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jnj-my.sharepoint.com/personal/dkinoshi_its_jnj_com/Documents/Desktop/"/>
    </mc:Choice>
  </mc:AlternateContent>
  <xr:revisionPtr revIDLastSave="87" documentId="8_{E2986D73-8ADA-42C5-9EE7-9CB0A8125476}" xr6:coauthVersionLast="47" xr6:coauthVersionMax="47" xr10:uidLastSave="{2FB7A6ED-C797-426E-8B61-F5921E548B91}"/>
  <bookViews>
    <workbookView xWindow="28680" yWindow="-120" windowWidth="29040" windowHeight="15840" xr2:uid="{79AD2ACB-13B7-4B53-AC10-7EA5E72553A1}"/>
  </bookViews>
  <sheets>
    <sheet name="カタログ番号検索" sheetId="3" r:id="rId1"/>
    <sheet name="Data" sheetId="1" r:id="rId2"/>
    <sheet name="（付録）告示名・略称・材料価格基準" sheetId="2" r:id="rId3"/>
  </sheets>
  <externalReferences>
    <externalReference r:id="rId4"/>
  </externalReferences>
  <definedNames>
    <definedName name="_xlnm._FilterDatabase" localSheetId="2" hidden="1">'（付録）告示名・略称・材料価格基準'!$A$3:$M$44</definedName>
    <definedName name="_xlnm._FilterDatabase" localSheetId="1" hidden="1">Data!$B$3:$U$5392</definedName>
    <definedName name="_xlnm.Print_Area" localSheetId="2">'（付録）告示名・略称・材料価格基準'!$A$1:$M$47</definedName>
    <definedName name="_xlnm.Print_Area" localSheetId="1">Data!$B$1:$U$5407</definedName>
    <definedName name="_xlnm.Print_Titles" localSheetId="1">Data!$2:$3</definedName>
    <definedName name="参照先">[1]DATA!$C$4:$W$4902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3" l="1"/>
  <c r="H26" i="3"/>
  <c r="G26" i="3"/>
  <c r="F26" i="3"/>
  <c r="E26" i="3"/>
  <c r="D26" i="3"/>
  <c r="C26" i="3"/>
  <c r="I25" i="3"/>
  <c r="H25" i="3"/>
  <c r="G25" i="3"/>
  <c r="F25" i="3"/>
  <c r="E25" i="3"/>
  <c r="D25" i="3"/>
  <c r="C25" i="3"/>
  <c r="I24" i="3"/>
  <c r="H24" i="3"/>
  <c r="G24" i="3"/>
  <c r="F24" i="3"/>
  <c r="E24" i="3"/>
  <c r="D24" i="3"/>
  <c r="C24" i="3"/>
  <c r="I23" i="3"/>
  <c r="H23" i="3"/>
  <c r="G23" i="3"/>
  <c r="F23" i="3"/>
  <c r="E23" i="3"/>
  <c r="D23" i="3"/>
  <c r="C23" i="3"/>
  <c r="I22" i="3"/>
  <c r="H22" i="3"/>
  <c r="G22" i="3"/>
  <c r="F22" i="3"/>
  <c r="E22" i="3"/>
  <c r="D22" i="3"/>
  <c r="C22" i="3"/>
  <c r="I21" i="3"/>
  <c r="H21" i="3"/>
  <c r="G21" i="3"/>
  <c r="F21" i="3"/>
  <c r="E21" i="3"/>
  <c r="D21" i="3"/>
  <c r="C21" i="3"/>
  <c r="I20" i="3"/>
  <c r="H20" i="3"/>
  <c r="G20" i="3"/>
  <c r="F20" i="3"/>
  <c r="E20" i="3"/>
  <c r="D20" i="3"/>
  <c r="C20" i="3"/>
  <c r="I19" i="3"/>
  <c r="H19" i="3"/>
  <c r="G19" i="3"/>
  <c r="F19" i="3"/>
  <c r="E19" i="3"/>
  <c r="D19" i="3"/>
  <c r="C19" i="3"/>
  <c r="I18" i="3"/>
  <c r="H18" i="3"/>
  <c r="G18" i="3"/>
  <c r="F18" i="3"/>
  <c r="E18" i="3"/>
  <c r="D18" i="3"/>
  <c r="C18" i="3"/>
  <c r="I17" i="3"/>
  <c r="H17" i="3"/>
  <c r="G17" i="3"/>
  <c r="F17" i="3"/>
  <c r="E17" i="3"/>
  <c r="D17" i="3"/>
  <c r="C17" i="3"/>
  <c r="I16" i="3"/>
  <c r="H16" i="3"/>
  <c r="G16" i="3"/>
  <c r="F16" i="3"/>
  <c r="E16" i="3"/>
  <c r="D16" i="3"/>
  <c r="C16" i="3"/>
  <c r="I15" i="3"/>
  <c r="H15" i="3"/>
  <c r="G15" i="3"/>
  <c r="F15" i="3"/>
  <c r="E15" i="3"/>
  <c r="D15" i="3"/>
  <c r="C15" i="3"/>
  <c r="I14" i="3"/>
  <c r="H14" i="3"/>
  <c r="G14" i="3"/>
  <c r="F14" i="3"/>
  <c r="E14" i="3"/>
  <c r="D14" i="3"/>
  <c r="C14" i="3"/>
  <c r="I13" i="3"/>
  <c r="H13" i="3"/>
  <c r="G13" i="3"/>
  <c r="F13" i="3"/>
  <c r="E13" i="3"/>
  <c r="D13" i="3"/>
  <c r="C13" i="3"/>
  <c r="I12" i="3"/>
  <c r="H12" i="3"/>
  <c r="G12" i="3"/>
  <c r="F12" i="3"/>
  <c r="E12" i="3"/>
  <c r="D12" i="3"/>
  <c r="C12" i="3"/>
  <c r="I11" i="3"/>
  <c r="H11" i="3"/>
  <c r="G11" i="3"/>
  <c r="F11" i="3"/>
  <c r="E11" i="3"/>
  <c r="D11" i="3"/>
  <c r="C11" i="3"/>
  <c r="I10" i="3"/>
  <c r="H10" i="3"/>
  <c r="G10" i="3"/>
  <c r="F10" i="3"/>
  <c r="E10" i="3"/>
  <c r="D10" i="3"/>
  <c r="C10" i="3"/>
  <c r="I9" i="3"/>
  <c r="H9" i="3"/>
  <c r="G9" i="3"/>
  <c r="F9" i="3"/>
  <c r="E9" i="3"/>
  <c r="D9" i="3"/>
  <c r="C9" i="3"/>
  <c r="I8" i="3"/>
  <c r="H8" i="3"/>
  <c r="G8" i="3"/>
  <c r="F8" i="3"/>
  <c r="E8" i="3"/>
  <c r="D8" i="3"/>
  <c r="C8" i="3"/>
  <c r="I7" i="3"/>
  <c r="H7" i="3"/>
  <c r="G7" i="3"/>
  <c r="F7" i="3"/>
  <c r="E7" i="3"/>
  <c r="D7" i="3"/>
  <c r="C7" i="3"/>
  <c r="D6" i="3"/>
  <c r="I6" i="3"/>
  <c r="H6" i="3"/>
  <c r="G6" i="3"/>
  <c r="F6" i="3"/>
  <c r="E6" i="3"/>
  <c r="C6" i="3"/>
  <c r="I44" i="2" l="1"/>
  <c r="I42" i="2"/>
  <c r="I41" i="2"/>
  <c r="I39" i="2"/>
  <c r="I38" i="2"/>
  <c r="I37" i="2"/>
  <c r="I35" i="2"/>
  <c r="I33" i="2"/>
  <c r="I31" i="2"/>
  <c r="I30" i="2"/>
  <c r="I29" i="2"/>
  <c r="I27" i="2"/>
  <c r="I26" i="2"/>
  <c r="I23" i="2"/>
  <c r="I21" i="2"/>
  <c r="I20" i="2"/>
  <c r="I19" i="2"/>
  <c r="I18" i="2"/>
  <c r="I16" i="2"/>
  <c r="I15" i="2"/>
  <c r="I14" i="2"/>
  <c r="I13" i="2"/>
  <c r="I5" i="2"/>
  <c r="I6" i="2"/>
  <c r="I7" i="2"/>
  <c r="I8" i="2"/>
  <c r="I10" i="2"/>
  <c r="I11" i="2"/>
  <c r="I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Kageura, Keiko [MEDJP]</author>
  </authors>
  <commentList>
    <comment ref="G5" authorId="0" shapeId="0" xr:uid="{118704B5-9213-421C-B703-E3610FDA8C3E}">
      <text>
        <r>
          <rPr>
            <sz val="9"/>
            <color indexed="81"/>
            <rFont val="Meiryo UI"/>
            <family val="3"/>
            <charset val="128"/>
          </rPr>
          <t>※GTINはGS1標準の商品識別コードの総称
EAN/JANコード（GTIN-13）：0始まりのものの下13桁</t>
        </r>
      </text>
    </comment>
  </commentList>
</comments>
</file>

<file path=xl/sharedStrings.xml><?xml version="1.0" encoding="utf-8"?>
<sst xmlns="http://schemas.openxmlformats.org/spreadsheetml/2006/main" count="81431" uniqueCount="16054">
  <si>
    <t>単回使用</t>
  </si>
  <si>
    <t>高度管理医療機器</t>
    <rPh sb="0" eb="2">
      <t>コウド</t>
    </rPh>
    <rPh sb="2" eb="4">
      <t>カンリ</t>
    </rPh>
    <rPh sb="4" eb="6">
      <t>イリョウ</t>
    </rPh>
    <rPh sb="6" eb="8">
      <t>キキ</t>
    </rPh>
    <phoneticPr fontId="6"/>
  </si>
  <si>
    <t>ｸﾗｽⅢ</t>
    <phoneticPr fontId="6"/>
  </si>
  <si>
    <t>-</t>
    <phoneticPr fontId="6"/>
  </si>
  <si>
    <t>2024.1.1~</t>
  </si>
  <si>
    <t>2023.4.1~</t>
  </si>
  <si>
    <t>（税抜）</t>
    <phoneticPr fontId="6"/>
  </si>
  <si>
    <t>承認・認証・届出番号</t>
    <phoneticPr fontId="6"/>
  </si>
  <si>
    <t>(注)</t>
    <rPh sb="1" eb="2">
      <t>チュウ</t>
    </rPh>
    <phoneticPr fontId="6"/>
  </si>
  <si>
    <t>単回使用製品</t>
    <rPh sb="0" eb="1">
      <t>タン</t>
    </rPh>
    <rPh sb="1" eb="2">
      <t>カイ</t>
    </rPh>
    <rPh sb="2" eb="4">
      <t>シヨウ</t>
    </rPh>
    <rPh sb="4" eb="6">
      <t>セイヒン</t>
    </rPh>
    <phoneticPr fontId="6"/>
  </si>
  <si>
    <t>クラス名称</t>
    <rPh sb="3" eb="5">
      <t>メイショウ</t>
    </rPh>
    <phoneticPr fontId="6"/>
  </si>
  <si>
    <t>クラス分類</t>
    <rPh sb="3" eb="5">
      <t>ブンルイ</t>
    </rPh>
    <phoneticPr fontId="6"/>
  </si>
  <si>
    <t>JMDN</t>
    <phoneticPr fontId="6"/>
  </si>
  <si>
    <t>医事コード</t>
    <rPh sb="0" eb="1">
      <t>イ</t>
    </rPh>
    <rPh sb="1" eb="2">
      <t>ジ</t>
    </rPh>
    <phoneticPr fontId="6"/>
  </si>
  <si>
    <t>(注)材料価格</t>
    <phoneticPr fontId="6"/>
  </si>
  <si>
    <t>材料価格</t>
    <rPh sb="0" eb="2">
      <t>ザイリョウ</t>
    </rPh>
    <rPh sb="2" eb="4">
      <t>カカク</t>
    </rPh>
    <phoneticPr fontId="6"/>
  </si>
  <si>
    <t>略 称</t>
    <rPh sb="0" eb="1">
      <t>リャク</t>
    </rPh>
    <rPh sb="2" eb="3">
      <t>ショウ</t>
    </rPh>
    <phoneticPr fontId="6"/>
  </si>
  <si>
    <t>希望販売価格</t>
    <rPh sb="0" eb="2">
      <t>キボウ</t>
    </rPh>
    <rPh sb="2" eb="4">
      <t>ハンバイ</t>
    </rPh>
    <phoneticPr fontId="6"/>
  </si>
  <si>
    <t>GTIN</t>
    <phoneticPr fontId="6"/>
  </si>
  <si>
    <t>入数</t>
    <rPh sb="0" eb="2">
      <t>イリスウ</t>
    </rPh>
    <phoneticPr fontId="3"/>
  </si>
  <si>
    <t>規 格</t>
    <rPh sb="0" eb="1">
      <t>タダシ</t>
    </rPh>
    <rPh sb="2" eb="3">
      <t>カク</t>
    </rPh>
    <phoneticPr fontId="6"/>
  </si>
  <si>
    <t>品 名</t>
    <rPh sb="0" eb="1">
      <t>ヒン</t>
    </rPh>
    <rPh sb="2" eb="3">
      <t>メイ</t>
    </rPh>
    <phoneticPr fontId="6"/>
  </si>
  <si>
    <t>カタログNO</t>
    <phoneticPr fontId="6"/>
  </si>
  <si>
    <t>医療機器</t>
    <rPh sb="0" eb="2">
      <t>イリョウ</t>
    </rPh>
    <rPh sb="2" eb="4">
      <t>キキ</t>
    </rPh>
    <phoneticPr fontId="6"/>
  </si>
  <si>
    <t>販売名</t>
    <rPh sb="0" eb="2">
      <t>ハンバイ</t>
    </rPh>
    <rPh sb="2" eb="3">
      <t>メイ</t>
    </rPh>
    <phoneticPr fontId="6"/>
  </si>
  <si>
    <t>2023.11.1~</t>
    <phoneticPr fontId="3"/>
  </si>
  <si>
    <t>2024.6.1~</t>
    <phoneticPr fontId="3"/>
  </si>
  <si>
    <t>（付録）告示名・略称・材料価格基準</t>
    <phoneticPr fontId="6"/>
  </si>
  <si>
    <t>告示名１</t>
    <rPh sb="0" eb="2">
      <t>コクジ</t>
    </rPh>
    <rPh sb="2" eb="3">
      <t>メイ</t>
    </rPh>
    <phoneticPr fontId="13"/>
  </si>
  <si>
    <t>告示名２</t>
    <rPh sb="0" eb="2">
      <t>コクジ</t>
    </rPh>
    <rPh sb="2" eb="3">
      <t>メイ</t>
    </rPh>
    <phoneticPr fontId="13"/>
  </si>
  <si>
    <t>告示名３</t>
    <rPh sb="0" eb="2">
      <t>コクジ</t>
    </rPh>
    <rPh sb="2" eb="3">
      <t>メイ</t>
    </rPh>
    <phoneticPr fontId="13"/>
  </si>
  <si>
    <t>告示名４</t>
    <rPh sb="0" eb="2">
      <t>コクジ</t>
    </rPh>
    <rPh sb="2" eb="3">
      <t>メイ</t>
    </rPh>
    <phoneticPr fontId="13"/>
  </si>
  <si>
    <t>略 称</t>
    <rPh sb="0" eb="1">
      <t>リャク</t>
    </rPh>
    <rPh sb="2" eb="3">
      <t>ショウ</t>
    </rPh>
    <phoneticPr fontId="13"/>
  </si>
  <si>
    <t>材料価格</t>
    <phoneticPr fontId="13"/>
  </si>
  <si>
    <t>医事ｺｰﾄﾞ</t>
    <rPh sb="0" eb="1">
      <t>イ</t>
    </rPh>
    <rPh sb="1" eb="2">
      <t>ジ</t>
    </rPh>
    <phoneticPr fontId="13"/>
  </si>
  <si>
    <t>機能区分コード</t>
    <rPh sb="0" eb="2">
      <t>キノウ</t>
    </rPh>
    <rPh sb="2" eb="4">
      <t>クブン</t>
    </rPh>
    <phoneticPr fontId="13"/>
  </si>
  <si>
    <t>ｸﾗｽ分類</t>
    <rPh sb="3" eb="5">
      <t>ブンルイ</t>
    </rPh>
    <phoneticPr fontId="13"/>
  </si>
  <si>
    <t>ｸﾗｽ名称</t>
    <rPh sb="3" eb="5">
      <t>メイショウ</t>
    </rPh>
    <phoneticPr fontId="13"/>
  </si>
  <si>
    <t>-</t>
  </si>
  <si>
    <t>保険請求不可</t>
  </si>
  <si>
    <t>15mm</t>
  </si>
  <si>
    <t>20mm</t>
  </si>
  <si>
    <t>25mm</t>
  </si>
  <si>
    <t>30mm</t>
  </si>
  <si>
    <t>35mm</t>
  </si>
  <si>
    <t>40mm</t>
  </si>
  <si>
    <t>45mm</t>
  </si>
  <si>
    <t>50mm</t>
  </si>
  <si>
    <t>55mm</t>
  </si>
  <si>
    <t>60mm</t>
  </si>
  <si>
    <t>65mm</t>
  </si>
  <si>
    <t>70mm</t>
  </si>
  <si>
    <t>38mm</t>
  </si>
  <si>
    <t>42mm</t>
  </si>
  <si>
    <t>44mm</t>
  </si>
  <si>
    <t>46mm</t>
  </si>
  <si>
    <t>48mm</t>
  </si>
  <si>
    <t>52mm</t>
  </si>
  <si>
    <t>54mm</t>
  </si>
  <si>
    <t>56mm</t>
  </si>
  <si>
    <t>58mm</t>
  </si>
  <si>
    <t/>
  </si>
  <si>
    <t>9mm</t>
  </si>
  <si>
    <t>10mm</t>
  </si>
  <si>
    <t>11mm</t>
  </si>
  <si>
    <t>12mm</t>
  </si>
  <si>
    <t>13mm</t>
  </si>
  <si>
    <t>14mm</t>
  </si>
  <si>
    <t>16mm</t>
  </si>
  <si>
    <t>17mm</t>
  </si>
  <si>
    <t>32mm</t>
  </si>
  <si>
    <t>保険請求不可</t>
    <phoneticPr fontId="6"/>
  </si>
  <si>
    <t>3.5mm</t>
  </si>
  <si>
    <t>5.0mm</t>
  </si>
  <si>
    <t>ｸﾗｽⅢ</t>
  </si>
  <si>
    <t>高度管理医療機器</t>
    <phoneticPr fontId="6"/>
  </si>
  <si>
    <t>高度管理医療機器</t>
  </si>
  <si>
    <t>管理医療機器</t>
    <rPh sb="0" eb="2">
      <t>カンリ</t>
    </rPh>
    <rPh sb="2" eb="4">
      <t>イリョウ</t>
    </rPh>
    <rPh sb="4" eb="6">
      <t>キキ</t>
    </rPh>
    <phoneticPr fontId="6"/>
  </si>
  <si>
    <t>単回使用</t>
    <rPh sb="0" eb="1">
      <t>タン</t>
    </rPh>
    <rPh sb="1" eb="2">
      <t>カイ</t>
    </rPh>
    <rPh sb="2" eb="4">
      <t>シヨウ</t>
    </rPh>
    <phoneticPr fontId="6"/>
  </si>
  <si>
    <t>35217000</t>
  </si>
  <si>
    <t>ｸﾗｽⅠ</t>
    <phoneticPr fontId="6"/>
  </si>
  <si>
    <t>35809001</t>
  </si>
  <si>
    <t>一般医療機器</t>
    <rPh sb="0" eb="2">
      <t>イッパン</t>
    </rPh>
    <rPh sb="2" eb="4">
      <t>イリョウ</t>
    </rPh>
    <rPh sb="4" eb="6">
      <t>キキ</t>
    </rPh>
    <phoneticPr fontId="6"/>
  </si>
  <si>
    <t>70962012</t>
  </si>
  <si>
    <t>ｸﾗｽⅡ</t>
    <phoneticPr fontId="6"/>
  </si>
  <si>
    <t>ｸﾗｽⅣ</t>
    <phoneticPr fontId="6"/>
  </si>
  <si>
    <t>高度管理医療機器</t>
    <rPh sb="0" eb="2">
      <t>コウド</t>
    </rPh>
    <rPh sb="2" eb="4">
      <t>カンリ</t>
    </rPh>
    <rPh sb="4" eb="6">
      <t>イリョウ</t>
    </rPh>
    <rPh sb="6" eb="8">
      <t>キキ</t>
    </rPh>
    <phoneticPr fontId="3"/>
  </si>
  <si>
    <t>B0020600101</t>
  </si>
  <si>
    <t>B00206002</t>
  </si>
  <si>
    <t>B00206003</t>
  </si>
  <si>
    <t>B00206004</t>
  </si>
  <si>
    <t>B00206005011</t>
  </si>
  <si>
    <t>B002060050222</t>
  </si>
  <si>
    <t>B00206101</t>
  </si>
  <si>
    <t>B00206102</t>
  </si>
  <si>
    <t>B00206103</t>
  </si>
  <si>
    <t>B00206104</t>
  </si>
  <si>
    <t>B00206106</t>
  </si>
  <si>
    <t>B0020610701</t>
  </si>
  <si>
    <t>B00206108</t>
  </si>
  <si>
    <t>B002061090111</t>
  </si>
  <si>
    <t>B00206109012</t>
  </si>
  <si>
    <t>B00206109022</t>
  </si>
  <si>
    <t>B00206201</t>
  </si>
  <si>
    <t>B00206202</t>
  </si>
  <si>
    <t>B00206203</t>
  </si>
  <si>
    <t>B00206204</t>
  </si>
  <si>
    <t>B00206205</t>
  </si>
  <si>
    <t>B00206301</t>
  </si>
  <si>
    <t>B00206302</t>
  </si>
  <si>
    <t>B0020730101</t>
  </si>
  <si>
    <t>B0020730102</t>
  </si>
  <si>
    <t>B0020730103</t>
  </si>
  <si>
    <t>B0020730201</t>
  </si>
  <si>
    <t>B0020730202</t>
  </si>
  <si>
    <t>B0020730203</t>
  </si>
  <si>
    <t>B00207303</t>
  </si>
  <si>
    <t>B0020750101</t>
  </si>
  <si>
    <t>B0020750102</t>
  </si>
  <si>
    <t>B0020760101</t>
  </si>
  <si>
    <t>B00207601021</t>
  </si>
  <si>
    <t>B00207601022</t>
  </si>
  <si>
    <t>B0020760201</t>
  </si>
  <si>
    <t>B00207903</t>
  </si>
  <si>
    <t>ガイドワイヤー</t>
  </si>
  <si>
    <t>①標準型</t>
  </si>
  <si>
    <t>①標準型</t>
    <phoneticPr fontId="6"/>
  </si>
  <si>
    <t>固定用内副子・FA-1</t>
    <rPh sb="0" eb="3">
      <t>コテイヨウ</t>
    </rPh>
    <rPh sb="3" eb="4">
      <t>ナイ</t>
    </rPh>
    <rPh sb="4" eb="5">
      <t>フク</t>
    </rPh>
    <rPh sb="5" eb="6">
      <t>コ</t>
    </rPh>
    <phoneticPr fontId="3"/>
  </si>
  <si>
    <t>固定用内副子・FA-2</t>
  </si>
  <si>
    <t>固定用内副子・FB-1-S</t>
  </si>
  <si>
    <t>固定用内副子・FB-1-L</t>
  </si>
  <si>
    <t>固定用内副子・F1-a</t>
  </si>
  <si>
    <t>固定用内副子・F1-c-2</t>
  </si>
  <si>
    <t>固定用内副子・FC-1-S</t>
  </si>
  <si>
    <t>固定用内副子・FC-1-L</t>
  </si>
  <si>
    <t>固定用内副子・FC-2-S</t>
  </si>
  <si>
    <t>固定用内副子・FC-2-L</t>
  </si>
  <si>
    <t>固定用内副子・FD-2</t>
  </si>
  <si>
    <t>固定用内副子・FE-1</t>
  </si>
  <si>
    <t>固定用内副子・FE-2</t>
  </si>
  <si>
    <t>固定用内副子・F2-a-1</t>
  </si>
  <si>
    <t>固定用内副子・F2-b-1</t>
  </si>
  <si>
    <t>固定用内副子・F2-f</t>
  </si>
  <si>
    <t>固定用内副子・FF-3</t>
  </si>
  <si>
    <t>固定用内副子・FG-3</t>
  </si>
  <si>
    <t>固定用内副子・FH-3</t>
  </si>
  <si>
    <t>固定用内副子・FI-1</t>
  </si>
  <si>
    <t>固定用内副子・FJ-3</t>
  </si>
  <si>
    <t>固定用内副子・FK-2</t>
  </si>
  <si>
    <t>固定用内副子・FL</t>
  </si>
  <si>
    <t>髄内釘・F4-a</t>
    <rPh sb="0" eb="3">
      <t>ズイナイテイ</t>
    </rPh>
    <phoneticPr fontId="3"/>
  </si>
  <si>
    <t>髄内釘・F4-c</t>
  </si>
  <si>
    <t>髄内釘・F4-d</t>
  </si>
  <si>
    <t>髄内釘・F4-j</t>
  </si>
  <si>
    <t>金属線・F6-a-1</t>
    <rPh sb="0" eb="3">
      <t>キンゾクセン</t>
    </rPh>
    <phoneticPr fontId="3"/>
  </si>
  <si>
    <t>金属線・F6-a-2</t>
  </si>
  <si>
    <t>金属ピン・F7-a</t>
  </si>
  <si>
    <t>金属ピン・F7-b-1</t>
  </si>
  <si>
    <t>金属ピン・F7-b-2</t>
  </si>
  <si>
    <t>金属ピン・F7-c-1</t>
  </si>
  <si>
    <t>セメント・F11-c</t>
  </si>
  <si>
    <t>16/cm</t>
  </si>
  <si>
    <t>535/g</t>
  </si>
  <si>
    <t>060 固定用内副子(ｽｸﾘｭｰ)</t>
    <phoneticPr fontId="6"/>
  </si>
  <si>
    <t>(2)一般ｽｸﾘｭｰ(生体用合金Ⅱ)</t>
  </si>
  <si>
    <t>(1)一般ｽｸﾘｭｰ(生体用合金Ⅰ)</t>
    <phoneticPr fontId="6"/>
  </si>
  <si>
    <t>060 固定用内副子(ｽｸﾘｭｰ)</t>
    <rPh sb="4" eb="6">
      <t>コテイ</t>
    </rPh>
    <rPh sb="6" eb="7">
      <t>ヨウ</t>
    </rPh>
    <rPh sb="7" eb="8">
      <t>ナイ</t>
    </rPh>
    <rPh sb="8" eb="9">
      <t>フク</t>
    </rPh>
    <rPh sb="9" eb="10">
      <t>コ</t>
    </rPh>
    <phoneticPr fontId="6"/>
  </si>
  <si>
    <t>(3)中空ｽｸﾘｭｰ･S</t>
  </si>
  <si>
    <t>(4)中空ｽｸﾘｭｰ･L</t>
  </si>
  <si>
    <t>(5)その他のｽｸﾘｭｰ</t>
    <phoneticPr fontId="6"/>
  </si>
  <si>
    <t xml:space="preserve">①標準型 </t>
    <phoneticPr fontId="6"/>
  </si>
  <si>
    <t xml:space="preserve">②特殊型 </t>
    <phoneticPr fontId="6"/>
  </si>
  <si>
    <t>(1)ｽﾄﾚｰﾄﾌﾟﾚｰﾄ(生体用合金Ⅰ･S)</t>
  </si>
  <si>
    <t>(2)ｽﾄﾚｰﾄﾌﾟﾚｰﾄ(生体用合金Ⅰ･L)</t>
  </si>
  <si>
    <t>(3)ｽﾄﾚｰﾄﾌﾟﾚｰﾄ(生体用合金Ⅱ･S)</t>
  </si>
  <si>
    <t>(4)ｽﾄﾚｰﾄﾌﾟﾚｰﾄ(生体用合金Ⅱ･L)</t>
  </si>
  <si>
    <t>(6)有角ﾌﾟﾚｰﾄ(生体用合金Ⅱ)</t>
  </si>
  <si>
    <t>061 固定用内副子(ﾌﾟﾚｰﾄ)</t>
  </si>
  <si>
    <t>061 固定用内副子(ﾌﾟﾚｰﾄ)</t>
    <phoneticPr fontId="6"/>
  </si>
  <si>
    <t>(7)骨端用ﾌﾟﾚｰﾄ(生体用合金Ⅰ)</t>
    <phoneticPr fontId="6"/>
  </si>
  <si>
    <t>(8)骨端用ﾌﾟﾚｰﾄ(生体用合金Ⅱ)</t>
  </si>
  <si>
    <t>(9)その他のﾌﾟﾚｰﾄ</t>
    <phoneticPr fontId="6"/>
  </si>
  <si>
    <t>①標準</t>
    <phoneticPr fontId="6"/>
  </si>
  <si>
    <t xml:space="preserve"> ｱ 指骨,頭蓋骨,顔面骨,上下顎骨用ⅰ ｽﾄﾚｰﾄ型･異形型</t>
    <rPh sb="0" eb="31">
      <t>ズガイコツガンメンホネウエカガクコツヨウガタイケイガタ</t>
    </rPh>
    <phoneticPr fontId="6"/>
  </si>
  <si>
    <t>(10)その他のﾌﾟﾚｰﾄ</t>
    <phoneticPr fontId="6"/>
  </si>
  <si>
    <t xml:space="preserve"> ｲ 下顎骨･骨盤再建用</t>
  </si>
  <si>
    <t>②特殊 ｲ ｽｸﾘｭｰ非使用型</t>
  </si>
  <si>
    <t>062 大腿骨外側固定用内副子</t>
    <phoneticPr fontId="6"/>
  </si>
  <si>
    <t>(1)つばなしﾌﾟﾚｰﾄ</t>
  </si>
  <si>
    <t>(2)つばつきﾌﾟﾚｰﾄ</t>
  </si>
  <si>
    <t>(3)ﾗｸﾞｽｸﾘｭｰ</t>
  </si>
  <si>
    <t>(4)ｽﾗｲﾃﾞｨﾝｸﾞﾗｸﾞｽｸﾘｭｰ</t>
  </si>
  <si>
    <t>(5)圧迫固定ｽｸﾘｭｰ</t>
  </si>
  <si>
    <t>063 固定用内副子用ﾜｯｼｬｰ,ﾅｯﾄ類</t>
    <phoneticPr fontId="6"/>
  </si>
  <si>
    <t>(1)ﾜｯｼｬｰ</t>
  </si>
  <si>
    <t>(2)ﾅｯﾄ</t>
  </si>
  <si>
    <t>073 髄内釘</t>
    <phoneticPr fontId="6"/>
  </si>
  <si>
    <t>(1)髄内釘</t>
    <phoneticPr fontId="6"/>
  </si>
  <si>
    <t>②大腿骨頸部型</t>
  </si>
  <si>
    <t>③集束型</t>
  </si>
  <si>
    <t>(3)ﾅｯﾄ</t>
  </si>
  <si>
    <t>(2)横止めｽｸﾘｭｰ</t>
    <phoneticPr fontId="6"/>
  </si>
  <si>
    <t>③特殊型</t>
  </si>
  <si>
    <t>075 固定用金属線</t>
    <phoneticPr fontId="6"/>
  </si>
  <si>
    <t>(1)金属線</t>
    <phoneticPr fontId="6"/>
  </si>
  <si>
    <t>①ﾜｲﾔｰ</t>
  </si>
  <si>
    <t>②ｹｰﾌﾞﾙ</t>
  </si>
  <si>
    <t>(1)創外固定器用</t>
    <phoneticPr fontId="6"/>
  </si>
  <si>
    <t>②抗緊張ﾋﾟﾝ ｱ 一般型</t>
  </si>
  <si>
    <t xml:space="preserve">②抗緊張ﾋﾟﾝ </t>
    <phoneticPr fontId="6"/>
  </si>
  <si>
    <t>ｲ 特殊型</t>
  </si>
  <si>
    <t>(2)一般用</t>
    <phoneticPr fontId="6"/>
  </si>
  <si>
    <t>(3)脊椎･大腿骨頸部用</t>
  </si>
  <si>
    <t>076 固定用金属ピン</t>
  </si>
  <si>
    <t>076 固定用金属ピン</t>
    <phoneticPr fontId="6"/>
  </si>
  <si>
    <t>079 骨セメント</t>
    <phoneticPr fontId="6"/>
  </si>
  <si>
    <t>※ﾁﾀﾝ・ﾁﾀﾝ合金</t>
    <phoneticPr fontId="6"/>
  </si>
  <si>
    <t>※ｽﾃﾝﾚｽ・ｺﾊﾞﾙﾄｸﾛﾑ合金</t>
    <phoneticPr fontId="6"/>
  </si>
  <si>
    <t>※ﾁﾀﾝ・ﾁﾀﾝ合金（100ｍｍ 未満）</t>
    <phoneticPr fontId="6"/>
  </si>
  <si>
    <t>※ﾁﾀﾝ・ﾁﾀﾝ合金（100ｍｍ 以上）</t>
    <phoneticPr fontId="6"/>
  </si>
  <si>
    <t>※ｽﾃﾝﾚｽ・ｺﾊﾞﾙﾄｸﾛﾑ合金（100ｍｍ 未満）</t>
    <phoneticPr fontId="6"/>
  </si>
  <si>
    <t>※ｽﾃﾝﾚｽ・ｺﾊﾞﾙﾄｸﾛﾑ合金（100ｍｍ 以上）</t>
    <phoneticPr fontId="6"/>
  </si>
  <si>
    <t>※ｽﾃﾝﾚｽ・ｺﾊﾞﾙﾄｸﾛﾑ</t>
    <phoneticPr fontId="6"/>
  </si>
  <si>
    <t>※ﾁﾀﾝ・ﾁﾀﾝ合金合金</t>
    <phoneticPr fontId="6"/>
  </si>
  <si>
    <t>ロープロファイルペルビックシステム（滅菌）</t>
  </si>
  <si>
    <t>22200BZX00864000</t>
  </si>
  <si>
    <t>02-100-004S</t>
  </si>
  <si>
    <t>ロッキング恥骨結合用プレート3.5</t>
  </si>
  <si>
    <t>4穴</t>
  </si>
  <si>
    <t>02-100-006S</t>
  </si>
  <si>
    <t>6穴</t>
  </si>
  <si>
    <t>02-100-104S</t>
  </si>
  <si>
    <t>ロッキングリコンストラクションプレート3.5</t>
  </si>
  <si>
    <t>02-100-105S</t>
  </si>
  <si>
    <t>5穴</t>
  </si>
  <si>
    <t>02-100-106S</t>
  </si>
  <si>
    <t>02-100-107S</t>
  </si>
  <si>
    <t>7穴</t>
  </si>
  <si>
    <t>02-100-108S</t>
  </si>
  <si>
    <t>8穴</t>
  </si>
  <si>
    <t>02-100-109S</t>
  </si>
  <si>
    <t>9穴</t>
  </si>
  <si>
    <t>02-100-110S</t>
  </si>
  <si>
    <t>10穴</t>
  </si>
  <si>
    <t>02-100-111S</t>
  </si>
  <si>
    <t>11穴</t>
  </si>
  <si>
    <t>02-100-112S</t>
  </si>
  <si>
    <t>12穴</t>
  </si>
  <si>
    <t>02-100-113S</t>
  </si>
  <si>
    <t>13穴</t>
  </si>
  <si>
    <t>02-100-114S</t>
  </si>
  <si>
    <t>14穴</t>
  </si>
  <si>
    <t>02-100-115S</t>
  </si>
  <si>
    <t>15穴</t>
  </si>
  <si>
    <t>02-100-116S</t>
  </si>
  <si>
    <t>16穴</t>
  </si>
  <si>
    <t>02-100-204S</t>
  </si>
  <si>
    <t>ワイドアングルリコンストラクションプレート3.5</t>
  </si>
  <si>
    <t>02-100-205S</t>
  </si>
  <si>
    <t>02-100-206S</t>
  </si>
  <si>
    <t>02-100-207S</t>
  </si>
  <si>
    <t>02-100-208S</t>
  </si>
  <si>
    <t>02-100-209S</t>
  </si>
  <si>
    <t>02-100-210S</t>
  </si>
  <si>
    <t>02-100-211S</t>
    <phoneticPr fontId="6"/>
  </si>
  <si>
    <t>02-100-212S</t>
  </si>
  <si>
    <t>02-100-213S</t>
  </si>
  <si>
    <t>02-100-214S</t>
  </si>
  <si>
    <t>02-100-360S</t>
  </si>
  <si>
    <t>ロッキングリコンストラクション Jプレート3.5</t>
  </si>
  <si>
    <t>10穴 右</t>
  </si>
  <si>
    <t>02-100-361S</t>
  </si>
  <si>
    <t>10穴 左</t>
  </si>
  <si>
    <t>02-100-362S</t>
  </si>
  <si>
    <t>12穴 右</t>
  </si>
  <si>
    <t>02-100-363S</t>
  </si>
  <si>
    <t>12穴 左</t>
  </si>
  <si>
    <t>02-100-364S</t>
  </si>
  <si>
    <t>14穴 右</t>
  </si>
  <si>
    <t>02-100-365S</t>
  </si>
  <si>
    <t>14穴 左</t>
  </si>
  <si>
    <t>LCPペディアトリックヒッププレートシステム（滅菌）</t>
  </si>
  <si>
    <t>22100BZX00821000</t>
  </si>
  <si>
    <t>02-108-310S</t>
  </si>
  <si>
    <t>100°</t>
  </si>
  <si>
    <t>02-108-311S</t>
  </si>
  <si>
    <t>LCP®ペディアトリックヒッププレート3.5</t>
  </si>
  <si>
    <t>110°</t>
  </si>
  <si>
    <t>02-108-313S</t>
  </si>
  <si>
    <t>120°</t>
  </si>
  <si>
    <t>02-108-315S</t>
  </si>
  <si>
    <t>150°</t>
  </si>
  <si>
    <t>02-108-320S</t>
  </si>
  <si>
    <t>LCP®ペディアトリックヒッププレート5.0</t>
  </si>
  <si>
    <t>02-108-321S</t>
  </si>
  <si>
    <t>02-108-323S</t>
  </si>
  <si>
    <t>02-108-325S</t>
  </si>
  <si>
    <t>滅菌済穿孔ツール（単回使用）</t>
  </si>
  <si>
    <t>225AABZX00161000</t>
  </si>
  <si>
    <t>02-111-001S</t>
  </si>
  <si>
    <t xml:space="preserve">ガイドワイヤー 3.2mm ストッパー付 </t>
  </si>
  <si>
    <t>1.2mm</t>
    <phoneticPr fontId="3"/>
  </si>
  <si>
    <t>02-111-500-01S</t>
  </si>
  <si>
    <t>プレートリダクションワイヤー</t>
  </si>
  <si>
    <t>スモール</t>
  </si>
  <si>
    <t>02-111-501-01S</t>
  </si>
  <si>
    <t>ラージ</t>
  </si>
  <si>
    <t>02-113-001S</t>
  </si>
  <si>
    <t>キルシュナーワイヤードリルチップ</t>
  </si>
  <si>
    <t>径1.60mm-長200mm</t>
  </si>
  <si>
    <t>02-226-000S</t>
  </si>
  <si>
    <t>ガイドワイヤー スレッドチップ(滅菌)</t>
  </si>
  <si>
    <t>1.6mm-220mm</t>
  </si>
  <si>
    <t>02-226-001S</t>
  </si>
  <si>
    <t>ガイドワイヤー(滅菌)</t>
  </si>
  <si>
    <t>02-227-001S</t>
  </si>
  <si>
    <t>2.8mm-300mm</t>
  </si>
  <si>
    <t>ペルビック C-クランプ キャニュレイテッドネイル</t>
  </si>
  <si>
    <t>22800BZX00261000</t>
  </si>
  <si>
    <t>02-306-006</t>
  </si>
  <si>
    <t>ベンディングプライヤー リコンプレート用 レンタル料</t>
  </si>
  <si>
    <t>ショート190mm</t>
  </si>
  <si>
    <t>02-306-007</t>
  </si>
  <si>
    <t>ペルビックC-クランプ キャニレイテッドネイル</t>
  </si>
  <si>
    <t>ロング210mm</t>
  </si>
  <si>
    <t>03-000-360S</t>
  </si>
  <si>
    <t>指関節用ラスプ</t>
  </si>
  <si>
    <t>スモール クロスカット</t>
  </si>
  <si>
    <t>03-000-361S</t>
  </si>
  <si>
    <t>ラージ クロスカット</t>
  </si>
  <si>
    <t>03-000-362S</t>
  </si>
  <si>
    <t>スモール ストレートカット</t>
  </si>
  <si>
    <t>03-000-363S</t>
  </si>
  <si>
    <t>ラージ ストレートカット</t>
  </si>
  <si>
    <t>13B1X00204STN001</t>
  </si>
  <si>
    <t>03-010-000</t>
  </si>
  <si>
    <t>抜去用スクリュー</t>
  </si>
  <si>
    <t>03-010-008</t>
  </si>
  <si>
    <t>キャニュレイテッドカッター</t>
  </si>
  <si>
    <t>12.0mm</t>
  </si>
  <si>
    <t>03-010-009</t>
  </si>
  <si>
    <t>プロテクションスリーブ</t>
  </si>
  <si>
    <t>12.0/8.0mm</t>
  </si>
  <si>
    <t>03-010-015</t>
  </si>
  <si>
    <t>コンプレッションデバイス</t>
  </si>
  <si>
    <t>03-010-018</t>
  </si>
  <si>
    <t>エイミングアーム</t>
  </si>
  <si>
    <t>03-010-019</t>
  </si>
  <si>
    <t>ダイレクトメジャーゲージ</t>
  </si>
  <si>
    <t>03-010-009用</t>
  </si>
  <si>
    <t>13B1X00204STN002</t>
  </si>
  <si>
    <t>03-010-020</t>
  </si>
  <si>
    <t>メジャーゲージ</t>
  </si>
  <si>
    <t>03-010-021</t>
  </si>
  <si>
    <t>13B1X00204STN003</t>
  </si>
  <si>
    <t>03-010-022</t>
  </si>
  <si>
    <t>03-010-023</t>
  </si>
  <si>
    <t>髄腔用メジャーゲージ</t>
  </si>
  <si>
    <t>03-010-025S</t>
  </si>
  <si>
    <t>キルシュナーワイヤー</t>
  </si>
  <si>
    <t>径2.0mm-長240mm</t>
  </si>
  <si>
    <t>03-010-030</t>
  </si>
  <si>
    <t>13.0mm アンテグレード用</t>
  </si>
  <si>
    <t>03-010-031</t>
  </si>
  <si>
    <t>ドリルスリーブ</t>
  </si>
  <si>
    <t>13.0mm/3.2mm 03-010-030用</t>
  </si>
  <si>
    <t>03-010-034</t>
  </si>
  <si>
    <t>フレキシブルリーマー</t>
  </si>
  <si>
    <t>13.0mm</t>
  </si>
  <si>
    <t>03-010-035</t>
  </si>
  <si>
    <t>14.0/12.0mm</t>
  </si>
  <si>
    <t>03-010-036</t>
  </si>
  <si>
    <t>キャニュレイテッドドリル先</t>
  </si>
  <si>
    <t>03-010-038</t>
  </si>
  <si>
    <t>10.0mm</t>
  </si>
  <si>
    <t>03-010-039</t>
  </si>
  <si>
    <t>キャニュレイテッドオウル</t>
  </si>
  <si>
    <t>03-010-040</t>
  </si>
  <si>
    <t>03-010-041</t>
  </si>
  <si>
    <t>14.0mm/3.2mm</t>
  </si>
  <si>
    <t>03-010-044</t>
  </si>
  <si>
    <t>コネクティングスクリュー</t>
  </si>
  <si>
    <t>03-010-045</t>
  </si>
  <si>
    <t>インサーションハンドル</t>
  </si>
  <si>
    <t>03-010-046</t>
  </si>
  <si>
    <t>03-010-047</t>
  </si>
  <si>
    <t>ドライビングヘッド</t>
  </si>
  <si>
    <t>03-010-049</t>
  </si>
  <si>
    <t>アンテグレード/スタンダードロッキング用</t>
  </si>
  <si>
    <t>03-010-050</t>
  </si>
  <si>
    <t>レトログレード/スタンダードロッキング用</t>
  </si>
  <si>
    <t>03-010-051</t>
  </si>
  <si>
    <t>レトログレード/スパイラルブレード用</t>
  </si>
  <si>
    <t>03-010-053</t>
  </si>
  <si>
    <t>03-010-054</t>
  </si>
  <si>
    <t>03-010-055</t>
  </si>
  <si>
    <t>03-010-056</t>
  </si>
  <si>
    <t>スライディングハンマー</t>
  </si>
  <si>
    <t>700g</t>
  </si>
  <si>
    <t>03-010-058</t>
  </si>
  <si>
    <t>03-010-059</t>
  </si>
  <si>
    <t>ガイドロッド</t>
  </si>
  <si>
    <t>03-010-058用</t>
  </si>
  <si>
    <t>03-010-060</t>
  </si>
  <si>
    <t>ドリル先 クイック型 3フルート</t>
  </si>
  <si>
    <t>3.2mm - 340mm</t>
  </si>
  <si>
    <t>03-010-061</t>
  </si>
  <si>
    <t>4.2mm - 340mm</t>
  </si>
  <si>
    <t>DPS手術器械セット（滅菌）</t>
  </si>
  <si>
    <t>13B1X00204STS001</t>
  </si>
  <si>
    <t>03-010-061S</t>
  </si>
  <si>
    <t xml:space="preserve">ドリル先 クイック型 3フルート </t>
  </si>
  <si>
    <t>4.2mm-340mm(滅菌)</t>
  </si>
  <si>
    <t>SureLock手術器械セット</t>
  </si>
  <si>
    <t>13B1X00204STN011</t>
  </si>
  <si>
    <t>03-010-063</t>
  </si>
  <si>
    <t>プロテクションスリーブ12.0/8.0</t>
  </si>
  <si>
    <t>長188mm</t>
  </si>
  <si>
    <t>03-010-064</t>
  </si>
  <si>
    <t>8.0mm/3.2mm</t>
  </si>
  <si>
    <t>03-010-065</t>
  </si>
  <si>
    <t>ドリルスリーブ8.0/4.2</t>
  </si>
  <si>
    <t>03-010-069</t>
  </si>
  <si>
    <t>トロカール</t>
  </si>
  <si>
    <t>3.2mm</t>
  </si>
  <si>
    <t>03-010-070</t>
  </si>
  <si>
    <t>トロカール# 4.2mm</t>
  </si>
  <si>
    <t>03-010-072</t>
  </si>
  <si>
    <t>デプスゲージ</t>
  </si>
  <si>
    <t>03-010-073</t>
  </si>
  <si>
    <t>8.0/3.2mm</t>
  </si>
  <si>
    <t>03-010-074</t>
  </si>
  <si>
    <t>8.0/4.2mm</t>
  </si>
  <si>
    <t>Femoral Recon Nail手術用器械セット</t>
  </si>
  <si>
    <t>13B1X00204STN024</t>
  </si>
  <si>
    <t>03-010-075</t>
  </si>
  <si>
    <t>プロテクションスリーブ LFN用</t>
  </si>
  <si>
    <t>11.5/8.5mm</t>
  </si>
  <si>
    <t>03-010-076</t>
  </si>
  <si>
    <t>8.5/3.2mm</t>
  </si>
  <si>
    <t>03-010-077</t>
  </si>
  <si>
    <t>トロカール リコンロッキング用</t>
  </si>
  <si>
    <t>03-010-078</t>
  </si>
  <si>
    <t>ヒップスクリュー リーマーLFN用</t>
  </si>
  <si>
    <t>φ4.5/6.5mm 484mm</t>
  </si>
  <si>
    <t>13B1X00204STN004</t>
  </si>
  <si>
    <t>03-010-079</t>
  </si>
  <si>
    <t>固定用スリーブ</t>
  </si>
  <si>
    <t>03-010-368用</t>
  </si>
  <si>
    <t>03-010-081</t>
  </si>
  <si>
    <t>15.0mm/13.0mm スパイラルブレード用</t>
  </si>
  <si>
    <t>03-010-082</t>
  </si>
  <si>
    <t>13.0mm/3.2mm 03-010-081用</t>
  </si>
  <si>
    <t>03-010-083</t>
  </si>
  <si>
    <t>スパイラルブレード用</t>
  </si>
  <si>
    <t>03-010-084</t>
  </si>
  <si>
    <t>インサーター</t>
  </si>
  <si>
    <t>03-010-085</t>
  </si>
  <si>
    <t>ガイドワイヤー用ゲージ</t>
  </si>
  <si>
    <t>ヒップスクリュー用 400mm</t>
  </si>
  <si>
    <t>03-010-086</t>
  </si>
  <si>
    <t>14.0mm/8.0mm</t>
  </si>
  <si>
    <t>03-010-087</t>
  </si>
  <si>
    <t>センターリングスリーブ</t>
  </si>
  <si>
    <t>8.0mm/2.0mm キルシュナーワイヤー用</t>
  </si>
  <si>
    <t>03-010-088</t>
  </si>
  <si>
    <t>2.0mm</t>
  </si>
  <si>
    <t>03-010-089</t>
  </si>
  <si>
    <t>4.5mm</t>
  </si>
  <si>
    <t>03-010-090</t>
  </si>
  <si>
    <t>ガイドワイヤー用メジャーゲージ</t>
  </si>
  <si>
    <t>03-010-091</t>
  </si>
  <si>
    <t>03-010-092</t>
  </si>
  <si>
    <t>スクリュードライバー</t>
  </si>
  <si>
    <t>コネクティングスクリュー用</t>
  </si>
  <si>
    <t>03-010-093</t>
  </si>
  <si>
    <t>スタイレット</t>
  </si>
  <si>
    <t>グリップ付</t>
  </si>
  <si>
    <t>03-010-098</t>
  </si>
  <si>
    <t>03-010-099</t>
  </si>
  <si>
    <t>4.2mm</t>
  </si>
  <si>
    <t>03-010-100</t>
  </si>
  <si>
    <t>ドリル先 ラジオルーセントドライブ用</t>
  </si>
  <si>
    <t>3.2mm - 145mm</t>
  </si>
  <si>
    <t>ANS手術器械（滅菌）</t>
  </si>
  <si>
    <t>13B1X00204STN027</t>
  </si>
  <si>
    <t>03-010-100S</t>
  </si>
  <si>
    <t>3.2mm 145mm(滅菌)</t>
  </si>
  <si>
    <t>03-010-101</t>
  </si>
  <si>
    <t>4.2mm - 145mm</t>
  </si>
  <si>
    <t>03-010-103</t>
  </si>
  <si>
    <t>03-010-103S</t>
  </si>
  <si>
    <t>ドリル先</t>
  </si>
  <si>
    <t>クイック型 3フルート3.2mm - 145mm(滅菌)</t>
  </si>
  <si>
    <t>03-010-104</t>
  </si>
  <si>
    <t>03-010-106</t>
  </si>
  <si>
    <t>03-010-107</t>
  </si>
  <si>
    <t>スタードライブ用 T25</t>
  </si>
  <si>
    <t>ANS手術器械セット</t>
  </si>
  <si>
    <t>13B1X00204STN026</t>
  </si>
  <si>
    <t>03-010-109</t>
  </si>
  <si>
    <t>スクリュードライバー先 スタードライブ</t>
  </si>
  <si>
    <t>T25 280㎜</t>
  </si>
  <si>
    <t>03-010-110</t>
  </si>
  <si>
    <t>スタードライブ用 T40</t>
  </si>
  <si>
    <t>03-010-112</t>
  </si>
  <si>
    <t>ホールディングスリーブ</t>
  </si>
  <si>
    <t>03-010-107用</t>
  </si>
  <si>
    <t>03-010-113</t>
  </si>
  <si>
    <t>コンプレッションスクリュー</t>
  </si>
  <si>
    <t>03-010-115S</t>
  </si>
  <si>
    <t>3.2mm - 290mm</t>
    <phoneticPr fontId="15"/>
  </si>
  <si>
    <t>03-010-122</t>
  </si>
  <si>
    <t>3.2mm - 270mm</t>
  </si>
  <si>
    <t>03-010-123</t>
  </si>
  <si>
    <t>4.2mm - 270mm</t>
  </si>
  <si>
    <t>PFNA手術用器械セット</t>
  </si>
  <si>
    <t>13B1X00204STN005</t>
  </si>
  <si>
    <t>03-010-151</t>
  </si>
  <si>
    <t>スクリュードライバーシャフト</t>
  </si>
  <si>
    <t>03-010-170</t>
  </si>
  <si>
    <t>03-010-171</t>
  </si>
  <si>
    <t>プライヤー</t>
  </si>
  <si>
    <t>PFNAブレード抜去用</t>
  </si>
  <si>
    <t>03-010-173</t>
  </si>
  <si>
    <t>アダプター</t>
  </si>
  <si>
    <t>フック付ガイドワイヤー用</t>
  </si>
  <si>
    <t>03-010-174</t>
  </si>
  <si>
    <t>スリーブ用アダプター</t>
  </si>
  <si>
    <t>PFNAブレードスリーブ抜去用</t>
  </si>
  <si>
    <t>03-010-175</t>
  </si>
  <si>
    <t>ブレード用アダプター</t>
  </si>
  <si>
    <t>PFNAブレード用</t>
  </si>
  <si>
    <t>03-010-176</t>
  </si>
  <si>
    <t>PFNAブレード用スレッド付</t>
  </si>
  <si>
    <t>03-010-200</t>
  </si>
  <si>
    <t>シュアロックエイミングアーム</t>
  </si>
  <si>
    <t>03-010-201</t>
  </si>
  <si>
    <t>シュアロックコネクター</t>
  </si>
  <si>
    <t>左 Proximal Femoral Nail用</t>
  </si>
  <si>
    <t>03-010-202</t>
  </si>
  <si>
    <t>右 Proximal Femoral Nail用</t>
  </si>
  <si>
    <t>03-010-203</t>
  </si>
  <si>
    <t>キャリブレーションスクリュー</t>
  </si>
  <si>
    <t>シュアロック用</t>
  </si>
  <si>
    <t>03-010-204</t>
  </si>
  <si>
    <t>キャリブレーションピン</t>
  </si>
  <si>
    <t>径12.0mm</t>
  </si>
  <si>
    <t>03-010-350</t>
  </si>
  <si>
    <t>03-010-351</t>
  </si>
  <si>
    <t>03-010-353</t>
  </si>
  <si>
    <t>11.5mm/8.5mm</t>
  </si>
  <si>
    <t>03-010-354</t>
  </si>
  <si>
    <t>8.5mm/3.2mm</t>
  </si>
  <si>
    <t>03-010-355</t>
  </si>
  <si>
    <t>03-010-356</t>
  </si>
  <si>
    <t>03-010-357</t>
  </si>
  <si>
    <t>17.0mm</t>
  </si>
  <si>
    <t>03-010-358</t>
  </si>
  <si>
    <t>マルチホールドリルスリーブ</t>
  </si>
  <si>
    <t>17.0mm/3.2mm</t>
  </si>
  <si>
    <t>03-010-362</t>
  </si>
  <si>
    <t>スタードライブ用T25 ショート</t>
  </si>
  <si>
    <t>03-010-363</t>
  </si>
  <si>
    <t>スタードライブ用 T25 ヒップスクリュー用</t>
  </si>
  <si>
    <t>03-010-364</t>
  </si>
  <si>
    <t>コンビネーションハンマー</t>
  </si>
  <si>
    <t>03-010-170用</t>
  </si>
  <si>
    <t>03-010-365</t>
  </si>
  <si>
    <t>03-010-367</t>
  </si>
  <si>
    <t>フレキシブルスターターリーマー</t>
  </si>
  <si>
    <t>03-010-368</t>
  </si>
  <si>
    <t>ヒップスクリュー用リーマー</t>
  </si>
  <si>
    <t>03-010-369</t>
  </si>
  <si>
    <t>リダクションツール</t>
  </si>
  <si>
    <t>03-010-371</t>
  </si>
  <si>
    <t>03-010-363用</t>
  </si>
  <si>
    <t>03-010-372</t>
  </si>
  <si>
    <t>03-010-373</t>
  </si>
  <si>
    <t>スープラパテラ用手術器械</t>
  </si>
  <si>
    <t>13B1X00204STN017</t>
  </si>
  <si>
    <t>03-010-404</t>
  </si>
  <si>
    <t>スープラパテラ用</t>
  </si>
  <si>
    <t>03-010-405</t>
  </si>
  <si>
    <t>Japanese PFNAインサーションハンドル</t>
  </si>
  <si>
    <t>カーボン</t>
  </si>
  <si>
    <t>03-010-406</t>
  </si>
  <si>
    <t>Japanese PFNAエイミングアーム125°</t>
  </si>
  <si>
    <t>XS～Long用</t>
  </si>
  <si>
    <t>03-010-407</t>
  </si>
  <si>
    <t>Japanese PFNAエイミングアーム130°</t>
  </si>
  <si>
    <t>03-010-409</t>
  </si>
  <si>
    <t>Japanese PFNAエイミングアームダイナミック</t>
  </si>
  <si>
    <t>03-010-410</t>
  </si>
  <si>
    <t>03-010-411</t>
  </si>
  <si>
    <t>03-010-412</t>
  </si>
  <si>
    <t>Japanese PFNAポジショニングデバイス</t>
  </si>
  <si>
    <t>03-010-414</t>
  </si>
  <si>
    <t>ポジショニングデバイス用</t>
  </si>
  <si>
    <t>03-010-415</t>
  </si>
  <si>
    <t>コネクティングスクリューTFN用</t>
  </si>
  <si>
    <t>03-010-423</t>
  </si>
  <si>
    <t>Japanese PFNAコンプレッションデバイス</t>
  </si>
  <si>
    <t>03-010-424</t>
  </si>
  <si>
    <t>Japanese PFNAドライビングヘッド</t>
  </si>
  <si>
    <t>カーボンハンドル用</t>
  </si>
  <si>
    <t>TFNA手術用器械セット</t>
  </si>
  <si>
    <t>13B1X00204STN023</t>
  </si>
  <si>
    <t>03-010-428</t>
  </si>
  <si>
    <t>MultiLoc手術用器械</t>
  </si>
  <si>
    <t>13B1X00204STN018</t>
  </si>
  <si>
    <t>03-010-429</t>
  </si>
  <si>
    <t>ドリル先-145mm用</t>
  </si>
  <si>
    <t>03-010-430</t>
  </si>
  <si>
    <t>プロテクションスリーブハンドル</t>
  </si>
  <si>
    <t>シンリーム手術器械セット</t>
  </si>
  <si>
    <t>13B1X00204STN016</t>
  </si>
  <si>
    <t>03-010-433</t>
  </si>
  <si>
    <t>センタリングスリーブ</t>
  </si>
  <si>
    <t>12.0/8.0</t>
  </si>
  <si>
    <t>03-010-434</t>
  </si>
  <si>
    <t>14.5/3.2mm</t>
  </si>
  <si>
    <t>03-010-435</t>
  </si>
  <si>
    <t>8-11mm用</t>
  </si>
  <si>
    <t>03-010-436</t>
  </si>
  <si>
    <t>12-13mm用</t>
  </si>
  <si>
    <t>スープラパテラETN用手術器械</t>
  </si>
  <si>
    <t>225AABZX00158000</t>
  </si>
  <si>
    <t>03-010-437S</t>
  </si>
  <si>
    <t>アウタースリーブ</t>
  </si>
  <si>
    <t>12.0 スープラパテラ用</t>
  </si>
  <si>
    <t>03-010-438S</t>
  </si>
  <si>
    <t>14.5 スープラパテラ用</t>
  </si>
  <si>
    <t>03-010-439</t>
  </si>
  <si>
    <t>キャニュレイテッドドリル</t>
  </si>
  <si>
    <t>03-010-440</t>
  </si>
  <si>
    <t>03-010-441</t>
  </si>
  <si>
    <t>03-010-442</t>
  </si>
  <si>
    <t>03-010-443</t>
  </si>
  <si>
    <t>03-010-444</t>
  </si>
  <si>
    <t>キャニュレイテッドスクリュードライバー</t>
  </si>
  <si>
    <t>六角</t>
  </si>
  <si>
    <t>03-010-445</t>
  </si>
  <si>
    <t>T40ロング</t>
  </si>
  <si>
    <t>03-010-446</t>
  </si>
  <si>
    <t>抜去用スクリュースープラパテラ用</t>
  </si>
  <si>
    <t>03-010-447</t>
  </si>
  <si>
    <t>03-010-455</t>
  </si>
  <si>
    <t>トロカール12.0mm</t>
  </si>
  <si>
    <t>03-010-456</t>
  </si>
  <si>
    <t>トロカール14.5mm</t>
  </si>
  <si>
    <t>03-010-470</t>
  </si>
  <si>
    <t>キャップ</t>
  </si>
  <si>
    <t>Japanese PFNA用</t>
  </si>
  <si>
    <t>03-010-471</t>
  </si>
  <si>
    <t>ガイドワイヤーエイミングデバイス</t>
  </si>
  <si>
    <t>100mm</t>
  </si>
  <si>
    <t>03-010-472</t>
  </si>
  <si>
    <t>インターロックスクリュードライバー</t>
  </si>
  <si>
    <t>T25/Hexφ3.5</t>
  </si>
  <si>
    <t>03-010-473</t>
  </si>
  <si>
    <t>インターロック スクリュードライバー</t>
  </si>
  <si>
    <t>T25 224mm</t>
  </si>
  <si>
    <t>03-010-475</t>
  </si>
  <si>
    <t>ドライビングキャップ</t>
  </si>
  <si>
    <t>03-010-493</t>
  </si>
  <si>
    <t>ガイドワイヤーゲージ</t>
  </si>
  <si>
    <t>3.2mm-400mm</t>
  </si>
  <si>
    <t>03-010-495</t>
  </si>
  <si>
    <t>Hex12mm</t>
  </si>
  <si>
    <t>03-010-496</t>
  </si>
  <si>
    <t>T型ハンドル</t>
  </si>
  <si>
    <t>六角 12mm</t>
  </si>
  <si>
    <t>03-010-500</t>
  </si>
  <si>
    <t>クイックカップリングハンドル</t>
  </si>
  <si>
    <t>03-010-502</t>
  </si>
  <si>
    <t>プロテクションスリーブ13.0 mm</t>
  </si>
  <si>
    <t>03-010-507</t>
  </si>
  <si>
    <t>マルチホールガイドワイヤースリーブ</t>
  </si>
  <si>
    <t>03-010-513</t>
  </si>
  <si>
    <t>スタードライブスクリュードライバー</t>
  </si>
  <si>
    <t>T25 250mm</t>
  </si>
  <si>
    <t>03-010-515</t>
  </si>
  <si>
    <t>T40 377mm</t>
  </si>
  <si>
    <t>フェモラルネックシステム手術用器械セット</t>
  </si>
  <si>
    <t>13B1X00204STP018</t>
  </si>
  <si>
    <t>03-010-516</t>
  </si>
  <si>
    <t>ハンドル</t>
  </si>
  <si>
    <t>クイック型ラージ</t>
  </si>
  <si>
    <t>03-010-517</t>
  </si>
  <si>
    <t>六角球形</t>
  </si>
  <si>
    <t>03-010-518</t>
  </si>
  <si>
    <t>スタードライブ用 T25 320mm</t>
  </si>
  <si>
    <t>03-010-519</t>
  </si>
  <si>
    <t>T25 440mm</t>
  </si>
  <si>
    <t>03-010-520</t>
  </si>
  <si>
    <t>03-010-522</t>
  </si>
  <si>
    <t>500g</t>
  </si>
  <si>
    <t>03-010-523</t>
  </si>
  <si>
    <t>03-019-001</t>
  </si>
  <si>
    <t>ラジオルーセントルーラー</t>
  </si>
  <si>
    <t>03-019-003</t>
  </si>
  <si>
    <t>クラウンリーマー 10.0 mm</t>
  </si>
  <si>
    <t>MultiLoc手術用器械（滅菌）</t>
  </si>
  <si>
    <t>13B1X00204STN019</t>
  </si>
  <si>
    <t>03-019-003S</t>
  </si>
  <si>
    <t>03-019-004</t>
  </si>
  <si>
    <t>クラウンリーマー 11.5 mm</t>
  </si>
  <si>
    <t>03-019-004S</t>
  </si>
  <si>
    <t>03-019-005</t>
  </si>
  <si>
    <t>ハンドル クイック型</t>
  </si>
  <si>
    <t>03-019-006</t>
  </si>
  <si>
    <t>03-019-007</t>
  </si>
  <si>
    <t>03-019-008</t>
  </si>
  <si>
    <t>03-019-009</t>
  </si>
  <si>
    <t>エイミングアーム APロッキング</t>
  </si>
  <si>
    <t>03-019-010</t>
  </si>
  <si>
    <t>摘出用スクリュードライバー先</t>
  </si>
  <si>
    <t>03-019-011</t>
  </si>
  <si>
    <t>03-019-012</t>
  </si>
  <si>
    <t>03-019-013</t>
  </si>
  <si>
    <t>プロテクションスリーブ13.0/10.0</t>
  </si>
  <si>
    <t>03-019-014</t>
  </si>
  <si>
    <t>ドリルスリーブ 10.0/3.8</t>
  </si>
  <si>
    <t>03-019-015</t>
  </si>
  <si>
    <t>トロカール 3.8 mm</t>
  </si>
  <si>
    <t>03-019-016</t>
  </si>
  <si>
    <t>目盛リ付ドリル先</t>
  </si>
  <si>
    <t>3.8㎜ クイック型</t>
  </si>
  <si>
    <t>03-019-016S</t>
  </si>
  <si>
    <t>3.8㎜ クイック型 (滅菌)</t>
  </si>
  <si>
    <t>03-019-017</t>
  </si>
  <si>
    <t>03-019-018</t>
  </si>
  <si>
    <t>ストッパー付ドリル先</t>
  </si>
  <si>
    <t>7.5mm クイック型</t>
  </si>
  <si>
    <t>03-019-018S</t>
  </si>
  <si>
    <t>6.5㎜ クイック型 (滅菌)</t>
  </si>
  <si>
    <t>03-019-019</t>
  </si>
  <si>
    <t>センタリングスリーブ LHS3.5 mm用</t>
  </si>
  <si>
    <t>03-019-020</t>
  </si>
  <si>
    <t>スクリュードライバーT25 スタードライブ</t>
  </si>
  <si>
    <t>03-019-021</t>
  </si>
  <si>
    <t>ドリルスリーブ 5.8/2.8</t>
  </si>
  <si>
    <t>03-019-023</t>
  </si>
  <si>
    <t>エンドキャップルーラー</t>
  </si>
  <si>
    <t>03-019-024</t>
  </si>
  <si>
    <t>03-019-025</t>
  </si>
  <si>
    <t>03-019-026</t>
  </si>
  <si>
    <t>ストッパー付ガイドロッド</t>
  </si>
  <si>
    <t>2.5㎜</t>
  </si>
  <si>
    <t>03-019-026S</t>
  </si>
  <si>
    <t>2.5㎜ (滅菌)</t>
  </si>
  <si>
    <t>03-019-027</t>
  </si>
  <si>
    <t>クラウンリーマー用プロテクションスリーブ</t>
  </si>
  <si>
    <t>03-019-028</t>
  </si>
  <si>
    <t>コンビネーションハンマー 360g</t>
  </si>
  <si>
    <t>03-019-029</t>
  </si>
  <si>
    <t>03-019-030</t>
  </si>
  <si>
    <t>エイミングアーム用 コネクティングスクリュー</t>
  </si>
  <si>
    <t>03-019-031</t>
  </si>
  <si>
    <t>APロッキング用コネクティングスクリュー</t>
  </si>
  <si>
    <t>03-019-038</t>
  </si>
  <si>
    <t>03-023-002</t>
  </si>
  <si>
    <t>Japanese PFNA プロテクションスリーブ</t>
  </si>
  <si>
    <t>20.0/17.0mm</t>
  </si>
  <si>
    <t>03-023-003</t>
  </si>
  <si>
    <t>Japanese PFNA オウル</t>
  </si>
  <si>
    <t>03-023-004</t>
  </si>
  <si>
    <t>Japanese PFNA エイミングアーム</t>
  </si>
  <si>
    <t>スタティックXS/Small用</t>
  </si>
  <si>
    <t>03-023-006</t>
  </si>
  <si>
    <t>Japanese PFNA ドリルスリーブ</t>
  </si>
  <si>
    <t>17.0/3.2mm</t>
  </si>
  <si>
    <t>03-023-010</t>
  </si>
  <si>
    <t>Japanese PFNA フレキシブルスターターリーマー</t>
  </si>
  <si>
    <t>03-023-011</t>
  </si>
  <si>
    <t>10mm中空球形タイプ</t>
  </si>
  <si>
    <t>03-025-040</t>
  </si>
  <si>
    <t>11.0mm/8.0mm</t>
  </si>
  <si>
    <t>03-033-001</t>
  </si>
  <si>
    <t>インサーションハンドルFRN用</t>
  </si>
  <si>
    <t>03-033-003</t>
  </si>
  <si>
    <t>エイミングアームFRN GT用</t>
  </si>
  <si>
    <t>03-033-004</t>
  </si>
  <si>
    <t>FRNフレキシブルスターターリーマー</t>
  </si>
  <si>
    <t>03-033-006</t>
  </si>
  <si>
    <t>中空コネクティングスクリュー</t>
  </si>
  <si>
    <t>03-033-007</t>
  </si>
  <si>
    <t>03-033-008</t>
  </si>
  <si>
    <t>14/3.2mm</t>
  </si>
  <si>
    <t>03-033-009</t>
  </si>
  <si>
    <t>リーマープロテクションチューブ</t>
  </si>
  <si>
    <t>14/12mm</t>
  </si>
  <si>
    <t>03-033-010</t>
  </si>
  <si>
    <t>12/4.6mm</t>
  </si>
  <si>
    <t>03-037-000</t>
  </si>
  <si>
    <t>TFNA用</t>
  </si>
  <si>
    <t>03-037-001</t>
  </si>
  <si>
    <t>03-037-002</t>
  </si>
  <si>
    <t>フレキシブルリーマー 16mm</t>
  </si>
  <si>
    <t>03-037-004</t>
  </si>
  <si>
    <t>ホロ-リーマー</t>
  </si>
  <si>
    <t>径16㎜</t>
  </si>
  <si>
    <t>03-037-006</t>
  </si>
  <si>
    <t>ルーラー</t>
  </si>
  <si>
    <t>03-037-007</t>
  </si>
  <si>
    <t>スレート中空オウル</t>
  </si>
  <si>
    <t>φ8/4.7 mm</t>
  </si>
  <si>
    <t>03-037-008</t>
  </si>
  <si>
    <t>TFNA用 カーブドオウル</t>
  </si>
  <si>
    <t>8mm</t>
  </si>
  <si>
    <t>03-037-010</t>
  </si>
  <si>
    <t>03-037-011</t>
  </si>
  <si>
    <t>TFNA用ハイブリッド</t>
  </si>
  <si>
    <t>03-037-015</t>
  </si>
  <si>
    <t>ロッキングインサート</t>
  </si>
  <si>
    <t>TFNAエイミングアーム用</t>
  </si>
  <si>
    <t>03-037-016</t>
  </si>
  <si>
    <t>バットレスコンプレッションナット</t>
  </si>
  <si>
    <t>03-037-017</t>
  </si>
  <si>
    <t>ガイドワイヤースリーブ</t>
  </si>
  <si>
    <t>03-037-018</t>
  </si>
  <si>
    <t>03-037-019</t>
  </si>
  <si>
    <t>03-037-020</t>
  </si>
  <si>
    <t>ダイレクトメジャリングデバイス</t>
  </si>
  <si>
    <t>03-037-021</t>
  </si>
  <si>
    <t>03-037-022</t>
  </si>
  <si>
    <t>リーマー先</t>
  </si>
  <si>
    <t>ヘリカルブレード･ネックスクリュー用</t>
  </si>
  <si>
    <t>03-037-023</t>
  </si>
  <si>
    <t>03-037-024</t>
  </si>
  <si>
    <t>インパクター</t>
  </si>
  <si>
    <t>03-037-025</t>
  </si>
  <si>
    <t>TFNAフェモラルネックスクリュー用</t>
  </si>
  <si>
    <t>03-037-026</t>
  </si>
  <si>
    <t>03-037-027</t>
  </si>
  <si>
    <t>タップ先</t>
  </si>
  <si>
    <t>03-037-028</t>
  </si>
  <si>
    <t>フレキシブルスクリュードライバー5.0mm</t>
  </si>
  <si>
    <t>TFNA用キャニュレイテッド</t>
  </si>
  <si>
    <t>03-037-029</t>
  </si>
  <si>
    <t>ドライバー先</t>
  </si>
  <si>
    <t>六角 5mm</t>
  </si>
  <si>
    <t>03-037-030</t>
  </si>
  <si>
    <t>03-037-031</t>
  </si>
  <si>
    <t>ソケットレンチ</t>
  </si>
  <si>
    <t>TFNA用11/9.6/8.6mm</t>
  </si>
  <si>
    <t>03-037-032</t>
  </si>
  <si>
    <t>03-037-036</t>
  </si>
  <si>
    <t>ネイル長 計測デプスゲージ</t>
  </si>
  <si>
    <t>03-037-113</t>
  </si>
  <si>
    <t>TFNAエイミングアーム 130°</t>
  </si>
  <si>
    <t>03-037-114</t>
  </si>
  <si>
    <t>TFNAエイミングアーム 125°</t>
  </si>
  <si>
    <t>03-037-116</t>
  </si>
  <si>
    <t>コンプレッションナット</t>
  </si>
  <si>
    <t>03-043-001</t>
  </si>
  <si>
    <t>T型ハンドル ショート</t>
  </si>
  <si>
    <t>03-043-002</t>
  </si>
  <si>
    <t>カーブドオウル 12mm</t>
  </si>
  <si>
    <t>03-043-003</t>
  </si>
  <si>
    <t>プロテクションスリーブ ショート</t>
  </si>
  <si>
    <t>03-043-004</t>
  </si>
  <si>
    <t>マルチホールガイドワイヤースリーブ ショート</t>
  </si>
  <si>
    <t>03-043-005</t>
  </si>
  <si>
    <t>マルチホールガイドワイヤースリーブ ロング</t>
  </si>
  <si>
    <t>8-11mm</t>
  </si>
  <si>
    <t>ＡＮＳ手術器械（単回使用）</t>
  </si>
  <si>
    <t>304AABZX00016000</t>
  </si>
  <si>
    <t>03-043-007S</t>
  </si>
  <si>
    <t xml:space="preserve">プロテクションスリーブ </t>
  </si>
  <si>
    <t>ロング 8-11mmCollapsable(滅菌)</t>
  </si>
  <si>
    <t>03-043-008S</t>
  </si>
  <si>
    <t xml:space="preserve">トロカール </t>
  </si>
  <si>
    <t>8-11mm(滅菌)</t>
  </si>
  <si>
    <t>03-043-009</t>
  </si>
  <si>
    <t>8-13mm</t>
  </si>
  <si>
    <t>03-043-011S</t>
  </si>
  <si>
    <t>ロング 8-13mmCollapsable(滅菌)</t>
  </si>
  <si>
    <t>03-043-012S</t>
  </si>
  <si>
    <t>8-13mm(滅菌)</t>
  </si>
  <si>
    <t>03-043-013S</t>
  </si>
  <si>
    <t xml:space="preserve">ストッパー付ガイドワイヤー </t>
  </si>
  <si>
    <t>3.2mm(滅菌)</t>
  </si>
  <si>
    <t>03-043-014</t>
  </si>
  <si>
    <t>キャニュレイテッドドリル先 12 mm ショート</t>
  </si>
  <si>
    <t>03-043-015</t>
  </si>
  <si>
    <t>12mm ロング</t>
  </si>
  <si>
    <t>03-043-016</t>
  </si>
  <si>
    <t>フレキシブルリーマー 12 mm</t>
  </si>
  <si>
    <t>03-043-018</t>
  </si>
  <si>
    <t>ショート</t>
  </si>
  <si>
    <t>03-043-019</t>
  </si>
  <si>
    <t>03-043-020</t>
  </si>
  <si>
    <t>03-043-021</t>
  </si>
  <si>
    <t>ミディアム</t>
  </si>
  <si>
    <t>03-043-022</t>
  </si>
  <si>
    <t>03-043-023</t>
  </si>
  <si>
    <t>03-043-024</t>
  </si>
  <si>
    <t>ロング</t>
  </si>
  <si>
    <t>03-043-025</t>
  </si>
  <si>
    <t>03-043-026</t>
  </si>
  <si>
    <t>03-043-027</t>
  </si>
  <si>
    <t>スクリュードライバー 六角球形 T型ハンドル</t>
  </si>
  <si>
    <t>03-043-028</t>
  </si>
  <si>
    <t>03-043-029</t>
  </si>
  <si>
    <t>エイミングアーム TNA</t>
  </si>
  <si>
    <t>03-043-030</t>
  </si>
  <si>
    <t>エクストラクション スクリュー</t>
  </si>
  <si>
    <t>03-043-033S</t>
  </si>
  <si>
    <t>ロング 8-11mm(滅菌)</t>
  </si>
  <si>
    <t>03-043-034S</t>
  </si>
  <si>
    <t>ロング 8-13mm(滅菌)</t>
  </si>
  <si>
    <t>03-045-001</t>
  </si>
  <si>
    <t>スクリュードライバー セルフリテイニング</t>
  </si>
  <si>
    <t>XL25</t>
  </si>
  <si>
    <t>03-045-002</t>
  </si>
  <si>
    <t>リテンションピン</t>
  </si>
  <si>
    <t>03-045-003</t>
  </si>
  <si>
    <t>XL25 ショート</t>
  </si>
  <si>
    <t>03-045-004</t>
  </si>
  <si>
    <t>03-045-005</t>
  </si>
  <si>
    <t>スクリュードライバー先 セルフリテイニング</t>
  </si>
  <si>
    <t>03-045-006</t>
  </si>
  <si>
    <t>リテンションピン w/handle</t>
  </si>
  <si>
    <t>03-045-007</t>
  </si>
  <si>
    <t>03-045-008</t>
  </si>
  <si>
    <t>ショート Hex12mm</t>
  </si>
  <si>
    <t>03-045-009</t>
  </si>
  <si>
    <t>スクリュードライバースリーブ</t>
  </si>
  <si>
    <t>03-045-010</t>
  </si>
  <si>
    <t>03-045-011</t>
  </si>
  <si>
    <t>XL40 ショート</t>
  </si>
  <si>
    <t>03-045-012</t>
  </si>
  <si>
    <t>XL40</t>
  </si>
  <si>
    <t>03-045-019</t>
  </si>
  <si>
    <t>プロテクションスリーブ 11.0mm/8.0mm</t>
  </si>
  <si>
    <t>03-045-020</t>
  </si>
  <si>
    <t>ドリルスリーブ 4.2mm</t>
  </si>
  <si>
    <t>03-045-022</t>
  </si>
  <si>
    <t>4.2mm ドリル先 クイック型 /120mm</t>
  </si>
  <si>
    <t>03-045-022S</t>
  </si>
  <si>
    <t>4.2mm ドリル先</t>
  </si>
  <si>
    <t>クイック型 /120mm(滅菌)</t>
  </si>
  <si>
    <t>03-045-029</t>
  </si>
  <si>
    <t>リーマー5.5mm</t>
  </si>
  <si>
    <t>03-045-030</t>
  </si>
  <si>
    <t>エクストラクション シャフト XL25/SD25</t>
  </si>
  <si>
    <t>03-045-031</t>
  </si>
  <si>
    <t>キュレット XL25</t>
  </si>
  <si>
    <t>03-045-032</t>
  </si>
  <si>
    <t>03-045-033</t>
  </si>
  <si>
    <t>ナット ドライバー</t>
  </si>
  <si>
    <t>03-045-034</t>
  </si>
  <si>
    <t>カウンターシンク 7.4mm</t>
  </si>
  <si>
    <t>03-045-035</t>
  </si>
  <si>
    <t>ダイレクトメジャーデバイス</t>
  </si>
  <si>
    <t>03-045-036</t>
  </si>
  <si>
    <t>ダイレクトメジャーデバイス チューブ</t>
  </si>
  <si>
    <t>モノブロックフレキシブルリーマー</t>
    <phoneticPr fontId="6"/>
  </si>
  <si>
    <t>13B1X00204STN025</t>
  </si>
  <si>
    <t>03-045-080</t>
    <phoneticPr fontId="6"/>
  </si>
  <si>
    <t xml:space="preserve">モノブロックリーマー </t>
  </si>
  <si>
    <t>スタンダード 径 8.0mm - 480mm</t>
  </si>
  <si>
    <t>モノブロックフレキシブルリーマー</t>
  </si>
  <si>
    <t>03-045-085</t>
  </si>
  <si>
    <t>スタンダード 径 8.5mm - 480mm</t>
  </si>
  <si>
    <t>03-045-090</t>
  </si>
  <si>
    <t>スタンダード 径 9.0mm - 480mm</t>
  </si>
  <si>
    <t>03-045-095</t>
  </si>
  <si>
    <t>スタンダード 径 9.5mm - 480mm</t>
  </si>
  <si>
    <t>03-045-100</t>
  </si>
  <si>
    <t>スタンダード 径 10.0mm - 480mm</t>
  </si>
  <si>
    <t>03-045-105</t>
  </si>
  <si>
    <t>スタンダード 径 10.5mm - 480mm</t>
  </si>
  <si>
    <t>03-045-110</t>
  </si>
  <si>
    <t>スタンダード 径 11.0mm - 480mm</t>
  </si>
  <si>
    <t>03-045-115</t>
  </si>
  <si>
    <t>スタンダード 径 11.5mm - 480mm</t>
  </si>
  <si>
    <t>03-045-120</t>
  </si>
  <si>
    <t>スタンダード 径 12.0mm - 480mm</t>
  </si>
  <si>
    <t>03-045-125</t>
  </si>
  <si>
    <t>スタンダード 径 12.5mm - 480mm</t>
  </si>
  <si>
    <t>03-045-130</t>
  </si>
  <si>
    <t>スタンダード 径 13.0mm - 480mm</t>
  </si>
  <si>
    <t>03-045-135</t>
  </si>
  <si>
    <t>スタンダード 径 13.5mm - 480mm</t>
  </si>
  <si>
    <t>03-045-140</t>
  </si>
  <si>
    <t>スタンダード 径 14.0mm - 480mm</t>
  </si>
  <si>
    <t>03-045-145</t>
  </si>
  <si>
    <t>スタンダード 径 14.5mm - 480mm</t>
  </si>
  <si>
    <t>03-045-150</t>
  </si>
  <si>
    <t>スタンダード 径 15.0mm - 480mm</t>
  </si>
  <si>
    <t>03-045-155</t>
  </si>
  <si>
    <t>スタンダード 径 15.5mm - 480mm</t>
  </si>
  <si>
    <t>03-045-160</t>
  </si>
  <si>
    <t>スタンダード 径 16.0mm - 480mm</t>
  </si>
  <si>
    <t>03-045-165</t>
  </si>
  <si>
    <t>スタンダード 径 16.5mm - 480mm</t>
  </si>
  <si>
    <t>03-045-170</t>
  </si>
  <si>
    <t>スタンダード 径 17.0mm - 480mm</t>
  </si>
  <si>
    <t>03-045-175</t>
  </si>
  <si>
    <t>スタンダード 径 17.5mm - 480mm</t>
  </si>
  <si>
    <t>03-045-180</t>
  </si>
  <si>
    <t>スタンダード 径 18.0mm - 480mm</t>
  </si>
  <si>
    <t>03-045-280</t>
  </si>
  <si>
    <t>ロング 径 8.0mm - 620mm</t>
  </si>
  <si>
    <t>03-045-285</t>
  </si>
  <si>
    <t>ロング 径 8.5mm - 620mm</t>
  </si>
  <si>
    <t>03-045-290</t>
  </si>
  <si>
    <t>ロング 径 9.0mm - 620mm</t>
  </si>
  <si>
    <t>03-045-295</t>
  </si>
  <si>
    <t>ロング 径 9.5mm - 620mm</t>
  </si>
  <si>
    <t>03-045-300</t>
  </si>
  <si>
    <t>ロング 径 10.0mm - 620mm</t>
  </si>
  <si>
    <t>03-045-305</t>
  </si>
  <si>
    <t>ロング 径 10.5mm - 620mm</t>
  </si>
  <si>
    <t>03-045-310</t>
  </si>
  <si>
    <t>ロング 径 11.0mm - 620mm</t>
  </si>
  <si>
    <t>03-045-315</t>
  </si>
  <si>
    <t>ロング 径 11.5mm - 620mm</t>
  </si>
  <si>
    <t>03-045-320</t>
  </si>
  <si>
    <t>ロング 径 12.0mm - 620mm</t>
  </si>
  <si>
    <t>03-045-325</t>
  </si>
  <si>
    <t>ロング 径 12.5mm - 620mm</t>
  </si>
  <si>
    <t>03-045-330</t>
  </si>
  <si>
    <t>ロング 径 13.0mm - 620mm</t>
  </si>
  <si>
    <t>03-045-335</t>
  </si>
  <si>
    <t>ロング 径 13.5mm - 620mm</t>
  </si>
  <si>
    <t>03-045-340</t>
  </si>
  <si>
    <t>ロング 径 14.0mm - 620mm</t>
  </si>
  <si>
    <t>03-045-345</t>
  </si>
  <si>
    <t>ロング 径 14.5mm - 620mm</t>
  </si>
  <si>
    <t>03-045-350</t>
  </si>
  <si>
    <t>ロング 径 15.0mm - 620mm</t>
  </si>
  <si>
    <t>03-045-355</t>
  </si>
  <si>
    <t>ロング 径 15.5mm - 620mm</t>
  </si>
  <si>
    <t>03-045-360</t>
  </si>
  <si>
    <t>ロング 径 16.0mm - 620mm</t>
  </si>
  <si>
    <t>03-045-365</t>
  </si>
  <si>
    <t>ロング 径 16.5mm - 620mm</t>
  </si>
  <si>
    <t>03-045-370</t>
  </si>
  <si>
    <t>ロング 径 17.0mm - 620mm</t>
  </si>
  <si>
    <t>03-045-375</t>
  </si>
  <si>
    <t>ロング 径 17.5mm - 620mm</t>
  </si>
  <si>
    <t>03-045-380</t>
  </si>
  <si>
    <t>ロング 径 18.0mm - 620mm</t>
  </si>
  <si>
    <t>骨接合手術用器械セット</t>
  </si>
  <si>
    <t>13B1X00204STG001</t>
  </si>
  <si>
    <t>03-100-013</t>
  </si>
  <si>
    <t>レトラクター</t>
  </si>
  <si>
    <t>坐骨神経保護用</t>
  </si>
  <si>
    <t>03-100-014</t>
  </si>
  <si>
    <t>坐骨神経保護用 ロング</t>
  </si>
  <si>
    <t>03-100-015</t>
  </si>
  <si>
    <t>幅20mm ベンディングタイプ</t>
  </si>
  <si>
    <t>03-100-016</t>
  </si>
  <si>
    <t>幅30mm</t>
  </si>
  <si>
    <t>03-100-017</t>
  </si>
  <si>
    <t>幅40mm</t>
  </si>
  <si>
    <t>ペルビック手術器械セット</t>
  </si>
  <si>
    <t>13B1X00204STP012</t>
  </si>
  <si>
    <t>03-100-018</t>
  </si>
  <si>
    <t>ストレートボールスパイク</t>
  </si>
  <si>
    <t>300mm</t>
  </si>
  <si>
    <t>03-100-019</t>
  </si>
  <si>
    <t>400mm</t>
  </si>
  <si>
    <t>骨接合手術用鉗子セット</t>
  </si>
  <si>
    <t>13B1X00204STG003</t>
  </si>
  <si>
    <t>03-100-020</t>
  </si>
  <si>
    <t>骨盤整復鉗子</t>
  </si>
  <si>
    <t>ボールチップ 250mm</t>
  </si>
  <si>
    <t>03-100-021</t>
  </si>
  <si>
    <t>オブリークボールチップ 200mm</t>
  </si>
  <si>
    <t>03-100-022</t>
  </si>
  <si>
    <t>オブリークボールチップ 240mm</t>
  </si>
  <si>
    <t>03-100-023</t>
  </si>
  <si>
    <t>ボールチップ 400mm</t>
  </si>
  <si>
    <t>03-100-024</t>
  </si>
  <si>
    <t>アシメトリック</t>
  </si>
  <si>
    <t>03-100-025</t>
  </si>
  <si>
    <t>スモール 250mm</t>
  </si>
  <si>
    <t>03-100-027</t>
  </si>
  <si>
    <t>スパイクディスク</t>
  </si>
  <si>
    <t>円形</t>
  </si>
  <si>
    <t>03-100-028</t>
  </si>
  <si>
    <t>角型</t>
  </si>
  <si>
    <t>03-100-029</t>
  </si>
  <si>
    <t>ボーンフック</t>
  </si>
  <si>
    <t>03-100-030</t>
  </si>
  <si>
    <t>LCPスモール手術器械セット</t>
  </si>
  <si>
    <t>13B1X00204STP003</t>
  </si>
  <si>
    <t>03-100-031</t>
  </si>
  <si>
    <t>ペンディングプライヤー</t>
  </si>
  <si>
    <t>03-100-032</t>
  </si>
  <si>
    <t>ラチェットハンドル</t>
  </si>
  <si>
    <t>クイック型</t>
  </si>
  <si>
    <t>03-100-033</t>
  </si>
  <si>
    <t>3.5mm 250mm 六角</t>
  </si>
  <si>
    <t>03-100-034</t>
  </si>
  <si>
    <t>テンプレート</t>
  </si>
  <si>
    <t>ストレート 20穴</t>
  </si>
  <si>
    <t>03-100-035</t>
    <phoneticPr fontId="6"/>
  </si>
  <si>
    <t>J-Plate 16穴</t>
  </si>
  <si>
    <t>03-100-036</t>
  </si>
  <si>
    <t>カーブド 88mm 16穴</t>
  </si>
  <si>
    <t>03-100-037</t>
  </si>
  <si>
    <t>カーブド 108mm 16穴</t>
  </si>
  <si>
    <t>03-100-045</t>
  </si>
  <si>
    <t>3.5mm 250mm スタードライブ</t>
  </si>
  <si>
    <t>03-100-051</t>
  </si>
  <si>
    <t>ストレート 8穴</t>
  </si>
  <si>
    <t>03-100-090</t>
  </si>
  <si>
    <t>In-situベンダー</t>
  </si>
  <si>
    <t>Pelvic用</t>
  </si>
  <si>
    <t>03-100-091</t>
  </si>
  <si>
    <t>In-situツイストハンドル</t>
  </si>
  <si>
    <t>ストレート</t>
  </si>
  <si>
    <t>03-100-092</t>
  </si>
  <si>
    <t>90°</t>
  </si>
  <si>
    <t>03-100-093</t>
  </si>
  <si>
    <t>03-100-107</t>
  </si>
  <si>
    <t>ラジオルーセントペルビックレトラクター</t>
  </si>
  <si>
    <t>ブラント</t>
  </si>
  <si>
    <t>03-100-108</t>
  </si>
  <si>
    <t>ラジオルーセントホーマンレトラクター</t>
  </si>
  <si>
    <t>03-100-109</t>
  </si>
  <si>
    <t>18mm</t>
  </si>
  <si>
    <t>03-100-110</t>
  </si>
  <si>
    <t>24mm</t>
  </si>
  <si>
    <t>03-100-111</t>
  </si>
  <si>
    <t>03-100-112</t>
  </si>
  <si>
    <t>03-100-120</t>
  </si>
  <si>
    <t>丸</t>
  </si>
  <si>
    <t>03-100-121</t>
  </si>
  <si>
    <t>角</t>
  </si>
  <si>
    <t>03-107-002</t>
  </si>
  <si>
    <t>トライアル</t>
  </si>
  <si>
    <t>03-107-102</t>
  </si>
  <si>
    <t>03-107-204</t>
  </si>
  <si>
    <t>03-107-304</t>
  </si>
  <si>
    <t>03-107-408</t>
  </si>
  <si>
    <t>03-107-508</t>
  </si>
  <si>
    <t>03-108-001</t>
  </si>
  <si>
    <t>ガイディングブロック</t>
  </si>
  <si>
    <t>LCPラージ手術器械セット</t>
  </si>
  <si>
    <t>13B1X00204STP002</t>
  </si>
  <si>
    <t>03-108-002</t>
  </si>
  <si>
    <t>03-108-003</t>
  </si>
  <si>
    <t>03-108-004</t>
  </si>
  <si>
    <t>リダクションスリーブ</t>
  </si>
  <si>
    <t>03-108-005S</t>
  </si>
  <si>
    <t>03-108-006</t>
  </si>
  <si>
    <t>ポジショナー</t>
  </si>
  <si>
    <t>ガイディングブロック用</t>
  </si>
  <si>
    <t>03-108-007</t>
  </si>
  <si>
    <t>メディアライゼーター</t>
  </si>
  <si>
    <t>03-108-008</t>
  </si>
  <si>
    <t>03-108-009</t>
  </si>
  <si>
    <t>ネジ付ドリルガイド</t>
  </si>
  <si>
    <t>03-108-010</t>
  </si>
  <si>
    <t>03-108-030</t>
  </si>
  <si>
    <t>アライメントロッド</t>
  </si>
  <si>
    <t>03-108-031</t>
  </si>
  <si>
    <t>アライメントロット用ラージ゛スタンド</t>
  </si>
  <si>
    <t>ハンドル付</t>
  </si>
  <si>
    <t>03-108-032</t>
  </si>
  <si>
    <t>アライメントロッド用スモールスタンド</t>
  </si>
  <si>
    <t>03-108-040</t>
  </si>
  <si>
    <t>キルシュナーワイヤーアダプター</t>
  </si>
  <si>
    <t>φ2.8mm用</t>
  </si>
  <si>
    <t>LCPミニ手術器械セット</t>
  </si>
  <si>
    <t>13B1X00204STP004</t>
  </si>
  <si>
    <t>03-110-000</t>
  </si>
  <si>
    <t>VA ドリルスリーブ 2.4</t>
  </si>
  <si>
    <t>03-110-002</t>
  </si>
  <si>
    <t>トルクリミテーションアタッチメント</t>
  </si>
  <si>
    <t>VA 2.7㎜用</t>
  </si>
  <si>
    <t>03-110-005</t>
  </si>
  <si>
    <t>トルクリミテーションハンドル</t>
  </si>
  <si>
    <t>03-110-023</t>
  </si>
  <si>
    <t>VAドリルスリーブ</t>
  </si>
  <si>
    <t>角度可変用</t>
  </si>
  <si>
    <t>03-110-024</t>
  </si>
  <si>
    <t>角度固定用</t>
  </si>
  <si>
    <t>03-111-000</t>
  </si>
  <si>
    <t>クイックドリルスリーブ 2.4</t>
  </si>
  <si>
    <t>HCS手術器械セット</t>
  </si>
  <si>
    <t>13B1X00204STP011</t>
  </si>
  <si>
    <t>03-111-002</t>
  </si>
  <si>
    <t>03-111-004</t>
  </si>
  <si>
    <t>VAドリルスリーブ2.4</t>
  </si>
  <si>
    <t>フリーハンド</t>
  </si>
  <si>
    <t>03-111-005</t>
  </si>
  <si>
    <t>2.4/2.7mm</t>
  </si>
  <si>
    <t>03-111-007</t>
  </si>
  <si>
    <t>取リ付ケスクリュー</t>
  </si>
  <si>
    <t>03-111-012</t>
  </si>
  <si>
    <t>ミニ手術器械セット</t>
  </si>
  <si>
    <t>13B1X00204STP008</t>
  </si>
  <si>
    <t>03-111-013</t>
  </si>
  <si>
    <t>03-111-014</t>
  </si>
  <si>
    <t>リムーバー</t>
  </si>
  <si>
    <t>足部 関節用</t>
  </si>
  <si>
    <t>骨接合手術用ノミセット</t>
  </si>
  <si>
    <t>13B1X00204STG002</t>
  </si>
  <si>
    <t>03-111-015</t>
  </si>
  <si>
    <t>骨ノミ</t>
  </si>
  <si>
    <t>ストレート, ナロー, 10mm, 124mm</t>
  </si>
  <si>
    <t>03-111-016</t>
  </si>
  <si>
    <t>ストレート, ワイド, 15mm, 124mm</t>
  </si>
  <si>
    <t>03-111-017</t>
  </si>
  <si>
    <t>20°, ナロー, 10mm, 124mm</t>
  </si>
  <si>
    <t>03-111-018</t>
  </si>
  <si>
    <t>20°, ワイド, 15mm, 124mm</t>
  </si>
  <si>
    <t>03-111-019</t>
  </si>
  <si>
    <t>カーブド, ナロー, 10mm, 124mm</t>
  </si>
  <si>
    <t>03-111-020</t>
  </si>
  <si>
    <t>カーブド, ワイド, 15mm, 124mm</t>
  </si>
  <si>
    <t>03-111-021</t>
  </si>
  <si>
    <t>コンプレッション/ディストラクションデバイス</t>
  </si>
  <si>
    <t>03-111-022</t>
  </si>
  <si>
    <t>ホールディングスリーブ 2.0mm</t>
  </si>
  <si>
    <t>03-111-023</t>
  </si>
  <si>
    <t>ホールディングスリーブ 2.5mm</t>
  </si>
  <si>
    <t>03-111-024</t>
  </si>
  <si>
    <t>ホールディングスリーブ 3.0mm</t>
  </si>
  <si>
    <t>03-111-025</t>
  </si>
  <si>
    <t>トレフィンアタッチメント</t>
  </si>
  <si>
    <t>5.5mm</t>
  </si>
  <si>
    <t>03-111-026</t>
  </si>
  <si>
    <t>7.0mm</t>
  </si>
  <si>
    <t>03-111-027</t>
  </si>
  <si>
    <t>エクストラクションアタッチメント</t>
  </si>
  <si>
    <t>5.5 mm</t>
  </si>
  <si>
    <t>03-111-028</t>
  </si>
  <si>
    <t>7.0 mm</t>
  </si>
  <si>
    <t>03-111-030</t>
  </si>
  <si>
    <t>シャフト</t>
  </si>
  <si>
    <t>トレフィン/エクストラクションアタッチメント用</t>
  </si>
  <si>
    <t>03-111-031</t>
  </si>
  <si>
    <t>03-111-041</t>
  </si>
  <si>
    <t>ホールディングスリーブ用ハンドル</t>
  </si>
  <si>
    <t>DRSK器械セット（滅菌）</t>
  </si>
  <si>
    <t>230AABZX00067000</t>
  </si>
  <si>
    <t>03-111-100S</t>
  </si>
  <si>
    <t>DRSK Instrument Kit (滅菌)</t>
  </si>
  <si>
    <t>03-111-117S</t>
  </si>
  <si>
    <t>スタードライブT8用</t>
    <phoneticPr fontId="15"/>
  </si>
  <si>
    <t>03-111-120S</t>
  </si>
  <si>
    <t>TCP 3穴</t>
    <phoneticPr fontId="15"/>
  </si>
  <si>
    <t>VA-LCP手術器械セット（滅菌）</t>
  </si>
  <si>
    <t>13B1X00204STP019</t>
  </si>
  <si>
    <t>03-111-121S</t>
  </si>
  <si>
    <t>トライアルセット TCP</t>
  </si>
  <si>
    <t>滅菌済</t>
    <phoneticPr fontId="15"/>
  </si>
  <si>
    <t>03-111-500</t>
  </si>
  <si>
    <t>TCPエクストラスモール 右</t>
  </si>
  <si>
    <t>03-111-501</t>
  </si>
  <si>
    <t>TCPエクストラスモール 左</t>
  </si>
  <si>
    <t>03-111-530</t>
  </si>
  <si>
    <t>トライアル TCP 3穴用</t>
  </si>
  <si>
    <t>エクストラスモール 右</t>
  </si>
  <si>
    <t>03-111-531</t>
  </si>
  <si>
    <t>エクストラスモール 左</t>
  </si>
  <si>
    <t>03-111-570</t>
  </si>
  <si>
    <t>トライアル TCP 7穴用</t>
  </si>
  <si>
    <t>エクストラスモール</t>
    <phoneticPr fontId="15"/>
  </si>
  <si>
    <t>03-111-600</t>
  </si>
  <si>
    <t>TCPスモール 右</t>
  </si>
  <si>
    <t>03-111-601</t>
  </si>
  <si>
    <t>TCPスモール 左</t>
  </si>
  <si>
    <t>03-111-630</t>
  </si>
  <si>
    <t>スモール 右</t>
  </si>
  <si>
    <t>03-111-631</t>
  </si>
  <si>
    <t>スモール 左</t>
  </si>
  <si>
    <t>03-111-670</t>
  </si>
  <si>
    <t>スモール</t>
    <phoneticPr fontId="15"/>
  </si>
  <si>
    <t>03-111-680</t>
  </si>
  <si>
    <t>トライアル TCP 10穴用</t>
  </si>
  <si>
    <t>03-111-690</t>
  </si>
  <si>
    <t>トライアル TCP 13穴用</t>
  </si>
  <si>
    <t>03-111-700</t>
  </si>
  <si>
    <t>TCPスタンダード 右</t>
  </si>
  <si>
    <t>03-111-701</t>
  </si>
  <si>
    <t>TCPスタンダード 左</t>
  </si>
  <si>
    <t>03-111-730</t>
  </si>
  <si>
    <t>スタンダード 右</t>
  </si>
  <si>
    <t>03-111-731</t>
  </si>
  <si>
    <t>スタンダード 左</t>
  </si>
  <si>
    <t>03-111-750</t>
  </si>
  <si>
    <t>リダクションフォーセプス</t>
  </si>
  <si>
    <t>ボールチップ</t>
  </si>
  <si>
    <t>03-111-751</t>
  </si>
  <si>
    <t>ソフトティッシュアタッチメント</t>
  </si>
  <si>
    <t>J型</t>
  </si>
  <si>
    <t>03-111-770</t>
  </si>
  <si>
    <t>スタンダード</t>
    <phoneticPr fontId="15"/>
  </si>
  <si>
    <t>03-111-906</t>
  </si>
  <si>
    <t>径2.7mm ロッキングスクリュー用</t>
    <phoneticPr fontId="15"/>
  </si>
  <si>
    <t>03-111-908</t>
  </si>
  <si>
    <t>径2.4mm ロッキングスクリュー用</t>
    <phoneticPr fontId="15"/>
  </si>
  <si>
    <t>VA-LCPクラビクルプレート2.7手術器械セット</t>
    <phoneticPr fontId="6"/>
  </si>
  <si>
    <t>13B1X00204STP023</t>
  </si>
  <si>
    <t>03-112-610</t>
  </si>
  <si>
    <t>2.7 外側ショート CS1 左</t>
    <phoneticPr fontId="6"/>
  </si>
  <si>
    <t>03-112-611</t>
  </si>
  <si>
    <t>2.7 外側ショート CS1 右</t>
    <phoneticPr fontId="6"/>
  </si>
  <si>
    <t>VA-LCPクラビクルプレート2.7手術器械セット</t>
  </si>
  <si>
    <t>03-112-612</t>
  </si>
  <si>
    <t>2.7 外側ミドル CS2 左</t>
    <phoneticPr fontId="6"/>
  </si>
  <si>
    <t>03-112-613</t>
  </si>
  <si>
    <t>2.7 外側ミドル CS2 右</t>
    <phoneticPr fontId="6"/>
  </si>
  <si>
    <t>03-112-614</t>
  </si>
  <si>
    <t>2.7 外側ロング CS3 左</t>
    <phoneticPr fontId="6"/>
  </si>
  <si>
    <t>03-112-615</t>
  </si>
  <si>
    <t>2.7 外側ロング CS3 右</t>
  </si>
  <si>
    <t>03-112-620</t>
  </si>
  <si>
    <t>2.7 ｼｮｰﾄ CS1 左</t>
  </si>
  <si>
    <t>03-112-621</t>
  </si>
  <si>
    <t>2.7 ｼｮｰﾄ CS1 右</t>
  </si>
  <si>
    <t>03-112-622</t>
  </si>
  <si>
    <t>2.7 ミドル CS2 左</t>
  </si>
  <si>
    <t>03-112-623</t>
  </si>
  <si>
    <t>2.7 ミドル CS2 右</t>
  </si>
  <si>
    <t>03-112-624</t>
  </si>
  <si>
    <t>2.7 ロング CS3 左</t>
  </si>
  <si>
    <t>03-112-625</t>
  </si>
  <si>
    <t>2.7 ロング CS3 右</t>
  </si>
  <si>
    <t>03-112-630</t>
  </si>
  <si>
    <t>2.7 内側 左</t>
  </si>
  <si>
    <t>03-112-631</t>
  </si>
  <si>
    <t>2.7 内側 右</t>
  </si>
  <si>
    <t>03-112-712</t>
  </si>
  <si>
    <t>2.7 エクストラロング XL 左</t>
    <phoneticPr fontId="6"/>
  </si>
  <si>
    <t>03-112-713</t>
  </si>
  <si>
    <t>2.7 エクストラロング XL 右</t>
    <phoneticPr fontId="6"/>
  </si>
  <si>
    <t>03-113-009</t>
  </si>
  <si>
    <t>3.5mmエイミングシステム用</t>
  </si>
  <si>
    <t>03-113-010</t>
  </si>
  <si>
    <t>トロッカーハンドル</t>
  </si>
  <si>
    <t>6mm</t>
  </si>
  <si>
    <t>03-113-012</t>
  </si>
  <si>
    <t>2.5mmニュートラルポジション用</t>
  </si>
  <si>
    <t>03-113-013</t>
  </si>
  <si>
    <t>2.5mmコンプレッションポジション用</t>
  </si>
  <si>
    <t>03-113-020</t>
  </si>
  <si>
    <t>2.8mmロッキングスクリュー用</t>
  </si>
  <si>
    <t>03-113-022</t>
  </si>
  <si>
    <t>Kワイヤースリーブ</t>
  </si>
  <si>
    <t>1.6mm</t>
  </si>
  <si>
    <t>03-113-023</t>
  </si>
  <si>
    <t>ドリル先クイック型</t>
  </si>
  <si>
    <t>径 2.5mm 目盛リ付</t>
  </si>
  <si>
    <t>03-113-024</t>
  </si>
  <si>
    <t>径 2.8mm 目盛リ付</t>
  </si>
  <si>
    <t>03-115-700</t>
  </si>
  <si>
    <t>ガイディングブロック VA Volar Rim</t>
  </si>
  <si>
    <t>右 遠位6穴</t>
  </si>
  <si>
    <t>03-115-701</t>
  </si>
  <si>
    <t>左 遠位6穴</t>
  </si>
  <si>
    <t>03-115-750</t>
  </si>
  <si>
    <t>トライアル VA Volar Rim プレート</t>
  </si>
  <si>
    <t>03-115-751</t>
  </si>
  <si>
    <t>03-115-800</t>
  </si>
  <si>
    <t>右 遠位7穴</t>
  </si>
  <si>
    <t>03-115-801</t>
  </si>
  <si>
    <t>左 遠位7穴</t>
  </si>
  <si>
    <t>03-115-850</t>
  </si>
  <si>
    <t>03-115-851</t>
  </si>
  <si>
    <t>03-117-004</t>
  </si>
  <si>
    <t>03-117-104</t>
  </si>
  <si>
    <t>03-117-602</t>
  </si>
  <si>
    <t>03-117-702</t>
  </si>
  <si>
    <t>03-117-802</t>
  </si>
  <si>
    <t>03-117-902</t>
  </si>
  <si>
    <t>03-118-007</t>
  </si>
  <si>
    <t>2.4/2.7mm long</t>
  </si>
  <si>
    <t>03-118-008</t>
  </si>
  <si>
    <t>コンプレッション ディストラクション ロッド</t>
  </si>
  <si>
    <t>VA 2.7mm用</t>
  </si>
  <si>
    <t>03-118-111</t>
  </si>
  <si>
    <t>シリコンハンドル</t>
  </si>
  <si>
    <t>03-120-001</t>
  </si>
  <si>
    <t>PTP4.5/5.0 右用</t>
  </si>
  <si>
    <t>03-120-002</t>
  </si>
  <si>
    <t>03-120-003</t>
  </si>
  <si>
    <t>アングルエイミングガイド</t>
  </si>
  <si>
    <t>右用</t>
  </si>
  <si>
    <t>03-120-004</t>
  </si>
  <si>
    <t>PTP4.5/5.0 左用</t>
  </si>
  <si>
    <t>03-120-005</t>
  </si>
  <si>
    <t>03-120-006</t>
  </si>
  <si>
    <t>左用</t>
  </si>
  <si>
    <t>03-120-007</t>
  </si>
  <si>
    <t>コネクティングボルト</t>
  </si>
  <si>
    <t>アングルエイミングガイド用</t>
  </si>
  <si>
    <t>03-120-014</t>
  </si>
  <si>
    <t>エイミングアーム用</t>
  </si>
  <si>
    <t>03-120-015</t>
  </si>
  <si>
    <t>ハンドル付 トロカール</t>
  </si>
  <si>
    <t>03-120-014用</t>
  </si>
  <si>
    <t>03-120-016</t>
  </si>
  <si>
    <t>スカルペルハンドル</t>
  </si>
  <si>
    <t>03-120-017</t>
  </si>
  <si>
    <t>3.2mmニュートラルポジション用</t>
  </si>
  <si>
    <t>03-120-018</t>
  </si>
  <si>
    <t>3.2mmコンプレッションポジション用</t>
  </si>
  <si>
    <t>03-120-019</t>
  </si>
  <si>
    <t>Kワイヤースリーブショート</t>
  </si>
  <si>
    <t>径2.5mm エイミングアーム用</t>
  </si>
  <si>
    <t>03-120-020</t>
  </si>
  <si>
    <t>径2.5mm インサーションハンドル用</t>
  </si>
  <si>
    <t>03-120-021</t>
  </si>
  <si>
    <t>Kワイヤースリーブ用 ナット</t>
  </si>
  <si>
    <t>03-120-022</t>
  </si>
  <si>
    <t>ネジ付ハンドル</t>
  </si>
  <si>
    <t>径4.3mm ドリルスリーブ用</t>
  </si>
  <si>
    <t>03-120-023</t>
  </si>
  <si>
    <t>ナット付プルリダクションデバイス</t>
  </si>
  <si>
    <t>03-120-024</t>
  </si>
  <si>
    <t>プルリダクション用ナット</t>
  </si>
  <si>
    <t>03-120-025</t>
  </si>
  <si>
    <t>ストッパー</t>
  </si>
  <si>
    <t>03-120-027</t>
  </si>
  <si>
    <t>インサーションハンドル用 ロッキングボルト</t>
  </si>
  <si>
    <t>03-120-029</t>
  </si>
  <si>
    <t>ピンレンチ ボールチップ付</t>
  </si>
  <si>
    <t>03-120-030</t>
  </si>
  <si>
    <t>03-120-068</t>
  </si>
  <si>
    <t>TomoFix MDF 右</t>
    <phoneticPr fontId="6"/>
  </si>
  <si>
    <t>03-120-069</t>
  </si>
  <si>
    <t>TomoFix MDF 左</t>
    <phoneticPr fontId="6"/>
  </si>
  <si>
    <t>03-122-003</t>
    <phoneticPr fontId="6"/>
  </si>
  <si>
    <t>PHILOS サイジングテンプレート</t>
  </si>
  <si>
    <t>3穴</t>
  </si>
  <si>
    <t>03-122-004</t>
  </si>
  <si>
    <t>03-122-005</t>
  </si>
  <si>
    <t>03-122-006</t>
  </si>
  <si>
    <t>PHILOS用</t>
  </si>
  <si>
    <t>03-122-007</t>
  </si>
  <si>
    <t>03-122-051</t>
  </si>
  <si>
    <t>ストッパー付キドリル先</t>
  </si>
  <si>
    <t>2.8㎜</t>
  </si>
  <si>
    <t>03-122-052</t>
  </si>
  <si>
    <t>PHILOS用デプスゲージ</t>
  </si>
  <si>
    <t>03-122-053</t>
  </si>
  <si>
    <t>ver.2</t>
  </si>
  <si>
    <t>03-122-054</t>
  </si>
  <si>
    <t>03-122-055</t>
  </si>
  <si>
    <t>Kワイヤースリーブ 1.6mm</t>
  </si>
  <si>
    <t>03-122-056</t>
  </si>
  <si>
    <t>PHILOS用グイディングブロック</t>
  </si>
  <si>
    <t>角付キver.2</t>
  </si>
  <si>
    <t>03-122-057</t>
  </si>
  <si>
    <t>PHILOS用 ガイディングブロック</t>
  </si>
  <si>
    <t>Ver.2</t>
  </si>
  <si>
    <t>03-122-058</t>
  </si>
  <si>
    <t>ネジ付キドリルガイド</t>
  </si>
  <si>
    <t>03-122-059</t>
  </si>
  <si>
    <t>プルリダクションデバイス</t>
  </si>
  <si>
    <t>03-122-060</t>
  </si>
  <si>
    <t>プルリダクションナット</t>
  </si>
  <si>
    <t>03-122-066</t>
  </si>
  <si>
    <t>PHILOS用ガイディングブロック</t>
  </si>
  <si>
    <t>角付 スタードライブ用</t>
  </si>
  <si>
    <t>03-122-067</t>
  </si>
  <si>
    <t>スタードライブ用</t>
  </si>
  <si>
    <t>03-123-010</t>
  </si>
  <si>
    <t>03-123-011</t>
  </si>
  <si>
    <t>Universal System プレート手術器械セット</t>
  </si>
  <si>
    <t>13B1X00204STP020</t>
  </si>
  <si>
    <t>03-127-016</t>
  </si>
  <si>
    <t>2.5NM トルクリミテーションハンドル</t>
  </si>
  <si>
    <t>VAロッキングハンドシステム手術器械セット</t>
  </si>
  <si>
    <t>13B1X00204STP016</t>
  </si>
  <si>
    <t>03-130-000</t>
  </si>
  <si>
    <t>ドリル先 ジャコブスチャック型</t>
  </si>
  <si>
    <t>径0.8㎜ - 長 64/33㎜</t>
  </si>
  <si>
    <t>VAロッキングハンドシステム手術器械セット （滅菌）</t>
  </si>
  <si>
    <t>13B1X00204STP017</t>
  </si>
  <si>
    <t>03-130-000S</t>
  </si>
  <si>
    <t>径0.8㎜ 長64㎜ (滅菌)</t>
  </si>
  <si>
    <t>03-130-005</t>
  </si>
  <si>
    <t>スクリュードライバー ハンドル</t>
  </si>
  <si>
    <t>六角元用</t>
  </si>
  <si>
    <t>03-130-010</t>
  </si>
  <si>
    <t>スクリュードライバー シャフト</t>
  </si>
  <si>
    <t>六角元 T4</t>
  </si>
  <si>
    <t>03-130-020</t>
  </si>
  <si>
    <t>六角元 T6</t>
  </si>
  <si>
    <t>03-130-100</t>
  </si>
  <si>
    <t>径1.0㎜ - 長 75/31㎜</t>
  </si>
  <si>
    <t>03-130-100S</t>
  </si>
  <si>
    <t>径1.0㎜ 長75㎜ (滅菌)</t>
  </si>
  <si>
    <t>03-130-101</t>
  </si>
  <si>
    <t>ドリル先 J-Latch型</t>
  </si>
  <si>
    <t>径1.0㎜ - 長 61/31㎜</t>
  </si>
  <si>
    <t>03-130-101S</t>
  </si>
  <si>
    <t>径1.0㎜ 長61㎜ (滅菌)</t>
  </si>
  <si>
    <t>03-130-102</t>
  </si>
  <si>
    <t>ドリル先 ミニクイック型</t>
  </si>
  <si>
    <t>03-130-102S</t>
  </si>
  <si>
    <t>03-130-110</t>
  </si>
  <si>
    <t>径1.3㎜ - 長 60/29㎜</t>
  </si>
  <si>
    <t>03-130-110S</t>
  </si>
  <si>
    <t>径1.3㎜ 長60㎜ (滅菌)</t>
  </si>
  <si>
    <t>03-130-111</t>
  </si>
  <si>
    <t>径1.3㎜ - 長 55/29㎜</t>
  </si>
  <si>
    <t>03-130-111S</t>
  </si>
  <si>
    <t>径1.3㎜ 長55㎜ (滅菌)</t>
  </si>
  <si>
    <t>03-130-112</t>
  </si>
  <si>
    <t>径1.3㎜ - 長 46/29㎜</t>
  </si>
  <si>
    <t>03-130-112S</t>
  </si>
  <si>
    <t>径1.3㎜ 長46㎜ (滅菌)</t>
  </si>
  <si>
    <t>03-130-120</t>
  </si>
  <si>
    <t>1.0㎜ドリル先用 1.3㎜プレート用</t>
  </si>
  <si>
    <t>03-130-125</t>
  </si>
  <si>
    <t>ダブルドリルスリーブ</t>
  </si>
  <si>
    <t>1.3/1.0㎜</t>
  </si>
  <si>
    <t>03-130-130</t>
  </si>
  <si>
    <t>プレートホルダー</t>
  </si>
  <si>
    <t>1.3/1.5/2.0㎜ プレート用</t>
  </si>
  <si>
    <t>03-130-140</t>
  </si>
  <si>
    <t>プレートベンディングピン</t>
  </si>
  <si>
    <t>1.3㎜ プレート用</t>
  </si>
  <si>
    <t>03-130-200</t>
  </si>
  <si>
    <t>径1.1㎜ - 長 70/39㎜</t>
  </si>
  <si>
    <t>03-130-200S</t>
  </si>
  <si>
    <t>径1.1㎜ 長70㎜ (滅菌)</t>
  </si>
  <si>
    <t>03-130-201</t>
  </si>
  <si>
    <t>径1.1㎜ - 長 65/39㎜</t>
  </si>
  <si>
    <t>03-130-201S</t>
  </si>
  <si>
    <t>径1.1㎜ 長65㎜ (滅菌)</t>
  </si>
  <si>
    <t>03-130-202</t>
  </si>
  <si>
    <t>径1.1㎜ - 長 56/39㎜</t>
  </si>
  <si>
    <t>03-130-202S</t>
  </si>
  <si>
    <t>径1.1㎜ 長56㎜ (滅菌)</t>
  </si>
  <si>
    <t>03-130-210</t>
  </si>
  <si>
    <t>径1.5㎜ - 長 62/31㎜</t>
  </si>
  <si>
    <t>03-130-210S</t>
  </si>
  <si>
    <t>径1.5㎜ 長62㎜ (滅菌)</t>
  </si>
  <si>
    <t>03-130-211</t>
  </si>
  <si>
    <t>径1.5㎜ - 長 57/31㎜</t>
  </si>
  <si>
    <t>03-130-211S</t>
  </si>
  <si>
    <t>径1.5㎜ 長57㎜ (滅菌)</t>
  </si>
  <si>
    <t>03-130-212</t>
  </si>
  <si>
    <t>径1.5㎜ - 長 48/31㎜</t>
  </si>
  <si>
    <t>03-130-212S</t>
  </si>
  <si>
    <t>径1.5㎜ 長48㎜ (滅菌)</t>
  </si>
  <si>
    <t>03-130-215</t>
  </si>
  <si>
    <t>カウンターシンク</t>
  </si>
  <si>
    <t>1.3/1.5/2.0㎜ スクリュー用</t>
  </si>
  <si>
    <t>03-130-220</t>
  </si>
  <si>
    <t>VAドリルスリーブ 1.5</t>
  </si>
  <si>
    <t>1.1㎜ドリル用</t>
  </si>
  <si>
    <t>03-130-221</t>
  </si>
  <si>
    <t>1.1㎜ドリル用 フリーハンド</t>
  </si>
  <si>
    <t>03-130-225</t>
  </si>
  <si>
    <t>1.1/1.5㎜</t>
  </si>
  <si>
    <t>03-130-250</t>
  </si>
  <si>
    <t>03-130-260</t>
  </si>
  <si>
    <t>ベンディングプライヤー</t>
  </si>
  <si>
    <t>右 1.3/1.5/2.0㎜ プレート用</t>
  </si>
  <si>
    <t>03-130-261</t>
  </si>
  <si>
    <t>左 1.3/1.5/2.0㎜ プレート用</t>
  </si>
  <si>
    <t>03-130-270</t>
  </si>
  <si>
    <t>プレートカッター</t>
  </si>
  <si>
    <t>直 1.3/2.0㎜用</t>
  </si>
  <si>
    <t>03-130-271</t>
  </si>
  <si>
    <t>曲 1.3/2.0㎜用</t>
  </si>
  <si>
    <t>03-130-277</t>
  </si>
  <si>
    <t>シリコンインサート</t>
  </si>
  <si>
    <t>03-130-270用</t>
  </si>
  <si>
    <t>03-130-279</t>
  </si>
  <si>
    <t>03-130-271用</t>
  </si>
  <si>
    <t>03-130-280</t>
  </si>
  <si>
    <t>プレート保持用鉗子</t>
  </si>
  <si>
    <t>指骨用</t>
  </si>
  <si>
    <t>03-130-291</t>
  </si>
  <si>
    <t>1.3/1.5/2.0㎜ ラグスクリュー用</t>
  </si>
  <si>
    <t>03-130-292</t>
  </si>
  <si>
    <t>1.0㎜ 黄 03-130-291用</t>
  </si>
  <si>
    <t>03-130-293</t>
  </si>
  <si>
    <t>1.1㎜ 赤 03-130-291用</t>
  </si>
  <si>
    <t>03-130-294</t>
  </si>
  <si>
    <t>1.3㎜ 黄 03-130-291用</t>
  </si>
  <si>
    <t>03-130-295</t>
  </si>
  <si>
    <t>1.5㎜ 赤 03-130-291用</t>
  </si>
  <si>
    <t>03-130-296</t>
  </si>
  <si>
    <t>1.5㎜ 青 03-130-291用</t>
  </si>
  <si>
    <t>03-130-297</t>
  </si>
  <si>
    <t>2.0㎜ 青 03-130-291用</t>
  </si>
  <si>
    <t>03-130-300</t>
  </si>
  <si>
    <t>径1.5㎜ - 長 88/57㎜</t>
  </si>
  <si>
    <t>03-130-300S</t>
  </si>
  <si>
    <t>径1.5㎜ 長88㎜ (滅菌)</t>
  </si>
  <si>
    <t>03-130-301</t>
  </si>
  <si>
    <t>径1.5㎜ - 長 83/57㎜</t>
  </si>
  <si>
    <t>03-130-301S</t>
  </si>
  <si>
    <t>径1.5㎜ 長83㎜ (滅菌)</t>
  </si>
  <si>
    <t>03-130-302</t>
  </si>
  <si>
    <t>径1.5㎜ - 長 74/57㎜</t>
  </si>
  <si>
    <t>03-130-302S</t>
  </si>
  <si>
    <t>径1.5㎜ 長74㎜ (滅菌)</t>
  </si>
  <si>
    <t>03-130-310</t>
  </si>
  <si>
    <t>径2.0㎜ - 長 71/41㎜</t>
  </si>
  <si>
    <t>03-130-310S</t>
  </si>
  <si>
    <t>径2.0㎜ 長71㎜ (滅菌)</t>
  </si>
  <si>
    <t>03-130-311</t>
  </si>
  <si>
    <t>径2.0㎜ - 長 66/41㎜</t>
  </si>
  <si>
    <t>03-130-311S</t>
  </si>
  <si>
    <t>径2.0㎜ 長66㎜ (滅菌)</t>
  </si>
  <si>
    <t>03-130-312</t>
  </si>
  <si>
    <t>径2.0㎜ - 長 57/41㎜</t>
  </si>
  <si>
    <t>03-130-312S</t>
  </si>
  <si>
    <t>径2.0㎜ 長57㎜ (滅菌)</t>
  </si>
  <si>
    <t>03-130-320</t>
  </si>
  <si>
    <t>VAドリルスリーブ 2.0</t>
  </si>
  <si>
    <t>1.5㎜ドリル用</t>
  </si>
  <si>
    <t>03-130-321</t>
  </si>
  <si>
    <t>1.5㎜ドリル用 フリーハンド</t>
  </si>
  <si>
    <t>03-130-325</t>
  </si>
  <si>
    <t>1.5/2.0㎜</t>
  </si>
  <si>
    <t>03-132-150</t>
  </si>
  <si>
    <t>ロッキング ストレートプレート 1.3</t>
  </si>
  <si>
    <t>03-132-152</t>
  </si>
  <si>
    <t>ロッキング T型プレート 1.3</t>
  </si>
  <si>
    <t>03-132-153</t>
  </si>
  <si>
    <t>ロッキング Y型プレート 1.3</t>
  </si>
  <si>
    <t>03-132-154</t>
  </si>
  <si>
    <t>ロッキング 指骨基部用プレート 1.3</t>
  </si>
  <si>
    <t>03-132-156</t>
  </si>
  <si>
    <t>ロッキング 指骨骨頭用プレート 1.3 右</t>
  </si>
  <si>
    <t>03-132-157</t>
  </si>
  <si>
    <t>ロッキング 指骨骨頭用プレート 1.3 左</t>
  </si>
  <si>
    <t>03-132-158</t>
  </si>
  <si>
    <t>ロッキング ストラットプレート 1.3 右</t>
  </si>
  <si>
    <t>03-132-159</t>
  </si>
  <si>
    <t>ロッキング ストラットプレート 1.3 左</t>
  </si>
  <si>
    <t>03-132-161</t>
  </si>
  <si>
    <t>ロッキング Webプレート 1.3</t>
  </si>
  <si>
    <t>03-132-250</t>
  </si>
  <si>
    <t>VAロッキング ストレートプレート 1.5</t>
  </si>
  <si>
    <t>03-132-252</t>
  </si>
  <si>
    <t>VAロッキング T型プレート 1.5</t>
  </si>
  <si>
    <t>03-132-253</t>
  </si>
  <si>
    <t>VAロッキング Y型プレート 1.5</t>
  </si>
  <si>
    <t>03-132-254</t>
  </si>
  <si>
    <t>VAロッキング 指骨基部用プレート 1.5</t>
  </si>
  <si>
    <t>03-132-256</t>
  </si>
  <si>
    <t>VAロッキング 指骨骨頭用プレート 1.5 右</t>
  </si>
  <si>
    <t>03-132-257</t>
  </si>
  <si>
    <t>VAロッキング 指骨骨頭用プレート 1.5 左</t>
  </si>
  <si>
    <t>03-132-258</t>
  </si>
  <si>
    <t>VAロッキング ストラットプレート 1.5 右</t>
  </si>
  <si>
    <t>03-132-259</t>
  </si>
  <si>
    <t>VAロッキング ストラットプレート 1.5 左</t>
  </si>
  <si>
    <t>03-132-260</t>
  </si>
  <si>
    <t>VAロッキング ストラットプレート 1.5 12穴</t>
  </si>
  <si>
    <t>03-132-261</t>
  </si>
  <si>
    <t>VAロッキング Webプレート 1.5</t>
  </si>
  <si>
    <t>03-132-263</t>
  </si>
  <si>
    <t>VAロッキング 第1中手骨用プレート 1.5 背側</t>
  </si>
  <si>
    <t>03-132-264</t>
  </si>
  <si>
    <t>VAロッキング 第1中手骨用プレート 1.5 外側 右</t>
  </si>
  <si>
    <t>03-132-265</t>
  </si>
  <si>
    <t>VAロッキング 第1中手骨用プレート 1.5 外側 左</t>
  </si>
  <si>
    <t>03-132-267</t>
  </si>
  <si>
    <t>VAロッキング ローテーションプレート 1.5</t>
  </si>
  <si>
    <t>03-132-268</t>
  </si>
  <si>
    <t>VAロッキング 中手骨頚部用プレート 1.5</t>
  </si>
  <si>
    <t>03-132-350</t>
  </si>
  <si>
    <t>VAロッキング ストレートプレート 2.0</t>
  </si>
  <si>
    <t>03-132-352</t>
  </si>
  <si>
    <t>VAロッキング T型プレート 2.0</t>
  </si>
  <si>
    <t>03-132-353</t>
  </si>
  <si>
    <t>VAロッキング Y型プレート 2.0</t>
  </si>
  <si>
    <t>03-132-354</t>
  </si>
  <si>
    <t>VAロッキング 指骨基部用プレート 2.0</t>
  </si>
  <si>
    <t>03-132-360</t>
  </si>
  <si>
    <t>VAロッキング ストラットプレート 2.0</t>
  </si>
  <si>
    <t>03-132-363</t>
  </si>
  <si>
    <t>VAロッキング 第1中手骨用プレート 2.0</t>
  </si>
  <si>
    <t>03-132-367</t>
  </si>
  <si>
    <t>VAロッキング ローテーションプレート 2.0</t>
  </si>
  <si>
    <t>03-133-001</t>
  </si>
  <si>
    <t>3.5mm ニュートラルスリーブアダプター</t>
  </si>
  <si>
    <t>03-133-002用</t>
  </si>
  <si>
    <t>03-133-002</t>
  </si>
  <si>
    <t>3.5mm ドリルガイド</t>
  </si>
  <si>
    <t>ノンロッキング用</t>
  </si>
  <si>
    <t>03-133-003</t>
  </si>
  <si>
    <t>3.5mm VAドリルガイド</t>
  </si>
  <si>
    <t>03-133-004</t>
  </si>
  <si>
    <t>2.8mm ネジ付ドリルガイド</t>
  </si>
  <si>
    <t>3.5mm VA/LCP用</t>
  </si>
  <si>
    <t>03-133-005</t>
  </si>
  <si>
    <t>2.7mm ニュートラルスリーブｱﾀﾞﾌﾟﾀｰ</t>
  </si>
  <si>
    <t>03-133-006用</t>
  </si>
  <si>
    <t>03-133-006</t>
  </si>
  <si>
    <t>2.7mm ドリルガイド</t>
  </si>
  <si>
    <t>03-133-007</t>
  </si>
  <si>
    <t>2.7mm VAドリルガイド</t>
  </si>
  <si>
    <t>03-133-008</t>
  </si>
  <si>
    <t>2.0mm ネジ付ドリルガイド</t>
  </si>
  <si>
    <t>2.7mm VA/LCP用</t>
  </si>
  <si>
    <t>03-133-080</t>
  </si>
  <si>
    <t>2.7/3.5mm デプスゲージ</t>
  </si>
  <si>
    <t>長0-60mm用</t>
  </si>
  <si>
    <t>03-133-081</t>
  </si>
  <si>
    <t>長40-100mm用</t>
  </si>
  <si>
    <t>Universal System プレート手術器械セット（単回使用）</t>
  </si>
  <si>
    <t>301AABZX00038000</t>
    <phoneticPr fontId="6"/>
  </si>
  <si>
    <t>03-133-100S</t>
    <phoneticPr fontId="6"/>
  </si>
  <si>
    <t>2.0mm ドリル先 クイック型</t>
  </si>
  <si>
    <t>長 110mm/30mm （滅菌）</t>
  </si>
  <si>
    <t>301AABZX00038000</t>
  </si>
  <si>
    <t>03-133-101S</t>
  </si>
  <si>
    <t>長 140mm/60mm （滅菌）</t>
  </si>
  <si>
    <t>03-133-102S</t>
  </si>
  <si>
    <t>2.5mm ドリル先 クイック型</t>
  </si>
  <si>
    <t>長 135mm/45mm （滅菌）</t>
  </si>
  <si>
    <t>03-133-103S</t>
  </si>
  <si>
    <t>長 170mm/80mm （滅菌）</t>
  </si>
  <si>
    <t>03-133-104S</t>
  </si>
  <si>
    <t>長 240mm/150mm （滅菌）</t>
  </si>
  <si>
    <t>03-133-105S</t>
  </si>
  <si>
    <t>2.7mm ドリル先 クイック型</t>
  </si>
  <si>
    <t>長 125mm（滅菌）</t>
  </si>
  <si>
    <t>03-133-106S</t>
  </si>
  <si>
    <t>2.8mm ドリル先 クイック型</t>
  </si>
  <si>
    <t>長 135mm /45mm （滅菌）</t>
  </si>
  <si>
    <t>03-133-107S</t>
  </si>
  <si>
    <t>長 170mm /80mm （滅菌）</t>
  </si>
  <si>
    <t>03-133-108S</t>
  </si>
  <si>
    <t>長 200mm/110mm （滅菌）</t>
  </si>
  <si>
    <t>03-133-109S</t>
  </si>
  <si>
    <t>3.5mm ドリル先 クイック型</t>
  </si>
  <si>
    <t>長 150mm （滅菌）</t>
  </si>
  <si>
    <t>03-133-110S</t>
  </si>
  <si>
    <t>長 195mm（滅菌）</t>
  </si>
  <si>
    <t>03-133-150</t>
  </si>
  <si>
    <t>ユニバーサルスクリュードライバーハンドル</t>
  </si>
  <si>
    <t>03-133-175</t>
  </si>
  <si>
    <t>2.5mm 六角ドライバー先</t>
  </si>
  <si>
    <t>03-133-200</t>
  </si>
  <si>
    <t>プレートベンダー</t>
  </si>
  <si>
    <t>クローズド 2.7/3.5mmプレート用</t>
  </si>
  <si>
    <t>03-133-201</t>
  </si>
  <si>
    <t>オープン2.7/3.5mmプレート用</t>
    <phoneticPr fontId="6"/>
  </si>
  <si>
    <t>03-133-202</t>
  </si>
  <si>
    <t>骨膜剥離子</t>
  </si>
  <si>
    <t>6mm カーブ</t>
  </si>
  <si>
    <t>03-133-396</t>
  </si>
  <si>
    <t>LCPプロキシマルティビアローベンドアナトミカルテンプレート4穴 右</t>
  </si>
  <si>
    <t>4穴 右</t>
    <phoneticPr fontId="6"/>
  </si>
  <si>
    <t>03-133-397</t>
  </si>
  <si>
    <t>LCPプロキシマルティビアローベンドアナトミカルテンプレート4穴 左</t>
  </si>
  <si>
    <t>4穴 左</t>
    <phoneticPr fontId="6"/>
  </si>
  <si>
    <t>03-133-398</t>
  </si>
  <si>
    <t>LCPプロキシマルティビアローベンドアナトミカルテンプレート6穴 右</t>
  </si>
  <si>
    <t>6穴 右</t>
    <phoneticPr fontId="6"/>
  </si>
  <si>
    <t>03-133-399</t>
  </si>
  <si>
    <t>LCPプロキシマルティビアローベンドアナトミカルテンプレート6穴 左</t>
  </si>
  <si>
    <t>6穴 左</t>
    <phoneticPr fontId="6"/>
  </si>
  <si>
    <t>03-133-424</t>
  </si>
  <si>
    <t>LCPアンテロラテラルディスタルティビアアナトミカルテンプレート 7穴 右</t>
  </si>
  <si>
    <t>7穴 右</t>
    <phoneticPr fontId="6"/>
  </si>
  <si>
    <t>03-133-425</t>
  </si>
  <si>
    <t>LCPアンテロラテラルディスタルティビアアナトミカルテンプレート 7穴 左</t>
  </si>
  <si>
    <t>7穴 左</t>
    <phoneticPr fontId="6"/>
  </si>
  <si>
    <t>03-133-432</t>
  </si>
  <si>
    <t>LCPディスタルフィブラ アナトミカルテンプレート 4穴 右</t>
  </si>
  <si>
    <t>03-133-441</t>
  </si>
  <si>
    <t>LCPペリアーティキュラーPHP アナトミカルテンプレート 2穴 左</t>
  </si>
  <si>
    <t>2穴 左</t>
    <phoneticPr fontId="6"/>
  </si>
  <si>
    <t>03-133-442</t>
  </si>
  <si>
    <t>LCPペリアーティキュラーPHP アナトミカルテンプレート 2穴 右</t>
  </si>
  <si>
    <t>2穴 右</t>
    <phoneticPr fontId="6"/>
  </si>
  <si>
    <t>03-133-445</t>
  </si>
  <si>
    <t>VA-DHP外側用 アナトミカルテンプレート</t>
  </si>
  <si>
    <t>03-133-446</t>
  </si>
  <si>
    <t>Universal System プレート手術器械セット</t>
    <phoneticPr fontId="6"/>
  </si>
  <si>
    <t>03-133-447</t>
  </si>
  <si>
    <t>11穴左</t>
    <phoneticPr fontId="6"/>
  </si>
  <si>
    <t>03-133-448</t>
  </si>
  <si>
    <t>11穴右</t>
    <phoneticPr fontId="6"/>
  </si>
  <si>
    <t>03-133-455</t>
  </si>
  <si>
    <t>03-133-456</t>
  </si>
  <si>
    <t>03-133-457</t>
  </si>
  <si>
    <t>10穴 左</t>
    <phoneticPr fontId="6"/>
  </si>
  <si>
    <t>03-133-458</t>
  </si>
  <si>
    <t>10穴 右</t>
    <phoneticPr fontId="6"/>
  </si>
  <si>
    <t>03-133-463</t>
  </si>
  <si>
    <t>LCPディスタルフィブラ アナトミカルテンプレート</t>
  </si>
  <si>
    <t>03-133-464</t>
  </si>
  <si>
    <t>LCPメディアルプロキシマルティビア アナトミカルテンプレート</t>
  </si>
  <si>
    <t>03-133-465</t>
  </si>
  <si>
    <t>03-133-466</t>
  </si>
  <si>
    <t>03-133-467</t>
  </si>
  <si>
    <t>03-140-023</t>
  </si>
  <si>
    <t>6Nm</t>
  </si>
  <si>
    <t>03-140-027</t>
  </si>
  <si>
    <t>キャニュレイテッドハンドル</t>
  </si>
  <si>
    <t>03-168-001</t>
  </si>
  <si>
    <t>アングルガイド130°</t>
  </si>
  <si>
    <t>3.2mm FNS用</t>
  </si>
  <si>
    <t>03-168-002</t>
  </si>
  <si>
    <t>コレクションガイド</t>
  </si>
  <si>
    <t>03-168-003</t>
  </si>
  <si>
    <t>03-168-004</t>
  </si>
  <si>
    <t>リーマー</t>
  </si>
  <si>
    <t>FNS用</t>
  </si>
  <si>
    <t>03-168-008</t>
  </si>
  <si>
    <t>03-168-009</t>
  </si>
  <si>
    <t>03-168-010</t>
  </si>
  <si>
    <t>マルチファンクションロッド</t>
  </si>
  <si>
    <t>03-168-011</t>
  </si>
  <si>
    <t>FNS ARS用</t>
  </si>
  <si>
    <t>03-168-012</t>
  </si>
  <si>
    <t>径7mm-長60mm FNS用</t>
  </si>
  <si>
    <t>03-168-013</t>
  </si>
  <si>
    <t>径7mm FNS用</t>
  </si>
  <si>
    <t>03-168-014</t>
  </si>
  <si>
    <t>T25 スタードライブ 長240mm</t>
  </si>
  <si>
    <t>03-168-015</t>
  </si>
  <si>
    <t>シリンダー</t>
  </si>
  <si>
    <t>03-168-017</t>
  </si>
  <si>
    <t>長100mm用</t>
  </si>
  <si>
    <t>03-211-001</t>
  </si>
  <si>
    <t>VAホールディングピン</t>
  </si>
  <si>
    <t>2.4mm / 2.7mm</t>
  </si>
  <si>
    <t>03-211-002</t>
  </si>
  <si>
    <t>2.7</t>
    <phoneticPr fontId="6"/>
  </si>
  <si>
    <t>03-211-003</t>
  </si>
  <si>
    <t>2.0mm - 漏斗型</t>
  </si>
  <si>
    <t>03-211-004</t>
  </si>
  <si>
    <t>2.0mm - 角度固定型</t>
  </si>
  <si>
    <t>03-211-005</t>
  </si>
  <si>
    <t>VAロッキング用</t>
  </si>
  <si>
    <t>03-211-007</t>
  </si>
  <si>
    <t>カッター</t>
  </si>
  <si>
    <t>VA メッシュプレート用</t>
  </si>
  <si>
    <t>03-211-009</t>
  </si>
  <si>
    <t>メジャーデバイス</t>
  </si>
  <si>
    <t>オープンウエッジ用</t>
  </si>
  <si>
    <t>03-211-016</t>
  </si>
  <si>
    <t>キャニュレイテッドディスタルリーマー</t>
  </si>
  <si>
    <t>径16mm</t>
  </si>
  <si>
    <t>03-211-018</t>
  </si>
  <si>
    <t>径18mm</t>
  </si>
  <si>
    <t>03-211-020</t>
  </si>
  <si>
    <t>径20mm</t>
  </si>
  <si>
    <t>03-211-022</t>
  </si>
  <si>
    <t>径22mm</t>
  </si>
  <si>
    <t>03-211-024</t>
  </si>
  <si>
    <t>径24mm</t>
  </si>
  <si>
    <t>03-211-116</t>
  </si>
  <si>
    <t>キャニュレイテッドプロキシマルリーマー</t>
  </si>
  <si>
    <t>03-211-118</t>
  </si>
  <si>
    <t>03-211-120</t>
  </si>
  <si>
    <t>03-211-122</t>
  </si>
  <si>
    <t>03-211-124</t>
  </si>
  <si>
    <t>03-211-200</t>
  </si>
  <si>
    <t>ドリルガイド</t>
  </si>
  <si>
    <t>2.7mm コーン型</t>
  </si>
  <si>
    <t>03-211-400</t>
  </si>
  <si>
    <t>コンプレッションフォーセプス</t>
  </si>
  <si>
    <t>03-211-401</t>
  </si>
  <si>
    <t>ディストラクションフォーセプス</t>
  </si>
  <si>
    <t>03-211-410-01S</t>
  </si>
  <si>
    <t>コンプレッションワイヤー 1.6mm</t>
  </si>
  <si>
    <t>150mm, スレッド部 10mm</t>
  </si>
  <si>
    <t>03-211-415-01S</t>
  </si>
  <si>
    <t>150mm, スレッド部 15mm</t>
  </si>
  <si>
    <t>03-211-420-01S</t>
  </si>
  <si>
    <t>150mm, スレッド部 20mm</t>
  </si>
  <si>
    <t>03-211-425-01S</t>
  </si>
  <si>
    <t>150mm, スレッド部 25mm</t>
  </si>
  <si>
    <t>03-211-430-01S</t>
  </si>
  <si>
    <t>150mm, スレッド部 30mm</t>
  </si>
  <si>
    <t>03-211-431</t>
  </si>
  <si>
    <t>センタリングピン1.6mm</t>
  </si>
  <si>
    <t>ジョイスティック5.0mm用</t>
  </si>
  <si>
    <t>03-211-432</t>
  </si>
  <si>
    <t>センタリングピン2.8mm</t>
  </si>
  <si>
    <t>ジョイスティック6.5mm用</t>
  </si>
  <si>
    <t>03-211-435-01S</t>
  </si>
  <si>
    <t>150mm, スレッド部 35mm</t>
  </si>
  <si>
    <t>03-211-440-01S</t>
  </si>
  <si>
    <t>150mm, スレッド部 40mm</t>
  </si>
  <si>
    <t>03-211-454</t>
  </si>
  <si>
    <t>リダクション</t>
  </si>
  <si>
    <t>ジョイスティック5.0mm</t>
  </si>
  <si>
    <t>03-211-455</t>
  </si>
  <si>
    <t>ジョイスティック6.5mm</t>
  </si>
  <si>
    <t>骨切リ手術器械セット</t>
  </si>
  <si>
    <t>13B1X00204STP005</t>
  </si>
  <si>
    <t>03-211-456</t>
  </si>
  <si>
    <t>ボーンスプレッダー</t>
  </si>
  <si>
    <t>8mm幅 210mm長</t>
  </si>
  <si>
    <t>Screw Targeting Clamp手術器械セット</t>
  </si>
  <si>
    <t>13B1X00204STP021</t>
  </si>
  <si>
    <t>03-211-457</t>
  </si>
  <si>
    <t>スクリューターゲティングクランプ</t>
  </si>
  <si>
    <t>03-211-458</t>
  </si>
  <si>
    <t>1.25mm スクリューターゲティングクランプ用</t>
  </si>
  <si>
    <t>03-211-459</t>
  </si>
  <si>
    <t>1.6mm スクリューターゲティングクランプ用</t>
  </si>
  <si>
    <t>03-211-460</t>
  </si>
  <si>
    <t>2.5mm スクリューターゲティングクランプ用</t>
  </si>
  <si>
    <t>03-211-461</t>
  </si>
  <si>
    <t>2.9mm スクリューターゲティングクランプ用</t>
  </si>
  <si>
    <t>03-211-462</t>
  </si>
  <si>
    <t>3.2mm スクリューターゲティングクランプ用</t>
  </si>
  <si>
    <t>03-211-463</t>
  </si>
  <si>
    <t>アーム</t>
  </si>
  <si>
    <t>ボールチップ スクリューターゲティングクランプ用</t>
  </si>
  <si>
    <t>03-211-464</t>
  </si>
  <si>
    <t>ホーマン スクリューターゲティングクランプ用</t>
  </si>
  <si>
    <t>03-211-465</t>
  </si>
  <si>
    <t>1.25/1.6/2.5mm用</t>
  </si>
  <si>
    <t>03-211-466</t>
  </si>
  <si>
    <t>2.9/3.2mm用</t>
  </si>
  <si>
    <t>03-211-467</t>
  </si>
  <si>
    <t>ホーマンレトラクタ－</t>
  </si>
  <si>
    <t>8mm幅 148mm長</t>
  </si>
  <si>
    <t>03-211-468</t>
  </si>
  <si>
    <t>キースクリュー</t>
  </si>
  <si>
    <t>スクリューターゲティングクランプ用</t>
  </si>
  <si>
    <t>03-221-001</t>
  </si>
  <si>
    <t>サークレージツイスター</t>
  </si>
  <si>
    <t>03-221-002</t>
  </si>
  <si>
    <t>サークレージトンネンリングデバイス</t>
  </si>
  <si>
    <t>03-221-003</t>
  </si>
  <si>
    <t>03-221-010/03-221-011用</t>
  </si>
  <si>
    <t>03-221-004</t>
  </si>
  <si>
    <t>03-221-010</t>
  </si>
  <si>
    <t>サークレージパッサー</t>
  </si>
  <si>
    <t>MIS用46mm</t>
  </si>
  <si>
    <t>03-221-011</t>
  </si>
  <si>
    <t>MIS用60mm</t>
  </si>
  <si>
    <t>ケーブルパッシングチューブ</t>
  </si>
  <si>
    <t>225AABZX00162000</t>
  </si>
  <si>
    <t>03-221-012S</t>
  </si>
  <si>
    <t>長サ400mm</t>
  </si>
  <si>
    <t>ケーブルシステム手術用器械セット</t>
  </si>
  <si>
    <t>13B1X00204STG004</t>
  </si>
  <si>
    <t>03-221-015</t>
  </si>
  <si>
    <t>ワンハンドケーブルテンショナー</t>
  </si>
  <si>
    <t>03-221-016</t>
  </si>
  <si>
    <t>ケーブルロック1.0mm</t>
  </si>
  <si>
    <t>ワンハンドケーブルテンショナー用</t>
  </si>
  <si>
    <t>03-221-017</t>
  </si>
  <si>
    <t>ケーブルロック1.7mm</t>
  </si>
  <si>
    <t>03-221-251</t>
  </si>
  <si>
    <t>ベンディングドライバー VAロッキングホール3.5mm</t>
  </si>
  <si>
    <t>DHS/DCS手術器械セット</t>
  </si>
  <si>
    <t>13B1X00204STP001</t>
  </si>
  <si>
    <t>03-224-001</t>
  </si>
  <si>
    <t>T25</t>
  </si>
  <si>
    <t>03-224-003</t>
  </si>
  <si>
    <t>6.0mm-10.5mm</t>
  </si>
  <si>
    <t>03-224-004</t>
  </si>
  <si>
    <t>スクリュードライバー先</t>
  </si>
  <si>
    <t>T15 DHSブレード用</t>
  </si>
  <si>
    <t>03-224-005</t>
  </si>
  <si>
    <t>DHSブレード抜去器</t>
  </si>
  <si>
    <t>03-224-006</t>
  </si>
  <si>
    <t>DHSブレード抜去用リーマー</t>
  </si>
  <si>
    <t>03-224-007</t>
  </si>
  <si>
    <t>DHSブレード用</t>
  </si>
  <si>
    <t>03-224-008</t>
  </si>
  <si>
    <t>抜去用コネクティングスクリュー</t>
  </si>
  <si>
    <t>03-226-000</t>
  </si>
  <si>
    <t>コンプレッションスリーブ</t>
  </si>
  <si>
    <t>03-226-002</t>
  </si>
  <si>
    <t>03-226-003</t>
  </si>
  <si>
    <t>トラピジアムバー</t>
  </si>
  <si>
    <t>03-226-004</t>
  </si>
  <si>
    <t>スクリュードライバー先 キャニュレイテッド</t>
  </si>
  <si>
    <t>T8 カラーゲージ付</t>
  </si>
  <si>
    <t>03-226-005</t>
  </si>
  <si>
    <t>03-226-006</t>
  </si>
  <si>
    <t>コンプレッションスリーブ ハンドル</t>
  </si>
  <si>
    <t>03-226-016</t>
  </si>
  <si>
    <t>03-226-030</t>
  </si>
  <si>
    <t>03-226-033</t>
  </si>
  <si>
    <t>03-226-034</t>
  </si>
  <si>
    <t>03-226-037</t>
  </si>
  <si>
    <t>コンプレッションスリーブハンドル</t>
  </si>
  <si>
    <t>03-226-038</t>
  </si>
  <si>
    <t>コンプレッションスリーブアタッチメント</t>
  </si>
  <si>
    <t>03-226-039</t>
  </si>
  <si>
    <t>03-226-040</t>
  </si>
  <si>
    <t>キャニュレイテッドタップ先</t>
  </si>
  <si>
    <t>03-226-041</t>
  </si>
  <si>
    <t>スクリュードライバーT15</t>
  </si>
  <si>
    <t>03-226-042</t>
  </si>
  <si>
    <t>スクリューヘッド用ドリル先</t>
  </si>
  <si>
    <t>03-227-030</t>
  </si>
  <si>
    <t>03-227-033</t>
  </si>
  <si>
    <t>03-227-034</t>
  </si>
  <si>
    <t>03-227-037</t>
  </si>
  <si>
    <t>03-227-038</t>
  </si>
  <si>
    <t>03-227-041</t>
  </si>
  <si>
    <t>03-227-042</t>
  </si>
  <si>
    <t>03-230-003</t>
  </si>
  <si>
    <t>03-230-004</t>
  </si>
  <si>
    <t>T4 カラーゲージ付</t>
  </si>
  <si>
    <t>03-231-015</t>
  </si>
  <si>
    <t>03-231-018</t>
  </si>
  <si>
    <t>トルクリミテーションハンドル 6Nm</t>
  </si>
  <si>
    <t>03-233-000</t>
  </si>
  <si>
    <t>ペルビック用鉗子 Ｓ レンタル料</t>
  </si>
  <si>
    <t>03-233-001</t>
  </si>
  <si>
    <t>12.8㎜</t>
  </si>
  <si>
    <t>03-233-002</t>
  </si>
  <si>
    <t>11.2㎜</t>
  </si>
  <si>
    <t>03-233-003</t>
  </si>
  <si>
    <t>03-233-004</t>
  </si>
  <si>
    <t>ネイルアセンブリー</t>
  </si>
  <si>
    <t>03-233-005</t>
  </si>
  <si>
    <t>03-233-006</t>
  </si>
  <si>
    <t>エイミングアーム RFNA</t>
  </si>
  <si>
    <t>03-233-008</t>
  </si>
  <si>
    <t>ホールディングデバイス ロッキングピン</t>
  </si>
  <si>
    <t>03-233-009</t>
  </si>
  <si>
    <t>ホールディングデバイス ハンドル</t>
  </si>
  <si>
    <t>03-233-010S</t>
  </si>
  <si>
    <t xml:space="preserve">リーミングロッド </t>
  </si>
  <si>
    <t>径3.0mm-長950mm(滅菌)</t>
  </si>
  <si>
    <t>03-233-011S</t>
  </si>
  <si>
    <t>径 径3.0mm-長1150mm(滅菌)</t>
  </si>
  <si>
    <t>ペルビックC-Clampフレームセット</t>
  </si>
  <si>
    <t>13B1X00204STE014</t>
  </si>
  <si>
    <t>03-306-000</t>
  </si>
  <si>
    <t>ベンディングプライヤー ラージ レンタル料</t>
  </si>
  <si>
    <t>03-306-001</t>
  </si>
  <si>
    <t>ベンディングプライヤー クラビクル用 レンタル料</t>
  </si>
  <si>
    <t>03-306-002</t>
  </si>
  <si>
    <t>ベンディングプライヤー スモール レンタル料</t>
  </si>
  <si>
    <t>03-306-003</t>
  </si>
  <si>
    <t>ペルビックC-クランプ ローワーサイドアーム</t>
  </si>
  <si>
    <t>03-306-008</t>
  </si>
  <si>
    <t>ペルビックC-クランプ ネジ付チューブ</t>
  </si>
  <si>
    <t>03-306-009</t>
  </si>
  <si>
    <t>Kワイヤーインサーションハンドル 2.5mm</t>
  </si>
  <si>
    <t>ペルビックC-クランプ用</t>
  </si>
  <si>
    <t>スクリュー抜去セット</t>
  </si>
  <si>
    <t>13B1X00204STP014</t>
  </si>
  <si>
    <t>03-400-000</t>
  </si>
  <si>
    <t>ソフトティッシュスプレッダー</t>
  </si>
  <si>
    <t>03-400-004</t>
  </si>
  <si>
    <t>03-400-000用 右 35mm</t>
  </si>
  <si>
    <t>03-400-005</t>
  </si>
  <si>
    <t>03-400-000用 左 35mm</t>
  </si>
  <si>
    <t>03-400-010</t>
  </si>
  <si>
    <t>03-400-000用 右 75mm</t>
  </si>
  <si>
    <t>03-400-011</t>
  </si>
  <si>
    <t>03-400-000用 左 75mm</t>
  </si>
  <si>
    <t>03-400-024</t>
  </si>
  <si>
    <t>03-400-000用 35mm</t>
  </si>
  <si>
    <t>03-400-030</t>
  </si>
  <si>
    <t>トロカール 03-400-000用 75mm</t>
  </si>
  <si>
    <t>03-400-101</t>
  </si>
  <si>
    <t>スクリュードライバー先 両用型</t>
  </si>
  <si>
    <t>スモール六角, T15</t>
  </si>
  <si>
    <t>03-400-111</t>
  </si>
  <si>
    <t>スモールドライバーハンドル 両用型</t>
  </si>
  <si>
    <t>03-400-101用</t>
  </si>
  <si>
    <t>03-401-040</t>
  </si>
  <si>
    <t>デルタレトラクター</t>
  </si>
  <si>
    <t>03-401-041</t>
  </si>
  <si>
    <t>デルタレトラクター ポイント付</t>
  </si>
  <si>
    <t>03-401-042</t>
  </si>
  <si>
    <t>ボーンレトラクター</t>
  </si>
  <si>
    <t>上腕骨頭用</t>
  </si>
  <si>
    <t>03-401-050</t>
  </si>
  <si>
    <t>リングレトラクター</t>
  </si>
  <si>
    <t>03-401-051</t>
  </si>
  <si>
    <t>ナロー</t>
  </si>
  <si>
    <t>03-401-052</t>
  </si>
  <si>
    <t>ドロップシェイプ</t>
  </si>
  <si>
    <t>03-401-053</t>
  </si>
  <si>
    <t>ドロップシェイプ ナロー</t>
  </si>
  <si>
    <t>03-401-054</t>
  </si>
  <si>
    <t>デルタシェイプ</t>
  </si>
  <si>
    <t>03-401-060</t>
  </si>
  <si>
    <t>ショルダースプレッダー</t>
  </si>
  <si>
    <t>左曲</t>
  </si>
  <si>
    <t>03-401-061</t>
  </si>
  <si>
    <t>右曲</t>
  </si>
  <si>
    <t>03-607-025</t>
  </si>
  <si>
    <t>ドリルスリーブ 2.5</t>
  </si>
  <si>
    <t>サクションツール用</t>
  </si>
  <si>
    <t>03-607-035</t>
  </si>
  <si>
    <t>ドリルスリーブ 3.5</t>
  </si>
  <si>
    <t>03-607-040</t>
  </si>
  <si>
    <t>ドリルスリーブ 4.0</t>
  </si>
  <si>
    <t>03-607-048</t>
  </si>
  <si>
    <t>ドリルスリーブ 4.8</t>
  </si>
  <si>
    <t>03-607-060</t>
  </si>
  <si>
    <t>ドリルスリーブ 6.0</t>
  </si>
  <si>
    <t>03-607-104</t>
  </si>
  <si>
    <t>カーバイドドリル先用 延長ツール</t>
  </si>
  <si>
    <t>4.0mm用</t>
  </si>
  <si>
    <t>03-607-106</t>
  </si>
  <si>
    <t>6.0mm用</t>
  </si>
  <si>
    <t>03-607-110</t>
  </si>
  <si>
    <t>サクションツール</t>
  </si>
  <si>
    <t>03-607-513</t>
  </si>
  <si>
    <t>フロントカッター</t>
  </si>
  <si>
    <t>Traumacem V+ シリンジ･キャニュラセット</t>
  </si>
  <si>
    <t>13B1X00204STS002</t>
  </si>
  <si>
    <t>03-702-121S</t>
  </si>
  <si>
    <t>トラウマセムV+ インジェクションキャニュラ</t>
  </si>
  <si>
    <t>03-702-150S</t>
  </si>
  <si>
    <t>トラウマセムV+ シリンジキット</t>
  </si>
  <si>
    <t>03-900-001</t>
  </si>
  <si>
    <t>シャープフック ストレート</t>
  </si>
  <si>
    <t>03-900-002</t>
  </si>
  <si>
    <t>スクリュードライバー先 延長ツール</t>
  </si>
  <si>
    <t>AO クイックカップリング</t>
  </si>
  <si>
    <t>03-900-011</t>
  </si>
  <si>
    <t>抜去用スクリュー保持鉗子</t>
  </si>
  <si>
    <t>03-900-013</t>
  </si>
  <si>
    <t>03-900-022</t>
  </si>
  <si>
    <t>十字型スクリュードライバー先 2.4</t>
  </si>
  <si>
    <t>03-900-032</t>
  </si>
  <si>
    <t>6.5/7.3mmキャニュレイテッドスクリュー用</t>
  </si>
  <si>
    <t>03-900-042</t>
  </si>
  <si>
    <t>T25 スタードライブ</t>
  </si>
  <si>
    <t>03-900-044</t>
  </si>
  <si>
    <t>T40 スタードライブ</t>
  </si>
  <si>
    <t>21900BZX00814000</t>
  </si>
  <si>
    <t>04-003-000S</t>
  </si>
  <si>
    <t>エンドキャップ Expert®フェモラルネイル用</t>
  </si>
  <si>
    <t>0mm</t>
  </si>
  <si>
    <t>04-003-001S</t>
  </si>
  <si>
    <t>5mm</t>
  </si>
  <si>
    <t>04-003-002S</t>
  </si>
  <si>
    <t>22100BZX00965000</t>
  </si>
  <si>
    <t>04-003-024S</t>
  </si>
  <si>
    <t>ヒップスクリュー6.5mm</t>
  </si>
  <si>
    <t>04-003-025S</t>
  </si>
  <si>
    <t>04-003-026S</t>
  </si>
  <si>
    <t>04-003-027S</t>
  </si>
  <si>
    <t>04-003-028S</t>
  </si>
  <si>
    <t>04-003-029S</t>
  </si>
  <si>
    <t>04-003-030S</t>
  </si>
  <si>
    <t>04-003-031S</t>
  </si>
  <si>
    <t>04-003-032S</t>
  </si>
  <si>
    <t>04-003-033S</t>
  </si>
  <si>
    <t>04-003-034S</t>
  </si>
  <si>
    <t>21700BZY00378000</t>
  </si>
  <si>
    <t>04-005-408S</t>
  </si>
  <si>
    <t>ロッキングスクリュー 4.0mm</t>
  </si>
  <si>
    <t>04-005-410S</t>
  </si>
  <si>
    <t>04-005-412S</t>
  </si>
  <si>
    <t>04-005-414S</t>
  </si>
  <si>
    <t>04-005-416S</t>
  </si>
  <si>
    <t>04-005-418S</t>
  </si>
  <si>
    <t>04-005-420S</t>
  </si>
  <si>
    <t>04-005-422S</t>
  </si>
  <si>
    <t>04-005-424S</t>
  </si>
  <si>
    <t>04-005-426S</t>
  </si>
  <si>
    <t>04-005-428S</t>
  </si>
  <si>
    <t>04-005-430S</t>
  </si>
  <si>
    <t>04-005-432S</t>
  </si>
  <si>
    <t>04-005-434S</t>
  </si>
  <si>
    <t>04-005-436S</t>
  </si>
  <si>
    <t>04-005-438S</t>
  </si>
  <si>
    <t>04-005-440S</t>
  </si>
  <si>
    <t>04-005-442S</t>
  </si>
  <si>
    <t>04-005-444S</t>
  </si>
  <si>
    <t>04-005-446S</t>
  </si>
  <si>
    <t>04-005-448S</t>
  </si>
  <si>
    <t>04-005-450S</t>
  </si>
  <si>
    <t>04-005-452S</t>
  </si>
  <si>
    <t>04-005-454S</t>
  </si>
  <si>
    <t>04-005-456S</t>
  </si>
  <si>
    <t>04-005-458S</t>
  </si>
  <si>
    <t>04-005-460S</t>
  </si>
  <si>
    <t>04-005-516S</t>
  </si>
  <si>
    <t>ロッキングスクリュー 5.0mm</t>
  </si>
  <si>
    <t>04-005-518S</t>
  </si>
  <si>
    <t>04-005-520S</t>
  </si>
  <si>
    <t>04-005-522S</t>
  </si>
  <si>
    <t>04-005-524S</t>
  </si>
  <si>
    <t>04-005-526S</t>
  </si>
  <si>
    <t>04-005-528S</t>
  </si>
  <si>
    <t>04-005-530S</t>
  </si>
  <si>
    <t>04-005-532S</t>
  </si>
  <si>
    <t>04-005-534S</t>
  </si>
  <si>
    <t>04-005-536S</t>
  </si>
  <si>
    <t>04-005-538S</t>
  </si>
  <si>
    <t>04-005-540S</t>
  </si>
  <si>
    <t>04-005-542S</t>
  </si>
  <si>
    <t>04-005-544S</t>
  </si>
  <si>
    <t>04-005-546S</t>
  </si>
  <si>
    <t>04-005-548S</t>
  </si>
  <si>
    <t>04-005-550S</t>
  </si>
  <si>
    <t>04-005-552S</t>
  </si>
  <si>
    <t>04-005-554S</t>
  </si>
  <si>
    <t>04-005-556S</t>
  </si>
  <si>
    <t>04-005-558S</t>
  </si>
  <si>
    <t>04-005-560S</t>
  </si>
  <si>
    <t>04-005-562S</t>
  </si>
  <si>
    <t>04-005-564S</t>
  </si>
  <si>
    <t>04-005-566S</t>
  </si>
  <si>
    <t>04-005-568S</t>
  </si>
  <si>
    <t>04-005-570S</t>
  </si>
  <si>
    <t>MultiLoc ヒューメラルネイルシステム（滅菌）</t>
  </si>
  <si>
    <t>22500BZX00114000</t>
  </si>
  <si>
    <t>04-016-034S</t>
  </si>
  <si>
    <t>MultiLoc® ヒューメラルネイル</t>
  </si>
  <si>
    <t>ショート 8.0mm-160mm 右</t>
  </si>
  <si>
    <t>04-016-035S</t>
  </si>
  <si>
    <t>ショート 8.0mm-160mm 左</t>
  </si>
  <si>
    <t>04-016-038S</t>
  </si>
  <si>
    <t>ショート 9.5mm-160mm 右</t>
  </si>
  <si>
    <t>04-016-039S</t>
  </si>
  <si>
    <t>ショート 9.5mm-160mm 左</t>
  </si>
  <si>
    <t>MultiLoc ヒューメラルネイルシステム ロング（滅菌）</t>
  </si>
  <si>
    <t>22600BZX00506000</t>
  </si>
  <si>
    <t>04-016-180S</t>
  </si>
  <si>
    <t>MultiLoc® ヒュ-メラルネイル ロング</t>
  </si>
  <si>
    <t>右 7.0mm 180mm</t>
  </si>
  <si>
    <t>04-016-195S</t>
  </si>
  <si>
    <t>右 7.0mm 195mm</t>
  </si>
  <si>
    <t>04-016-210S</t>
  </si>
  <si>
    <t>右 7.0mm 210mm</t>
  </si>
  <si>
    <t>04-016-225S</t>
  </si>
  <si>
    <t>右 7.0mm 225mm</t>
  </si>
  <si>
    <t>04-016-240S</t>
  </si>
  <si>
    <t>右 7.0mm 240mm</t>
  </si>
  <si>
    <t>04-016-255S</t>
  </si>
  <si>
    <t>右 7.0mm 255mm</t>
  </si>
  <si>
    <t>04-016-270S</t>
  </si>
  <si>
    <t>右 7.0mm 270mm</t>
  </si>
  <si>
    <t>04-016-285S</t>
  </si>
  <si>
    <t>右 7.0mm 285mm</t>
  </si>
  <si>
    <t>04-016-300S</t>
  </si>
  <si>
    <t>右 7.0mm 300mm</t>
  </si>
  <si>
    <t>04-016-315S</t>
  </si>
  <si>
    <t>右 7.0mm 315mm</t>
  </si>
  <si>
    <t>04-017-180S</t>
  </si>
  <si>
    <t>左 7.0mm 180mm</t>
  </si>
  <si>
    <t>04-017-195S</t>
  </si>
  <si>
    <t>左 7.0mm 195mm</t>
  </si>
  <si>
    <t>04-017-210S</t>
  </si>
  <si>
    <t>左 7.0mm 210mm</t>
  </si>
  <si>
    <t>04-017-225S</t>
  </si>
  <si>
    <t>左 7.0mm 225mm</t>
  </si>
  <si>
    <t>04-017-240S</t>
  </si>
  <si>
    <t>左 7.0mm 240mm</t>
  </si>
  <si>
    <t>04-017-255S</t>
  </si>
  <si>
    <t>左 7.0mm 255mm</t>
  </si>
  <si>
    <t>04-017-270S</t>
  </si>
  <si>
    <t>左 7.0mm 270mm</t>
  </si>
  <si>
    <t>04-017-285S</t>
  </si>
  <si>
    <t>左 7.0mm 285mm</t>
  </si>
  <si>
    <t>04-017-300S</t>
  </si>
  <si>
    <t>左 7.0mm 300mm</t>
  </si>
  <si>
    <t>04-017-315S</t>
  </si>
  <si>
    <t>左 7.0mm 315mm</t>
  </si>
  <si>
    <t>04-018-180S</t>
  </si>
  <si>
    <t>右 8.5mm 180mm</t>
  </si>
  <si>
    <t>04-018-195S</t>
  </si>
  <si>
    <t>右 8.5mm 195mm</t>
  </si>
  <si>
    <t>04-018-210S</t>
  </si>
  <si>
    <t>右 8.5mm 210mm</t>
  </si>
  <si>
    <t>04-018-225S</t>
  </si>
  <si>
    <t>右 8.5mm 225mm</t>
  </si>
  <si>
    <t>04-018-240S</t>
  </si>
  <si>
    <t>右 8.5mm 240mm</t>
  </si>
  <si>
    <t>04-018-255S</t>
  </si>
  <si>
    <t>右 8.5mm 255mm</t>
  </si>
  <si>
    <t>04-018-270S</t>
  </si>
  <si>
    <t>右 8.5mm 270mm</t>
  </si>
  <si>
    <t>04-018-285S</t>
  </si>
  <si>
    <t>右 8.5mm 285mm</t>
  </si>
  <si>
    <t>04-018-300S</t>
  </si>
  <si>
    <t>右 8.5mm 300mm</t>
  </si>
  <si>
    <t>04-018-315S</t>
  </si>
  <si>
    <t>右 8.5mm 315mm</t>
  </si>
  <si>
    <t>04-019-000S</t>
  </si>
  <si>
    <t>MultiLoc® ヒューメラルネイル エンドキャップ</t>
  </si>
  <si>
    <t>04-019-002S</t>
  </si>
  <si>
    <t>2mm</t>
  </si>
  <si>
    <t>04-019-005S</t>
  </si>
  <si>
    <t>04-019-010S</t>
  </si>
  <si>
    <t>04-019-015S</t>
  </si>
  <si>
    <t>04-019-020S</t>
  </si>
  <si>
    <t>MultiLoc® スクリュー 4.5mm</t>
  </si>
  <si>
    <t>04-019-022S</t>
  </si>
  <si>
    <t>22mm</t>
  </si>
  <si>
    <t>04-019-024S</t>
  </si>
  <si>
    <t>04-019-026S</t>
  </si>
  <si>
    <t>26mm</t>
  </si>
  <si>
    <t>04-019-028S</t>
  </si>
  <si>
    <t>28mm</t>
  </si>
  <si>
    <t>04-019-030S</t>
  </si>
  <si>
    <t>04-019-032S</t>
  </si>
  <si>
    <t>04-019-034S</t>
  </si>
  <si>
    <t>34mm</t>
  </si>
  <si>
    <t>04-019-036S</t>
  </si>
  <si>
    <t>36mm</t>
  </si>
  <si>
    <t>04-019-038S</t>
  </si>
  <si>
    <t>04-019-040S</t>
  </si>
  <si>
    <t>04-019-042S</t>
  </si>
  <si>
    <t>04-019-044S</t>
  </si>
  <si>
    <t>04-019-046S</t>
  </si>
  <si>
    <t>04-019-048S</t>
  </si>
  <si>
    <t>04-019-050S</t>
  </si>
  <si>
    <t>04-019-052S</t>
  </si>
  <si>
    <t>04-019-054S</t>
  </si>
  <si>
    <t>04-019-056S</t>
  </si>
  <si>
    <t>04-019-058S</t>
  </si>
  <si>
    <t>04-019-060S</t>
  </si>
  <si>
    <t>04-019-180S</t>
  </si>
  <si>
    <t>左 8.5mm 180mm</t>
  </si>
  <si>
    <t>04-019-195S</t>
  </si>
  <si>
    <t>左 8.5mm 195mm</t>
  </si>
  <si>
    <t>04-019-210S</t>
  </si>
  <si>
    <t>左 8.5mm 210mm</t>
  </si>
  <si>
    <t>04-019-225S</t>
  </si>
  <si>
    <t>左 8.5mm 225mm</t>
  </si>
  <si>
    <t>04-019-240S</t>
  </si>
  <si>
    <t>左 8.5mm 240mm</t>
  </si>
  <si>
    <t>04-019-255S</t>
  </si>
  <si>
    <t>左 8.5mm 255mm</t>
  </si>
  <si>
    <t>04-019-270S</t>
  </si>
  <si>
    <t>左 8.5mm 270mm</t>
  </si>
  <si>
    <t>04-019-285S</t>
  </si>
  <si>
    <t>左 8.5mm 285mm</t>
  </si>
  <si>
    <t>04-019-300S</t>
  </si>
  <si>
    <t>左 8.5mm 300mm</t>
  </si>
  <si>
    <t>04-019-315S</t>
  </si>
  <si>
    <t>左 8.5mm 315mm</t>
  </si>
  <si>
    <t>Japanese PFNA （滅菌）</t>
  </si>
  <si>
    <t>21900BZX00399000</t>
  </si>
  <si>
    <t>04-027-050S</t>
  </si>
  <si>
    <t>Japanese PFNAコンプレッションブレード</t>
  </si>
  <si>
    <t>75mm</t>
  </si>
  <si>
    <t>04-027-051S</t>
  </si>
  <si>
    <t>80mm</t>
  </si>
  <si>
    <t>04-027-052S</t>
  </si>
  <si>
    <t>85mm</t>
  </si>
  <si>
    <t>04-027-053S</t>
  </si>
  <si>
    <t>90mm</t>
  </si>
  <si>
    <t>04-027-054S</t>
  </si>
  <si>
    <t>95mm</t>
  </si>
  <si>
    <t>04-027-055S</t>
  </si>
  <si>
    <t>04-027-056S</t>
  </si>
  <si>
    <t>105mm</t>
  </si>
  <si>
    <t>04-027-057S</t>
  </si>
  <si>
    <t>110mm</t>
  </si>
  <si>
    <t>04-027-058S</t>
  </si>
  <si>
    <t>115mm</t>
  </si>
  <si>
    <t>04-027-059S</t>
  </si>
  <si>
    <t>120mm</t>
  </si>
  <si>
    <t>Femoral Recon GT ネイル（滅菌）</t>
  </si>
  <si>
    <t>30200BZX00119000</t>
  </si>
  <si>
    <t>04-033-060S</t>
  </si>
  <si>
    <t>Femoral Recon GT Nail</t>
  </si>
  <si>
    <t>10.0mm-300mm右</t>
  </si>
  <si>
    <t>04-033-061S</t>
  </si>
  <si>
    <t>10.0mm-300mm左</t>
  </si>
  <si>
    <t>04-033-062S</t>
  </si>
  <si>
    <t>10.0mm-320mm右</t>
  </si>
  <si>
    <t>04-033-063S</t>
  </si>
  <si>
    <t>10.0mm-320mm左</t>
  </si>
  <si>
    <t>04-033-064S</t>
  </si>
  <si>
    <t>10.0mm-340mm右</t>
  </si>
  <si>
    <t>04-033-065S</t>
  </si>
  <si>
    <t>10.0mm-340mm左</t>
  </si>
  <si>
    <t>04-033-066S</t>
  </si>
  <si>
    <t>10.0mm-360mm右</t>
  </si>
  <si>
    <t>04-033-067S</t>
  </si>
  <si>
    <t>10.0mm-360mm左</t>
  </si>
  <si>
    <t>04-033-068S</t>
  </si>
  <si>
    <t>10.0mm-380mm右</t>
  </si>
  <si>
    <t>04-033-069S</t>
  </si>
  <si>
    <t>10.0mm-380mm左</t>
  </si>
  <si>
    <t>04-033-070S</t>
  </si>
  <si>
    <t>10.0mm-400mm右</t>
  </si>
  <si>
    <t>04-033-071S</t>
  </si>
  <si>
    <t>10.0mm-400mm左</t>
  </si>
  <si>
    <t>04-033-072S</t>
  </si>
  <si>
    <t>10.0mm-420mm右</t>
  </si>
  <si>
    <t>04-033-073S</t>
  </si>
  <si>
    <t>10.0mm-420mm左</t>
  </si>
  <si>
    <t>04-033-160S</t>
  </si>
  <si>
    <t>11.0mm-300mm右</t>
  </si>
  <si>
    <t>04-033-161S</t>
  </si>
  <si>
    <t>11.0mm-300mm左</t>
  </si>
  <si>
    <t>04-033-162S</t>
  </si>
  <si>
    <t>11.0mm-320mm右</t>
  </si>
  <si>
    <t>04-033-163S</t>
  </si>
  <si>
    <t>11.0mm-320mm左</t>
  </si>
  <si>
    <t>04-033-164S</t>
  </si>
  <si>
    <t>11.0mm-340mm右</t>
  </si>
  <si>
    <t>04-033-165S</t>
  </si>
  <si>
    <t>11.0mm-340mm左</t>
  </si>
  <si>
    <t>04-033-166S</t>
  </si>
  <si>
    <t>11.0mm-360mm右</t>
  </si>
  <si>
    <t>04-033-167S</t>
  </si>
  <si>
    <t>11.0mm-360mm左</t>
  </si>
  <si>
    <t>04-033-168S</t>
  </si>
  <si>
    <t>11.0mm-380mm右</t>
  </si>
  <si>
    <t>04-033-169S</t>
  </si>
  <si>
    <t>11.0mm-380mm左</t>
  </si>
  <si>
    <t>04-033-170S</t>
  </si>
  <si>
    <t>11.0mm-400mm右</t>
  </si>
  <si>
    <t>04-033-171S</t>
  </si>
  <si>
    <t>11.0mm-400mm左</t>
  </si>
  <si>
    <t>04-033-172S</t>
  </si>
  <si>
    <t>11.0mm-420mm右</t>
  </si>
  <si>
    <t>04-033-173S</t>
  </si>
  <si>
    <t>11.0mm-420mm左</t>
  </si>
  <si>
    <t>04-033-260S</t>
  </si>
  <si>
    <t>12.0mm-300mm右</t>
  </si>
  <si>
    <t>04-033-261S</t>
  </si>
  <si>
    <t>12.0mm-300mm左</t>
  </si>
  <si>
    <t>04-033-262S</t>
  </si>
  <si>
    <t>12.0mm-320mm右</t>
  </si>
  <si>
    <t>04-033-263S</t>
  </si>
  <si>
    <t>12.0mm-320mm左</t>
  </si>
  <si>
    <t>04-033-264S</t>
  </si>
  <si>
    <t>12.0mm-340mm右</t>
  </si>
  <si>
    <t>04-033-265S</t>
  </si>
  <si>
    <t>12.0mm-340mm左</t>
  </si>
  <si>
    <t>04-033-266S</t>
  </si>
  <si>
    <t>12.0mm-360mm右</t>
  </si>
  <si>
    <t>04-033-267S</t>
  </si>
  <si>
    <t>12.0mm-360mm左</t>
  </si>
  <si>
    <t>04-033-268S</t>
  </si>
  <si>
    <t>12.0mm-380mm右</t>
  </si>
  <si>
    <t>04-033-269S</t>
  </si>
  <si>
    <t>12.0mm-380mm左</t>
  </si>
  <si>
    <t>04-033-270S</t>
  </si>
  <si>
    <t>12.0mm-400mm右</t>
  </si>
  <si>
    <t>04-033-271S</t>
  </si>
  <si>
    <t>12.0mm-400mm左</t>
  </si>
  <si>
    <t>04-033-272S</t>
  </si>
  <si>
    <t>12.0mm-420mm右</t>
  </si>
  <si>
    <t>04-033-273S</t>
  </si>
  <si>
    <t>12.0mm-420mm左</t>
  </si>
  <si>
    <t>04-033-460S</t>
  </si>
  <si>
    <t>14.0mm-300mm右</t>
  </si>
  <si>
    <t>04-033-461S</t>
  </si>
  <si>
    <t>14.0mm-300mm左</t>
  </si>
  <si>
    <t>04-033-462S</t>
  </si>
  <si>
    <t>14.0mm-320mm右</t>
  </si>
  <si>
    <t>04-033-463S</t>
  </si>
  <si>
    <t>14.0mm-320mm左</t>
  </si>
  <si>
    <t>04-033-464S</t>
  </si>
  <si>
    <t>14.0mm-340mm右</t>
  </si>
  <si>
    <t>04-033-465S</t>
  </si>
  <si>
    <t>14.0mm-340mm左</t>
  </si>
  <si>
    <t>04-033-466S</t>
  </si>
  <si>
    <t>14.0mm-360mm右</t>
  </si>
  <si>
    <t>04-033-467S</t>
  </si>
  <si>
    <t>14.0mm-360mm左</t>
  </si>
  <si>
    <t>04-033-468S</t>
  </si>
  <si>
    <t>14.0mm-380mm右</t>
  </si>
  <si>
    <t>04-033-469S</t>
  </si>
  <si>
    <t>14.0mm-380mm左</t>
  </si>
  <si>
    <t>04-033-470S</t>
  </si>
  <si>
    <t>14.0mm-400mm右</t>
  </si>
  <si>
    <t>04-033-471S</t>
  </si>
  <si>
    <t>14.0mm-400mm左</t>
  </si>
  <si>
    <t>04-033-472S</t>
  </si>
  <si>
    <t>14.0mm-420mm右</t>
  </si>
  <si>
    <t>04-033-473S</t>
  </si>
  <si>
    <t>14.0mm-420mm左</t>
  </si>
  <si>
    <t>04-033-960S</t>
  </si>
  <si>
    <t>9.0mm-300mm右</t>
  </si>
  <si>
    <t>04-033-961S</t>
  </si>
  <si>
    <t>9.0mm-300mm左</t>
  </si>
  <si>
    <t>04-033-962S</t>
  </si>
  <si>
    <t>9.0mm-320mm右</t>
  </si>
  <si>
    <t>04-033-963S</t>
  </si>
  <si>
    <t>9.0mm-320mm左</t>
  </si>
  <si>
    <t>04-033-964S</t>
  </si>
  <si>
    <t>9.0mm-340mm右</t>
  </si>
  <si>
    <t>04-033-965S</t>
  </si>
  <si>
    <t>9.0mm-340mm左</t>
  </si>
  <si>
    <t>04-033-966S</t>
  </si>
  <si>
    <t>9.0mm-360mm右</t>
  </si>
  <si>
    <t>04-033-967S</t>
  </si>
  <si>
    <t>9.0mm-360mm左</t>
  </si>
  <si>
    <t>04-033-968S</t>
  </si>
  <si>
    <t>9.0mm-380mm右</t>
  </si>
  <si>
    <t>04-033-969S</t>
  </si>
  <si>
    <t>9.0mm-380mm左</t>
  </si>
  <si>
    <t>04-033-970S</t>
  </si>
  <si>
    <t>9.0mm-400mm右</t>
  </si>
  <si>
    <t>04-033-971S</t>
  </si>
  <si>
    <t>9.0mm-400mm左</t>
  </si>
  <si>
    <t>04-033-972S</t>
  </si>
  <si>
    <t>9.0mm-420mm右</t>
  </si>
  <si>
    <t>04-033-973S</t>
  </si>
  <si>
    <t>9.0mm-420mm左</t>
  </si>
  <si>
    <t>TFNAプロキシマルフェモラルネイルシステム</t>
  </si>
  <si>
    <t>22700BZX00142000</t>
  </si>
  <si>
    <t>04-037-012S</t>
  </si>
  <si>
    <t>TFN-ADVANCEDTMエクストラショート</t>
  </si>
  <si>
    <t>125°10.0mm-170mm</t>
  </si>
  <si>
    <t>04-037-013S</t>
  </si>
  <si>
    <t>TFN-ADVANCEDTMショート</t>
  </si>
  <si>
    <t>125°10.0mm-200mm</t>
  </si>
  <si>
    <t>04-037-014S</t>
  </si>
  <si>
    <t>TFN-ADVANCEDTMミドルネイル</t>
  </si>
  <si>
    <t>125°10.0mm-235mm右用</t>
  </si>
  <si>
    <t>04-037-015S</t>
  </si>
  <si>
    <t>125°10.0mm-235mm左用</t>
  </si>
  <si>
    <t>04-037-016S</t>
  </si>
  <si>
    <t>TFN-ADVANCEDTMロングネイル</t>
  </si>
  <si>
    <t>125°10.0mm-260mm右用</t>
  </si>
  <si>
    <t>04-037-017S</t>
  </si>
  <si>
    <t>125°10.0mm-260mm左用</t>
  </si>
  <si>
    <t>04-037-018S</t>
  </si>
  <si>
    <t>125°10.0mm-280mm右用</t>
  </si>
  <si>
    <t>04-037-019S</t>
  </si>
  <si>
    <t>125°10.0mm-280mm左用</t>
  </si>
  <si>
    <t>04-037-020S</t>
  </si>
  <si>
    <t>125°10.0mm-300mm右用</t>
  </si>
  <si>
    <t>04-037-021S</t>
  </si>
  <si>
    <t>125°10.0mm-300mm左用</t>
  </si>
  <si>
    <t>04-037-022S</t>
  </si>
  <si>
    <t>125°10.0mm-320mm右用</t>
  </si>
  <si>
    <t>04-037-023S</t>
  </si>
  <si>
    <t>125°10.0mm-320mm左用</t>
  </si>
  <si>
    <t>04-037-024S</t>
  </si>
  <si>
    <t>125°10.0mm-340mm右用</t>
  </si>
  <si>
    <t>04-037-025S</t>
  </si>
  <si>
    <t>125°10.0mm-340mm左用</t>
  </si>
  <si>
    <t>04-037-026S</t>
  </si>
  <si>
    <t>125°10.0mm-360mm右用</t>
  </si>
  <si>
    <t>04-037-027S</t>
  </si>
  <si>
    <t>125°10.0mm-360mm左用</t>
  </si>
  <si>
    <t>04-037-028S</t>
  </si>
  <si>
    <t>125°10.0mm-380mm右用</t>
  </si>
  <si>
    <t>04-037-029S</t>
  </si>
  <si>
    <t>125°10.0mm-380mm左用</t>
  </si>
  <si>
    <t>04-037-030S</t>
  </si>
  <si>
    <t>125°10.0mm-400mm右用</t>
  </si>
  <si>
    <t>04-037-031S</t>
  </si>
  <si>
    <t>125°10.0mm-400mm左用</t>
  </si>
  <si>
    <t>04-037-042S</t>
  </si>
  <si>
    <t>130°10.0mm-170mm</t>
  </si>
  <si>
    <t>04-037-043S</t>
  </si>
  <si>
    <t>130°10.0mm-200mm</t>
  </si>
  <si>
    <t>04-037-044S</t>
  </si>
  <si>
    <t>130°10.0mm-235mm右用</t>
  </si>
  <si>
    <t>04-037-045S</t>
  </si>
  <si>
    <t>130°10.0mm-235mm左用</t>
  </si>
  <si>
    <t>04-037-046S</t>
  </si>
  <si>
    <t>130°10.0mm-260mm右用</t>
  </si>
  <si>
    <t>04-037-047S</t>
  </si>
  <si>
    <t>130°10.0mm-260mm左用</t>
  </si>
  <si>
    <t>04-037-048S</t>
  </si>
  <si>
    <t>130°10.0mm-280mm右用</t>
  </si>
  <si>
    <t>04-037-049S</t>
  </si>
  <si>
    <t>130°10.0mm-280mm左用</t>
  </si>
  <si>
    <t>04-037-050S</t>
  </si>
  <si>
    <t>130°10.0mm-300mm右用</t>
  </si>
  <si>
    <t>04-037-051S</t>
  </si>
  <si>
    <t>130°10.0mm-300mm左用</t>
  </si>
  <si>
    <t>04-037-052S</t>
  </si>
  <si>
    <t>130°10.0mm-320mm右用</t>
  </si>
  <si>
    <t>04-037-053S</t>
  </si>
  <si>
    <t>130°10.0mm-320mm左用</t>
  </si>
  <si>
    <t>04-037-054S</t>
  </si>
  <si>
    <t>130°10.0mm-340mm右用</t>
  </si>
  <si>
    <t>04-037-055S</t>
  </si>
  <si>
    <t>130°10.0mm-340mm左用</t>
  </si>
  <si>
    <t>04-037-056S</t>
  </si>
  <si>
    <t>130°10.0mm-360mm右用</t>
  </si>
  <si>
    <t>04-037-057S</t>
  </si>
  <si>
    <t>130°10.0mm-360mm左用</t>
  </si>
  <si>
    <t>04-037-058S</t>
  </si>
  <si>
    <t>130°10.0mm-380mm右用</t>
  </si>
  <si>
    <t>04-037-059S</t>
  </si>
  <si>
    <t>130°10.0mm-380mm左用</t>
  </si>
  <si>
    <t>04-037-060S</t>
  </si>
  <si>
    <t>130°10.0mm-400mm右用</t>
  </si>
  <si>
    <t>04-037-061S</t>
  </si>
  <si>
    <t>130°10.0mm-400mm左用</t>
  </si>
  <si>
    <t>04-037-112S</t>
  </si>
  <si>
    <t>125°11.0mm-170mm</t>
  </si>
  <si>
    <t>04-037-113S</t>
  </si>
  <si>
    <t>125°11.0mm-200mm</t>
  </si>
  <si>
    <t>04-037-114S</t>
  </si>
  <si>
    <t>125°11.0mm-235mm右用</t>
  </si>
  <si>
    <t>04-037-115S</t>
  </si>
  <si>
    <t>125°11.0mm-235mm左用</t>
  </si>
  <si>
    <t>04-037-120S</t>
  </si>
  <si>
    <t>125°11.0mm-300mm右用</t>
  </si>
  <si>
    <t>04-037-121S</t>
  </si>
  <si>
    <t>125°11.0mm-300mm左用</t>
  </si>
  <si>
    <t>04-037-122S</t>
  </si>
  <si>
    <t>125°11.0mm-320mm右用</t>
  </si>
  <si>
    <t>04-037-123S</t>
  </si>
  <si>
    <t>125°11.0mm-320mm左用</t>
  </si>
  <si>
    <t>04-037-124S</t>
  </si>
  <si>
    <t>125°11.0mm-340mm右用</t>
  </si>
  <si>
    <t>04-037-125S</t>
  </si>
  <si>
    <t>125°11.0mm-340mm左用</t>
  </si>
  <si>
    <t>04-037-126S</t>
  </si>
  <si>
    <t>125°11.0mm-360mm右用</t>
  </si>
  <si>
    <t>04-037-127S</t>
  </si>
  <si>
    <t>125°11.0mm-360mm左用</t>
  </si>
  <si>
    <t>04-037-128S</t>
  </si>
  <si>
    <t>125°11.0mm-380mm右用</t>
  </si>
  <si>
    <t>04-037-129S</t>
  </si>
  <si>
    <t>125°11.0mm-380mm左用</t>
  </si>
  <si>
    <t>04-037-130S</t>
  </si>
  <si>
    <t>125°11.0mm-400mm右用</t>
  </si>
  <si>
    <t>04-037-131S</t>
  </si>
  <si>
    <t>125°11.0mm-400mm左用</t>
  </si>
  <si>
    <t>04-037-142S</t>
  </si>
  <si>
    <t>130°11.0mm-170mm</t>
  </si>
  <si>
    <t>04-037-143S</t>
  </si>
  <si>
    <t>130°11.0mm-200mm</t>
  </si>
  <si>
    <t>04-037-144S</t>
  </si>
  <si>
    <t>130°11.0mm-235mm右用</t>
  </si>
  <si>
    <t>04-037-145S</t>
  </si>
  <si>
    <t>130°11.0mm-235mm左用</t>
  </si>
  <si>
    <t>04-037-150S</t>
  </si>
  <si>
    <t>130°11.0mm-300mm右用</t>
  </si>
  <si>
    <t>04-037-151S</t>
  </si>
  <si>
    <t>130°11.0mm-300mm左用</t>
  </si>
  <si>
    <t>04-037-152S</t>
  </si>
  <si>
    <t>130°11.0mm-320mm右用</t>
  </si>
  <si>
    <t>04-037-153S</t>
  </si>
  <si>
    <t>130°11.0mm-320mm左用</t>
  </si>
  <si>
    <t>04-037-154S</t>
  </si>
  <si>
    <t>130°11.0mm-340mm右用</t>
  </si>
  <si>
    <t>04-037-155S</t>
  </si>
  <si>
    <t>130°11.0mm-340mm左用</t>
  </si>
  <si>
    <t>04-037-156S</t>
  </si>
  <si>
    <t>130°11.0mm-360mm右用</t>
  </si>
  <si>
    <t>04-037-157S</t>
  </si>
  <si>
    <t>130°11.0mm-360mm左用</t>
  </si>
  <si>
    <t>04-037-158S</t>
  </si>
  <si>
    <t>130°11.0mm-380mm右用</t>
  </si>
  <si>
    <t>04-037-159S</t>
  </si>
  <si>
    <t>130°11.0mm-380mm左用</t>
  </si>
  <si>
    <t>04-037-160S</t>
  </si>
  <si>
    <t>130°11.0mm-400mm右用</t>
  </si>
  <si>
    <t>04-037-161S</t>
  </si>
  <si>
    <t>130°11.0mm-400mm左用</t>
  </si>
  <si>
    <t>04-037-212S</t>
  </si>
  <si>
    <t>125°12.0mm-170mm</t>
  </si>
  <si>
    <t>04-037-213S</t>
  </si>
  <si>
    <t>125°12.0mm-200mm</t>
  </si>
  <si>
    <t>04-037-214S</t>
  </si>
  <si>
    <t>125°12.0mm-235mm右用</t>
  </si>
  <si>
    <t>04-037-215S</t>
  </si>
  <si>
    <t>125°12.0mm-235mm左用</t>
  </si>
  <si>
    <t>04-037-220S</t>
  </si>
  <si>
    <t>125°12.0mm-300mm右用</t>
  </si>
  <si>
    <t>04-037-221S</t>
  </si>
  <si>
    <t>125°12.0mm-300mm左用</t>
  </si>
  <si>
    <t>04-037-222S</t>
  </si>
  <si>
    <t>125°12.0mm-320mm右用</t>
  </si>
  <si>
    <t>04-037-223S</t>
  </si>
  <si>
    <t>125°12.0mm-320mm左用</t>
  </si>
  <si>
    <t>04-037-224S</t>
  </si>
  <si>
    <t>125°12.0mm-340mm右用</t>
  </si>
  <si>
    <t>04-037-225S</t>
  </si>
  <si>
    <t>125°12.0mm-340mm左用</t>
  </si>
  <si>
    <t>04-037-226S</t>
  </si>
  <si>
    <t>125°12.0mm-360mm右用</t>
  </si>
  <si>
    <t>04-037-227S</t>
  </si>
  <si>
    <t>125°12.0mm-360mm左用</t>
  </si>
  <si>
    <t>04-037-228S</t>
  </si>
  <si>
    <t>125°12.0mm-380mm右用</t>
  </si>
  <si>
    <t>04-037-229S</t>
  </si>
  <si>
    <t>125°12.0mm-380mm左用</t>
  </si>
  <si>
    <t>04-037-230S</t>
  </si>
  <si>
    <t>125°12.0mm-400mm右用</t>
  </si>
  <si>
    <t>04-037-231S</t>
  </si>
  <si>
    <t>125°12.0mm-400mm左用</t>
  </si>
  <si>
    <t>04-037-242S</t>
  </si>
  <si>
    <t>130°12.0mm-170mm</t>
  </si>
  <si>
    <t>04-037-243S</t>
  </si>
  <si>
    <t>130°12.0mm-200mm</t>
  </si>
  <si>
    <t>04-037-244S</t>
  </si>
  <si>
    <t>130°12.0mm-235mm右用</t>
  </si>
  <si>
    <t>04-037-245S</t>
  </si>
  <si>
    <t>130°12.0mm-235mm左用</t>
  </si>
  <si>
    <t>04-037-250S</t>
  </si>
  <si>
    <t>130°12.0mm-300mm右用</t>
  </si>
  <si>
    <t>04-037-251S</t>
  </si>
  <si>
    <t>130°12.0mm-300mm左用</t>
  </si>
  <si>
    <t>04-037-252S</t>
  </si>
  <si>
    <t>130°12.0mm-320mm右用</t>
  </si>
  <si>
    <t>04-037-253S</t>
  </si>
  <si>
    <t>130°12.0mm-320mm左用</t>
  </si>
  <si>
    <t>04-037-254S</t>
  </si>
  <si>
    <t>130°12.0mm-340mm右用</t>
  </si>
  <si>
    <t>04-037-255S</t>
  </si>
  <si>
    <t>130°12.0mm-340mm左用</t>
  </si>
  <si>
    <t>04-037-256S</t>
  </si>
  <si>
    <t>130°12.0mm-360mm右用</t>
  </si>
  <si>
    <t>04-037-257S</t>
  </si>
  <si>
    <t>130°12.0mm-360mm左用</t>
  </si>
  <si>
    <t>04-037-258S</t>
  </si>
  <si>
    <t>130°12.0mm-380mm右用</t>
  </si>
  <si>
    <t>04-037-259S</t>
  </si>
  <si>
    <t>130°12.0mm-380mm左用</t>
  </si>
  <si>
    <t>04-037-260S</t>
  </si>
  <si>
    <t>130°12.0mm-400mm右用</t>
  </si>
  <si>
    <t>04-037-261S</t>
  </si>
  <si>
    <t>130°12.0mm-400mm左用</t>
  </si>
  <si>
    <t>04-037-450S</t>
  </si>
  <si>
    <t>130°14.0mm-300mm右用</t>
  </si>
  <si>
    <t>04-037-451S</t>
  </si>
  <si>
    <t>130°14.0mm-300mm左用</t>
  </si>
  <si>
    <t>04-037-452S</t>
  </si>
  <si>
    <t>130°14.0mm-320mm右用</t>
  </si>
  <si>
    <t>04-037-453S</t>
  </si>
  <si>
    <t>130°14.0mm-320mm左用</t>
  </si>
  <si>
    <t>04-037-454S</t>
  </si>
  <si>
    <t>130°14.0mm-340mm右用</t>
  </si>
  <si>
    <t>04-037-455S</t>
  </si>
  <si>
    <t>130°14.0mm-340mm左用</t>
  </si>
  <si>
    <t>04-037-456S</t>
  </si>
  <si>
    <t>130°14.0mm-360mm右用</t>
  </si>
  <si>
    <t>04-037-457S</t>
  </si>
  <si>
    <t>130°14.0mm-360mm左用</t>
  </si>
  <si>
    <t>04-037-458S</t>
  </si>
  <si>
    <t>130°14.0mm-380mm右用</t>
  </si>
  <si>
    <t>04-037-459S</t>
  </si>
  <si>
    <t>130°14.0mm-380mm左用</t>
  </si>
  <si>
    <t>04-037-460S</t>
  </si>
  <si>
    <t>130°14.0mm-400mm右用</t>
  </si>
  <si>
    <t>04-037-461S</t>
  </si>
  <si>
    <t>130°14.0mm-400mm左用</t>
  </si>
  <si>
    <t>04-037-912S</t>
  </si>
  <si>
    <t>125°9.0mm-170mm</t>
  </si>
  <si>
    <t>04-037-913S</t>
  </si>
  <si>
    <t>125°9.0mm-200mm</t>
  </si>
  <si>
    <t>04-037-914S</t>
  </si>
  <si>
    <t>125°9.0mm-235mm右用</t>
  </si>
  <si>
    <t>04-037-915S</t>
  </si>
  <si>
    <t>125°9.0mm-235mm左用</t>
  </si>
  <si>
    <t>04-037-916S</t>
  </si>
  <si>
    <t>125°9.0㎜-260mm右用</t>
  </si>
  <si>
    <t>04-037-917S</t>
  </si>
  <si>
    <t>125°9.0㎜-260mm左用</t>
  </si>
  <si>
    <t>04-037-918S</t>
  </si>
  <si>
    <t>125°9.0㎜-280mm右用</t>
  </si>
  <si>
    <t>04-037-919S</t>
  </si>
  <si>
    <t>125°9.0㎜-280mm左用</t>
  </si>
  <si>
    <t>04-037-920S</t>
  </si>
  <si>
    <t>125°9.0㎜-300mm右用</t>
  </si>
  <si>
    <t>04-037-921S</t>
  </si>
  <si>
    <t>125°9.0㎜-300mm左用</t>
  </si>
  <si>
    <t>04-037-922S</t>
  </si>
  <si>
    <t>125°9.0㎜-320mm右用</t>
  </si>
  <si>
    <t>04-037-923S</t>
  </si>
  <si>
    <t>125°9.0㎜-320mm左用</t>
  </si>
  <si>
    <t>04-037-924S</t>
  </si>
  <si>
    <t>125°9.0㎜-340mm右用</t>
  </si>
  <si>
    <t>04-037-925S</t>
  </si>
  <si>
    <t>125°9.0㎜-340mm左用</t>
  </si>
  <si>
    <t>04-037-926S</t>
  </si>
  <si>
    <t>125°9.0㎜-360mm右用</t>
  </si>
  <si>
    <t>04-037-927S</t>
  </si>
  <si>
    <t>125°9.0㎜-360mm左用</t>
  </si>
  <si>
    <t>04-037-928S</t>
  </si>
  <si>
    <t>125°9.0㎜-380mm右用</t>
  </si>
  <si>
    <t>04-037-929S</t>
  </si>
  <si>
    <t>125°9.0㎜-380mm左用</t>
  </si>
  <si>
    <t>04-037-930S</t>
  </si>
  <si>
    <t>125°9.0㎜-400mm右用</t>
  </si>
  <si>
    <t>04-037-931S</t>
  </si>
  <si>
    <t>125°9.0㎜-400mm左用</t>
  </si>
  <si>
    <t>04-037-942S</t>
  </si>
  <si>
    <t>130°9.0mm-170mm</t>
  </si>
  <si>
    <t>04-037-943S</t>
  </si>
  <si>
    <t>130°9.0mm-200mm</t>
  </si>
  <si>
    <t>04-037-944S</t>
  </si>
  <si>
    <t>130°9.0mm-235mm右用</t>
  </si>
  <si>
    <t>04-037-945S</t>
  </si>
  <si>
    <t>130°9.0mm-235mm左用</t>
  </si>
  <si>
    <t>04-037-946S</t>
  </si>
  <si>
    <t>130°9.0㎜-260mm右用</t>
  </si>
  <si>
    <t>04-037-947S</t>
  </si>
  <si>
    <t>130°9.0㎜-260mm左用</t>
  </si>
  <si>
    <t>04-037-948S</t>
  </si>
  <si>
    <t>130°9.0㎜-280mm右用</t>
  </si>
  <si>
    <t>04-037-949S</t>
  </si>
  <si>
    <t>130°9.0㎜-280mm左用</t>
  </si>
  <si>
    <t>04-037-950S</t>
  </si>
  <si>
    <t>130°9.0㎜-300mm右用</t>
  </si>
  <si>
    <t>04-037-951S</t>
  </si>
  <si>
    <t>130°9.0㎜-300mm左用</t>
  </si>
  <si>
    <t>04-037-952S</t>
  </si>
  <si>
    <t>130°9.0㎜-320mm右用</t>
  </si>
  <si>
    <t>04-037-953S</t>
  </si>
  <si>
    <t>130°9.0㎜-320mm左用</t>
  </si>
  <si>
    <t>04-037-954S</t>
  </si>
  <si>
    <t>130°9.0㎜-340mm右用</t>
  </si>
  <si>
    <t>04-037-955S</t>
  </si>
  <si>
    <t>130°9.0㎜-340mm左用</t>
  </si>
  <si>
    <t>04-037-956S</t>
  </si>
  <si>
    <t>130°9.0㎜-360mm右用</t>
  </si>
  <si>
    <t>04-037-957S</t>
  </si>
  <si>
    <t>130°9.0㎜-360mm左用</t>
  </si>
  <si>
    <t>04-037-958S</t>
  </si>
  <si>
    <t>130°9.0㎜-380mm右用</t>
  </si>
  <si>
    <t>04-037-959S</t>
  </si>
  <si>
    <t>130°9.0㎜-380mm左用</t>
  </si>
  <si>
    <t>04-037-960S</t>
  </si>
  <si>
    <t>130°9.0㎜-400mm右用</t>
  </si>
  <si>
    <t>04-037-961S</t>
  </si>
  <si>
    <t>130°9.0㎜-400mm左用</t>
  </si>
  <si>
    <t>04-038-000S</t>
  </si>
  <si>
    <t>TFN-ADVANCEDTMエンドキャップ</t>
  </si>
  <si>
    <t>04-038-005S</t>
  </si>
  <si>
    <t>04-038-010S</t>
  </si>
  <si>
    <t>04-038-170S</t>
  </si>
  <si>
    <t>TFN-ADVANCEDフェネストレイテッドラグスクリュー</t>
  </si>
  <si>
    <t>04-038-175S</t>
  </si>
  <si>
    <t>04-038-180S</t>
  </si>
  <si>
    <t>04-038-185S</t>
  </si>
  <si>
    <t>04-038-190S</t>
  </si>
  <si>
    <t>04-038-195S</t>
  </si>
  <si>
    <t>04-038-200S</t>
  </si>
  <si>
    <t>04-038-205S</t>
  </si>
  <si>
    <t>04-038-210S</t>
  </si>
  <si>
    <t>04-038-215S</t>
  </si>
  <si>
    <t>04-038-220S</t>
  </si>
  <si>
    <t>04-038-370S</t>
  </si>
  <si>
    <t>TFN-ADVANCEDフェネストレイテッドブレード</t>
  </si>
  <si>
    <t>04-038-375S</t>
  </si>
  <si>
    <t>04-038-380S</t>
  </si>
  <si>
    <t>04-038-385S</t>
  </si>
  <si>
    <t>04-038-390S</t>
  </si>
  <si>
    <t>04-038-395S</t>
  </si>
  <si>
    <t>04-038-400S</t>
  </si>
  <si>
    <t>04-038-405S</t>
  </si>
  <si>
    <t>04-038-410S</t>
  </si>
  <si>
    <t>04-038-415S</t>
  </si>
  <si>
    <t>04-038-420S</t>
  </si>
  <si>
    <t>TNA ティビアルネイルアドバンスド（滅菌）</t>
  </si>
  <si>
    <t>30300BZX00216000</t>
  </si>
  <si>
    <t>04-043-005S</t>
  </si>
  <si>
    <t>TNA ティビアルネイルアドバンスド</t>
  </si>
  <si>
    <t>径8mm 全長255mm</t>
  </si>
  <si>
    <t>04-043-010S</t>
  </si>
  <si>
    <t>径8mm 全長270mm</t>
  </si>
  <si>
    <t>04-043-015S</t>
  </si>
  <si>
    <t>径8mm 全長285mm</t>
  </si>
  <si>
    <t>04-043-020S</t>
  </si>
  <si>
    <t>径8mm 全長300mm</t>
  </si>
  <si>
    <t>04-043-025S</t>
  </si>
  <si>
    <t>径8mm 全長315mm</t>
  </si>
  <si>
    <t>04-043-030S</t>
  </si>
  <si>
    <t>径8mm 全長330mm</t>
  </si>
  <si>
    <t>04-043-035S</t>
  </si>
  <si>
    <t>径8mm 全長345mm</t>
  </si>
  <si>
    <t>04-043-040S</t>
  </si>
  <si>
    <t>径8mm 全長360mm</t>
  </si>
  <si>
    <t>04-043-045S</t>
  </si>
  <si>
    <t>径8mm 全長375mm</t>
  </si>
  <si>
    <t>04-043-105S</t>
  </si>
  <si>
    <t>径9mm 全長255mm</t>
  </si>
  <si>
    <t>04-043-110S</t>
  </si>
  <si>
    <t>径9mm 全長270mm</t>
  </si>
  <si>
    <t>04-043-115S</t>
  </si>
  <si>
    <t>径9mm 全長285mm</t>
  </si>
  <si>
    <t>04-043-120S</t>
  </si>
  <si>
    <t>径9mm 全長300mm</t>
  </si>
  <si>
    <t>04-043-125S</t>
  </si>
  <si>
    <t>径9mm 全長315mm</t>
  </si>
  <si>
    <t>04-043-130S</t>
  </si>
  <si>
    <t>径9mm 全長330mm</t>
  </si>
  <si>
    <t>04-043-135S</t>
  </si>
  <si>
    <t>径9mm 全長345mm</t>
  </si>
  <si>
    <t>04-043-140S</t>
  </si>
  <si>
    <t>径9mm 全長360mm</t>
  </si>
  <si>
    <t>04-043-145S</t>
  </si>
  <si>
    <t>径9mm 全長375mm</t>
  </si>
  <si>
    <t>04-043-205S</t>
  </si>
  <si>
    <t>径10mm 全長255mm</t>
  </si>
  <si>
    <t>04-043-210S</t>
  </si>
  <si>
    <t>径10mm 全長270mm</t>
  </si>
  <si>
    <t>04-043-215S</t>
  </si>
  <si>
    <t>径10mm 全長285mm</t>
  </si>
  <si>
    <t>04-043-220S</t>
  </si>
  <si>
    <t>径10mm 全長300mm</t>
  </si>
  <si>
    <t>04-043-225S</t>
  </si>
  <si>
    <t>径10mm 全長315mm</t>
  </si>
  <si>
    <t>04-043-230S</t>
  </si>
  <si>
    <t>径10mm 全長330mm</t>
  </si>
  <si>
    <t>04-043-235S</t>
  </si>
  <si>
    <t>径10mm 全長345mm</t>
  </si>
  <si>
    <t>04-043-240S</t>
  </si>
  <si>
    <t>径10mm 全長360mm</t>
  </si>
  <si>
    <t>04-043-245S</t>
  </si>
  <si>
    <t>径10mm 全長375mm</t>
  </si>
  <si>
    <t>04-043-305S</t>
  </si>
  <si>
    <t>径11mm 全長255mm</t>
  </si>
  <si>
    <t>04-043-310S</t>
  </si>
  <si>
    <t>径11mm 全長270mm</t>
  </si>
  <si>
    <t>04-043-315S</t>
  </si>
  <si>
    <t>径11mm 全長285mm</t>
  </si>
  <si>
    <t>04-043-320S</t>
  </si>
  <si>
    <t>径11mm 全長300mm</t>
  </si>
  <si>
    <t>04-043-325S</t>
  </si>
  <si>
    <t>径11mm 全長315mm</t>
  </si>
  <si>
    <t>04-043-330S</t>
  </si>
  <si>
    <t>径11mm 全長330mm</t>
  </si>
  <si>
    <t>04-043-335S</t>
  </si>
  <si>
    <t>径11mm 全長345mm</t>
  </si>
  <si>
    <t>04-043-340S</t>
  </si>
  <si>
    <t>径11mm 全長360mm</t>
  </si>
  <si>
    <t>04-043-345S</t>
  </si>
  <si>
    <t>径11mm 全長375mm</t>
  </si>
  <si>
    <t>04-043-405S</t>
  </si>
  <si>
    <t>径12mm 全長255mm</t>
  </si>
  <si>
    <t>04-043-410S</t>
  </si>
  <si>
    <t>径12mm 全長270mm</t>
  </si>
  <si>
    <t>04-043-415S</t>
  </si>
  <si>
    <t>径12mm 全長285mm</t>
  </si>
  <si>
    <t>04-043-420S</t>
  </si>
  <si>
    <t>径12mm 全長300mm</t>
  </si>
  <si>
    <t>04-043-425S</t>
  </si>
  <si>
    <t>径12mm 全長315mm</t>
  </si>
  <si>
    <t>04-043-430S</t>
  </si>
  <si>
    <t>径12mm 全長330mm</t>
  </si>
  <si>
    <t>04-043-435S</t>
  </si>
  <si>
    <t>径12mm 全長345mm</t>
  </si>
  <si>
    <t>04-043-440S</t>
  </si>
  <si>
    <t>径12mm 全長360mm</t>
  </si>
  <si>
    <t>04-043-445S</t>
  </si>
  <si>
    <t>径12mm 全長375mm</t>
  </si>
  <si>
    <t>04-043-505S</t>
  </si>
  <si>
    <t>径13mm 全長255mm</t>
  </si>
  <si>
    <t>04-043-510S</t>
  </si>
  <si>
    <t>径13mm 全長270mm</t>
  </si>
  <si>
    <t>04-043-515S</t>
  </si>
  <si>
    <t>径13mm 全長285mm</t>
  </si>
  <si>
    <t>04-043-520S</t>
  </si>
  <si>
    <t>径13mm 全長300mm</t>
  </si>
  <si>
    <t>04-043-525S</t>
  </si>
  <si>
    <t>径13mm 全長315mm</t>
  </si>
  <si>
    <t>04-043-530S</t>
  </si>
  <si>
    <t>径13mm 全長330mm</t>
  </si>
  <si>
    <t>04-043-535S</t>
  </si>
  <si>
    <t>径13mm 全長345mm</t>
  </si>
  <si>
    <t>04-043-540S</t>
  </si>
  <si>
    <t>径13mm 全長360mm</t>
  </si>
  <si>
    <t>04-043-545S</t>
  </si>
  <si>
    <t>径13mm 全長375mm</t>
  </si>
  <si>
    <t>ＴＮＡ　ティビアルネイルアドバンスド（滅菌）</t>
  </si>
  <si>
    <t>04-045-026S</t>
  </si>
  <si>
    <t>ANS ロッキングスクリュー</t>
  </si>
  <si>
    <t>5.0mm 26mm XL25</t>
  </si>
  <si>
    <t>04-045-028S</t>
  </si>
  <si>
    <t>ANS ロッキングスクリュー 5.0mm</t>
  </si>
  <si>
    <t>28mm XL25</t>
  </si>
  <si>
    <t>04-045-030S</t>
  </si>
  <si>
    <t>30mm XL25</t>
  </si>
  <si>
    <t>04-045-032S</t>
  </si>
  <si>
    <t>32mm XL25</t>
  </si>
  <si>
    <t>04-045-034S</t>
  </si>
  <si>
    <t>34mm XL25</t>
  </si>
  <si>
    <t>04-045-036S</t>
  </si>
  <si>
    <t>36mm XL25</t>
  </si>
  <si>
    <t>04-045-038S</t>
  </si>
  <si>
    <t>38mm XL25</t>
  </si>
  <si>
    <t>04-045-040S</t>
  </si>
  <si>
    <t>40mm XL25</t>
  </si>
  <si>
    <t>04-045-042S</t>
  </si>
  <si>
    <t>42mm XL25</t>
  </si>
  <si>
    <t>04-045-044S</t>
  </si>
  <si>
    <t>44mm XL25</t>
    <phoneticPr fontId="6"/>
  </si>
  <si>
    <t>04-045-046S</t>
  </si>
  <si>
    <t>46mm XL25</t>
  </si>
  <si>
    <t>04-045-048S</t>
  </si>
  <si>
    <t>48mm XL25</t>
  </si>
  <si>
    <t>04-045-050S</t>
  </si>
  <si>
    <t>50mm XL25</t>
  </si>
  <si>
    <t>04-045-052S</t>
  </si>
  <si>
    <t>52mm XL25</t>
  </si>
  <si>
    <t>04-045-054S</t>
  </si>
  <si>
    <t>54mm XL25</t>
  </si>
  <si>
    <t>04-045-056S</t>
  </si>
  <si>
    <t>56mm XL25</t>
  </si>
  <si>
    <t>04-045-058S</t>
  </si>
  <si>
    <t>58mm XL25</t>
  </si>
  <si>
    <t>04-045-060S</t>
  </si>
  <si>
    <t>60mm XL25</t>
  </si>
  <si>
    <t>04-045-062S</t>
  </si>
  <si>
    <t>62mm XL25</t>
  </si>
  <si>
    <t>04-045-064S</t>
  </si>
  <si>
    <t>64mm XL25</t>
  </si>
  <si>
    <t>04-045-066S</t>
  </si>
  <si>
    <t>66mm XL25</t>
  </si>
  <si>
    <t>04-045-068S</t>
  </si>
  <si>
    <t>68mm XL25</t>
  </si>
  <si>
    <t>04-045-070S</t>
  </si>
  <si>
    <t>70mm XL25</t>
  </si>
  <si>
    <t>04-045-072S</t>
  </si>
  <si>
    <t>5.0mm 72mm XL25</t>
  </si>
  <si>
    <t>04-045-074S</t>
  </si>
  <si>
    <t>5.0mm 74mm XL25</t>
  </si>
  <si>
    <t>04-045-076S</t>
  </si>
  <si>
    <t>5.0mm 76mm XL25</t>
  </si>
  <si>
    <t>04-045-078S</t>
  </si>
  <si>
    <t>5.0mm 78mm XL25</t>
  </si>
  <si>
    <t>04-045-080S</t>
  </si>
  <si>
    <t>5.0mm 80mm XL25</t>
  </si>
  <si>
    <t>04-045-082S</t>
  </si>
  <si>
    <t>5.0mm 82mm XL25</t>
  </si>
  <si>
    <t>04-045-084S</t>
  </si>
  <si>
    <t>5.0mm 84mm XL25</t>
  </si>
  <si>
    <t>04-045-086S</t>
  </si>
  <si>
    <t>5.0mm 86mm XL25</t>
  </si>
  <si>
    <t>04-045-088S</t>
  </si>
  <si>
    <t>5.0mm 88mm XL25</t>
  </si>
  <si>
    <t>04-045-090S</t>
  </si>
  <si>
    <t>5.0mm 90mm XL25</t>
  </si>
  <si>
    <t>04-045-095S</t>
  </si>
  <si>
    <t>5.0mm 95mm XL25</t>
  </si>
  <si>
    <t>04-045-100S</t>
  </si>
  <si>
    <t>5.0mm 100mm XL25</t>
  </si>
  <si>
    <t>04-045-228S</t>
  </si>
  <si>
    <t>ANS ロッキングスクリュー 4.0mm</t>
  </si>
  <si>
    <t>04-045-230S</t>
  </si>
  <si>
    <t>04-045-232S</t>
  </si>
  <si>
    <t>04-045-234S</t>
  </si>
  <si>
    <t>04-045-236S</t>
  </si>
  <si>
    <t>04-045-238S</t>
  </si>
  <si>
    <t>04-045-240S</t>
  </si>
  <si>
    <t>04-045-242S</t>
  </si>
  <si>
    <t>04-045-244S</t>
  </si>
  <si>
    <t>44mm XL25</t>
  </si>
  <si>
    <t>04-045-246S</t>
  </si>
  <si>
    <t>04-045-326S</t>
  </si>
  <si>
    <t>ANS ロープロファイルスクリュー</t>
  </si>
  <si>
    <t>04-045-328S</t>
  </si>
  <si>
    <t>ANS ロープロファイルスクリュー 5.0mm</t>
  </si>
  <si>
    <t>04-045-330S</t>
  </si>
  <si>
    <t>04-045-332S</t>
  </si>
  <si>
    <t>04-045-334S</t>
  </si>
  <si>
    <t>04-045-336S</t>
  </si>
  <si>
    <t>04-045-338S</t>
  </si>
  <si>
    <t>04-045-340S</t>
  </si>
  <si>
    <t>04-045-342S</t>
  </si>
  <si>
    <t>04-045-344S</t>
  </si>
  <si>
    <t>04-045-346S</t>
  </si>
  <si>
    <t>04-045-348S</t>
  </si>
  <si>
    <t>04-045-350S</t>
  </si>
  <si>
    <t>04-045-352S</t>
  </si>
  <si>
    <t>04-045-354S</t>
  </si>
  <si>
    <t>04-045-356S</t>
  </si>
  <si>
    <t>04-045-358S</t>
  </si>
  <si>
    <t>04-045-360S</t>
  </si>
  <si>
    <t>04-045-362S</t>
  </si>
  <si>
    <t>04-045-364S</t>
  </si>
  <si>
    <t>04-045-366S</t>
  </si>
  <si>
    <t>04-045-368S</t>
  </si>
  <si>
    <t>04-045-370S</t>
  </si>
  <si>
    <t>04-045-372S</t>
  </si>
  <si>
    <t>04-045-374S</t>
  </si>
  <si>
    <t>04-045-376S</t>
  </si>
  <si>
    <t>04-045-378S</t>
  </si>
  <si>
    <t>04-045-380S</t>
  </si>
  <si>
    <t>04-045-382S</t>
  </si>
  <si>
    <t>04-045-384S</t>
  </si>
  <si>
    <t>04-045-386S</t>
  </si>
  <si>
    <t>04-045-388S</t>
  </si>
  <si>
    <t>04-045-390S</t>
  </si>
  <si>
    <t>04-045-528S</t>
  </si>
  <si>
    <t>ANS ロープロファイルスクリュー 4.0mm</t>
  </si>
  <si>
    <t>04-045-530S</t>
  </si>
  <si>
    <t>04-045-532S</t>
  </si>
  <si>
    <t>04-045-534S</t>
  </si>
  <si>
    <t>04-045-536S</t>
  </si>
  <si>
    <t>04-045-538S</t>
  </si>
  <si>
    <t>04-045-540S</t>
  </si>
  <si>
    <t>04-045-542S</t>
  </si>
  <si>
    <t>04-045-544S</t>
  </si>
  <si>
    <t>04-045-546S</t>
  </si>
  <si>
    <t>ＲＦＮＡ　レトログレードフェモラルネイルアドバンスド（滅菌）</t>
  </si>
  <si>
    <t>30400BZX00013000</t>
  </si>
  <si>
    <t>04-045-780S</t>
  </si>
  <si>
    <t>スクリュー用ワッシャー</t>
  </si>
  <si>
    <t>ＲＦＮＡ　レトログレードフェモラルネイルアドバンスド（滅菌）</t>
    <phoneticPr fontId="6"/>
  </si>
  <si>
    <t>04-045-781S</t>
  </si>
  <si>
    <t>コンディラーナット</t>
  </si>
  <si>
    <t>04-045-782S</t>
  </si>
  <si>
    <t>コンディラーナット用ワッシャー</t>
  </si>
  <si>
    <t>04-045-850S</t>
  </si>
  <si>
    <t>TNA エンドキャップ</t>
  </si>
  <si>
    <t>04-045-855S</t>
  </si>
  <si>
    <t>04-045-860S</t>
  </si>
  <si>
    <t>04-045-865S</t>
  </si>
  <si>
    <t>VA-LCP オレクラノンプレート</t>
  </si>
  <si>
    <t>22600BZX00393000</t>
  </si>
  <si>
    <t>04-107-002S</t>
  </si>
  <si>
    <t>VA LCP® プロキシマルオレクラノンプレート</t>
  </si>
  <si>
    <t>右 2穴</t>
  </si>
  <si>
    <t>04-107-102S</t>
  </si>
  <si>
    <t>左 2穴</t>
  </si>
  <si>
    <t>04-107-202S</t>
  </si>
  <si>
    <t>VA LCP® オレクラノンプレート</t>
  </si>
  <si>
    <t>04-107-204S</t>
  </si>
  <si>
    <t>右 4穴</t>
  </si>
  <si>
    <t>04-107-206S</t>
  </si>
  <si>
    <t>右 6穴</t>
  </si>
  <si>
    <t>04-107-208S</t>
  </si>
  <si>
    <t>右 8穴</t>
  </si>
  <si>
    <t>04-107-302S</t>
  </si>
  <si>
    <t>04-107-304S</t>
  </si>
  <si>
    <t>左 4穴</t>
  </si>
  <si>
    <t>04-107-306S</t>
  </si>
  <si>
    <t>左 6穴</t>
  </si>
  <si>
    <t>04-107-308S</t>
  </si>
  <si>
    <t>左 8穴</t>
  </si>
  <si>
    <t>04-107-406S</t>
  </si>
  <si>
    <t>VA LCP® プロキシマルウルナプレート</t>
  </si>
  <si>
    <t>関節外 右 6穴</t>
  </si>
  <si>
    <t>04-107-408S</t>
  </si>
  <si>
    <t>関節外 右 8穴</t>
  </si>
  <si>
    <t>04-107-410S</t>
  </si>
  <si>
    <t>関節外 右 10穴</t>
  </si>
  <si>
    <t>04-107-412S</t>
  </si>
  <si>
    <t>関節外 右 12穴</t>
  </si>
  <si>
    <t>04-107-506S</t>
  </si>
  <si>
    <t>関節外 左 6穴</t>
  </si>
  <si>
    <t>04-107-508S</t>
  </si>
  <si>
    <t>関節外 左 8穴</t>
  </si>
  <si>
    <t>04-107-510S</t>
  </si>
  <si>
    <t>関節外 左 10穴</t>
  </si>
  <si>
    <t>04-107-512S</t>
  </si>
  <si>
    <t>関節外 左 12穴</t>
  </si>
  <si>
    <t>VA ディスタルラディウスプレートシステム（滅菌）</t>
  </si>
  <si>
    <t>22200BZX00083000</t>
  </si>
  <si>
    <t>04-111-520S</t>
  </si>
  <si>
    <t>VA TCPディスタルラディウスプレート</t>
  </si>
  <si>
    <t>エクストラスモール 2穴 右</t>
  </si>
  <si>
    <t>04-111-521S</t>
  </si>
  <si>
    <t>エクストラスモール 2穴 左</t>
  </si>
  <si>
    <t>Distal Radius Sterile Kit（滅菌）</t>
  </si>
  <si>
    <t>23000BZX00299000</t>
  </si>
  <si>
    <t>04-111-530KS</t>
  </si>
  <si>
    <t>DRSK Core Kit(滅菌)</t>
  </si>
  <si>
    <t>エクストラスモール 3穴 ミギ</t>
    <phoneticPr fontId="15"/>
  </si>
  <si>
    <t>04-111-530S</t>
  </si>
  <si>
    <t>エクストラスモール 3穴 右</t>
  </si>
  <si>
    <t>04-111-531KS</t>
  </si>
  <si>
    <t>エクストラスモール 3穴 ヒダリ</t>
    <phoneticPr fontId="15"/>
  </si>
  <si>
    <t>04-111-531S</t>
  </si>
  <si>
    <t>エクストラスモール 3穴 左</t>
  </si>
  <si>
    <t>04-111-540S</t>
  </si>
  <si>
    <t>エクストラスモール 4穴 右</t>
  </si>
  <si>
    <t>04-111-541S</t>
  </si>
  <si>
    <t>エクストラスモール 4穴 左</t>
  </si>
  <si>
    <t>04-111-550S</t>
  </si>
  <si>
    <t>エクストラスモール 5穴 右</t>
  </si>
  <si>
    <t>04-111-551S</t>
  </si>
  <si>
    <t>エクストラスモール 5穴 左</t>
  </si>
  <si>
    <t>VA ディスタルラディウスプレートシステム Extra Long（滅菌）</t>
  </si>
  <si>
    <t>23000BZX00203000</t>
  </si>
  <si>
    <t>04-111-570S</t>
    <phoneticPr fontId="6"/>
  </si>
  <si>
    <t>VA TCP ディスタルラディウスプレート</t>
  </si>
  <si>
    <t>エクストラスモール 7穴 右</t>
    <phoneticPr fontId="15"/>
  </si>
  <si>
    <t>04-111-571S</t>
    <phoneticPr fontId="6"/>
  </si>
  <si>
    <t>エクストラスモール 7穴 左</t>
    <phoneticPr fontId="15"/>
  </si>
  <si>
    <t>04-111-620S</t>
  </si>
  <si>
    <t>スモール 2穴 右</t>
  </si>
  <si>
    <t>04-111-621S</t>
  </si>
  <si>
    <t>スモール 2穴 左</t>
  </si>
  <si>
    <t>04-111-630KS</t>
  </si>
  <si>
    <t>スモール 3穴 ミギ</t>
    <phoneticPr fontId="15"/>
  </si>
  <si>
    <t>04-111-630S</t>
  </si>
  <si>
    <t>スモール 3穴 右</t>
  </si>
  <si>
    <t>04-111-631KS</t>
  </si>
  <si>
    <t>スモール 3穴 ヒダリ</t>
    <phoneticPr fontId="15"/>
  </si>
  <si>
    <t>04-111-631S</t>
  </si>
  <si>
    <t>スモール 3穴 左</t>
  </si>
  <si>
    <t>04-111-640S</t>
  </si>
  <si>
    <t>スモール 4穴 右</t>
  </si>
  <si>
    <t>04-111-641S</t>
  </si>
  <si>
    <t>スモール 4穴 左</t>
  </si>
  <si>
    <t>04-111-650S</t>
  </si>
  <si>
    <t>スモール 5穴 右</t>
  </si>
  <si>
    <t>04-111-651S</t>
  </si>
  <si>
    <t>スモール 5穴 左</t>
  </si>
  <si>
    <t>04-111-670S</t>
    <phoneticPr fontId="6"/>
  </si>
  <si>
    <t>スモール 7穴 右</t>
    <phoneticPr fontId="15"/>
  </si>
  <si>
    <t>04-111-671S</t>
    <phoneticPr fontId="6"/>
  </si>
  <si>
    <t>スモール 7穴 左</t>
    <phoneticPr fontId="15"/>
  </si>
  <si>
    <t>04-111-680S</t>
    <phoneticPr fontId="6"/>
  </si>
  <si>
    <t>スモール 10穴 右</t>
    <phoneticPr fontId="15"/>
  </si>
  <si>
    <t>04-111-681S</t>
    <phoneticPr fontId="6"/>
  </si>
  <si>
    <t>スモール 10穴 左</t>
    <phoneticPr fontId="15"/>
  </si>
  <si>
    <t>04-111-690S</t>
    <phoneticPr fontId="6"/>
  </si>
  <si>
    <t>スモール 13穴 右</t>
    <phoneticPr fontId="15"/>
  </si>
  <si>
    <t>04-111-691S</t>
    <phoneticPr fontId="6"/>
  </si>
  <si>
    <t>スモール 13穴 左</t>
    <phoneticPr fontId="15"/>
  </si>
  <si>
    <t>04-111-720S</t>
  </si>
  <si>
    <t>スタンダード 2穴 右</t>
  </si>
  <si>
    <t>04-111-721S</t>
  </si>
  <si>
    <t>スタンダード 2穴 左</t>
  </si>
  <si>
    <t>04-111-730KS</t>
  </si>
  <si>
    <t>スタンダード 3穴 ミギ</t>
    <phoneticPr fontId="15"/>
  </si>
  <si>
    <t>04-111-730S</t>
  </si>
  <si>
    <t>スタンダード 3穴 右</t>
  </si>
  <si>
    <t>04-111-731KS</t>
  </si>
  <si>
    <t>スタンダード3穴 ヒダリ</t>
    <phoneticPr fontId="15"/>
  </si>
  <si>
    <t>04-111-731S</t>
  </si>
  <si>
    <t>スタンダード 3穴 左</t>
  </si>
  <si>
    <t>04-111-740S</t>
  </si>
  <si>
    <t>スタンダード 4穴 右</t>
  </si>
  <si>
    <t>04-111-741S</t>
  </si>
  <si>
    <t>スタンダード 4穴 左</t>
  </si>
  <si>
    <t>04-111-750S</t>
  </si>
  <si>
    <t>スタンダード 5穴 右</t>
  </si>
  <si>
    <t>04-111-751S</t>
  </si>
  <si>
    <t>スタンダード 5穴 左</t>
  </si>
  <si>
    <t>04-111-770S</t>
    <phoneticPr fontId="6"/>
  </si>
  <si>
    <t>スタンダード 7穴 右</t>
    <phoneticPr fontId="15"/>
  </si>
  <si>
    <t>04-111-771S</t>
    <phoneticPr fontId="6"/>
  </si>
  <si>
    <t>スタンダード 7穴 左</t>
    <phoneticPr fontId="15"/>
  </si>
  <si>
    <t>VA-LCP クラビクルプレート</t>
  </si>
  <si>
    <t>22700BZX00061000</t>
  </si>
  <si>
    <t>04-112-040S</t>
  </si>
  <si>
    <t>LCP® Anterior クラビクルプレート</t>
  </si>
  <si>
    <t>04-112-041S</t>
  </si>
  <si>
    <t>04-112-042S</t>
  </si>
  <si>
    <t>04-112-045S</t>
  </si>
  <si>
    <t>VA LCP® Anterior クラビクルプレート</t>
  </si>
  <si>
    <t>04-112-046S</t>
  </si>
  <si>
    <t>04-112-047S</t>
  </si>
  <si>
    <t>04-112-048S</t>
  </si>
  <si>
    <t>11穴</t>
    <rPh sb="2" eb="3">
      <t>アナ</t>
    </rPh>
    <phoneticPr fontId="6"/>
  </si>
  <si>
    <t>04-112-049S</t>
  </si>
  <si>
    <t>12穴</t>
    <rPh sb="2" eb="3">
      <t>アナ</t>
    </rPh>
    <phoneticPr fontId="6"/>
  </si>
  <si>
    <t>LCP ディスタルフィブラプレートシステム（滅菌）</t>
  </si>
  <si>
    <t>22300BZX00393000</t>
  </si>
  <si>
    <t>04-112-106S</t>
  </si>
  <si>
    <t>LCP® ディスタルフィブラプレート</t>
  </si>
  <si>
    <t>後外側3穴右</t>
  </si>
  <si>
    <t>04-112-107S</t>
  </si>
  <si>
    <t>後外側3穴左</t>
  </si>
  <si>
    <t>04-112-108S</t>
  </si>
  <si>
    <t>後外側4穴右</t>
  </si>
  <si>
    <t>04-112-109S</t>
  </si>
  <si>
    <t>後外側4穴左</t>
  </si>
  <si>
    <t>04-112-110S</t>
  </si>
  <si>
    <t>後外側5穴右</t>
  </si>
  <si>
    <t>04-112-111S</t>
  </si>
  <si>
    <t>後外側5穴左</t>
  </si>
  <si>
    <t>04-112-112S</t>
  </si>
  <si>
    <t>後外側6穴右</t>
  </si>
  <si>
    <t>04-112-113S</t>
  </si>
  <si>
    <t>後外側6穴左</t>
  </si>
  <si>
    <t>04-112-136S</t>
  </si>
  <si>
    <t>外側用3穴右</t>
  </si>
  <si>
    <t>04-112-137S</t>
  </si>
  <si>
    <t>外側用3穴左</t>
  </si>
  <si>
    <t>04-112-138S</t>
  </si>
  <si>
    <t>外側用4穴右</t>
  </si>
  <si>
    <t>04-112-139S</t>
  </si>
  <si>
    <t>外側用4穴左</t>
  </si>
  <si>
    <t>04-112-140S</t>
  </si>
  <si>
    <t>外側用5穴右</t>
  </si>
  <si>
    <t>04-112-141S</t>
  </si>
  <si>
    <t>外側用5穴左</t>
  </si>
  <si>
    <t>04-112-142S</t>
  </si>
  <si>
    <t>外側用6穴右</t>
  </si>
  <si>
    <t>04-112-143S</t>
  </si>
  <si>
    <t>外側用6穴左</t>
  </si>
  <si>
    <t>04-112-144S</t>
  </si>
  <si>
    <t>外側用7穴右</t>
  </si>
  <si>
    <t>04-112-145S</t>
  </si>
  <si>
    <t>外側用7穴左</t>
  </si>
  <si>
    <t>04-112-148S</t>
  </si>
  <si>
    <t>外側用9穴右</t>
  </si>
  <si>
    <t>04-112-149S</t>
  </si>
  <si>
    <t>外側用9穴左</t>
  </si>
  <si>
    <t>04-112-152S</t>
  </si>
  <si>
    <t>外側用11穴右</t>
  </si>
  <si>
    <t>04-112-153S</t>
  </si>
  <si>
    <t>外側用11穴左</t>
  </si>
  <si>
    <t>LCP ディスタルティビアプレート ローベンド（滅菌）</t>
  </si>
  <si>
    <t>22500BZX00501000</t>
  </si>
  <si>
    <t>04-112-510S</t>
  </si>
  <si>
    <t>LCP® ディスタルティビアプレート ローベンド</t>
  </si>
  <si>
    <t>4穴右</t>
  </si>
  <si>
    <t>04-112-511S</t>
  </si>
  <si>
    <t>4穴左</t>
  </si>
  <si>
    <t>04-112-514S</t>
  </si>
  <si>
    <t>6穴右</t>
  </si>
  <si>
    <t>04-112-515S</t>
  </si>
  <si>
    <t>6穴左</t>
  </si>
  <si>
    <t>04-112-518S</t>
  </si>
  <si>
    <t>8穴右</t>
  </si>
  <si>
    <t>04-112-519S</t>
  </si>
  <si>
    <t>8穴左</t>
  </si>
  <si>
    <t>04-112-522S</t>
  </si>
  <si>
    <t>10穴右</t>
  </si>
  <si>
    <t>04-112-523S</t>
  </si>
  <si>
    <t>10穴左</t>
  </si>
  <si>
    <t>04-112-526S</t>
  </si>
  <si>
    <t>12穴右</t>
  </si>
  <si>
    <t>04-112-527S</t>
  </si>
  <si>
    <t>12穴左</t>
  </si>
  <si>
    <t>04-112-530S</t>
  </si>
  <si>
    <t>14穴右</t>
  </si>
  <si>
    <t>04-112-531S</t>
  </si>
  <si>
    <t>14穴左</t>
  </si>
  <si>
    <t>VA-LCP クラビクルプレート 2.7</t>
  </si>
  <si>
    <t>30300BZX00306000</t>
  </si>
  <si>
    <t>04-112-610S</t>
  </si>
  <si>
    <t>VA-LCP® クラビクルプレート 2.7</t>
  </si>
  <si>
    <t>外側ショート CS1 左</t>
  </si>
  <si>
    <t>04-112-611S</t>
  </si>
  <si>
    <t>外側ショート CS1 右</t>
  </si>
  <si>
    <t>04-112-612S</t>
  </si>
  <si>
    <t>外側ミドル CS2 左</t>
  </si>
  <si>
    <t>04-112-613S</t>
  </si>
  <si>
    <t>外側ミドル CS2 右</t>
  </si>
  <si>
    <t>04-112-614S</t>
  </si>
  <si>
    <t>外側ロング CS3 左</t>
  </si>
  <si>
    <t>04-112-615S</t>
  </si>
  <si>
    <t>外側ロング CS3 右</t>
  </si>
  <si>
    <t>04-112-620S</t>
  </si>
  <si>
    <t>ショート CS1 左</t>
  </si>
  <si>
    <t>04-112-621S</t>
  </si>
  <si>
    <t>ショート CS1 右</t>
  </si>
  <si>
    <t>04-112-622S</t>
  </si>
  <si>
    <t>ミドル CS2 左</t>
  </si>
  <si>
    <t>04-112-623S</t>
  </si>
  <si>
    <t>ミドル CS2 右</t>
  </si>
  <si>
    <t>04-112-624S</t>
  </si>
  <si>
    <t>ロング CS3 左</t>
  </si>
  <si>
    <t>04-112-625S</t>
  </si>
  <si>
    <t>ロング CS3 右</t>
  </si>
  <si>
    <t>04-112-630S</t>
  </si>
  <si>
    <t>内側 左</t>
  </si>
  <si>
    <t>04-112-631S</t>
  </si>
  <si>
    <t>内側 右</t>
  </si>
  <si>
    <t>04-112-712S</t>
  </si>
  <si>
    <t>エクストラロング XL 左</t>
  </si>
  <si>
    <t>04-112-713S</t>
  </si>
  <si>
    <t>エクストラロング XL 右</t>
  </si>
  <si>
    <t>AO LCP フックプレート （滅菌）</t>
  </si>
  <si>
    <t>22500BZX00016000</t>
  </si>
  <si>
    <t>04-113-103S</t>
  </si>
  <si>
    <t>LCP® フックプレート</t>
  </si>
  <si>
    <t>Volar DRP（滅菌）</t>
  </si>
  <si>
    <t>22500BZX00149000</t>
  </si>
  <si>
    <t>04-115-750S</t>
  </si>
  <si>
    <t>VA LCP® Volar Rim DRP</t>
  </si>
  <si>
    <t>右 6穴 シャフト 5穴</t>
  </si>
  <si>
    <t>04-115-751S</t>
  </si>
  <si>
    <t>左 6穴 シャフト 5穴</t>
  </si>
  <si>
    <t>04-115-850S</t>
  </si>
  <si>
    <t>右 7穴 シャフト 5穴</t>
  </si>
  <si>
    <t>04-115-851S</t>
  </si>
  <si>
    <t>左 7穴 シャフト 5穴</t>
  </si>
  <si>
    <t>VA-LCP ディスタルヒューメラルプレート</t>
  </si>
  <si>
    <t>22700BZX00055000</t>
  </si>
  <si>
    <t>04-117-003S</t>
  </si>
  <si>
    <t>VA LCP® DHP 後外側サポート付</t>
  </si>
  <si>
    <t>右 ショート 3穴</t>
  </si>
  <si>
    <t>04-117-004S</t>
  </si>
  <si>
    <t>右 ミディアム 4穴</t>
  </si>
  <si>
    <t>04-117-007S</t>
  </si>
  <si>
    <t>右 ロング 7穴</t>
  </si>
  <si>
    <t>04-117-009S</t>
  </si>
  <si>
    <t>右 エクストラロング 9穴</t>
  </si>
  <si>
    <t>04-117-011S</t>
  </si>
  <si>
    <t>右 11穴</t>
  </si>
  <si>
    <t>04-117-013S</t>
  </si>
  <si>
    <t>右 13穴</t>
  </si>
  <si>
    <t>04-117-103S</t>
  </si>
  <si>
    <t>左 ショート 3穴</t>
  </si>
  <si>
    <t>04-117-104S</t>
  </si>
  <si>
    <t>左 ミディアム 4穴</t>
  </si>
  <si>
    <t>04-117-107S</t>
  </si>
  <si>
    <t>左 ロング 7穴</t>
  </si>
  <si>
    <t>04-117-109S</t>
  </si>
  <si>
    <t>左 エクストラロング 9穴</t>
  </si>
  <si>
    <t>04-117-111S</t>
  </si>
  <si>
    <t>左 11穴</t>
  </si>
  <si>
    <t>04-117-113S</t>
  </si>
  <si>
    <t>左 13穴</t>
  </si>
  <si>
    <t>04-117-203S</t>
  </si>
  <si>
    <t>VA LCP® DHP 後外側</t>
  </si>
  <si>
    <t>04-117-204S</t>
  </si>
  <si>
    <t>04-117-207S</t>
  </si>
  <si>
    <t>04-117-209S</t>
  </si>
  <si>
    <t>04-117-211S</t>
  </si>
  <si>
    <t>04-117-213S</t>
  </si>
  <si>
    <t>04-117-303S</t>
  </si>
  <si>
    <t>04-117-304S</t>
  </si>
  <si>
    <t>04-117-307S</t>
  </si>
  <si>
    <t>04-117-309S</t>
  </si>
  <si>
    <t>04-117-311S</t>
  </si>
  <si>
    <t>04-117-313S</t>
  </si>
  <si>
    <t>04-117-401S</t>
  </si>
  <si>
    <t>VA LCP® DHP内側</t>
  </si>
  <si>
    <t>右 ショート 1穴</t>
  </si>
  <si>
    <t>04-117-402S</t>
  </si>
  <si>
    <t>右 ミディアム 2穴</t>
  </si>
  <si>
    <t>04-117-404S</t>
  </si>
  <si>
    <t>右 ロング 4穴</t>
  </si>
  <si>
    <t>04-117-406S</t>
  </si>
  <si>
    <t>右 エクストラロング 6穴</t>
  </si>
  <si>
    <t>04-117-408S</t>
  </si>
  <si>
    <t>04-117-410S</t>
  </si>
  <si>
    <t>右 10穴</t>
  </si>
  <si>
    <t>04-117-501S</t>
  </si>
  <si>
    <t>左 ショート 1穴</t>
  </si>
  <si>
    <t>04-117-502S</t>
  </si>
  <si>
    <t>左 ミディアム 2穴</t>
  </si>
  <si>
    <t>04-117-504S</t>
  </si>
  <si>
    <t>左 ロング 4穴</t>
  </si>
  <si>
    <t>04-117-506S</t>
  </si>
  <si>
    <t>左 エクストラロング 6穴</t>
  </si>
  <si>
    <t>04-117-508S</t>
  </si>
  <si>
    <t>04-117-510S</t>
  </si>
  <si>
    <t>左 10穴</t>
  </si>
  <si>
    <t>04-117-601S</t>
  </si>
  <si>
    <t>VA LCP® DHP内側エクステンション</t>
  </si>
  <si>
    <t>04-117-602S</t>
  </si>
  <si>
    <t>04-117-604S</t>
  </si>
  <si>
    <t>04-117-606S</t>
  </si>
  <si>
    <t>04-117-608S</t>
  </si>
  <si>
    <t>04-117-610S</t>
  </si>
  <si>
    <t>04-117-701S</t>
  </si>
  <si>
    <t>04-117-702S</t>
  </si>
  <si>
    <t>04-117-704S</t>
  </si>
  <si>
    <t>04-117-706S</t>
  </si>
  <si>
    <t>04-117-708S</t>
  </si>
  <si>
    <t>04-117-710S</t>
  </si>
  <si>
    <t>04-117-801S</t>
  </si>
  <si>
    <t>VA LCP® DHP 外側</t>
  </si>
  <si>
    <t>04-117-802S</t>
  </si>
  <si>
    <t>04-117-805S</t>
  </si>
  <si>
    <t>右 ロング 5穴</t>
  </si>
  <si>
    <t>04-117-807S</t>
  </si>
  <si>
    <t>右 エクストラロング 7穴</t>
  </si>
  <si>
    <t>04-117-809S</t>
  </si>
  <si>
    <t>右 9穴</t>
  </si>
  <si>
    <t>04-117-811S</t>
  </si>
  <si>
    <t>04-117-901S</t>
  </si>
  <si>
    <t>04-117-902S</t>
  </si>
  <si>
    <t>04-117-905S</t>
  </si>
  <si>
    <t>左 ロング 5穴</t>
  </si>
  <si>
    <t>04-117-907S</t>
  </si>
  <si>
    <t>左 エクストラロング 7穴</t>
  </si>
  <si>
    <t>04-117-909S</t>
  </si>
  <si>
    <t>左 9穴</t>
  </si>
  <si>
    <t>04-117-911S</t>
  </si>
  <si>
    <t>04-118-510S</t>
  </si>
  <si>
    <t>ロープロファイルメタフィジアルスクリュー</t>
  </si>
  <si>
    <t>径2.7mm 長10mm</t>
  </si>
  <si>
    <t>04-118-510TS</t>
  </si>
  <si>
    <t>径2.7mm 長10mm</t>
    <phoneticPr fontId="6"/>
  </si>
  <si>
    <t>04-118-512S</t>
  </si>
  <si>
    <t>径2.7mm 長12mm</t>
  </si>
  <si>
    <t>04-118-512TS</t>
  </si>
  <si>
    <t>04-118-514S</t>
  </si>
  <si>
    <t>径2.7mm 長14mm</t>
  </si>
  <si>
    <t>04-118-514TS</t>
  </si>
  <si>
    <t>04-118-516S</t>
  </si>
  <si>
    <t>径2.7mm 長16mm</t>
  </si>
  <si>
    <t>04-118-516TS</t>
  </si>
  <si>
    <t>04-118-518S</t>
  </si>
  <si>
    <t>径2.7mm 長18mm</t>
  </si>
  <si>
    <t>04-118-518TS</t>
  </si>
  <si>
    <t>04-118-520S</t>
  </si>
  <si>
    <t>径2.7mm 長20mm</t>
  </si>
  <si>
    <t>04-118-520TS</t>
  </si>
  <si>
    <t>04-118-522S</t>
  </si>
  <si>
    <t>径2.7mm 長22mm</t>
  </si>
  <si>
    <t>04-118-522TS</t>
  </si>
  <si>
    <t>04-118-524S</t>
  </si>
  <si>
    <t>径2.7mm 長24mm</t>
  </si>
  <si>
    <t>04-118-524TS</t>
  </si>
  <si>
    <t>04-118-526S</t>
  </si>
  <si>
    <t>径2.7mm 長26mm</t>
  </si>
  <si>
    <t>04-118-526TS</t>
  </si>
  <si>
    <t>04-118-528S</t>
  </si>
  <si>
    <t>径2.7mm 長28mm</t>
  </si>
  <si>
    <t>04-118-528TS</t>
  </si>
  <si>
    <t>04-118-530S</t>
  </si>
  <si>
    <t>径2.7mm 長30mm</t>
  </si>
  <si>
    <t>04-118-530TS</t>
  </si>
  <si>
    <t>04-118-532S</t>
  </si>
  <si>
    <t>径2.7mm 長32mm</t>
  </si>
  <si>
    <t>04-118-532TS</t>
  </si>
  <si>
    <t>04-118-534S</t>
  </si>
  <si>
    <t>径2.7mm 長34mm</t>
  </si>
  <si>
    <t>04-118-534TS</t>
  </si>
  <si>
    <t>04-118-536S</t>
  </si>
  <si>
    <t>径2.7mm 長36mm</t>
  </si>
  <si>
    <t>04-118-536TS</t>
  </si>
  <si>
    <t>04-118-538S</t>
  </si>
  <si>
    <t>径2.7mm 長38mm</t>
  </si>
  <si>
    <t>04-118-538TS</t>
  </si>
  <si>
    <t>04-118-540S</t>
  </si>
  <si>
    <t>径2.7mm 長40mm</t>
  </si>
  <si>
    <t>04-118-540TS</t>
  </si>
  <si>
    <t>04-118-542S</t>
  </si>
  <si>
    <t>径2.7mm 長42mm</t>
  </si>
  <si>
    <t>04-118-542TS</t>
  </si>
  <si>
    <t>04-118-544S</t>
  </si>
  <si>
    <t>径2.7mm 長44mm</t>
  </si>
  <si>
    <t>04-118-544TS</t>
  </si>
  <si>
    <t>04-118-546S</t>
  </si>
  <si>
    <t>径2.7mm 長46mm</t>
  </si>
  <si>
    <t>04-118-546TS</t>
  </si>
  <si>
    <t>04-118-548S</t>
  </si>
  <si>
    <t>径2.7mm 長48mm</t>
  </si>
  <si>
    <t>04-118-548TS</t>
  </si>
  <si>
    <t>04-118-550S</t>
  </si>
  <si>
    <t>径2.7mm 長50mm</t>
  </si>
  <si>
    <t>04-118-550TS</t>
  </si>
  <si>
    <t>04-118-552S</t>
  </si>
  <si>
    <t>径2.7mm 長52mm</t>
  </si>
  <si>
    <t>04-118-552TS</t>
  </si>
  <si>
    <t>04-118-554S</t>
  </si>
  <si>
    <t>径2.7mm 長54mm</t>
  </si>
  <si>
    <t>04-118-554TS</t>
  </si>
  <si>
    <t>04-118-556S</t>
  </si>
  <si>
    <t>径2.7mm 長56mm</t>
  </si>
  <si>
    <t>04-118-556TS</t>
  </si>
  <si>
    <t>04-118-558S</t>
  </si>
  <si>
    <t>径2.7mm 長58mm</t>
  </si>
  <si>
    <t>04-118-558TS</t>
  </si>
  <si>
    <t>04-118-560S</t>
  </si>
  <si>
    <t>径2.7mm 長60mm</t>
  </si>
  <si>
    <t>04-118-560TS</t>
  </si>
  <si>
    <t>04-118-562S</t>
  </si>
  <si>
    <t>径2.7mm 長62mm</t>
  </si>
  <si>
    <t>04-118-562TS</t>
  </si>
  <si>
    <t>04-118-564S</t>
  </si>
  <si>
    <t>径2.7mm 長64mm</t>
  </si>
  <si>
    <t>04-118-564TS</t>
  </si>
  <si>
    <t>04-118-566S</t>
  </si>
  <si>
    <t>径2.7mm 長66mm</t>
  </si>
  <si>
    <t>04-118-566TS</t>
  </si>
  <si>
    <t>04-118-568S</t>
  </si>
  <si>
    <t>径2.7mm 長68mm</t>
  </si>
  <si>
    <t>04-118-568TS</t>
  </si>
  <si>
    <t>04-118-570S</t>
  </si>
  <si>
    <t>径2.7mm 長70mm</t>
  </si>
  <si>
    <t>04-118-570TS</t>
  </si>
  <si>
    <t>ダイナミックヒップスクリューシステムTAN（滅菌）</t>
  </si>
  <si>
    <t>21900BZX00771000</t>
  </si>
  <si>
    <t>04-120-203S</t>
  </si>
  <si>
    <t>LCP® DHS チューブプレート ツバ付 135°</t>
  </si>
  <si>
    <t>04-120-204S</t>
  </si>
  <si>
    <t>04-120-205S</t>
  </si>
  <si>
    <t>04-120-303S</t>
  </si>
  <si>
    <t>LCP® DHS チューブプレート ツバ付 140°</t>
  </si>
  <si>
    <t>04-120-304S</t>
  </si>
  <si>
    <t>04-120-305S</t>
  </si>
  <si>
    <t>TomoFix メディアルディスタルフェモラルプレート</t>
  </si>
  <si>
    <t>22500BZX00533000</t>
  </si>
  <si>
    <t>04-120-550S</t>
  </si>
  <si>
    <t>TomoFix MDF</t>
  </si>
  <si>
    <t>04-120-551S</t>
  </si>
  <si>
    <t>ロッキングアタッチメントプレート（滅菌）</t>
  </si>
  <si>
    <t>30300BZX00065000</t>
  </si>
  <si>
    <t>04-120-601S</t>
  </si>
  <si>
    <t>ロッキングアタッチメントプレート</t>
  </si>
  <si>
    <t>04-120-602S</t>
  </si>
  <si>
    <t>04-120-605S</t>
  </si>
  <si>
    <t>コネクティングスクリュ- LAP用</t>
  </si>
  <si>
    <t>04-120-606S</t>
  </si>
  <si>
    <t>スタードライブ</t>
  </si>
  <si>
    <t>LCP ペリアーティキュラープロキシマルヒューメラルプレート 3.5</t>
  </si>
  <si>
    <t>22800BZX00098000</t>
  </si>
  <si>
    <t>04-123-020S</t>
  </si>
  <si>
    <t>LCPⓇ ペリアーティキュラーPHプレート</t>
  </si>
  <si>
    <t>右2穴</t>
  </si>
  <si>
    <t>04-123-021S</t>
  </si>
  <si>
    <t>左2穴</t>
  </si>
  <si>
    <t>04-123-022S</t>
  </si>
  <si>
    <t>右4穴</t>
  </si>
  <si>
    <t>04-123-023S</t>
  </si>
  <si>
    <t>左4穴</t>
  </si>
  <si>
    <t>04-123-024S</t>
  </si>
  <si>
    <t>右6穴</t>
  </si>
  <si>
    <t>04-123-025S</t>
  </si>
  <si>
    <t>左6穴</t>
  </si>
  <si>
    <t>04-123-026S</t>
  </si>
  <si>
    <t>右8穴</t>
  </si>
  <si>
    <t>04-123-027S</t>
  </si>
  <si>
    <t>左8穴</t>
  </si>
  <si>
    <t>04-123-028S</t>
  </si>
  <si>
    <t>右10穴</t>
  </si>
  <si>
    <t>04-123-029S</t>
  </si>
  <si>
    <t>左10穴</t>
  </si>
  <si>
    <t>04-123-030S</t>
  </si>
  <si>
    <t>右12穴</t>
  </si>
  <si>
    <t>04-123-031S</t>
  </si>
  <si>
    <t>左12穴</t>
  </si>
  <si>
    <t>04-123-032S</t>
  </si>
  <si>
    <t>右14穴</t>
  </si>
  <si>
    <t>04-123-033S</t>
  </si>
  <si>
    <t>左14穴</t>
  </si>
  <si>
    <t>04-123-040S</t>
  </si>
  <si>
    <t>右3穴</t>
  </si>
  <si>
    <t>04-123-041S</t>
  </si>
  <si>
    <t>左3穴</t>
  </si>
  <si>
    <t>04-123-042S</t>
  </si>
  <si>
    <t>右5穴</t>
  </si>
  <si>
    <t>04-123-043S</t>
  </si>
  <si>
    <t>左5穴</t>
  </si>
  <si>
    <t>LCP プロキシマルティビアプレート3.5 ローベンド（滅菌）</t>
  </si>
  <si>
    <t>22700BZX00413000</t>
  </si>
  <si>
    <t>04-124-200S</t>
  </si>
  <si>
    <t>LCPⓇ PTP 3.5 ローベンド</t>
  </si>
  <si>
    <t>4穴 右</t>
  </si>
  <si>
    <t>04-124-201S</t>
  </si>
  <si>
    <t>4穴 左</t>
  </si>
  <si>
    <t>04-124-204S</t>
  </si>
  <si>
    <t>6穴 右</t>
  </si>
  <si>
    <t>04-124-205S</t>
  </si>
  <si>
    <t>6穴 左</t>
  </si>
  <si>
    <t>04-124-208S</t>
  </si>
  <si>
    <t>8穴 右</t>
  </si>
  <si>
    <t>04-124-209S</t>
  </si>
  <si>
    <t>8穴 左</t>
  </si>
  <si>
    <t>04-124-212S</t>
  </si>
  <si>
    <t>04-124-213S</t>
  </si>
  <si>
    <t>ロッキングハンドシステム</t>
  </si>
  <si>
    <t>22800BZX00258000</t>
  </si>
  <si>
    <t>04-130-004S</t>
  </si>
  <si>
    <t>コーテックススクリュー 1.3mm</t>
  </si>
  <si>
    <t>4mmセルフタップStardrive®</t>
  </si>
  <si>
    <t>04-130-005S</t>
  </si>
  <si>
    <t>5mmセルフタップStardrive®</t>
  </si>
  <si>
    <t>04-130-006S</t>
  </si>
  <si>
    <t>6mmセルフタップStardrive®</t>
  </si>
  <si>
    <t>04-130-007S</t>
  </si>
  <si>
    <t>7mmセルフタップStardrive®</t>
  </si>
  <si>
    <t>04-130-008S</t>
  </si>
  <si>
    <t>8mmセルフタップStardrive®</t>
  </si>
  <si>
    <t>04-130-009S</t>
  </si>
  <si>
    <t>9mmセルフタップStardrive®</t>
  </si>
  <si>
    <t>04-130-010S</t>
  </si>
  <si>
    <t>10mmセルフタップStardrive®</t>
  </si>
  <si>
    <t>04-130-011S</t>
  </si>
  <si>
    <t>11mmセルフタップStardrive®</t>
  </si>
  <si>
    <t>04-130-012S</t>
  </si>
  <si>
    <t>12mmセルフタップStardrive®</t>
  </si>
  <si>
    <t>04-130-013S</t>
  </si>
  <si>
    <t>13mmセルフタップStardrive®</t>
  </si>
  <si>
    <t>04-130-014S</t>
  </si>
  <si>
    <t>14mmセルフタップStardrive®</t>
  </si>
  <si>
    <t>04-130-015S</t>
  </si>
  <si>
    <t>15mmセルフタップStardrive®</t>
  </si>
  <si>
    <t>04-130-016S</t>
  </si>
  <si>
    <t>16mmセルフタップStardrive®</t>
  </si>
  <si>
    <t>04-130-018S</t>
  </si>
  <si>
    <t>18mmセルフタップStardrive®</t>
  </si>
  <si>
    <t>04-130-104S</t>
  </si>
  <si>
    <t>ロッキングスクリュー 1.3mm</t>
  </si>
  <si>
    <t>04-130-105S</t>
  </si>
  <si>
    <t>04-130-106S</t>
  </si>
  <si>
    <t>04-130-107S</t>
  </si>
  <si>
    <t>04-130-108S</t>
  </si>
  <si>
    <t>04-130-109S</t>
  </si>
  <si>
    <t>04-130-110S</t>
  </si>
  <si>
    <t>04-130-111S</t>
  </si>
  <si>
    <t>04-130-112S</t>
  </si>
  <si>
    <t>04-130-113S</t>
  </si>
  <si>
    <t>04-130-114S</t>
  </si>
  <si>
    <t>04-130-115S</t>
  </si>
  <si>
    <t>04-130-116S</t>
  </si>
  <si>
    <t>04-130-118S</t>
  </si>
  <si>
    <t>04-130-150S</t>
  </si>
  <si>
    <t>04-130-151S</t>
  </si>
  <si>
    <t>04-130-152S</t>
  </si>
  <si>
    <t>5×3穴</t>
  </si>
  <si>
    <t>04-130-153S</t>
  </si>
  <si>
    <t>04-130-154S</t>
  </si>
  <si>
    <t>5×2穴</t>
  </si>
  <si>
    <t>04-130-156S</t>
  </si>
  <si>
    <t>ロッキング 指骨骨頭用プレート 1.3</t>
  </si>
  <si>
    <t>右</t>
  </si>
  <si>
    <t>04-130-157S</t>
  </si>
  <si>
    <t>左</t>
  </si>
  <si>
    <t>04-130-158S</t>
  </si>
  <si>
    <t>ロッキング ストラットプレート 1.3</t>
  </si>
  <si>
    <t>右 オブリーク 8穴</t>
  </si>
  <si>
    <t>04-130-159S</t>
  </si>
  <si>
    <t>左 オブリーク 8穴</t>
  </si>
  <si>
    <t>04-130-161S</t>
  </si>
  <si>
    <t>ロッキング Web プレート 1.3</t>
  </si>
  <si>
    <t>VA ロッキングハンドシステム</t>
  </si>
  <si>
    <t>22800BZX00263000</t>
  </si>
  <si>
    <t>04-130-204S</t>
  </si>
  <si>
    <t>VAロッキングスクリュー 1.5mm</t>
  </si>
  <si>
    <t>04-130-205S</t>
  </si>
  <si>
    <t>04-130-206S</t>
  </si>
  <si>
    <t>04-130-207S</t>
  </si>
  <si>
    <t>04-130-208S</t>
  </si>
  <si>
    <t>04-130-209S</t>
  </si>
  <si>
    <t>9mmセルフタップ Stardrive®</t>
  </si>
  <si>
    <t>04-130-210S</t>
  </si>
  <si>
    <t>04-130-211S</t>
  </si>
  <si>
    <t>04-130-212S</t>
  </si>
  <si>
    <t>04-130-213S</t>
  </si>
  <si>
    <t>04-130-214S</t>
  </si>
  <si>
    <t>04-130-215S</t>
  </si>
  <si>
    <t>04-130-216S</t>
  </si>
  <si>
    <t>04-130-218S</t>
  </si>
  <si>
    <t>04-130-220S</t>
  </si>
  <si>
    <t>20mmセルフタップStardrive®</t>
  </si>
  <si>
    <t>04-130-222S</t>
  </si>
  <si>
    <t>22mmセルフタップStardrive®</t>
  </si>
  <si>
    <t>04-130-224S</t>
  </si>
  <si>
    <t>24mmセルフタップStardrive®</t>
  </si>
  <si>
    <t>04-130-250S</t>
  </si>
  <si>
    <t>VA ロッキング ストレートプレート 1.5</t>
  </si>
  <si>
    <t>04-130-251S</t>
  </si>
  <si>
    <t>04-130-252S</t>
  </si>
  <si>
    <t>VA ロッキング T型プレート 1.5</t>
  </si>
  <si>
    <t>7×3穴</t>
  </si>
  <si>
    <t>04-130-253S</t>
  </si>
  <si>
    <t>VA ロッキング Y型プレート 1.5</t>
  </si>
  <si>
    <t>04-130-254S</t>
  </si>
  <si>
    <t>VA ロッキング 指骨基部用プレート 1.5</t>
  </si>
  <si>
    <t>6×2穴</t>
  </si>
  <si>
    <t>04-130-255S</t>
  </si>
  <si>
    <t>VA ロッキング コンディラープレート 1.5</t>
  </si>
  <si>
    <t>04-130-256S</t>
  </si>
  <si>
    <t>VA ロッキング 指骨骨頭用プレート 1.5</t>
  </si>
  <si>
    <t>04-130-257S</t>
  </si>
  <si>
    <t>04-130-258S</t>
  </si>
  <si>
    <t>VA ロッキング ストラットプレート 1.5</t>
  </si>
  <si>
    <t>04-130-259S</t>
  </si>
  <si>
    <t>04-130-260S</t>
  </si>
  <si>
    <t>04-130-261S</t>
  </si>
  <si>
    <t>VA ロッキング Webプレート 1.5</t>
  </si>
  <si>
    <t>04-130-262S</t>
  </si>
  <si>
    <t>VA ロッキング ボックスプレート 1.5</t>
  </si>
  <si>
    <t>04-130-263S</t>
  </si>
  <si>
    <t>VA ロッキング 第1中手骨用プレート 1.5</t>
  </si>
  <si>
    <t>背側</t>
  </si>
  <si>
    <t>04-130-264S</t>
  </si>
  <si>
    <t>右 外側</t>
  </si>
  <si>
    <t>04-130-265S</t>
  </si>
  <si>
    <t>左 外側</t>
  </si>
  <si>
    <t>04-130-266S</t>
  </si>
  <si>
    <t>VA ロッキング ローテーションプレート 1.5</t>
  </si>
  <si>
    <t>04-130-267S</t>
  </si>
  <si>
    <t>VA ロッキング ローテーションプレート フラクチャー 1.5</t>
  </si>
  <si>
    <t>04-130-268S</t>
  </si>
  <si>
    <t>VA ロッキング 中手骨頚部用プレート 1.5</t>
  </si>
  <si>
    <t>04-130-306S</t>
  </si>
  <si>
    <t>VAロッキングスクリュー 2.0mm</t>
  </si>
  <si>
    <t>04-130-307S</t>
  </si>
  <si>
    <t>04-130-308S</t>
  </si>
  <si>
    <t>04-130-309S</t>
  </si>
  <si>
    <t>04-130-310S</t>
  </si>
  <si>
    <t>04-130-311S</t>
  </si>
  <si>
    <t>04-130-312S</t>
  </si>
  <si>
    <t>04-130-313S</t>
  </si>
  <si>
    <t>04-130-314S</t>
  </si>
  <si>
    <t>04-130-315S</t>
  </si>
  <si>
    <t>04-130-316S</t>
  </si>
  <si>
    <t>04-130-318S</t>
  </si>
  <si>
    <t>04-130-320S</t>
  </si>
  <si>
    <t>04-130-322S</t>
  </si>
  <si>
    <t>04-130-324S</t>
  </si>
  <si>
    <t>04-130-326S</t>
  </si>
  <si>
    <t>26mmセルフタップStardrive®</t>
  </si>
  <si>
    <t>04-130-328S</t>
  </si>
  <si>
    <t>28mmセルフタップStardrive®</t>
  </si>
  <si>
    <t>04-130-330S</t>
  </si>
  <si>
    <t>30mmセルフタップStardrive®</t>
  </si>
  <si>
    <t>04-130-350S</t>
  </si>
  <si>
    <t>VA ロッキング ストレートプレート 2.0</t>
  </si>
  <si>
    <t>04-130-351S</t>
  </si>
  <si>
    <t>04-130-352S</t>
  </si>
  <si>
    <t>VA ロッキング T型プレート 2.0</t>
  </si>
  <si>
    <t>04-130-353S</t>
  </si>
  <si>
    <t>VA ロッキング Y型プレート 2.0</t>
  </si>
  <si>
    <t>04-130-354S</t>
  </si>
  <si>
    <t>VA ロッキング 指骨基部用プレート 2.0</t>
  </si>
  <si>
    <t>04-130-355S</t>
  </si>
  <si>
    <t>VA ロッキング コンディラープレート 2.0</t>
  </si>
  <si>
    <t>04-130-360S</t>
  </si>
  <si>
    <t>VA ロッキング ストラットプレート 2.0</t>
  </si>
  <si>
    <t>04-130-362S</t>
  </si>
  <si>
    <t>VA ロッキング ボックスプレート 2.0</t>
  </si>
  <si>
    <t>04-130-363S</t>
  </si>
  <si>
    <t>VA ロッキング 第1中手骨用プレート 2.0</t>
  </si>
  <si>
    <t>04-130-366S</t>
  </si>
  <si>
    <t>VA ロッキング ローテーションプレート 2.0</t>
  </si>
  <si>
    <t>04-130-367S</t>
  </si>
  <si>
    <t>VA ロッキング ローテーションプレート フラクチャー 2.0</t>
  </si>
  <si>
    <t>フェモラルネックシステム（滅菌）</t>
  </si>
  <si>
    <t>22900BZX00407000</t>
  </si>
  <si>
    <t>04-168-000S</t>
    <phoneticPr fontId="6"/>
  </si>
  <si>
    <t>FNSプレート</t>
  </si>
  <si>
    <t>1H</t>
  </si>
  <si>
    <t>04-168-275S</t>
    <phoneticPr fontId="6"/>
  </si>
  <si>
    <t>ネックボルト</t>
  </si>
  <si>
    <t>04-168-280S</t>
    <phoneticPr fontId="6"/>
  </si>
  <si>
    <t>04-168-285S</t>
    <phoneticPr fontId="6"/>
  </si>
  <si>
    <t>04-168-290S</t>
    <phoneticPr fontId="6"/>
  </si>
  <si>
    <t>04-168-295S</t>
    <phoneticPr fontId="6"/>
  </si>
  <si>
    <t>04-168-300S</t>
    <phoneticPr fontId="6"/>
  </si>
  <si>
    <t>04-168-305S</t>
    <phoneticPr fontId="6"/>
  </si>
  <si>
    <t>04-168-310S</t>
    <phoneticPr fontId="6"/>
  </si>
  <si>
    <t>04-168-475S</t>
    <phoneticPr fontId="6"/>
  </si>
  <si>
    <t>FNSアンチローテーションスクリュー</t>
  </si>
  <si>
    <t>04-168-480S</t>
  </si>
  <si>
    <t>04-168-485S</t>
  </si>
  <si>
    <t>04-168-490S</t>
  </si>
  <si>
    <t>04-168-495S</t>
  </si>
  <si>
    <t>04-168-500S</t>
  </si>
  <si>
    <t>04-168-505S</t>
  </si>
  <si>
    <t>04-168-510S</t>
  </si>
  <si>
    <t>コーテックススクリュー 3.5 mm（滅菌）</t>
  </si>
  <si>
    <t>30300BZX00036000</t>
  </si>
  <si>
    <t>04-200-010TS</t>
  </si>
  <si>
    <t>コーテックススクリュー 3.5mm TAN</t>
  </si>
  <si>
    <t>04-200-012TS</t>
  </si>
  <si>
    <t>04-200-014TS</t>
  </si>
  <si>
    <t>04-200-016TS</t>
  </si>
  <si>
    <t>04-200-018TS</t>
  </si>
  <si>
    <t>04-200-020TS</t>
  </si>
  <si>
    <t>04-200-022TS</t>
  </si>
  <si>
    <t>04-200-024TS</t>
  </si>
  <si>
    <t>04-200-026TS</t>
  </si>
  <si>
    <t>04-200-028TS</t>
  </si>
  <si>
    <t>04-200-030TS</t>
  </si>
  <si>
    <t>04-200-032TS</t>
  </si>
  <si>
    <t>04-200-034TS</t>
  </si>
  <si>
    <t>04-200-036TS</t>
  </si>
  <si>
    <t>04-200-038TS</t>
  </si>
  <si>
    <t>04-200-040TS</t>
  </si>
  <si>
    <t>04-200-042TS</t>
  </si>
  <si>
    <t>04-200-044TS</t>
  </si>
  <si>
    <t>04-200-045TS</t>
  </si>
  <si>
    <t>04-200-046TS</t>
  </si>
  <si>
    <t>04-200-048TS</t>
  </si>
  <si>
    <t>04-200-050TS</t>
  </si>
  <si>
    <t>04-200-055TS</t>
  </si>
  <si>
    <t>04-200-060TS</t>
  </si>
  <si>
    <t>キャニュレイテッドロッキングスクリュー 5.0 mm（滅菌）</t>
  </si>
  <si>
    <t>30400BZX00020000</t>
  </si>
  <si>
    <t>04-205-025S</t>
  </si>
  <si>
    <t>キャニュレイテッドロッキングスクリュー 5.0mm HEX</t>
  </si>
  <si>
    <t>04-205-030S</t>
  </si>
  <si>
    <t>04-205-035S</t>
  </si>
  <si>
    <t>04-205-040S</t>
  </si>
  <si>
    <t>04-205-045S</t>
  </si>
  <si>
    <t>04-205-050S</t>
  </si>
  <si>
    <t>04-205-055S</t>
  </si>
  <si>
    <t>04-205-060S</t>
  </si>
  <si>
    <t>04-205-065S</t>
  </si>
  <si>
    <t>04-205-070S</t>
  </si>
  <si>
    <t>04-205-075S</t>
  </si>
  <si>
    <t>04-205-080S</t>
  </si>
  <si>
    <t>04-205-085S</t>
  </si>
  <si>
    <t>04-205-090S</t>
  </si>
  <si>
    <t>04-205-095S</t>
  </si>
  <si>
    <t>04-210-078S</t>
  </si>
  <si>
    <t>VA LCP® バットレスピン 1.8mm</t>
  </si>
  <si>
    <t>04-210-080S</t>
  </si>
  <si>
    <t>04-210-082S</t>
  </si>
  <si>
    <t>04-210-084S</t>
  </si>
  <si>
    <t>04-210-086S</t>
  </si>
  <si>
    <t>04-210-088S</t>
  </si>
  <si>
    <t>04-210-090S</t>
  </si>
  <si>
    <t>04-210-092S</t>
  </si>
  <si>
    <t>04-210-094S</t>
  </si>
  <si>
    <t>24mm</t>
    <phoneticPr fontId="6"/>
  </si>
  <si>
    <t>04-210-096S</t>
  </si>
  <si>
    <t>04-210-098S</t>
  </si>
  <si>
    <t>04-210-100S</t>
  </si>
  <si>
    <t>04-210-106S</t>
  </si>
  <si>
    <t>VA ロッキングスクリュー 2.4</t>
  </si>
  <si>
    <t>VA LCP フォアフット/ミッドフット システム 2.4/2.7</t>
    <phoneticPr fontId="6"/>
  </si>
  <si>
    <t>22600BZX00161000</t>
  </si>
  <si>
    <t>04-210-106TS</t>
  </si>
  <si>
    <t xml:space="preserve">VAロッキングスクリュー2.4 </t>
  </si>
  <si>
    <t>6mm</t>
    <phoneticPr fontId="6"/>
  </si>
  <si>
    <t>04-210-107TS</t>
  </si>
  <si>
    <t>7mm</t>
  </si>
  <si>
    <t>04-210-108S</t>
  </si>
  <si>
    <t>VA LCP フォアフット/ミッドフット システム 2.4/2.7</t>
  </si>
  <si>
    <t>04-210-108TS</t>
  </si>
  <si>
    <t>04-210-109TS</t>
  </si>
  <si>
    <t>04-210-110S</t>
  </si>
  <si>
    <t>04-210-110TS</t>
  </si>
  <si>
    <t>04-210-111TS</t>
  </si>
  <si>
    <t>04-210-112S</t>
  </si>
  <si>
    <t>04-210-112TS</t>
  </si>
  <si>
    <t>04-210-113TS</t>
  </si>
  <si>
    <t>04-210-114S</t>
  </si>
  <si>
    <t>04-210-114TS</t>
  </si>
  <si>
    <t>04-210-116S</t>
  </si>
  <si>
    <t>04-210-116TS</t>
  </si>
  <si>
    <t>04-210-118S</t>
  </si>
  <si>
    <t>04-210-118TS</t>
  </si>
  <si>
    <t>04-210-120S</t>
  </si>
  <si>
    <t>04-210-120TS</t>
  </si>
  <si>
    <t>04-210-122S</t>
  </si>
  <si>
    <t>04-210-122TS</t>
  </si>
  <si>
    <t>04-210-124S</t>
  </si>
  <si>
    <t>04-210-124TS</t>
  </si>
  <si>
    <t>04-210-126S</t>
  </si>
  <si>
    <t>04-210-126TS</t>
  </si>
  <si>
    <t>04-210-128S</t>
  </si>
  <si>
    <t>04-210-128TS</t>
  </si>
  <si>
    <t>04-210-130S</t>
  </si>
  <si>
    <t>04-210-130TS</t>
  </si>
  <si>
    <t>04-210-132S</t>
  </si>
  <si>
    <t>VAロッキングスクリュー2.4</t>
  </si>
  <si>
    <t>04-210-132TS</t>
  </si>
  <si>
    <t>04-210-134S</t>
  </si>
  <si>
    <t>04-210-134TS</t>
  </si>
  <si>
    <t>04-210-136S</t>
  </si>
  <si>
    <t>04-210-136TS</t>
  </si>
  <si>
    <t>04-210-138S</t>
  </si>
  <si>
    <t>04-210-138TS</t>
  </si>
  <si>
    <t>04-210-140S</t>
  </si>
  <si>
    <t>04-210-140TS</t>
  </si>
  <si>
    <t>04-210-142TS</t>
  </si>
  <si>
    <t>04-210-144TS</t>
  </si>
  <si>
    <t>04-210-146TS</t>
  </si>
  <si>
    <t>04-210-148TS</t>
  </si>
  <si>
    <t>04-210-150TS</t>
  </si>
  <si>
    <t>04-210-152TS</t>
  </si>
  <si>
    <t>04-210-154TS</t>
  </si>
  <si>
    <t>04-210-156TS</t>
  </si>
  <si>
    <t>04-210-158TS</t>
  </si>
  <si>
    <t>04-210-160TS</t>
  </si>
  <si>
    <t>04-210-942TS</t>
    <phoneticPr fontId="6"/>
  </si>
  <si>
    <t>42mmタッピングスタードライブ</t>
  </si>
  <si>
    <t>04-210-944TS</t>
  </si>
  <si>
    <t>コーテックススクリュー2.4</t>
  </si>
  <si>
    <t>44mmタッピングスタードライブ</t>
  </si>
  <si>
    <t>04-210-946TS</t>
  </si>
  <si>
    <t>46mmタッピングスタードライブ</t>
  </si>
  <si>
    <t>04-210-948TS</t>
  </si>
  <si>
    <t>48mmタッピングスタードライブ</t>
  </si>
  <si>
    <t>04-210-950TS</t>
  </si>
  <si>
    <t>50mmタッピングスタードライブ</t>
  </si>
  <si>
    <t>04-210-952TS</t>
  </si>
  <si>
    <t>52mmタッピングスタードライブ</t>
  </si>
  <si>
    <t>04-210-954TS</t>
  </si>
  <si>
    <t>54mmタッピングスタードライブ</t>
  </si>
  <si>
    <t>04-210-956TS</t>
  </si>
  <si>
    <t>56mmタッピングスタードライブ</t>
  </si>
  <si>
    <t>04-210-958TS</t>
  </si>
  <si>
    <t>58mmタッピングスタードライブ</t>
  </si>
  <si>
    <t>04-210-960TS</t>
  </si>
  <si>
    <t>60mmタッピングスタードライブ</t>
  </si>
  <si>
    <t>04-211-010S</t>
  </si>
  <si>
    <t>VAロッキングスクリュー2.7</t>
  </si>
  <si>
    <t>04-211-010TS</t>
  </si>
  <si>
    <t>10mm</t>
    <phoneticPr fontId="6"/>
  </si>
  <si>
    <t>04-211-012S</t>
  </si>
  <si>
    <t>04-211-012TS</t>
  </si>
  <si>
    <t>04-211-014S</t>
  </si>
  <si>
    <t>04-211-014TS</t>
  </si>
  <si>
    <t>04-211-016S</t>
  </si>
  <si>
    <t>04-211-016TS</t>
  </si>
  <si>
    <t>04-211-018S</t>
  </si>
  <si>
    <t>04-211-018TS</t>
  </si>
  <si>
    <t>04-211-020S</t>
  </si>
  <si>
    <t>04-211-020TS</t>
  </si>
  <si>
    <t>04-211-022S</t>
  </si>
  <si>
    <t>04-211-022TS</t>
  </si>
  <si>
    <t>04-211-024S</t>
  </si>
  <si>
    <t>04-211-024TS</t>
  </si>
  <si>
    <t>04-211-026S</t>
  </si>
  <si>
    <t>04-211-026TS</t>
  </si>
  <si>
    <t>04-211-028S</t>
  </si>
  <si>
    <t>04-211-028TS</t>
  </si>
  <si>
    <t>04-211-030S</t>
  </si>
  <si>
    <t>04-211-030TS</t>
  </si>
  <si>
    <t>04-211-032S</t>
  </si>
  <si>
    <t>04-211-032TS</t>
  </si>
  <si>
    <t>04-211-034S</t>
  </si>
  <si>
    <t>04-211-034TS</t>
  </si>
  <si>
    <t>04-211-036S</t>
  </si>
  <si>
    <t>04-211-036TS</t>
  </si>
  <si>
    <t>04-211-038S</t>
  </si>
  <si>
    <t>04-211-038TS</t>
  </si>
  <si>
    <t>04-211-040S</t>
  </si>
  <si>
    <t>04-211-040TS</t>
  </si>
  <si>
    <t>04-211-042S</t>
  </si>
  <si>
    <t>04-211-042TS</t>
  </si>
  <si>
    <t>04-211-044S</t>
  </si>
  <si>
    <t>04-211-044TS</t>
  </si>
  <si>
    <t>04-211-046S</t>
  </si>
  <si>
    <t>04-211-046TS</t>
  </si>
  <si>
    <t>04-211-048S</t>
  </si>
  <si>
    <t>04-211-048TS</t>
  </si>
  <si>
    <t>04-211-050S</t>
  </si>
  <si>
    <t>04-211-050TS</t>
  </si>
  <si>
    <t>04-211-052S</t>
  </si>
  <si>
    <t>04-211-052TS</t>
  </si>
  <si>
    <t>04-211-054S</t>
  </si>
  <si>
    <t>04-211-054TS</t>
  </si>
  <si>
    <t>04-211-056S</t>
  </si>
  <si>
    <t>04-211-056TS</t>
  </si>
  <si>
    <t>04-211-058S</t>
  </si>
  <si>
    <t>04-211-058TS</t>
  </si>
  <si>
    <t>04-211-060S</t>
  </si>
  <si>
    <t>04-211-060TS</t>
  </si>
  <si>
    <t>04-211-201S</t>
  </si>
  <si>
    <t>VA Xプレート</t>
  </si>
  <si>
    <t>エクストラスモール</t>
  </si>
  <si>
    <t>04-211-202S</t>
  </si>
  <si>
    <t>04-211-203S</t>
  </si>
  <si>
    <t>04-211-204S</t>
  </si>
  <si>
    <t>04-211-210S</t>
  </si>
  <si>
    <t>VA オープンウェッジプレート</t>
  </si>
  <si>
    <t>ウェッジ無</t>
  </si>
  <si>
    <t>04-211-211S</t>
  </si>
  <si>
    <t>ウェッジ高 3mm</t>
  </si>
  <si>
    <t>04-211-212S</t>
  </si>
  <si>
    <t>ウェッジ高 4mm</t>
  </si>
  <si>
    <t>04-211-213S</t>
  </si>
  <si>
    <t>ウェッジ高 5mm</t>
  </si>
  <si>
    <t>04-211-214S</t>
  </si>
  <si>
    <t>ウェッジ高 6mm</t>
  </si>
  <si>
    <t>04-211-215S</t>
  </si>
  <si>
    <t>ウェッジ高 7mm</t>
  </si>
  <si>
    <t>04-211-220S</t>
  </si>
  <si>
    <t>VA フットプレート</t>
  </si>
  <si>
    <t>カーブ</t>
  </si>
  <si>
    <t>04-211-221S</t>
  </si>
  <si>
    <t>ボックス 左</t>
  </si>
  <si>
    <t>04-211-222S</t>
  </si>
  <si>
    <t>ボックス 右</t>
  </si>
  <si>
    <t>04-211-224S</t>
    <phoneticPr fontId="6"/>
  </si>
  <si>
    <t>VA メッシュプレート</t>
  </si>
  <si>
    <t>04-211-230S</t>
  </si>
  <si>
    <t>VA MTP フュージョンプレート</t>
  </si>
  <si>
    <t>スモール ニュートラル 右</t>
  </si>
  <si>
    <t>04-211-231S</t>
  </si>
  <si>
    <t>スモール ニュートラル 左</t>
  </si>
  <si>
    <t>04-211-232S</t>
  </si>
  <si>
    <t>スモール 5° 右</t>
  </si>
  <si>
    <t>04-211-233S</t>
  </si>
  <si>
    <t>スモール 5° 左</t>
  </si>
  <si>
    <t>04-211-234S</t>
  </si>
  <si>
    <t>スモール 10° 右</t>
  </si>
  <si>
    <t>04-211-235S</t>
  </si>
  <si>
    <t>スモール 10° 左</t>
  </si>
  <si>
    <t>04-211-236S</t>
  </si>
  <si>
    <t>ミディアム ニュートラル 右</t>
  </si>
  <si>
    <t>04-211-237S</t>
  </si>
  <si>
    <t>ミディアム ニュートラル 左</t>
  </si>
  <si>
    <t>04-211-238S</t>
  </si>
  <si>
    <t>ミディアム 5° 右</t>
  </si>
  <si>
    <t>04-211-239S</t>
  </si>
  <si>
    <t>ミディアム 5° 左</t>
  </si>
  <si>
    <t>04-211-240S</t>
  </si>
  <si>
    <t>ミディアム 10° 右</t>
  </si>
  <si>
    <t>04-211-241S</t>
  </si>
  <si>
    <t>ミディアム 10° 左</t>
  </si>
  <si>
    <t>04-211-242S</t>
  </si>
  <si>
    <t>ラージ 5° 右</t>
  </si>
  <si>
    <t>04-211-243S</t>
  </si>
  <si>
    <t>ラージ 5° 左</t>
  </si>
  <si>
    <t>04-211-244S</t>
  </si>
  <si>
    <t>リビジョン 右</t>
  </si>
  <si>
    <t>04-211-245S</t>
  </si>
  <si>
    <t>リビジョン 左</t>
  </si>
  <si>
    <t>04-211-246S</t>
  </si>
  <si>
    <t>VA 1st TMT フュージョンプレート</t>
  </si>
  <si>
    <t>04-211-247S</t>
  </si>
  <si>
    <t>04-211-250S</t>
  </si>
  <si>
    <t>VA クローバー型フュージョンプレート</t>
  </si>
  <si>
    <t>エクストラショート</t>
  </si>
  <si>
    <t>04-211-251S</t>
  </si>
  <si>
    <t>04-211-252S</t>
  </si>
  <si>
    <t>04-211-253S</t>
  </si>
  <si>
    <t>VA T型フュージョンプレート</t>
  </si>
  <si>
    <t>04-211-254S</t>
  </si>
  <si>
    <t>04-211-255S</t>
  </si>
  <si>
    <t>04-211-256S</t>
  </si>
  <si>
    <t>VA L型フュージョンプレート</t>
  </si>
  <si>
    <t>エクストラショート 右</t>
  </si>
  <si>
    <t>04-211-257S</t>
  </si>
  <si>
    <t>エクストラショート 左</t>
  </si>
  <si>
    <t>04-211-258S</t>
  </si>
  <si>
    <t>ショート 右</t>
  </si>
  <si>
    <t>04-211-259S</t>
  </si>
  <si>
    <t>ショート 左</t>
  </si>
  <si>
    <t>04-211-260S</t>
  </si>
  <si>
    <t>ロング 右</t>
  </si>
  <si>
    <t>04-211-261S</t>
  </si>
  <si>
    <t>ロング 左</t>
  </si>
  <si>
    <t>04-211-262S</t>
  </si>
  <si>
    <t>VA ストレートフュージョンプレート</t>
  </si>
  <si>
    <t>2穴</t>
  </si>
  <si>
    <t>04-211-263S</t>
  </si>
  <si>
    <t>04-211-265S</t>
  </si>
  <si>
    <t>エクストラロング</t>
  </si>
  <si>
    <t>04-211-266S</t>
  </si>
  <si>
    <t>VA TMT フュージョンプレート</t>
  </si>
  <si>
    <t>VA ロッキング カルカニール2.7（滅菌）</t>
  </si>
  <si>
    <t>30100BZX00132000</t>
  </si>
  <si>
    <t>04-211-400S</t>
  </si>
  <si>
    <t>VA ロッキング カルカニール2.7</t>
  </si>
  <si>
    <t>スモール58mm右</t>
  </si>
  <si>
    <t>04-211-401S</t>
  </si>
  <si>
    <t>スモール58mm左</t>
  </si>
  <si>
    <t>04-211-402S</t>
  </si>
  <si>
    <t>ミディアム64mm右</t>
  </si>
  <si>
    <t>04-211-403S</t>
  </si>
  <si>
    <t>ミディアム64mm左</t>
  </si>
  <si>
    <t>04-211-404S</t>
  </si>
  <si>
    <t>ラージ70mm右</t>
  </si>
  <si>
    <t>04-211-405S</t>
  </si>
  <si>
    <t>ラージ70mm左</t>
  </si>
  <si>
    <t>04-211-406S</t>
  </si>
  <si>
    <t>04-211-407S</t>
  </si>
  <si>
    <t>04-211-408S</t>
  </si>
  <si>
    <t>04-211-409S</t>
  </si>
  <si>
    <t>04-214-006S</t>
  </si>
  <si>
    <t>ロッキングスクリュー 1.5mm</t>
  </si>
  <si>
    <t>04-214-007S</t>
  </si>
  <si>
    <t>04-214-008S</t>
  </si>
  <si>
    <t>04-214-009S</t>
  </si>
  <si>
    <t>04-214-010S</t>
  </si>
  <si>
    <t>04-214-011S</t>
  </si>
  <si>
    <t>04-214-012S</t>
  </si>
  <si>
    <t>04-214-013S</t>
  </si>
  <si>
    <t>04-214-014S</t>
  </si>
  <si>
    <t>04-214-015S</t>
  </si>
  <si>
    <t>04-214-016S</t>
  </si>
  <si>
    <t>04-214-018S</t>
  </si>
  <si>
    <t>04-214-020S</t>
  </si>
  <si>
    <t>04-214-022S</t>
  </si>
  <si>
    <t>04-214-024S</t>
  </si>
  <si>
    <t>04-214-104S</t>
  </si>
  <si>
    <t>コーテックススクリュー 1.5mm</t>
  </si>
  <si>
    <t>04-214-105S</t>
  </si>
  <si>
    <t>04-214-106S</t>
  </si>
  <si>
    <t>04-214-107S</t>
  </si>
  <si>
    <t>04-214-108S</t>
  </si>
  <si>
    <t>04-214-109S</t>
  </si>
  <si>
    <t>04-214-110S</t>
  </si>
  <si>
    <t>04-214-111S</t>
  </si>
  <si>
    <t>04-214-112S</t>
  </si>
  <si>
    <t>04-214-113S</t>
  </si>
  <si>
    <t>04-214-114S</t>
  </si>
  <si>
    <t>04-214-115S</t>
  </si>
  <si>
    <t>04-214-116S</t>
  </si>
  <si>
    <t>04-214-118S</t>
  </si>
  <si>
    <t>04-214-120S</t>
  </si>
  <si>
    <t>04-214-122S</t>
  </si>
  <si>
    <t>04-214-124S</t>
  </si>
  <si>
    <t>LCPカーブドブロードプレート（滅菌）</t>
  </si>
  <si>
    <t>22000BZX01295000</t>
  </si>
  <si>
    <t>04-221-458S</t>
  </si>
  <si>
    <t>Tiロッキングスクリュー5.0mm</t>
  </si>
  <si>
    <t>長 8mm Periprosthetic</t>
  </si>
  <si>
    <t>04-221-460S</t>
  </si>
  <si>
    <t>長 10mm Periprosthetic</t>
  </si>
  <si>
    <t>04-221-462S</t>
  </si>
  <si>
    <t>Ti ロッキングスクリュー5.0mm</t>
  </si>
  <si>
    <t>長 12mm Periprosthetic</t>
  </si>
  <si>
    <t>04-224-065S</t>
  </si>
  <si>
    <t>DHS ブレード</t>
  </si>
  <si>
    <t>04-224-070S</t>
  </si>
  <si>
    <t>04-224-075S</t>
  </si>
  <si>
    <t>04-224-080S</t>
  </si>
  <si>
    <t>04-224-085S</t>
  </si>
  <si>
    <t>04-224-090S</t>
  </si>
  <si>
    <t>04-224-095S</t>
  </si>
  <si>
    <t>04-224-100S</t>
  </si>
  <si>
    <t>04-224-105S</t>
  </si>
  <si>
    <t>04-224-110S</t>
  </si>
  <si>
    <t>04-224-202S</t>
  </si>
  <si>
    <t>LCP® DHS チューブプレート 130°</t>
  </si>
  <si>
    <t>04-224-203S</t>
  </si>
  <si>
    <t>04-224-204S</t>
  </si>
  <si>
    <t>04-224-222S</t>
  </si>
  <si>
    <t>LCP® DHS チューブプレート 135°</t>
  </si>
  <si>
    <t>04-224-223S</t>
  </si>
  <si>
    <t>04-224-224S</t>
  </si>
  <si>
    <t>04-224-225S</t>
  </si>
  <si>
    <t>04-224-226S</t>
  </si>
  <si>
    <t>04-224-228S</t>
  </si>
  <si>
    <t>04-224-242S</t>
  </si>
  <si>
    <t>LCP® DHS チューブプレート 140°</t>
  </si>
  <si>
    <t>04-224-243S</t>
  </si>
  <si>
    <t>04-224-244S</t>
  </si>
  <si>
    <t>04-224-245S</t>
  </si>
  <si>
    <t>04-224-262S</t>
  </si>
  <si>
    <t>LCP DHS チューブプレート 145°</t>
  </si>
  <si>
    <t>04-224-263S</t>
  </si>
  <si>
    <t>LCP® DHS チューブプレート 145°</t>
  </si>
  <si>
    <t>04-224-264S</t>
  </si>
  <si>
    <t>04-224-265S</t>
  </si>
  <si>
    <t>04-224-283S</t>
  </si>
  <si>
    <t>LCP® DHS チューブプレート 150°</t>
  </si>
  <si>
    <t>04-224-284S</t>
  </si>
  <si>
    <t>04-224-285S</t>
  </si>
  <si>
    <t>04-224-286S</t>
  </si>
  <si>
    <t>04-224-302S</t>
  </si>
  <si>
    <t>LCP® DHS ショートチューブプレート 130°</t>
  </si>
  <si>
    <t>04-224-304S</t>
  </si>
  <si>
    <t>04-224-322S</t>
  </si>
  <si>
    <t>LCP® DHS ショートチューブプレート 135°</t>
  </si>
  <si>
    <t>04-224-324S</t>
  </si>
  <si>
    <t>04-224-325S</t>
  </si>
  <si>
    <t>LCP DHS ショートチューブプレート 135°</t>
  </si>
  <si>
    <t>04-224-342S</t>
  </si>
  <si>
    <t>LCP® DHS ショートチューブプレート 140°</t>
  </si>
  <si>
    <t>04-224-344S</t>
  </si>
  <si>
    <t>ショートスレッド 10mm</t>
  </si>
  <si>
    <t>ショートスレッド 11mm</t>
  </si>
  <si>
    <t>ショートスレッド 12mm</t>
  </si>
  <si>
    <t>ショートスレッド 13mm</t>
  </si>
  <si>
    <t>ショートスレッド 14mm</t>
  </si>
  <si>
    <t>ショートスレッド 15mm</t>
  </si>
  <si>
    <t>ショートスレッド 16mm</t>
  </si>
  <si>
    <t>ショートスレッド 17mm</t>
  </si>
  <si>
    <t>ショートスレッド 18mm</t>
  </si>
  <si>
    <t>ショートスレッド 19mm</t>
  </si>
  <si>
    <t>ショートスレッド 20mm</t>
  </si>
  <si>
    <t>ショートスレッド 22mm</t>
  </si>
  <si>
    <t>ショートスレッド 24mm</t>
  </si>
  <si>
    <t>ショートスレッド 26mm</t>
  </si>
  <si>
    <t>ショートスレッド 28mm</t>
  </si>
  <si>
    <t>ショートスレッド 30mm</t>
  </si>
  <si>
    <t>ロングスレッド 16mm</t>
  </si>
  <si>
    <t>ロングスレッド 18mm</t>
  </si>
  <si>
    <t>ロングスレッド 20mm</t>
  </si>
  <si>
    <t>ロングスレッド 22mm</t>
  </si>
  <si>
    <t>ロングスレッド 24mm</t>
  </si>
  <si>
    <t>ロングスレッド 26mm</t>
  </si>
  <si>
    <t>ロングスレッド 28mm</t>
  </si>
  <si>
    <t>ロングスレッド 30mm</t>
  </si>
  <si>
    <t>ロングスレッド 32mm</t>
  </si>
  <si>
    <t>ロングスレッド 34mm</t>
  </si>
  <si>
    <t>ロングスレッド 36mm</t>
  </si>
  <si>
    <t>ヘッドレスコンプレッションスクリュー1.5/2.4mm（滅菌）</t>
  </si>
  <si>
    <t>22600BZX00299000</t>
  </si>
  <si>
    <t>ヘッドレスコンプレッションスクリュー 2.4mm</t>
  </si>
  <si>
    <t>04-226-210S</t>
  </si>
  <si>
    <t>04-226-211S</t>
  </si>
  <si>
    <t>04-226-212S</t>
  </si>
  <si>
    <t>04-226-213S</t>
  </si>
  <si>
    <t>04-226-214S</t>
  </si>
  <si>
    <t>04-226-215S</t>
  </si>
  <si>
    <t>04-226-216S</t>
  </si>
  <si>
    <t>04-226-217S</t>
  </si>
  <si>
    <t>04-226-218S</t>
  </si>
  <si>
    <t>04-226-219S</t>
  </si>
  <si>
    <t>04-226-220S</t>
  </si>
  <si>
    <t>04-226-222S</t>
  </si>
  <si>
    <t>04-226-224S</t>
  </si>
  <si>
    <t>04-226-226S</t>
  </si>
  <si>
    <t>04-226-228S</t>
  </si>
  <si>
    <t>04-226-230S</t>
  </si>
  <si>
    <t>04-226-316S</t>
  </si>
  <si>
    <t>04-226-318S</t>
  </si>
  <si>
    <t>04-226-320S</t>
  </si>
  <si>
    <t>04-226-322S</t>
  </si>
  <si>
    <t>04-226-324S</t>
  </si>
  <si>
    <t>04-226-326S</t>
  </si>
  <si>
    <t>04-226-328S</t>
  </si>
  <si>
    <t>04-226-330S</t>
  </si>
  <si>
    <t>04-226-332S</t>
  </si>
  <si>
    <t>04-226-334S</t>
  </si>
  <si>
    <t>04-226-336S</t>
  </si>
  <si>
    <t>ヘッドレス コンプレッション スクリュー 4.5/6.5mm（滅菌）</t>
  </si>
  <si>
    <t>22500BZX00122000</t>
  </si>
  <si>
    <t>ヘッドレスコンプレッションスクリュー4.5mm</t>
  </si>
  <si>
    <t>04-226-626S</t>
  </si>
  <si>
    <t>ショートスレッド26mm</t>
  </si>
  <si>
    <t>04-226-628S</t>
  </si>
  <si>
    <t>ショートスレッド28mm</t>
  </si>
  <si>
    <t>04-226-630S</t>
  </si>
  <si>
    <t>ショートスレッド30mm</t>
  </si>
  <si>
    <t>04-226-632S</t>
  </si>
  <si>
    <t>ショートスレッド32mm</t>
  </si>
  <si>
    <t>04-226-634S</t>
  </si>
  <si>
    <t>ショートスレッド34mm</t>
  </si>
  <si>
    <t>04-226-636S</t>
  </si>
  <si>
    <t>ショートスレッド36mm</t>
  </si>
  <si>
    <t>04-226-638S</t>
  </si>
  <si>
    <t>ショートスレッド38mm</t>
  </si>
  <si>
    <t>04-226-640S</t>
  </si>
  <si>
    <t>ショートスレッド40mm</t>
  </si>
  <si>
    <t>04-226-642S</t>
  </si>
  <si>
    <t>ショートスレッド42mm</t>
  </si>
  <si>
    <t>04-226-644S</t>
  </si>
  <si>
    <t>ショートスレッド44mm</t>
  </si>
  <si>
    <t>04-226-646S</t>
  </si>
  <si>
    <t>ショートスレッド46mm</t>
  </si>
  <si>
    <t>04-226-648S</t>
  </si>
  <si>
    <t>ショートスレッド48mm</t>
  </si>
  <si>
    <t>04-226-650S</t>
  </si>
  <si>
    <t>ショートスレッド50mm</t>
  </si>
  <si>
    <t>04-226-652S</t>
  </si>
  <si>
    <t>ショートスレッド52mm</t>
  </si>
  <si>
    <t>04-226-654S</t>
  </si>
  <si>
    <t>ショートスレッド54mm</t>
  </si>
  <si>
    <t>04-226-656S</t>
  </si>
  <si>
    <t>ショートスレッド56mm</t>
  </si>
  <si>
    <t>04-226-658S</t>
  </si>
  <si>
    <t>ショートスレッド58mm</t>
  </si>
  <si>
    <t>04-226-660S</t>
  </si>
  <si>
    <t>ショートスレッド60mm</t>
  </si>
  <si>
    <t>04-226-665S</t>
  </si>
  <si>
    <t>ショートスレッド65mm</t>
  </si>
  <si>
    <t>04-226-670S</t>
  </si>
  <si>
    <t>ショートスレッド70mm</t>
  </si>
  <si>
    <t>04-226-675S</t>
  </si>
  <si>
    <t>ショートスレッド75mm</t>
  </si>
  <si>
    <t>ショートスレッド80mm</t>
  </si>
  <si>
    <t>ショートスレッド85mm</t>
  </si>
  <si>
    <t>ショートスレッド90mm</t>
  </si>
  <si>
    <t>04-226-740S</t>
  </si>
  <si>
    <t>ロングスレッド40mm</t>
  </si>
  <si>
    <t>04-226-742S</t>
  </si>
  <si>
    <t>ロングスレッド42mm</t>
  </si>
  <si>
    <t>04-226-744S</t>
  </si>
  <si>
    <t>ロングスレッド44mm</t>
  </si>
  <si>
    <t>04-226-746S</t>
  </si>
  <si>
    <t>ロングスレッド46mm</t>
  </si>
  <si>
    <t>04-226-748S</t>
  </si>
  <si>
    <t>ロングスレッド48mm</t>
  </si>
  <si>
    <t>04-226-750S</t>
  </si>
  <si>
    <t>ロングスレッド50mm</t>
  </si>
  <si>
    <t>04-226-752S</t>
  </si>
  <si>
    <t>ロングスレッド52mm</t>
  </si>
  <si>
    <t>04-226-754S</t>
  </si>
  <si>
    <t>ロングスレッド54mm</t>
  </si>
  <si>
    <t>04-226-756S</t>
  </si>
  <si>
    <t>ロングスレッド56mm</t>
  </si>
  <si>
    <t>04-226-758S</t>
  </si>
  <si>
    <t>ロングスレッド58mm</t>
  </si>
  <si>
    <t>04-226-760S</t>
  </si>
  <si>
    <t>ロングスレッド60mm</t>
  </si>
  <si>
    <t>04-226-765S</t>
  </si>
  <si>
    <t>ロングスレッド65mm</t>
  </si>
  <si>
    <t>04-226-770S</t>
  </si>
  <si>
    <t>ロングスレッド70mm</t>
  </si>
  <si>
    <t>04-226-775S</t>
  </si>
  <si>
    <t>ロングスレッド75mm</t>
  </si>
  <si>
    <t>04-227-040S</t>
  </si>
  <si>
    <t>ヘッドレスコンプレッションスクリュー6.5mm</t>
  </si>
  <si>
    <t>04-227-045S</t>
  </si>
  <si>
    <t>ショートスレッド45mm</t>
  </si>
  <si>
    <t>04-227-050S</t>
  </si>
  <si>
    <t>04-227-055S</t>
  </si>
  <si>
    <t>ショートスレッド55mm</t>
  </si>
  <si>
    <t>04-227-060S</t>
  </si>
  <si>
    <t>04-227-065S</t>
  </si>
  <si>
    <t>04-227-070S</t>
  </si>
  <si>
    <t>04-227-075S</t>
  </si>
  <si>
    <t>04-227-080S</t>
  </si>
  <si>
    <t>04-227-085S</t>
  </si>
  <si>
    <t>04-227-090S</t>
  </si>
  <si>
    <t>04-227-095S</t>
  </si>
  <si>
    <t>ショートスレッド95mm</t>
  </si>
  <si>
    <t>04-227-100S</t>
  </si>
  <si>
    <t>ショート100mm</t>
  </si>
  <si>
    <t>04-230-108S</t>
  </si>
  <si>
    <t>ヘッドレスコンプレッションスクリュー 1.5mm</t>
  </si>
  <si>
    <t>04-230-109S</t>
  </si>
  <si>
    <t>04-230-110S</t>
  </si>
  <si>
    <t>04-230-111S</t>
  </si>
  <si>
    <t>04-230-112S</t>
  </si>
  <si>
    <t>04-230-113S</t>
  </si>
  <si>
    <t>04-230-114S</t>
  </si>
  <si>
    <t>04-230-115S</t>
  </si>
  <si>
    <t>04-230-116S</t>
  </si>
  <si>
    <t>04-230-117S</t>
  </si>
  <si>
    <t>04-230-118S</t>
  </si>
  <si>
    <t>04-230-119S</t>
  </si>
  <si>
    <t>19mm</t>
  </si>
  <si>
    <t>04-230-120S</t>
  </si>
  <si>
    <t>04-233-000S</t>
  </si>
  <si>
    <t>RFNA エンドキャップ</t>
  </si>
  <si>
    <t>04-233-005S</t>
  </si>
  <si>
    <t>04-233-010S</t>
  </si>
  <si>
    <t>04-233-016S</t>
  </si>
  <si>
    <t>RFNA レトログレードフェモラル</t>
  </si>
  <si>
    <t>STD 径10 長160</t>
  </si>
  <si>
    <t>04-233-017S</t>
  </si>
  <si>
    <t>PER 径10 長160</t>
  </si>
  <si>
    <t>04-233-020S</t>
  </si>
  <si>
    <t>STD 径10 長200</t>
  </si>
  <si>
    <t>04-233-021S</t>
  </si>
  <si>
    <t>PER 径10 長200</t>
  </si>
  <si>
    <t>04-233-024S</t>
  </si>
  <si>
    <t>STD 径10 長240</t>
  </si>
  <si>
    <t>04-233-025S</t>
  </si>
  <si>
    <t>PER 径10 長240</t>
  </si>
  <si>
    <t>04-233-028S</t>
  </si>
  <si>
    <t>STD 径10 長280</t>
  </si>
  <si>
    <t>04-233-029S</t>
  </si>
  <si>
    <t>PER 径10 長280</t>
  </si>
  <si>
    <t>04-233-030S</t>
  </si>
  <si>
    <t>STD 径10 長300</t>
  </si>
  <si>
    <t>04-233-031S</t>
  </si>
  <si>
    <t>PER 径10 長300</t>
  </si>
  <si>
    <t>04-233-032S</t>
  </si>
  <si>
    <t>STD 径10 長320</t>
  </si>
  <si>
    <t>04-233-033S</t>
  </si>
  <si>
    <t>PER 径10 長320</t>
  </si>
  <si>
    <t>04-233-034S</t>
  </si>
  <si>
    <t>STD 径10 長340</t>
  </si>
  <si>
    <t>04-233-035S</t>
  </si>
  <si>
    <t>PER 径10 長340</t>
  </si>
  <si>
    <t>04-233-036S</t>
  </si>
  <si>
    <t>STD 径10 長360</t>
  </si>
  <si>
    <t>04-233-037S</t>
  </si>
  <si>
    <t>PER 径10 長360</t>
  </si>
  <si>
    <t>04-233-038S</t>
  </si>
  <si>
    <t>STD 径10 長380</t>
  </si>
  <si>
    <t>04-233-039S</t>
  </si>
  <si>
    <t>PER 径10 長380</t>
  </si>
  <si>
    <t>04-233-040S</t>
  </si>
  <si>
    <t>STD 径10 長400</t>
  </si>
  <si>
    <t>04-233-041S</t>
  </si>
  <si>
    <t>PER 径10 長400</t>
  </si>
  <si>
    <t>04-233-116S</t>
  </si>
  <si>
    <t>STD 径11 長160</t>
  </si>
  <si>
    <t>04-233-117S</t>
  </si>
  <si>
    <t>PER 径11 長160</t>
  </si>
  <si>
    <t>04-233-120S</t>
  </si>
  <si>
    <t>STD 径11 長200</t>
  </si>
  <si>
    <t>04-233-121S</t>
  </si>
  <si>
    <t>PER 径11 長200</t>
  </si>
  <si>
    <t>04-233-124S</t>
  </si>
  <si>
    <t>STD 径11 長240</t>
  </si>
  <si>
    <t>04-233-125S</t>
  </si>
  <si>
    <t>PER 径11 長240</t>
  </si>
  <si>
    <t>04-233-128S</t>
  </si>
  <si>
    <t>STD 径11 長280</t>
  </si>
  <si>
    <t>04-233-129S</t>
  </si>
  <si>
    <t>PER 径11 長280</t>
  </si>
  <si>
    <t>04-233-130S</t>
  </si>
  <si>
    <t>STD 径11 長300</t>
  </si>
  <si>
    <t>04-233-131S</t>
  </si>
  <si>
    <t>PER 径11 長300</t>
  </si>
  <si>
    <t>04-233-132S</t>
  </si>
  <si>
    <t>STD 径11 長320</t>
  </si>
  <si>
    <t>04-233-133S</t>
  </si>
  <si>
    <t>PER 径11 長320</t>
  </si>
  <si>
    <t>04-233-134S</t>
  </si>
  <si>
    <t>STD 径11 長340</t>
  </si>
  <si>
    <t>04-233-135S</t>
  </si>
  <si>
    <t>PER 径11 長340</t>
  </si>
  <si>
    <t>04-233-136S</t>
  </si>
  <si>
    <t>STD 径11 長360</t>
  </si>
  <si>
    <t>04-233-137S</t>
  </si>
  <si>
    <t>PER 径11 長360</t>
  </si>
  <si>
    <t>04-233-138S</t>
  </si>
  <si>
    <t>STD 径11 長380</t>
  </si>
  <si>
    <t>04-233-139S</t>
  </si>
  <si>
    <t>PER 径11 長380</t>
  </si>
  <si>
    <t>04-233-140S</t>
  </si>
  <si>
    <t>STD 径11 長400</t>
  </si>
  <si>
    <t>04-233-141S</t>
  </si>
  <si>
    <t>PER 径11 長400</t>
  </si>
  <si>
    <t>04-233-216S</t>
  </si>
  <si>
    <t>STD 径12 長160</t>
  </si>
  <si>
    <t>04-233-217S</t>
  </si>
  <si>
    <t>PER 径12 長160</t>
  </si>
  <si>
    <t>04-233-220S</t>
  </si>
  <si>
    <t>STD 径12 長200</t>
  </si>
  <si>
    <t>04-233-221S</t>
  </si>
  <si>
    <t>PER 径12 長200</t>
  </si>
  <si>
    <t>04-233-224S</t>
  </si>
  <si>
    <t>STD 径12 長240</t>
  </si>
  <si>
    <t>04-233-225S</t>
  </si>
  <si>
    <t>PER 径12 長240</t>
  </si>
  <si>
    <t>04-233-228S</t>
  </si>
  <si>
    <t>STD 径12 長280</t>
  </si>
  <si>
    <t>04-233-229S</t>
  </si>
  <si>
    <t>PER 径12 長280</t>
  </si>
  <si>
    <t>04-233-230S</t>
  </si>
  <si>
    <t>STD 径12 長300</t>
  </si>
  <si>
    <t>04-233-231S</t>
  </si>
  <si>
    <t>PER 径12 長300</t>
  </si>
  <si>
    <t>04-233-232S</t>
  </si>
  <si>
    <t>STD 径12 長320</t>
  </si>
  <si>
    <t>04-233-233S</t>
  </si>
  <si>
    <t>PER 径12 長320</t>
  </si>
  <si>
    <t>04-233-234S</t>
  </si>
  <si>
    <t>STD 径12 長340</t>
  </si>
  <si>
    <t>04-233-235S</t>
  </si>
  <si>
    <t>PER 径12 長340</t>
  </si>
  <si>
    <t>04-233-236S</t>
  </si>
  <si>
    <t>STD 径12 長360</t>
  </si>
  <si>
    <t>04-233-237S</t>
  </si>
  <si>
    <t>PER 径12 長360</t>
  </si>
  <si>
    <t>04-233-238S</t>
  </si>
  <si>
    <t>STD 径12 長380</t>
  </si>
  <si>
    <t>04-233-239S</t>
  </si>
  <si>
    <t>PER 径12 長380</t>
  </si>
  <si>
    <t>04-233-240S</t>
  </si>
  <si>
    <t>STD 径12 長400</t>
  </si>
  <si>
    <t>04-233-241S</t>
  </si>
  <si>
    <t>PER 径12 長400</t>
  </si>
  <si>
    <t>04-233-428S</t>
  </si>
  <si>
    <t>STD 径14 長280</t>
  </si>
  <si>
    <t>04-233-430S</t>
  </si>
  <si>
    <t>STD 径14 長300</t>
  </si>
  <si>
    <t>04-233-432S</t>
  </si>
  <si>
    <t>STD 径14 長320</t>
  </si>
  <si>
    <t>04-233-434S</t>
  </si>
  <si>
    <t>STD 径14 長340</t>
  </si>
  <si>
    <t>04-233-436S</t>
  </si>
  <si>
    <t>STD 径14 長360</t>
  </si>
  <si>
    <t>04-233-438S</t>
  </si>
  <si>
    <t>STD 径14 長380</t>
  </si>
  <si>
    <t>04-233-440S</t>
  </si>
  <si>
    <t>STD 径14 長400</t>
  </si>
  <si>
    <t>04-233-916S</t>
  </si>
  <si>
    <t>STD 径9 長160</t>
  </si>
  <si>
    <t>04-233-917S</t>
  </si>
  <si>
    <t>PER 径9 長160</t>
  </si>
  <si>
    <t>04-233-920S</t>
  </si>
  <si>
    <t>STD 径9 長200</t>
  </si>
  <si>
    <t>04-233-921S</t>
  </si>
  <si>
    <t>PER 径9 長200</t>
  </si>
  <si>
    <t>04-233-924S</t>
  </si>
  <si>
    <t>STD 径9 長240</t>
  </si>
  <si>
    <t>04-233-925S</t>
  </si>
  <si>
    <t>PER 径9 長240</t>
  </si>
  <si>
    <t>04-233-928S</t>
  </si>
  <si>
    <t>STD 径9 長280</t>
  </si>
  <si>
    <t>04-233-929S</t>
  </si>
  <si>
    <t>PER 径9 長280</t>
  </si>
  <si>
    <t>04-233-930S</t>
  </si>
  <si>
    <t>STD 径9 長300</t>
  </si>
  <si>
    <t>04-233-931S</t>
  </si>
  <si>
    <t>PER 径9 長300</t>
  </si>
  <si>
    <t>04-233-932S</t>
  </si>
  <si>
    <t>STD 径9 長320</t>
  </si>
  <si>
    <t>04-233-933S</t>
  </si>
  <si>
    <t>PER 径9 長320</t>
  </si>
  <si>
    <t>04-233-934S</t>
  </si>
  <si>
    <t>STD 径9 長340</t>
  </si>
  <si>
    <t>04-233-935S</t>
  </si>
  <si>
    <t>PER 径9 長340</t>
  </si>
  <si>
    <t>04-233-936S</t>
  </si>
  <si>
    <t>STD 径9 長360</t>
  </si>
  <si>
    <t>04-233-937S</t>
  </si>
  <si>
    <t>PER 径9 長360</t>
  </si>
  <si>
    <t>04-233-938S</t>
  </si>
  <si>
    <t>STD 径9 長380</t>
  </si>
  <si>
    <t>04-233-939S</t>
  </si>
  <si>
    <t>PER 径9 長380</t>
  </si>
  <si>
    <t>04-233-940S</t>
  </si>
  <si>
    <t>STD 径9 長400</t>
  </si>
  <si>
    <t>04-233-941S</t>
  </si>
  <si>
    <t>PER 径9 長400</t>
  </si>
  <si>
    <t>04-268-000S</t>
    <phoneticPr fontId="6"/>
  </si>
  <si>
    <t>2H</t>
  </si>
  <si>
    <t>Traumacem V+ 骨セメントキット</t>
  </si>
  <si>
    <t>30200BZX00222000</t>
  </si>
  <si>
    <t>07-702-040S</t>
    <phoneticPr fontId="6"/>
  </si>
  <si>
    <t>トラウマセムV+ ボーンセメント</t>
  </si>
  <si>
    <t>10mL</t>
  </si>
  <si>
    <t>AO マンディブラー システム インプラントSS</t>
  </si>
  <si>
    <t>20700BZY00428000</t>
  </si>
  <si>
    <t>201-810</t>
  </si>
  <si>
    <t>コーテックススクリュー 2.0mm</t>
  </si>
  <si>
    <t>長 10mm セルフタップ</t>
  </si>
  <si>
    <t>201-812</t>
  </si>
  <si>
    <t>長 12mm セルフタップ</t>
  </si>
  <si>
    <t>201-814</t>
  </si>
  <si>
    <t>長 14mm セルフタップ</t>
  </si>
  <si>
    <t>204-640S</t>
  </si>
  <si>
    <t>ペルビックコーテックススクリュー3.5mm</t>
  </si>
  <si>
    <t>40mmセルフタップ</t>
  </si>
  <si>
    <t>204-645S</t>
  </si>
  <si>
    <t>45mmセルフタップ</t>
  </si>
  <si>
    <t>204-650S</t>
  </si>
  <si>
    <t>50mmセルフタップ</t>
  </si>
  <si>
    <t>204-655S</t>
  </si>
  <si>
    <t>55mmセルフタップ</t>
  </si>
  <si>
    <t>204-660S</t>
  </si>
  <si>
    <t>60mmセルフタップ</t>
  </si>
  <si>
    <t>204-665S</t>
  </si>
  <si>
    <t>65mmセルフタップ</t>
  </si>
  <si>
    <t>204-670S</t>
  </si>
  <si>
    <t>70mmセルフタップ</t>
  </si>
  <si>
    <t>204-675S</t>
  </si>
  <si>
    <t>75mmセルフタップ</t>
  </si>
  <si>
    <t>204-680S</t>
  </si>
  <si>
    <t>80mmセルフタップ</t>
  </si>
  <si>
    <t>204-685S</t>
  </si>
  <si>
    <t>85mmセルフタップ</t>
  </si>
  <si>
    <t>204-690S</t>
  </si>
  <si>
    <t>90mmセルフタップ</t>
  </si>
  <si>
    <t>204-695S</t>
  </si>
  <si>
    <t>95mmセルフタップ</t>
  </si>
  <si>
    <t>204-700S</t>
  </si>
  <si>
    <t>100mmセルフタップ</t>
  </si>
  <si>
    <t>204-705S</t>
  </si>
  <si>
    <t>105mmセルフタップ</t>
  </si>
  <si>
    <t>204-710S</t>
  </si>
  <si>
    <t>110mmセルフタップ</t>
  </si>
  <si>
    <t>204-715S</t>
  </si>
  <si>
    <t>115mmセルフタップ</t>
  </si>
  <si>
    <t>204-720S</t>
  </si>
  <si>
    <t>120mmセルフタップ</t>
  </si>
  <si>
    <t>204-725S</t>
  </si>
  <si>
    <t>125mmセルフタップ</t>
  </si>
  <si>
    <t>204-730S</t>
  </si>
  <si>
    <t>130mmセルフタップ</t>
  </si>
  <si>
    <t>204-735S</t>
  </si>
  <si>
    <t>135mmセルフタップ</t>
  </si>
  <si>
    <t>204-740S</t>
  </si>
  <si>
    <t>140mmセルフタップ</t>
  </si>
  <si>
    <t>204-745S</t>
  </si>
  <si>
    <t>145mmセルフタップ</t>
  </si>
  <si>
    <t>204-750S</t>
  </si>
  <si>
    <t>150mmセルフタップ</t>
  </si>
  <si>
    <t>AO スモールフラグメント システム インプラントSS （滅菌）</t>
  </si>
  <si>
    <t>21700BZY00273000</t>
  </si>
  <si>
    <t>204-810S</t>
  </si>
  <si>
    <t>コーテックススクリュー 3.5mm</t>
  </si>
  <si>
    <t>204-812S</t>
  </si>
  <si>
    <t>204-814S</t>
  </si>
  <si>
    <t>204-816S</t>
  </si>
  <si>
    <t>長 16mm セルフタップ</t>
  </si>
  <si>
    <t>204-818S</t>
  </si>
  <si>
    <t>長 18mm セルフタップ</t>
  </si>
  <si>
    <t>204-820S</t>
  </si>
  <si>
    <t>長 20mm セルフタップ</t>
  </si>
  <si>
    <t>204-822S</t>
  </si>
  <si>
    <t>長 22mm セルフタップ</t>
  </si>
  <si>
    <t>204-824S</t>
  </si>
  <si>
    <t>長 24mm セルフタップ</t>
  </si>
  <si>
    <t>204-826S</t>
  </si>
  <si>
    <t>長 26mm セルフタップ</t>
  </si>
  <si>
    <t>204-828S</t>
  </si>
  <si>
    <t>長 28mm セルフタップ</t>
  </si>
  <si>
    <t>204-830S</t>
  </si>
  <si>
    <t>長 30mm セルフタップ</t>
  </si>
  <si>
    <t>204-832S</t>
  </si>
  <si>
    <t>長 34mm セルフタップ</t>
    <phoneticPr fontId="6"/>
  </si>
  <si>
    <t>204-834S</t>
  </si>
  <si>
    <t>長 33mm セルフタップ</t>
  </si>
  <si>
    <t>204-836S</t>
  </si>
  <si>
    <t>長 36mm セルフタップ</t>
  </si>
  <si>
    <t>204-838S</t>
  </si>
  <si>
    <t>長 38mm セルフタップ</t>
    <phoneticPr fontId="6"/>
  </si>
  <si>
    <t>204-840S</t>
  </si>
  <si>
    <t>長 40mm セルフタップ</t>
  </si>
  <si>
    <t>204-845S</t>
  </si>
  <si>
    <t>長 45mm セルフタップ</t>
  </si>
  <si>
    <t>204-850S</t>
  </si>
  <si>
    <t>長 50mm セルフタップ</t>
  </si>
  <si>
    <t>204-855S</t>
  </si>
  <si>
    <t>長 55mm セルフタップ</t>
  </si>
  <si>
    <t>204-860S</t>
  </si>
  <si>
    <t>長 60mm セルフタップ</t>
  </si>
  <si>
    <t>204-865S</t>
  </si>
  <si>
    <t>長 65mm セルフタップ</t>
  </si>
  <si>
    <t>204-870S</t>
  </si>
  <si>
    <t>長 70mm セルフタップ</t>
  </si>
  <si>
    <t>204-875S</t>
  </si>
  <si>
    <t>長 75mm セルフタップ</t>
  </si>
  <si>
    <t>204-880S</t>
  </si>
  <si>
    <t>長 80mm セルフタップ</t>
  </si>
  <si>
    <t>204-885S</t>
  </si>
  <si>
    <t>長 85mm セルフタップ</t>
  </si>
  <si>
    <t>204-890S</t>
  </si>
  <si>
    <t>長 90mm セルフタップ</t>
  </si>
  <si>
    <t>204-895S</t>
  </si>
  <si>
    <t>長 95mm セルフタップ</t>
  </si>
  <si>
    <t>204-900S</t>
  </si>
  <si>
    <t>長 100mm セルフタップ</t>
  </si>
  <si>
    <t>204-905S</t>
  </si>
  <si>
    <t>長 105mm セルフタップ</t>
  </si>
  <si>
    <t>204-910S</t>
  </si>
  <si>
    <t>長 110mm セルフタップ</t>
  </si>
  <si>
    <t>AO キャニュレイテッド スクリュー システム インプラント</t>
  </si>
  <si>
    <t>20700BZY00555000</t>
  </si>
  <si>
    <t>205-010</t>
  </si>
  <si>
    <t>キャニュレイテッドスクリュー 3.5mm</t>
  </si>
  <si>
    <t>ショート - 長 10mm</t>
  </si>
  <si>
    <t>205-012</t>
  </si>
  <si>
    <t>ショート - 長 12mm</t>
  </si>
  <si>
    <t>205-014</t>
  </si>
  <si>
    <t>ショート - 長 14mm</t>
  </si>
  <si>
    <t>205-016</t>
  </si>
  <si>
    <t>ショート - 長 16mm</t>
  </si>
  <si>
    <t>205-018</t>
  </si>
  <si>
    <t>ショート - 長 18mm</t>
  </si>
  <si>
    <t>205-020</t>
  </si>
  <si>
    <t>ショート - 長 20mm</t>
  </si>
  <si>
    <t>205-022</t>
  </si>
  <si>
    <t>ショート - 長 22mm</t>
  </si>
  <si>
    <t>205-024</t>
  </si>
  <si>
    <t>ショート - 長 24mm</t>
  </si>
  <si>
    <t>205-026</t>
  </si>
  <si>
    <t>ショート - 長 26mm</t>
  </si>
  <si>
    <t>205-028</t>
  </si>
  <si>
    <t>ショート - 長 28mm</t>
  </si>
  <si>
    <t>205-030</t>
  </si>
  <si>
    <t>ショート - 長 30mm</t>
  </si>
  <si>
    <t>205-032</t>
  </si>
  <si>
    <t>ショート - 長 32mm</t>
  </si>
  <si>
    <t>205-034</t>
  </si>
  <si>
    <t>ショート - 長 34mm</t>
  </si>
  <si>
    <t>205-036</t>
  </si>
  <si>
    <t>ショート - 長 36mm</t>
  </si>
  <si>
    <t>205-038</t>
  </si>
  <si>
    <t>ショート - 長 38mm</t>
  </si>
  <si>
    <t>205-040</t>
  </si>
  <si>
    <t>ショート - 長 40mm</t>
  </si>
  <si>
    <t>205-042</t>
  </si>
  <si>
    <t>ショート - 長 42mm</t>
  </si>
  <si>
    <t>205-044</t>
  </si>
  <si>
    <t>ショート - 長 44mm</t>
  </si>
  <si>
    <t>205-046</t>
  </si>
  <si>
    <t>ショート - 長 46mm</t>
  </si>
  <si>
    <t>205-048</t>
  </si>
  <si>
    <t>ショート - 長 48mm</t>
  </si>
  <si>
    <t>205-050</t>
  </si>
  <si>
    <t>ショート - 長 50mm</t>
  </si>
  <si>
    <t>205-210</t>
  </si>
  <si>
    <t>フル - 長 10mm</t>
  </si>
  <si>
    <t>205-212</t>
  </si>
  <si>
    <t>フル - 長 12mm</t>
  </si>
  <si>
    <t>205-214</t>
  </si>
  <si>
    <t>フル - 長 14mm</t>
  </si>
  <si>
    <t>205-216</t>
  </si>
  <si>
    <t>フル - 長 16mm</t>
  </si>
  <si>
    <t>205-218</t>
  </si>
  <si>
    <t>フル - 長 18mm</t>
  </si>
  <si>
    <t>205-220</t>
  </si>
  <si>
    <t>フル - 長 20mm</t>
  </si>
  <si>
    <t>205-222</t>
  </si>
  <si>
    <t>フル - 長 22mm</t>
  </si>
  <si>
    <t>205-224</t>
  </si>
  <si>
    <t>フル - 長 24mm</t>
  </si>
  <si>
    <t>205-226</t>
  </si>
  <si>
    <t>フル - 長 26mm</t>
  </si>
  <si>
    <t>205-228</t>
  </si>
  <si>
    <t>フル - 長 28mm</t>
  </si>
  <si>
    <t>205-230</t>
  </si>
  <si>
    <t>フル - 長 30mm</t>
  </si>
  <si>
    <t>205-232</t>
  </si>
  <si>
    <t>フル - 長 32mm</t>
  </si>
  <si>
    <t>205-234</t>
  </si>
  <si>
    <t>フル - 長 34mm</t>
  </si>
  <si>
    <t>205-236</t>
  </si>
  <si>
    <t>フル - 長 36mm</t>
  </si>
  <si>
    <t>205-238</t>
  </si>
  <si>
    <t>フル - 長 38mm</t>
  </si>
  <si>
    <t>205-240</t>
  </si>
  <si>
    <t>フル - 長 40mm</t>
  </si>
  <si>
    <t>205-242</t>
  </si>
  <si>
    <t>フル - 長 42mm</t>
  </si>
  <si>
    <t>205-244</t>
  </si>
  <si>
    <t>フル - 長 44mm</t>
  </si>
  <si>
    <t>205-246</t>
  </si>
  <si>
    <t>フル - 長 46mm</t>
  </si>
  <si>
    <t>205-248</t>
  </si>
  <si>
    <t>フル - 長 48mm</t>
  </si>
  <si>
    <t>205-250</t>
  </si>
  <si>
    <t>フル - 長 50mm</t>
  </si>
  <si>
    <t>AO スモールフラグメント システム インプラントSS</t>
  </si>
  <si>
    <t>20700BZY00551000</t>
  </si>
  <si>
    <t>206-010</t>
  </si>
  <si>
    <t>キャンセラススクリュー 4.0mm</t>
  </si>
  <si>
    <t>206-012</t>
  </si>
  <si>
    <t>206-014</t>
  </si>
  <si>
    <t>206-016</t>
  </si>
  <si>
    <t>206-018</t>
  </si>
  <si>
    <t>206-020</t>
  </si>
  <si>
    <t>206-022</t>
  </si>
  <si>
    <t>206-024</t>
  </si>
  <si>
    <t>206-026</t>
  </si>
  <si>
    <t>206-028</t>
  </si>
  <si>
    <t>206-030</t>
  </si>
  <si>
    <t>206-032</t>
  </si>
  <si>
    <t>206-035</t>
  </si>
  <si>
    <t>フル - 長 35mm</t>
  </si>
  <si>
    <t>206-040</t>
  </si>
  <si>
    <t>206-045</t>
  </si>
  <si>
    <t>フル - 長 45mm</t>
  </si>
  <si>
    <t>206-050</t>
  </si>
  <si>
    <t>206-055</t>
  </si>
  <si>
    <t>フル - 長 55mm</t>
  </si>
  <si>
    <t>206-060</t>
  </si>
  <si>
    <t>フル - 長 60mm</t>
  </si>
  <si>
    <t>207-010</t>
  </si>
  <si>
    <t>207-012</t>
  </si>
  <si>
    <t>207-014</t>
  </si>
  <si>
    <t>207-016</t>
  </si>
  <si>
    <t>207-018</t>
  </si>
  <si>
    <t>207-020</t>
  </si>
  <si>
    <t>207-022</t>
  </si>
  <si>
    <t>207-024</t>
  </si>
  <si>
    <t>207-026</t>
  </si>
  <si>
    <t>207-028</t>
  </si>
  <si>
    <t>207-030</t>
  </si>
  <si>
    <t>207-035</t>
  </si>
  <si>
    <t>ショート - 長 35mm</t>
  </si>
  <si>
    <t>207-040</t>
  </si>
  <si>
    <t>207-045</t>
  </si>
  <si>
    <t>ショート - 長 45mm</t>
  </si>
  <si>
    <t>207-050</t>
  </si>
  <si>
    <t>207-055</t>
  </si>
  <si>
    <t>ショート - 長 55mm</t>
  </si>
  <si>
    <t>207-060</t>
  </si>
  <si>
    <t>ショート - 長 60mm</t>
  </si>
  <si>
    <t>212-103S</t>
  </si>
  <si>
    <t>ロッキングスクリュー3.5mm</t>
  </si>
  <si>
    <t>212-104S</t>
  </si>
  <si>
    <t>212-105S</t>
  </si>
  <si>
    <t>212-106S</t>
  </si>
  <si>
    <t>212-107S</t>
  </si>
  <si>
    <t>212-108S</t>
  </si>
  <si>
    <t>212-109S</t>
  </si>
  <si>
    <t>212-110S</t>
  </si>
  <si>
    <t>212-111S</t>
  </si>
  <si>
    <t>212-112S</t>
  </si>
  <si>
    <t>212-113S</t>
  </si>
  <si>
    <t>212-115S</t>
  </si>
  <si>
    <t>212-116S</t>
  </si>
  <si>
    <t>212-117S</t>
  </si>
  <si>
    <t>212-119S</t>
  </si>
  <si>
    <t>212-121S</t>
  </si>
  <si>
    <t>212-123S</t>
  </si>
  <si>
    <t>212-124S</t>
  </si>
  <si>
    <t>212-125S</t>
  </si>
  <si>
    <t>212-126S</t>
  </si>
  <si>
    <t>212-127S</t>
  </si>
  <si>
    <t>212-128S</t>
  </si>
  <si>
    <t>212-129S</t>
  </si>
  <si>
    <t>212-130S</t>
  </si>
  <si>
    <t>213-016S</t>
  </si>
  <si>
    <t>ロッキングスクリュー 3.5mm</t>
  </si>
  <si>
    <t>213-018S</t>
  </si>
  <si>
    <t>213-020S</t>
  </si>
  <si>
    <t>213-022S</t>
  </si>
  <si>
    <t>213-024S</t>
  </si>
  <si>
    <t>213-026S</t>
  </si>
  <si>
    <t>213-028S</t>
  </si>
  <si>
    <t>213-030S</t>
  </si>
  <si>
    <t>213-032S</t>
  </si>
  <si>
    <t>213-034S</t>
  </si>
  <si>
    <t>213-035S</t>
  </si>
  <si>
    <t>213-038S</t>
  </si>
  <si>
    <t>213-040S</t>
  </si>
  <si>
    <t>213-045S</t>
  </si>
  <si>
    <t>213-050S</t>
  </si>
  <si>
    <t>213-055S</t>
  </si>
  <si>
    <t>213-060S</t>
  </si>
  <si>
    <t>213-316S</t>
  </si>
  <si>
    <t>213-318S</t>
  </si>
  <si>
    <t>213-320S</t>
  </si>
  <si>
    <t>213-322S</t>
  </si>
  <si>
    <t>213-324S</t>
  </si>
  <si>
    <t>213-326S</t>
  </si>
  <si>
    <t>213-328S</t>
  </si>
  <si>
    <t>213-330S</t>
  </si>
  <si>
    <t>213-332S</t>
  </si>
  <si>
    <t>213-334S</t>
  </si>
  <si>
    <t>213-336S</t>
  </si>
  <si>
    <t>213-338S</t>
  </si>
  <si>
    <t>213-340S</t>
  </si>
  <si>
    <t>213-342S</t>
  </si>
  <si>
    <t>213-344S</t>
  </si>
  <si>
    <t>213-346S</t>
  </si>
  <si>
    <t>213-348S</t>
  </si>
  <si>
    <t>213-350S</t>
  </si>
  <si>
    <t>213-355S</t>
  </si>
  <si>
    <t>213-360S</t>
  </si>
  <si>
    <t>213-365S</t>
  </si>
  <si>
    <t>213-370S</t>
  </si>
  <si>
    <t>214-814S</t>
  </si>
  <si>
    <t>コーテックススクリュー 4.5mm</t>
  </si>
  <si>
    <t>214-816S</t>
  </si>
  <si>
    <t>214-818S</t>
  </si>
  <si>
    <t>214-820S</t>
  </si>
  <si>
    <t>214-822S</t>
  </si>
  <si>
    <t>214-824S</t>
  </si>
  <si>
    <t>214-826S</t>
  </si>
  <si>
    <t>214-828S</t>
  </si>
  <si>
    <t>214-830S</t>
  </si>
  <si>
    <t>214-832S</t>
  </si>
  <si>
    <t>長 32mm セルフタップ</t>
  </si>
  <si>
    <t>214-834S</t>
  </si>
  <si>
    <t>長 34mm セルフタップ</t>
  </si>
  <si>
    <t>214-836S</t>
  </si>
  <si>
    <t>214-838S</t>
  </si>
  <si>
    <t>長 38mm セルフタップ</t>
  </si>
  <si>
    <t>214-840S</t>
  </si>
  <si>
    <t>214-842S</t>
  </si>
  <si>
    <t>長 42mm セルフタップ</t>
  </si>
  <si>
    <t>214-844S</t>
  </si>
  <si>
    <t>長 44mm セルフタップ</t>
  </si>
  <si>
    <t>214-846S</t>
  </si>
  <si>
    <t>長 46mm セルフタップ</t>
  </si>
  <si>
    <t>214-848S</t>
  </si>
  <si>
    <t>長 48mm セルフタップ</t>
  </si>
  <si>
    <t>214-850S</t>
  </si>
  <si>
    <t>214-852S</t>
  </si>
  <si>
    <t>長 52mm セルフタップ</t>
  </si>
  <si>
    <t>214-854S</t>
  </si>
  <si>
    <t>長 54mm セルフタップ</t>
  </si>
  <si>
    <t>214-856S</t>
  </si>
  <si>
    <t>長 56mm セルフタップ</t>
  </si>
  <si>
    <t>214-858S</t>
  </si>
  <si>
    <t>長 58mm セルフタップ</t>
  </si>
  <si>
    <t>214-860S</t>
  </si>
  <si>
    <t>214-862S</t>
  </si>
  <si>
    <t>長 62mm セルフタップ</t>
  </si>
  <si>
    <t>214-864S</t>
  </si>
  <si>
    <t>長 64mm セルフタップ</t>
  </si>
  <si>
    <t>214-866S</t>
  </si>
  <si>
    <t>長 66mm セルフタップ</t>
  </si>
  <si>
    <t>214-868S</t>
  </si>
  <si>
    <t>長 68mm セルフタップ</t>
  </si>
  <si>
    <t>214-870S</t>
  </si>
  <si>
    <t>214-872S</t>
  </si>
  <si>
    <t>長 72mm セルフタップ</t>
  </si>
  <si>
    <t>214-876S</t>
  </si>
  <si>
    <t>長 76mm セルフタップ</t>
  </si>
  <si>
    <t>214-880S</t>
  </si>
  <si>
    <t>214-885S</t>
  </si>
  <si>
    <t>214-890S</t>
  </si>
  <si>
    <t>214-895S</t>
  </si>
  <si>
    <t>214-900S</t>
  </si>
  <si>
    <t>214-905S</t>
  </si>
  <si>
    <t>214-910S</t>
  </si>
  <si>
    <t>AO ペルビック システム インプラント</t>
  </si>
  <si>
    <t>20700BZY00429000</t>
  </si>
  <si>
    <t>216-030</t>
  </si>
  <si>
    <t>キャンセラススクリュー 6.5mm</t>
  </si>
  <si>
    <t>ネジ部 16mm - 長 30mm</t>
  </si>
  <si>
    <t>216-035</t>
  </si>
  <si>
    <t>ネジ部 16mm - 長 35mm</t>
  </si>
  <si>
    <t>216-040</t>
  </si>
  <si>
    <t>ネジ部 16mm - 長 40mm</t>
  </si>
  <si>
    <t>216-045</t>
  </si>
  <si>
    <t>ネジ部 16mm - 長 45mm</t>
  </si>
  <si>
    <t>216-050</t>
  </si>
  <si>
    <t>ネジ部 16mm - 長 50mm</t>
  </si>
  <si>
    <t>216-055</t>
  </si>
  <si>
    <t>ネジ部 16mm - 長 55mm</t>
  </si>
  <si>
    <t>216-060</t>
  </si>
  <si>
    <t>ネジ部 16mm - 長 60mm</t>
  </si>
  <si>
    <t>216-065</t>
  </si>
  <si>
    <t>ネジ部 16mm - 長 65mm</t>
  </si>
  <si>
    <t>216-070</t>
  </si>
  <si>
    <t>ネジ部 16mm - 長 70mm</t>
  </si>
  <si>
    <t>216-075</t>
  </si>
  <si>
    <t>ネジ部 16mm - 長 75mm</t>
  </si>
  <si>
    <t>216-080</t>
  </si>
  <si>
    <t>ネジ部 16mm - 長 80mm</t>
  </si>
  <si>
    <t>216-085</t>
  </si>
  <si>
    <t>ネジ部 16mm - 長 85mm</t>
  </si>
  <si>
    <t>216-090</t>
  </si>
  <si>
    <t>ネジ部 16mm - 長 90mm</t>
  </si>
  <si>
    <t>216-095</t>
  </si>
  <si>
    <t>ネジ部 16mm - 長 95mm</t>
  </si>
  <si>
    <t>216-100</t>
  </si>
  <si>
    <t>ネジ部 16mm - 長 100mm</t>
  </si>
  <si>
    <t>216-105</t>
  </si>
  <si>
    <t>ネジ部 16mm - 長 105mm</t>
  </si>
  <si>
    <t>216-110</t>
  </si>
  <si>
    <t>ネジ部 16mm - 長 110mm</t>
  </si>
  <si>
    <t>216-115</t>
  </si>
  <si>
    <t>ネジ部 16mm - 長 115mm</t>
  </si>
  <si>
    <t>216-120</t>
  </si>
  <si>
    <t>ネジ部 16mm - 長 120mm</t>
  </si>
  <si>
    <t>AO ダイナミックヒップスクリューシステム インプラント SS</t>
  </si>
  <si>
    <t>20700BZY00550000</t>
  </si>
  <si>
    <t>217-045</t>
  </si>
  <si>
    <t>ネジ部 32mm - 長 45mm</t>
  </si>
  <si>
    <t>217-050</t>
  </si>
  <si>
    <t>ネジ部 32mm - 長 50mm</t>
  </si>
  <si>
    <t>217-055</t>
  </si>
  <si>
    <t>ネジ部 32mm - 長 55mm</t>
  </si>
  <si>
    <t>217-060</t>
  </si>
  <si>
    <t>ネジ部 32mm - 長 60mm</t>
  </si>
  <si>
    <t>217-065</t>
  </si>
  <si>
    <t>ネジ部 32mm - 長 65mm</t>
  </si>
  <si>
    <t>217-070</t>
  </si>
  <si>
    <t>ネジ部 32mm - 長 70mm</t>
  </si>
  <si>
    <t>217-075</t>
  </si>
  <si>
    <t>ネジ部 32mm - 長 75mm</t>
  </si>
  <si>
    <t>217-080</t>
  </si>
  <si>
    <t>ネジ部 32mm - 長 80mm</t>
  </si>
  <si>
    <t>217-085</t>
  </si>
  <si>
    <t>ネジ部 32mm - 長 85mm</t>
  </si>
  <si>
    <t>217-090</t>
  </si>
  <si>
    <t>ネジ部 32mm - 長 90mm</t>
  </si>
  <si>
    <t>217-095</t>
  </si>
  <si>
    <t>ネジ部 32mm - 長 95mm</t>
  </si>
  <si>
    <t>217-100</t>
  </si>
  <si>
    <t>ネジ部 32mm - 長 100mm</t>
  </si>
  <si>
    <t>217-105</t>
  </si>
  <si>
    <t>ネジ部 32mm - 長 105mm</t>
  </si>
  <si>
    <t>217-110</t>
  </si>
  <si>
    <t>ネジ部 32mm - 長 110mm</t>
  </si>
  <si>
    <t>217-115</t>
  </si>
  <si>
    <t>ネジ部 32mm - 長 115mm</t>
  </si>
  <si>
    <t>217-120</t>
  </si>
  <si>
    <t>ネジ部 32mm - 長 120mm</t>
  </si>
  <si>
    <t>AO ダイナミック プレート システム インプラント SS</t>
  </si>
  <si>
    <t>20700BZY00548000</t>
  </si>
  <si>
    <t>218-020</t>
  </si>
  <si>
    <t>フルスレッド - 長 20mm</t>
  </si>
  <si>
    <t>218-025</t>
  </si>
  <si>
    <t>フルスレッド - 長 25mm</t>
  </si>
  <si>
    <t>218-030</t>
  </si>
  <si>
    <t>フルスレッド - 長 30mm</t>
  </si>
  <si>
    <t>218-035</t>
  </si>
  <si>
    <t>フルスレッド - 長 35mm</t>
  </si>
  <si>
    <t>218-040</t>
  </si>
  <si>
    <t>フルスレッド - 長 40mm</t>
  </si>
  <si>
    <t>218-045</t>
  </si>
  <si>
    <t>フルスレッド - 長 45mm</t>
  </si>
  <si>
    <t>218-050</t>
  </si>
  <si>
    <t>フルスレッド - 長 50mm</t>
  </si>
  <si>
    <t>218-055</t>
  </si>
  <si>
    <t>フルスレッド - 長 55mm</t>
  </si>
  <si>
    <t>218-060</t>
  </si>
  <si>
    <t>フルスレッド - 長 60mm</t>
  </si>
  <si>
    <t>218-065</t>
  </si>
  <si>
    <t>フルスレッド - 長 65mm</t>
  </si>
  <si>
    <t>218-070</t>
  </si>
  <si>
    <t>フルスレッド - 長 70mm</t>
  </si>
  <si>
    <t>218-075</t>
  </si>
  <si>
    <t>フルスレッド - 長 75mm</t>
  </si>
  <si>
    <t>218-080</t>
  </si>
  <si>
    <t>フルスレッド - 長 80mm</t>
  </si>
  <si>
    <t>218-085</t>
  </si>
  <si>
    <t>フルスレッド - 長 85mm</t>
  </si>
  <si>
    <t>218-090</t>
  </si>
  <si>
    <t>フルスレッド - 長 90mm</t>
  </si>
  <si>
    <t>218-095</t>
  </si>
  <si>
    <t>フルスレッド - 長 95mm</t>
  </si>
  <si>
    <t>218-100</t>
  </si>
  <si>
    <t>フルスレッド - 長 100mm</t>
  </si>
  <si>
    <t>218-105</t>
  </si>
  <si>
    <t>フルスレッド - 長 105mm</t>
  </si>
  <si>
    <t>218-110</t>
  </si>
  <si>
    <t>フルスレッド - 長 110mm</t>
  </si>
  <si>
    <t>219-910</t>
  </si>
  <si>
    <t>ワッシャー</t>
  </si>
  <si>
    <t>外径 10.0mm</t>
  </si>
  <si>
    <t>219-960</t>
  </si>
  <si>
    <t>ナット</t>
  </si>
  <si>
    <t>径4.5mm用</t>
  </si>
  <si>
    <t>AO ミニ フラグメント システム インプラントSS</t>
  </si>
  <si>
    <t>20700BZY00553000</t>
  </si>
  <si>
    <t>219-970</t>
  </si>
  <si>
    <t>厚 0.5mm - 外径 4.5mm</t>
  </si>
  <si>
    <t>219-980</t>
  </si>
  <si>
    <t>厚 0.8mm - 外径 7.0mm</t>
  </si>
  <si>
    <t>219-990</t>
  </si>
  <si>
    <t>外径 13.0mm</t>
  </si>
  <si>
    <t>223-541S</t>
    <phoneticPr fontId="6"/>
  </si>
  <si>
    <t>LC-LCPプレート スモール</t>
  </si>
  <si>
    <t>4穴</t>
    <phoneticPr fontId="15"/>
  </si>
  <si>
    <t>223-551S</t>
    <phoneticPr fontId="6"/>
  </si>
  <si>
    <t>5穴</t>
    <phoneticPr fontId="15"/>
  </si>
  <si>
    <t>223-561S</t>
    <phoneticPr fontId="6"/>
  </si>
  <si>
    <t>6穴</t>
    <phoneticPr fontId="15"/>
  </si>
  <si>
    <t>223-571S</t>
    <phoneticPr fontId="6"/>
  </si>
  <si>
    <t>7穴</t>
    <phoneticPr fontId="15"/>
  </si>
  <si>
    <t>223-581S</t>
    <phoneticPr fontId="6"/>
  </si>
  <si>
    <t>8穴</t>
    <phoneticPr fontId="15"/>
  </si>
  <si>
    <t>223-591S</t>
    <phoneticPr fontId="6"/>
  </si>
  <si>
    <t>9穴</t>
    <phoneticPr fontId="15"/>
  </si>
  <si>
    <t>223-601S</t>
    <phoneticPr fontId="6"/>
  </si>
  <si>
    <t>10穴</t>
    <phoneticPr fontId="15"/>
  </si>
  <si>
    <t>223-611S</t>
    <phoneticPr fontId="6"/>
  </si>
  <si>
    <t>11穴</t>
    <phoneticPr fontId="15"/>
  </si>
  <si>
    <t>223-621S</t>
    <phoneticPr fontId="6"/>
  </si>
  <si>
    <t>12穴</t>
    <phoneticPr fontId="15"/>
  </si>
  <si>
    <t>AO ダイナミックアングルプレートシステムインプラントSS</t>
  </si>
  <si>
    <t>20700BZY00546000</t>
  </si>
  <si>
    <t>235-170</t>
  </si>
  <si>
    <t>ヒッププレート 80゜小児用</t>
  </si>
  <si>
    <t>ブレード長 35mm</t>
  </si>
  <si>
    <t>235-190</t>
  </si>
  <si>
    <t>ブレード長 45mm</t>
  </si>
  <si>
    <t>235-270</t>
  </si>
  <si>
    <t>ヒッププレート 90゜小児用</t>
  </si>
  <si>
    <t>235-290</t>
  </si>
  <si>
    <t>235-370</t>
  </si>
  <si>
    <t>ヒッププレート 100゜小児用</t>
  </si>
  <si>
    <t>235-390</t>
  </si>
  <si>
    <t>235-600</t>
  </si>
  <si>
    <t>ヒッププレート 90゜若年用</t>
  </si>
  <si>
    <t>湾曲部深サ 10mm - ブレード長 50mm</t>
  </si>
  <si>
    <t>235-680</t>
  </si>
  <si>
    <t>湾曲部深サ 10mm - ブレード長 40mm</t>
  </si>
  <si>
    <t>235-700</t>
  </si>
  <si>
    <t>湾曲部深サ 15mm - ブレード長 50mm</t>
  </si>
  <si>
    <t>235-720</t>
  </si>
  <si>
    <t>湾曲部深サ 15mm - ブレード長 60mm</t>
  </si>
  <si>
    <t>235-780</t>
  </si>
  <si>
    <t>湾曲部深サ 15mm - ブレード長 40mm</t>
  </si>
  <si>
    <t>236-250</t>
  </si>
  <si>
    <t>ヒッププレート 90゜幼児用</t>
  </si>
  <si>
    <t>湾曲部深サ 7mm - ブレード長 25mm</t>
  </si>
  <si>
    <t>236-260</t>
  </si>
  <si>
    <t>湾曲部深サ 7mm - ブレード長 32mm</t>
  </si>
  <si>
    <t>236-350</t>
  </si>
  <si>
    <t>湾曲部深サ 12mm - ブレード長 25mm</t>
  </si>
  <si>
    <t>236-360</t>
  </si>
  <si>
    <t>湾曲部深サ 12mm - ブレード長 32mm</t>
  </si>
  <si>
    <t>236-400</t>
  </si>
  <si>
    <t>ヒッププレート 115゜幼児用</t>
  </si>
  <si>
    <t>湾曲部深サ 30mm - ブレード長 49mm</t>
  </si>
  <si>
    <t>236-430</t>
  </si>
  <si>
    <t>湾曲部深サ 35mm - ブレード長 54mm</t>
  </si>
  <si>
    <t>237-200</t>
  </si>
  <si>
    <t>DCPコンディーラープレート 95゜</t>
  </si>
  <si>
    <t>シャフト長 204mm - ブレード長 50mm 12穴</t>
  </si>
  <si>
    <t>237-220</t>
  </si>
  <si>
    <t>シャフト長 204mm - ブレード長 60mm 12穴</t>
  </si>
  <si>
    <t>237-240</t>
  </si>
  <si>
    <t>シャフト長 204mm - ブレード長 70mm 12穴</t>
  </si>
  <si>
    <t>237-260</t>
  </si>
  <si>
    <t>シャフト長 204mm - ブレード長 80mm 12穴</t>
  </si>
  <si>
    <t>237-500</t>
  </si>
  <si>
    <t>シャフト長 92mm - ブレード長 50mm 5穴</t>
  </si>
  <si>
    <t>237-520</t>
  </si>
  <si>
    <t>シャフト長 92mm - ブレード長 60mm 5穴</t>
  </si>
  <si>
    <t>237-540</t>
  </si>
  <si>
    <t>シャフト長 92mm - ブレード長 70mm 5穴</t>
  </si>
  <si>
    <t>237-560</t>
  </si>
  <si>
    <t>シャフト長 92mm - ブレード長 80mm 5穴</t>
  </si>
  <si>
    <t>237-700</t>
  </si>
  <si>
    <t>シャフト長 124mm - ブレード長 50mm 7穴</t>
  </si>
  <si>
    <t>237-720</t>
  </si>
  <si>
    <t>シャフト長 124mm - ブレード長 60mm 7穴</t>
  </si>
  <si>
    <t>237-740</t>
  </si>
  <si>
    <t>シャフト長 124mm - ブレード長 70mm 7穴</t>
  </si>
  <si>
    <t>237-760</t>
  </si>
  <si>
    <t>シャフト長 124mm - ブレード長 80mm 7穴</t>
  </si>
  <si>
    <t>237-900</t>
  </si>
  <si>
    <t>シャフト長 156mm - ブレード長 50mm 9穴</t>
  </si>
  <si>
    <t>237-920</t>
  </si>
  <si>
    <t>シャフト長 156mm - ブレード長 60mm 9穴</t>
  </si>
  <si>
    <t>237-940</t>
  </si>
  <si>
    <t>シャフト長 156mm - ブレード長 70mm 9穴</t>
  </si>
  <si>
    <t>237-960</t>
  </si>
  <si>
    <t>シャフト長 156mm - ブレード長 80mm 9穴</t>
  </si>
  <si>
    <t>238-360</t>
  </si>
  <si>
    <t>アングルブレードプレート 130゜</t>
  </si>
  <si>
    <t>シャフト長 60mm - ブレード長 50mm 4穴</t>
  </si>
  <si>
    <t>238-380</t>
  </si>
  <si>
    <t>シャフト長 60mm - ブレード長 60mm 4穴</t>
  </si>
  <si>
    <t>238-440</t>
  </si>
  <si>
    <t>シャフト長 60mm - ブレード長 70mm 4穴</t>
  </si>
  <si>
    <t>238-450</t>
  </si>
  <si>
    <t>シャフト長 60mm - ブレード長 75mm 4穴</t>
  </si>
  <si>
    <t>238-460</t>
  </si>
  <si>
    <t>シャフト長 60mm - ブレード長 80mm 4穴</t>
  </si>
  <si>
    <t>238-600</t>
  </si>
  <si>
    <t>シャフト長 104mm - ブレード長 50mm 6穴</t>
  </si>
  <si>
    <t>238-620</t>
  </si>
  <si>
    <t>シャフト長 104mm - ブレード長 60mm 6穴</t>
  </si>
  <si>
    <t>238-640</t>
  </si>
  <si>
    <t>シャフト長 104mm - ブレード長 70mm 6穴</t>
  </si>
  <si>
    <t>238-660</t>
  </si>
  <si>
    <t>シャフト長 104mm - ブレード長 80mm 6穴</t>
  </si>
  <si>
    <t>238-940</t>
  </si>
  <si>
    <t>シャフト長 152mm - ブレード長 70mm 9穴</t>
  </si>
  <si>
    <t>238-960</t>
  </si>
  <si>
    <t>シャフト長 152mm - ブレード長 80mm 9穴</t>
  </si>
  <si>
    <t>238-980</t>
  </si>
  <si>
    <t>シャフト長 152mm - ブレード長 90mm 9穴</t>
  </si>
  <si>
    <t>239-200</t>
  </si>
  <si>
    <t>ヒッププレート 90゜</t>
  </si>
  <si>
    <t>239-210</t>
  </si>
  <si>
    <t>湾曲部深サ 10mm - ブレード長 55mm</t>
  </si>
  <si>
    <t>239-220</t>
  </si>
  <si>
    <t>湾曲部深サ 10mm - ブレード長 60mm</t>
  </si>
  <si>
    <t>239-280</t>
  </si>
  <si>
    <t>239-300</t>
  </si>
  <si>
    <t>ヒッププレート 100゜</t>
  </si>
  <si>
    <t>239-320</t>
  </si>
  <si>
    <t>239-340</t>
  </si>
  <si>
    <t>湾曲部深サ 10mm - ブレード長 70mm</t>
  </si>
  <si>
    <t>239-430</t>
  </si>
  <si>
    <t>ヒッププレート 110゜</t>
  </si>
  <si>
    <t>ブレード長 65mm</t>
  </si>
  <si>
    <t>239-450</t>
  </si>
  <si>
    <t>ブレード長 75mm</t>
  </si>
  <si>
    <t>239-530</t>
  </si>
  <si>
    <t>ヒッププレート 120゜</t>
  </si>
  <si>
    <t>239-550</t>
  </si>
  <si>
    <t>239-570</t>
  </si>
  <si>
    <t>ブレード長 85mm</t>
  </si>
  <si>
    <t>239-600</t>
  </si>
  <si>
    <t>湾曲部深サ 20mm - ブレード長 50mm</t>
  </si>
  <si>
    <t>239-620</t>
  </si>
  <si>
    <t>湾曲部深サ 20mm - ブレード長 60mm</t>
  </si>
  <si>
    <t>239-640</t>
  </si>
  <si>
    <t>湾曲部深サ 20mm - ブレード長 70mm</t>
  </si>
  <si>
    <t>239-700</t>
  </si>
  <si>
    <t>239-710</t>
  </si>
  <si>
    <t>湾曲部深サ 15mm - ブレード長 55mm</t>
  </si>
  <si>
    <t>239-720</t>
  </si>
  <si>
    <t>239-730</t>
  </si>
  <si>
    <t>湾曲部深サ 15mm - ブレード長 65mm</t>
  </si>
  <si>
    <t>239-740</t>
  </si>
  <si>
    <t>湾曲部深サ 15mm - ブレード長 70mm</t>
  </si>
  <si>
    <t>239-780</t>
  </si>
  <si>
    <t>239-830</t>
  </si>
  <si>
    <t>ヒッププレート 130゜</t>
  </si>
  <si>
    <t>239-840</t>
  </si>
  <si>
    <t>ブレード長 70mm</t>
  </si>
  <si>
    <t>239-850</t>
  </si>
  <si>
    <t>239-860</t>
  </si>
  <si>
    <t>ブレード長 80mm</t>
  </si>
  <si>
    <t>239-870</t>
  </si>
  <si>
    <t>239-880</t>
  </si>
  <si>
    <t>ブレード長 90mm</t>
  </si>
  <si>
    <t>241-320</t>
  </si>
  <si>
    <t>1/3円プレート スモール</t>
  </si>
  <si>
    <t>241-330</t>
  </si>
  <si>
    <t>241-340</t>
  </si>
  <si>
    <t>241-340S</t>
  </si>
  <si>
    <t>241-350</t>
  </si>
  <si>
    <t>241-360</t>
  </si>
  <si>
    <t>241-360S</t>
  </si>
  <si>
    <t>241-370</t>
  </si>
  <si>
    <t>241-380</t>
  </si>
  <si>
    <t>241-390</t>
  </si>
  <si>
    <t>241-400</t>
  </si>
  <si>
    <t>241-420</t>
  </si>
  <si>
    <t>243-480</t>
  </si>
  <si>
    <t>ミニH型プレート 2.0</t>
  </si>
  <si>
    <t>幅 12.0mm - 幅 11mm 4穴</t>
  </si>
  <si>
    <t>245-024S</t>
  </si>
  <si>
    <t>ロープロファイルリコンストラクションプレート3.5</t>
  </si>
  <si>
    <t>245-025S</t>
  </si>
  <si>
    <t>245-026S</t>
  </si>
  <si>
    <t>245-027S</t>
  </si>
  <si>
    <t>245-028S</t>
  </si>
  <si>
    <t>245-029S</t>
  </si>
  <si>
    <t>245-030S</t>
  </si>
  <si>
    <t>245-031S</t>
  </si>
  <si>
    <t>245-032S</t>
  </si>
  <si>
    <t>245-033S</t>
  </si>
  <si>
    <t>245-034S</t>
  </si>
  <si>
    <t>245-876S</t>
  </si>
  <si>
    <t>カーブドリコンストラクションプレート3.5</t>
  </si>
  <si>
    <t>6穴 R108</t>
  </si>
  <si>
    <t>245-878S</t>
  </si>
  <si>
    <t>8穴 R108</t>
  </si>
  <si>
    <t>245-880S</t>
  </si>
  <si>
    <t>10穴 R108</t>
  </si>
  <si>
    <t>245-882S</t>
  </si>
  <si>
    <t>12穴 R108</t>
  </si>
  <si>
    <t>245-884S</t>
  </si>
  <si>
    <t>14穴 R108</t>
  </si>
  <si>
    <t>245-906S</t>
  </si>
  <si>
    <t>6穴 R88</t>
  </si>
  <si>
    <t>245-908S</t>
  </si>
  <si>
    <t>8穴 R88</t>
  </si>
  <si>
    <t>245-910S</t>
  </si>
  <si>
    <t>10穴 R88</t>
  </si>
  <si>
    <t>245-912S</t>
  </si>
  <si>
    <t>12穴 R88</t>
  </si>
  <si>
    <t>245-914S</t>
  </si>
  <si>
    <t>14穴 R88</t>
  </si>
  <si>
    <t>245-920S</t>
  </si>
  <si>
    <t>ロープロファイルリコンストラクションJプレート3.5</t>
  </si>
  <si>
    <t>245-922S</t>
  </si>
  <si>
    <t>245-924S</t>
  </si>
  <si>
    <t>245-930S</t>
  </si>
  <si>
    <t>245-932S</t>
  </si>
  <si>
    <t>245-934S</t>
  </si>
  <si>
    <t>AO ワイヤー､スクリュー SS</t>
  </si>
  <si>
    <t>20700BZY00774000</t>
  </si>
  <si>
    <t>291-010-10</t>
  </si>
  <si>
    <t>サークレージワイヤー</t>
  </si>
  <si>
    <t>径 1.00mm - 長 280mm (10入)</t>
  </si>
  <si>
    <t>291-020-10</t>
  </si>
  <si>
    <t>径1.25mm-長280mm(10入)</t>
  </si>
  <si>
    <t>291-030-10</t>
  </si>
  <si>
    <t>径1.00mm-長600mm(10入)</t>
  </si>
  <si>
    <t>291-040-10</t>
  </si>
  <si>
    <t>径1.25mm-長600mm(10入)</t>
  </si>
  <si>
    <t>291-050</t>
  </si>
  <si>
    <t>コイルワイヤー</t>
  </si>
  <si>
    <t>径 1.00mm - 長 10m</t>
  </si>
  <si>
    <t>291-060</t>
  </si>
  <si>
    <t>径 1.25mm - 長 10m</t>
  </si>
  <si>
    <t>291-080-10</t>
  </si>
  <si>
    <t>径0.80mm-長280mm(10入)</t>
  </si>
  <si>
    <t>291-090</t>
  </si>
  <si>
    <t>径 0.80mm - 長 10m</t>
  </si>
  <si>
    <t>291-110-10</t>
  </si>
  <si>
    <t>径1.50mm-長280mm(10入)</t>
  </si>
  <si>
    <t>291-120-10</t>
  </si>
  <si>
    <t>径1.50mm-長600mm(10入)</t>
  </si>
  <si>
    <t>291-130</t>
  </si>
  <si>
    <t>径 1.50mm - 長 10m</t>
  </si>
  <si>
    <t>291-220-10</t>
  </si>
  <si>
    <t>サークレージワイヤーウィズアウトアイ</t>
  </si>
  <si>
    <t>径0.40mm-長150mm(10入)</t>
  </si>
  <si>
    <t>291-240-10</t>
  </si>
  <si>
    <t>径0.60mm-長175mm(10入)</t>
  </si>
  <si>
    <t>291-260-10</t>
  </si>
  <si>
    <t>径0.80mm-長200mm(10入)</t>
  </si>
  <si>
    <t>291-270-10</t>
  </si>
  <si>
    <t>径1.00mm-長250mm(10入)</t>
  </si>
  <si>
    <t>291-280-10</t>
  </si>
  <si>
    <t>径1.25mm-長300mm(10入)</t>
  </si>
  <si>
    <t>292-060-10</t>
  </si>
  <si>
    <t>径0.60mm-長70mm(10入)</t>
  </si>
  <si>
    <t>292-080-10</t>
  </si>
  <si>
    <t>径0.80mm-長70mm(10入)</t>
  </si>
  <si>
    <t>292-090-10</t>
  </si>
  <si>
    <t>径0.80mm-長150mm(10入)</t>
  </si>
  <si>
    <t>292-100-10</t>
  </si>
  <si>
    <t>径1.00mm-長150mm(10入)</t>
  </si>
  <si>
    <t>292-110-10</t>
  </si>
  <si>
    <t>径1.00mm-長280mm(10入)</t>
  </si>
  <si>
    <t>292-120-10</t>
  </si>
  <si>
    <t>径1.25mm-長150mm(10入)</t>
  </si>
  <si>
    <t>292-130-10</t>
  </si>
  <si>
    <t>292-140-10</t>
  </si>
  <si>
    <t>径1.40mm-長150mm(10入)</t>
  </si>
  <si>
    <t>292-150-10</t>
  </si>
  <si>
    <t>径1.40mm-長280mm(10入)</t>
  </si>
  <si>
    <t>292-160-01</t>
  </si>
  <si>
    <t>径 1.60mm - 長 150mm</t>
  </si>
  <si>
    <t>292-160-10</t>
  </si>
  <si>
    <t>径1.60mm-長150mm(10入)</t>
  </si>
  <si>
    <t>292-160S</t>
  </si>
  <si>
    <t>1.60mm-150mm</t>
  </si>
  <si>
    <t>292-170-10</t>
  </si>
  <si>
    <t>径1.80mm-長150mm(10入)</t>
  </si>
  <si>
    <t>292-180-10</t>
  </si>
  <si>
    <t>径1.60mm-長280mm(10入)</t>
  </si>
  <si>
    <t>292-190-10</t>
  </si>
  <si>
    <t>径1.80mm-長280mm(10入)</t>
  </si>
  <si>
    <t>292-200-10</t>
  </si>
  <si>
    <t>径2.00mm-長150mm(10入)</t>
  </si>
  <si>
    <t>292-210-10</t>
  </si>
  <si>
    <t>径2.00mm-長280mm(10入)</t>
  </si>
  <si>
    <t>292-230-10</t>
  </si>
  <si>
    <t>径2.00mm-長400mm(10入)</t>
  </si>
  <si>
    <t>292-250-10</t>
  </si>
  <si>
    <t>径2.50mm-長150mm(10入)</t>
  </si>
  <si>
    <t>292-260-10</t>
  </si>
  <si>
    <t>径2.50mm-長280mm(10入)</t>
  </si>
  <si>
    <t>292-260S</t>
  </si>
  <si>
    <t>2.50mm-280mm</t>
  </si>
  <si>
    <t>292-280-10</t>
  </si>
  <si>
    <t>径2.50mm-長400mm(10入)</t>
  </si>
  <si>
    <t>292-300-10</t>
  </si>
  <si>
    <t>径3.00mm-長150mm(10入)</t>
  </si>
  <si>
    <t>292-310-10</t>
  </si>
  <si>
    <t>径3.00mm-長280mm(10入)</t>
  </si>
  <si>
    <t>292-330-10</t>
  </si>
  <si>
    <t>径3.00mm-長400mm(10入)</t>
  </si>
  <si>
    <t>292-400</t>
  </si>
  <si>
    <t>スペードポイントワイヤー</t>
  </si>
  <si>
    <t>径 2.0mm - 長 350mm</t>
  </si>
  <si>
    <t>292-410</t>
  </si>
  <si>
    <t>スペードポイントリダクションワイヤー</t>
  </si>
  <si>
    <t>Φ2.0mm - 長 400mm</t>
    <phoneticPr fontId="15"/>
  </si>
  <si>
    <t>292-600-01</t>
  </si>
  <si>
    <t>ネジ付キルシュナーワイヤー</t>
  </si>
  <si>
    <t>径 1.25mm - 長 100mm</t>
  </si>
  <si>
    <t>292-620S</t>
  </si>
  <si>
    <t>径1.25mm - 長150mm（滅菌）</t>
  </si>
  <si>
    <t>292-622S</t>
  </si>
  <si>
    <t>ガイドワイヤー1.1mm</t>
  </si>
  <si>
    <t>滅菌</t>
  </si>
  <si>
    <t>292-623S</t>
  </si>
  <si>
    <t>ノンスレッド</t>
  </si>
  <si>
    <t>292-640-10</t>
  </si>
  <si>
    <t>キルシュナーワイヤースレッドチップ</t>
  </si>
  <si>
    <t>292-650S</t>
  </si>
  <si>
    <t>径2.00mm - 長230mm（滅菌）</t>
  </si>
  <si>
    <t>292-660-10</t>
  </si>
  <si>
    <t>292-663-01</t>
  </si>
  <si>
    <t>径 1.25mm - 長 150mm</t>
  </si>
  <si>
    <t>292-666-10</t>
  </si>
  <si>
    <t>292-680S</t>
  </si>
  <si>
    <t>292-708-01</t>
  </si>
  <si>
    <t>径 1.60mm - 長 100mm</t>
  </si>
  <si>
    <t>292-710-01</t>
  </si>
  <si>
    <t>292-720S</t>
  </si>
  <si>
    <t>径1.60mm - 長150mm（滅菌）</t>
  </si>
  <si>
    <t>292-730-01</t>
  </si>
  <si>
    <t>径 1.60mm - 長 150mm 15mm</t>
  </si>
  <si>
    <t>292-750-10</t>
  </si>
  <si>
    <t>292-760-01</t>
  </si>
  <si>
    <t>径 2.50mm - 長 200mm</t>
  </si>
  <si>
    <t>292-760-10</t>
  </si>
  <si>
    <t>径2.50mm-長200mm(10入)</t>
  </si>
  <si>
    <t>292-770-10</t>
  </si>
  <si>
    <t>292-790-01</t>
  </si>
  <si>
    <t>径 2.00mm - 長 150mm</t>
  </si>
  <si>
    <t>292-790-10</t>
  </si>
  <si>
    <t>292-790-M</t>
  </si>
  <si>
    <t>2.00mm - 150mm</t>
  </si>
  <si>
    <t>292-820-10</t>
  </si>
  <si>
    <t>293-130</t>
  </si>
  <si>
    <t>スタインマンピン ネジ式</t>
  </si>
  <si>
    <t>径 4.5mm - 長 150mm</t>
  </si>
  <si>
    <t>293-140</t>
  </si>
  <si>
    <t>径 4.5mm - 長 175mm</t>
  </si>
  <si>
    <t>293-150</t>
  </si>
  <si>
    <t>径 4.5mm - 長 200mm</t>
  </si>
  <si>
    <t>293-230</t>
  </si>
  <si>
    <t>径 5.0mm - 長 150mm</t>
  </si>
  <si>
    <t>293-240</t>
  </si>
  <si>
    <t>径 5.0mm - 長 175mm</t>
  </si>
  <si>
    <t>293-250</t>
  </si>
  <si>
    <t>径 5.0mm - 長 200mm</t>
  </si>
  <si>
    <t>293-260</t>
  </si>
  <si>
    <t>径 5.0mm - 長 225mm</t>
  </si>
  <si>
    <t>293-270</t>
  </si>
  <si>
    <t>径 5.0mm - 長 250mm</t>
  </si>
  <si>
    <t>293-360</t>
  </si>
  <si>
    <t>スタインマンピン トロカール</t>
  </si>
  <si>
    <t>径 3.5mm - 長 150mm</t>
  </si>
  <si>
    <t>293-400</t>
  </si>
  <si>
    <t>径 4.0mm - 長 150mm</t>
  </si>
  <si>
    <t>293-410</t>
  </si>
  <si>
    <t>径 4.0mm - 長 175mm</t>
  </si>
  <si>
    <t>293-420</t>
  </si>
  <si>
    <t>径 4.0mm - 長 200mm</t>
  </si>
  <si>
    <t>293-470</t>
  </si>
  <si>
    <t>293-480</t>
  </si>
  <si>
    <t>径 4.5mm - 長 250mm</t>
  </si>
  <si>
    <t>293-520</t>
  </si>
  <si>
    <t>293-530</t>
  </si>
  <si>
    <t>293-540</t>
  </si>
  <si>
    <t>径 5.0mm - 長 300mm</t>
  </si>
  <si>
    <t>293-580</t>
  </si>
  <si>
    <t>293-590</t>
  </si>
  <si>
    <t>径 5.0mm - 長 275mm</t>
  </si>
  <si>
    <t>293-680</t>
  </si>
  <si>
    <t>スタインマンピン ミドルスレッド</t>
  </si>
  <si>
    <t>293-690</t>
  </si>
  <si>
    <t>293-730</t>
  </si>
  <si>
    <t>293-740</t>
  </si>
  <si>
    <t>293-940</t>
    <phoneticPr fontId="6"/>
  </si>
  <si>
    <t xml:space="preserve">スタイマンピンミドルスレッド </t>
  </si>
  <si>
    <t>294-300</t>
  </si>
  <si>
    <t>シャンツスクリュー 4.0/3.0mm</t>
  </si>
  <si>
    <t>長 80mm</t>
  </si>
  <si>
    <t>294-430</t>
  </si>
  <si>
    <t>シャンツスクリュー 4.0mm</t>
  </si>
  <si>
    <t>長 60mm</t>
  </si>
  <si>
    <t>294-440</t>
  </si>
  <si>
    <t>294-450</t>
  </si>
  <si>
    <t>長 100mm</t>
  </si>
  <si>
    <t>294-520</t>
  </si>
  <si>
    <t>シャンツスクリュー 5.0mm</t>
  </si>
  <si>
    <t>294-530</t>
  </si>
  <si>
    <t>長 125mm</t>
  </si>
  <si>
    <t>294-540</t>
  </si>
  <si>
    <t>長 150mm</t>
  </si>
  <si>
    <t>294-550</t>
  </si>
  <si>
    <t>長 175mm</t>
  </si>
  <si>
    <t>294-560</t>
  </si>
  <si>
    <t>長 200mm</t>
  </si>
  <si>
    <t>294-570</t>
  </si>
  <si>
    <t>長 250mm</t>
  </si>
  <si>
    <t>294-650</t>
  </si>
  <si>
    <t>シャンツスクリュー 6.0mm</t>
  </si>
  <si>
    <t>294-660</t>
  </si>
  <si>
    <t>長 130mm</t>
  </si>
  <si>
    <t>294-670</t>
  </si>
  <si>
    <t>長 160mm</t>
  </si>
  <si>
    <t>294-680</t>
  </si>
  <si>
    <t>長 190mm</t>
  </si>
  <si>
    <t>301-960</t>
  </si>
  <si>
    <t>アルミニウムケース オレンジ</t>
  </si>
  <si>
    <t>301-970</t>
  </si>
  <si>
    <t>アルミニウムケース ホワイト</t>
  </si>
  <si>
    <t>小</t>
  </si>
  <si>
    <t>304-598</t>
  </si>
  <si>
    <t>オートクレーブケース</t>
  </si>
  <si>
    <t>上腕リーマー用トレイ</t>
  </si>
  <si>
    <t>308-200</t>
  </si>
  <si>
    <t>キルシュナーワイヤーホルダー</t>
  </si>
  <si>
    <t>径 0.6mm - 長 70mm キルシュナーワイヤー用</t>
  </si>
  <si>
    <t>308-201</t>
  </si>
  <si>
    <t>径 0.8mm - 長 70mm キルシュナーワイヤー用</t>
  </si>
  <si>
    <t>308-202</t>
  </si>
  <si>
    <t>径 0.8mm - 長 150mm キルシュナーワイヤー用</t>
  </si>
  <si>
    <t>308-203</t>
  </si>
  <si>
    <t>径 1.0mm - 長 150mm キルシュナーワイヤー用</t>
  </si>
  <si>
    <t>308-204</t>
  </si>
  <si>
    <t>径 1.25mm - 長 150mm キルシュナーワイヤー用</t>
  </si>
  <si>
    <t>308-205</t>
  </si>
  <si>
    <t>径 1.4mm - 長 150mm キルシュナーワイヤー用</t>
  </si>
  <si>
    <t>308-206</t>
  </si>
  <si>
    <t>径 1.6mm - 長 150mm キルシュナーワイヤー用</t>
  </si>
  <si>
    <t>308-207</t>
  </si>
  <si>
    <t>径 1.8mm - 長 150mm キルシュナーワイヤー用</t>
  </si>
  <si>
    <t>308-208</t>
  </si>
  <si>
    <t>径 2.0mm - 長 150mm キルシュナーワイヤー用</t>
  </si>
  <si>
    <t>308-209</t>
  </si>
  <si>
    <t>径 2.5mm - 長 150mm キルシュナーワイヤー用</t>
  </si>
  <si>
    <t>308-210</t>
  </si>
  <si>
    <t>径 3.0mm - 長 150mm キルシュナーワイヤー用</t>
  </si>
  <si>
    <t>308-211</t>
  </si>
  <si>
    <t>径 1.0mm - 長 280mm キルシュナーワイヤー用</t>
  </si>
  <si>
    <t>308-212</t>
  </si>
  <si>
    <t>径 1.25mm - 長 280mm キルシュナーワイヤー用</t>
  </si>
  <si>
    <t>308-213</t>
  </si>
  <si>
    <t>径 1.4mm - 長 280mm キルシュナーワイヤー用</t>
  </si>
  <si>
    <t>308-214</t>
  </si>
  <si>
    <t>径 1.6mm - 長 280mm キルシュナーワイヤー用</t>
  </si>
  <si>
    <t>308-215</t>
  </si>
  <si>
    <t>径 1.8mm - 長 280mm キルシュナーワイヤー用</t>
  </si>
  <si>
    <t>308-216</t>
  </si>
  <si>
    <t>径 2.0mm - 長 280mm キルシュナーワイヤー用</t>
  </si>
  <si>
    <t>308-217</t>
  </si>
  <si>
    <t>径 2.5mm - 長 280mm キルシュナーワイヤー用</t>
  </si>
  <si>
    <t>308-218</t>
  </si>
  <si>
    <t>径 3.0mm - 長 280mm キルシュナーワイヤー用</t>
  </si>
  <si>
    <t>309-004S</t>
  </si>
  <si>
    <t>カーバイド4.0mm</t>
  </si>
  <si>
    <t>309-006S</t>
  </si>
  <si>
    <t>カーバイド6.0mm</t>
  </si>
  <si>
    <t>折損スクリュー摘出用器械セット</t>
  </si>
  <si>
    <t>13B1X00204STP013</t>
  </si>
  <si>
    <t>309-035</t>
  </si>
  <si>
    <t>ハローリーマー</t>
  </si>
  <si>
    <t>径 3.5/4.0mm用(309-370/309-038付)</t>
  </si>
  <si>
    <t>309-038</t>
  </si>
  <si>
    <t>リーマーチューブ</t>
  </si>
  <si>
    <t>径 3.5/4.0mm用</t>
  </si>
  <si>
    <t>309-039</t>
  </si>
  <si>
    <t>摘出用ボルト</t>
  </si>
  <si>
    <t>309-065</t>
  </si>
  <si>
    <t>径 6.5/7.0mm用(309-670/309-068付)</t>
  </si>
  <si>
    <t>309-068</t>
  </si>
  <si>
    <t>径 6.5/7.0mm用</t>
  </si>
  <si>
    <t>309-069</t>
  </si>
  <si>
    <t>309-070</t>
  </si>
  <si>
    <t>センターピン</t>
  </si>
  <si>
    <t>径 1.5mm用</t>
  </si>
  <si>
    <t>309-080</t>
  </si>
  <si>
    <t>309-090</t>
  </si>
  <si>
    <t>309-150</t>
  </si>
  <si>
    <t>径 1.5mm用(309-070/309-080付)</t>
  </si>
  <si>
    <t>309-170</t>
  </si>
  <si>
    <t>径 2.0mm用</t>
  </si>
  <si>
    <t>309-180</t>
  </si>
  <si>
    <t>309-190</t>
  </si>
  <si>
    <t>309-200</t>
  </si>
  <si>
    <t>径 2.0mm用(309-170/309-180付)</t>
  </si>
  <si>
    <t>309-250</t>
  </si>
  <si>
    <t>径 2.7mm用(309-270/309-280付)</t>
  </si>
  <si>
    <t>309-270</t>
  </si>
  <si>
    <t>径 2.7mm用</t>
  </si>
  <si>
    <t>309-280</t>
  </si>
  <si>
    <t>309-290</t>
  </si>
  <si>
    <t>309-370</t>
  </si>
  <si>
    <t>309-450</t>
  </si>
  <si>
    <t>径 4.5mm用(309-470/309-480付)</t>
  </si>
  <si>
    <t>309-470</t>
  </si>
  <si>
    <t>径 4.5mm用</t>
  </si>
  <si>
    <t>309-480</t>
  </si>
  <si>
    <t>309-490</t>
  </si>
  <si>
    <t>キャニュレイテッドスクリュー手術器械セット</t>
  </si>
  <si>
    <t>13B1X00204STP010</t>
  </si>
  <si>
    <t>309-501</t>
  </si>
  <si>
    <t>プロキシマルスクリューリムーバー</t>
  </si>
  <si>
    <t>309-503S</t>
  </si>
  <si>
    <t>摘出用ドリル先</t>
  </si>
  <si>
    <t>2.7/3.5/4.0mm</t>
  </si>
  <si>
    <t>309-504S</t>
  </si>
  <si>
    <t>4.5/5.0/6.5mm</t>
  </si>
  <si>
    <t>309-510</t>
  </si>
  <si>
    <t>摘出用スクリュー</t>
  </si>
  <si>
    <t>1.5/2.0mm</t>
  </si>
  <si>
    <t>309-520</t>
  </si>
  <si>
    <t>309-521</t>
  </si>
  <si>
    <t>309-530</t>
  </si>
  <si>
    <t>309-602</t>
  </si>
  <si>
    <t>PFNA メジャーゲージ</t>
  </si>
  <si>
    <t>309-670</t>
  </si>
  <si>
    <t>6.5/7.0mm用</t>
  </si>
  <si>
    <t>309-701</t>
  </si>
  <si>
    <t>アルミニウムプレート</t>
  </si>
  <si>
    <t>折損スクリュー摘出手技</t>
  </si>
  <si>
    <t>310-005</t>
  </si>
  <si>
    <t>ドリル先 J-Latch型 2フルート</t>
  </si>
  <si>
    <t>310-005S</t>
  </si>
  <si>
    <t>径1.0㎜ 長64㎜ (滅菌)</t>
  </si>
  <si>
    <t>ユニバーサルネイル手術器械セット</t>
  </si>
  <si>
    <t>13B1X00204STN015</t>
  </si>
  <si>
    <t>310-020</t>
  </si>
  <si>
    <t>ドリル先 クイック型</t>
  </si>
  <si>
    <t>径 3.2mm - 長 200mm</t>
  </si>
  <si>
    <t>コンパクトMF手術器械</t>
  </si>
  <si>
    <t>13B1X00204SC0002</t>
  </si>
  <si>
    <t>310-100</t>
  </si>
  <si>
    <t>径 1.1mm - 長 30mm</t>
  </si>
  <si>
    <t>310-110</t>
  </si>
  <si>
    <t>ドリル先 クイック型 2フルート</t>
  </si>
  <si>
    <t>径 1.1mm - 長 35mm</t>
  </si>
  <si>
    <t>310-140</t>
  </si>
  <si>
    <t>径 1.5mm - 長 55mm</t>
  </si>
  <si>
    <t>310-150</t>
  </si>
  <si>
    <t>径 1.5mm - 長 60mm</t>
  </si>
  <si>
    <t>310-160</t>
  </si>
  <si>
    <t>径 1.5mm - 長 85mm</t>
  </si>
  <si>
    <t>310-190</t>
  </si>
  <si>
    <t>径 2.0mm - 長 75mm</t>
  </si>
  <si>
    <t>310-190S</t>
  </si>
  <si>
    <t>径2.0mm - 長100mm(滅菌)</t>
    <phoneticPr fontId="15"/>
  </si>
  <si>
    <t>310-200</t>
  </si>
  <si>
    <t>径 2.0mm - 長 70mm</t>
  </si>
  <si>
    <t>310-210</t>
  </si>
  <si>
    <t>径 2.0mm - 長 100mm</t>
  </si>
  <si>
    <t>310-221</t>
  </si>
  <si>
    <t>径 2.0mm</t>
  </si>
  <si>
    <t>スモール手術器械セット</t>
  </si>
  <si>
    <t>13B1X00204STP007</t>
  </si>
  <si>
    <t>310-230</t>
  </si>
  <si>
    <t>径 2.5mm - 長 155mm</t>
  </si>
  <si>
    <t>310-240</t>
  </si>
  <si>
    <t>径 2.5mm - 長 80mm</t>
  </si>
  <si>
    <t>310-243S</t>
  </si>
  <si>
    <t>ドリルチップ 2.5mm - 200mm</t>
  </si>
  <si>
    <t>310-250</t>
  </si>
  <si>
    <t>径 2.5mm - 長 85mm</t>
  </si>
  <si>
    <t>310-260</t>
  </si>
  <si>
    <t>径 2.7mm - 長 75mm</t>
  </si>
  <si>
    <t>310-260S</t>
  </si>
  <si>
    <t>径2.7mm - 長100mm(滅菌)</t>
    <phoneticPr fontId="15"/>
  </si>
  <si>
    <t>310-270</t>
  </si>
  <si>
    <t>径 2.7mm - 長 70mm</t>
  </si>
  <si>
    <t>310-280</t>
  </si>
  <si>
    <t>径 2.7mm - 長 100mm</t>
  </si>
  <si>
    <t>310-284</t>
  </si>
  <si>
    <t>ドリル先 クイック型 2.8mm</t>
  </si>
  <si>
    <t>ラージ手術器械セット</t>
  </si>
  <si>
    <t>13B1X00204STP006</t>
  </si>
  <si>
    <t>310-290</t>
  </si>
  <si>
    <t>径 3.2mm - 長 170mm</t>
  </si>
  <si>
    <t>310-300</t>
  </si>
  <si>
    <t>径 3.2mm - 長 165mm</t>
  </si>
  <si>
    <t>310-310</t>
  </si>
  <si>
    <t>径 3.2mm - 長 120mm</t>
  </si>
  <si>
    <t>310-320</t>
  </si>
  <si>
    <t>径 3.2mm - 長 115mm</t>
  </si>
  <si>
    <t>310-350</t>
  </si>
  <si>
    <t>径 3.5mm - 長 85mm</t>
  </si>
  <si>
    <t>310-360</t>
  </si>
  <si>
    <t>径 3.5mm - 長 80mm</t>
  </si>
  <si>
    <t>チューブシステム創外固定器</t>
  </si>
  <si>
    <t>13B1X00204STE001</t>
  </si>
  <si>
    <t>310-370</t>
  </si>
  <si>
    <t>径 3.5mm - 長 170mm</t>
  </si>
  <si>
    <t>310-380</t>
  </si>
  <si>
    <t>径 3.5mm - 長 165mm</t>
  </si>
  <si>
    <t>310-401</t>
  </si>
  <si>
    <t>径4.0mm - 長 160mm</t>
  </si>
  <si>
    <t>310-430</t>
  </si>
  <si>
    <t>ドリル先 クイック型 4.3mm</t>
  </si>
  <si>
    <t>310-440</t>
  </si>
  <si>
    <t>径 4.5mm - 長 120mm</t>
  </si>
  <si>
    <t>310-450</t>
  </si>
  <si>
    <t>径 4.5mm - 長 115mm</t>
  </si>
  <si>
    <t>310-480</t>
  </si>
  <si>
    <t>径 4.5mm - 長 170mm</t>
  </si>
  <si>
    <t>310-490</t>
  </si>
  <si>
    <t>径 4.5mm - 長 165mm</t>
  </si>
  <si>
    <t>310-509</t>
  </si>
  <si>
    <t>1.8mm - 90mm</t>
  </si>
  <si>
    <t>310-534</t>
  </si>
  <si>
    <t>エイミング手術器械セット</t>
  </si>
  <si>
    <t>13B1X00204STE013</t>
  </si>
  <si>
    <t>310-600</t>
  </si>
  <si>
    <t>ドリル先 クイック型2フルート</t>
  </si>
  <si>
    <t>径 6.0mm - 長 170mm</t>
  </si>
  <si>
    <t>310-630</t>
  </si>
  <si>
    <t>ドリル先 キャニュレイテッド</t>
  </si>
  <si>
    <t>5.0/2.9mm</t>
  </si>
  <si>
    <t>310-634S</t>
  </si>
  <si>
    <t>200mm長(滅菌)</t>
  </si>
  <si>
    <t>310-650</t>
  </si>
  <si>
    <t>径 3.2mm - 長 155mm</t>
  </si>
  <si>
    <t>310-660</t>
  </si>
  <si>
    <t>径 4.5mm - 長 155mm</t>
  </si>
  <si>
    <t>310-670</t>
  </si>
  <si>
    <t>径 2.7mm - 長 130mm</t>
  </si>
  <si>
    <t>310-680</t>
  </si>
  <si>
    <t>径 3.5mm - 長 130mm</t>
  </si>
  <si>
    <t>310-780</t>
  </si>
  <si>
    <t>7.3mm用</t>
  </si>
  <si>
    <t>310-804</t>
  </si>
  <si>
    <t>3.0mm用</t>
  </si>
  <si>
    <t>310-850</t>
  </si>
  <si>
    <t>4.5mm用</t>
  </si>
  <si>
    <t>310-860</t>
  </si>
  <si>
    <t>3.5mm用</t>
  </si>
  <si>
    <t>310-870</t>
  </si>
  <si>
    <t>2.7mm用</t>
  </si>
  <si>
    <t>310-880</t>
  </si>
  <si>
    <t>1.5/2.0mm用</t>
  </si>
  <si>
    <t>310-890</t>
  </si>
  <si>
    <t>310-950</t>
  </si>
  <si>
    <t>ミニハンドルクイック型</t>
  </si>
  <si>
    <t>A</t>
  </si>
  <si>
    <t>310-971</t>
  </si>
  <si>
    <t>1.3/1.5mm用</t>
  </si>
  <si>
    <t>310-972</t>
  </si>
  <si>
    <t>2.0/2.4mm用</t>
  </si>
  <si>
    <t>310-990</t>
  </si>
  <si>
    <t>大</t>
  </si>
  <si>
    <t>311-010</t>
  </si>
  <si>
    <t>ミニ</t>
  </si>
  <si>
    <t>311-150</t>
  </si>
  <si>
    <t>径 1.5mm</t>
  </si>
  <si>
    <t>311-190</t>
  </si>
  <si>
    <t>径 2.0mm - 長 53mm</t>
  </si>
  <si>
    <t>311-210</t>
  </si>
  <si>
    <t>311-260</t>
  </si>
  <si>
    <t>311-280</t>
  </si>
  <si>
    <t>径 2.7mm - 長 125mm</t>
  </si>
  <si>
    <t>311-310</t>
  </si>
  <si>
    <t>径 3.5mm コーテックス用 目盛リ付</t>
  </si>
  <si>
    <t>311-320</t>
  </si>
  <si>
    <t>径 3.5mm コーテックス用</t>
  </si>
  <si>
    <t>311-330</t>
  </si>
  <si>
    <t>径 3.5mm ロング</t>
  </si>
  <si>
    <t>311-340</t>
  </si>
  <si>
    <t>径 4.0mm キャンセラス用</t>
  </si>
  <si>
    <t>311-390</t>
  </si>
  <si>
    <t>キャニュレイテッドタップ</t>
  </si>
  <si>
    <t>径 3.5mm</t>
  </si>
  <si>
    <t>311-430</t>
  </si>
  <si>
    <t>ハンドルクイック型</t>
  </si>
  <si>
    <t>311-431</t>
  </si>
  <si>
    <t>311-440</t>
  </si>
  <si>
    <t>T型ハンドルクイック型</t>
  </si>
  <si>
    <t>311-460</t>
  </si>
  <si>
    <t>径 4.5mm コーテックス用</t>
  </si>
  <si>
    <t>311-470</t>
  </si>
  <si>
    <t>径 4.5mm コーテックス用 目盛リ付</t>
  </si>
  <si>
    <t>311-590</t>
  </si>
  <si>
    <t>径 4.5mm - 長 80mm</t>
  </si>
  <si>
    <t>311-630</t>
  </si>
  <si>
    <t>径 4.0mm</t>
  </si>
  <si>
    <t>311-660</t>
  </si>
  <si>
    <t>径 6.5mm キャンセラス用</t>
  </si>
  <si>
    <t>311-689</t>
  </si>
  <si>
    <t>径 7.3mm</t>
  </si>
  <si>
    <t>312-010</t>
  </si>
  <si>
    <t>パラレルワイヤーガイド</t>
  </si>
  <si>
    <t>径 2.8mm</t>
  </si>
  <si>
    <t>312-020</t>
  </si>
  <si>
    <t>312-050</t>
  </si>
  <si>
    <t>径 12.0/径 8.5mm</t>
  </si>
  <si>
    <t>312-070</t>
  </si>
  <si>
    <t>アングルワイヤーガイド</t>
  </si>
  <si>
    <t>312-080</t>
  </si>
  <si>
    <t>8.5/2.8mm</t>
  </si>
  <si>
    <t>312-090</t>
  </si>
  <si>
    <t>ワッシャースリーブ</t>
  </si>
  <si>
    <t>15.5/13.0mm</t>
  </si>
  <si>
    <t>312-140</t>
  </si>
  <si>
    <t>1.5/1.1mm</t>
  </si>
  <si>
    <t>312-151</t>
  </si>
  <si>
    <t>2.0/1.1mm</t>
  </si>
  <si>
    <t>312-153</t>
  </si>
  <si>
    <t>5.5/4.3mm</t>
  </si>
  <si>
    <t>312-181</t>
  </si>
  <si>
    <t>2.4/1.8mm</t>
  </si>
  <si>
    <t>312-200</t>
  </si>
  <si>
    <t>トリプルドリルガイド</t>
  </si>
  <si>
    <t>312-220</t>
  </si>
  <si>
    <t>2.0/1.5mm</t>
  </si>
  <si>
    <t>312-240</t>
  </si>
  <si>
    <t>2.7/2.0mm</t>
  </si>
  <si>
    <t>312-280</t>
  </si>
  <si>
    <t>3.5/2.5mm</t>
  </si>
  <si>
    <t>312-300</t>
  </si>
  <si>
    <t>312-330</t>
  </si>
  <si>
    <t>312-350</t>
  </si>
  <si>
    <t>2.7/1.25mm</t>
  </si>
  <si>
    <t>312-440</t>
  </si>
  <si>
    <t>ドリルガイド用スリーブ</t>
  </si>
  <si>
    <t>3.5/2.7mm</t>
  </si>
  <si>
    <t>312-460</t>
  </si>
  <si>
    <t>4.5/3.2mm</t>
  </si>
  <si>
    <t>312-470</t>
  </si>
  <si>
    <t>312-480</t>
  </si>
  <si>
    <t>312-670</t>
  </si>
  <si>
    <t>6.5/3.2mm</t>
  </si>
  <si>
    <t>312-730</t>
  </si>
  <si>
    <t>4.8/4.9mm - 130mm</t>
  </si>
  <si>
    <t>312-740</t>
  </si>
  <si>
    <t>312-750</t>
  </si>
  <si>
    <t>3.2mm/1.6mm</t>
  </si>
  <si>
    <t>312-760</t>
  </si>
  <si>
    <t>7.0/3.2mm</t>
  </si>
  <si>
    <t>312-770</t>
  </si>
  <si>
    <t>9.5/7.0mm</t>
  </si>
  <si>
    <t>312-850</t>
  </si>
  <si>
    <t>3.5/2.7mm ストッパー付</t>
  </si>
  <si>
    <t>312-860</t>
  </si>
  <si>
    <t>ドリルガイドホルダー</t>
  </si>
  <si>
    <t>312-880</t>
  </si>
  <si>
    <t>ドリルガイドインサート</t>
  </si>
  <si>
    <t>ストッパー付</t>
  </si>
  <si>
    <t>312-910</t>
  </si>
  <si>
    <t>312-911</t>
  </si>
  <si>
    <t>312-920</t>
  </si>
  <si>
    <t>1.8mm ネジ付バットレスピン用</t>
  </si>
  <si>
    <t>312-924</t>
  </si>
  <si>
    <t>TomoFix Japanese</t>
    <phoneticPr fontId="3"/>
  </si>
  <si>
    <t>312-926</t>
  </si>
  <si>
    <t>TOMOFIX PMT</t>
    <phoneticPr fontId="6"/>
  </si>
  <si>
    <t>312-930</t>
  </si>
  <si>
    <t>TOMOFIX PLT右</t>
    <phoneticPr fontId="6"/>
  </si>
  <si>
    <t>312-931</t>
  </si>
  <si>
    <t>TOMOFIX PLT左</t>
    <phoneticPr fontId="6"/>
  </si>
  <si>
    <t>312-940</t>
  </si>
  <si>
    <t>312-941</t>
  </si>
  <si>
    <t>312-946</t>
  </si>
  <si>
    <t>312-947</t>
  </si>
  <si>
    <t>313-304</t>
  </si>
  <si>
    <t>スタードライブT8用</t>
  </si>
  <si>
    <t>313-351</t>
  </si>
  <si>
    <t>DHP左用</t>
  </si>
  <si>
    <t>313-352</t>
  </si>
  <si>
    <t>DHP右用</t>
  </si>
  <si>
    <t>313-354</t>
  </si>
  <si>
    <t>DHP用</t>
  </si>
  <si>
    <t>313-355</t>
  </si>
  <si>
    <t>ドリルスリーブ用インサート</t>
  </si>
  <si>
    <t>313-356</t>
  </si>
  <si>
    <t>313-357</t>
  </si>
  <si>
    <t>ドリルスリーブ3.5</t>
  </si>
  <si>
    <t>313-969</t>
  </si>
  <si>
    <t>3.0mm キャニュレイテッドスクリュー用</t>
  </si>
  <si>
    <t>313-980</t>
  </si>
  <si>
    <t>ミニホールディングスリーブ</t>
  </si>
  <si>
    <t>ドリルスリーブ付整復鉗子セット</t>
  </si>
  <si>
    <t>13B1X00204STP015</t>
  </si>
  <si>
    <t>313-991</t>
  </si>
  <si>
    <t>十字型スクリュードライバー</t>
  </si>
  <si>
    <t>1.0mm</t>
  </si>
  <si>
    <t>313-992</t>
  </si>
  <si>
    <t>1.3mm</t>
  </si>
  <si>
    <t>313-993</t>
  </si>
  <si>
    <t>314-020</t>
  </si>
  <si>
    <t>小(314-060スリーブ付）</t>
  </si>
  <si>
    <t>314-030</t>
  </si>
  <si>
    <t>314-036</t>
  </si>
  <si>
    <t>314-038</t>
  </si>
  <si>
    <t>スタードライブ用 セルフホールディング</t>
  </si>
  <si>
    <t>314-041</t>
  </si>
  <si>
    <t>スタードライブ用T15</t>
  </si>
  <si>
    <t>314-050</t>
  </si>
  <si>
    <t>キャニュレイテッド</t>
  </si>
  <si>
    <t>314-060</t>
  </si>
  <si>
    <t>スクリュー保持用スリーブ</t>
  </si>
  <si>
    <t>314-070</t>
  </si>
  <si>
    <t>スクリュードライバー小</t>
  </si>
  <si>
    <t>314-080</t>
  </si>
  <si>
    <t>B</t>
  </si>
  <si>
    <t>314-090</t>
  </si>
  <si>
    <t>314-091</t>
  </si>
  <si>
    <t>314-092</t>
  </si>
  <si>
    <t>314-110</t>
  </si>
  <si>
    <t>314-116</t>
  </si>
  <si>
    <t>スクリュードライバー先3.5</t>
  </si>
  <si>
    <t>スタードライブT15用</t>
  </si>
  <si>
    <t>314-130</t>
  </si>
  <si>
    <t>T型スクリュードライバー</t>
  </si>
  <si>
    <t>314-140</t>
  </si>
  <si>
    <t>アレンレンチ</t>
  </si>
  <si>
    <t>314-150</t>
  </si>
  <si>
    <t>314-152</t>
  </si>
  <si>
    <t>314-160</t>
  </si>
  <si>
    <t>314-164</t>
  </si>
  <si>
    <t>スタードライブ用T25</t>
  </si>
  <si>
    <t>314-190</t>
  </si>
  <si>
    <t>7.0mm キャニュレイテッドスクリュー用</t>
  </si>
  <si>
    <t>314-200</t>
  </si>
  <si>
    <t>4.5mm キャニュレイテッドスクリュー用</t>
  </si>
  <si>
    <t>314-210</t>
  </si>
  <si>
    <t>ナット用レンチ</t>
  </si>
  <si>
    <t>314-230</t>
  </si>
  <si>
    <t>キャニュレイテッドドライバー先</t>
  </si>
  <si>
    <t>7.3mm</t>
  </si>
  <si>
    <t>ティビアルネイル手術器械セット</t>
  </si>
  <si>
    <t>13B1X00204STN013</t>
  </si>
  <si>
    <t>314-240</t>
  </si>
  <si>
    <t>3.9mm ロッキングボルト用</t>
  </si>
  <si>
    <t>314-260</t>
  </si>
  <si>
    <t>314-270</t>
  </si>
  <si>
    <t>314-280</t>
  </si>
  <si>
    <t>314-281</t>
  </si>
  <si>
    <t>314-290</t>
  </si>
  <si>
    <t>3.5mm キャニュレイテッドスクリュー用</t>
  </si>
  <si>
    <t>314-291</t>
  </si>
  <si>
    <t>スライディングリダクションクランプ</t>
  </si>
  <si>
    <t>314-300</t>
  </si>
  <si>
    <t>ミニスクリュードライバー</t>
  </si>
  <si>
    <t>(313-980 スリーブ付)</t>
  </si>
  <si>
    <t>314-310</t>
  </si>
  <si>
    <t>314-320</t>
  </si>
  <si>
    <t>ミニスクリュードライバー先</t>
  </si>
  <si>
    <t>314-451</t>
  </si>
  <si>
    <t>スクリュードライバー先 2.4</t>
  </si>
  <si>
    <t>314-453</t>
  </si>
  <si>
    <t>スクリュードライバー先スタードライブ T8用</t>
  </si>
  <si>
    <t>ショート</t>
    <phoneticPr fontId="15"/>
  </si>
  <si>
    <t>314-463</t>
  </si>
  <si>
    <t>スクリュードライバー十字型</t>
  </si>
  <si>
    <t>314-464</t>
  </si>
  <si>
    <t>キャニュレイテッドドライバー</t>
  </si>
  <si>
    <t>スレッドワッシャー用</t>
  </si>
  <si>
    <t>314-467</t>
  </si>
  <si>
    <t>スタードライブ T8用</t>
  </si>
  <si>
    <t>314-468</t>
  </si>
  <si>
    <t>314-467用</t>
  </si>
  <si>
    <t>314-482</t>
  </si>
  <si>
    <t>十字 1.0㎜ ホールディングスリーブ付キ</t>
  </si>
  <si>
    <t>314-550</t>
  </si>
  <si>
    <t>六角 小</t>
  </si>
  <si>
    <t>314-560</t>
  </si>
  <si>
    <t>六角 大</t>
  </si>
  <si>
    <t>314-570</t>
  </si>
  <si>
    <t>360mm</t>
  </si>
  <si>
    <t>フェモラルネイル手術器械セット</t>
  </si>
  <si>
    <t>13B1X00204STN012</t>
  </si>
  <si>
    <t>314-750</t>
  </si>
  <si>
    <t>大ショートハンドル</t>
  </si>
  <si>
    <t>315-190</t>
  </si>
  <si>
    <t>315-280</t>
  </si>
  <si>
    <t>315-290</t>
  </si>
  <si>
    <t>315-480</t>
  </si>
  <si>
    <t>315-920</t>
  </si>
  <si>
    <t>径 2.5mm - 長 205mm</t>
  </si>
  <si>
    <t>315-930</t>
  </si>
  <si>
    <t>径 3.2mm - 長 205mm</t>
  </si>
  <si>
    <t>316-290</t>
  </si>
  <si>
    <t>0.76mm D10mm</t>
  </si>
  <si>
    <t>316-290S</t>
  </si>
  <si>
    <t>径0.76㎜ ストッパー付 10㎜ (滅菌)</t>
  </si>
  <si>
    <t>316-292</t>
  </si>
  <si>
    <t>0.76mm D12mm</t>
  </si>
  <si>
    <t>316-292S</t>
  </si>
  <si>
    <t>径0.76㎜ ストッパー付 12㎜ (滅菌)</t>
  </si>
  <si>
    <t>316-385S</t>
  </si>
  <si>
    <t>ドリル先 ミニクイック型 2フルート</t>
  </si>
  <si>
    <t>径0.8㎜ 長 40/16㎜</t>
  </si>
  <si>
    <t>316-402</t>
  </si>
  <si>
    <t>径 1.3mm - 長 55/40mm</t>
  </si>
  <si>
    <t>316-494</t>
  </si>
  <si>
    <t>径0.8㎜ - 長 56/16㎜</t>
  </si>
  <si>
    <t>317-861</t>
  </si>
  <si>
    <t>径 1.8mm - 長 80/65mm</t>
  </si>
  <si>
    <t>317-871</t>
  </si>
  <si>
    <t>径 2.4mm - 長 80/65mm</t>
  </si>
  <si>
    <t>319-004</t>
  </si>
  <si>
    <t>径 1.3/1.5mm スクリュー用</t>
  </si>
  <si>
    <t>319-005</t>
  </si>
  <si>
    <t>2.0/2.4mm</t>
  </si>
  <si>
    <t>319-006</t>
  </si>
  <si>
    <t>径 2.0/2.4mm スクリュー用</t>
  </si>
  <si>
    <t>319-010</t>
  </si>
  <si>
    <t>デプスゲージ 小</t>
  </si>
  <si>
    <t>径 2.7/4.0mm</t>
  </si>
  <si>
    <t>319-020</t>
  </si>
  <si>
    <t>計測板</t>
  </si>
  <si>
    <t>USS手術器械セット</t>
  </si>
  <si>
    <t>13B1X00204SS0003</t>
  </si>
  <si>
    <t>319-060</t>
  </si>
  <si>
    <t>1.5/2.0mm スクリュー用</t>
  </si>
  <si>
    <t>319-090</t>
  </si>
  <si>
    <t>3.5mm ロング</t>
  </si>
  <si>
    <t>319-091</t>
  </si>
  <si>
    <t>319-100</t>
  </si>
  <si>
    <t>4.5/6.5mm スクリュー用</t>
  </si>
  <si>
    <t>319-134</t>
  </si>
  <si>
    <t>1.3/1.0mm</t>
  </si>
  <si>
    <t>319-150</t>
  </si>
  <si>
    <t>3.5mm スクリュー用</t>
  </si>
  <si>
    <t>319-170</t>
  </si>
  <si>
    <t>4.5mm スクリュー用</t>
  </si>
  <si>
    <t>319-210</t>
  </si>
  <si>
    <t>7.0mm スクリュー用</t>
  </si>
  <si>
    <t>319-240</t>
  </si>
  <si>
    <t>クリーニングブラシ</t>
  </si>
  <si>
    <t>2.9mm</t>
  </si>
  <si>
    <t>319-250</t>
  </si>
  <si>
    <t>1.35mm</t>
  </si>
  <si>
    <t>319-260</t>
  </si>
  <si>
    <t>1.75mm</t>
  </si>
  <si>
    <t>319-291</t>
  </si>
  <si>
    <t>1.25mm</t>
  </si>
  <si>
    <t>319-292</t>
  </si>
  <si>
    <t>1.1mm</t>
  </si>
  <si>
    <t>319-350</t>
  </si>
  <si>
    <t>319-380</t>
  </si>
  <si>
    <t>319-390</t>
  </si>
  <si>
    <t>シャープフック</t>
  </si>
  <si>
    <t>319-391</t>
  </si>
  <si>
    <t>スモールテーパー</t>
  </si>
  <si>
    <t>319-440</t>
  </si>
  <si>
    <t>ホールディングクリップ</t>
  </si>
  <si>
    <t>PFN手術器械セット</t>
  </si>
  <si>
    <t>13B1X00204STN006</t>
  </si>
  <si>
    <t>319-460</t>
  </si>
  <si>
    <t>2.8mm</t>
  </si>
  <si>
    <t>319-700</t>
  </si>
  <si>
    <t>2.0/2.8mm - 300mm</t>
  </si>
  <si>
    <t>キャニュレイテッドロッキングスクリュー手術器械</t>
  </si>
  <si>
    <t>13B1X00204STP024</t>
  </si>
  <si>
    <t>319-701</t>
  </si>
  <si>
    <t>メジャリングデバイス</t>
  </si>
  <si>
    <t>キャニュレイテッドロッキングスクリュー用</t>
    <phoneticPr fontId="3"/>
  </si>
  <si>
    <t>319-702</t>
  </si>
  <si>
    <t>3.0mm スクリュー用</t>
  </si>
  <si>
    <t>319-970</t>
  </si>
  <si>
    <t>スクリューフォーセプス</t>
  </si>
  <si>
    <t>321-120</t>
  </si>
  <si>
    <t>カラーゲージ付圧迫固定器</t>
  </si>
  <si>
    <t>巾20mm</t>
  </si>
  <si>
    <t>321-150</t>
  </si>
  <si>
    <t>ミディアムフィクセイターシステム</t>
  </si>
  <si>
    <t>13B1X00204STE011</t>
  </si>
  <si>
    <t>321-158</t>
  </si>
  <si>
    <t>コンビネーションレンチ</t>
  </si>
  <si>
    <t>8.0mm</t>
  </si>
  <si>
    <t>321-160</t>
  </si>
  <si>
    <t>321-170</t>
  </si>
  <si>
    <t>ピンレンチ</t>
  </si>
  <si>
    <t>321-200</t>
  </si>
  <si>
    <t>ラチェットレンチ</t>
  </si>
  <si>
    <t>321-250</t>
  </si>
  <si>
    <t>スパナーレンチ</t>
  </si>
  <si>
    <t>MEFiSTO創外固定器</t>
  </si>
  <si>
    <t>13B1X00204STE003</t>
  </si>
  <si>
    <t>321-263</t>
  </si>
  <si>
    <t>オフセットレンチ</t>
  </si>
  <si>
    <t>322-150</t>
  </si>
  <si>
    <t>DCP ドリルガイド</t>
  </si>
  <si>
    <t>322-210</t>
  </si>
  <si>
    <t>2.7mm</t>
  </si>
  <si>
    <t>322-320</t>
  </si>
  <si>
    <t>322-430</t>
  </si>
  <si>
    <t>4.5mm ロングスリーブ</t>
  </si>
  <si>
    <t>322-440</t>
  </si>
  <si>
    <t>323-027</t>
  </si>
  <si>
    <t>LCP® ネジ付ドリルガイド</t>
  </si>
  <si>
    <t>323-029</t>
  </si>
  <si>
    <t>LCP®ネジ付ドリルガイド</t>
  </si>
  <si>
    <t>1.8mm</t>
  </si>
  <si>
    <t>323-034</t>
  </si>
  <si>
    <t>LCP® ドリルスリーブ2.0</t>
  </si>
  <si>
    <t>1.5mm</t>
  </si>
  <si>
    <t>323-035</t>
  </si>
  <si>
    <t>LCP® ドリルスリーブ 2.4</t>
  </si>
  <si>
    <t>LCPラージ手術器械セット</t>
    <phoneticPr fontId="6"/>
  </si>
  <si>
    <t>323-041</t>
  </si>
  <si>
    <t xml:space="preserve">リング デプスゲージ </t>
  </si>
  <si>
    <t>#323-040</t>
  </si>
  <si>
    <t>323-042</t>
  </si>
  <si>
    <t>4.3mm</t>
  </si>
  <si>
    <t>323-050</t>
  </si>
  <si>
    <t>PHILOS</t>
  </si>
  <si>
    <t>323-053</t>
  </si>
  <si>
    <t>323-054</t>
  </si>
  <si>
    <t>323-055</t>
  </si>
  <si>
    <t>K ワイヤースリーブ1.6mm</t>
  </si>
  <si>
    <t>323-060</t>
  </si>
  <si>
    <t>323-061</t>
  </si>
  <si>
    <t>323-062</t>
  </si>
  <si>
    <t>2.0mm-140mm</t>
  </si>
  <si>
    <t>323-200</t>
  </si>
  <si>
    <t>ユニバーサルドリルガイド 2.0</t>
  </si>
  <si>
    <t>323-201</t>
  </si>
  <si>
    <t>ユニバーサル ドリルスリーブ</t>
  </si>
  <si>
    <t>323-202</t>
  </si>
  <si>
    <t>2.4mm</t>
  </si>
  <si>
    <t>323-260</t>
  </si>
  <si>
    <t>ユニバーサル ドリルガイド</t>
  </si>
  <si>
    <t>323-350</t>
  </si>
  <si>
    <t>LC-DCP ドリルガイド</t>
  </si>
  <si>
    <t>323-360</t>
  </si>
  <si>
    <t>323-450</t>
  </si>
  <si>
    <t>323-460</t>
  </si>
  <si>
    <t>323-500</t>
  </si>
  <si>
    <t>ユニバーサルドリルガイド 4.5/5.0mm</t>
  </si>
  <si>
    <t>324-003</t>
  </si>
  <si>
    <t>インサーションガイド</t>
  </si>
  <si>
    <t>PLT左</t>
  </si>
  <si>
    <t>324-004</t>
  </si>
  <si>
    <t>PLT右</t>
  </si>
  <si>
    <t>324-007</t>
  </si>
  <si>
    <t>ドリルスリーブ4.3/7.4mm</t>
  </si>
  <si>
    <t>155mm</t>
  </si>
  <si>
    <t>324-011</t>
  </si>
  <si>
    <t>LISS DF左</t>
  </si>
  <si>
    <t>324-012</t>
  </si>
  <si>
    <t>LISS DF右</t>
  </si>
  <si>
    <t>324-019</t>
  </si>
  <si>
    <t>LISSインサーションガイド用</t>
  </si>
  <si>
    <t>324-022</t>
  </si>
  <si>
    <t>LISS用</t>
  </si>
  <si>
    <t>324-024</t>
  </si>
  <si>
    <t>プッシュプルデバイス3.5</t>
  </si>
  <si>
    <t>324-027</t>
  </si>
  <si>
    <t>324-033</t>
  </si>
  <si>
    <t>テンションデバイス</t>
  </si>
  <si>
    <t>324-034</t>
  </si>
  <si>
    <t>インサーションスリーブ</t>
  </si>
  <si>
    <t>324-037</t>
  </si>
  <si>
    <t>324-043</t>
  </si>
  <si>
    <t>固定用ボルト</t>
  </si>
  <si>
    <t>324-044</t>
  </si>
  <si>
    <t>固定用ボルトB</t>
  </si>
  <si>
    <t>324-048</t>
  </si>
  <si>
    <t>K ワイヤーエイミングデバイス</t>
  </si>
  <si>
    <t>324-050</t>
  </si>
  <si>
    <t>324-052</t>
  </si>
  <si>
    <t>324-053</t>
  </si>
  <si>
    <t>スクリューヘッドクリーナー</t>
  </si>
  <si>
    <t>324-055</t>
  </si>
  <si>
    <t>K ワイヤースリーブ2.0mm</t>
  </si>
  <si>
    <t>324-056</t>
  </si>
  <si>
    <t>キャリブレイター</t>
  </si>
  <si>
    <t>324-081</t>
  </si>
  <si>
    <t>K ワイヤースリーブ1.25mm</t>
  </si>
  <si>
    <t>324-084</t>
  </si>
  <si>
    <t>324-168</t>
  </si>
  <si>
    <t>324-174</t>
  </si>
  <si>
    <t>ワイヤーガイド5.0</t>
  </si>
  <si>
    <t>ガイドワイヤー2.5mm径用</t>
  </si>
  <si>
    <t>324-210</t>
  </si>
  <si>
    <t>目盛リ付ドリル先クイック型</t>
  </si>
  <si>
    <t>径2.5mm - 長300mm</t>
  </si>
  <si>
    <t>324-214</t>
  </si>
  <si>
    <t>ドリル先クイック型 径 2.8mm 目盛リ付</t>
  </si>
  <si>
    <t>200mm</t>
  </si>
  <si>
    <t>小型創外固定器</t>
  </si>
  <si>
    <t>13B1X00204STE005</t>
  </si>
  <si>
    <t>324-300</t>
  </si>
  <si>
    <t>ドリルスリーブアッセンブリ</t>
  </si>
  <si>
    <t>324-301</t>
  </si>
  <si>
    <t>ドリルスリーブ4.0mm</t>
  </si>
  <si>
    <t>324-302</t>
  </si>
  <si>
    <t>ドリルスリーブ4.0/2.6</t>
  </si>
  <si>
    <t>324-303</t>
  </si>
  <si>
    <t>トロカール2.6mm</t>
  </si>
  <si>
    <t>324-304</t>
  </si>
  <si>
    <t>カーボンファイバーロッド</t>
  </si>
  <si>
    <t>4.0mm曲</t>
  </si>
  <si>
    <t>324-305</t>
  </si>
  <si>
    <t>トルクレンチ</t>
  </si>
  <si>
    <t>324-306</t>
  </si>
  <si>
    <t>アレンナット 7.0mm</t>
  </si>
  <si>
    <t>324-305用</t>
  </si>
  <si>
    <t>325-010</t>
  </si>
  <si>
    <t>ソフトティッシュレトラクター</t>
  </si>
  <si>
    <t>325-030</t>
  </si>
  <si>
    <t>リダクションハンドル丸型</t>
  </si>
  <si>
    <t>1.6mmガイドワイヤー用</t>
  </si>
  <si>
    <t>325-041</t>
  </si>
  <si>
    <t>プレートクランプ</t>
  </si>
  <si>
    <t>325-070</t>
  </si>
  <si>
    <t>325-080</t>
  </si>
  <si>
    <t>8.0mm/1.6mm</t>
  </si>
  <si>
    <t>325-100</t>
  </si>
  <si>
    <t>8.0mm/3.0mm</t>
  </si>
  <si>
    <t>325-150</t>
  </si>
  <si>
    <t>アジャスティングナット</t>
  </si>
  <si>
    <t>3.0mmスレッディッドロッド用</t>
  </si>
  <si>
    <t>328-010</t>
  </si>
  <si>
    <t>328-011</t>
  </si>
  <si>
    <t>ブレード ロング</t>
  </si>
  <si>
    <t>325-010用</t>
  </si>
  <si>
    <t>328-012</t>
  </si>
  <si>
    <t>328-010用</t>
  </si>
  <si>
    <t>328-020</t>
  </si>
  <si>
    <t>リダクションロッド歯型</t>
  </si>
  <si>
    <t>5.0mmスレッディッドロッド用</t>
  </si>
  <si>
    <t>328-030</t>
  </si>
  <si>
    <t>リダクションロッド丸型</t>
  </si>
  <si>
    <t>2.8mmガイドワイヤー用</t>
  </si>
  <si>
    <t>328-040</t>
  </si>
  <si>
    <t>MIPOツール用</t>
  </si>
  <si>
    <t>328-041</t>
  </si>
  <si>
    <t>328-042</t>
  </si>
  <si>
    <t>328-044</t>
  </si>
  <si>
    <t>328-040用</t>
  </si>
  <si>
    <t>328-100</t>
  </si>
  <si>
    <t>11.0mm</t>
  </si>
  <si>
    <t>328-110</t>
  </si>
  <si>
    <t>11.0mm/2.8mm</t>
  </si>
  <si>
    <t>328-120</t>
  </si>
  <si>
    <t>5.0mm/1.6mm</t>
  </si>
  <si>
    <t>328-130</t>
  </si>
  <si>
    <t>11.0/5.0mm</t>
  </si>
  <si>
    <t>328-150</t>
  </si>
  <si>
    <t>328-310</t>
  </si>
  <si>
    <t>328-311</t>
  </si>
  <si>
    <t>328-320</t>
  </si>
  <si>
    <t>328-321</t>
  </si>
  <si>
    <t>328-330</t>
  </si>
  <si>
    <t>328-331</t>
  </si>
  <si>
    <t>328-335</t>
  </si>
  <si>
    <t>328-340</t>
  </si>
  <si>
    <t>328-341</t>
  </si>
  <si>
    <t>328-344</t>
  </si>
  <si>
    <t>328-335/328-345用</t>
  </si>
  <si>
    <t>328-345</t>
  </si>
  <si>
    <t>329-010</t>
  </si>
  <si>
    <t>プレート ベンダー</t>
  </si>
  <si>
    <t>329-020</t>
  </si>
  <si>
    <t>329-040</t>
  </si>
  <si>
    <t>329-050</t>
  </si>
  <si>
    <t>329-080</t>
  </si>
  <si>
    <t>リコンプレート用</t>
  </si>
  <si>
    <t>329-081</t>
  </si>
  <si>
    <t>LCP® プレート ベンダー</t>
  </si>
  <si>
    <t>329-090</t>
  </si>
  <si>
    <t>ディスタルラディウスプレート用</t>
  </si>
  <si>
    <t>329-120</t>
  </si>
  <si>
    <t>1.5mm - 2.7mm用</t>
  </si>
  <si>
    <t>329-150</t>
  </si>
  <si>
    <t>2.4mm - 4.0mm用</t>
  </si>
  <si>
    <t>329-151</t>
  </si>
  <si>
    <t>カッティングプライヤー</t>
  </si>
  <si>
    <t>329-240</t>
  </si>
  <si>
    <t>329-250</t>
  </si>
  <si>
    <t>プライヤー用アンビル</t>
  </si>
  <si>
    <t>ナロープレート</t>
  </si>
  <si>
    <t>329-260</t>
  </si>
  <si>
    <t>ブロードプレート</t>
  </si>
  <si>
    <t>329-290</t>
  </si>
  <si>
    <t>329-291</t>
  </si>
  <si>
    <t>ベンディングプラヤー</t>
  </si>
  <si>
    <t>CP</t>
  </si>
  <si>
    <t>329-300</t>
  </si>
  <si>
    <t>ベンディングプレス</t>
  </si>
  <si>
    <t>329-513</t>
  </si>
  <si>
    <t>ロッキングトロキャンタープレート用</t>
  </si>
  <si>
    <t>329-531</t>
    <phoneticPr fontId="6"/>
  </si>
  <si>
    <t>329-532</t>
  </si>
  <si>
    <t>329-536</t>
  </si>
  <si>
    <t>329-551</t>
  </si>
  <si>
    <t>329-552</t>
  </si>
  <si>
    <t>329-556</t>
  </si>
  <si>
    <t>329-557</t>
  </si>
  <si>
    <t>329-640</t>
  </si>
  <si>
    <t>リコンプレート 3.5用</t>
  </si>
  <si>
    <t>329-660</t>
  </si>
  <si>
    <t>リコンプレート 3.5用 曲</t>
  </si>
  <si>
    <t>329-680</t>
  </si>
  <si>
    <t>リコンプレート 4.5用</t>
  </si>
  <si>
    <t>329-820</t>
  </si>
  <si>
    <t>150mm - 10mm</t>
  </si>
  <si>
    <t>329-922</t>
  </si>
  <si>
    <t>ベンディングピン 2.4/2.7</t>
  </si>
  <si>
    <t>アングル手術器械セット</t>
  </si>
  <si>
    <t>13B1X00204STP009</t>
  </si>
  <si>
    <t>332-010</t>
  </si>
  <si>
    <t>130゜</t>
  </si>
  <si>
    <t>332-050</t>
  </si>
  <si>
    <t>ラウター</t>
  </si>
  <si>
    <t>ジャコブスチャック用</t>
  </si>
  <si>
    <t>332-060</t>
  </si>
  <si>
    <t>クイックカップリング用</t>
  </si>
  <si>
    <t>UHN手術器械セット</t>
  </si>
  <si>
    <t>13B1X00204STN010</t>
  </si>
  <si>
    <t>332-062</t>
  </si>
  <si>
    <t>ルーター L 130mm</t>
  </si>
  <si>
    <t>332-090</t>
  </si>
  <si>
    <t>骨ノミガイド</t>
  </si>
  <si>
    <t>332-120</t>
  </si>
  <si>
    <t>有角プレート 用 骨ノミ</t>
  </si>
  <si>
    <t>成人用</t>
  </si>
  <si>
    <t>332-160</t>
  </si>
  <si>
    <t>有角プレート 用 打込抜去器</t>
  </si>
  <si>
    <t>332-170</t>
  </si>
  <si>
    <t>ヒッププレート 用 骨ノミ</t>
  </si>
  <si>
    <t>ベビー用</t>
  </si>
  <si>
    <t>332-190</t>
  </si>
  <si>
    <t>若年用</t>
  </si>
  <si>
    <t>332-200</t>
  </si>
  <si>
    <t>溝付ハンマー</t>
  </si>
  <si>
    <t>332-210</t>
  </si>
  <si>
    <t>333-000</t>
  </si>
  <si>
    <t>ポジショニングプレート</t>
  </si>
  <si>
    <t>110゜/60゜/10゜</t>
  </si>
  <si>
    <t>333-060</t>
  </si>
  <si>
    <t>ポジショニングプレート 三角</t>
  </si>
  <si>
    <t>90゜/50゜/40゜</t>
  </si>
  <si>
    <t>333-070</t>
  </si>
  <si>
    <t>80゜/70゜/30゜</t>
  </si>
  <si>
    <t>333-080</t>
  </si>
  <si>
    <t>100゜/60゜/20゜</t>
  </si>
  <si>
    <t>333-160</t>
  </si>
  <si>
    <t>ポジショニングプレート 四角</t>
  </si>
  <si>
    <t>333-200</t>
  </si>
  <si>
    <t>コンディラープレート ガイド</t>
  </si>
  <si>
    <t>333-310</t>
  </si>
  <si>
    <t>3.5mm - 110mm</t>
  </si>
  <si>
    <t>333-320</t>
  </si>
  <si>
    <t>333-330</t>
  </si>
  <si>
    <t>333-340</t>
  </si>
  <si>
    <t>333-350</t>
  </si>
  <si>
    <t>スモールフック</t>
  </si>
  <si>
    <t>333-360</t>
  </si>
  <si>
    <t>ロッキングスリーブ</t>
  </si>
  <si>
    <t>333-370</t>
  </si>
  <si>
    <t>計測用バー</t>
  </si>
  <si>
    <t>333-380</t>
  </si>
  <si>
    <t>カーブドフック</t>
  </si>
  <si>
    <t>333-390</t>
  </si>
  <si>
    <t>フォークドインパクター</t>
  </si>
  <si>
    <t>333-400</t>
  </si>
  <si>
    <t>創外固定用フック</t>
  </si>
  <si>
    <t>333-410</t>
  </si>
  <si>
    <t>ラージフック</t>
  </si>
  <si>
    <t>333-420</t>
  </si>
  <si>
    <t>333-530</t>
  </si>
  <si>
    <t>チェックチューブ</t>
  </si>
  <si>
    <t>7.0/5.0mm</t>
  </si>
  <si>
    <t>338-000S</t>
  </si>
  <si>
    <t>DHS/DCS ガイドワイヤー</t>
  </si>
  <si>
    <t>径 2.5mm (滅菌）</t>
  </si>
  <si>
    <t>338-005</t>
  </si>
  <si>
    <t>DHS アングルガイド</t>
  </si>
  <si>
    <t>338-010</t>
  </si>
  <si>
    <t>135゜</t>
  </si>
  <si>
    <t>338-040</t>
  </si>
  <si>
    <t>150゜</t>
  </si>
  <si>
    <t>338-050</t>
  </si>
  <si>
    <t>DHS/DCS ガイドワイヤーゲージ</t>
  </si>
  <si>
    <t>338-060</t>
  </si>
  <si>
    <t>DHS/DCS 抜去用レンチ</t>
  </si>
  <si>
    <t>338-080</t>
  </si>
  <si>
    <t>DHS/DCS T型クイックハンドル</t>
  </si>
  <si>
    <t>338-100</t>
  </si>
  <si>
    <t>8.0mm - 245mm</t>
  </si>
  <si>
    <t>338-110</t>
  </si>
  <si>
    <t>DHS リーマー</t>
  </si>
  <si>
    <t>338-120</t>
  </si>
  <si>
    <t>DHS/DCS リーマーナット</t>
  </si>
  <si>
    <t>338-170</t>
  </si>
  <si>
    <t>DHS/DCS タップ</t>
  </si>
  <si>
    <t>338-220</t>
  </si>
  <si>
    <t>DHS 抜去用カップリングスクリュー</t>
  </si>
  <si>
    <t>338-260</t>
  </si>
  <si>
    <t>DHS/DCS インパクターインサート</t>
  </si>
  <si>
    <t>338-280</t>
  </si>
  <si>
    <t>DHS/DCS インパクター</t>
  </si>
  <si>
    <t>338-300</t>
  </si>
  <si>
    <t>DHS/DCS 挿入抜去器</t>
  </si>
  <si>
    <t>ラグスクリュー用</t>
  </si>
  <si>
    <t>338-302</t>
  </si>
  <si>
    <t>Ti用</t>
  </si>
  <si>
    <t>338-310</t>
  </si>
  <si>
    <t>DHS/DCS カップリングスクリュー</t>
  </si>
  <si>
    <t>338-320</t>
  </si>
  <si>
    <t>DHS/DCS センタリングスリーブ</t>
  </si>
  <si>
    <t>338-440</t>
  </si>
  <si>
    <t>DHS ショート用リーマー</t>
  </si>
  <si>
    <t>ショートチューブ用</t>
  </si>
  <si>
    <t>338-470</t>
  </si>
  <si>
    <t>DCS リーマー</t>
  </si>
  <si>
    <t>338-720</t>
  </si>
  <si>
    <t>DHS ドリルスリーブ</t>
  </si>
  <si>
    <t>338-730</t>
  </si>
  <si>
    <t>338-731</t>
  </si>
  <si>
    <t>338-740</t>
  </si>
  <si>
    <t>338-750</t>
  </si>
  <si>
    <t>DHS パラレルドリルガイド</t>
  </si>
  <si>
    <t>リーミング゛手術器械セット</t>
  </si>
  <si>
    <t>13B1X00204STN014</t>
  </si>
  <si>
    <t>351-020</t>
  </si>
  <si>
    <t>オウル</t>
  </si>
  <si>
    <t>351-050</t>
  </si>
  <si>
    <t>プロテクター</t>
  </si>
  <si>
    <t>351-150</t>
  </si>
  <si>
    <t>抜去用T型ハンドル</t>
  </si>
  <si>
    <t>351-270</t>
  </si>
  <si>
    <t>13mm - 290mm</t>
  </si>
  <si>
    <t>351-704S</t>
  </si>
  <si>
    <t>リーミングロッド</t>
  </si>
  <si>
    <t>径2.5mm-長1150mm(滅菌)</t>
  </si>
  <si>
    <t>351-706</t>
  </si>
  <si>
    <t>径2.5mm-長950mm</t>
  </si>
  <si>
    <t>351-706S</t>
  </si>
  <si>
    <t>径2.5mm-長950mm(滅菌)</t>
  </si>
  <si>
    <t>351-707</t>
  </si>
  <si>
    <t>径2.5mmエクステンション-長950mm</t>
  </si>
  <si>
    <t>351-707S</t>
  </si>
  <si>
    <t>径2.5mmエクステンション-長950mm(滅菌)</t>
  </si>
  <si>
    <t>滅菌済ガイディングツール（単回使用）</t>
  </si>
  <si>
    <t>225AABZX00160000</t>
  </si>
  <si>
    <t>351-709S</t>
  </si>
  <si>
    <t>Synream リーミングロッド</t>
  </si>
  <si>
    <t>径2.5mm-長650mm</t>
  </si>
  <si>
    <t>351-717</t>
  </si>
  <si>
    <t>351-719</t>
  </si>
  <si>
    <t>エクステンションチューブ</t>
  </si>
  <si>
    <t>デプスゲージ用</t>
  </si>
  <si>
    <t>351-782</t>
  </si>
  <si>
    <t>SynReam ロッド保持用鉗子</t>
  </si>
  <si>
    <t>リーミングロッド2.5mm用</t>
  </si>
  <si>
    <t>351-920</t>
  </si>
  <si>
    <t>ハンドリーマー</t>
  </si>
  <si>
    <t>外径 6.0mm - 長 450mm</t>
  </si>
  <si>
    <t>351-930</t>
  </si>
  <si>
    <t>外径 7.0mm - 長 450mm</t>
  </si>
  <si>
    <t>351-940</t>
  </si>
  <si>
    <t>外径 8.0mm - 長 450mm</t>
  </si>
  <si>
    <t>352-032</t>
  </si>
  <si>
    <t>SynReam リーミングロッド</t>
  </si>
  <si>
    <t>径 2.5mm - 長 950mm</t>
  </si>
  <si>
    <t>352-033</t>
  </si>
  <si>
    <t>径 2.5mm - 長 1,150mm</t>
  </si>
  <si>
    <t>352-040</t>
  </si>
  <si>
    <t>SynReam フレキシブルシャフト</t>
  </si>
  <si>
    <t>径 5.0mm - 長 470mm</t>
  </si>
  <si>
    <t>352-041</t>
  </si>
  <si>
    <t>SynReam クリーニングブラシ</t>
  </si>
  <si>
    <t>フレキシブルシャフト用</t>
  </si>
  <si>
    <t>352-044</t>
  </si>
  <si>
    <t>SynReam フレキシブルシャフト ロング</t>
  </si>
  <si>
    <t>620mm</t>
  </si>
  <si>
    <t>352-050</t>
  </si>
  <si>
    <t>SynReam 整復用ヘッド</t>
  </si>
  <si>
    <t>直</t>
  </si>
  <si>
    <t>352-055</t>
  </si>
  <si>
    <t>曲</t>
  </si>
  <si>
    <t>352-085</t>
  </si>
  <si>
    <t>SynReam リーマーヘッド</t>
  </si>
  <si>
    <t>外径 8.5mm</t>
  </si>
  <si>
    <t>352-090</t>
  </si>
  <si>
    <t>外径 9.0mm</t>
  </si>
  <si>
    <t>352-095</t>
  </si>
  <si>
    <t>外径 9.5mm</t>
  </si>
  <si>
    <t>352-100</t>
  </si>
  <si>
    <t>352-105</t>
  </si>
  <si>
    <t>外径 10.5mm</t>
  </si>
  <si>
    <t>352-110</t>
  </si>
  <si>
    <t>外径 11.0mm</t>
  </si>
  <si>
    <t>352-115</t>
  </si>
  <si>
    <t>外径 11.5mm</t>
  </si>
  <si>
    <t>352-120</t>
  </si>
  <si>
    <t>外径 12.0mm</t>
  </si>
  <si>
    <t>352-125</t>
  </si>
  <si>
    <t>外径 12.5mm</t>
  </si>
  <si>
    <t>352-130</t>
  </si>
  <si>
    <t>352-135</t>
  </si>
  <si>
    <t>外径 13.5mm</t>
  </si>
  <si>
    <t>352-140</t>
  </si>
  <si>
    <t>外径 14.0mm</t>
  </si>
  <si>
    <t>352-145</t>
  </si>
  <si>
    <t>外径 14.5mm</t>
  </si>
  <si>
    <t>352-150</t>
  </si>
  <si>
    <t>外径 15.0mm</t>
  </si>
  <si>
    <t>352-155</t>
  </si>
  <si>
    <t>外径 15.5mm</t>
  </si>
  <si>
    <t>352-160</t>
  </si>
  <si>
    <t>外径 16.0mm</t>
  </si>
  <si>
    <t>352-165</t>
  </si>
  <si>
    <t>外径 16.5mm</t>
  </si>
  <si>
    <t>352-170</t>
  </si>
  <si>
    <t>外径 17.0mm</t>
  </si>
  <si>
    <t>12.5mm</t>
  </si>
  <si>
    <t>13.5mm</t>
  </si>
  <si>
    <t>14.0mm</t>
  </si>
  <si>
    <t>14.5mm</t>
  </si>
  <si>
    <t>15.0mm</t>
  </si>
  <si>
    <t>15.5mm</t>
  </si>
  <si>
    <t>16.0mm</t>
  </si>
  <si>
    <t>16.5mm</t>
  </si>
  <si>
    <t>17.5mm</t>
  </si>
  <si>
    <t>18.0mm</t>
  </si>
  <si>
    <t>355-140</t>
  </si>
  <si>
    <t>355-330</t>
  </si>
  <si>
    <t>抜去用フックコネクター</t>
  </si>
  <si>
    <t>355-350</t>
  </si>
  <si>
    <t>抜去用フック</t>
  </si>
  <si>
    <t>9.0mm - 11.0mm</t>
  </si>
  <si>
    <t>355-360</t>
  </si>
  <si>
    <t>11.0mm 以上</t>
  </si>
  <si>
    <t>355-370</t>
  </si>
  <si>
    <t>抜去用フック ロング</t>
  </si>
  <si>
    <t>355-380</t>
  </si>
  <si>
    <t>11.0mm - 14.0mm</t>
  </si>
  <si>
    <t>355-390</t>
  </si>
  <si>
    <t>14.0mm 以上</t>
  </si>
  <si>
    <t>355-399</t>
  </si>
  <si>
    <t>ネイル抜去用フック</t>
  </si>
  <si>
    <t>φ3.7mm</t>
  </si>
  <si>
    <t>356-328</t>
  </si>
  <si>
    <t>抜去用ヘッド</t>
  </si>
  <si>
    <t>8mmネイル用</t>
  </si>
  <si>
    <t>356-329</t>
  </si>
  <si>
    <t>9mmネイル用</t>
  </si>
  <si>
    <t>356-330</t>
  </si>
  <si>
    <t>10mmネイル用</t>
  </si>
  <si>
    <t>356-331</t>
  </si>
  <si>
    <t>11mmネイル用</t>
  </si>
  <si>
    <t>356-332</t>
  </si>
  <si>
    <t>12mmネイル用</t>
  </si>
  <si>
    <t>356-350</t>
  </si>
  <si>
    <t>ラチェットグリップ</t>
  </si>
  <si>
    <t>356-490</t>
  </si>
  <si>
    <t>UTN 挿入抜去器</t>
  </si>
  <si>
    <t>356-543</t>
  </si>
  <si>
    <t>356-560</t>
  </si>
  <si>
    <t>抜去用カップリングブロック</t>
  </si>
  <si>
    <t>356-715</t>
  </si>
  <si>
    <t>11/11mm</t>
  </si>
  <si>
    <t>356-717</t>
  </si>
  <si>
    <t>2.8mm - 600mm フック付</t>
  </si>
  <si>
    <t>356-817</t>
  </si>
  <si>
    <t>356-818</t>
  </si>
  <si>
    <t>16.0/11.0mm PFNAブレード用</t>
  </si>
  <si>
    <t>356-819</t>
  </si>
  <si>
    <t>11.0/3.2mm PFNAブレード用</t>
  </si>
  <si>
    <t>356-820</t>
  </si>
  <si>
    <t>3.2mm PFNAブレード用</t>
  </si>
  <si>
    <t>356-821</t>
  </si>
  <si>
    <t>リーマ-先</t>
  </si>
  <si>
    <t>11.0mm PFNAブレード用</t>
  </si>
  <si>
    <t>356-822</t>
  </si>
  <si>
    <t>356-826</t>
  </si>
  <si>
    <t>アンチローテーショナルエイミングジグ</t>
  </si>
  <si>
    <t>356-827</t>
  </si>
  <si>
    <t>5.6/3.2mm</t>
  </si>
  <si>
    <t>356-828</t>
  </si>
  <si>
    <t>8.0/4.0mm</t>
  </si>
  <si>
    <t>356-829</t>
  </si>
  <si>
    <t>3.2mm用</t>
  </si>
  <si>
    <t>356-830S</t>
  </si>
  <si>
    <t>3.2mm PFNAブレード用 (滅菌）</t>
  </si>
  <si>
    <t>356-831</t>
  </si>
  <si>
    <t>11.0/8.0mm</t>
  </si>
  <si>
    <t>356-832</t>
  </si>
  <si>
    <t>レンチ</t>
  </si>
  <si>
    <t>PFNA ブレード用</t>
  </si>
  <si>
    <t>356-833</t>
  </si>
  <si>
    <t>4.0mm</t>
  </si>
  <si>
    <t>356-834</t>
  </si>
  <si>
    <t>356-835</t>
  </si>
  <si>
    <t>357-001</t>
  </si>
  <si>
    <t>20.0/17.0</t>
  </si>
  <si>
    <t>357-009</t>
  </si>
  <si>
    <t>357-020-Y</t>
  </si>
  <si>
    <t>PFN インサーションハンドル</t>
  </si>
  <si>
    <t>DFN手術器械セット</t>
  </si>
  <si>
    <t>13B1X00204STN009</t>
  </si>
  <si>
    <t>357-026</t>
  </si>
  <si>
    <t>スライドハンマー</t>
  </si>
  <si>
    <t>357-028</t>
  </si>
  <si>
    <t>PFN ドライビングヘッド</t>
  </si>
  <si>
    <t>357-029</t>
  </si>
  <si>
    <t>357-039S</t>
  </si>
  <si>
    <t>2.8mm - 350mm (滅菌）</t>
  </si>
  <si>
    <t>357-045</t>
  </si>
  <si>
    <t>11.0mm - 440mm</t>
  </si>
  <si>
    <t>357-046</t>
  </si>
  <si>
    <t>357-047</t>
  </si>
  <si>
    <t>6.5mm - 330mm</t>
  </si>
  <si>
    <t>357-051</t>
  </si>
  <si>
    <t>カップリングスクリュー</t>
  </si>
  <si>
    <t>357-071</t>
  </si>
  <si>
    <t>抜去用ガイドロッド</t>
  </si>
  <si>
    <t>357-073</t>
  </si>
  <si>
    <t>抜去用ホールディングスリーブ</t>
  </si>
  <si>
    <t>ヒップピン用</t>
  </si>
  <si>
    <t>357-117</t>
  </si>
  <si>
    <t>DFN ガイドロッド</t>
  </si>
  <si>
    <t>357 - 026用</t>
  </si>
  <si>
    <t>357-123</t>
  </si>
  <si>
    <t>15.0/13.0mm</t>
  </si>
  <si>
    <t>357-124</t>
  </si>
  <si>
    <t>13.0/3.2mm</t>
  </si>
  <si>
    <t>357-127</t>
  </si>
  <si>
    <t>13.0mm レトログレード用</t>
  </si>
  <si>
    <t>357-128</t>
  </si>
  <si>
    <t>13.0mm/3.2mm 357-127用</t>
  </si>
  <si>
    <t>357-129S</t>
  </si>
  <si>
    <t>ガイドワイヤー 目盛リ付</t>
  </si>
  <si>
    <t>3.2mm (滅菌）</t>
  </si>
  <si>
    <t>357-132</t>
  </si>
  <si>
    <t>DFN スパイラルブレード用</t>
  </si>
  <si>
    <t>357-135</t>
  </si>
  <si>
    <t>SynReam DFNコネクティングスクリュー</t>
  </si>
  <si>
    <t>シンリーム用</t>
  </si>
  <si>
    <t>357-136</t>
  </si>
  <si>
    <t>PAD エイミングアーム</t>
  </si>
  <si>
    <t>357-137</t>
  </si>
  <si>
    <t>PAD プロキシマルエイミングデバイス</t>
  </si>
  <si>
    <t>DFN ショートネイル用</t>
  </si>
  <si>
    <t>357-138</t>
  </si>
  <si>
    <t>ターゲットスリーブ</t>
  </si>
  <si>
    <t>PAD用</t>
  </si>
  <si>
    <t>357-220</t>
  </si>
  <si>
    <t>357-360</t>
  </si>
  <si>
    <t>357-398</t>
  </si>
  <si>
    <t>357-399S</t>
  </si>
  <si>
    <t>3.2mm - 400mm</t>
  </si>
  <si>
    <t>357-413</t>
  </si>
  <si>
    <t>ドリルスリーブ 3.2mm</t>
  </si>
  <si>
    <t>357-415</t>
  </si>
  <si>
    <t>径5.0mm</t>
  </si>
  <si>
    <t>357-540</t>
  </si>
  <si>
    <t>ネイル用</t>
  </si>
  <si>
    <t>358-540</t>
  </si>
  <si>
    <t>UHN コネクティングスクリュー</t>
  </si>
  <si>
    <t>358-682</t>
  </si>
  <si>
    <t>ビューレットポイントリーマー</t>
  </si>
  <si>
    <t>10mm - 130mm</t>
  </si>
  <si>
    <t>358-696</t>
  </si>
  <si>
    <t>UHN/PHN スパイラルブレード用</t>
  </si>
  <si>
    <t>358-697</t>
  </si>
  <si>
    <t>359-021</t>
  </si>
  <si>
    <t>TEN手術用器械セット</t>
  </si>
  <si>
    <t>13B1X00204STN008</t>
  </si>
  <si>
    <t>359-205</t>
  </si>
  <si>
    <t>359-206</t>
  </si>
  <si>
    <t>359-209</t>
  </si>
  <si>
    <t>Fツール</t>
  </si>
  <si>
    <t>359-210</t>
  </si>
  <si>
    <t>Fツール用バー</t>
  </si>
  <si>
    <t>359-211</t>
  </si>
  <si>
    <t>Fツール用ネジ付ロッド</t>
  </si>
  <si>
    <t>359-212</t>
  </si>
  <si>
    <t>359-213</t>
  </si>
  <si>
    <t>359-214</t>
  </si>
  <si>
    <t>カーブドオウル</t>
  </si>
  <si>
    <t>180mm</t>
  </si>
  <si>
    <t>359-215</t>
  </si>
  <si>
    <t>TEN抜去用</t>
  </si>
  <si>
    <t>359-217</t>
  </si>
  <si>
    <t>359-218</t>
  </si>
  <si>
    <t>ハンマーガイド</t>
  </si>
  <si>
    <t>TEN用</t>
  </si>
  <si>
    <t>359-219</t>
  </si>
  <si>
    <t>359-220</t>
  </si>
  <si>
    <t>359-221</t>
  </si>
  <si>
    <t>359-222</t>
  </si>
  <si>
    <t>359-226</t>
  </si>
  <si>
    <t>360-050</t>
  </si>
  <si>
    <t>360-060</t>
  </si>
  <si>
    <t>360-170</t>
  </si>
  <si>
    <t>387-585</t>
  </si>
  <si>
    <t>レトラクターホルダー</t>
  </si>
  <si>
    <t>387-659</t>
  </si>
  <si>
    <t>8.5 mm</t>
  </si>
  <si>
    <t>387-660</t>
  </si>
  <si>
    <t>9.5mm</t>
  </si>
  <si>
    <t>387-661</t>
  </si>
  <si>
    <t>10.5mm</t>
  </si>
  <si>
    <t>387-662</t>
  </si>
  <si>
    <t>387-663</t>
  </si>
  <si>
    <t>387-669</t>
  </si>
  <si>
    <t>8.5mm</t>
  </si>
  <si>
    <t>387-670</t>
  </si>
  <si>
    <t>387-671</t>
  </si>
  <si>
    <t>387-672</t>
  </si>
  <si>
    <t>387-673</t>
  </si>
  <si>
    <t>388-135</t>
  </si>
  <si>
    <t>T型ソケットレンチ</t>
  </si>
  <si>
    <t>388-720</t>
  </si>
  <si>
    <t>ボルトカッター</t>
  </si>
  <si>
    <t>390-002</t>
  </si>
  <si>
    <t>マルチピンクランプ</t>
  </si>
  <si>
    <t>6ポジション　MRI対応</t>
  </si>
  <si>
    <t>390-003</t>
  </si>
  <si>
    <t>ロッドアタッチメント</t>
  </si>
  <si>
    <t>MRI対応</t>
  </si>
  <si>
    <t>390-004</t>
  </si>
  <si>
    <t>4ポジション　MRI対応</t>
  </si>
  <si>
    <t>390-005</t>
  </si>
  <si>
    <t>コンビネーションクランプ</t>
  </si>
  <si>
    <t>ラージ MRI対応</t>
  </si>
  <si>
    <t>390-006</t>
  </si>
  <si>
    <t>ダイナマイゼーションクリップ</t>
  </si>
  <si>
    <t>390-007</t>
  </si>
  <si>
    <t>ロッド用クランプ</t>
  </si>
  <si>
    <t>390-008</t>
  </si>
  <si>
    <t>クリップオンクランプ</t>
  </si>
  <si>
    <t>390-031</t>
  </si>
  <si>
    <t>ミディアム MRI対応</t>
  </si>
  <si>
    <t>390-032</t>
  </si>
  <si>
    <t>390-033</t>
  </si>
  <si>
    <t>ミディアム 4ポジション MRI対応</t>
  </si>
  <si>
    <t>390-034</t>
  </si>
  <si>
    <t>マルチピンクランプ用 MRI対応</t>
  </si>
  <si>
    <t>390-035</t>
  </si>
  <si>
    <t>オープンアジャスタブルクランプ</t>
  </si>
  <si>
    <t>390-036</t>
  </si>
  <si>
    <t>ミディアム 6ポジション MRI対応</t>
  </si>
  <si>
    <t>390-037</t>
  </si>
  <si>
    <t>コンビネーショクランプ</t>
  </si>
  <si>
    <t>8.0/11.0mm MRI対応</t>
  </si>
  <si>
    <t>390-041</t>
  </si>
  <si>
    <t>ディスタルラディウス創外固定器</t>
  </si>
  <si>
    <t>13B1X00204STE004</t>
  </si>
  <si>
    <t>390-051</t>
  </si>
  <si>
    <t>アジャスタブルクランプ</t>
  </si>
  <si>
    <t>DRF用</t>
  </si>
  <si>
    <t>391-100</t>
  </si>
  <si>
    <t>ワイヤーパッサー</t>
  </si>
  <si>
    <t>391-103</t>
  </si>
  <si>
    <t>ケーブルパッサー</t>
  </si>
  <si>
    <t>ミディアム カーブド</t>
  </si>
  <si>
    <t>391-104</t>
  </si>
  <si>
    <t>ラージ カーブド</t>
  </si>
  <si>
    <t>391-105</t>
  </si>
  <si>
    <t>391-106</t>
  </si>
  <si>
    <t>ミディアム 45°</t>
  </si>
  <si>
    <t>391-107</t>
  </si>
  <si>
    <t>391-108</t>
  </si>
  <si>
    <t>ラージ 45°</t>
  </si>
  <si>
    <t>391-130</t>
  </si>
  <si>
    <t>391-201</t>
  </si>
  <si>
    <t>ケーブルテンショナー</t>
  </si>
  <si>
    <t>391-210</t>
  </si>
  <si>
    <t>ワイヤータイトナー</t>
  </si>
  <si>
    <t>391-230</t>
  </si>
  <si>
    <t>サークレージワイヤータイトナー</t>
  </si>
  <si>
    <t>391-250</t>
  </si>
  <si>
    <t>ワイヤーツイスター</t>
  </si>
  <si>
    <t>391-800</t>
  </si>
  <si>
    <t>ワイヤーフォーセプス</t>
  </si>
  <si>
    <t>391-820</t>
  </si>
  <si>
    <t>ワイヤーベンディングプライヤー</t>
  </si>
  <si>
    <t>391-850</t>
  </si>
  <si>
    <t>フラットノーズパラレルプライヤー</t>
  </si>
  <si>
    <t>Axon OC-Fusion手術器械セット</t>
  </si>
  <si>
    <t>13B1X00204SS0023</t>
  </si>
  <si>
    <t>391-880</t>
  </si>
  <si>
    <t>バイスグリップ</t>
  </si>
  <si>
    <t>391-882</t>
  </si>
  <si>
    <t>ケーブルクリンパー</t>
  </si>
  <si>
    <t>391-883</t>
  </si>
  <si>
    <t>アタッチメントビット</t>
  </si>
  <si>
    <t>391-884</t>
  </si>
  <si>
    <t>テンションホルダー</t>
  </si>
  <si>
    <t>391-885</t>
  </si>
  <si>
    <t>ポジショニングピン保持鉗子</t>
  </si>
  <si>
    <t>サークレージポジショニングスクリュー用</t>
  </si>
  <si>
    <t>ミニ創外固定器</t>
  </si>
  <si>
    <t>13B1X00204STE006</t>
  </si>
  <si>
    <t>391-900</t>
  </si>
  <si>
    <t>ワイヤーカッター</t>
  </si>
  <si>
    <t>391-905</t>
  </si>
  <si>
    <t>ケーブルカッター</t>
  </si>
  <si>
    <t>スタンダード</t>
  </si>
  <si>
    <t>391-906</t>
  </si>
  <si>
    <t>CSLP手術器械セット</t>
  </si>
  <si>
    <t>13B1X00204SS0012</t>
  </si>
  <si>
    <t>391-930</t>
  </si>
  <si>
    <t>391-940</t>
  </si>
  <si>
    <t>391-950</t>
  </si>
  <si>
    <t>プレート カッター</t>
  </si>
  <si>
    <t>1.5/2.7mm</t>
  </si>
  <si>
    <t>391-962</t>
  </si>
  <si>
    <t>391-963</t>
  </si>
  <si>
    <t>ユニバーサルベンディングプライヤー</t>
  </si>
  <si>
    <t>391-970</t>
  </si>
  <si>
    <t>ワイヤーカッターショート</t>
  </si>
  <si>
    <t>392-000</t>
  </si>
  <si>
    <t>キルシュナーワイヤーベンダー</t>
  </si>
  <si>
    <t>1.25/2.5mm用</t>
  </si>
  <si>
    <t>392-020</t>
  </si>
  <si>
    <t>0.8/1.25mm用</t>
  </si>
  <si>
    <t>Pangea手術器械セット</t>
  </si>
  <si>
    <t>13B1X00204SS0011</t>
  </si>
  <si>
    <t>392-040</t>
  </si>
  <si>
    <t>ハンドチャック</t>
  </si>
  <si>
    <t>392-180-10</t>
  </si>
  <si>
    <t>ワイヤーキャップ</t>
  </si>
  <si>
    <t>(10入)</t>
  </si>
  <si>
    <t>392-700</t>
  </si>
  <si>
    <t>シングルクランプ</t>
  </si>
  <si>
    <t>15mm - 27mm</t>
  </si>
  <si>
    <t>392-710</t>
  </si>
  <si>
    <t>ダブルクランプ</t>
  </si>
  <si>
    <t>30mmスパン</t>
  </si>
  <si>
    <t>392-720</t>
  </si>
  <si>
    <t>40mmスパン</t>
  </si>
  <si>
    <t>392-770</t>
  </si>
  <si>
    <t>ダブルクランプトランスバース</t>
  </si>
  <si>
    <t>18mmスパン</t>
  </si>
  <si>
    <t>392-780</t>
  </si>
  <si>
    <t>24mmスパン</t>
  </si>
  <si>
    <t>392-880</t>
  </si>
  <si>
    <t>ナット 11mm</t>
  </si>
  <si>
    <t>ワッシャー付</t>
  </si>
  <si>
    <t>392-901</t>
  </si>
  <si>
    <t>MEFISTO セントラルボディ</t>
  </si>
  <si>
    <t>392-903</t>
  </si>
  <si>
    <t>MEFISTO スタンダードクランプ</t>
  </si>
  <si>
    <t>392-905</t>
  </si>
  <si>
    <t>MEFISTO シングルピンクランプ</t>
  </si>
  <si>
    <t>392-906</t>
  </si>
  <si>
    <t>MEFiSTO チューブ用クランプ</t>
  </si>
  <si>
    <t>22mm - 22mm</t>
  </si>
  <si>
    <t>392-907</t>
  </si>
  <si>
    <t>MEFISTO Tアッセンブリークランプ</t>
  </si>
  <si>
    <t>392-909</t>
  </si>
  <si>
    <t>MEFISTO アンギュレーター</t>
  </si>
  <si>
    <t>392-911</t>
  </si>
  <si>
    <t>MEFISTO チューブ用クランプ</t>
  </si>
  <si>
    <t>392-913</t>
  </si>
  <si>
    <t>MEFISTO リング用クランプ</t>
  </si>
  <si>
    <t>392-915</t>
  </si>
  <si>
    <t>パラレルドリルスリーブホルダー</t>
  </si>
  <si>
    <t>MEFISTO用</t>
  </si>
  <si>
    <t>392-916</t>
  </si>
  <si>
    <t>ドリルスリーブ 7.0/6.0mm</t>
  </si>
  <si>
    <t>392-917</t>
  </si>
  <si>
    <t>392-920</t>
  </si>
  <si>
    <t>392-921</t>
  </si>
  <si>
    <t>T型アレンレンチ</t>
  </si>
  <si>
    <t>392-922</t>
  </si>
  <si>
    <t>ダイナマイゼーションレンチ</t>
  </si>
  <si>
    <t>392-923</t>
  </si>
  <si>
    <t>リダクショングリップ</t>
  </si>
  <si>
    <t>392-925</t>
  </si>
  <si>
    <t>O-リング</t>
  </si>
  <si>
    <t>392 - 901用</t>
  </si>
  <si>
    <t>392-926</t>
  </si>
  <si>
    <t>MEFISTO スリーブ</t>
  </si>
  <si>
    <t>392-927</t>
  </si>
  <si>
    <t>392-928</t>
  </si>
  <si>
    <t>392-929</t>
  </si>
  <si>
    <t>392-930</t>
  </si>
  <si>
    <t>MEFISTO カーボンファイバーチューブ</t>
  </si>
  <si>
    <t>392-931</t>
  </si>
  <si>
    <t>392-932</t>
  </si>
  <si>
    <t>長 300mm</t>
  </si>
  <si>
    <t>392-933</t>
  </si>
  <si>
    <t>長 350mm</t>
  </si>
  <si>
    <t>392-934</t>
  </si>
  <si>
    <t>長 400mm</t>
  </si>
  <si>
    <t>392-936</t>
  </si>
  <si>
    <t>MEFISTO ボディクランプ</t>
  </si>
  <si>
    <t>392-941</t>
  </si>
  <si>
    <t>MEFISTO ネジ付ロッド</t>
  </si>
  <si>
    <t>392-942</t>
  </si>
  <si>
    <t>392-943</t>
  </si>
  <si>
    <t>392-944</t>
  </si>
  <si>
    <t>MEFISTO ロッキングスクリュー</t>
  </si>
  <si>
    <t>392-946</t>
  </si>
  <si>
    <t>MEFISTO ダイナマイゼーションキャップ</t>
  </si>
  <si>
    <t>スプリング</t>
  </si>
  <si>
    <t>392-948</t>
  </si>
  <si>
    <t>392 - 946用</t>
  </si>
  <si>
    <t>392-951</t>
  </si>
  <si>
    <t>ドリルスリーブ ネジ付</t>
  </si>
  <si>
    <t>8.0/6.0mm　ショート</t>
  </si>
  <si>
    <t>392-955</t>
  </si>
  <si>
    <t>4.0/2.5mm L55</t>
  </si>
  <si>
    <t>392-963</t>
  </si>
  <si>
    <t>ドリルスリーブホルダー</t>
  </si>
  <si>
    <t>6ポジション</t>
  </si>
  <si>
    <t>392-966</t>
  </si>
  <si>
    <t>リダクションハンドル</t>
  </si>
  <si>
    <t>マルチピンクランプ用</t>
  </si>
  <si>
    <t>393-100</t>
  </si>
  <si>
    <t>393-101</t>
  </si>
  <si>
    <t>セルドリル用アダプター</t>
  </si>
  <si>
    <t>393-103</t>
  </si>
  <si>
    <t>393-104</t>
  </si>
  <si>
    <t>6.0mm</t>
  </si>
  <si>
    <t>393-105</t>
  </si>
  <si>
    <t>393-400-10</t>
  </si>
  <si>
    <t>スタインマンピンキャップ</t>
  </si>
  <si>
    <t>4.0mm(10入)</t>
  </si>
  <si>
    <t>393-410-10</t>
  </si>
  <si>
    <t>4.5mm(10入)</t>
  </si>
  <si>
    <t>393-420-01</t>
  </si>
  <si>
    <t>393-420-10</t>
  </si>
  <si>
    <t>5.0mm（10入）</t>
  </si>
  <si>
    <t>ハイブリッド創外固定器</t>
  </si>
  <si>
    <t>13B1X00204STE002</t>
  </si>
  <si>
    <t>393-745</t>
  </si>
  <si>
    <t>ソフトティッシュプロテクター</t>
  </si>
  <si>
    <t>2.5mm</t>
  </si>
  <si>
    <t>393-746</t>
  </si>
  <si>
    <t>393-790</t>
  </si>
  <si>
    <t>5.0/3.5mm ロング</t>
  </si>
  <si>
    <t>393-800</t>
  </si>
  <si>
    <t>5.0/3.5mm ショート</t>
  </si>
  <si>
    <t>393-830</t>
  </si>
  <si>
    <t>ドリルスリーブ ロング</t>
  </si>
  <si>
    <t>6.0/5.0mm</t>
  </si>
  <si>
    <t>393-840</t>
  </si>
  <si>
    <t>6.0/5.0mm ショート</t>
  </si>
  <si>
    <t>393-900</t>
  </si>
  <si>
    <t>コネクティングバー 5.0mm</t>
  </si>
  <si>
    <t>393-910</t>
  </si>
  <si>
    <t>150mm</t>
  </si>
  <si>
    <t>393-920</t>
  </si>
  <si>
    <t>393-930</t>
  </si>
  <si>
    <t>250mm</t>
  </si>
  <si>
    <t>393-940</t>
  </si>
  <si>
    <t>393-974</t>
  </si>
  <si>
    <t>キャップナット</t>
  </si>
  <si>
    <t>11.0mm - 12.5mm</t>
  </si>
  <si>
    <t>394-055</t>
  </si>
  <si>
    <t>エルボーフィックス</t>
  </si>
  <si>
    <t>394-075</t>
  </si>
  <si>
    <t>ディストラクター</t>
  </si>
  <si>
    <t>394-160</t>
  </si>
  <si>
    <t>394-180</t>
  </si>
  <si>
    <t>3.5mm ショート</t>
  </si>
  <si>
    <t>394-181</t>
  </si>
  <si>
    <t>3.5mm L68</t>
  </si>
  <si>
    <t>394-182</t>
  </si>
  <si>
    <t>3.5mm L98</t>
  </si>
  <si>
    <t>394-183</t>
  </si>
  <si>
    <t>2.5mm L55</t>
  </si>
  <si>
    <t>伸展整復器</t>
  </si>
  <si>
    <t>13B1X00204STE010</t>
  </si>
  <si>
    <t>394-350</t>
  </si>
  <si>
    <t>394-400</t>
  </si>
  <si>
    <t>ネジ付ロッド</t>
  </si>
  <si>
    <t>480mm</t>
  </si>
  <si>
    <t>394-410</t>
  </si>
  <si>
    <t>330mm</t>
  </si>
  <si>
    <t>394-420</t>
  </si>
  <si>
    <t>固定用ナット</t>
  </si>
  <si>
    <t>394-430</t>
  </si>
  <si>
    <t>ディスタルキャリア</t>
  </si>
  <si>
    <t>394-440</t>
  </si>
  <si>
    <t>ダブルジョイント</t>
  </si>
  <si>
    <t>394-460</t>
  </si>
  <si>
    <t>394-790</t>
  </si>
  <si>
    <t>カーボンファイバーロッド 曲</t>
  </si>
  <si>
    <t>内半径265mm</t>
  </si>
  <si>
    <t>ブリッジングロッド</t>
  </si>
  <si>
    <t xml:space="preserve"> 13B1X00204STE015</t>
    <phoneticPr fontId="6"/>
  </si>
  <si>
    <t>394-799</t>
    <phoneticPr fontId="6"/>
  </si>
  <si>
    <t xml:space="preserve">カーボンファイバーブリッジングロッド </t>
  </si>
  <si>
    <t>幅220mm 高239mm</t>
  </si>
  <si>
    <t>394-800</t>
  </si>
  <si>
    <t>394-810</t>
  </si>
  <si>
    <t>394-820</t>
  </si>
  <si>
    <t>394-830</t>
  </si>
  <si>
    <t>394-840</t>
  </si>
  <si>
    <t>394-850</t>
  </si>
  <si>
    <t>394-860</t>
  </si>
  <si>
    <t>394-870</t>
  </si>
  <si>
    <t>394-900A</t>
  </si>
  <si>
    <t>エルボーフィックス ラージフレーム MRI対応</t>
  </si>
  <si>
    <t>395-000</t>
  </si>
  <si>
    <t>TomoFix用</t>
    <phoneticPr fontId="6"/>
  </si>
  <si>
    <t>395-001</t>
  </si>
  <si>
    <t>ギャップゲージ</t>
  </si>
  <si>
    <t>395-350</t>
  </si>
  <si>
    <t>395-360</t>
  </si>
  <si>
    <t>SynCage-C手術器械セット</t>
  </si>
  <si>
    <t>13B1X00204SS0001</t>
  </si>
  <si>
    <t>395-380</t>
  </si>
  <si>
    <t>T型ハンドルB</t>
  </si>
  <si>
    <t>395-400</t>
  </si>
  <si>
    <t>ネジ付ロッド 12.0mm</t>
  </si>
  <si>
    <t>395-410</t>
  </si>
  <si>
    <t>260mm</t>
  </si>
  <si>
    <t>395-420</t>
  </si>
  <si>
    <t>固定用ナット 120mm</t>
  </si>
  <si>
    <t>395-430</t>
  </si>
  <si>
    <t>395-440</t>
  </si>
  <si>
    <t>395-450</t>
  </si>
  <si>
    <t>395-460</t>
  </si>
  <si>
    <t>395-578</t>
  </si>
  <si>
    <t>395-600</t>
  </si>
  <si>
    <t>コネクティングバー</t>
  </si>
  <si>
    <t>カーボン 長 60mm</t>
  </si>
  <si>
    <t>395-610</t>
  </si>
  <si>
    <t>カーボン 長 80mm</t>
  </si>
  <si>
    <t>395-620</t>
  </si>
  <si>
    <t>カーボン 長 100mm</t>
  </si>
  <si>
    <t>395-630</t>
  </si>
  <si>
    <t>カーボン 長 120mm</t>
  </si>
  <si>
    <t>395-640</t>
  </si>
  <si>
    <t>カーボン 長 140mm</t>
  </si>
  <si>
    <t>395-650</t>
  </si>
  <si>
    <t>カーボン 長 160mm</t>
  </si>
  <si>
    <t>395-660</t>
  </si>
  <si>
    <t>カーボン 長 180mm</t>
  </si>
  <si>
    <t>395-670</t>
  </si>
  <si>
    <t>カーボン 長 200mm</t>
  </si>
  <si>
    <t>395-779</t>
  </si>
  <si>
    <t>径 8.0mm - 長 160mm</t>
  </si>
  <si>
    <t>395-781</t>
  </si>
  <si>
    <t>プロテクティブキャップ</t>
  </si>
  <si>
    <t>カーボンファイバーロッド用 8.0mm</t>
  </si>
  <si>
    <t>395-782</t>
  </si>
  <si>
    <t>径 8.0mm - 長 200mm</t>
  </si>
  <si>
    <t>395-784</t>
  </si>
  <si>
    <t>径 8.0mm - 長 220mm</t>
  </si>
  <si>
    <t>395-786</t>
  </si>
  <si>
    <t>径 8.0mm - 長 240mm</t>
  </si>
  <si>
    <t>395-788</t>
  </si>
  <si>
    <t>径 8.0mm - 長 280mm</t>
  </si>
  <si>
    <t>395-792</t>
  </si>
  <si>
    <t>径 8.0mm - 長 320mm</t>
  </si>
  <si>
    <t>395-796</t>
  </si>
  <si>
    <t>8.0mm-360mm</t>
  </si>
  <si>
    <t>395-797</t>
  </si>
  <si>
    <t>8.0mm-400mm</t>
  </si>
  <si>
    <t>395-911</t>
  </si>
  <si>
    <t>395-912</t>
  </si>
  <si>
    <t>395-913</t>
  </si>
  <si>
    <t>395-921</t>
  </si>
  <si>
    <t>6.0/5.0mm ネジ付キショート</t>
  </si>
  <si>
    <t>395-922</t>
  </si>
  <si>
    <t>4.0mm ネジ付キ</t>
  </si>
  <si>
    <t>395-923</t>
  </si>
  <si>
    <t>6.0/5.0mm ネジ付キロング</t>
  </si>
  <si>
    <t>395-967</t>
  </si>
  <si>
    <t>パラレルドリルガイド</t>
  </si>
  <si>
    <t>4.0mm ショート</t>
  </si>
  <si>
    <t>397-700</t>
  </si>
  <si>
    <t>397-705</t>
  </si>
  <si>
    <t>トルクリミテーションアタッチメント用</t>
  </si>
  <si>
    <t>397-710</t>
  </si>
  <si>
    <t>ボーンインパクター</t>
  </si>
  <si>
    <t>6.0mm 曲</t>
  </si>
  <si>
    <t>397-720</t>
  </si>
  <si>
    <t>6.0mm 曲 フラットエンド</t>
  </si>
  <si>
    <t>397-730</t>
  </si>
  <si>
    <t>8.0mm 直</t>
  </si>
  <si>
    <t>397-740</t>
  </si>
  <si>
    <t>6 - 16mm</t>
  </si>
  <si>
    <t>397-750</t>
  </si>
  <si>
    <t>10 - 20mm</t>
  </si>
  <si>
    <t>397-760</t>
  </si>
  <si>
    <t>10 - 30mm</t>
  </si>
  <si>
    <t>397-810</t>
  </si>
  <si>
    <t>丸ノミ</t>
  </si>
  <si>
    <t>397-820</t>
  </si>
  <si>
    <t>397-830</t>
  </si>
  <si>
    <t>397-850</t>
  </si>
  <si>
    <t>曲 5mm</t>
  </si>
  <si>
    <t>397-860</t>
  </si>
  <si>
    <t>曲 10mm</t>
  </si>
  <si>
    <t>397-870</t>
  </si>
  <si>
    <t>曲 15mm</t>
  </si>
  <si>
    <t>397-910</t>
  </si>
  <si>
    <t>平ノミ</t>
  </si>
  <si>
    <t>397-930</t>
  </si>
  <si>
    <t>曲 16mm</t>
  </si>
  <si>
    <t>397-960</t>
  </si>
  <si>
    <t>4mm</t>
  </si>
  <si>
    <t>397-970</t>
  </si>
  <si>
    <t>397-990</t>
  </si>
  <si>
    <t>397-992</t>
  </si>
  <si>
    <t>骨切用 骨ノミ</t>
  </si>
  <si>
    <t>10mm - 240mm</t>
  </si>
  <si>
    <t>397-993</t>
  </si>
  <si>
    <t>15mm - 240mm</t>
  </si>
  <si>
    <t>397-994</t>
  </si>
  <si>
    <t>20mm - 240mm</t>
  </si>
  <si>
    <t>397-995</t>
  </si>
  <si>
    <t>25mm - 240mm</t>
  </si>
  <si>
    <t>398-226</t>
  </si>
  <si>
    <t>整復用鉗子 ペリアーティキュラー</t>
  </si>
  <si>
    <t>ボールチップ ミディアム 14mm - 128mm</t>
  </si>
  <si>
    <t>398-228</t>
  </si>
  <si>
    <t>ボールチップ ラージ 39mm - 181mm</t>
  </si>
  <si>
    <t>ペルビックC-クランプ創外固定器</t>
  </si>
  <si>
    <t>13B1X00204STE008</t>
  </si>
  <si>
    <t>398-320</t>
  </si>
  <si>
    <t>ハンマーレンチ</t>
  </si>
  <si>
    <t>398-408</t>
  </si>
  <si>
    <t>フリーエレベーター</t>
  </si>
  <si>
    <t>398-409</t>
  </si>
  <si>
    <t>スカフォイドエレベーター</t>
  </si>
  <si>
    <t>398-410</t>
  </si>
  <si>
    <t>リダクション フォーセプス ワイド</t>
  </si>
  <si>
    <t>398-510</t>
  </si>
  <si>
    <t>398-520</t>
  </si>
  <si>
    <t>ボーンフック ミディアム</t>
  </si>
  <si>
    <t>230mm</t>
  </si>
  <si>
    <t>398-530</t>
  </si>
  <si>
    <t>ボーンフック ラージ</t>
  </si>
  <si>
    <t>398-540</t>
  </si>
  <si>
    <t>398-550</t>
  </si>
  <si>
    <t>ブラントペルビックレトラクター</t>
  </si>
  <si>
    <t>398-650</t>
  </si>
  <si>
    <t>スクリュー抜去用鉗子</t>
  </si>
  <si>
    <t>398-651</t>
  </si>
  <si>
    <t>398-710</t>
  </si>
  <si>
    <t>398-730</t>
  </si>
  <si>
    <t>398-740</t>
  </si>
  <si>
    <t>骨盤整復鉗子 スクリュー用</t>
  </si>
  <si>
    <t>398-750</t>
  </si>
  <si>
    <t>中</t>
  </si>
  <si>
    <t>398-752</t>
  </si>
  <si>
    <t>リダクションアーム</t>
  </si>
  <si>
    <t>ホーマンスタイル</t>
  </si>
  <si>
    <t>398-753</t>
  </si>
  <si>
    <t>ペルビック用</t>
  </si>
  <si>
    <t>398-754</t>
  </si>
  <si>
    <t>398-756</t>
  </si>
  <si>
    <t>398-760</t>
  </si>
  <si>
    <t>パテラ用鉗子</t>
  </si>
  <si>
    <t>398-790</t>
  </si>
  <si>
    <t>セルフセンタリング骨保持用鉗子</t>
  </si>
  <si>
    <t>398-800</t>
  </si>
  <si>
    <t>骨保持用鉗子</t>
  </si>
  <si>
    <t>セルフセンタリング 190mm</t>
  </si>
  <si>
    <t>398-810</t>
  </si>
  <si>
    <t>398-811</t>
  </si>
  <si>
    <t>整復用鉗子</t>
  </si>
  <si>
    <t>398-819</t>
  </si>
  <si>
    <t>プレート 保持用鉗子</t>
  </si>
  <si>
    <t>398-820</t>
  </si>
  <si>
    <t>398-830</t>
  </si>
  <si>
    <t>280mm</t>
  </si>
  <si>
    <t>398-840</t>
  </si>
  <si>
    <t>オブリーク型骨盤整復鉗子</t>
  </si>
  <si>
    <t>小 ボールチップ</t>
  </si>
  <si>
    <t>398-850</t>
  </si>
  <si>
    <t>大 ボールチップ</t>
  </si>
  <si>
    <t>398-860</t>
  </si>
  <si>
    <t>398-870</t>
  </si>
  <si>
    <t>ロング スリーチップ</t>
  </si>
  <si>
    <t>398-880</t>
  </si>
  <si>
    <t>398-890</t>
  </si>
  <si>
    <t>アングルボールチップ</t>
  </si>
  <si>
    <t>398-930</t>
  </si>
  <si>
    <t>140mm</t>
  </si>
  <si>
    <t>398-950</t>
  </si>
  <si>
    <t>ターマイト型鉗子</t>
  </si>
  <si>
    <t>398-960</t>
  </si>
  <si>
    <t>鍬型鉗子</t>
  </si>
  <si>
    <t>398-990</t>
  </si>
  <si>
    <t>スモールプレート用 135mm</t>
  </si>
  <si>
    <t>399-000</t>
  </si>
  <si>
    <t>指用 135mm</t>
  </si>
  <si>
    <t>399-003</t>
  </si>
  <si>
    <t>整復用鉗子 ドリルスリーブ付</t>
  </si>
  <si>
    <t>399-004</t>
  </si>
  <si>
    <t>3.0mm</t>
  </si>
  <si>
    <t>399-006</t>
  </si>
  <si>
    <t>0.76mm</t>
  </si>
  <si>
    <t>399-007</t>
  </si>
  <si>
    <t>399-008</t>
  </si>
  <si>
    <t>399-009</t>
  </si>
  <si>
    <t>1.3m</t>
  </si>
  <si>
    <t>399-010</t>
  </si>
  <si>
    <t>ブレード交換型</t>
  </si>
  <si>
    <t>399-011</t>
  </si>
  <si>
    <t>399-020</t>
  </si>
  <si>
    <t>交換用ブレード</t>
  </si>
  <si>
    <t>鈍</t>
  </si>
  <si>
    <t>399-030</t>
  </si>
  <si>
    <t>鋭</t>
  </si>
  <si>
    <t>399-050</t>
  </si>
  <si>
    <t>整復用鉗子,鋸歯型</t>
  </si>
  <si>
    <t>スピードロック,240mm</t>
  </si>
  <si>
    <t>399-071</t>
  </si>
  <si>
    <t>整復用鉗子 ポイント付</t>
  </si>
  <si>
    <t>126mm ソフトロック</t>
  </si>
  <si>
    <t>399-073</t>
  </si>
  <si>
    <t>ナロー 127mm ソフトロック</t>
  </si>
  <si>
    <t>399-074</t>
  </si>
  <si>
    <t>ワイド 127mm ソフトロック</t>
  </si>
  <si>
    <t>399-075</t>
  </si>
  <si>
    <t>117mm ソフトロック</t>
  </si>
  <si>
    <t>399-081</t>
  </si>
  <si>
    <t>セルフセンタリング 骨保持用鉗子</t>
  </si>
  <si>
    <t>144mm ソフトロック</t>
  </si>
  <si>
    <t>399-082</t>
  </si>
  <si>
    <t>整復用鉗子 歯型</t>
  </si>
  <si>
    <t>146mm ソフトロック</t>
  </si>
  <si>
    <t>399-083</t>
  </si>
  <si>
    <t>148mm ソフトロック</t>
  </si>
  <si>
    <t>399-084</t>
  </si>
  <si>
    <t>ナロー 161mm ソフトロック</t>
  </si>
  <si>
    <t>399-085</t>
  </si>
  <si>
    <t>162ｍｍソフトロック</t>
  </si>
  <si>
    <t>399-091</t>
  </si>
  <si>
    <t>191mm ソフトロック</t>
  </si>
  <si>
    <t>399-092</t>
  </si>
  <si>
    <t>222mm ソフトロック</t>
  </si>
  <si>
    <t>399-097</t>
  </si>
  <si>
    <t>220mm ソフトロック</t>
  </si>
  <si>
    <t>399-098</t>
  </si>
  <si>
    <t>192mm ソフトロック</t>
  </si>
  <si>
    <t>399-100</t>
  </si>
  <si>
    <t>210mm</t>
  </si>
  <si>
    <t>399-121</t>
  </si>
  <si>
    <t>14mm - 239mm ソフトロック</t>
  </si>
  <si>
    <t>399-122</t>
  </si>
  <si>
    <t>19mm‐258mm ソフトロック</t>
  </si>
  <si>
    <t>399-123</t>
  </si>
  <si>
    <t>22mm-277mm ソフトロック</t>
  </si>
  <si>
    <t>399-124</t>
  </si>
  <si>
    <t>250mm ソフトロック</t>
  </si>
  <si>
    <t>399-125</t>
  </si>
  <si>
    <t>260mm ソフトロック</t>
  </si>
  <si>
    <t>399-130</t>
  </si>
  <si>
    <t>270mm</t>
  </si>
  <si>
    <t>399-140</t>
  </si>
  <si>
    <t>腓骨用鉗子</t>
  </si>
  <si>
    <t>399-150</t>
  </si>
  <si>
    <t>399-160</t>
  </si>
  <si>
    <t>脛骨用鉗子</t>
  </si>
  <si>
    <t>399-170</t>
  </si>
  <si>
    <t>果骨用鉗子</t>
  </si>
  <si>
    <t>399-180</t>
  </si>
  <si>
    <t>6mm ナローチップ</t>
  </si>
  <si>
    <t>399-190</t>
  </si>
  <si>
    <t>8mm ナローチップ</t>
  </si>
  <si>
    <t>399-195</t>
  </si>
  <si>
    <t>ホーマンレトラクター</t>
  </si>
  <si>
    <t>8mm ラウンドチップ</t>
  </si>
  <si>
    <t>399-197</t>
  </si>
  <si>
    <t>399-200</t>
  </si>
  <si>
    <t>8mm ショートナローチップ</t>
  </si>
  <si>
    <t>399-205</t>
  </si>
  <si>
    <t>8mm30°カーブ左</t>
  </si>
  <si>
    <t>399-206</t>
  </si>
  <si>
    <t>8mm 30 °カーブ右</t>
  </si>
  <si>
    <t>399-210</t>
  </si>
  <si>
    <t>18mm ショートナローチップ</t>
  </si>
  <si>
    <t>399-220</t>
  </si>
  <si>
    <t>43mm ナローチップ</t>
  </si>
  <si>
    <t>399-230</t>
  </si>
  <si>
    <t>70mm ナローチップ</t>
  </si>
  <si>
    <t>399-240</t>
  </si>
  <si>
    <t>43mm ナローチップ ロンググレード</t>
  </si>
  <si>
    <t>399-250</t>
  </si>
  <si>
    <t>22mm ワイドチップ</t>
  </si>
  <si>
    <t>399-270</t>
  </si>
  <si>
    <t>18mm ロングナローチップ</t>
  </si>
  <si>
    <t>399-280</t>
  </si>
  <si>
    <t>24mm ロングワイドチップ</t>
  </si>
  <si>
    <t>399-290</t>
  </si>
  <si>
    <t>大腿骨頭用</t>
  </si>
  <si>
    <t>399-310</t>
  </si>
  <si>
    <t>8mm 可変型</t>
  </si>
  <si>
    <t>399-320</t>
  </si>
  <si>
    <t>13mm ミディアム ストレートエッジ</t>
  </si>
  <si>
    <t>399-330</t>
  </si>
  <si>
    <t>13mm 曲 ミディアム ストレートエッジ</t>
  </si>
  <si>
    <t>399-340</t>
  </si>
  <si>
    <t>10mm 可変型</t>
  </si>
  <si>
    <t>399-350</t>
  </si>
  <si>
    <t>14mm 曲 ミディアム ラウンドエッジ</t>
  </si>
  <si>
    <t>399-360</t>
  </si>
  <si>
    <t>6mm スモール ラウンドエッジ</t>
  </si>
  <si>
    <t>399-370</t>
  </si>
  <si>
    <t>14mm ミディアム ラウンドエッジ</t>
  </si>
  <si>
    <t>399-380</t>
  </si>
  <si>
    <t>20mm ラージ ラウンドエッジ</t>
  </si>
  <si>
    <t>399-400</t>
  </si>
  <si>
    <t>6mm スモール ストレートエッジ</t>
  </si>
  <si>
    <t>399-410</t>
  </si>
  <si>
    <t>ハンマー 350g</t>
  </si>
  <si>
    <t>399-420</t>
  </si>
  <si>
    <t>ハンマー 500g</t>
  </si>
  <si>
    <t>399-430</t>
  </si>
  <si>
    <t>ハンマー 700g</t>
  </si>
  <si>
    <t>399-480</t>
  </si>
  <si>
    <t>エクストラスモール ストレートエッジ</t>
  </si>
  <si>
    <t>399-481</t>
  </si>
  <si>
    <t>曲 エクストラスモール ラウンドエッジ</t>
  </si>
  <si>
    <t>399-490</t>
  </si>
  <si>
    <t>399-500</t>
  </si>
  <si>
    <t>ハンマー 100g</t>
  </si>
  <si>
    <t>399-505</t>
  </si>
  <si>
    <t>シィンセティックハンマー</t>
  </si>
  <si>
    <t>399-540</t>
  </si>
  <si>
    <t>骨ノミ用ハンドル</t>
  </si>
  <si>
    <t>399-550</t>
  </si>
  <si>
    <t>399-560</t>
  </si>
  <si>
    <t>399-570</t>
  </si>
  <si>
    <t>399-580</t>
  </si>
  <si>
    <t>399-610</t>
  </si>
  <si>
    <t>丸ノミ キャンセラス用</t>
  </si>
  <si>
    <t>5mm 直</t>
  </si>
  <si>
    <t>399-620</t>
  </si>
  <si>
    <t>10mm 直</t>
  </si>
  <si>
    <t>399-630</t>
  </si>
  <si>
    <t>15mm 直</t>
  </si>
  <si>
    <t>399-650</t>
  </si>
  <si>
    <t>5mm 曲</t>
  </si>
  <si>
    <t>399-660</t>
  </si>
  <si>
    <t>10mm 曲</t>
  </si>
  <si>
    <t>399-670</t>
  </si>
  <si>
    <t>15mm 曲</t>
  </si>
  <si>
    <t>399-680</t>
  </si>
  <si>
    <t>10mm - 200mm</t>
  </si>
  <si>
    <t>399-770</t>
  </si>
  <si>
    <t>整復用鉗子ポイント付</t>
  </si>
  <si>
    <t>スピードロック,130mm</t>
  </si>
  <si>
    <t>399-780</t>
  </si>
  <si>
    <t>大,スピードロック,200mm</t>
  </si>
  <si>
    <t>399-790</t>
  </si>
  <si>
    <t>整復用鉗子歯型</t>
  </si>
  <si>
    <t>スピードロック,140mm</t>
  </si>
  <si>
    <t>399-800</t>
  </si>
  <si>
    <t>オステオトーム</t>
  </si>
  <si>
    <t>2mm - 150mm</t>
  </si>
  <si>
    <t>399-810</t>
  </si>
  <si>
    <t>5mm - 150mm</t>
  </si>
  <si>
    <t>399-820</t>
  </si>
  <si>
    <t>10mm - 150mm</t>
  </si>
  <si>
    <t>399-850</t>
  </si>
  <si>
    <t>骨盤用骨ノミ</t>
  </si>
  <si>
    <t>399-860</t>
  </si>
  <si>
    <t>399-940</t>
  </si>
  <si>
    <t>ラチェット型･166mm</t>
  </si>
  <si>
    <t>399-970</t>
  </si>
  <si>
    <t>ラチェット型･130mm</t>
  </si>
  <si>
    <t>399-980</t>
  </si>
  <si>
    <t>ラチェット型･200mm</t>
  </si>
  <si>
    <t>399-990</t>
  </si>
  <si>
    <t>ラチェット型･140mm</t>
  </si>
  <si>
    <t>AO ミニ フラグメント システム インプラント Ti（滅菌）</t>
  </si>
  <si>
    <t>21600BZY00474000</t>
  </si>
  <si>
    <t>400-526S</t>
  </si>
  <si>
    <t>コーテックススクリュー 1.0mm</t>
  </si>
  <si>
    <t>6mm セルフタップ</t>
  </si>
  <si>
    <t>400-527S</t>
  </si>
  <si>
    <t>7mm セルフタップ</t>
  </si>
  <si>
    <t>400-528S</t>
  </si>
  <si>
    <t>8mm セルフタップ</t>
  </si>
  <si>
    <t>400-529S</t>
  </si>
  <si>
    <t>9mm セルフタップ</t>
  </si>
  <si>
    <t>400-530S</t>
  </si>
  <si>
    <t>10mm セルフタップ</t>
  </si>
  <si>
    <t>400-531S</t>
  </si>
  <si>
    <t>11mm セルフタップ</t>
  </si>
  <si>
    <t>400-532S</t>
  </si>
  <si>
    <t>12mm セルフタップ</t>
  </si>
  <si>
    <t>400-533S</t>
  </si>
  <si>
    <t>13mm セルフタップ</t>
  </si>
  <si>
    <t>400-534S</t>
  </si>
  <si>
    <t>14mm セルフタップ</t>
  </si>
  <si>
    <t>400-686S</t>
  </si>
  <si>
    <t>400-687S</t>
  </si>
  <si>
    <t>400-688S</t>
  </si>
  <si>
    <t>400-689S</t>
  </si>
  <si>
    <t>400-690S</t>
  </si>
  <si>
    <t>400-691S</t>
  </si>
  <si>
    <t>400-692S</t>
  </si>
  <si>
    <t>400-694S</t>
  </si>
  <si>
    <t>400-806S</t>
  </si>
  <si>
    <t>400-807S</t>
  </si>
  <si>
    <t>400-808S</t>
  </si>
  <si>
    <t>400-809S</t>
  </si>
  <si>
    <t>400-810S</t>
  </si>
  <si>
    <t>400-812S</t>
  </si>
  <si>
    <t>400-814S</t>
  </si>
  <si>
    <t>400-816S</t>
  </si>
  <si>
    <t>16mm セルフタップ</t>
  </si>
  <si>
    <t>400-818S</t>
  </si>
  <si>
    <t>18mm セルフタップ</t>
  </si>
  <si>
    <t>400-820S</t>
  </si>
  <si>
    <t>20mm セルフタップ</t>
  </si>
  <si>
    <t>LCP ディスタルウルナプレート（滅菌）</t>
  </si>
  <si>
    <t>22500BZX00144000</t>
  </si>
  <si>
    <t>401-356S</t>
  </si>
  <si>
    <t>6mm, スタードライブ</t>
  </si>
  <si>
    <t>401-357S</t>
  </si>
  <si>
    <t>コーテックススクリュー 2.0</t>
  </si>
  <si>
    <t>7mm スタードライブ</t>
  </si>
  <si>
    <t>401-358S</t>
  </si>
  <si>
    <t>8mm, スタードライブ</t>
  </si>
  <si>
    <t>401-359S</t>
  </si>
  <si>
    <t>9mm スタードライブ</t>
  </si>
  <si>
    <t>401-360S</t>
  </si>
  <si>
    <t>10mm, スタードライブ</t>
  </si>
  <si>
    <t>401-361S</t>
  </si>
  <si>
    <t>11mm スタードライブ</t>
  </si>
  <si>
    <t>401-362S</t>
  </si>
  <si>
    <t>12mm, スタードライブ</t>
  </si>
  <si>
    <t>401-363S</t>
  </si>
  <si>
    <t>13mm スタードライブ</t>
  </si>
  <si>
    <t>401-364S</t>
  </si>
  <si>
    <t>14mm, スタードライブ</t>
  </si>
  <si>
    <t>401-365S</t>
  </si>
  <si>
    <t>401-366S</t>
  </si>
  <si>
    <t>16mm, スタードライブ</t>
  </si>
  <si>
    <t>401-368S</t>
  </si>
  <si>
    <t>18mm, スタードライブ</t>
  </si>
  <si>
    <t>401-370S</t>
  </si>
  <si>
    <t>20mm, スタードライブ</t>
  </si>
  <si>
    <t>401-372S</t>
  </si>
  <si>
    <t>22mm, スタードライブ</t>
  </si>
  <si>
    <t>401-374S</t>
  </si>
  <si>
    <t>24mm, スタードライブ</t>
  </si>
  <si>
    <t>401-376S</t>
  </si>
  <si>
    <t>28mm, スタードライブ</t>
  </si>
  <si>
    <t>AO マンディブラー システム インプラントTi</t>
  </si>
  <si>
    <t>20700BZY00559000</t>
  </si>
  <si>
    <t>401-520</t>
  </si>
  <si>
    <t>MFコーテックススクリュー 2.4mm</t>
  </si>
  <si>
    <t>401-520S</t>
  </si>
  <si>
    <t>401-522</t>
  </si>
  <si>
    <t>401-522S</t>
  </si>
  <si>
    <t>22mm セルフタップ</t>
  </si>
  <si>
    <t>401-524</t>
  </si>
  <si>
    <t>401-524S</t>
  </si>
  <si>
    <t>24mm セルフタップ</t>
  </si>
  <si>
    <t>401-526</t>
  </si>
  <si>
    <t>401-528</t>
  </si>
  <si>
    <t>401-530</t>
  </si>
  <si>
    <t>401-536</t>
  </si>
  <si>
    <t>401-540</t>
  </si>
  <si>
    <t>AO ミニロッキングコンプレッション プレート システム（滅菌）</t>
  </si>
  <si>
    <t>21600BZY00303000</t>
  </si>
  <si>
    <t>401-756S</t>
  </si>
  <si>
    <t>コーテックススクリュー 2.4mm</t>
  </si>
  <si>
    <t>6mm スタードライブ</t>
  </si>
  <si>
    <t>401-756TS</t>
  </si>
  <si>
    <t>6mm タッピングスタードライブ</t>
    <phoneticPr fontId="6"/>
  </si>
  <si>
    <t>AO LCP ロッキングスクリューシステム（滅菌）</t>
  </si>
  <si>
    <t>21800BZY10140000</t>
  </si>
  <si>
    <t>401-757S</t>
  </si>
  <si>
    <t>401-757TS</t>
  </si>
  <si>
    <t>7mm タッピングスタードライブ</t>
  </si>
  <si>
    <t>401-758S</t>
  </si>
  <si>
    <t>8mm スタードライブ</t>
  </si>
  <si>
    <t>401-758TS</t>
  </si>
  <si>
    <t>8mm タッピングスタードライブ</t>
  </si>
  <si>
    <t>401-759S</t>
  </si>
  <si>
    <t>401-759TS</t>
  </si>
  <si>
    <t>9mm タッピングスタードライブ</t>
  </si>
  <si>
    <t>401-760S</t>
  </si>
  <si>
    <t>10mm スタードライブ</t>
  </si>
  <si>
    <t>401-760TS</t>
  </si>
  <si>
    <t>10mm タッピングスタードライブ</t>
  </si>
  <si>
    <t>401-761S</t>
  </si>
  <si>
    <t>401-761TS</t>
  </si>
  <si>
    <t>11mm タッピングスタードライブ</t>
  </si>
  <si>
    <t>401-762S</t>
  </si>
  <si>
    <t>12mm スタードライブ</t>
  </si>
  <si>
    <t>401-762TS</t>
  </si>
  <si>
    <t>12mm タッピングスタードライブ</t>
  </si>
  <si>
    <t>401-763S</t>
  </si>
  <si>
    <t>401-763TS</t>
  </si>
  <si>
    <t>13mm タッピングスタードライブ</t>
  </si>
  <si>
    <t>401-764S</t>
  </si>
  <si>
    <t>14mm スタードライブ</t>
  </si>
  <si>
    <t>401-764TS</t>
  </si>
  <si>
    <t>14mm タッピングスタードライブ</t>
  </si>
  <si>
    <t>401-766S</t>
  </si>
  <si>
    <t>16mm スタードライブ</t>
  </si>
  <si>
    <t>401-766TS</t>
  </si>
  <si>
    <t>16mm タッピングスタードライブ</t>
  </si>
  <si>
    <t>401-768S</t>
  </si>
  <si>
    <t>18mm スタードライブ</t>
  </si>
  <si>
    <t>401-768TS</t>
  </si>
  <si>
    <t>18mm タッピングスタードライブ</t>
  </si>
  <si>
    <t>401-770S</t>
  </si>
  <si>
    <t>20mm スタードライブ</t>
  </si>
  <si>
    <t>401-770TS</t>
  </si>
  <si>
    <t>20mm タッピングスタードライブ</t>
  </si>
  <si>
    <t>401-772S</t>
  </si>
  <si>
    <t>22mm スタードライブ</t>
  </si>
  <si>
    <t>401-772TS</t>
  </si>
  <si>
    <t>22mm タッピングスタードライブ</t>
  </si>
  <si>
    <t>401-774S</t>
  </si>
  <si>
    <t>24mm スタードライブ</t>
  </si>
  <si>
    <t>401-774TS</t>
  </si>
  <si>
    <t>24mm タッピングスタードライブ</t>
  </si>
  <si>
    <t>401-776S</t>
  </si>
  <si>
    <t>26mm スタードライブ</t>
  </si>
  <si>
    <t>401-776TS</t>
  </si>
  <si>
    <t>26mm タッピングスタードライブ</t>
  </si>
  <si>
    <t>401-778S</t>
  </si>
  <si>
    <t>28mm スタードライブ</t>
  </si>
  <si>
    <t>401-778TS</t>
  </si>
  <si>
    <t>28mm タッピングスタードライブ</t>
  </si>
  <si>
    <t>401-780S</t>
  </si>
  <si>
    <t>30mm スタードライブ</t>
  </si>
  <si>
    <t>401-780TS</t>
  </si>
  <si>
    <t>30mm タッピングスタードライブ</t>
  </si>
  <si>
    <t>401-782S</t>
  </si>
  <si>
    <t>32mm スタードライブ</t>
  </si>
  <si>
    <t>401-782TS</t>
  </si>
  <si>
    <t>32mm タッピングスタードライブ</t>
  </si>
  <si>
    <t>401-784S</t>
  </si>
  <si>
    <t>34mm スタードライブ</t>
  </si>
  <si>
    <t>401-784TS</t>
  </si>
  <si>
    <t>34mm タッピングスタードライブ</t>
  </si>
  <si>
    <t>401-786S</t>
  </si>
  <si>
    <t>36mm スタードライブ</t>
  </si>
  <si>
    <t>401-786TS</t>
  </si>
  <si>
    <t>36mm タッピングスタードライブ</t>
  </si>
  <si>
    <t>401-788S</t>
  </si>
  <si>
    <t>38mm スタードライブ</t>
  </si>
  <si>
    <t>401-788TS</t>
  </si>
  <si>
    <t>38mm タッピングスタードライブ</t>
    <phoneticPr fontId="6"/>
  </si>
  <si>
    <t>401-790S</t>
  </si>
  <si>
    <t>40mm スタードライブ</t>
  </si>
  <si>
    <t>401-790TS</t>
  </si>
  <si>
    <t>40mm タッピングスタードライブ</t>
    <phoneticPr fontId="6"/>
  </si>
  <si>
    <t>401-806S</t>
  </si>
  <si>
    <t>401-808S</t>
  </si>
  <si>
    <t>401-810S</t>
  </si>
  <si>
    <t>401-812S</t>
  </si>
  <si>
    <t>401-813S</t>
  </si>
  <si>
    <t>401-814S</t>
  </si>
  <si>
    <t>401-816S</t>
  </si>
  <si>
    <t>401-818S</t>
  </si>
  <si>
    <t>401-820S</t>
  </si>
  <si>
    <t>401-822S</t>
  </si>
  <si>
    <t>401-824S</t>
  </si>
  <si>
    <t>401-876S</t>
  </si>
  <si>
    <t>ロッキングスクリュー 2.0mm</t>
  </si>
  <si>
    <t>401-878S</t>
  </si>
  <si>
    <t>401-880S</t>
  </si>
  <si>
    <t>401-882S</t>
  </si>
  <si>
    <t>401-884S</t>
  </si>
  <si>
    <t>401-886S</t>
  </si>
  <si>
    <t>401-888S</t>
  </si>
  <si>
    <t>401-890S</t>
  </si>
  <si>
    <t>401-892S</t>
  </si>
  <si>
    <t>401-894S</t>
  </si>
  <si>
    <t>401-896S</t>
  </si>
  <si>
    <t>26mm, スタードライブ</t>
  </si>
  <si>
    <t>AO ロッキング コンプレッション プレート システム（滅菌）</t>
  </si>
  <si>
    <t>21300BZY00483000</t>
  </si>
  <si>
    <t>401-968S</t>
  </si>
  <si>
    <t>1.8mm バットレスピン</t>
  </si>
  <si>
    <t>402-208S</t>
  </si>
  <si>
    <t>Ti ロッキングスクリュー2.7mm</t>
  </si>
  <si>
    <t>402-210S</t>
  </si>
  <si>
    <t>402-212S</t>
  </si>
  <si>
    <t>402-214S</t>
  </si>
  <si>
    <t>Ti ロッキングスクリュー 2.7mm</t>
  </si>
  <si>
    <t>402-216S</t>
  </si>
  <si>
    <t>402-218S</t>
  </si>
  <si>
    <t>402-220S</t>
  </si>
  <si>
    <t>402-222S</t>
  </si>
  <si>
    <t>402-224S</t>
  </si>
  <si>
    <t>402-226S</t>
  </si>
  <si>
    <t>402-228S</t>
  </si>
  <si>
    <t>402-230S</t>
  </si>
  <si>
    <t>402-232S</t>
  </si>
  <si>
    <t>402-234S</t>
  </si>
  <si>
    <t>402-236S</t>
  </si>
  <si>
    <t>402-238S</t>
  </si>
  <si>
    <t>402-240S</t>
  </si>
  <si>
    <t>402-242S</t>
  </si>
  <si>
    <t>402-244S</t>
  </si>
  <si>
    <t>402-246S</t>
  </si>
  <si>
    <t>402-248S</t>
  </si>
  <si>
    <t>402-250S</t>
  </si>
  <si>
    <t>402-255S</t>
  </si>
  <si>
    <t>402-260S</t>
  </si>
  <si>
    <t>AO キャニュレイテッド スクリュー システム（滅菌）</t>
  </si>
  <si>
    <t>21600BZY00422000</t>
  </si>
  <si>
    <t>402-608S</t>
  </si>
  <si>
    <t>キャニュレイテッドスクリュー3.0mm</t>
  </si>
  <si>
    <t>ショート - 長 8mm</t>
  </si>
  <si>
    <t>402-609S</t>
  </si>
  <si>
    <t>ショート - 長 9mm</t>
  </si>
  <si>
    <t>402-610S</t>
  </si>
  <si>
    <t>402-611S</t>
  </si>
  <si>
    <t>ショート - 長 11mm</t>
  </si>
  <si>
    <t>402-612S</t>
  </si>
  <si>
    <t>402-613S</t>
  </si>
  <si>
    <t>ショート - 長 13mm</t>
  </si>
  <si>
    <t>402-614S</t>
  </si>
  <si>
    <t>402-615S</t>
  </si>
  <si>
    <t>ショート - 長 15mm</t>
  </si>
  <si>
    <t>402-616S</t>
  </si>
  <si>
    <t>402-617S</t>
  </si>
  <si>
    <t>ショート - 長 17mm</t>
  </si>
  <si>
    <t>402-618S</t>
  </si>
  <si>
    <t>402-619S</t>
  </si>
  <si>
    <t>ショート - 長 19mm</t>
  </si>
  <si>
    <t>402-620S</t>
  </si>
  <si>
    <t>402-621S</t>
  </si>
  <si>
    <t>ショート - 長 21mm</t>
  </si>
  <si>
    <t>402-622S</t>
  </si>
  <si>
    <t>402-623S</t>
  </si>
  <si>
    <t>ショート - 長 23mm</t>
  </si>
  <si>
    <t>402-624S</t>
  </si>
  <si>
    <t>402-625S</t>
  </si>
  <si>
    <t>ショート - 長 25mm</t>
  </si>
  <si>
    <t>402-626S</t>
  </si>
  <si>
    <t>402-627S</t>
  </si>
  <si>
    <t>ショート - 長 27mm</t>
  </si>
  <si>
    <t>402-628S</t>
  </si>
  <si>
    <t>402-629S</t>
  </si>
  <si>
    <t>ショート - 長 29mm</t>
  </si>
  <si>
    <t>402-630S</t>
  </si>
  <si>
    <t>402-632S</t>
  </si>
  <si>
    <t>402-634S</t>
  </si>
  <si>
    <t>402-636S</t>
  </si>
  <si>
    <t>402-638S</t>
  </si>
  <si>
    <t>402-640S</t>
  </si>
  <si>
    <t>402-810S</t>
  </si>
  <si>
    <t>コーテックススクリュー 2.7mm</t>
  </si>
  <si>
    <t>402-812S</t>
  </si>
  <si>
    <t>402-814S</t>
  </si>
  <si>
    <t>402-816S</t>
  </si>
  <si>
    <t>402-818S</t>
  </si>
  <si>
    <t>402-820S</t>
  </si>
  <si>
    <t>402-822S</t>
  </si>
  <si>
    <t>402-824S</t>
  </si>
  <si>
    <t>402-826S</t>
  </si>
  <si>
    <t>26mm セルフタップ</t>
  </si>
  <si>
    <t>402-868TS</t>
  </si>
  <si>
    <t>コーテックススクリュー2.7mm</t>
  </si>
  <si>
    <t>8mmセルフタッピングスタードライブ</t>
  </si>
  <si>
    <t>402-870S</t>
  </si>
  <si>
    <t>402-870TS</t>
  </si>
  <si>
    <t>10mmセルフタッピングスタードライブ</t>
  </si>
  <si>
    <t>402-872S</t>
  </si>
  <si>
    <t>402-872TS</t>
  </si>
  <si>
    <t>12mmセルフタッピングスタードライブ</t>
  </si>
  <si>
    <t>402-874S</t>
  </si>
  <si>
    <t>402-874TS</t>
  </si>
  <si>
    <t>14mmセルフタッピングスタードライブ</t>
  </si>
  <si>
    <t>402-876S</t>
  </si>
  <si>
    <t>402-876TS</t>
  </si>
  <si>
    <t>16mmセルフタッピングスタードライブ</t>
  </si>
  <si>
    <t>402-878S</t>
  </si>
  <si>
    <t>402-878TS</t>
  </si>
  <si>
    <t>18mmセルフタッピングスタードライブ</t>
  </si>
  <si>
    <t>402-880S</t>
  </si>
  <si>
    <t>402-880TS</t>
  </si>
  <si>
    <t>20mmセルフタッピングスタードライブ</t>
  </si>
  <si>
    <t>402-882S</t>
  </si>
  <si>
    <t>402-882TS</t>
  </si>
  <si>
    <t>22mmセルフタッピングスタードライブ</t>
  </si>
  <si>
    <t>402-884S</t>
  </si>
  <si>
    <t>402-884TS</t>
  </si>
  <si>
    <t>24mmセルフタッピングスタードライブ</t>
  </si>
  <si>
    <t>402-886S</t>
  </si>
  <si>
    <t>402-886TS</t>
  </si>
  <si>
    <t>26mmセルフタッピングスタードライブ</t>
  </si>
  <si>
    <t>402-888S</t>
  </si>
  <si>
    <t>402-888TS</t>
  </si>
  <si>
    <t>28mmセルフタッピングスタードライブ</t>
  </si>
  <si>
    <t>402-890S</t>
  </si>
  <si>
    <t>402-890TS</t>
  </si>
  <si>
    <t>30mmセルフタッピングスタードライブ</t>
  </si>
  <si>
    <t>402-892S</t>
  </si>
  <si>
    <t>402-892TS</t>
  </si>
  <si>
    <t>32mmセルフタッピングスタードライブ</t>
  </si>
  <si>
    <t>402-894S</t>
  </si>
  <si>
    <t>402-894TS</t>
  </si>
  <si>
    <t>34mmセルフタッピングスタードライブ</t>
  </si>
  <si>
    <t>402-896S</t>
  </si>
  <si>
    <t>402-896TS</t>
  </si>
  <si>
    <t>36mmセルフタッピングスタードライブ</t>
  </si>
  <si>
    <t>402-898S</t>
  </si>
  <si>
    <t>402-898TS</t>
  </si>
  <si>
    <t>38mmセルフタッピングスタードライブ</t>
  </si>
  <si>
    <t>402-900S</t>
  </si>
  <si>
    <t>402-900TS</t>
  </si>
  <si>
    <t>40mmセルフタッピングスタードライブ</t>
  </si>
  <si>
    <t>402-962S</t>
  </si>
  <si>
    <t>42mm スタードライブ</t>
  </si>
  <si>
    <t>402-963S</t>
  </si>
  <si>
    <t>44mm スタードライブ</t>
  </si>
  <si>
    <t>402-964S</t>
  </si>
  <si>
    <t>45mm スタードライブ</t>
  </si>
  <si>
    <t>402-965S</t>
  </si>
  <si>
    <t>46mm スタードライブ</t>
  </si>
  <si>
    <t>402-966S</t>
  </si>
  <si>
    <t>48mm スタードライブ</t>
  </si>
  <si>
    <t>402-967S</t>
  </si>
  <si>
    <t>50mm スタードライブ</t>
  </si>
  <si>
    <t>402-968S</t>
  </si>
  <si>
    <t>55mm スタードライブ</t>
  </si>
  <si>
    <t>402-969S</t>
  </si>
  <si>
    <t>60mm スタードライブ</t>
  </si>
  <si>
    <t>404-810S</t>
  </si>
  <si>
    <t>404-812S</t>
  </si>
  <si>
    <t>404-814S</t>
  </si>
  <si>
    <t>404-816S</t>
  </si>
  <si>
    <t>404-818S</t>
  </si>
  <si>
    <t>404-820S</t>
  </si>
  <si>
    <t>404-822S</t>
  </si>
  <si>
    <t>404-824S</t>
  </si>
  <si>
    <t>404-826S</t>
  </si>
  <si>
    <t>404-828S</t>
  </si>
  <si>
    <t>28mm セルフタップ</t>
  </si>
  <si>
    <t>404-830S</t>
  </si>
  <si>
    <t>30mm セルフタップ</t>
  </si>
  <si>
    <t>404-832S</t>
  </si>
  <si>
    <t>32mm セルフタップ</t>
  </si>
  <si>
    <t>404-834S</t>
  </si>
  <si>
    <t>34mm セルフタップ</t>
  </si>
  <si>
    <t>404-836S</t>
  </si>
  <si>
    <t>36mm セルフタップ</t>
  </si>
  <si>
    <t>404-838S</t>
  </si>
  <si>
    <t>38mm セルフタップ</t>
  </si>
  <si>
    <t>404-840S</t>
  </si>
  <si>
    <t>40mm セルフタップ</t>
  </si>
  <si>
    <t>404-845S</t>
  </si>
  <si>
    <t>45mm セルフタップ</t>
  </si>
  <si>
    <t>404-850S</t>
  </si>
  <si>
    <t>50mm セルフタップ</t>
  </si>
  <si>
    <t>404-855S</t>
  </si>
  <si>
    <t>55mm セルフタップ</t>
  </si>
  <si>
    <t>404-860S</t>
  </si>
  <si>
    <t>60mm セルフタップ</t>
  </si>
  <si>
    <t>404-865S</t>
  </si>
  <si>
    <t>65mm セルフタップ</t>
  </si>
  <si>
    <t>404-870S</t>
  </si>
  <si>
    <t>70mm セルフタップ</t>
  </si>
  <si>
    <t>404-875S</t>
  </si>
  <si>
    <t>75mm セルフタップ</t>
  </si>
  <si>
    <t>404-880S</t>
  </si>
  <si>
    <t>80mm セルフタップ</t>
  </si>
  <si>
    <t>404-885S</t>
  </si>
  <si>
    <t>85mm セルフタップ</t>
  </si>
  <si>
    <t>404-890S</t>
  </si>
  <si>
    <t>90mm セルフタップ</t>
  </si>
  <si>
    <t>404-895S</t>
  </si>
  <si>
    <t>95mm セルフタップ</t>
  </si>
  <si>
    <t>404-900S</t>
  </si>
  <si>
    <t>100mm セルフタップ</t>
  </si>
  <si>
    <t>404-905S</t>
  </si>
  <si>
    <t>105mm セルフタップ</t>
  </si>
  <si>
    <t>404-910S</t>
  </si>
  <si>
    <t>110mm セルフタップ</t>
  </si>
  <si>
    <t>404-915S</t>
  </si>
  <si>
    <t>115mm セルフタップ</t>
  </si>
  <si>
    <t>404-920S</t>
  </si>
  <si>
    <t>120mm セルフタップ</t>
  </si>
  <si>
    <t>404-925S</t>
  </si>
  <si>
    <t>125mm セルフタップ</t>
  </si>
  <si>
    <t>404-930S</t>
  </si>
  <si>
    <t>130mm セルフタップ</t>
  </si>
  <si>
    <t>406-010S</t>
  </si>
  <si>
    <t>キャンセラススクリュー 4.0mm フル</t>
  </si>
  <si>
    <t>406-012S</t>
  </si>
  <si>
    <t>406-012TS</t>
  </si>
  <si>
    <t>406-014S</t>
  </si>
  <si>
    <t>406-014TS</t>
  </si>
  <si>
    <t>406-016S</t>
  </si>
  <si>
    <t>406-016TS</t>
  </si>
  <si>
    <t>406-018S</t>
  </si>
  <si>
    <t>406-018TS</t>
  </si>
  <si>
    <t>406-020S</t>
  </si>
  <si>
    <t>406-020TS</t>
  </si>
  <si>
    <t>406-022S</t>
  </si>
  <si>
    <t>406-022TS</t>
  </si>
  <si>
    <t>406-024S</t>
  </si>
  <si>
    <t>406-024TS</t>
  </si>
  <si>
    <t>406-026S</t>
  </si>
  <si>
    <t>406-026TS</t>
  </si>
  <si>
    <t>406-028S</t>
  </si>
  <si>
    <t>406-028TS</t>
  </si>
  <si>
    <t>406-030S</t>
  </si>
  <si>
    <t>406-030TS</t>
  </si>
  <si>
    <t>406-032S</t>
  </si>
  <si>
    <t>406-032TS</t>
  </si>
  <si>
    <t>406-035S</t>
  </si>
  <si>
    <t>406-035TS</t>
  </si>
  <si>
    <t>406-040S</t>
  </si>
  <si>
    <t>406-040TS</t>
  </si>
  <si>
    <t>406-045S</t>
  </si>
  <si>
    <t>406-045TS</t>
  </si>
  <si>
    <t>406-050S</t>
  </si>
  <si>
    <t>406-050TS</t>
  </si>
  <si>
    <t>406-055S</t>
  </si>
  <si>
    <t>406-055TS</t>
  </si>
  <si>
    <t>406-060S</t>
  </si>
  <si>
    <t>406-060TS</t>
  </si>
  <si>
    <t>407-010S</t>
  </si>
  <si>
    <t>キャンセラススクリュー 4.0mm ショ-ト</t>
  </si>
  <si>
    <t>407-012S</t>
  </si>
  <si>
    <t>407-012TS</t>
  </si>
  <si>
    <t>407-014S</t>
  </si>
  <si>
    <t>407-014TS</t>
  </si>
  <si>
    <t>407-016S</t>
  </si>
  <si>
    <t>407-016TS</t>
  </si>
  <si>
    <t>407-018S</t>
  </si>
  <si>
    <t>407-018TS</t>
  </si>
  <si>
    <t>407-020S</t>
  </si>
  <si>
    <t>407-020TS</t>
  </si>
  <si>
    <t>407-022S</t>
  </si>
  <si>
    <t>407-022TS</t>
  </si>
  <si>
    <t>407-024S</t>
  </si>
  <si>
    <t>407-024TS</t>
  </si>
  <si>
    <t>407-026S</t>
  </si>
  <si>
    <t>407-026TS</t>
  </si>
  <si>
    <t>407-028S</t>
  </si>
  <si>
    <t>407-028TS</t>
  </si>
  <si>
    <t>407-030S</t>
  </si>
  <si>
    <t>407-030TS</t>
  </si>
  <si>
    <t>407-035S</t>
  </si>
  <si>
    <t>407-035TS</t>
  </si>
  <si>
    <t>407-040S</t>
  </si>
  <si>
    <t>407-040TS</t>
  </si>
  <si>
    <t>407-045S</t>
  </si>
  <si>
    <t>407-045TS</t>
  </si>
  <si>
    <t>407-050S</t>
  </si>
  <si>
    <t>407-050TS</t>
  </si>
  <si>
    <t>407-055S</t>
  </si>
  <si>
    <t>407-055TS</t>
  </si>
  <si>
    <t>407-060S</t>
  </si>
  <si>
    <t>407-060TS</t>
  </si>
  <si>
    <t>407-610S</t>
  </si>
  <si>
    <t>キャニュレイテッドスクリュー 4.0mm</t>
  </si>
  <si>
    <t>ショート 10mm</t>
  </si>
  <si>
    <t>407-612S</t>
  </si>
  <si>
    <t>ショート 12mm</t>
  </si>
  <si>
    <t>407-614S</t>
  </si>
  <si>
    <t>ショート 14mm</t>
  </si>
  <si>
    <t>407-616S</t>
  </si>
  <si>
    <t>ショート 16mm</t>
  </si>
  <si>
    <t>407-618S</t>
  </si>
  <si>
    <t>ショート 18mm</t>
  </si>
  <si>
    <t>407-620S</t>
  </si>
  <si>
    <t>ショート 20mm</t>
  </si>
  <si>
    <t>407-622S</t>
  </si>
  <si>
    <t>ショート 22mm</t>
  </si>
  <si>
    <t>407-624S</t>
  </si>
  <si>
    <t>ショート 24mm</t>
  </si>
  <si>
    <t>407-626S</t>
  </si>
  <si>
    <t>ショート 26mm</t>
  </si>
  <si>
    <t>407-628S</t>
  </si>
  <si>
    <t>ショート 28mm</t>
  </si>
  <si>
    <t>407-630S</t>
  </si>
  <si>
    <t>ショート 30mm</t>
  </si>
  <si>
    <t>407-632S</t>
  </si>
  <si>
    <t>ショート 32mm</t>
  </si>
  <si>
    <t>407-634S</t>
  </si>
  <si>
    <t>ショート 34mm</t>
  </si>
  <si>
    <t>407-636S</t>
  </si>
  <si>
    <t>ショート 36mm</t>
  </si>
  <si>
    <t>407-638S</t>
  </si>
  <si>
    <t>ショート 38mm</t>
  </si>
  <si>
    <t>407-640S</t>
  </si>
  <si>
    <t>ショート 40mm</t>
  </si>
  <si>
    <t>407-642S</t>
  </si>
  <si>
    <t>ショート 42mm</t>
  </si>
  <si>
    <t>407-644S</t>
  </si>
  <si>
    <t>ショート 44mm</t>
  </si>
  <si>
    <t>407-646S</t>
  </si>
  <si>
    <t>ショート 46mm</t>
  </si>
  <si>
    <t>407-648S</t>
  </si>
  <si>
    <t>ショート 48mm</t>
  </si>
  <si>
    <t>407-650S</t>
  </si>
  <si>
    <t>ショート 50mm</t>
  </si>
  <si>
    <t>キャニュレイテッドスクリュー システム インプラント TAN（滅菌）</t>
  </si>
  <si>
    <t>22700BZX00412000</t>
  </si>
  <si>
    <t>408-401S</t>
  </si>
  <si>
    <t>TAN キャニュレイテッドスクリュー 6.5mm</t>
  </si>
  <si>
    <t>ネジ部16㎜-長30㎜</t>
  </si>
  <si>
    <t>408-402S</t>
  </si>
  <si>
    <t>ネジ部16㎜-長35㎜</t>
  </si>
  <si>
    <t>408-403S</t>
  </si>
  <si>
    <t>ネジ部16㎜-長40㎜</t>
  </si>
  <si>
    <t>408-404S</t>
  </si>
  <si>
    <t>ネジ部16㎜-長45㎜</t>
  </si>
  <si>
    <t>408-405S</t>
  </si>
  <si>
    <t>ネジ部16㎜-長50㎜</t>
  </si>
  <si>
    <t>408-406S</t>
  </si>
  <si>
    <t>ネジ部16㎜-長55㎜</t>
  </si>
  <si>
    <t>408-407S</t>
  </si>
  <si>
    <t>ネジ部16㎜-長60㎜</t>
  </si>
  <si>
    <t>408-408S</t>
  </si>
  <si>
    <t>ネジ部16㎜-長65㎜</t>
  </si>
  <si>
    <t>408-409S</t>
  </si>
  <si>
    <t>ネジ部16㎜-長70㎜</t>
  </si>
  <si>
    <t>408-410S</t>
  </si>
  <si>
    <t>ネジ部16㎜-長75㎜</t>
  </si>
  <si>
    <t>408-411S</t>
  </si>
  <si>
    <t>ネジ部16㎜-長80㎜</t>
  </si>
  <si>
    <t>408-412S</t>
  </si>
  <si>
    <t>ネジ部16㎜-長85㎜</t>
  </si>
  <si>
    <t>408-413S</t>
  </si>
  <si>
    <t>ネジ部16㎜-長90㎜</t>
  </si>
  <si>
    <t>408-414S</t>
  </si>
  <si>
    <t>ネジ部16㎜-長95㎜</t>
  </si>
  <si>
    <t>408-415S</t>
  </si>
  <si>
    <t>ネジ部16㎜-長100㎜</t>
  </si>
  <si>
    <t>408-416S</t>
  </si>
  <si>
    <t>ネジ部16㎜-長105㎜</t>
  </si>
  <si>
    <t>408-417S</t>
  </si>
  <si>
    <t>ネジ部16㎜-長110㎜</t>
  </si>
  <si>
    <t>408-418S</t>
  </si>
  <si>
    <t>ネジ部16㎜-長115㎜</t>
  </si>
  <si>
    <t>408-419S</t>
  </si>
  <si>
    <t>ネジ部16㎜-長120㎜</t>
  </si>
  <si>
    <t>408-420S</t>
  </si>
  <si>
    <t>ネジ部16㎜-長125㎜</t>
  </si>
  <si>
    <t>408-421S</t>
  </si>
  <si>
    <t>ネジ部16㎜-長130㎜</t>
  </si>
  <si>
    <t>408-850S</t>
  </si>
  <si>
    <t>キャニュレイテッドスクリュー 7.3mm</t>
  </si>
  <si>
    <t>16mmスレッド50mm</t>
  </si>
  <si>
    <t>408-855S</t>
  </si>
  <si>
    <t>16mmスレッド55mm</t>
  </si>
  <si>
    <t>408-860S</t>
  </si>
  <si>
    <t>16mmスレッド60mm</t>
  </si>
  <si>
    <t>408-865S</t>
  </si>
  <si>
    <t>16mmスレッド65mm</t>
  </si>
  <si>
    <t>408-870S</t>
  </si>
  <si>
    <t>16mmスレッド70mm</t>
  </si>
  <si>
    <t>408-875S</t>
  </si>
  <si>
    <t>16mmスレッド75mm</t>
  </si>
  <si>
    <t>408-880S</t>
  </si>
  <si>
    <t>16mmスレッド80mm</t>
  </si>
  <si>
    <t>408-885S</t>
  </si>
  <si>
    <t>16mmスレッド85mm</t>
  </si>
  <si>
    <t>408-890S</t>
  </si>
  <si>
    <t>16mmスレッド90mm</t>
  </si>
  <si>
    <t>408-895S</t>
  </si>
  <si>
    <t>16mmスレッド95mm</t>
  </si>
  <si>
    <t>408-900S</t>
  </si>
  <si>
    <t>16mmスレッド100mm</t>
  </si>
  <si>
    <t>408-905S</t>
  </si>
  <si>
    <t>16mmスレッド105mm</t>
  </si>
  <si>
    <t>408-910S</t>
  </si>
  <si>
    <t>16mmスレッド110mm</t>
  </si>
  <si>
    <t>408-915S</t>
  </si>
  <si>
    <t>16mmスレッド115mm</t>
  </si>
  <si>
    <t>408-920S</t>
  </si>
  <si>
    <t>16mmスレッド120mm</t>
  </si>
  <si>
    <t>408-925S</t>
  </si>
  <si>
    <t>16mmスレッド125mm</t>
  </si>
  <si>
    <t>408-930S</t>
  </si>
  <si>
    <t>16mmスレッド130mm</t>
  </si>
  <si>
    <t>409-620S</t>
  </si>
  <si>
    <t>TAN キャニュレイテッドスクリュー7.3mm</t>
  </si>
  <si>
    <t>409-625S</t>
  </si>
  <si>
    <t>フル - 長 25mm</t>
  </si>
  <si>
    <t>409-630S</t>
  </si>
  <si>
    <t>409-635S</t>
  </si>
  <si>
    <t>409-640S</t>
  </si>
  <si>
    <t>409-645S</t>
  </si>
  <si>
    <t>409-650S</t>
  </si>
  <si>
    <t>409-655S</t>
  </si>
  <si>
    <t>409-660S</t>
  </si>
  <si>
    <t>409-665S</t>
  </si>
  <si>
    <t>フル - 長 65mm</t>
  </si>
  <si>
    <t>409-670S</t>
  </si>
  <si>
    <t>フル - 長 70mm</t>
  </si>
  <si>
    <t>409-675S</t>
  </si>
  <si>
    <t>フル - 長 75mm</t>
  </si>
  <si>
    <t>409-680S</t>
  </si>
  <si>
    <t>フル - 長 80mm</t>
  </si>
  <si>
    <t>409-685S</t>
  </si>
  <si>
    <t>フル - 長 85mm</t>
  </si>
  <si>
    <t>409-690S</t>
  </si>
  <si>
    <t>フル - 長 90mm</t>
  </si>
  <si>
    <t>409-695S</t>
  </si>
  <si>
    <t>フル - 長 95mm</t>
  </si>
  <si>
    <t>409-700S</t>
  </si>
  <si>
    <t>フル - 長 100mm</t>
  </si>
  <si>
    <t>409-705S</t>
  </si>
  <si>
    <t>フル - 長 105mm</t>
  </si>
  <si>
    <t>409-710S</t>
  </si>
  <si>
    <t>フル - 長 110mm</t>
  </si>
  <si>
    <t>409-715S</t>
  </si>
  <si>
    <t>フル - 長 115mm</t>
  </si>
  <si>
    <t>409-720S</t>
  </si>
  <si>
    <t>フル - 長 120mm</t>
  </si>
  <si>
    <t>409-725S</t>
  </si>
  <si>
    <t>フル - 長 125mm</t>
  </si>
  <si>
    <t>409-730S</t>
  </si>
  <si>
    <t>フル - 長 130mm</t>
  </si>
  <si>
    <t>409-845S</t>
  </si>
  <si>
    <t>ネジ部32mm-長45mm</t>
  </si>
  <si>
    <t>409-850S</t>
  </si>
  <si>
    <t>ネジ部32mm-長50mm</t>
  </si>
  <si>
    <t>409-855S</t>
  </si>
  <si>
    <t>ネジ部32mm-長55mm</t>
  </si>
  <si>
    <t>409-860S</t>
  </si>
  <si>
    <t>ネジ部32mm-長60mm</t>
  </si>
  <si>
    <t>409-865S</t>
  </si>
  <si>
    <t>ネジ部32mm-長65mm</t>
  </si>
  <si>
    <t>409-870S</t>
  </si>
  <si>
    <t>ネジ部32mm-長70mm</t>
  </si>
  <si>
    <t>409-875S</t>
  </si>
  <si>
    <t>ネジ部32mm-長75mm</t>
  </si>
  <si>
    <t>409-880S</t>
  </si>
  <si>
    <t>ネジ部32mm-長80mm</t>
  </si>
  <si>
    <t>409-885S</t>
  </si>
  <si>
    <t>ネジ部32mm-長85mm</t>
  </si>
  <si>
    <t>409-890S</t>
  </si>
  <si>
    <t>ネジ部32mm-長90mm</t>
  </si>
  <si>
    <t>409-895S</t>
  </si>
  <si>
    <t>ネジ部32mm-長95mm</t>
  </si>
  <si>
    <t>409-900S</t>
  </si>
  <si>
    <t>ネジ部32mm-長100mm</t>
  </si>
  <si>
    <t>409-905S</t>
  </si>
  <si>
    <t>ネジ部32mm-長105mm</t>
  </si>
  <si>
    <t>409-910S</t>
  </si>
  <si>
    <t>ネジ部32mm-長110mm</t>
  </si>
  <si>
    <t>409-915S</t>
  </si>
  <si>
    <t>ネジ部32mm-長115mm</t>
  </si>
  <si>
    <t>409-920S</t>
  </si>
  <si>
    <t>ネジ部32mm-長120mm</t>
  </si>
  <si>
    <t>409-925S</t>
  </si>
  <si>
    <t>ネジ部32mm-長125mm</t>
  </si>
  <si>
    <t>409-930S</t>
  </si>
  <si>
    <t>ネジ部32mm-長130mm</t>
  </si>
  <si>
    <t>412-101S</t>
  </si>
  <si>
    <t>Ti ロッキングスクリュー 3.5mm</t>
  </si>
  <si>
    <t>412-101TS</t>
  </si>
  <si>
    <t>Ti ロッキングスクリュー 3.5 mm</t>
  </si>
  <si>
    <t>10mm LCP ST スタードライブ</t>
  </si>
  <si>
    <t>412-102S</t>
  </si>
  <si>
    <t>12mm ST スタードライブ</t>
  </si>
  <si>
    <t>412-102TS</t>
  </si>
  <si>
    <t>12mm LCP ST スタードライブ</t>
  </si>
  <si>
    <t>412-103S</t>
  </si>
  <si>
    <t>14mm ST スタードライブ</t>
  </si>
  <si>
    <t>412-103TS</t>
  </si>
  <si>
    <t>14mm LCP ST スタードライブ</t>
  </si>
  <si>
    <t>412-104S</t>
  </si>
  <si>
    <t>16mm ST スタードライブ</t>
  </si>
  <si>
    <t>412-104TS</t>
  </si>
  <si>
    <t>16mm LCP ST スタードライブ</t>
  </si>
  <si>
    <t>412-105S</t>
  </si>
  <si>
    <t>18mm ST スタードライブ</t>
  </si>
  <si>
    <t>412-105TS</t>
  </si>
  <si>
    <t>18mm LCP ST スタードライブ</t>
  </si>
  <si>
    <t>412-106S</t>
  </si>
  <si>
    <t>20mm ST スタードライブ</t>
  </si>
  <si>
    <t>412-106TS</t>
  </si>
  <si>
    <t>20mm LCP ST スタードライブ</t>
  </si>
  <si>
    <t>412-107S</t>
  </si>
  <si>
    <t>22mm ST スタードライブ</t>
  </si>
  <si>
    <t>412-107TS</t>
  </si>
  <si>
    <t>22mm LCP ST スタードライブ</t>
  </si>
  <si>
    <t>412-108S</t>
  </si>
  <si>
    <t>24mm ST スタードライブ</t>
  </si>
  <si>
    <t>412-108TS</t>
  </si>
  <si>
    <t>24mm LCP ST スタードライブ</t>
  </si>
  <si>
    <t>412-109S</t>
  </si>
  <si>
    <t>26mm ST スタードライブ</t>
  </si>
  <si>
    <t>412-109TS</t>
  </si>
  <si>
    <t>26mm LCP ST スタードライブ</t>
  </si>
  <si>
    <t>412-110S</t>
  </si>
  <si>
    <t>28mm ST スタードライブ</t>
  </si>
  <si>
    <t>412-110TS</t>
  </si>
  <si>
    <t>28mm LCP ST スタードライブ</t>
  </si>
  <si>
    <t>412-111S</t>
  </si>
  <si>
    <t>30mm ST スタードライブ</t>
  </si>
  <si>
    <t>412-111TS</t>
  </si>
  <si>
    <t>30mm LCP ST スタードライブ</t>
  </si>
  <si>
    <t>412-112S</t>
  </si>
  <si>
    <t>32mm ST スタードライブ</t>
  </si>
  <si>
    <t>412-112TS</t>
  </si>
  <si>
    <t>32mm LCP ST スタードライブ</t>
  </si>
  <si>
    <t>412-113S</t>
  </si>
  <si>
    <t>34mm ST スタードライブ</t>
  </si>
  <si>
    <t>412-113TS</t>
  </si>
  <si>
    <t>34mm LCP ST スタードライブ</t>
  </si>
  <si>
    <t>412-114TS</t>
  </si>
  <si>
    <t>35mm LCP ST スタードライブ</t>
  </si>
  <si>
    <t>412-115S</t>
  </si>
  <si>
    <t>36mm ST スタードライブ</t>
  </si>
  <si>
    <t>412-115TS</t>
  </si>
  <si>
    <t>36mm LCP ST スタードライブ</t>
  </si>
  <si>
    <t>412-116S</t>
  </si>
  <si>
    <t>38mm ST スタードライブ</t>
  </si>
  <si>
    <t>412-116TS</t>
  </si>
  <si>
    <t>38mm LCP ST スタードライブ</t>
  </si>
  <si>
    <t>412-117S</t>
  </si>
  <si>
    <t>40mm ST スタードライブ</t>
  </si>
  <si>
    <t>412-117TS</t>
  </si>
  <si>
    <t>40mm LCP ST スタードライブ</t>
  </si>
  <si>
    <t>412-118S</t>
  </si>
  <si>
    <t>42mm ST スタードライブ</t>
  </si>
  <si>
    <t>412-118TS</t>
  </si>
  <si>
    <t>42mm LCP ST スタードライブ</t>
  </si>
  <si>
    <t>412-119TS</t>
  </si>
  <si>
    <t>45mm LCP ST スタードライブ</t>
  </si>
  <si>
    <t>412-120S</t>
  </si>
  <si>
    <t>48mm ST スタードライブ</t>
  </si>
  <si>
    <t>412-120TS</t>
  </si>
  <si>
    <t>48mm LCP ST スタードライブ</t>
  </si>
  <si>
    <t>412-121S</t>
  </si>
  <si>
    <t>50mm ST スタードライブ</t>
  </si>
  <si>
    <t>412-121TS</t>
  </si>
  <si>
    <t>50mm LCP ST スタードライブ</t>
  </si>
  <si>
    <t>412-123S</t>
  </si>
  <si>
    <t>55mm ST スタードライブ</t>
  </si>
  <si>
    <t>412-123TS</t>
  </si>
  <si>
    <t>55mm LCP ST スタードライブ</t>
  </si>
  <si>
    <t>412-124S</t>
  </si>
  <si>
    <t>60mm ST スタードライブ</t>
  </si>
  <si>
    <t>412-124TS</t>
  </si>
  <si>
    <t>60mm LCP ST スタードライブ</t>
  </si>
  <si>
    <t>412-125S</t>
  </si>
  <si>
    <t>65mm ST スタードライブ</t>
  </si>
  <si>
    <t>412-125TS</t>
  </si>
  <si>
    <t>65mm LCP ST スタードライブ</t>
  </si>
  <si>
    <t>412-126S</t>
  </si>
  <si>
    <t>70mm ST スタードライブ</t>
  </si>
  <si>
    <t>412-126TS</t>
  </si>
  <si>
    <t>70mm LCP ST スタードライブ</t>
  </si>
  <si>
    <t>412-127S</t>
  </si>
  <si>
    <t>75mm ST スタードライブ</t>
  </si>
  <si>
    <t>412-127TS</t>
  </si>
  <si>
    <t>75mm LCP ST スタードライブ</t>
  </si>
  <si>
    <t>412-128S</t>
  </si>
  <si>
    <t>80mm ST スタードライブ</t>
  </si>
  <si>
    <t>412-128TS</t>
  </si>
  <si>
    <t>80mm LCP ST スタードライブ</t>
  </si>
  <si>
    <t>412-129TS</t>
  </si>
  <si>
    <t>85mm LCP ST スタードライブ</t>
  </si>
  <si>
    <t>412-130TS</t>
  </si>
  <si>
    <t>90mm LCP ST スタードライブ</t>
  </si>
  <si>
    <t>412-134S</t>
  </si>
  <si>
    <t>44mm ST スタードライブ</t>
  </si>
  <si>
    <t>412-134TS</t>
  </si>
  <si>
    <t>44mm LCP ST スタードライブ</t>
  </si>
  <si>
    <t>412-136S</t>
  </si>
  <si>
    <t>46mm ST スタードライブ</t>
  </si>
  <si>
    <t>412-136TS</t>
  </si>
  <si>
    <t>46mm LCP ST スタードライブ</t>
  </si>
  <si>
    <t>AO LISS ロッキング プレート システムインプラント （滅菌）</t>
  </si>
  <si>
    <t>21600BZY00682000</t>
  </si>
  <si>
    <t>412-209S</t>
  </si>
  <si>
    <t>Ti ロッキングスクリュー 5.0mm</t>
  </si>
  <si>
    <t>412-210S</t>
  </si>
  <si>
    <t>412-211S</t>
  </si>
  <si>
    <t>412-212S</t>
  </si>
  <si>
    <t>412-213S</t>
  </si>
  <si>
    <t>412-214S</t>
  </si>
  <si>
    <t>412-215S</t>
  </si>
  <si>
    <t>412-216S</t>
  </si>
  <si>
    <t>412-217S</t>
  </si>
  <si>
    <t>412-219S</t>
  </si>
  <si>
    <t>50mm ST スタードライブ</t>
    <phoneticPr fontId="6"/>
  </si>
  <si>
    <t>412-806S</t>
  </si>
  <si>
    <t>Ti ロッキングスクリュー 2.4mm</t>
  </si>
  <si>
    <t>412-808S</t>
  </si>
  <si>
    <t>412-810S</t>
  </si>
  <si>
    <t>412-812S</t>
  </si>
  <si>
    <t>412-814S</t>
  </si>
  <si>
    <t>412-816S</t>
  </si>
  <si>
    <t>412-818S</t>
  </si>
  <si>
    <t>412-820S</t>
  </si>
  <si>
    <t>412-822S</t>
  </si>
  <si>
    <t>412-824S</t>
  </si>
  <si>
    <t>412-826S</t>
  </si>
  <si>
    <t>412-828S</t>
  </si>
  <si>
    <t>412-830S</t>
  </si>
  <si>
    <t>413-010S</t>
  </si>
  <si>
    <t>413-012S</t>
  </si>
  <si>
    <t>413-014S</t>
  </si>
  <si>
    <t>413-016S</t>
  </si>
  <si>
    <t>413-018S</t>
  </si>
  <si>
    <t>413-020S</t>
  </si>
  <si>
    <t>413-022S</t>
  </si>
  <si>
    <t>413-024S</t>
  </si>
  <si>
    <t>413-026S</t>
  </si>
  <si>
    <t>413-028S</t>
  </si>
  <si>
    <t>413-030S</t>
  </si>
  <si>
    <t>413-032S</t>
  </si>
  <si>
    <t>413-034S</t>
  </si>
  <si>
    <t>413-035S</t>
  </si>
  <si>
    <t>413-036S</t>
  </si>
  <si>
    <t>413-038S</t>
  </si>
  <si>
    <t>413-040S</t>
  </si>
  <si>
    <t>413-042S</t>
  </si>
  <si>
    <t>413-044S</t>
  </si>
  <si>
    <t>413-045S</t>
  </si>
  <si>
    <t>413-046S</t>
  </si>
  <si>
    <t>413-048S</t>
  </si>
  <si>
    <t>413-050S</t>
  </si>
  <si>
    <t>413-055S</t>
  </si>
  <si>
    <t>413-060S</t>
  </si>
  <si>
    <t>413-065S</t>
  </si>
  <si>
    <t>413-070S</t>
  </si>
  <si>
    <t>413-075S</t>
  </si>
  <si>
    <t>413-080S</t>
  </si>
  <si>
    <t>413-309S</t>
  </si>
  <si>
    <t>スペーサー</t>
  </si>
  <si>
    <t>413-314S</t>
  </si>
  <si>
    <t>413-316S</t>
  </si>
  <si>
    <t>413-318S</t>
  </si>
  <si>
    <t>413-320S</t>
  </si>
  <si>
    <t>413-322S</t>
  </si>
  <si>
    <t>413-324S</t>
  </si>
  <si>
    <t>413-326S</t>
  </si>
  <si>
    <t>413-328S</t>
  </si>
  <si>
    <t>413-330S</t>
  </si>
  <si>
    <t>413-332S</t>
  </si>
  <si>
    <t>413-334S</t>
  </si>
  <si>
    <t>413-336S</t>
  </si>
  <si>
    <t>413-338S</t>
  </si>
  <si>
    <t>413-340S</t>
  </si>
  <si>
    <t>413-342S</t>
  </si>
  <si>
    <t>413-344S</t>
  </si>
  <si>
    <t>413-346S</t>
  </si>
  <si>
    <t>413-348S</t>
  </si>
  <si>
    <t>413-350S</t>
  </si>
  <si>
    <t>413-355S</t>
  </si>
  <si>
    <t>413-360S</t>
  </si>
  <si>
    <t>413-365S</t>
  </si>
  <si>
    <t>413-370S</t>
  </si>
  <si>
    <t>413-375S</t>
  </si>
  <si>
    <t>413-380S</t>
  </si>
  <si>
    <t>413-385S</t>
  </si>
  <si>
    <t>413-390S</t>
  </si>
  <si>
    <t>414-520S</t>
  </si>
  <si>
    <t>キャニュレイテッドスクリュー 4.5mm</t>
  </si>
  <si>
    <t>414-522S</t>
  </si>
  <si>
    <t>414-524S</t>
  </si>
  <si>
    <t>414-526S</t>
  </si>
  <si>
    <t>414-528S</t>
  </si>
  <si>
    <t>414-530S</t>
  </si>
  <si>
    <t>414-532S</t>
  </si>
  <si>
    <t>414-534S</t>
  </si>
  <si>
    <t>414-536S</t>
  </si>
  <si>
    <t>414-538S</t>
  </si>
  <si>
    <t>414-540S</t>
  </si>
  <si>
    <t>414-542S</t>
  </si>
  <si>
    <t>414-544S</t>
  </si>
  <si>
    <t>414-546S</t>
  </si>
  <si>
    <t>414-548S</t>
  </si>
  <si>
    <t>414-550S</t>
  </si>
  <si>
    <t>414-552S</t>
  </si>
  <si>
    <t>ショート 52mm</t>
  </si>
  <si>
    <t>414-554S</t>
  </si>
  <si>
    <t>ショート 54mm</t>
  </si>
  <si>
    <t>414-556S</t>
  </si>
  <si>
    <t>ショート 56mm</t>
  </si>
  <si>
    <t>414-560S</t>
  </si>
  <si>
    <t>ショート 60mm</t>
  </si>
  <si>
    <t>414-564S</t>
  </si>
  <si>
    <t>ショート 64mm</t>
  </si>
  <si>
    <t>414-568S</t>
  </si>
  <si>
    <t>ショート 68mm</t>
  </si>
  <si>
    <t>414-572S</t>
  </si>
  <si>
    <t>ショート 72mm</t>
  </si>
  <si>
    <t>414-814S</t>
  </si>
  <si>
    <t>414-816S</t>
  </si>
  <si>
    <t>414-818S</t>
  </si>
  <si>
    <t>414-820S</t>
  </si>
  <si>
    <t>414-822S</t>
  </si>
  <si>
    <t>414-824S</t>
  </si>
  <si>
    <t>414-826S</t>
  </si>
  <si>
    <t>414-828S</t>
  </si>
  <si>
    <t>414-830S</t>
  </si>
  <si>
    <t>414-832S</t>
  </si>
  <si>
    <t>414-834S</t>
  </si>
  <si>
    <t>414-836S</t>
  </si>
  <si>
    <t>414-838S</t>
  </si>
  <si>
    <t>414-840S</t>
  </si>
  <si>
    <t>414-842S</t>
  </si>
  <si>
    <t>414-844S</t>
  </si>
  <si>
    <t>414-846S</t>
  </si>
  <si>
    <t>414-848S</t>
  </si>
  <si>
    <t>414-850S</t>
  </si>
  <si>
    <t>414-852S</t>
  </si>
  <si>
    <t>414-854S</t>
  </si>
  <si>
    <t>414-856S</t>
  </si>
  <si>
    <t>414-858S</t>
  </si>
  <si>
    <t>414-860S</t>
  </si>
  <si>
    <t>414-862S</t>
  </si>
  <si>
    <t>62mm セルフタップ</t>
  </si>
  <si>
    <t>414-864S</t>
  </si>
  <si>
    <t>414-866S</t>
  </si>
  <si>
    <t>66mm セルフタップ</t>
  </si>
  <si>
    <t>414-868S</t>
  </si>
  <si>
    <t>414-870S</t>
  </si>
  <si>
    <t>414-872S</t>
  </si>
  <si>
    <t>414-876S</t>
  </si>
  <si>
    <t>414-880S</t>
  </si>
  <si>
    <t>414-885S</t>
  </si>
  <si>
    <t>414-890S</t>
  </si>
  <si>
    <t>414-895S</t>
  </si>
  <si>
    <t>414-900S</t>
  </si>
  <si>
    <t>414-905S</t>
  </si>
  <si>
    <t>414-910S</t>
  </si>
  <si>
    <t>416-030S</t>
  </si>
  <si>
    <t>キャンセラススクリュー 6.5mm 16</t>
  </si>
  <si>
    <t>416-035S</t>
  </si>
  <si>
    <t>416-040S</t>
  </si>
  <si>
    <t>416-045S</t>
  </si>
  <si>
    <t>416-050S</t>
  </si>
  <si>
    <t>416-055S</t>
  </si>
  <si>
    <t>416-060S</t>
  </si>
  <si>
    <t>416-065S</t>
  </si>
  <si>
    <t>416-070S</t>
  </si>
  <si>
    <t>416-075S</t>
  </si>
  <si>
    <t>416-080S</t>
  </si>
  <si>
    <t>416-085S</t>
  </si>
  <si>
    <t>416-090S</t>
  </si>
  <si>
    <t>416-095S</t>
  </si>
  <si>
    <t>416-100S</t>
  </si>
  <si>
    <t>416-105S</t>
  </si>
  <si>
    <t>416-110S</t>
  </si>
  <si>
    <t>416-115S</t>
  </si>
  <si>
    <t>416-120S</t>
  </si>
  <si>
    <t>417-045S</t>
  </si>
  <si>
    <t>キャンセラススクリュー 6.5mm 32</t>
  </si>
  <si>
    <t>417-050S</t>
  </si>
  <si>
    <t>417-055S</t>
  </si>
  <si>
    <t>417-060S</t>
  </si>
  <si>
    <t>417-065S</t>
  </si>
  <si>
    <t>417-070S</t>
  </si>
  <si>
    <t>417-075S</t>
  </si>
  <si>
    <t>417-080S</t>
  </si>
  <si>
    <t>417-085S</t>
  </si>
  <si>
    <t>417-090S</t>
  </si>
  <si>
    <t>417-095S</t>
  </si>
  <si>
    <t>417-100S</t>
  </si>
  <si>
    <t>417-105S</t>
  </si>
  <si>
    <t>417-110S</t>
  </si>
  <si>
    <t>417-115S</t>
  </si>
  <si>
    <t>417-120S</t>
  </si>
  <si>
    <t>418-020S</t>
  </si>
  <si>
    <t>キャンセラススクリュー 6.5mm フル</t>
  </si>
  <si>
    <t>418-025S</t>
  </si>
  <si>
    <t>418-030S</t>
  </si>
  <si>
    <t>418-035S</t>
  </si>
  <si>
    <t>418-040S</t>
  </si>
  <si>
    <t>418-045S</t>
  </si>
  <si>
    <t>418-050S</t>
  </si>
  <si>
    <t>418-055S</t>
  </si>
  <si>
    <t>418-060S</t>
  </si>
  <si>
    <t>418-065S</t>
  </si>
  <si>
    <t>418-070S</t>
  </si>
  <si>
    <t>418-075S</t>
  </si>
  <si>
    <t>418-080S</t>
  </si>
  <si>
    <t>418-085S</t>
  </si>
  <si>
    <t>418-090S</t>
  </si>
  <si>
    <t>418-095S</t>
  </si>
  <si>
    <t>418-100S</t>
  </si>
  <si>
    <t>418-105S</t>
  </si>
  <si>
    <t>418-110S</t>
  </si>
  <si>
    <t>419-910S</t>
  </si>
  <si>
    <t>AO ダイナミック プレート システム インプラントTi</t>
  </si>
  <si>
    <t>20700BZY00549000</t>
  </si>
  <si>
    <t>419-960</t>
  </si>
  <si>
    <t>419-972S</t>
  </si>
  <si>
    <t>外径 6.5mm</t>
  </si>
  <si>
    <t>419-980S</t>
  </si>
  <si>
    <t>0.8mm-7.0mm</t>
  </si>
  <si>
    <t>419-990S</t>
  </si>
  <si>
    <t>421-306S</t>
  </si>
  <si>
    <t>ストレートプレート 1.3</t>
  </si>
  <si>
    <t>6穴 23mm</t>
  </si>
  <si>
    <t>421-320S</t>
  </si>
  <si>
    <t>H型プレート 1.3</t>
  </si>
  <si>
    <t>右 19mm</t>
  </si>
  <si>
    <t>421-321S</t>
  </si>
  <si>
    <t>左 19mm</t>
  </si>
  <si>
    <t>421-333S</t>
  </si>
  <si>
    <t>T型プレート 1.3</t>
  </si>
  <si>
    <t>8×3穴 35mm</t>
  </si>
  <si>
    <t>421-334S</t>
  </si>
  <si>
    <t>8×4穴 35mm</t>
  </si>
  <si>
    <t>421-335S</t>
  </si>
  <si>
    <t>Y型プレート 1.3</t>
  </si>
  <si>
    <t>8×3穴 37mm</t>
  </si>
  <si>
    <t>422-220S</t>
  </si>
  <si>
    <t>LCP®プロキシマルラテラルティビアプレート</t>
  </si>
  <si>
    <t>5穴　右</t>
  </si>
  <si>
    <t>422-221S</t>
  </si>
  <si>
    <t>5穴　左</t>
  </si>
  <si>
    <t>422-222S</t>
  </si>
  <si>
    <t>7穴　右</t>
  </si>
  <si>
    <t>422-223S</t>
  </si>
  <si>
    <t>7穴　左</t>
  </si>
  <si>
    <t>422-224S</t>
  </si>
  <si>
    <t>9穴　右</t>
  </si>
  <si>
    <t>422-225S</t>
  </si>
  <si>
    <t>9穴　左</t>
  </si>
  <si>
    <t>422-226S</t>
  </si>
  <si>
    <t>11穴　右</t>
  </si>
  <si>
    <t>422-227S</t>
  </si>
  <si>
    <t>11穴　左</t>
  </si>
  <si>
    <t>422-228S</t>
  </si>
  <si>
    <t>13穴　右</t>
  </si>
  <si>
    <t>422-229S</t>
  </si>
  <si>
    <t>13穴　左</t>
  </si>
  <si>
    <t>422-250S</t>
  </si>
  <si>
    <t>LCP®ディスタルフェモラルプレート</t>
  </si>
  <si>
    <t>422-251S</t>
  </si>
  <si>
    <t>422-252S</t>
  </si>
  <si>
    <t>422-253S</t>
  </si>
  <si>
    <t>422-254S</t>
  </si>
  <si>
    <t>422-255S</t>
  </si>
  <si>
    <t>422-256S</t>
  </si>
  <si>
    <t>422-257S</t>
  </si>
  <si>
    <t>422-258S</t>
  </si>
  <si>
    <t>422-259S</t>
  </si>
  <si>
    <t>422-390S</t>
  </si>
  <si>
    <t>5mm LISS</t>
  </si>
  <si>
    <t>422-402S</t>
  </si>
  <si>
    <t>14mm LISS プレドリル</t>
  </si>
  <si>
    <t>422-404S</t>
  </si>
  <si>
    <t>18mm LISS プレドリル</t>
  </si>
  <si>
    <t>423-406S</t>
  </si>
  <si>
    <t>LC LCP® プレート スモール メタフィジアル</t>
  </si>
  <si>
    <t>6穴 86mm</t>
  </si>
  <si>
    <t>423-407S</t>
  </si>
  <si>
    <t>7穴 99mm</t>
  </si>
  <si>
    <t>423-408S</t>
  </si>
  <si>
    <t>8穴 112mm</t>
  </si>
  <si>
    <t>423-409S</t>
  </si>
  <si>
    <t>9穴 125mm</t>
  </si>
  <si>
    <t>423-410S</t>
  </si>
  <si>
    <t>10穴 138mm</t>
  </si>
  <si>
    <t>423-411S</t>
  </si>
  <si>
    <t>11穴 151mm</t>
  </si>
  <si>
    <t>423-412S</t>
  </si>
  <si>
    <t>12穴 164mm</t>
  </si>
  <si>
    <t>423-414S</t>
  </si>
  <si>
    <t>14穴 190mm</t>
  </si>
  <si>
    <t>423-416S</t>
  </si>
  <si>
    <t>16穴 216mm</t>
  </si>
  <si>
    <t>423-418S</t>
  </si>
  <si>
    <t>18穴 242mm</t>
  </si>
  <si>
    <t>423-541S</t>
  </si>
  <si>
    <t>LC LCP®プレート スモール</t>
  </si>
  <si>
    <t>423-551S</t>
  </si>
  <si>
    <t>423-561S</t>
  </si>
  <si>
    <t>423-571S</t>
  </si>
  <si>
    <t>423-581S</t>
  </si>
  <si>
    <t>423-591S</t>
  </si>
  <si>
    <t>423-601S</t>
  </si>
  <si>
    <t>423-611S</t>
  </si>
  <si>
    <t>423-621S</t>
  </si>
  <si>
    <t>424-551S</t>
  </si>
  <si>
    <t>ナローLC LCP®プレート</t>
  </si>
  <si>
    <t>424-561S</t>
  </si>
  <si>
    <t>424-571S</t>
  </si>
  <si>
    <t>424-581S</t>
  </si>
  <si>
    <t>424-591S</t>
  </si>
  <si>
    <t>424-601S</t>
  </si>
  <si>
    <t>424-611S</t>
  </si>
  <si>
    <t>424-621S</t>
  </si>
  <si>
    <t>424-641S</t>
  </si>
  <si>
    <t>424-661S</t>
  </si>
  <si>
    <t>424-753S</t>
    <phoneticPr fontId="6"/>
  </si>
  <si>
    <t>5+3 穴 L118mm</t>
    <phoneticPr fontId="15"/>
  </si>
  <si>
    <t>424-754S</t>
    <phoneticPr fontId="6"/>
  </si>
  <si>
    <t>5+4 穴 L136mm</t>
    <phoneticPr fontId="15"/>
  </si>
  <si>
    <t>424-755S</t>
    <phoneticPr fontId="6"/>
  </si>
  <si>
    <t>5+5 穴 L154mm</t>
    <phoneticPr fontId="15"/>
  </si>
  <si>
    <t>424-756S</t>
    <phoneticPr fontId="6"/>
  </si>
  <si>
    <t>5+6 穴 L172mm</t>
    <phoneticPr fontId="15"/>
  </si>
  <si>
    <t>424-757S</t>
    <phoneticPr fontId="6"/>
  </si>
  <si>
    <t>5+7 穴 L190mm</t>
    <phoneticPr fontId="15"/>
  </si>
  <si>
    <t>424-758S</t>
    <phoneticPr fontId="6"/>
  </si>
  <si>
    <t>5+8 穴 L208mm</t>
    <phoneticPr fontId="15"/>
  </si>
  <si>
    <t>424-759S</t>
    <phoneticPr fontId="6"/>
  </si>
  <si>
    <t>5+9 穴 L226mm</t>
    <phoneticPr fontId="15"/>
  </si>
  <si>
    <t>426-561S</t>
  </si>
  <si>
    <t>ブロード LC LCP® プレート</t>
  </si>
  <si>
    <t>426-571S</t>
  </si>
  <si>
    <t>426-581S</t>
  </si>
  <si>
    <t>426-591S</t>
  </si>
  <si>
    <t>426-601S</t>
  </si>
  <si>
    <t>426-611S</t>
  </si>
  <si>
    <t>426-621S</t>
  </si>
  <si>
    <t>426-622S</t>
  </si>
  <si>
    <t>LCP® カーブドブロードプレート</t>
  </si>
  <si>
    <t>426-631S</t>
  </si>
  <si>
    <t>426-632S</t>
  </si>
  <si>
    <t>426-641S</t>
  </si>
  <si>
    <t>426-642S</t>
  </si>
  <si>
    <t>426-651S</t>
  </si>
  <si>
    <t>426-652S</t>
  </si>
  <si>
    <t>426-661S</t>
  </si>
  <si>
    <t>426-662S</t>
  </si>
  <si>
    <t>426-671S</t>
  </si>
  <si>
    <t>17穴</t>
  </si>
  <si>
    <t>426-672S</t>
  </si>
  <si>
    <t>426-681S</t>
  </si>
  <si>
    <t>18穴</t>
  </si>
  <si>
    <t>426-682S</t>
  </si>
  <si>
    <t>426-692S</t>
  </si>
  <si>
    <t>19穴</t>
  </si>
  <si>
    <t>429-340S</t>
  </si>
  <si>
    <t>リコンストラクションプレート 4.5 Ti</t>
  </si>
  <si>
    <t>429-341S</t>
  </si>
  <si>
    <t>LCP®-リコンストラクションプレート 4.5/5.0</t>
  </si>
  <si>
    <t>429-350S</t>
  </si>
  <si>
    <t>429-351S</t>
  </si>
  <si>
    <t>429-360S</t>
  </si>
  <si>
    <t>429-361S</t>
  </si>
  <si>
    <t>429-370S</t>
  </si>
  <si>
    <t>429-371S</t>
  </si>
  <si>
    <t>429-380S</t>
  </si>
  <si>
    <t>429-381S</t>
  </si>
  <si>
    <t>429-390S</t>
  </si>
  <si>
    <t>429-391S</t>
  </si>
  <si>
    <t>429-400S</t>
  </si>
  <si>
    <t>429-401S</t>
  </si>
  <si>
    <t>429-410S</t>
  </si>
  <si>
    <t>LCP ティビアルプレートシステム（滅菌）</t>
  </si>
  <si>
    <t>22400BZX00147000</t>
  </si>
  <si>
    <t>439-954S</t>
  </si>
  <si>
    <t>LCP® メディアルプロキシマル ティビアプレート</t>
  </si>
  <si>
    <t>439-955S</t>
  </si>
  <si>
    <t>439-956S</t>
  </si>
  <si>
    <t>439-957S</t>
  </si>
  <si>
    <t>439-958S</t>
  </si>
  <si>
    <t>LCPⓇ メディアルプロキシマル ティビアプレート</t>
  </si>
  <si>
    <t>439-959S</t>
  </si>
  <si>
    <t>439-960S</t>
  </si>
  <si>
    <t>439-961S</t>
  </si>
  <si>
    <t>LCP プロキシマルティビア プレートシステム（滅菌）</t>
  </si>
  <si>
    <t>22500BZX00075000</t>
  </si>
  <si>
    <t>440-036S</t>
  </si>
  <si>
    <t>LCP®プロキシマルティビアプレート 4.5/5.0</t>
  </si>
  <si>
    <t>440-037S</t>
  </si>
  <si>
    <t>440-038S</t>
  </si>
  <si>
    <t>440-039S</t>
  </si>
  <si>
    <t>440-040S</t>
  </si>
  <si>
    <t>440-041S</t>
  </si>
  <si>
    <t>440-042S</t>
  </si>
  <si>
    <t>440-043S</t>
  </si>
  <si>
    <t>440-044S</t>
  </si>
  <si>
    <t>440-045S</t>
  </si>
  <si>
    <t>440-046S</t>
  </si>
  <si>
    <t>440-047S</t>
  </si>
  <si>
    <t>440-141S</t>
  </si>
  <si>
    <t>LCP®-T型プレート</t>
  </si>
  <si>
    <t>440-151S</t>
  </si>
  <si>
    <t>440-161S</t>
  </si>
  <si>
    <t>440-171S</t>
  </si>
  <si>
    <t>440-181S</t>
  </si>
  <si>
    <t>22000BZX00822000</t>
  </si>
  <si>
    <t>440-831S</t>
  </si>
  <si>
    <t>TomoFix Japanese</t>
  </si>
  <si>
    <t>440-834S</t>
  </si>
  <si>
    <t>4穴 TomoFix</t>
    <phoneticPr fontId="6"/>
  </si>
  <si>
    <t>TomoFix アナトミカル</t>
  </si>
  <si>
    <t>22800BZX00452000</t>
  </si>
  <si>
    <t>440-837S</t>
  </si>
  <si>
    <t>TomoFix Anatomical</t>
  </si>
  <si>
    <t>440-838S</t>
  </si>
  <si>
    <t>440-843S</t>
  </si>
  <si>
    <t>TomoFix ロッキングプレート PLT</t>
  </si>
  <si>
    <t>3穴R</t>
  </si>
  <si>
    <t>440-853S</t>
  </si>
  <si>
    <t>3穴L</t>
  </si>
  <si>
    <t>440-864S</t>
  </si>
  <si>
    <t>TomoFix ロッキングプレート DF</t>
  </si>
  <si>
    <t>4穴R</t>
  </si>
  <si>
    <t>440-874S</t>
  </si>
  <si>
    <t>4穴L</t>
  </si>
  <si>
    <t>441-031S</t>
  </si>
  <si>
    <t>LCP®-T型プレート スモール</t>
  </si>
  <si>
    <t>オブリークアングル 3穴R</t>
  </si>
  <si>
    <t>441-041S</t>
  </si>
  <si>
    <t>オブリークアングル 4穴R</t>
  </si>
  <si>
    <t>441-051S</t>
  </si>
  <si>
    <t>オブリークアングル 5穴R</t>
  </si>
  <si>
    <t>LCPクラビクルフックプレートシステム（滅菌）</t>
  </si>
  <si>
    <t>21900BZX00739000</t>
  </si>
  <si>
    <t>441-082S</t>
  </si>
  <si>
    <t>LCP® クラビクルフックプレート</t>
  </si>
  <si>
    <t>フック高 12mm 5穴 右</t>
  </si>
  <si>
    <t>441-083S</t>
  </si>
  <si>
    <t>フック高 12mm 5穴 左</t>
  </si>
  <si>
    <t>441-084S</t>
  </si>
  <si>
    <t>フック高 15mm 5穴 右</t>
  </si>
  <si>
    <t>441-085S</t>
  </si>
  <si>
    <t>フック高 15mm 5穴 左</t>
  </si>
  <si>
    <t>441-086S</t>
  </si>
  <si>
    <t>フック高 18mm 5穴 右</t>
  </si>
  <si>
    <t>441-087S</t>
  </si>
  <si>
    <t>フック高 18mm 5穴 左</t>
  </si>
  <si>
    <t>441-092S</t>
  </si>
  <si>
    <t>フック高 12mm 6穴 右</t>
  </si>
  <si>
    <t>441-093S</t>
  </si>
  <si>
    <t>フック高 12mm 6穴 左</t>
  </si>
  <si>
    <t>441-094S</t>
  </si>
  <si>
    <t>フック高 15mm 6穴 右</t>
  </si>
  <si>
    <t>441-095S</t>
  </si>
  <si>
    <t>フック高 15mm 6穴 左</t>
  </si>
  <si>
    <t>441-096S</t>
  </si>
  <si>
    <t>フック高 18mm 6穴 右</t>
  </si>
  <si>
    <t>441-097S</t>
  </si>
  <si>
    <t>フック高 18mm 6穴 左</t>
  </si>
  <si>
    <t>441-131S</t>
  </si>
  <si>
    <t>ライトアングル  シャフト3穴-ヘッド3穴</t>
  </si>
  <si>
    <t>441-141S</t>
  </si>
  <si>
    <t>ライトアングル  シャフト4穴-ヘッド4穴</t>
  </si>
  <si>
    <t>441-151S</t>
  </si>
  <si>
    <t>ライトアングル  シャフト5穴-ヘッド3穴</t>
  </si>
  <si>
    <t>441-161S</t>
  </si>
  <si>
    <t>ライトアングル  シャフト6穴-ヘッド4穴</t>
  </si>
  <si>
    <t>441-320S</t>
  </si>
  <si>
    <t>441-321S</t>
    <phoneticPr fontId="6"/>
  </si>
  <si>
    <t>2穴</t>
    <phoneticPr fontId="15"/>
  </si>
  <si>
    <t>441-330S</t>
  </si>
  <si>
    <t>441-331S</t>
    <phoneticPr fontId="6"/>
  </si>
  <si>
    <t>3穴</t>
    <phoneticPr fontId="15"/>
  </si>
  <si>
    <t>441-340S</t>
  </si>
  <si>
    <t>441-341S</t>
    <phoneticPr fontId="6"/>
  </si>
  <si>
    <t>441-350S</t>
  </si>
  <si>
    <t>441-351S</t>
    <phoneticPr fontId="6"/>
  </si>
  <si>
    <t>441-360S</t>
  </si>
  <si>
    <t>441-361S</t>
    <phoneticPr fontId="6"/>
  </si>
  <si>
    <t>441-370S</t>
  </si>
  <si>
    <t>441-371S</t>
    <phoneticPr fontId="6"/>
  </si>
  <si>
    <t>441-380S</t>
  </si>
  <si>
    <t>441-381S</t>
    <phoneticPr fontId="6"/>
  </si>
  <si>
    <t>441-390S</t>
  </si>
  <si>
    <t>441-391S</t>
    <phoneticPr fontId="6"/>
  </si>
  <si>
    <t>441-400S</t>
  </si>
  <si>
    <t>441-401S</t>
    <phoneticPr fontId="6"/>
  </si>
  <si>
    <t>441-420S</t>
  </si>
  <si>
    <t>441-421S</t>
    <phoneticPr fontId="6"/>
  </si>
  <si>
    <t>441-440S</t>
  </si>
  <si>
    <t>LCP®アンテロラテラルディスタルティビアプレート</t>
  </si>
  <si>
    <t>5穴 右</t>
  </si>
  <si>
    <t>441-441S</t>
  </si>
  <si>
    <t>5穴 左</t>
  </si>
  <si>
    <t>441-442S</t>
  </si>
  <si>
    <t>7穴 右</t>
  </si>
  <si>
    <t>441-443S</t>
  </si>
  <si>
    <t>7穴 左</t>
  </si>
  <si>
    <t>441-444S</t>
  </si>
  <si>
    <t>9穴 右</t>
  </si>
  <si>
    <t>441-445S</t>
  </si>
  <si>
    <t>9穴 左</t>
  </si>
  <si>
    <t>441-446S</t>
  </si>
  <si>
    <t>11穴 右</t>
  </si>
  <si>
    <t>441-447S</t>
  </si>
  <si>
    <t>11穴 左</t>
  </si>
  <si>
    <t>441-448S</t>
  </si>
  <si>
    <t>13穴 右</t>
  </si>
  <si>
    <t>441-449S</t>
  </si>
  <si>
    <t>13穴 左</t>
  </si>
  <si>
    <t>441-450S</t>
  </si>
  <si>
    <t>15穴 右</t>
  </si>
  <si>
    <t>441-451S</t>
  </si>
  <si>
    <t>15穴 左</t>
  </si>
  <si>
    <t>441-452S</t>
  </si>
  <si>
    <t>17穴 右</t>
  </si>
  <si>
    <t>441-453S</t>
  </si>
  <si>
    <t>17穴 左</t>
  </si>
  <si>
    <t>441-454S</t>
  </si>
  <si>
    <t>19穴 右</t>
  </si>
  <si>
    <t>441-455S</t>
  </si>
  <si>
    <t>19穴 左</t>
  </si>
  <si>
    <t>441-456S</t>
  </si>
  <si>
    <t>21穴 右</t>
  </si>
  <si>
    <t>441-457S</t>
  </si>
  <si>
    <t>21穴 左</t>
  </si>
  <si>
    <t>LCPラディアルヘッドプレート（滅菌）</t>
  </si>
  <si>
    <t>22600BZX00036000</t>
  </si>
  <si>
    <t>441-680S</t>
  </si>
  <si>
    <t>LCP® ラディアルヘッド リムプレート</t>
  </si>
  <si>
    <t>441-681S</t>
  </si>
  <si>
    <t>441-682S</t>
  </si>
  <si>
    <t>右 3穴</t>
  </si>
  <si>
    <t>441-683S</t>
  </si>
  <si>
    <t>左 3穴</t>
  </si>
  <si>
    <t>441-684S</t>
  </si>
  <si>
    <t>441-685S</t>
  </si>
  <si>
    <t>441-690S</t>
  </si>
  <si>
    <t>LCP® ラディアルヘッド ネックプレート</t>
  </si>
  <si>
    <t>441-691S</t>
  </si>
  <si>
    <t>441-692S</t>
  </si>
  <si>
    <t>441-901S</t>
  </si>
  <si>
    <t>PHILOS プロキシマルヒューメラスプレート</t>
  </si>
  <si>
    <t>441-903S</t>
  </si>
  <si>
    <t>441-918S</t>
  </si>
  <si>
    <t>ロング5穴 142mm</t>
  </si>
  <si>
    <t>441-919S</t>
  </si>
  <si>
    <t>ロング6穴 160mm</t>
  </si>
  <si>
    <t>441-920S</t>
  </si>
  <si>
    <t>ロング7穴 178mm</t>
  </si>
  <si>
    <t>441-922S</t>
  </si>
  <si>
    <t>ロング9穴 214mm</t>
  </si>
  <si>
    <t>441-923S</t>
  </si>
  <si>
    <t>ロング10穴 232mm</t>
  </si>
  <si>
    <t>441-924S</t>
  </si>
  <si>
    <t>ロング11穴 250mm</t>
  </si>
  <si>
    <t>441-931S</t>
  </si>
  <si>
    <t>オブリークアングル 3穴L</t>
  </si>
  <si>
    <t>441-941S</t>
  </si>
  <si>
    <t>オブリークアングル 4穴L</t>
  </si>
  <si>
    <t>441-951S</t>
  </si>
  <si>
    <t>オブリークアングル 5穴L</t>
  </si>
  <si>
    <t>442-479S</t>
  </si>
  <si>
    <t>ロッキングDRP 2.4 ストレート</t>
  </si>
  <si>
    <t>442-490S</t>
  </si>
  <si>
    <t>442-500S</t>
  </si>
  <si>
    <t>ロッキングDRP 2.4 L型</t>
  </si>
  <si>
    <t>2穴右用</t>
  </si>
  <si>
    <t>442-501S</t>
  </si>
  <si>
    <t>ロング 2穴 右用</t>
  </si>
  <si>
    <t>442-502S</t>
  </si>
  <si>
    <t>2穴 左用</t>
  </si>
  <si>
    <t>442-503S</t>
  </si>
  <si>
    <t>ロング 2穴 左用</t>
  </si>
  <si>
    <t>442-531S</t>
  </si>
  <si>
    <t>LCP® ディスタルウルナプレート 2.0</t>
  </si>
  <si>
    <t>AO ミニ フラグメント システム インプラント Ti</t>
  </si>
  <si>
    <t>20700BZY00554000</t>
  </si>
  <si>
    <t>443-480</t>
  </si>
  <si>
    <t>幅 12mm × 11mm 4穴</t>
  </si>
  <si>
    <t>445-051S</t>
  </si>
  <si>
    <t>LCP®-リコンストラクションプレート 3.5</t>
  </si>
  <si>
    <t>445-061S</t>
  </si>
  <si>
    <t>445-071S</t>
  </si>
  <si>
    <t>445-081S</t>
  </si>
  <si>
    <t>445-091S</t>
  </si>
  <si>
    <t>445-101S</t>
  </si>
  <si>
    <t>445-121S</t>
  </si>
  <si>
    <t>LCPロッキングコンプレションプレートシステム2.7mm（滅菌）</t>
  </si>
  <si>
    <t>22900BZX00122000</t>
  </si>
  <si>
    <t>447-370S</t>
    <phoneticPr fontId="6"/>
  </si>
  <si>
    <t>12穴 97mm</t>
    <phoneticPr fontId="15"/>
  </si>
  <si>
    <t>LC-LCP2.7mmストレートプレート（滅菌）</t>
  </si>
  <si>
    <t>22900BZX00176000</t>
  </si>
  <si>
    <t>447-372S</t>
    <phoneticPr fontId="6"/>
  </si>
  <si>
    <t>LC-LCPプレート 2.7mm</t>
  </si>
  <si>
    <t>8穴 76mm</t>
    <phoneticPr fontId="15"/>
  </si>
  <si>
    <t>447-374S</t>
    <phoneticPr fontId="6"/>
  </si>
  <si>
    <t>10穴 94mm</t>
    <phoneticPr fontId="15"/>
  </si>
  <si>
    <t>ロッキングXプレート/2ホールプレート（滅菌）</t>
  </si>
  <si>
    <t>22300BZX00145000</t>
  </si>
  <si>
    <t>447-710S</t>
  </si>
  <si>
    <t>ロッキング 2ホールプレート</t>
  </si>
  <si>
    <t>449-680S</t>
    <phoneticPr fontId="6"/>
  </si>
  <si>
    <t>4穴 40mm</t>
    <phoneticPr fontId="15"/>
  </si>
  <si>
    <t>449-681S</t>
    <phoneticPr fontId="6"/>
  </si>
  <si>
    <t>5穴 49mm</t>
    <phoneticPr fontId="15"/>
  </si>
  <si>
    <t>449-682S</t>
    <phoneticPr fontId="6"/>
  </si>
  <si>
    <t>6穴 58mm</t>
    <phoneticPr fontId="15"/>
  </si>
  <si>
    <t>449-683S</t>
    <phoneticPr fontId="6"/>
  </si>
  <si>
    <t>7穴 67mm</t>
    <phoneticPr fontId="15"/>
  </si>
  <si>
    <t>472-100S</t>
  </si>
  <si>
    <t>Japanese PFNA エクストラスモール</t>
  </si>
  <si>
    <t>125°9mm - 170mm</t>
  </si>
  <si>
    <t>472-101S</t>
  </si>
  <si>
    <t>125°10mm-170mm</t>
  </si>
  <si>
    <t>472-102S</t>
  </si>
  <si>
    <t>125°11mm-170mm</t>
  </si>
  <si>
    <t>472-103S</t>
  </si>
  <si>
    <t>125°12mm-170mm</t>
  </si>
  <si>
    <t>472-104S</t>
  </si>
  <si>
    <t>130°9mm - 170mm</t>
  </si>
  <si>
    <t>472-105S</t>
  </si>
  <si>
    <t>130°10mm-170mm</t>
  </si>
  <si>
    <t>472-106S</t>
  </si>
  <si>
    <t>130°11mm-170mm</t>
  </si>
  <si>
    <t>472-107S</t>
  </si>
  <si>
    <t>130°12mm-170mm</t>
  </si>
  <si>
    <t>472-110S</t>
  </si>
  <si>
    <t>Japanese PFNA スモール</t>
  </si>
  <si>
    <t>125°9mm - 200mm</t>
  </si>
  <si>
    <t>472-111S</t>
  </si>
  <si>
    <t>125°10mm - 200mm</t>
  </si>
  <si>
    <t>472-114S</t>
  </si>
  <si>
    <t>130°9mm - 200mm</t>
  </si>
  <si>
    <t>472-115S</t>
  </si>
  <si>
    <t>130°10mm - 200mm</t>
  </si>
  <si>
    <t>472-116S</t>
  </si>
  <si>
    <t>130°11mm - 200mm</t>
  </si>
  <si>
    <t>472-117S</t>
  </si>
  <si>
    <t>130°12mm - 200mm</t>
  </si>
  <si>
    <t>473-015S</t>
  </si>
  <si>
    <t>JapanesePFNA ロングネイル</t>
  </si>
  <si>
    <t>125°10mm-300mm右用</t>
  </si>
  <si>
    <t>473-016S</t>
  </si>
  <si>
    <t>130°10mm-300mm右用</t>
  </si>
  <si>
    <t>473-017S</t>
  </si>
  <si>
    <t>125°10mm-340mm右用</t>
  </si>
  <si>
    <t>473-018S</t>
  </si>
  <si>
    <t>130°10mm-340mm右用</t>
  </si>
  <si>
    <t>473-023S</t>
  </si>
  <si>
    <t>125°10mm-300mm左用</t>
  </si>
  <si>
    <t>473-024S</t>
  </si>
  <si>
    <t>130°10mm-300mm左用</t>
  </si>
  <si>
    <t>473-025S</t>
  </si>
  <si>
    <t>125°10mm-340mm左用</t>
  </si>
  <si>
    <t>473-026S</t>
  </si>
  <si>
    <t>130°10mm-340mm左用</t>
  </si>
  <si>
    <t>473-031S</t>
  </si>
  <si>
    <t>Japanese PFNA ロングネイル</t>
  </si>
  <si>
    <t>125°9mm-300mm左用</t>
  </si>
  <si>
    <t>473-032S</t>
  </si>
  <si>
    <t>130°9mm-300mm左用</t>
  </si>
  <si>
    <t>473-033S</t>
  </si>
  <si>
    <t>125°9mm-340mm左用</t>
  </si>
  <si>
    <t>473-034S</t>
  </si>
  <si>
    <t>130°9mm-340mm左用</t>
  </si>
  <si>
    <t>473-035S</t>
  </si>
  <si>
    <t>125°9mm-300mm右用</t>
  </si>
  <si>
    <t>473-036S</t>
  </si>
  <si>
    <t>130°9mm-300mm右用</t>
  </si>
  <si>
    <t>473-037S</t>
  </si>
  <si>
    <t>125°9mm-340mm右用</t>
  </si>
  <si>
    <t>473-038S</t>
  </si>
  <si>
    <t>130°9mm-340mm右用</t>
  </si>
  <si>
    <t>473-040S</t>
  </si>
  <si>
    <t>125°10mm-260mm右用</t>
  </si>
  <si>
    <t>473-041S</t>
  </si>
  <si>
    <t>130°10mm-260mm右</t>
  </si>
  <si>
    <t>473-042S</t>
  </si>
  <si>
    <t>125°10mm-280mm右用</t>
  </si>
  <si>
    <t>473-043S</t>
  </si>
  <si>
    <t>130°10mm-280mm右用</t>
  </si>
  <si>
    <t>473-044S</t>
  </si>
  <si>
    <t>125°10mm-320mm右用</t>
  </si>
  <si>
    <t>473-045S</t>
  </si>
  <si>
    <t>130°10mm-320mm右用</t>
  </si>
  <si>
    <t>473-050S</t>
  </si>
  <si>
    <t>125°10mm-260mm左用</t>
  </si>
  <si>
    <t>473-051S</t>
  </si>
  <si>
    <t>130°10mm-260mm左用</t>
  </si>
  <si>
    <t>473-052S</t>
  </si>
  <si>
    <t>125°10mm-280mm左用</t>
  </si>
  <si>
    <t>473-053S</t>
  </si>
  <si>
    <t>130°10mm-280mm左用</t>
  </si>
  <si>
    <t>473-054S</t>
  </si>
  <si>
    <t>125°10mm-320mm左用</t>
  </si>
  <si>
    <t>473-055S</t>
  </si>
  <si>
    <t>130°10mm-320mm左用</t>
  </si>
  <si>
    <t>473-060S</t>
  </si>
  <si>
    <t>125°9mm-260mm 右用</t>
  </si>
  <si>
    <t>473-061S</t>
  </si>
  <si>
    <t>130°9mm-260mm 右用</t>
  </si>
  <si>
    <t>473-062S</t>
  </si>
  <si>
    <t>125°9mm-280mm 右用</t>
  </si>
  <si>
    <t>473-063S</t>
  </si>
  <si>
    <t>130°9mm-280mm 右用</t>
  </si>
  <si>
    <t>473-064S</t>
  </si>
  <si>
    <t>125°9mm-320mm 右用</t>
  </si>
  <si>
    <t>473-065S</t>
  </si>
  <si>
    <t>130°9mm-320mm 右用</t>
  </si>
  <si>
    <t>473-070S</t>
  </si>
  <si>
    <t>125°9mm-260mm 左用</t>
  </si>
  <si>
    <t>473-071S</t>
  </si>
  <si>
    <t>130°9mm-260mm 左用</t>
  </si>
  <si>
    <t>473-072S</t>
  </si>
  <si>
    <t>125°9mm-280mm 左用</t>
  </si>
  <si>
    <t>473-073S</t>
  </si>
  <si>
    <t>130°9mm-280mm 左用</t>
  </si>
  <si>
    <t>473-074S</t>
  </si>
  <si>
    <t>125°9mm-320mm 左用</t>
  </si>
  <si>
    <t>473-075S</t>
  </si>
  <si>
    <t>130°9mm-320mm 左用</t>
  </si>
  <si>
    <t>AO フェモラルネイル システム（滅菌）</t>
  </si>
  <si>
    <t>21200BZY00546000</t>
  </si>
  <si>
    <t>473-170S</t>
  </si>
  <si>
    <t>エンドキャップ Japanese PFNA用</t>
  </si>
  <si>
    <t>473-171S</t>
  </si>
  <si>
    <t>473-172S</t>
  </si>
  <si>
    <t>473-800S</t>
  </si>
  <si>
    <t>Japanese PFNA スタンダード</t>
  </si>
  <si>
    <t>125°9mm-240mm</t>
  </si>
  <si>
    <t>473-801S</t>
  </si>
  <si>
    <t>125°10mm-240mm</t>
  </si>
  <si>
    <t>473-804S</t>
  </si>
  <si>
    <t>130°9mm-240mm</t>
  </si>
  <si>
    <t>473-805S</t>
  </si>
  <si>
    <t>130°10mm-240mm</t>
  </si>
  <si>
    <t>チタニウムエラスティックネイル（滅菌）</t>
  </si>
  <si>
    <t>22800BZX00369000</t>
  </si>
  <si>
    <t>475-900S</t>
  </si>
  <si>
    <t>TENTM エンドスクリュー</t>
  </si>
  <si>
    <t>φ3.0-4.0mm用</t>
  </si>
  <si>
    <t>475-905S</t>
  </si>
  <si>
    <t>φ1.5-2.5mm用</t>
  </si>
  <si>
    <t>475-915S</t>
  </si>
  <si>
    <t>TENTM</t>
  </si>
  <si>
    <t>φ1.5mm 300mm</t>
  </si>
  <si>
    <t>475-920S</t>
  </si>
  <si>
    <t>φ2.0mm 440mm</t>
  </si>
  <si>
    <t>475-925S</t>
  </si>
  <si>
    <t>φ2.5mm 440mm</t>
  </si>
  <si>
    <t>475-930S</t>
  </si>
  <si>
    <t>φ3.0mm 440mm</t>
  </si>
  <si>
    <t>475-935S</t>
  </si>
  <si>
    <t>φ3.5mm 440mm</t>
  </si>
  <si>
    <t>475-940S</t>
  </si>
  <si>
    <t>φ4.0mm 440mm</t>
  </si>
  <si>
    <t>480-000S</t>
  </si>
  <si>
    <t>TAN DHS/DCSラグスクリュー</t>
  </si>
  <si>
    <t>径 12.5mm - 長 100mm</t>
  </si>
  <si>
    <t>480-050S</t>
  </si>
  <si>
    <t>径 12.5mm - 長 105mm</t>
  </si>
  <si>
    <t>480-100S</t>
  </si>
  <si>
    <t>径 12.5mm - 長 110mm</t>
  </si>
  <si>
    <t>480-150S</t>
  </si>
  <si>
    <t>径 12.5mm - 長 115mm</t>
  </si>
  <si>
    <t>480-200S</t>
  </si>
  <si>
    <t>径 12.5mm - 長 120mm</t>
  </si>
  <si>
    <t>480-500S</t>
  </si>
  <si>
    <t>径 12.5mm - 長 50mm</t>
  </si>
  <si>
    <t>480-550S</t>
  </si>
  <si>
    <t>径 12.5mm - 長 55mm</t>
  </si>
  <si>
    <t>480-600S</t>
  </si>
  <si>
    <t>径 12.5mm - 長 60mm</t>
  </si>
  <si>
    <t>480-650S</t>
  </si>
  <si>
    <t>径 12.5mm - 長 65mm</t>
  </si>
  <si>
    <t>480-700S</t>
  </si>
  <si>
    <t>径 12.5mm - 長 70mm</t>
  </si>
  <si>
    <t>480-750S</t>
  </si>
  <si>
    <t>径 12.5mm - 長 75mm</t>
  </si>
  <si>
    <t>480-800S</t>
  </si>
  <si>
    <t>径 12.5mm - 長 80mm</t>
  </si>
  <si>
    <t>480-850S</t>
  </si>
  <si>
    <t>径 12.5mm - 長 85mm</t>
  </si>
  <si>
    <t>480-900S</t>
  </si>
  <si>
    <t>径 12.5mm - 長 90mm</t>
  </si>
  <si>
    <t>480-950S</t>
  </si>
  <si>
    <t>径 12.5mm - 長 95mm</t>
  </si>
  <si>
    <t>480-990S</t>
  </si>
  <si>
    <t>TAN コンプレッションスクリュー</t>
  </si>
  <si>
    <t>3.9mm-36mm</t>
  </si>
  <si>
    <t>AO ダイナッミクヒップスクリュー システム インプラント TAV（滅菌）</t>
  </si>
  <si>
    <t>20700BZY01307000</t>
  </si>
  <si>
    <t>481-869S</t>
  </si>
  <si>
    <t>Ti DHS トロキャンタープレート</t>
  </si>
  <si>
    <t>ジャパニーズサイズ</t>
  </si>
  <si>
    <t>481-870S</t>
  </si>
  <si>
    <t>スタンダードサイズ</t>
  </si>
  <si>
    <t>481-871S</t>
  </si>
  <si>
    <t>Ti DHS ロッキングトロキャンタープレート</t>
  </si>
  <si>
    <t>482-823S</t>
  </si>
  <si>
    <t>ボタンプレート</t>
  </si>
  <si>
    <t>AO スモールフラグメント システム インプラント Ti</t>
  </si>
  <si>
    <t>20700BZY00552000</t>
  </si>
  <si>
    <t>492-060</t>
  </si>
  <si>
    <t>径 0.60mm - 長 70mm</t>
  </si>
  <si>
    <t>492-080</t>
  </si>
  <si>
    <t>径 0.80mm - 長 70mm</t>
  </si>
  <si>
    <t>492-090</t>
  </si>
  <si>
    <t>径 0.80mm - 長 150mm</t>
  </si>
  <si>
    <t>492-100</t>
  </si>
  <si>
    <t>径 1.00mm - 長 150mm</t>
  </si>
  <si>
    <t>492-110</t>
  </si>
  <si>
    <t>径 1.00mm - 長 280mm</t>
  </si>
  <si>
    <t>492-120</t>
  </si>
  <si>
    <t>492-130</t>
  </si>
  <si>
    <t>径 1.25mm - 長 280mm</t>
  </si>
  <si>
    <t>492-140</t>
  </si>
  <si>
    <t>径 1.40mm - 長 150mm</t>
  </si>
  <si>
    <t>492-150</t>
  </si>
  <si>
    <t>径 1.40mm - 長 280mm</t>
  </si>
  <si>
    <t>492-160</t>
  </si>
  <si>
    <t>492-170</t>
  </si>
  <si>
    <t>径 1.80mm - 長 150mm</t>
  </si>
  <si>
    <t>492-180</t>
  </si>
  <si>
    <t>径 1.60mm - 長 280mm</t>
  </si>
  <si>
    <t>492-190</t>
  </si>
  <si>
    <t>径 1.80mm - 長 280mm</t>
  </si>
  <si>
    <t>492-200</t>
  </si>
  <si>
    <t>492-210</t>
  </si>
  <si>
    <t>径 2.00mm - 長 280mm</t>
  </si>
  <si>
    <t>492-230</t>
  </si>
  <si>
    <t>径 2.00mm - 長 400mm</t>
  </si>
  <si>
    <t>492-250</t>
  </si>
  <si>
    <t>径 2.50mm - 長 150mm</t>
  </si>
  <si>
    <t>492-260</t>
  </si>
  <si>
    <t>径 2.50mm - 長 280mm</t>
  </si>
  <si>
    <t>492-280</t>
  </si>
  <si>
    <t>径 2.50mm - 長 400mm</t>
  </si>
  <si>
    <t>492-300</t>
  </si>
  <si>
    <t>径 3.00mm - 長 150mm</t>
  </si>
  <si>
    <t>492-310</t>
  </si>
  <si>
    <t>径 3.00mm - 長 280mm</t>
  </si>
  <si>
    <t>492-330</t>
  </si>
  <si>
    <t>径 3.00mm - 長 400mm</t>
  </si>
  <si>
    <t>AO ワイヤー､スクリューTi</t>
  </si>
  <si>
    <t>20700BZY00775000</t>
  </si>
  <si>
    <t>492-640</t>
  </si>
  <si>
    <t>キルシュナーワイヤースレッドチップ Ti</t>
  </si>
  <si>
    <t>492-660</t>
  </si>
  <si>
    <t>492-663</t>
  </si>
  <si>
    <t>492-666</t>
  </si>
  <si>
    <t>492-710</t>
  </si>
  <si>
    <t>492-730</t>
  </si>
  <si>
    <t>492-750</t>
  </si>
  <si>
    <t>492-760</t>
  </si>
  <si>
    <t>492-770</t>
  </si>
  <si>
    <t>492-790</t>
  </si>
  <si>
    <t>492-820</t>
  </si>
  <si>
    <t>AO ピン･ワイヤーシステム（滅菌）</t>
  </si>
  <si>
    <t>21700BZY00008000</t>
  </si>
  <si>
    <t>494-769S</t>
  </si>
  <si>
    <t>セルドリル 4.0/2.5mm Ti</t>
  </si>
  <si>
    <t>20mm-80mm</t>
  </si>
  <si>
    <t>494-771S</t>
  </si>
  <si>
    <t>セルドリル 4.0/3.0mm Ti</t>
  </si>
  <si>
    <t>494-772S</t>
  </si>
  <si>
    <t>20mm-100mm</t>
  </si>
  <si>
    <t>494-775S</t>
  </si>
  <si>
    <t>セルドリル 4.0mm Ti</t>
  </si>
  <si>
    <t>494-776S</t>
  </si>
  <si>
    <t>30mm-100mm</t>
  </si>
  <si>
    <t>494-777S</t>
  </si>
  <si>
    <t>40mm-125mm</t>
  </si>
  <si>
    <t>494-778S</t>
  </si>
  <si>
    <t>40mm-150mm</t>
  </si>
  <si>
    <t>494-779S</t>
  </si>
  <si>
    <t>40mm-175mm</t>
  </si>
  <si>
    <t>494-782S</t>
  </si>
  <si>
    <t>セルドリル 5.0mm Ti</t>
  </si>
  <si>
    <t>494-783S</t>
  </si>
  <si>
    <t>494-784S</t>
  </si>
  <si>
    <t>60mm-150mm</t>
  </si>
  <si>
    <t>494-785S</t>
  </si>
  <si>
    <t>60mm-175mm</t>
  </si>
  <si>
    <t>494-786S</t>
  </si>
  <si>
    <t>80mm-200mm</t>
  </si>
  <si>
    <t>494-788S</t>
  </si>
  <si>
    <t>80mm-250mm</t>
  </si>
  <si>
    <t>494-792S</t>
  </si>
  <si>
    <t>セルドリル 6.0mm Ti</t>
  </si>
  <si>
    <t>494-793S</t>
  </si>
  <si>
    <t>494-794S</t>
  </si>
  <si>
    <t>494-795S</t>
  </si>
  <si>
    <t>494-796S</t>
  </si>
  <si>
    <t>494-798S</t>
  </si>
  <si>
    <t>SynthesケーブルシステムTAN（滅菌）</t>
  </si>
  <si>
    <t>22100BZX00202000</t>
  </si>
  <si>
    <t>498-800-01S</t>
  </si>
  <si>
    <t>サークレージケーブル</t>
  </si>
  <si>
    <t>1.0mm TAN</t>
  </si>
  <si>
    <t>498-803-01S</t>
  </si>
  <si>
    <t>サークレージポジショニングスクリュー</t>
  </si>
  <si>
    <t>498-838-01S</t>
  </si>
  <si>
    <t>511-115</t>
  </si>
  <si>
    <t>511-405</t>
  </si>
  <si>
    <t>ラジオルーセントドリルスリーブハンドル</t>
  </si>
  <si>
    <t>511-406</t>
  </si>
  <si>
    <t>ドリルスリーブ3.2</t>
  </si>
  <si>
    <t>511-405用</t>
  </si>
  <si>
    <t>511-407</t>
  </si>
  <si>
    <t>ドリルスリーブ2.7</t>
  </si>
  <si>
    <t>511-773</t>
  </si>
  <si>
    <t>骨手術用ドリルアタッチメントセット</t>
  </si>
  <si>
    <t>13B1X00204SP0005</t>
  </si>
  <si>
    <t>511-774</t>
  </si>
  <si>
    <t>4Nm リデュースギア用</t>
  </si>
  <si>
    <t>511-776</t>
  </si>
  <si>
    <t>511-777</t>
  </si>
  <si>
    <t>513-005S</t>
  </si>
  <si>
    <t>径 1.0㎜-長 46/34㎜ (滅菌)</t>
  </si>
  <si>
    <t>513-010</t>
  </si>
  <si>
    <t>径 1.1mm- 長15mm</t>
  </si>
  <si>
    <t>513-030</t>
  </si>
  <si>
    <t>径 1.1mm- 長33mm</t>
  </si>
  <si>
    <t>513-080</t>
  </si>
  <si>
    <t>径 1.5mm- 長40mm</t>
  </si>
  <si>
    <t>513-130</t>
  </si>
  <si>
    <t>径 2.0mm- 長40mm</t>
  </si>
  <si>
    <t>513-140</t>
  </si>
  <si>
    <t>径 2.0mm- 長55mm</t>
  </si>
  <si>
    <t>60-019-009</t>
  </si>
  <si>
    <t>グラフィックケース</t>
  </si>
  <si>
    <t>60-033-006</t>
  </si>
  <si>
    <t>FRNオープニングトレイ</t>
  </si>
  <si>
    <t>60-033-007</t>
  </si>
  <si>
    <t>FRNインサーショントレイ</t>
  </si>
  <si>
    <t>60-033-010</t>
  </si>
  <si>
    <t>FRNロッキングトレイ</t>
  </si>
  <si>
    <t>60-033-015</t>
  </si>
  <si>
    <t>FRNリフティングポストトレイ</t>
  </si>
  <si>
    <t>60-037-002</t>
  </si>
  <si>
    <t>グラフィックケース1</t>
  </si>
  <si>
    <t>60-037-003</t>
  </si>
  <si>
    <t>グラフィックケース2</t>
  </si>
  <si>
    <t>60-037-020</t>
  </si>
  <si>
    <t>トレー 開創器械</t>
  </si>
  <si>
    <t>60-037-021</t>
  </si>
  <si>
    <t>トレー ネイル挿入器械</t>
  </si>
  <si>
    <t>60-037-022</t>
  </si>
  <si>
    <t>トレー HE挿入器械</t>
  </si>
  <si>
    <t>60-037-023</t>
  </si>
  <si>
    <t>トレー ロッキング器械</t>
  </si>
  <si>
    <t>60-045-001</t>
  </si>
  <si>
    <t>ANS ベーストレイ 1</t>
  </si>
  <si>
    <t>60-045-002</t>
  </si>
  <si>
    <t>ANS ベーストレイ 2</t>
  </si>
  <si>
    <t>60-045-003</t>
  </si>
  <si>
    <t>ANS インサーショントレイ</t>
  </si>
  <si>
    <t>60-045-004</t>
  </si>
  <si>
    <t>RFN-ADVANCED</t>
  </si>
  <si>
    <t>ベーストレイ</t>
  </si>
  <si>
    <t>60-045-005</t>
  </si>
  <si>
    <t>サイドプレート ベーストレイ</t>
  </si>
  <si>
    <t>60-045-006</t>
  </si>
  <si>
    <t>TNA ベーストレイ</t>
  </si>
  <si>
    <t>60-045-007</t>
  </si>
  <si>
    <t>ANS TNA IP トレイ</t>
  </si>
  <si>
    <t>60-045-008</t>
  </si>
  <si>
    <t>ANS TNA SP トレイ</t>
  </si>
  <si>
    <t>60-045-009</t>
  </si>
  <si>
    <t>ANS TNA PP トレイ</t>
  </si>
  <si>
    <t>60-045-015</t>
  </si>
  <si>
    <t>ANS Removal トレイ</t>
  </si>
  <si>
    <t>修理雑貨他</t>
  </si>
  <si>
    <t>60-045-050</t>
  </si>
  <si>
    <t>スタンダード ケース</t>
  </si>
  <si>
    <t>60-045-051</t>
  </si>
  <si>
    <t>スタンダード フタ</t>
  </si>
  <si>
    <t>60-045-052</t>
  </si>
  <si>
    <t>ロング ケース</t>
  </si>
  <si>
    <t>60-045-053</t>
  </si>
  <si>
    <t>ロング フタ</t>
  </si>
  <si>
    <t>60-045-054</t>
  </si>
  <si>
    <t>スタンダードOP ケース</t>
  </si>
  <si>
    <t>60-045-055</t>
  </si>
  <si>
    <t>ロングOP ケース</t>
  </si>
  <si>
    <t>60-116-507</t>
  </si>
  <si>
    <t>スクリュータイプマーカー</t>
  </si>
  <si>
    <t>コーテックススクリュー</t>
  </si>
  <si>
    <t>60-116-513</t>
  </si>
  <si>
    <t>ロッキングスクリュー</t>
  </si>
  <si>
    <t>60-116-521</t>
  </si>
  <si>
    <t>VAロッキングスクリュー</t>
  </si>
  <si>
    <t>60-116-527</t>
  </si>
  <si>
    <t>60-130-000</t>
  </si>
  <si>
    <t>トレー</t>
  </si>
  <si>
    <t>スタンダード器械用</t>
  </si>
  <si>
    <t>60-130-001</t>
  </si>
  <si>
    <t>カッティング, ベンディング器械用</t>
  </si>
  <si>
    <t>60-130-002</t>
  </si>
  <si>
    <t>リダクション器械用</t>
  </si>
  <si>
    <t>60-130-004</t>
  </si>
  <si>
    <t>Kワイヤートレー 60-130-000用</t>
  </si>
  <si>
    <t>60-130-005</t>
  </si>
  <si>
    <t>ドリルスリーブモジュール</t>
  </si>
  <si>
    <t>60-130-002用</t>
  </si>
  <si>
    <t>60-130-013</t>
  </si>
  <si>
    <t>1.0/1.3㎜用モジュール</t>
  </si>
  <si>
    <t>60-130-015</t>
  </si>
  <si>
    <t>1.5㎜用モジュール</t>
  </si>
  <si>
    <t>60-130-020</t>
  </si>
  <si>
    <t>2.0㎜用モジュール</t>
  </si>
  <si>
    <t>60-130-201</t>
  </si>
  <si>
    <t>VA Locking Hand System</t>
  </si>
  <si>
    <t>60-130-213</t>
  </si>
  <si>
    <t>コンパクトトレー</t>
  </si>
  <si>
    <t>1.3㎜用</t>
  </si>
  <si>
    <t>60-130-215</t>
  </si>
  <si>
    <t>1.5㎜用</t>
  </si>
  <si>
    <t>60-130-220</t>
  </si>
  <si>
    <t>2.0㎜用</t>
  </si>
  <si>
    <t>60-130-313</t>
  </si>
  <si>
    <t>スタンダードトレー</t>
  </si>
  <si>
    <t>60-130-315</t>
  </si>
  <si>
    <t>60-130-320</t>
  </si>
  <si>
    <t>60-133-000</t>
  </si>
  <si>
    <t>USF アウターケースカバー</t>
  </si>
  <si>
    <t>3/3サイズ</t>
  </si>
  <si>
    <t>60-133-002</t>
  </si>
  <si>
    <t>USF アウターケース2</t>
  </si>
  <si>
    <t>60-133-003</t>
  </si>
  <si>
    <t>USF アウターケース3</t>
  </si>
  <si>
    <t>60-133-100</t>
  </si>
  <si>
    <t>USF インサーショントレー1</t>
  </si>
  <si>
    <t>60-133-102</t>
  </si>
  <si>
    <t>USF スタンダードプレーﾄ用トレー</t>
  </si>
  <si>
    <t>2/3サイズ</t>
  </si>
  <si>
    <t>60-133-103</t>
  </si>
  <si>
    <t>USF 補助トレー</t>
  </si>
  <si>
    <t>1/3サイズ</t>
  </si>
  <si>
    <t>60-133-105</t>
  </si>
  <si>
    <t>USF アナトミカルトレ－</t>
  </si>
  <si>
    <t>Elbow -3/3サイズ</t>
  </si>
  <si>
    <t>60-133-106</t>
  </si>
  <si>
    <t>USF アナトミカルトレー</t>
  </si>
  <si>
    <t>Shoulder - 3/3サイズ</t>
  </si>
  <si>
    <t>60-133-107</t>
  </si>
  <si>
    <t>Knee (VA) - 3/3サイズ</t>
  </si>
  <si>
    <t>60-133-108</t>
  </si>
  <si>
    <t>Distal Tibia1 - 3/3サイズ</t>
  </si>
  <si>
    <t>60-133-109</t>
  </si>
  <si>
    <t>USF トレーカバー</t>
  </si>
  <si>
    <t>60-133-110</t>
  </si>
  <si>
    <t>60-133-111</t>
  </si>
  <si>
    <t>60-133-112</t>
  </si>
  <si>
    <t>Distal Tibia2 - 3/3サイズ</t>
  </si>
  <si>
    <t>60-133-118</t>
  </si>
  <si>
    <t>USF インサーショントレー2</t>
  </si>
  <si>
    <t>60-133-130</t>
  </si>
  <si>
    <t>USF リダクショントレー</t>
  </si>
  <si>
    <t>60-133-131</t>
  </si>
  <si>
    <t>Knee (LCP) - 3/3サイズ</t>
  </si>
  <si>
    <t>60-133-132</t>
  </si>
  <si>
    <t>Distal Fibula1 - 3/3サイズ</t>
  </si>
  <si>
    <t>60-133-133</t>
  </si>
  <si>
    <t>Distal Fibula2 - 3/3サイズ</t>
  </si>
  <si>
    <t>60-133-150</t>
  </si>
  <si>
    <t>USF スクリューラック</t>
  </si>
  <si>
    <t>60-211-020</t>
  </si>
  <si>
    <t>滅菌トレ－</t>
  </si>
  <si>
    <t>60-211-036</t>
  </si>
  <si>
    <t>ラベルシート</t>
  </si>
  <si>
    <t>SynthesケーブルシステムCoCr（滅菌）</t>
  </si>
  <si>
    <t>22100BZX00203000</t>
  </si>
  <si>
    <t>611-105-01S</t>
  </si>
  <si>
    <t>1.7mm CoCr</t>
  </si>
  <si>
    <t>61-116-006</t>
  </si>
  <si>
    <t>671-293</t>
  </si>
  <si>
    <t>シンケース上段</t>
  </si>
  <si>
    <t>LISS PLT用</t>
  </si>
  <si>
    <t>675-303</t>
  </si>
  <si>
    <t>シンケース DFN用 上段</t>
  </si>
  <si>
    <t>675-431</t>
  </si>
  <si>
    <t>シンケース UHN用 下段</t>
  </si>
  <si>
    <t>675-432</t>
  </si>
  <si>
    <t>シンケース UHN用 上段</t>
  </si>
  <si>
    <t>675-433</t>
  </si>
  <si>
    <t>シンケース UHN用カバー</t>
  </si>
  <si>
    <t>675-502</t>
  </si>
  <si>
    <t>SynReam 滅菌用ケース</t>
  </si>
  <si>
    <t>上段</t>
  </si>
  <si>
    <t>675-503</t>
  </si>
  <si>
    <t>カバー</t>
  </si>
  <si>
    <t>675-504</t>
  </si>
  <si>
    <t>リーミングヘッド用</t>
  </si>
  <si>
    <t>679-510</t>
  </si>
  <si>
    <t>シンケース ベーシックトレー</t>
  </si>
  <si>
    <t>L540×W250×H100mm</t>
  </si>
  <si>
    <t>679-511</t>
  </si>
  <si>
    <t>L540×W250×H145mm</t>
  </si>
  <si>
    <t>679-520</t>
  </si>
  <si>
    <t>シンケース DFN用 カバー</t>
  </si>
  <si>
    <t>68-000-102</t>
  </si>
  <si>
    <t>滅菌トレー用 カバー</t>
  </si>
  <si>
    <t>68-001-009</t>
  </si>
  <si>
    <t>モジュラートレーカバー</t>
  </si>
  <si>
    <t>68-001-104</t>
  </si>
  <si>
    <t>1/2</t>
  </si>
  <si>
    <t>68-001-105</t>
  </si>
  <si>
    <t>1/4</t>
  </si>
  <si>
    <t>68-004-011</t>
  </si>
  <si>
    <t>シンケーストレー Expert®ティビアルネイル</t>
  </si>
  <si>
    <t>68-004-010用 A</t>
  </si>
  <si>
    <t>68-004-012</t>
  </si>
  <si>
    <t>68-004-010用 B</t>
  </si>
  <si>
    <t>68-004-013</t>
  </si>
  <si>
    <t>シンケースカバー</t>
  </si>
  <si>
    <t>68-004-021</t>
  </si>
  <si>
    <t>68-004-020用 A</t>
  </si>
  <si>
    <t>68-004-022</t>
  </si>
  <si>
    <t>68-004-020用 B</t>
  </si>
  <si>
    <t>68-004-023</t>
  </si>
  <si>
    <t>68-010-201</t>
  </si>
  <si>
    <t>滅菌ケース</t>
  </si>
  <si>
    <t>Surelock用</t>
  </si>
  <si>
    <t>68-010-401</t>
  </si>
  <si>
    <t>滅菌用ケース</t>
  </si>
  <si>
    <t>68-100-090</t>
  </si>
  <si>
    <t>In-situ bending instrument用</t>
  </si>
  <si>
    <t>68-108-003</t>
  </si>
  <si>
    <t>68-111-465</t>
  </si>
  <si>
    <t>滅菌トレー 1</t>
  </si>
  <si>
    <t>骨ノミセット用</t>
  </si>
  <si>
    <t>68-111-466</t>
  </si>
  <si>
    <t>滅菌トレー</t>
  </si>
  <si>
    <t>コンプレッション/ディストラクションデバイス用</t>
  </si>
  <si>
    <t>68-111-467</t>
  </si>
  <si>
    <t>Bone Harvesting用</t>
  </si>
  <si>
    <t>68-111-475</t>
  </si>
  <si>
    <t>滅菌トレー 2</t>
  </si>
  <si>
    <t>68-111-476</t>
  </si>
  <si>
    <t>68-111-477</t>
  </si>
  <si>
    <t>滅菌トレー 3</t>
  </si>
  <si>
    <t>68-118-006</t>
  </si>
  <si>
    <t>モジュラートレー</t>
  </si>
  <si>
    <t>VA/Cortex 2.7用</t>
  </si>
  <si>
    <t>68-120-051</t>
  </si>
  <si>
    <t>ラージディストラクター用</t>
  </si>
  <si>
    <t>68-120-052</t>
  </si>
  <si>
    <t>滅菌 ケース</t>
  </si>
  <si>
    <t>ミディアムディストラクター用</t>
  </si>
  <si>
    <t>681-295</t>
  </si>
  <si>
    <t>リダクションハンドルラージ用</t>
  </si>
  <si>
    <t>681-500</t>
  </si>
  <si>
    <t>スライディングリダクションクランプ用</t>
  </si>
  <si>
    <t>68-211-001</t>
  </si>
  <si>
    <t>コンプレッションフォーセプス用</t>
  </si>
  <si>
    <t>68-211-002</t>
  </si>
  <si>
    <t>ディスタル/プロキシマルリーマー用</t>
  </si>
  <si>
    <t>68-211-003</t>
  </si>
  <si>
    <t>VA 2.4/2.7用</t>
  </si>
  <si>
    <t>68-211-004</t>
  </si>
  <si>
    <t>03-211-009用</t>
  </si>
  <si>
    <t>68-211-005</t>
  </si>
  <si>
    <t>03-211-005用</t>
  </si>
  <si>
    <t>68-211-006</t>
  </si>
  <si>
    <t>カッター VA メッシュプレート用</t>
  </si>
  <si>
    <t>68-211-252</t>
  </si>
  <si>
    <t>ジョイスティック用</t>
  </si>
  <si>
    <t>68-211-254</t>
  </si>
  <si>
    <t>68-221-003</t>
  </si>
  <si>
    <t>68-221-100</t>
  </si>
  <si>
    <t>滅菌用トレイ</t>
  </si>
  <si>
    <t>サークレージパッサー用1</t>
  </si>
  <si>
    <t>68-221-110</t>
  </si>
  <si>
    <t>サークレージパッサー用2</t>
  </si>
  <si>
    <t>68-221-130</t>
  </si>
  <si>
    <t>ケーブルサークレージ用</t>
  </si>
  <si>
    <t>682-461</t>
  </si>
  <si>
    <t>リダクションハンドルスモール用</t>
  </si>
  <si>
    <t>68-306-000</t>
  </si>
  <si>
    <t>NEWペルビックCクランプ用</t>
  </si>
  <si>
    <t>68-401-039</t>
  </si>
  <si>
    <t>Shoulder Instruments</t>
  </si>
  <si>
    <t>686-230</t>
  </si>
  <si>
    <t>686-700</t>
  </si>
  <si>
    <t>68-900-020</t>
  </si>
  <si>
    <t>トレー 1</t>
  </si>
  <si>
    <t>抜去器械セット用</t>
  </si>
  <si>
    <t>68-900-021</t>
  </si>
  <si>
    <t>抜去用モジュールケース</t>
  </si>
  <si>
    <t>1.0/1.3/1.5/2.0/2.7/3.0mm</t>
  </si>
  <si>
    <t>68-900-022</t>
  </si>
  <si>
    <t>3.5/4.0/4.5mm</t>
  </si>
  <si>
    <t>68-900-023</t>
  </si>
  <si>
    <t>5.0/6.0/6.5/7.0/7.3mm</t>
  </si>
  <si>
    <t>68-900-040</t>
  </si>
  <si>
    <t>トレー 2</t>
  </si>
  <si>
    <t>689-063</t>
  </si>
  <si>
    <t>SynReam リーマーヘッド抜去用ツール</t>
  </si>
  <si>
    <t>689-507</t>
  </si>
  <si>
    <t>滅菌ケースカバー</t>
  </si>
  <si>
    <t>1/1用</t>
  </si>
  <si>
    <t>689-508</t>
  </si>
  <si>
    <t>45mm高</t>
  </si>
  <si>
    <t>689-509</t>
  </si>
  <si>
    <t>689-510</t>
  </si>
  <si>
    <t>88mm高</t>
  </si>
  <si>
    <t>689-511</t>
  </si>
  <si>
    <t>滅菌ケース 126mm高</t>
  </si>
  <si>
    <t>689-513</t>
  </si>
  <si>
    <t>滅菌ケース小</t>
  </si>
  <si>
    <t>689-514</t>
  </si>
  <si>
    <t>滅菌ケース 小</t>
  </si>
  <si>
    <t>689-515</t>
  </si>
  <si>
    <t>689-516</t>
  </si>
  <si>
    <t>126mm高</t>
  </si>
  <si>
    <t>689-530</t>
  </si>
  <si>
    <t>XL用</t>
  </si>
  <si>
    <t>689-536</t>
  </si>
  <si>
    <t>滅菌ケース用カバー</t>
  </si>
  <si>
    <t>689-537</t>
    <phoneticPr fontId="6"/>
  </si>
  <si>
    <t>小</t>
    <phoneticPr fontId="15"/>
  </si>
  <si>
    <t>689-546</t>
  </si>
  <si>
    <t>1/1 - Mid 1</t>
  </si>
  <si>
    <t>690-013</t>
  </si>
  <si>
    <t>ケーブルシステム</t>
  </si>
  <si>
    <t>69-001-300</t>
  </si>
  <si>
    <t>690-308</t>
  </si>
  <si>
    <t>RIA 滅菌ケース</t>
  </si>
  <si>
    <t>690-336</t>
  </si>
  <si>
    <t>LC-DCP/DCP基本器械用</t>
  </si>
  <si>
    <t>690-421</t>
  </si>
  <si>
    <t>滅菌ケース用トレー</t>
  </si>
  <si>
    <t>690-913用 下段</t>
  </si>
  <si>
    <t>690-422</t>
  </si>
  <si>
    <t>滅菌用ケースカバー</t>
  </si>
  <si>
    <t>ロープロファイルペルビックシステム用</t>
  </si>
  <si>
    <t>690-427</t>
  </si>
  <si>
    <t>690-428</t>
  </si>
  <si>
    <t>690-431</t>
  </si>
  <si>
    <t>690-912用</t>
  </si>
  <si>
    <t>690-432</t>
  </si>
  <si>
    <t>690-913用 上段</t>
  </si>
  <si>
    <t>690-433</t>
  </si>
  <si>
    <t>690-434</t>
  </si>
  <si>
    <t>690-912</t>
  </si>
  <si>
    <t>690-913</t>
  </si>
  <si>
    <t>KOMET ダイヤモンド ディスク</t>
  </si>
  <si>
    <t>13B1X002330008AI</t>
  </si>
  <si>
    <t>987P.104.400</t>
  </si>
  <si>
    <t>ダイヤモンド ディスク</t>
  </si>
  <si>
    <t>996-271</t>
    <phoneticPr fontId="6"/>
  </si>
  <si>
    <t>TomoFix Anatomical 右用</t>
    <phoneticPr fontId="6"/>
  </si>
  <si>
    <t>996-272</t>
    <phoneticPr fontId="6"/>
  </si>
  <si>
    <t>TomoFix Anatomical 左用</t>
    <phoneticPr fontId="6"/>
  </si>
  <si>
    <t>996-273</t>
  </si>
  <si>
    <t>TomoFix Japanese</t>
    <phoneticPr fontId="6"/>
  </si>
  <si>
    <t>996-274</t>
  </si>
  <si>
    <t>LCP-T型プレート4穴 TOMOFiX</t>
    <phoneticPr fontId="6"/>
  </si>
  <si>
    <t>996-275</t>
  </si>
  <si>
    <t>996-276</t>
  </si>
  <si>
    <t>996-279</t>
  </si>
  <si>
    <t>TOMOFiX ロッキングプレート DF4穴R</t>
    <phoneticPr fontId="6"/>
  </si>
  <si>
    <t>996-280</t>
  </si>
  <si>
    <t>TOMOFiX ロッキングプレート DF4穴L</t>
    <phoneticPr fontId="6"/>
  </si>
  <si>
    <t>996-310</t>
  </si>
  <si>
    <t>LCP-DF左</t>
    <phoneticPr fontId="6"/>
  </si>
  <si>
    <t>996-311</t>
  </si>
  <si>
    <t>LCP-DF右</t>
    <phoneticPr fontId="6"/>
  </si>
  <si>
    <t>996-312</t>
  </si>
  <si>
    <t>LCP-PLT左</t>
    <phoneticPr fontId="6"/>
  </si>
  <si>
    <t>996-313</t>
  </si>
  <si>
    <t>LCP-PLT右</t>
    <phoneticPr fontId="6"/>
  </si>
  <si>
    <t>991-355</t>
  </si>
  <si>
    <t>995-011</t>
  </si>
  <si>
    <t>DHS/DCS用器械セット レンタル料</t>
  </si>
  <si>
    <t>995-012</t>
  </si>
  <si>
    <t>髄内釘用器械セット レンタル料</t>
  </si>
  <si>
    <t>995-013</t>
  </si>
  <si>
    <t>ミニ用器械セット レンタル料</t>
  </si>
  <si>
    <t>995-014</t>
  </si>
  <si>
    <t>プレート・スクリューセット レンタル料</t>
  </si>
  <si>
    <t>995-041</t>
  </si>
  <si>
    <t>気動式・電動式骨手術器械セット レンタル料</t>
  </si>
  <si>
    <t>995-051</t>
  </si>
  <si>
    <t>リダクションハンドル器械セットラージ レンタル料</t>
  </si>
  <si>
    <t>995-052</t>
  </si>
  <si>
    <t>リダクションハンドル器械セットスモール レンタル料</t>
  </si>
  <si>
    <t>995-053</t>
  </si>
  <si>
    <t>ラジオルーセントペルビックレトラクターセット レンタル料</t>
  </si>
  <si>
    <t>995-054</t>
  </si>
  <si>
    <t>スライディングリダクションクランプセット レンタル料</t>
  </si>
  <si>
    <t>995-055</t>
  </si>
  <si>
    <t>サークレージパッサーセット レンタル料</t>
  </si>
  <si>
    <t>995-056</t>
  </si>
  <si>
    <t>ラージディストラクターセット レンタル料</t>
  </si>
  <si>
    <t>995-057</t>
  </si>
  <si>
    <t>ミディアムディストラクターセット レンタル料</t>
  </si>
  <si>
    <t>996-185</t>
  </si>
  <si>
    <t>TFNA 器械セット レンタル料</t>
  </si>
  <si>
    <t>996-186</t>
  </si>
  <si>
    <t>TFNA リダクションツール ロング用 レンタル料</t>
  </si>
  <si>
    <t>996-216</t>
  </si>
  <si>
    <t>VA Locking Hand System レンタル料</t>
  </si>
  <si>
    <t>996-221</t>
  </si>
  <si>
    <t>TEN 器械セット レンタル料</t>
  </si>
  <si>
    <t>996-226</t>
  </si>
  <si>
    <t>FNS滅菌ケース</t>
  </si>
  <si>
    <t>トレイ</t>
  </si>
  <si>
    <t>996-227</t>
  </si>
  <si>
    <t>蓋</t>
  </si>
  <si>
    <t>996-228</t>
  </si>
  <si>
    <t>ケーブルシステム器械セット レンタル料</t>
  </si>
  <si>
    <t>996-229</t>
  </si>
  <si>
    <t>プレート・スクリューセット オプション器械 レンタル料</t>
  </si>
  <si>
    <t>996-230</t>
  </si>
  <si>
    <t>ベンディングプレス レンタル料</t>
  </si>
  <si>
    <t>996-231</t>
  </si>
  <si>
    <t>General Shoulder Instrument レンタル料</t>
  </si>
  <si>
    <t>996-232</t>
  </si>
  <si>
    <t>鎖骨リダクションツール レンタル料</t>
  </si>
  <si>
    <t>996-233</t>
  </si>
  <si>
    <t>Trauma 抜去器械 レンタル料</t>
  </si>
  <si>
    <t>996-234</t>
  </si>
  <si>
    <t>Trauma 抜去オプション器械 レンタル料</t>
  </si>
  <si>
    <t>996-235</t>
  </si>
  <si>
    <t>インナートレイ</t>
  </si>
  <si>
    <t>996-238</t>
  </si>
  <si>
    <t>FNS器械セット レンタル料</t>
  </si>
  <si>
    <t>996-355</t>
  </si>
  <si>
    <t>Screw Targeting Clamp 器械セット レンタル料金</t>
  </si>
  <si>
    <t>996-356</t>
  </si>
  <si>
    <t>Joystick 器械セット レンタル料金</t>
  </si>
  <si>
    <t>996-357</t>
  </si>
  <si>
    <t>Foot Instrument 器械セット レンタル料金</t>
  </si>
  <si>
    <t>996-358</t>
  </si>
  <si>
    <t>ペディアトリックヒッププレート レンタル料</t>
  </si>
  <si>
    <t>996-359</t>
  </si>
  <si>
    <t>骨盤器械セット レンタル料</t>
  </si>
  <si>
    <t>996-360</t>
  </si>
  <si>
    <t>Trauma 折損抜去器械 レンタル料</t>
  </si>
  <si>
    <t>996-361</t>
  </si>
  <si>
    <t>Trauma 折損抜去コンプリート器械 レンタル料</t>
  </si>
  <si>
    <t>996-369</t>
  </si>
  <si>
    <t>ロッキングアタッチメントプレート器械セット レンタル料金</t>
  </si>
  <si>
    <t>996-376</t>
  </si>
  <si>
    <t>RIA レンタル料</t>
  </si>
  <si>
    <t>996-377</t>
  </si>
  <si>
    <t>滅菌ｹｰｽ CLHS5.0mm 器械ｾｯﾄ用</t>
  </si>
  <si>
    <t>996-378</t>
  </si>
  <si>
    <t>滅菌ｹｰｽ蓋 CLHS5.0mm 器械ｾｯﾄ用</t>
  </si>
  <si>
    <t>996-471</t>
  </si>
  <si>
    <t>996-472</t>
  </si>
  <si>
    <t>ペディアトリックヒッププレート器械 レンタル料</t>
  </si>
  <si>
    <t>996-473</t>
  </si>
  <si>
    <t>996-474</t>
  </si>
  <si>
    <t>Advanced System基本器械 レンタル料</t>
  </si>
  <si>
    <t>996-475</t>
  </si>
  <si>
    <t>Expert Humeral Nail 基本器械 レンタル料</t>
  </si>
  <si>
    <t>996-476</t>
  </si>
  <si>
    <t>Expert RAFN レトログレード基本器械 レンタル料</t>
  </si>
  <si>
    <t>996-477</t>
  </si>
  <si>
    <t>Expert ティビアルネイル 基本器械 レンタル料</t>
  </si>
  <si>
    <t>996-478</t>
  </si>
  <si>
    <t>Femoral Neck System基本器械 レンタル料</t>
  </si>
  <si>
    <t>996-479</t>
  </si>
  <si>
    <t>Femoral Recon Nail基本器械 レンタル料</t>
  </si>
  <si>
    <t>996-480</t>
  </si>
  <si>
    <t>LARGE FRAGMENT 器械 レンタル料</t>
  </si>
  <si>
    <t>996-481</t>
  </si>
  <si>
    <t>LCP 2.7mm 基本器械 レンタル料</t>
  </si>
  <si>
    <t>996-482</t>
  </si>
  <si>
    <t>LCP-DHS基本器械 レンタル料</t>
  </si>
  <si>
    <t>996-483</t>
  </si>
  <si>
    <t>LCPスモール基本器械 レンタル料</t>
  </si>
  <si>
    <t>996-484</t>
  </si>
  <si>
    <t>LCPディスタルウルナプレート基本器械 レンタル料</t>
  </si>
  <si>
    <t>996-485</t>
  </si>
  <si>
    <t>LCPラージ基本器械 レンタル料</t>
  </si>
  <si>
    <t>996-486</t>
  </si>
  <si>
    <t>MultiLoc Nailing基本器械 レンタル料</t>
  </si>
  <si>
    <t>996-487</t>
  </si>
  <si>
    <t>Radial Head Plate 基本器械 レンタル料</t>
  </si>
  <si>
    <t>996-488</t>
  </si>
  <si>
    <t>SMALL FRAGMENT基本器械 レンタル料</t>
  </si>
  <si>
    <t>996-489</t>
  </si>
  <si>
    <t>USF基本器械 レンタル料</t>
  </si>
  <si>
    <t>996-490</t>
  </si>
  <si>
    <t>VA Calcaneal 基本器械 レンタル料</t>
  </si>
  <si>
    <t>996-491</t>
  </si>
  <si>
    <t>VA Elbow 基本器械 レンタル料</t>
  </si>
  <si>
    <t>996-492</t>
  </si>
  <si>
    <t>VA Foot基本器械 レンタル料</t>
  </si>
  <si>
    <t>996-494</t>
  </si>
  <si>
    <t>VA TCP 2.4mm 基本器械 レンタル料</t>
  </si>
  <si>
    <t>996-495</t>
  </si>
  <si>
    <t>ケーブルシステム基本器械 レンタル料</t>
  </si>
  <si>
    <t>996-496</t>
  </si>
  <si>
    <t>ロープロファイルペルビック基本器械 レンタル料</t>
  </si>
  <si>
    <t>996-497</t>
  </si>
  <si>
    <t>ロッキングDRP基本器械 レンタル料</t>
  </si>
  <si>
    <t>996-498</t>
  </si>
  <si>
    <t>ロッキングアタッチメントプレート 基本器械 レンタル料</t>
  </si>
  <si>
    <t>996-500</t>
  </si>
  <si>
    <t>CMネイル基本器械 レンタル料</t>
  </si>
  <si>
    <t>996-501</t>
  </si>
  <si>
    <t>SynReam 手術器械 レンタル料</t>
  </si>
  <si>
    <t>996-502</t>
  </si>
  <si>
    <t>リーミングロッド大腿・下腿用 レンタル料</t>
  </si>
  <si>
    <t>996-503</t>
  </si>
  <si>
    <t>3.0mキャニュレイテッドスクリュー器械 レンタル料</t>
  </si>
  <si>
    <t>996-504</t>
  </si>
  <si>
    <t>4.0キャニュレイテッドスクリュー器械 レンタル料</t>
  </si>
  <si>
    <t>996-505</t>
  </si>
  <si>
    <t>4.5mm キャニュレイテッドスクリュー器械 レンタル料</t>
  </si>
  <si>
    <t>996-506</t>
  </si>
  <si>
    <t>6.5/7.3mm キャニュレイテッドスクリュー レンタル料</t>
  </si>
  <si>
    <t>996-507</t>
  </si>
  <si>
    <t>DF GB-TP 右 レンタル料</t>
  </si>
  <si>
    <t>996-508</t>
  </si>
  <si>
    <t>DF GB-TP 左 レンタル料</t>
  </si>
  <si>
    <t>996-509</t>
  </si>
  <si>
    <t>Fツール レンタル料</t>
  </si>
  <si>
    <t>996-510</t>
  </si>
  <si>
    <t>HCS 1.5 器械 レンタル料</t>
  </si>
  <si>
    <t>996-511</t>
  </si>
  <si>
    <t>HCS 2.4/3.0 器械 レンタル料</t>
  </si>
  <si>
    <t>996-512</t>
  </si>
  <si>
    <t>HCS4.5 器械 レンタル料</t>
  </si>
  <si>
    <t>996-513</t>
  </si>
  <si>
    <t>HCS6.5 器械 レンタル料</t>
  </si>
  <si>
    <t>996-514</t>
  </si>
  <si>
    <t>In-situベンダー レンタル料</t>
  </si>
  <si>
    <t>996-515</t>
  </si>
  <si>
    <t>LC-DCP ドリルガイド3.5 レンタル料</t>
  </si>
  <si>
    <t>996-516</t>
  </si>
  <si>
    <t>LCP  テンプレート ディスタルティビア レンタル料</t>
  </si>
  <si>
    <t>996-517</t>
  </si>
  <si>
    <t>LCP Hook Plate 器械 レンタル料</t>
  </si>
  <si>
    <t>996-518</t>
  </si>
  <si>
    <t>LCP MPTテンプレート右 レンタル料</t>
  </si>
  <si>
    <t>996-519</t>
  </si>
  <si>
    <t>LCP MPTテンプレート左 レンタル料</t>
  </si>
  <si>
    <t>996-520</t>
  </si>
  <si>
    <t>LCP テンプレート メタフィジアルプレート3.5 レンタル料</t>
  </si>
  <si>
    <t>996-521</t>
  </si>
  <si>
    <t>LCP テンプレート3.5 T レンタル料</t>
  </si>
  <si>
    <t>996-522</t>
  </si>
  <si>
    <t>LCP テンプレート3.5 ストレート レンタル料</t>
  </si>
  <si>
    <t>996-523</t>
  </si>
  <si>
    <t>LCP テンプレート4.5/5.0 TL レンタル料</t>
  </si>
  <si>
    <t>996-524</t>
  </si>
  <si>
    <t>LCP テンプレート4.5/5.0 ストレート レンタル料</t>
  </si>
  <si>
    <t>996-525</t>
  </si>
  <si>
    <t>LCP-CHPテンプレート右 レンタル料</t>
  </si>
  <si>
    <t>996-526</t>
  </si>
  <si>
    <t>LCP-CHPテンプレート左 レンタル料</t>
  </si>
  <si>
    <t>996-527</t>
  </si>
  <si>
    <t>LCPクラビクルプレート器械 レンタル料</t>
  </si>
  <si>
    <t>996-528</t>
  </si>
  <si>
    <t>LCPディスタルフィブラプレート器械 レンタル料</t>
  </si>
  <si>
    <t>996-529</t>
  </si>
  <si>
    <t>LCP-テンプレート1/3円プレート レンタル料</t>
  </si>
  <si>
    <t>996-530</t>
  </si>
  <si>
    <t>LISS 器械 レンタル料</t>
  </si>
  <si>
    <t>996-533</t>
  </si>
  <si>
    <t>PHILOS Enhancement レンタル料</t>
  </si>
  <si>
    <t>996-534</t>
  </si>
  <si>
    <t>PHILOSエイミングデバイス レンタル料</t>
  </si>
  <si>
    <t>996-535</t>
  </si>
  <si>
    <t>PHILOS用デバイス レンタル料</t>
  </si>
  <si>
    <t>996-536</t>
  </si>
  <si>
    <t>PLT GB-TP右 レンタル料</t>
  </si>
  <si>
    <t>996-537</t>
  </si>
  <si>
    <t>PLT GB-TP左 レンタル料</t>
  </si>
  <si>
    <t>996-538</t>
  </si>
  <si>
    <t>PPHP GB-TP 右 レンタル料</t>
  </si>
  <si>
    <t>996-539</t>
  </si>
  <si>
    <t>PPHP GB-TP 左 レンタル料</t>
  </si>
  <si>
    <t>996-540</t>
  </si>
  <si>
    <t>PTP4.5/5.0トライアル右 レンタル料</t>
  </si>
  <si>
    <t>996-541</t>
  </si>
  <si>
    <t>PTP4.5/5.0トライアル左 レンタル料</t>
  </si>
  <si>
    <t>996-542</t>
  </si>
  <si>
    <t>TOMOFIX  ボーンカリパー レンタル料</t>
  </si>
  <si>
    <t>996-543</t>
  </si>
  <si>
    <t>TomoFix Anatomical テンプレート右 レンタル料</t>
  </si>
  <si>
    <t>996-544</t>
  </si>
  <si>
    <t>TomoFix Anatomical テンプレート左 レンタル料</t>
  </si>
  <si>
    <t>996-545</t>
  </si>
  <si>
    <t>TOMOFIX Anatomical 器械 レンタル料</t>
  </si>
  <si>
    <t>996-546</t>
  </si>
  <si>
    <t>TomoFix DF GB-TP右 レンタル料</t>
  </si>
  <si>
    <t>996-547</t>
  </si>
  <si>
    <t>TomoFix DF GB-TP左 レンタル料</t>
  </si>
  <si>
    <t>996-548</t>
  </si>
  <si>
    <t>TomoFix MDF GB-TP右 レンタル料</t>
  </si>
  <si>
    <t>996-549</t>
  </si>
  <si>
    <t>TomoFix MDF GB-TP左 レンタル料</t>
  </si>
  <si>
    <t>996-550</t>
  </si>
  <si>
    <t>TomoFix PLTガイディングブロック右 レンタル料</t>
  </si>
  <si>
    <t>996-551</t>
  </si>
  <si>
    <t>TomoFix PLTガイディングブロック左 レンタル料</t>
  </si>
  <si>
    <t>996-552</t>
  </si>
  <si>
    <t>TOMOFIX オステオトミーガイド レンタル料</t>
  </si>
  <si>
    <t>996-553</t>
  </si>
  <si>
    <t>TOMOFIX パラレルガイド レンタル料</t>
  </si>
  <si>
    <t>996-554</t>
  </si>
  <si>
    <t>TOMOFiX用 ボーンスプレッダー レンタル料</t>
  </si>
  <si>
    <t>996-555</t>
  </si>
  <si>
    <t>T型ハンドルスモール レンタル料</t>
  </si>
  <si>
    <t>996-556</t>
  </si>
  <si>
    <t>VA Anterior Clavicle器械 レンタル料</t>
  </si>
  <si>
    <t>996-557</t>
  </si>
  <si>
    <t>VA Footオープンウェッジ器械 レンタル料</t>
  </si>
  <si>
    <t>996-558</t>
  </si>
  <si>
    <t>VA Footコンプレッション器械 レンタル料</t>
  </si>
  <si>
    <t>996-559</t>
  </si>
  <si>
    <t>VA Footベンディング器械 レンタル料</t>
  </si>
  <si>
    <t>996-560</t>
  </si>
  <si>
    <t>VA Footリーマー器械 レンタル料</t>
  </si>
  <si>
    <t>996-561</t>
  </si>
  <si>
    <t>VA General Fusionテンプレート レンタル料</t>
  </si>
  <si>
    <t>996-562</t>
  </si>
  <si>
    <t>VA Mesh用カッター 器械 レンタル料</t>
  </si>
  <si>
    <t>996-563</t>
  </si>
  <si>
    <t>VA MTP テンプレート レンタル料</t>
  </si>
  <si>
    <t>996-565</t>
  </si>
  <si>
    <t>VA TCP GB-TP右 レンタル料</t>
  </si>
  <si>
    <t>996-566</t>
  </si>
  <si>
    <t>VA TCP GB-TP左 レンタル料</t>
  </si>
  <si>
    <t>996-567</t>
  </si>
  <si>
    <t>VA TCP 背側用追加器械 レンタル料</t>
  </si>
  <si>
    <t>996-568</t>
  </si>
  <si>
    <t>VA TCPエクストラロング器械 レンタル料</t>
  </si>
  <si>
    <t>996-569</t>
  </si>
  <si>
    <t>VA TMT テンプレート レンタル料</t>
  </si>
  <si>
    <t>996-570</t>
  </si>
  <si>
    <t>VA Xﾌﾟﾚｰﾄ テンプレート レンタル料</t>
  </si>
  <si>
    <t>996-571</t>
  </si>
  <si>
    <t>VA オープンウェッジ テンプレート レンタル料</t>
  </si>
  <si>
    <t>996-572</t>
  </si>
  <si>
    <t>VA カーブボックス テンプレート レンタル料</t>
  </si>
  <si>
    <t>996-573</t>
  </si>
  <si>
    <t>VA ロッキング カルカニールテンプレート レンタル料</t>
  </si>
  <si>
    <t>996-574</t>
  </si>
  <si>
    <t>VA-LCP CLP2.7 テンプレート 右 レンタル料</t>
  </si>
  <si>
    <t>996-575</t>
  </si>
  <si>
    <t>VA-LCP CLP2.7 テンプレート 左 レンタル料</t>
  </si>
  <si>
    <t>996-576</t>
  </si>
  <si>
    <t>VA-LCP DHPトライアル 右 レンタル料</t>
  </si>
  <si>
    <t>996-577</t>
  </si>
  <si>
    <t>VA-LCP DHPトライアル 左 レンタル料</t>
  </si>
  <si>
    <t>996-578</t>
  </si>
  <si>
    <t>VA-LCP オレクラノン トライアル 左 レンタル料</t>
  </si>
  <si>
    <t>996-579</t>
  </si>
  <si>
    <t>VA-LCP オレクラノン トライアル右 レンタル料</t>
  </si>
  <si>
    <t>996-580</t>
  </si>
  <si>
    <t>VA-VRPGB-TP 右 レンタル料</t>
  </si>
  <si>
    <t>996-581</t>
  </si>
  <si>
    <t>VA-VRPGB-TP 左 レンタル料</t>
  </si>
  <si>
    <t>996-583</t>
  </si>
  <si>
    <t>アンテロラテラルディスタルティビア器械 レンタル料</t>
  </si>
  <si>
    <t>996-584</t>
  </si>
  <si>
    <t>オシレティングソー Colibri レンタル料</t>
  </si>
  <si>
    <t>996-585</t>
  </si>
  <si>
    <t>オシレーティングボーンソーアタッチメント レンタル料</t>
  </si>
  <si>
    <t>996-586</t>
  </si>
  <si>
    <t>シンリームロッド 1,150mm等 レンタル料</t>
  </si>
  <si>
    <t>996-587</t>
  </si>
  <si>
    <t>ドライバー(CCS3.0) レンタル料</t>
  </si>
  <si>
    <t>996-588</t>
  </si>
  <si>
    <t>ドライバー(CCS4.0) レンタル料</t>
  </si>
  <si>
    <t>996-589</t>
  </si>
  <si>
    <t>ドライバー(CCS4.5) レンタル料</t>
  </si>
  <si>
    <t>996-590</t>
  </si>
  <si>
    <t>ドライバー(CCS7.3) レンタル料</t>
  </si>
  <si>
    <t>996-591</t>
  </si>
  <si>
    <t>ドライバー(Large) レンタル料</t>
  </si>
  <si>
    <t>996-592</t>
  </si>
  <si>
    <t>ドライバー(Small) レンタル料</t>
  </si>
  <si>
    <t>996-593</t>
  </si>
  <si>
    <t>トロキャンタープレート用器械 レンタル料</t>
  </si>
  <si>
    <t>996-594</t>
  </si>
  <si>
    <t>トロキャンター用6.5キャニュ器械 レンタル料</t>
  </si>
  <si>
    <t>996-595</t>
  </si>
  <si>
    <t>ニチノールフレキシブルリーマー レンタル料</t>
  </si>
  <si>
    <t>996-596</t>
  </si>
  <si>
    <t>ニチノールフレキシブルリーマー用リーミングロッド レンタル料</t>
  </si>
  <si>
    <t>996-597</t>
  </si>
  <si>
    <t>ハンドリーマー レンタル料</t>
  </si>
  <si>
    <t>996-598</t>
  </si>
  <si>
    <t>プッシュプルデバイス器械 レンタル料</t>
  </si>
  <si>
    <t>996-599</t>
  </si>
  <si>
    <t>フリーハンド用 ドリル先 レンタル料</t>
  </si>
  <si>
    <t>996-600</t>
  </si>
  <si>
    <t>プレートインサーションハンドル器械 レンタル料</t>
  </si>
  <si>
    <t>996-601</t>
  </si>
  <si>
    <t>プレートベンダー スモール レンタル料</t>
  </si>
  <si>
    <t>996-602</t>
  </si>
  <si>
    <t>プレートベンダー リコンプレート用 レンタル料</t>
  </si>
  <si>
    <t>996-603</t>
  </si>
  <si>
    <t>ペリアーティキュラー整復鉗子 ミディアム レンタル料</t>
  </si>
  <si>
    <t>996-604</t>
  </si>
  <si>
    <t>ペルビック用鉗子 S レンタル料</t>
  </si>
  <si>
    <t>996-605</t>
  </si>
  <si>
    <t>996-606</t>
  </si>
  <si>
    <t>996-607</t>
  </si>
  <si>
    <t>996-608</t>
  </si>
  <si>
    <t>996-609</t>
  </si>
  <si>
    <t>ホーマンレトラクター レンタル料</t>
  </si>
  <si>
    <t>996-610</t>
  </si>
  <si>
    <t>モノブロックフレキシブルリーマー レンタル料</t>
  </si>
  <si>
    <t>996-611</t>
  </si>
  <si>
    <t>ユニバーサルチャック レンタル料</t>
  </si>
  <si>
    <t>996-612</t>
  </si>
  <si>
    <t>ラジオルーセント レンタル料</t>
  </si>
  <si>
    <t>996-613</t>
  </si>
  <si>
    <t>リーミングロッド上腕用 レンタル料</t>
  </si>
  <si>
    <t>996-614</t>
  </si>
  <si>
    <t>リダクションフォーセプス J 型 レンタル料</t>
  </si>
  <si>
    <t>996-615</t>
  </si>
  <si>
    <t>リダクションロッド レンタル料</t>
  </si>
  <si>
    <t>996-616</t>
  </si>
  <si>
    <t>レッグポジショナー11インチ レンタル料</t>
  </si>
  <si>
    <t>996-617</t>
  </si>
  <si>
    <t>レッグポジショナー14インチ レンタル料</t>
  </si>
  <si>
    <t>996-618</t>
  </si>
  <si>
    <t>ロープロファイルペルビックテンプレート レンタル料</t>
  </si>
  <si>
    <t>996-619</t>
  </si>
  <si>
    <t>ロープロファイルペルビックレトラクター レンタル料</t>
  </si>
  <si>
    <t>996-620</t>
  </si>
  <si>
    <t>ロープロファイルペルビック鉗子 レンタル料</t>
  </si>
  <si>
    <t>996-621</t>
  </si>
  <si>
    <t>骨切り用角度計器械 CW用 レンタル料</t>
  </si>
  <si>
    <t>996-622</t>
  </si>
  <si>
    <t>鎖骨骨把持鉗子 レンタル料</t>
  </si>
  <si>
    <t>996-623</t>
  </si>
  <si>
    <t>髄内釘用キリ レンタル料</t>
  </si>
  <si>
    <t>996-632</t>
  </si>
  <si>
    <t>LCP  テンプレート ディスタルティビア右 レンタル料</t>
  </si>
  <si>
    <t>996-633</t>
  </si>
  <si>
    <t>LCP  テンプレート ディスタルティビア左 レンタル料</t>
  </si>
  <si>
    <t>996-634</t>
  </si>
  <si>
    <t>ADT器械 右 レンタル料</t>
  </si>
  <si>
    <t>996-635</t>
  </si>
  <si>
    <t>ADT器械 左 レンタル料</t>
  </si>
  <si>
    <t>996-636</t>
    <phoneticPr fontId="6"/>
  </si>
  <si>
    <t>FBLテンプレート右 レンタル料</t>
  </si>
  <si>
    <t>996-637</t>
  </si>
  <si>
    <t>FBLテンプレート左 レンタル料</t>
  </si>
  <si>
    <t>996-638</t>
  </si>
  <si>
    <t>2ホールプレート器械ｾｯﾄ レンタル料</t>
  </si>
  <si>
    <t>996-639</t>
  </si>
  <si>
    <t>プレートベンダー ラージレンタル料</t>
  </si>
  <si>
    <t>996-640</t>
  </si>
  <si>
    <t>折損ネイル抜去用フック レンタル料</t>
  </si>
  <si>
    <t>996-641</t>
  </si>
  <si>
    <t>CLH 5.0mm 器械セット レンタル料</t>
  </si>
  <si>
    <t>996-642</t>
  </si>
  <si>
    <t>LCP PTP3.5 テンプレート右 レンタル料</t>
  </si>
  <si>
    <t>996-643</t>
  </si>
  <si>
    <t>LCP PTP3.5 テンプレート左 レンタル料</t>
  </si>
  <si>
    <t>07611819812314</t>
  </si>
  <si>
    <t>F2-b-1</t>
    <phoneticPr fontId="6"/>
  </si>
  <si>
    <t>07611819812321</t>
  </si>
  <si>
    <t>F2-b-1</t>
  </si>
  <si>
    <t>07611819812482</t>
  </si>
  <si>
    <t>07611819812499</t>
  </si>
  <si>
    <t>07611819812505</t>
  </si>
  <si>
    <t>07611819812512</t>
  </si>
  <si>
    <t>07611819812529</t>
  </si>
  <si>
    <t>07611819812536</t>
  </si>
  <si>
    <t>07611819812543</t>
  </si>
  <si>
    <t>07611819812550</t>
  </si>
  <si>
    <t>07611819812567</t>
  </si>
  <si>
    <t>07611819812574</t>
  </si>
  <si>
    <t>07611819812581</t>
  </si>
  <si>
    <t>07611819812598</t>
  </si>
  <si>
    <t>07611819812604</t>
  </si>
  <si>
    <t>07611819812642</t>
  </si>
  <si>
    <t>07611819812659</t>
  </si>
  <si>
    <t>07611819812666</t>
  </si>
  <si>
    <t>07611819812673</t>
  </si>
  <si>
    <t>07611819812680</t>
  </si>
  <si>
    <t>07611819812697</t>
  </si>
  <si>
    <t>07611819812703</t>
  </si>
  <si>
    <t>07611819812710</t>
  </si>
  <si>
    <t>07611819812727</t>
  </si>
  <si>
    <t>07611819812734</t>
  </si>
  <si>
    <t>07611819812741</t>
  </si>
  <si>
    <t>07611819812796</t>
  </si>
  <si>
    <t>07611819812802</t>
  </si>
  <si>
    <t>07611819812819</t>
  </si>
  <si>
    <t>07611819812826</t>
  </si>
  <si>
    <t>07611819812833</t>
  </si>
  <si>
    <t>07611819812840</t>
  </si>
  <si>
    <t>07611819895652</t>
  </si>
  <si>
    <t>FE-2</t>
  </si>
  <si>
    <t>07611819895669</t>
  </si>
  <si>
    <t>07611819895676</t>
  </si>
  <si>
    <t>07611819895683</t>
  </si>
  <si>
    <t>07611819895690</t>
  </si>
  <si>
    <t>07611819895706</t>
  </si>
  <si>
    <t>07611819896413</t>
  </si>
  <si>
    <t>07611819896420</t>
  </si>
  <si>
    <t>07611819381407</t>
  </si>
  <si>
    <t>07611819400085</t>
  </si>
  <si>
    <t>07611819400092</t>
  </si>
  <si>
    <t>07611819466920</t>
  </si>
  <si>
    <t>07611819300989</t>
  </si>
  <si>
    <t>07611819300996</t>
  </si>
  <si>
    <t>07611819365230</t>
  </si>
  <si>
    <t>07611819791350</t>
  </si>
  <si>
    <t>F7-a</t>
  </si>
  <si>
    <t>07611819791367</t>
  </si>
  <si>
    <t>07611819912014</t>
  </si>
  <si>
    <t>07611819912021</t>
  </si>
  <si>
    <t>07611819912038</t>
  </si>
  <si>
    <t>07611819912045</t>
  </si>
  <si>
    <t>07611819160361</t>
  </si>
  <si>
    <t>07611819184961</t>
  </si>
  <si>
    <t>07611819775251</t>
  </si>
  <si>
    <t>07611819775343</t>
  </si>
  <si>
    <t>07611819170360</t>
  </si>
  <si>
    <t>07611819775268</t>
  </si>
  <si>
    <t>07611819782389</t>
  </si>
  <si>
    <t>07611819760752</t>
  </si>
  <si>
    <t>07611819796379</t>
  </si>
  <si>
    <t>07611819760769</t>
  </si>
  <si>
    <t>07611819373006</t>
  </si>
  <si>
    <t>07611819784055</t>
  </si>
  <si>
    <t>07611819784062</t>
  </si>
  <si>
    <t>07611819784079</t>
  </si>
  <si>
    <t>07611819760783</t>
  </si>
  <si>
    <t>07611819760790</t>
  </si>
  <si>
    <t>07611819796386</t>
  </si>
  <si>
    <t>07611819795853</t>
  </si>
  <si>
    <t>07611819760813</t>
  </si>
  <si>
    <t>07611819783218</t>
  </si>
  <si>
    <t>07611819760820</t>
  </si>
  <si>
    <t>07611819760837</t>
  </si>
  <si>
    <t>07611819773554</t>
  </si>
  <si>
    <t>07611819760844</t>
  </si>
  <si>
    <t>07611819784086</t>
  </si>
  <si>
    <t>07611819784093</t>
  </si>
  <si>
    <t>07611819784109</t>
  </si>
  <si>
    <t>07611819796393</t>
  </si>
  <si>
    <t>07611819796409</t>
  </si>
  <si>
    <t>07611819796416</t>
  </si>
  <si>
    <t>07611819760868</t>
  </si>
  <si>
    <t>07611819796423</t>
  </si>
  <si>
    <t>07611819796430</t>
  </si>
  <si>
    <t>07611819760882</t>
  </si>
  <si>
    <t>07611819760899</t>
  </si>
  <si>
    <t>07611819384736</t>
  </si>
  <si>
    <t>07611819760905</t>
  </si>
  <si>
    <t>07611819760912</t>
  </si>
  <si>
    <t>07611819760929</t>
  </si>
  <si>
    <t>07611819775565</t>
  </si>
  <si>
    <t>07611819765665</t>
  </si>
  <si>
    <t>07611819760943</t>
  </si>
  <si>
    <t>07611819775275</t>
  </si>
  <si>
    <t>07611819775282</t>
  </si>
  <si>
    <t>07611819765672</t>
  </si>
  <si>
    <t>07611819765689</t>
  </si>
  <si>
    <t>07611819765696</t>
  </si>
  <si>
    <t>07611819765702</t>
  </si>
  <si>
    <t>07611819765719</t>
  </si>
  <si>
    <t>07611819784116</t>
  </si>
  <si>
    <t>07611819784123</t>
  </si>
  <si>
    <t>07611819814943</t>
  </si>
  <si>
    <t>07611819784130</t>
  </si>
  <si>
    <t>07611819765726</t>
  </si>
  <si>
    <t>07611819796447</t>
  </si>
  <si>
    <t>07611819796454</t>
  </si>
  <si>
    <t>07611819796461</t>
  </si>
  <si>
    <t>07611819796478</t>
  </si>
  <si>
    <t>07611819796485</t>
  </si>
  <si>
    <t>07611819796492</t>
  </si>
  <si>
    <t>07611819775350</t>
  </si>
  <si>
    <t>07611819775367</t>
  </si>
  <si>
    <t>07611819775299</t>
  </si>
  <si>
    <t>07611819775305</t>
  </si>
  <si>
    <t>07611819775374</t>
  </si>
  <si>
    <t>07611819376212</t>
  </si>
  <si>
    <t>07611819775381</t>
  </si>
  <si>
    <t>07611819775398</t>
  </si>
  <si>
    <t>07611819354838</t>
  </si>
  <si>
    <t>07611819775404</t>
  </si>
  <si>
    <t>07611819775411</t>
  </si>
  <si>
    <t>07611819760950</t>
  </si>
  <si>
    <t>07611819813748</t>
  </si>
  <si>
    <t>07611819760967</t>
  </si>
  <si>
    <t>07611819775428</t>
  </si>
  <si>
    <t>07611819796508</t>
  </si>
  <si>
    <t>07611819373013</t>
  </si>
  <si>
    <t>07611819775312</t>
  </si>
  <si>
    <t>07611819775329</t>
  </si>
  <si>
    <t>07611819915275</t>
  </si>
  <si>
    <t>07611819301825</t>
  </si>
  <si>
    <t>07611819301832</t>
  </si>
  <si>
    <t>07611819301856</t>
  </si>
  <si>
    <t>07611819301863</t>
  </si>
  <si>
    <t>07611819301870</t>
  </si>
  <si>
    <t>07611819301887</t>
  </si>
  <si>
    <t>07611819880870</t>
  </si>
  <si>
    <t>07611819880887</t>
  </si>
  <si>
    <t>07611819880894</t>
  </si>
  <si>
    <t>07611819880900</t>
  </si>
  <si>
    <t>07611819881211</t>
  </si>
  <si>
    <t>07611819326774</t>
  </si>
  <si>
    <t>07611819326781</t>
  </si>
  <si>
    <t>07611819326804</t>
  </si>
  <si>
    <t>07611819326811</t>
  </si>
  <si>
    <t>07611819326828</t>
  </si>
  <si>
    <t>07611819326835</t>
  </si>
  <si>
    <t>07611819326842</t>
  </si>
  <si>
    <t>07611819326859</t>
  </si>
  <si>
    <t>07611819326897</t>
  </si>
  <si>
    <t>07611819326903</t>
  </si>
  <si>
    <t>07611819326910</t>
  </si>
  <si>
    <t>07611819326927</t>
  </si>
  <si>
    <t>07611819326941</t>
  </si>
  <si>
    <t>07611819326958</t>
  </si>
  <si>
    <t>07611819326965</t>
  </si>
  <si>
    <t>07611819326989</t>
  </si>
  <si>
    <t>07611819326996</t>
  </si>
  <si>
    <t>07611819327009</t>
  </si>
  <si>
    <t>07611819501706</t>
  </si>
  <si>
    <t>07611819349421</t>
  </si>
  <si>
    <t>07611819349438</t>
  </si>
  <si>
    <t>07611819349445</t>
  </si>
  <si>
    <t>07611819349469</t>
  </si>
  <si>
    <t>07611819349476</t>
  </si>
  <si>
    <t>07611819349483</t>
  </si>
  <si>
    <t>07611819349490</t>
  </si>
  <si>
    <t>07611819350915</t>
  </si>
  <si>
    <t>07611819350922</t>
  </si>
  <si>
    <t>07611819370968</t>
  </si>
  <si>
    <t>07611819376168</t>
  </si>
  <si>
    <t>07611819376175</t>
  </si>
  <si>
    <t>07611819376182</t>
  </si>
  <si>
    <t>07611819501713</t>
  </si>
  <si>
    <t>07611819501720</t>
  </si>
  <si>
    <t>07611819501737</t>
  </si>
  <si>
    <t>07611819501744</t>
  </si>
  <si>
    <t>07611819501751</t>
  </si>
  <si>
    <t>07611819518346</t>
  </si>
  <si>
    <t>07611819518353</t>
  </si>
  <si>
    <t>07611819501768</t>
  </si>
  <si>
    <t>07611819447936</t>
  </si>
  <si>
    <t>07611819447943</t>
  </si>
  <si>
    <t>07611819501775</t>
  </si>
  <si>
    <t>07611819501782</t>
  </si>
  <si>
    <t>07611819501799</t>
  </si>
  <si>
    <t>07611819501805</t>
  </si>
  <si>
    <t>07611819447950</t>
  </si>
  <si>
    <t>07611819501812</t>
  </si>
  <si>
    <t>07611819501829</t>
  </si>
  <si>
    <t>07611819501836</t>
  </si>
  <si>
    <t>07611819411104</t>
  </si>
  <si>
    <t>07611819419469</t>
  </si>
  <si>
    <t>07611819464032</t>
  </si>
  <si>
    <t>07611819464049</t>
  </si>
  <si>
    <t>07611819455375</t>
  </si>
  <si>
    <t>07611819498914</t>
  </si>
  <si>
    <t>07611819498938</t>
  </si>
  <si>
    <t>07611819498945</t>
  </si>
  <si>
    <t>07611819498976</t>
  </si>
  <si>
    <t>07611819498990</t>
  </si>
  <si>
    <t>07611819499034</t>
  </si>
  <si>
    <t>07611819499096</t>
  </si>
  <si>
    <t>07611819499119</t>
  </si>
  <si>
    <t>07611819499126</t>
  </si>
  <si>
    <t>07611819499133</t>
  </si>
  <si>
    <t>07611819499140</t>
  </si>
  <si>
    <t>07611819499157</t>
  </si>
  <si>
    <t>07611819499164</t>
  </si>
  <si>
    <t>07611819499171</t>
  </si>
  <si>
    <t>07611819499188</t>
  </si>
  <si>
    <t>07611819425514</t>
  </si>
  <si>
    <t>07611819425538</t>
  </si>
  <si>
    <t>07611819433748</t>
  </si>
  <si>
    <t>07611819425545</t>
  </si>
  <si>
    <t>07611819433755</t>
  </si>
  <si>
    <t>07611819425552</t>
  </si>
  <si>
    <t>07611819425569</t>
  </si>
  <si>
    <t>07611819425576</t>
  </si>
  <si>
    <t>07611819425583</t>
  </si>
  <si>
    <t>07611819425590</t>
  </si>
  <si>
    <t>07611819427105</t>
  </si>
  <si>
    <t>07611819427112</t>
  </si>
  <si>
    <t>07611819427129</t>
  </si>
  <si>
    <t>07611819427136</t>
  </si>
  <si>
    <t>07611819427143</t>
  </si>
  <si>
    <t>07611819427150</t>
  </si>
  <si>
    <t>07611819427167</t>
  </si>
  <si>
    <t>07611819433762</t>
  </si>
  <si>
    <t>07611819427174</t>
  </si>
  <si>
    <t>07611819427181</t>
  </si>
  <si>
    <t>07611819433779</t>
  </si>
  <si>
    <t>07611819427198</t>
  </si>
  <si>
    <t>07611819427204</t>
  </si>
  <si>
    <t>07611819427211</t>
  </si>
  <si>
    <t>07611819427235</t>
  </si>
  <si>
    <t>07611819427242</t>
  </si>
  <si>
    <t>07611819427259</t>
  </si>
  <si>
    <t>07611819427518</t>
  </si>
  <si>
    <t>07611819433786</t>
  </si>
  <si>
    <t>07611819431324</t>
  </si>
  <si>
    <t>07611819431331</t>
  </si>
  <si>
    <t>07611819462311</t>
  </si>
  <si>
    <t>07611819432703</t>
  </si>
  <si>
    <t>07611819432710</t>
  </si>
  <si>
    <t>07611819500921</t>
  </si>
  <si>
    <t>07611819883178</t>
  </si>
  <si>
    <t>07611819926622</t>
  </si>
  <si>
    <t>07611819883185</t>
  </si>
  <si>
    <t>07611819883208</t>
  </si>
  <si>
    <t>07611819883215</t>
  </si>
  <si>
    <t>07611819971110</t>
  </si>
  <si>
    <t>07611819865730</t>
  </si>
  <si>
    <t>07612334121776</t>
  </si>
  <si>
    <t>07612334121790</t>
  </si>
  <si>
    <t>07612334121806</t>
  </si>
  <si>
    <t>07612334121820</t>
  </si>
  <si>
    <t>07612334121837</t>
  </si>
  <si>
    <t>07612334121844</t>
  </si>
  <si>
    <t>07612334123558</t>
  </si>
  <si>
    <t>07612334123565</t>
  </si>
  <si>
    <t>07611819642270</t>
  </si>
  <si>
    <t>07611819642287</t>
  </si>
  <si>
    <t>07611819642294</t>
  </si>
  <si>
    <t>07611819642317</t>
  </si>
  <si>
    <t>07611819642331</t>
  </si>
  <si>
    <t>07611819642348</t>
  </si>
  <si>
    <t>07611819642355</t>
  </si>
  <si>
    <t>07611819642362</t>
  </si>
  <si>
    <t>07611819642379</t>
  </si>
  <si>
    <t>07611819642416</t>
  </si>
  <si>
    <t>07611819642423</t>
  </si>
  <si>
    <t>07611819642430</t>
  </si>
  <si>
    <t>07611819642447</t>
  </si>
  <si>
    <t>07611819642454</t>
  </si>
  <si>
    <t>07611819642461</t>
  </si>
  <si>
    <t>07611819642478</t>
  </si>
  <si>
    <t>07611819642485</t>
  </si>
  <si>
    <t>07611819642492</t>
  </si>
  <si>
    <t>07611819642508</t>
  </si>
  <si>
    <t>07611819642515</t>
  </si>
  <si>
    <t>07611819642522</t>
  </si>
  <si>
    <t>07611819642539</t>
  </si>
  <si>
    <t>07611819642546</t>
  </si>
  <si>
    <t>07611819642553</t>
  </si>
  <si>
    <t>07611819642560</t>
  </si>
  <si>
    <t>07611819642577</t>
  </si>
  <si>
    <t>07611819642584</t>
  </si>
  <si>
    <t>07611819675919</t>
  </si>
  <si>
    <t>07611819642669</t>
  </si>
  <si>
    <t>07611819642676</t>
  </si>
  <si>
    <t>07611819642690</t>
  </si>
  <si>
    <t>07612334164797</t>
  </si>
  <si>
    <t>07612334164803</t>
  </si>
  <si>
    <t>07612334164810</t>
  </si>
  <si>
    <t>07612334164827</t>
  </si>
  <si>
    <t>07612334164834</t>
  </si>
  <si>
    <t>07612334170873</t>
  </si>
  <si>
    <t>07612334170927</t>
  </si>
  <si>
    <t>07612334170941</t>
  </si>
  <si>
    <t>07612334170965</t>
  </si>
  <si>
    <t>07612334170996</t>
  </si>
  <si>
    <t>07612334171009</t>
  </si>
  <si>
    <t>07612334171016</t>
  </si>
  <si>
    <t>07612334171023</t>
  </si>
  <si>
    <t>07612334171030</t>
  </si>
  <si>
    <t>07612334171047</t>
  </si>
  <si>
    <t>07612334171054</t>
  </si>
  <si>
    <t>07612334171061</t>
  </si>
  <si>
    <t>07612334171078</t>
  </si>
  <si>
    <t>07612334171085</t>
  </si>
  <si>
    <t>07612334171092</t>
  </si>
  <si>
    <t>07612334171108</t>
  </si>
  <si>
    <t>07612334171115</t>
  </si>
  <si>
    <t>07612334167781</t>
  </si>
  <si>
    <t>07612334167798</t>
  </si>
  <si>
    <t>07612334167804</t>
  </si>
  <si>
    <t>07612334167811</t>
  </si>
  <si>
    <t>07612334167828</t>
  </si>
  <si>
    <t>07612334167835</t>
  </si>
  <si>
    <t>07612334167842</t>
  </si>
  <si>
    <t>07612334167859</t>
  </si>
  <si>
    <t>07612334167866</t>
  </si>
  <si>
    <t>07612334167873</t>
  </si>
  <si>
    <t>07612334168207</t>
  </si>
  <si>
    <t>07612334168214</t>
  </si>
  <si>
    <t>07612334167880</t>
  </si>
  <si>
    <t>07612334167897</t>
  </si>
  <si>
    <t>07612334167910</t>
  </si>
  <si>
    <t>07612334167927</t>
  </si>
  <si>
    <t>07612334167972</t>
  </si>
  <si>
    <t>07612334167989</t>
  </si>
  <si>
    <t>07612334167996</t>
  </si>
  <si>
    <t>07612334168016</t>
  </si>
  <si>
    <t>07612334168009</t>
  </si>
  <si>
    <t>07612334182159</t>
  </si>
  <si>
    <t>07612334182128</t>
  </si>
  <si>
    <t>07612334182135</t>
  </si>
  <si>
    <t>07611819796577</t>
  </si>
  <si>
    <t>07611819796584</t>
  </si>
  <si>
    <t>07611819796591</t>
  </si>
  <si>
    <t>07611819796607</t>
  </si>
  <si>
    <t>07611819796614</t>
  </si>
  <si>
    <t>07611819796621</t>
  </si>
  <si>
    <t>07611819796638</t>
  </si>
  <si>
    <t>07611819796645</t>
  </si>
  <si>
    <t>07611819796652</t>
  </si>
  <si>
    <t>07611819796669</t>
  </si>
  <si>
    <t>07611819796676</t>
  </si>
  <si>
    <t>07611819796683</t>
  </si>
  <si>
    <t>07611819796690</t>
  </si>
  <si>
    <t>07611819796706</t>
  </si>
  <si>
    <t>07611819796713</t>
  </si>
  <si>
    <t>07611819796720</t>
  </si>
  <si>
    <t>07611819796737</t>
  </si>
  <si>
    <t>07611819796744</t>
  </si>
  <si>
    <t>07611819796751</t>
  </si>
  <si>
    <t>07611819796768</t>
  </si>
  <si>
    <t>07611819796775</t>
  </si>
  <si>
    <t>07611819796782</t>
  </si>
  <si>
    <t>07611819796799</t>
  </si>
  <si>
    <t>07611819796805</t>
  </si>
  <si>
    <t>07611819796829</t>
  </si>
  <si>
    <t>07611819796843</t>
  </si>
  <si>
    <t>07611819496231</t>
  </si>
  <si>
    <t>07611819496248</t>
  </si>
  <si>
    <t>07611819496255</t>
  </si>
  <si>
    <t>07611819496095</t>
  </si>
  <si>
    <t>07611819302280</t>
  </si>
  <si>
    <t>07611819302297</t>
  </si>
  <si>
    <t>07611819302303</t>
  </si>
  <si>
    <t>07611819302310</t>
  </si>
  <si>
    <t>07611819302327</t>
  </si>
  <si>
    <t>07611819302334</t>
  </si>
  <si>
    <t>07611819302389</t>
  </si>
  <si>
    <t>07611819302396</t>
  </si>
  <si>
    <t>07611819526402</t>
  </si>
  <si>
    <t>07611819526419</t>
  </si>
  <si>
    <t>07611819526426</t>
  </si>
  <si>
    <t>07611819526433</t>
  </si>
  <si>
    <t>07611819526440</t>
  </si>
  <si>
    <t>07611819526464</t>
  </si>
  <si>
    <t>07611819847217</t>
  </si>
  <si>
    <t>07611819847224</t>
  </si>
  <si>
    <t>07611819847231</t>
  </si>
  <si>
    <t>07611819847248</t>
  </si>
  <si>
    <t>07611819373037</t>
  </si>
  <si>
    <t>07611819847262</t>
  </si>
  <si>
    <t>07611819888876</t>
  </si>
  <si>
    <t>07611819888883</t>
  </si>
  <si>
    <t>07611819888890</t>
  </si>
  <si>
    <t>07611819888906</t>
  </si>
  <si>
    <t>07611819941847</t>
  </si>
  <si>
    <t>07611819941854</t>
  </si>
  <si>
    <t>07611819945449</t>
  </si>
  <si>
    <t>07611819420939</t>
  </si>
  <si>
    <t>07611819318960</t>
  </si>
  <si>
    <t>07611819949614</t>
  </si>
  <si>
    <t>07611819955592</t>
  </si>
  <si>
    <t>07611819376915</t>
  </si>
  <si>
    <t>07611819376922</t>
  </si>
  <si>
    <t>07611819354531</t>
  </si>
  <si>
    <t>07611819365216</t>
  </si>
  <si>
    <t>07611819376809</t>
  </si>
  <si>
    <t>07611819356344</t>
  </si>
  <si>
    <t>07611819352513</t>
  </si>
  <si>
    <t>07611819373327</t>
  </si>
  <si>
    <t>07611819373334</t>
  </si>
  <si>
    <t>07611819373341</t>
  </si>
  <si>
    <t>07611819373358</t>
  </si>
  <si>
    <t>07611819373365</t>
  </si>
  <si>
    <t>07611819373372</t>
  </si>
  <si>
    <t>07611819373389</t>
  </si>
  <si>
    <t>07611819373396</t>
  </si>
  <si>
    <t>07611819375802</t>
  </si>
  <si>
    <t>07611819375819</t>
  </si>
  <si>
    <t>07611819375826</t>
  </si>
  <si>
    <t>07611819375833</t>
  </si>
  <si>
    <t>07611819375840</t>
  </si>
  <si>
    <t>07611819375857</t>
  </si>
  <si>
    <t>07611819375864</t>
  </si>
  <si>
    <t>07611819375871</t>
  </si>
  <si>
    <t>07611819375888</t>
  </si>
  <si>
    <t>07611819375901</t>
  </si>
  <si>
    <t>07611819375918</t>
  </si>
  <si>
    <t>07611819428195</t>
  </si>
  <si>
    <t>07612334118325</t>
  </si>
  <si>
    <t>07612334118332</t>
  </si>
  <si>
    <t>07612334118349</t>
  </si>
  <si>
    <t>07612334110763</t>
  </si>
  <si>
    <t>07611819394407</t>
  </si>
  <si>
    <t>07611819394414</t>
  </si>
  <si>
    <t>07611819418905</t>
  </si>
  <si>
    <t>07611819418912</t>
  </si>
  <si>
    <t>07612334110879</t>
  </si>
  <si>
    <t>07611819352520</t>
  </si>
  <si>
    <t>07611819352537</t>
  </si>
  <si>
    <t>07611819418929</t>
  </si>
  <si>
    <t>07611819418936</t>
  </si>
  <si>
    <t>07612334110886</t>
  </si>
  <si>
    <t>07611819617919</t>
  </si>
  <si>
    <t>07612334110893</t>
  </si>
  <si>
    <t>07611819352544</t>
  </si>
  <si>
    <t>07611819352551</t>
  </si>
  <si>
    <t>07611819418943</t>
  </si>
  <si>
    <t>07611819418950</t>
  </si>
  <si>
    <t>07611819597570</t>
  </si>
  <si>
    <t>07611819597587</t>
  </si>
  <si>
    <t>07612334110909</t>
  </si>
  <si>
    <t>07611819497672</t>
  </si>
  <si>
    <t>07612334110916</t>
  </si>
  <si>
    <t>07612334215703</t>
  </si>
  <si>
    <t>07612334215734</t>
  </si>
  <si>
    <t>07612334215710</t>
  </si>
  <si>
    <t>07612334215741</t>
  </si>
  <si>
    <t>07612334215727</t>
  </si>
  <si>
    <t>07612334215758</t>
  </si>
  <si>
    <t>07612334215765</t>
  </si>
  <si>
    <t>07612334215796</t>
  </si>
  <si>
    <t>07612334215772</t>
  </si>
  <si>
    <t>07612334215802</t>
  </si>
  <si>
    <t>07612334215789</t>
  </si>
  <si>
    <t>07612334215819</t>
  </si>
  <si>
    <t>07612334215826</t>
  </si>
  <si>
    <t>07612334215833</t>
  </si>
  <si>
    <t>07612334215840</t>
  </si>
  <si>
    <t>07612334215857</t>
  </si>
  <si>
    <t>07611819334366</t>
  </si>
  <si>
    <t>07611819334373</t>
  </si>
  <si>
    <t>07611819334380</t>
  </si>
  <si>
    <t>07611819334397</t>
  </si>
  <si>
    <t>07611819334410</t>
  </si>
  <si>
    <t>07611819334434</t>
  </si>
  <si>
    <t>07611819351813</t>
  </si>
  <si>
    <t>07611819348660</t>
  </si>
  <si>
    <t>07611819422797</t>
  </si>
  <si>
    <t>07611819422803</t>
  </si>
  <si>
    <t>07611819453432</t>
  </si>
  <si>
    <t>07611819453449</t>
  </si>
  <si>
    <t>07611819422834</t>
  </si>
  <si>
    <t>07611819422841</t>
  </si>
  <si>
    <t>07611819453456</t>
  </si>
  <si>
    <t>07611819453463</t>
  </si>
  <si>
    <t>07611819584075</t>
  </si>
  <si>
    <t>07611819584082</t>
  </si>
  <si>
    <t>07611819589025</t>
  </si>
  <si>
    <t>07611819589032</t>
  </si>
  <si>
    <t>07611819526563</t>
  </si>
  <si>
    <t>07611819526587</t>
  </si>
  <si>
    <t>07611819503588</t>
  </si>
  <si>
    <t>07611819503595</t>
  </si>
  <si>
    <t>07611819521407</t>
  </si>
  <si>
    <t>07611819978249</t>
  </si>
  <si>
    <t>07611819969957</t>
  </si>
  <si>
    <t>07611819969964</t>
  </si>
  <si>
    <t>07611819978256</t>
  </si>
  <si>
    <t>07611819969971</t>
  </si>
  <si>
    <t>07611819969988</t>
  </si>
  <si>
    <t>07611819969995</t>
  </si>
  <si>
    <t>07611819970120</t>
  </si>
  <si>
    <t>07611819970137</t>
  </si>
  <si>
    <t>07611819970144</t>
  </si>
  <si>
    <t>07611819970151</t>
  </si>
  <si>
    <t>07611819970212</t>
  </si>
  <si>
    <t>07611819970175</t>
  </si>
  <si>
    <t>07611819970182</t>
  </si>
  <si>
    <t>07611819970199</t>
  </si>
  <si>
    <t>07611819970205</t>
  </si>
  <si>
    <t>07611819978300</t>
  </si>
  <si>
    <t>07611819301535</t>
  </si>
  <si>
    <t>07611819979611</t>
  </si>
  <si>
    <t>07611819979628</t>
  </si>
  <si>
    <t>07611819391703</t>
  </si>
  <si>
    <t>07611819391710</t>
  </si>
  <si>
    <t>07611819418707</t>
  </si>
  <si>
    <t>07611819418721</t>
  </si>
  <si>
    <t>07611819975071</t>
  </si>
  <si>
    <t>07611819975088</t>
  </si>
  <si>
    <t>07611819975095</t>
  </si>
  <si>
    <t>07611819334441</t>
  </si>
  <si>
    <t>07611819334458</t>
  </si>
  <si>
    <t>07611819394469</t>
  </si>
  <si>
    <t>07611819394476</t>
  </si>
  <si>
    <t>07611819394483</t>
  </si>
  <si>
    <t>07611819394490</t>
  </si>
  <si>
    <t>07611819395404</t>
  </si>
  <si>
    <t>07611819395411</t>
  </si>
  <si>
    <t>07611819395428</t>
  </si>
  <si>
    <t>07611819403802</t>
  </si>
  <si>
    <t>07611819395435</t>
  </si>
  <si>
    <t>07611819395442</t>
  </si>
  <si>
    <t>07611819395350</t>
  </si>
  <si>
    <t>07611819395367</t>
  </si>
  <si>
    <t>07611819431829</t>
  </si>
  <si>
    <t>07611819431836</t>
  </si>
  <si>
    <t>07611819525450</t>
  </si>
  <si>
    <t>07611819682948</t>
  </si>
  <si>
    <t>07612334090676</t>
  </si>
  <si>
    <t>07611819682955</t>
  </si>
  <si>
    <t>07611819682962</t>
  </si>
  <si>
    <t>07611819682979</t>
  </si>
  <si>
    <t>07611819682986</t>
  </si>
  <si>
    <t>07612334090683</t>
  </si>
  <si>
    <t>07611819682993</t>
  </si>
  <si>
    <t>07612334090690</t>
  </si>
  <si>
    <t>07611819683006</t>
  </si>
  <si>
    <t>07612334090706</t>
  </si>
  <si>
    <t>07611819690516</t>
  </si>
  <si>
    <t>07612334090713</t>
  </si>
  <si>
    <t>07611819690523</t>
  </si>
  <si>
    <t>07612334090720</t>
  </si>
  <si>
    <t>07611819690530</t>
  </si>
  <si>
    <t>07612334090737</t>
  </si>
  <si>
    <t>07611819690547</t>
  </si>
  <si>
    <t>07611819690554</t>
  </si>
  <si>
    <t>07611819690561</t>
  </si>
  <si>
    <t>07611819690578</t>
  </si>
  <si>
    <t>07611819690585</t>
  </si>
  <si>
    <t>07612334090744</t>
  </si>
  <si>
    <t>07611819690592</t>
  </si>
  <si>
    <t>07612334091352</t>
  </si>
  <si>
    <t>07611819690608</t>
  </si>
  <si>
    <t>07612334091369</t>
  </si>
  <si>
    <t>07611819690615</t>
  </si>
  <si>
    <t>07612334091376</t>
  </si>
  <si>
    <t>07611819690622</t>
  </si>
  <si>
    <t>07612334091383</t>
  </si>
  <si>
    <t>07611819690639</t>
  </si>
  <si>
    <t>07612334091390</t>
  </si>
  <si>
    <t>07611819690646</t>
  </si>
  <si>
    <t>07611819690653</t>
  </si>
  <si>
    <t>07611819690660</t>
  </si>
  <si>
    <t>07611819690677</t>
  </si>
  <si>
    <t>07611819690691</t>
  </si>
  <si>
    <t>07611819690707</t>
  </si>
  <si>
    <t>07611819690714</t>
  </si>
  <si>
    <t>07611819690721</t>
  </si>
  <si>
    <t>07611819690738</t>
  </si>
  <si>
    <t>07612334101570</t>
  </si>
  <si>
    <t>07612334101587</t>
  </si>
  <si>
    <t>07611819690745</t>
  </si>
  <si>
    <t>07611819690752</t>
  </si>
  <si>
    <t>07612334090355</t>
  </si>
  <si>
    <t>07612334090362</t>
  </si>
  <si>
    <t>07612334090379</t>
  </si>
  <si>
    <t>07612334090386</t>
  </si>
  <si>
    <t>07612334090393</t>
  </si>
  <si>
    <t>07612334090409</t>
  </si>
  <si>
    <t>07611819690769</t>
  </si>
  <si>
    <t>07612334091406</t>
  </si>
  <si>
    <t>07611819690776</t>
  </si>
  <si>
    <t>07612334091413</t>
  </si>
  <si>
    <t>07611819690783</t>
  </si>
  <si>
    <t>07612334091420</t>
  </si>
  <si>
    <t>07611819690790</t>
  </si>
  <si>
    <t>07612334091437</t>
  </si>
  <si>
    <t>07611819690806</t>
  </si>
  <si>
    <t>07612334091444</t>
  </si>
  <si>
    <t>07611819690813</t>
  </si>
  <si>
    <t>07612334091451</t>
  </si>
  <si>
    <t>07611819690820</t>
  </si>
  <si>
    <t>07611819690837</t>
  </si>
  <si>
    <t>07611819690844</t>
  </si>
  <si>
    <t>07611819687370</t>
  </si>
  <si>
    <t>07611819687387</t>
  </si>
  <si>
    <t>07611819687394</t>
  </si>
  <si>
    <t>07611819687400</t>
  </si>
  <si>
    <t>07611819687417</t>
  </si>
  <si>
    <t>07611819687424</t>
  </si>
  <si>
    <t>07611819687431</t>
  </si>
  <si>
    <t>07611819687448</t>
  </si>
  <si>
    <t>07611819687455</t>
  </si>
  <si>
    <t>07611819683020</t>
  </si>
  <si>
    <t>07611819683037</t>
  </si>
  <si>
    <t>07611819683044</t>
  </si>
  <si>
    <t>07611819683051</t>
  </si>
  <si>
    <t>07611819683068</t>
  </si>
  <si>
    <t>07611819683075</t>
  </si>
  <si>
    <t>07611819683082</t>
  </si>
  <si>
    <t>07611819683099</t>
  </si>
  <si>
    <t>07611819683105</t>
  </si>
  <si>
    <t>07611819687318</t>
  </si>
  <si>
    <t>07611819687325</t>
  </si>
  <si>
    <t>07611819687332</t>
  </si>
  <si>
    <t>07611819687349</t>
  </si>
  <si>
    <t>07611819687356</t>
  </si>
  <si>
    <t>07611819687363</t>
  </si>
  <si>
    <t>07611819690363</t>
  </si>
  <si>
    <t>07611819690370</t>
  </si>
  <si>
    <t>07611819690387</t>
  </si>
  <si>
    <t>07611819690394</t>
  </si>
  <si>
    <t>07611819690400</t>
  </si>
  <si>
    <t>07611819690417</t>
  </si>
  <si>
    <t>07611819690424</t>
  </si>
  <si>
    <t>07612334121950</t>
  </si>
  <si>
    <t>07612334121967</t>
  </si>
  <si>
    <t>07612334121974</t>
  </si>
  <si>
    <t>07612334121981</t>
  </si>
  <si>
    <t>07612334121998</t>
  </si>
  <si>
    <t>07612334122001</t>
  </si>
  <si>
    <t>07612334122018</t>
  </si>
  <si>
    <t>07612334122025</t>
  </si>
  <si>
    <t>07612334122032</t>
  </si>
  <si>
    <t>07612334122049</t>
  </si>
  <si>
    <t>07612334149985</t>
  </si>
  <si>
    <t>07612334149992</t>
  </si>
  <si>
    <t>07612334150004</t>
  </si>
  <si>
    <t>07612334150011</t>
  </si>
  <si>
    <t>07612334150028</t>
  </si>
  <si>
    <t>07612334150035</t>
  </si>
  <si>
    <t>07612334150042</t>
  </si>
  <si>
    <t>07612334150158</t>
  </si>
  <si>
    <t>07612334150165</t>
  </si>
  <si>
    <t>07612334150172</t>
  </si>
  <si>
    <t>07612334150189</t>
  </si>
  <si>
    <t>07612334122162</t>
  </si>
  <si>
    <t>07612334122179</t>
  </si>
  <si>
    <t>07612334122186</t>
  </si>
  <si>
    <t>07612334122193</t>
  </si>
  <si>
    <t>07612334122209</t>
  </si>
  <si>
    <t>07612334149435</t>
  </si>
  <si>
    <t>07612334149442</t>
  </si>
  <si>
    <t>07612334149459</t>
  </si>
  <si>
    <t>07612334149466</t>
  </si>
  <si>
    <t>07612334149657</t>
  </si>
  <si>
    <t>07612334149664</t>
  </si>
  <si>
    <t>07612334148704</t>
  </si>
  <si>
    <t>07612334148988</t>
  </si>
  <si>
    <t>07612334148995</t>
  </si>
  <si>
    <t>07612334149022</t>
  </si>
  <si>
    <t>07612334149039</t>
  </si>
  <si>
    <t>07612334149046</t>
  </si>
  <si>
    <t>07612334149053</t>
  </si>
  <si>
    <t>07612334149107</t>
  </si>
  <si>
    <t>07612334149114</t>
  </si>
  <si>
    <t>07612334149121</t>
  </si>
  <si>
    <t>07612334149138</t>
  </si>
  <si>
    <t>07612334149183</t>
  </si>
  <si>
    <t>07612334149190</t>
  </si>
  <si>
    <t>07612334149206</t>
  </si>
  <si>
    <t>07612334149213</t>
  </si>
  <si>
    <t>07612334149220</t>
  </si>
  <si>
    <t>07611819655577</t>
  </si>
  <si>
    <t>07612334081766</t>
  </si>
  <si>
    <t>07611819657274</t>
  </si>
  <si>
    <t>07611819657281</t>
  </si>
  <si>
    <t>07611819657298</t>
  </si>
  <si>
    <t>07611819657304</t>
  </si>
  <si>
    <t>07611819657342</t>
  </si>
  <si>
    <t>07611819657359</t>
  </si>
  <si>
    <t>07611819657366</t>
  </si>
  <si>
    <t>07611819657373</t>
  </si>
  <si>
    <t>07611819657380</t>
  </si>
  <si>
    <t>07611819657397</t>
  </si>
  <si>
    <t>07611819657403</t>
  </si>
  <si>
    <t>07611819657410</t>
  </si>
  <si>
    <t>07612334081780</t>
  </si>
  <si>
    <t>07611819434769</t>
  </si>
  <si>
    <t>07611819443143</t>
  </si>
  <si>
    <t>07611819434776</t>
  </si>
  <si>
    <t>07611819434783</t>
  </si>
  <si>
    <t>07611819434790</t>
  </si>
  <si>
    <t>07611819434813</t>
  </si>
  <si>
    <t>07611819434837</t>
  </si>
  <si>
    <t>07611819434875</t>
  </si>
  <si>
    <t>07611819434882</t>
  </si>
  <si>
    <t>07611819434899</t>
  </si>
  <si>
    <t>07611819434905</t>
  </si>
  <si>
    <t>07611819434912</t>
  </si>
  <si>
    <t>07611819434974</t>
  </si>
  <si>
    <t>07611819434981</t>
  </si>
  <si>
    <t>07611819434998</t>
  </si>
  <si>
    <t>07611819435001</t>
  </si>
  <si>
    <t>07611819435018</t>
  </si>
  <si>
    <t>07611819657014</t>
  </si>
  <si>
    <t>07611819435025</t>
  </si>
  <si>
    <t>07611819614741</t>
  </si>
  <si>
    <t>07611819444959</t>
  </si>
  <si>
    <t>07611819444966</t>
  </si>
  <si>
    <t>07611819444973</t>
  </si>
  <si>
    <t>07611819444980</t>
  </si>
  <si>
    <t>07611819444997</t>
  </si>
  <si>
    <t>07611819639515</t>
  </si>
  <si>
    <t>07611819639522</t>
  </si>
  <si>
    <t>07611819445000</t>
  </si>
  <si>
    <t>07611819445017</t>
  </si>
  <si>
    <t>07611819614789</t>
  </si>
  <si>
    <t>07611819614796</t>
  </si>
  <si>
    <t>07611819614802</t>
  </si>
  <si>
    <t>07611819614819</t>
  </si>
  <si>
    <t>07611819614826</t>
  </si>
  <si>
    <t>07611819614833</t>
  </si>
  <si>
    <t>07611819614840</t>
  </si>
  <si>
    <t>07611819614857</t>
  </si>
  <si>
    <t>07611819614864</t>
  </si>
  <si>
    <t>07611819614871</t>
  </si>
  <si>
    <t>07611819614888</t>
  </si>
  <si>
    <t>07611819614895</t>
  </si>
  <si>
    <t>07611819614901</t>
  </si>
  <si>
    <t>07611819614918</t>
  </si>
  <si>
    <t>07611819639287</t>
  </si>
  <si>
    <t>07611819880047</t>
  </si>
  <si>
    <t>07611819880054</t>
  </si>
  <si>
    <t>07611819880061</t>
  </si>
  <si>
    <t>07611819880078</t>
  </si>
  <si>
    <t>07611819880092</t>
  </si>
  <si>
    <t>07611819880108</t>
  </si>
  <si>
    <t>07611819365018</t>
  </si>
  <si>
    <t>07611819500051</t>
  </si>
  <si>
    <t>07611819500068</t>
  </si>
  <si>
    <t>07611819500075</t>
  </si>
  <si>
    <t>07612334207944</t>
  </si>
  <si>
    <t>07611819193444</t>
  </si>
  <si>
    <t>07611819193451</t>
  </si>
  <si>
    <t>07611819193567</t>
  </si>
  <si>
    <t>07611819193574</t>
  </si>
  <si>
    <t>07611819193581</t>
  </si>
  <si>
    <t>07611819193635</t>
  </si>
  <si>
    <t>07611819193642</t>
  </si>
  <si>
    <t>07611819194267</t>
  </si>
  <si>
    <t>07611819194281</t>
  </si>
  <si>
    <t>07611819194298</t>
  </si>
  <si>
    <t>07611819194304</t>
  </si>
  <si>
    <t>07611819194311</t>
  </si>
  <si>
    <t>07611819194328</t>
  </si>
  <si>
    <t>07611819991668</t>
  </si>
  <si>
    <t>07611819989528</t>
  </si>
  <si>
    <t>07611819989535</t>
  </si>
  <si>
    <t>07611819989542</t>
  </si>
  <si>
    <t>07611819989559</t>
  </si>
  <si>
    <t>07611819989566</t>
  </si>
  <si>
    <t>07611819300286</t>
  </si>
  <si>
    <t>07611819300279</t>
  </si>
  <si>
    <t>07611819989573</t>
  </si>
  <si>
    <t>07611819300293</t>
  </si>
  <si>
    <t>07611819319059</t>
  </si>
  <si>
    <t>07611819989580</t>
  </si>
  <si>
    <t>07611819989597</t>
  </si>
  <si>
    <t>07611819989603</t>
  </si>
  <si>
    <t>07611819300408</t>
  </si>
  <si>
    <t>07611819989610</t>
  </si>
  <si>
    <t>07611819300415</t>
  </si>
  <si>
    <t>07611819990029</t>
  </si>
  <si>
    <t>07611819990036</t>
  </si>
  <si>
    <t>07611819454521</t>
  </si>
  <si>
    <t>07611819479784</t>
  </si>
  <si>
    <t>07612334210456</t>
  </si>
  <si>
    <t>07612334210463</t>
  </si>
  <si>
    <t>07612334210487</t>
  </si>
  <si>
    <t>07612334210500</t>
  </si>
  <si>
    <t>07612334210517</t>
  </si>
  <si>
    <t>07612334210524</t>
  </si>
  <si>
    <t>07612334210531</t>
  </si>
  <si>
    <t>07612334210548</t>
  </si>
  <si>
    <t>07612334210555</t>
  </si>
  <si>
    <t>07611819791374</t>
  </si>
  <si>
    <t>07611819791381</t>
  </si>
  <si>
    <t>07611819791398</t>
  </si>
  <si>
    <t>07611819791404</t>
  </si>
  <si>
    <t>07611819791411</t>
  </si>
  <si>
    <t>07611819791428</t>
  </si>
  <si>
    <t>07611819798076</t>
  </si>
  <si>
    <t>07611819798083</t>
  </si>
  <si>
    <t>07611819798090</t>
  </si>
  <si>
    <t>07611819798106</t>
  </si>
  <si>
    <t>07611819798113</t>
  </si>
  <si>
    <t>07611819798120</t>
  </si>
  <si>
    <t>07611819798137</t>
  </si>
  <si>
    <t>07611819816817</t>
  </si>
  <si>
    <t>07611819816831</t>
  </si>
  <si>
    <t>07611819341449</t>
  </si>
  <si>
    <t>07611819341456</t>
  </si>
  <si>
    <t>07611819352179</t>
  </si>
  <si>
    <t>07611819341463</t>
  </si>
  <si>
    <t>07611819341470</t>
  </si>
  <si>
    <t>07611819341487</t>
  </si>
  <si>
    <t>07611819352186</t>
  </si>
  <si>
    <t>07611819352193</t>
  </si>
  <si>
    <t>07611819341494</t>
  </si>
  <si>
    <t>07611819342606</t>
  </si>
  <si>
    <t>07611819880214</t>
  </si>
  <si>
    <t>07611819880221</t>
  </si>
  <si>
    <t>07611819880238</t>
  </si>
  <si>
    <t>07611819880245</t>
  </si>
  <si>
    <t>07611819880252</t>
  </si>
  <si>
    <t>07611819880269</t>
  </si>
  <si>
    <t>07611819880276</t>
  </si>
  <si>
    <t>07611819880283</t>
  </si>
  <si>
    <t>07611819880313</t>
  </si>
  <si>
    <t>04260277174965</t>
  </si>
  <si>
    <t>07611819476523</t>
  </si>
  <si>
    <t>07611819790957</t>
  </si>
  <si>
    <t>07611819790964</t>
  </si>
  <si>
    <t>07611819790988</t>
  </si>
  <si>
    <t>07611819790995</t>
  </si>
  <si>
    <t>07611819791008</t>
  </si>
  <si>
    <t>07611819791015</t>
  </si>
  <si>
    <t>07611819791022</t>
  </si>
  <si>
    <t>07611819791039</t>
  </si>
  <si>
    <t>07611819777392</t>
  </si>
  <si>
    <t>F4-a(付)</t>
  </si>
  <si>
    <t>07611819777408</t>
  </si>
  <si>
    <t>07611819777415</t>
  </si>
  <si>
    <t>07611819802681</t>
  </si>
  <si>
    <t>07611819802698</t>
  </si>
  <si>
    <t>07611819802704</t>
  </si>
  <si>
    <t>07611819802711</t>
  </si>
  <si>
    <t>07611819802728</t>
  </si>
  <si>
    <t>07611819802735</t>
  </si>
  <si>
    <t>07611819802742</t>
  </si>
  <si>
    <t>07611819802759</t>
  </si>
  <si>
    <t>07611819802766</t>
  </si>
  <si>
    <t>07611819802773</t>
  </si>
  <si>
    <t>07611819802780</t>
  </si>
  <si>
    <t>07611819789456</t>
  </si>
  <si>
    <t>07611819789463</t>
  </si>
  <si>
    <t>07611819789470</t>
  </si>
  <si>
    <t>07611819789487</t>
  </si>
  <si>
    <t>07611819789494</t>
  </si>
  <si>
    <t>07611819789500</t>
  </si>
  <si>
    <t>07611819789517</t>
  </si>
  <si>
    <t>07611819789524</t>
  </si>
  <si>
    <t>07611819789531</t>
  </si>
  <si>
    <t>07611819789548</t>
  </si>
  <si>
    <t>07611819789555</t>
  </si>
  <si>
    <t>07611819789562</t>
  </si>
  <si>
    <t>07611819789579</t>
  </si>
  <si>
    <t>07611819789586</t>
  </si>
  <si>
    <t>07611819789593</t>
  </si>
  <si>
    <t>07611819789609</t>
  </si>
  <si>
    <t>07611819789616</t>
  </si>
  <si>
    <t>07611819789623</t>
  </si>
  <si>
    <t>07611819789630</t>
  </si>
  <si>
    <t>07611819789647</t>
  </si>
  <si>
    <t>07611819789654</t>
  </si>
  <si>
    <t>07611819789661</t>
  </si>
  <si>
    <t>07611819789678</t>
  </si>
  <si>
    <t>07611819789685</t>
  </si>
  <si>
    <t>07611819789692</t>
  </si>
  <si>
    <t>07611819789708</t>
  </si>
  <si>
    <t>07611819769755</t>
  </si>
  <si>
    <t>07611819789760</t>
  </si>
  <si>
    <t>07611819789777</t>
  </si>
  <si>
    <t>07611819789784</t>
  </si>
  <si>
    <t>07611819789791</t>
  </si>
  <si>
    <t>07611819789807</t>
  </si>
  <si>
    <t>07611819789814</t>
  </si>
  <si>
    <t>07611819789821</t>
  </si>
  <si>
    <t>07611819769762</t>
  </si>
  <si>
    <t>07611819789838</t>
  </si>
  <si>
    <t>07611819789845</t>
  </si>
  <si>
    <t>07611819789852</t>
  </si>
  <si>
    <t>07611819789869</t>
  </si>
  <si>
    <t>07611819789876</t>
  </si>
  <si>
    <t>07611819789883</t>
  </si>
  <si>
    <t>07611819789890</t>
  </si>
  <si>
    <t>07611819789906</t>
  </si>
  <si>
    <t>07611819789913</t>
  </si>
  <si>
    <t>07611819789920</t>
  </si>
  <si>
    <t>07611819789937</t>
  </si>
  <si>
    <t>07611819789944</t>
  </si>
  <si>
    <t>07611819789951</t>
  </si>
  <si>
    <t>07611819789968</t>
  </si>
  <si>
    <t>07611819789975</t>
  </si>
  <si>
    <t>07611819789982</t>
  </si>
  <si>
    <t>07611819789999</t>
  </si>
  <si>
    <t>07611819790001</t>
  </si>
  <si>
    <t>07611819777378</t>
  </si>
  <si>
    <t>07611819790018</t>
  </si>
  <si>
    <t>07611819431027</t>
  </si>
  <si>
    <t>F4-a</t>
  </si>
  <si>
    <t>07611819431034</t>
  </si>
  <si>
    <t>07611819431041</t>
  </si>
  <si>
    <t>07611819431058</t>
  </si>
  <si>
    <t>07611819500778</t>
  </si>
  <si>
    <t>07611819500785</t>
  </si>
  <si>
    <t>07611819500792</t>
  </si>
  <si>
    <t>07611819501102</t>
  </si>
  <si>
    <t>07611819431102</t>
  </si>
  <si>
    <t>07611819501119</t>
  </si>
  <si>
    <t>07611819501126</t>
  </si>
  <si>
    <t>07611819501133</t>
  </si>
  <si>
    <t>07611819501140</t>
  </si>
  <si>
    <t>07611819501157</t>
  </si>
  <si>
    <t>07611819501164</t>
  </si>
  <si>
    <t>07611819501171</t>
  </si>
  <si>
    <t>07611819501188</t>
  </si>
  <si>
    <t>07611819501195</t>
  </si>
  <si>
    <t>07611819431201</t>
  </si>
  <si>
    <t>07611819501201</t>
  </si>
  <si>
    <t>07611819501218</t>
  </si>
  <si>
    <t>07611819501225</t>
  </si>
  <si>
    <t>07611819501232</t>
  </si>
  <si>
    <t>07611819501249</t>
  </si>
  <si>
    <t>07611819516502</t>
  </si>
  <si>
    <t>07611819516519</t>
  </si>
  <si>
    <t>07611819516526</t>
  </si>
  <si>
    <t>07611819516533</t>
  </si>
  <si>
    <t>07611819516540</t>
  </si>
  <si>
    <t>07611819516557</t>
  </si>
  <si>
    <t>07611819516564</t>
  </si>
  <si>
    <t>07611819516571</t>
  </si>
  <si>
    <t>07611819516588</t>
  </si>
  <si>
    <t>07611819516595</t>
  </si>
  <si>
    <t>07611819431263</t>
  </si>
  <si>
    <t>07611819431270</t>
  </si>
  <si>
    <t>07611819457409</t>
  </si>
  <si>
    <t>07611819431317</t>
  </si>
  <si>
    <t>07611819457416</t>
  </si>
  <si>
    <t>07611819430549</t>
  </si>
  <si>
    <t>07611819430556</t>
  </si>
  <si>
    <t>07611819430563</t>
  </si>
  <si>
    <t>07611819430570</t>
  </si>
  <si>
    <t>07611819430587</t>
  </si>
  <si>
    <t>07611819430594</t>
  </si>
  <si>
    <t>07611819430600</t>
  </si>
  <si>
    <t>07611819430617</t>
  </si>
  <si>
    <t>07611819430624</t>
  </si>
  <si>
    <t>07611819430631</t>
  </si>
  <si>
    <t>07611819430648</t>
  </si>
  <si>
    <t>07611819430655</t>
  </si>
  <si>
    <t>07611819430662</t>
  </si>
  <si>
    <t>07611819430679</t>
  </si>
  <si>
    <t>07611819430686</t>
  </si>
  <si>
    <t>07611819430693</t>
  </si>
  <si>
    <t>07611819430709</t>
  </si>
  <si>
    <t>07611819430716</t>
  </si>
  <si>
    <t>07611819430723</t>
  </si>
  <si>
    <t>07611819430730</t>
  </si>
  <si>
    <t>07611819430747</t>
  </si>
  <si>
    <t>07611819516601</t>
  </si>
  <si>
    <t>07611819516618</t>
  </si>
  <si>
    <t>07611819516625</t>
  </si>
  <si>
    <t>07611819516632</t>
  </si>
  <si>
    <t>07611819516649</t>
  </si>
  <si>
    <t>07611819516656</t>
  </si>
  <si>
    <t>07611819516663</t>
  </si>
  <si>
    <t>07611819516670</t>
  </si>
  <si>
    <t>07611819516687</t>
  </si>
  <si>
    <t>07611819516694</t>
  </si>
  <si>
    <t>07611819394193</t>
  </si>
  <si>
    <t>07611819394209</t>
  </si>
  <si>
    <t>07611819394216</t>
  </si>
  <si>
    <t>07611819394223</t>
  </si>
  <si>
    <t>07611819394230</t>
  </si>
  <si>
    <t>07611819394247</t>
  </si>
  <si>
    <t>07611819394254</t>
  </si>
  <si>
    <t>07611819394261</t>
  </si>
  <si>
    <t>07611819394278</t>
  </si>
  <si>
    <t>07611819394285</t>
  </si>
  <si>
    <t>07612334123817</t>
  </si>
  <si>
    <t>F4-c</t>
  </si>
  <si>
    <t>07612334123824</t>
  </si>
  <si>
    <t>07612334123831</t>
  </si>
  <si>
    <t>07612334123848</t>
  </si>
  <si>
    <t>07612334123855</t>
  </si>
  <si>
    <t>07612334123862</t>
  </si>
  <si>
    <t>07612334123879</t>
  </si>
  <si>
    <t>07612334123886</t>
  </si>
  <si>
    <t>07612334123893</t>
  </si>
  <si>
    <t>07612334123909</t>
  </si>
  <si>
    <t>07612334123916</t>
  </si>
  <si>
    <t>07612334123923</t>
  </si>
  <si>
    <t>07612334123930</t>
  </si>
  <si>
    <t>07612334123947</t>
  </si>
  <si>
    <t>07612334124210</t>
  </si>
  <si>
    <t>07612334124227</t>
  </si>
  <si>
    <t>07612334124234</t>
  </si>
  <si>
    <t>07612334124241</t>
  </si>
  <si>
    <t>07612334124258</t>
  </si>
  <si>
    <t>07612334124265</t>
  </si>
  <si>
    <t>07612334124272</t>
  </si>
  <si>
    <t>07612334124289</t>
  </si>
  <si>
    <t>07612334124296</t>
  </si>
  <si>
    <t>07612334124302</t>
  </si>
  <si>
    <t>07612334124319</t>
  </si>
  <si>
    <t>07612334124326</t>
  </si>
  <si>
    <t>07612334124333</t>
  </si>
  <si>
    <t>07612334124340</t>
  </si>
  <si>
    <t>07612334124616</t>
  </si>
  <si>
    <t>07612334124623</t>
  </si>
  <si>
    <t>07612334124630</t>
  </si>
  <si>
    <t>07612334124647</t>
  </si>
  <si>
    <t>07612334124654</t>
  </si>
  <si>
    <t>07612334124661</t>
  </si>
  <si>
    <t>07612334124678</t>
  </si>
  <si>
    <t>07612334124685</t>
  </si>
  <si>
    <t>07612334124692</t>
  </si>
  <si>
    <t>07612334124708</t>
  </si>
  <si>
    <t>07612334124715</t>
  </si>
  <si>
    <t>07612334124722</t>
  </si>
  <si>
    <t>07612334124739</t>
  </si>
  <si>
    <t>07612334124746</t>
  </si>
  <si>
    <t>07612334125019</t>
  </si>
  <si>
    <t>07612334125026</t>
  </si>
  <si>
    <t>07612334125033</t>
  </si>
  <si>
    <t>07612334125040</t>
  </si>
  <si>
    <t>07612334125057</t>
  </si>
  <si>
    <t>07612334125064</t>
  </si>
  <si>
    <t>07612334125071</t>
  </si>
  <si>
    <t>07612334125088</t>
  </si>
  <si>
    <t>07612334125095</t>
  </si>
  <si>
    <t>07612334125101</t>
  </si>
  <si>
    <t>07612334125118</t>
  </si>
  <si>
    <t>07612334125125</t>
  </si>
  <si>
    <t>07612334125132</t>
  </si>
  <si>
    <t>07612334125149</t>
  </si>
  <si>
    <t>07612334125453</t>
  </si>
  <si>
    <t>07612334125460</t>
  </si>
  <si>
    <t>07612334125477</t>
  </si>
  <si>
    <t>07612334125484</t>
  </si>
  <si>
    <t>07612334125491</t>
  </si>
  <si>
    <t>07612334125507</t>
  </si>
  <si>
    <t>07612334125514</t>
  </si>
  <si>
    <t>07612334125521</t>
  </si>
  <si>
    <t>07612334125538</t>
  </si>
  <si>
    <t>07612334125545</t>
  </si>
  <si>
    <t>07612334125552</t>
  </si>
  <si>
    <t>07612334125569</t>
  </si>
  <si>
    <t>07612334125576</t>
  </si>
  <si>
    <t>07612334125583</t>
  </si>
  <si>
    <t>07611819649460</t>
  </si>
  <si>
    <t>07611819649477</t>
  </si>
  <si>
    <t>07611819649484</t>
  </si>
  <si>
    <t>07611819649491</t>
  </si>
  <si>
    <t>07611819649507</t>
  </si>
  <si>
    <t>07611819649712</t>
  </si>
  <si>
    <t>07611819649729</t>
  </si>
  <si>
    <t>07611819649736</t>
  </si>
  <si>
    <t>07611819649743</t>
  </si>
  <si>
    <t>07611819649750</t>
  </si>
  <si>
    <t>07611819649767</t>
  </si>
  <si>
    <t>07611819649774</t>
  </si>
  <si>
    <t>07611819649781</t>
  </si>
  <si>
    <t>07611819649798</t>
  </si>
  <si>
    <t>07611819649804</t>
  </si>
  <si>
    <t>07611819649811</t>
  </si>
  <si>
    <t>07611819649828</t>
  </si>
  <si>
    <t>07611819649835</t>
  </si>
  <si>
    <t>07611819649842</t>
  </si>
  <si>
    <t>07611819649859</t>
  </si>
  <si>
    <t>07611819649941</t>
  </si>
  <si>
    <t>07611819649958</t>
  </si>
  <si>
    <t>07611819649965</t>
  </si>
  <si>
    <t>07611819649972</t>
  </si>
  <si>
    <t>07611819649989</t>
  </si>
  <si>
    <t>07611819649996</t>
  </si>
  <si>
    <t>07611819650008</t>
  </si>
  <si>
    <t>07611819650015</t>
  </si>
  <si>
    <t>07611819650022</t>
  </si>
  <si>
    <t>07611819650039</t>
  </si>
  <si>
    <t>07611819650046</t>
  </si>
  <si>
    <t>07611819650053</t>
  </si>
  <si>
    <t>07611819650060</t>
  </si>
  <si>
    <t>07611819650077</t>
  </si>
  <si>
    <t>07611819650084</t>
  </si>
  <si>
    <t>07611819650091</t>
  </si>
  <si>
    <t>07611819650107</t>
  </si>
  <si>
    <t>07611819650114</t>
  </si>
  <si>
    <t>07611819650121</t>
  </si>
  <si>
    <t>07611819650138</t>
  </si>
  <si>
    <t>07611819650268</t>
  </si>
  <si>
    <t>07611819650275</t>
  </si>
  <si>
    <t>07611819650282</t>
  </si>
  <si>
    <t>07611819650299</t>
  </si>
  <si>
    <t>07611819650305</t>
  </si>
  <si>
    <t>07611819650312</t>
  </si>
  <si>
    <t>07611819650329</t>
  </si>
  <si>
    <t>07611819650336</t>
  </si>
  <si>
    <t>07611819650343</t>
  </si>
  <si>
    <t>07611819650350</t>
  </si>
  <si>
    <t>07611819650367</t>
  </si>
  <si>
    <t>07611819650374</t>
  </si>
  <si>
    <t>07611819650381</t>
  </si>
  <si>
    <t>07611819650398</t>
  </si>
  <si>
    <t>07611819650404</t>
  </si>
  <si>
    <t>07611819650411</t>
  </si>
  <si>
    <t>07611819650503</t>
  </si>
  <si>
    <t>07611819650510</t>
  </si>
  <si>
    <t>07611819650527</t>
  </si>
  <si>
    <t>07611819650534</t>
  </si>
  <si>
    <t>07611819650541</t>
  </si>
  <si>
    <t>07611819650558</t>
  </si>
  <si>
    <t>07611819650565</t>
  </si>
  <si>
    <t>07611819650572</t>
  </si>
  <si>
    <t>07611819650589</t>
  </si>
  <si>
    <t>07611819650596</t>
  </si>
  <si>
    <t>07611819650602</t>
  </si>
  <si>
    <t>07611819650619</t>
  </si>
  <si>
    <t>07611819650626</t>
  </si>
  <si>
    <t>07611819650633</t>
  </si>
  <si>
    <t>07611819650640</t>
  </si>
  <si>
    <t>07611819650657</t>
  </si>
  <si>
    <t>07611819650985</t>
  </si>
  <si>
    <t>07611819650992</t>
  </si>
  <si>
    <t>07611819651005</t>
  </si>
  <si>
    <t>07611819651012</t>
  </si>
  <si>
    <t>07611819651029</t>
  </si>
  <si>
    <t>07611819651036</t>
  </si>
  <si>
    <t>07611819651043</t>
  </si>
  <si>
    <t>07611819651050</t>
  </si>
  <si>
    <t>07611819651067</t>
  </si>
  <si>
    <t>07611819651074</t>
  </si>
  <si>
    <t>07611819651081</t>
  </si>
  <si>
    <t>07611819651098</t>
  </si>
  <si>
    <t>07611819651104</t>
  </si>
  <si>
    <t>07611819651111</t>
  </si>
  <si>
    <t>07611819651128</t>
  </si>
  <si>
    <t>07611819651135</t>
  </si>
  <si>
    <t>07611819651227</t>
  </si>
  <si>
    <t>07611819651234</t>
  </si>
  <si>
    <t>07611819651241</t>
  </si>
  <si>
    <t>07611819651258</t>
  </si>
  <si>
    <t>07611819651265</t>
  </si>
  <si>
    <t>07611819651272</t>
  </si>
  <si>
    <t>07611819651289</t>
  </si>
  <si>
    <t>07611819651296</t>
  </si>
  <si>
    <t>07611819651302</t>
  </si>
  <si>
    <t>07611819651319</t>
  </si>
  <si>
    <t>07611819651326</t>
  </si>
  <si>
    <t>07611819651333</t>
  </si>
  <si>
    <t>07611819651340</t>
  </si>
  <si>
    <t>07611819651357</t>
  </si>
  <si>
    <t>07611819651364</t>
  </si>
  <si>
    <t>07611819651371</t>
  </si>
  <si>
    <t>07611819651500</t>
  </si>
  <si>
    <t>07611819651517</t>
  </si>
  <si>
    <t>07611819651524</t>
  </si>
  <si>
    <t>07611819651531</t>
  </si>
  <si>
    <t>07611819651548</t>
  </si>
  <si>
    <t>07611819651555</t>
  </si>
  <si>
    <t>07611819651562</t>
  </si>
  <si>
    <t>07611819651579</t>
  </si>
  <si>
    <t>07611819651586</t>
  </si>
  <si>
    <t>07611819651593</t>
  </si>
  <si>
    <t>07611819651609</t>
  </si>
  <si>
    <t>07611819651616</t>
  </si>
  <si>
    <t>07611819651708</t>
  </si>
  <si>
    <t>07611819651715</t>
  </si>
  <si>
    <t>07611819651722</t>
  </si>
  <si>
    <t>07611819651739</t>
  </si>
  <si>
    <t>07611819651746</t>
  </si>
  <si>
    <t>07611819651753</t>
  </si>
  <si>
    <t>07611819651760</t>
  </si>
  <si>
    <t>07611819651777</t>
  </si>
  <si>
    <t>07611819651784</t>
  </si>
  <si>
    <t>07611819651791</t>
  </si>
  <si>
    <t>07611819651807</t>
  </si>
  <si>
    <t>07611819651814</t>
  </si>
  <si>
    <t>07611819651821</t>
  </si>
  <si>
    <t>07611819651838</t>
  </si>
  <si>
    <t>07612334004659</t>
  </si>
  <si>
    <t>07612334004666</t>
  </si>
  <si>
    <t>07612334004673</t>
  </si>
  <si>
    <t>07612334004680</t>
  </si>
  <si>
    <t>07612334004697</t>
  </si>
  <si>
    <t>07612334004703</t>
  </si>
  <si>
    <t>07611819651845</t>
  </si>
  <si>
    <t>07611819651852</t>
  </si>
  <si>
    <t>07611819651869</t>
  </si>
  <si>
    <t>07611819651876</t>
  </si>
  <si>
    <t>07611819651883</t>
  </si>
  <si>
    <t>07611819651890</t>
  </si>
  <si>
    <t>07611819651906</t>
  </si>
  <si>
    <t>07611819651913</t>
  </si>
  <si>
    <t>07611819651920</t>
  </si>
  <si>
    <t>07611819651937</t>
  </si>
  <si>
    <t>07611819651944</t>
  </si>
  <si>
    <t>07611819651951</t>
  </si>
  <si>
    <t>07611819651968</t>
  </si>
  <si>
    <t>07611819651975</t>
  </si>
  <si>
    <t>07612334004796</t>
  </si>
  <si>
    <t>07612334004802</t>
  </si>
  <si>
    <t>07612334004819</t>
  </si>
  <si>
    <t>07612334004826</t>
  </si>
  <si>
    <t>07612334004833</t>
  </si>
  <si>
    <t>07612334004840</t>
  </si>
  <si>
    <t>07611819648708</t>
  </si>
  <si>
    <t>F4-c(付)</t>
  </si>
  <si>
    <t>07611819652118</t>
  </si>
  <si>
    <t>07611819652125</t>
  </si>
  <si>
    <t>07611819652279</t>
  </si>
  <si>
    <t>07611819652286</t>
  </si>
  <si>
    <t>07611819652293</t>
  </si>
  <si>
    <t>07611819652309</t>
  </si>
  <si>
    <t>07611819652316</t>
  </si>
  <si>
    <t>07611819652323</t>
  </si>
  <si>
    <t>07611819652330</t>
  </si>
  <si>
    <t>07611819652347</t>
  </si>
  <si>
    <t>07611819652354</t>
  </si>
  <si>
    <t>07611819652361</t>
  </si>
  <si>
    <t>07611819652378</t>
  </si>
  <si>
    <t>07611819652538</t>
  </si>
  <si>
    <t>07611819652545</t>
  </si>
  <si>
    <t>07611819652552</t>
  </si>
  <si>
    <t>07611819652569</t>
  </si>
  <si>
    <t>07611819652576</t>
  </si>
  <si>
    <t>07611819652583</t>
  </si>
  <si>
    <t>07611819652590</t>
  </si>
  <si>
    <t>07611819652606</t>
  </si>
  <si>
    <t>07611819652613</t>
  </si>
  <si>
    <t>07611819652620</t>
  </si>
  <si>
    <t>07611819652637</t>
  </si>
  <si>
    <t>07612334171160</t>
  </si>
  <si>
    <t>07612334171177</t>
  </si>
  <si>
    <t>07612334171184</t>
  </si>
  <si>
    <t>07612334171191</t>
  </si>
  <si>
    <t>07612334171207</t>
  </si>
  <si>
    <t>07612334171214</t>
  </si>
  <si>
    <t>07612334171221</t>
  </si>
  <si>
    <t>07612334171238</t>
  </si>
  <si>
    <t>07612334171245</t>
  </si>
  <si>
    <t>07612334171313</t>
  </si>
  <si>
    <t>07612334171320</t>
  </si>
  <si>
    <t>07612334171337</t>
  </si>
  <si>
    <t>07612334171344</t>
  </si>
  <si>
    <t>07612334171351</t>
  </si>
  <si>
    <t>07612334171368</t>
  </si>
  <si>
    <t>07612334171375</t>
  </si>
  <si>
    <t>07612334171382</t>
  </si>
  <si>
    <t>07612334171399</t>
  </si>
  <si>
    <t>07612334171467</t>
  </si>
  <si>
    <t>07612334171474</t>
  </si>
  <si>
    <t>07612334171481</t>
  </si>
  <si>
    <t>07612334171498</t>
  </si>
  <si>
    <t>07612334171504</t>
  </si>
  <si>
    <t>07612334171511</t>
  </si>
  <si>
    <t>07612334171528</t>
  </si>
  <si>
    <t>07612334171535</t>
  </si>
  <si>
    <t>07612334171542</t>
  </si>
  <si>
    <t>07612334171610</t>
  </si>
  <si>
    <t>07612334171627</t>
  </si>
  <si>
    <t>07612334171634</t>
  </si>
  <si>
    <t>07612334171641</t>
  </si>
  <si>
    <t>07612334171658</t>
  </si>
  <si>
    <t>07612334171665</t>
  </si>
  <si>
    <t>07612334171672</t>
  </si>
  <si>
    <t>07612334171689</t>
  </si>
  <si>
    <t>07612334171696</t>
  </si>
  <si>
    <t>07612334171764</t>
  </si>
  <si>
    <t>07612334171771</t>
  </si>
  <si>
    <t>07612334171788</t>
  </si>
  <si>
    <t>07612334171795</t>
  </si>
  <si>
    <t>07612334171801</t>
  </si>
  <si>
    <t>07612334171818</t>
  </si>
  <si>
    <t>07612334171825</t>
  </si>
  <si>
    <t>07612334171832</t>
  </si>
  <si>
    <t>07612334171849</t>
  </si>
  <si>
    <t>07612334171917</t>
  </si>
  <si>
    <t>07612334171924</t>
  </si>
  <si>
    <t>07612334171931</t>
  </si>
  <si>
    <t>07612334171948</t>
  </si>
  <si>
    <t>07612334171955</t>
  </si>
  <si>
    <t>07612334171962</t>
  </si>
  <si>
    <t>07612334171979</t>
  </si>
  <si>
    <t>07612334171986</t>
  </si>
  <si>
    <t>07612334171993</t>
  </si>
  <si>
    <t>07612334165343</t>
  </si>
  <si>
    <t>07612334165350</t>
  </si>
  <si>
    <t>07612334165367</t>
  </si>
  <si>
    <t>07612334165374</t>
  </si>
  <si>
    <t>07612334165381</t>
  </si>
  <si>
    <t>07612334165398</t>
  </si>
  <si>
    <t>07612334165404</t>
  </si>
  <si>
    <t>07612334165411</t>
  </si>
  <si>
    <t>07612334165428</t>
  </si>
  <si>
    <t>07612334165435</t>
  </si>
  <si>
    <t>07612334165442</t>
  </si>
  <si>
    <t>07612334165459</t>
  </si>
  <si>
    <t>07612334165466</t>
  </si>
  <si>
    <t>07612334165473</t>
  </si>
  <si>
    <t>07612334165480</t>
  </si>
  <si>
    <t>07612334165497</t>
  </si>
  <si>
    <t>07612334165503</t>
  </si>
  <si>
    <t>07612334165510</t>
  </si>
  <si>
    <t>07612334165527</t>
  </si>
  <si>
    <t>07612334165534</t>
  </si>
  <si>
    <t>07612334165541</t>
  </si>
  <si>
    <t>07612334165558</t>
  </si>
  <si>
    <t>07612334166098</t>
  </si>
  <si>
    <t>07612334166104</t>
  </si>
  <si>
    <t>07612334166111</t>
  </si>
  <si>
    <t>07612334166128</t>
  </si>
  <si>
    <t>07612334166135</t>
  </si>
  <si>
    <t>07612334166142</t>
  </si>
  <si>
    <t>07612334166159</t>
  </si>
  <si>
    <t>07612334166166</t>
  </si>
  <si>
    <t>07612334166173</t>
  </si>
  <si>
    <t>07612334166180</t>
  </si>
  <si>
    <t>07612334166760</t>
  </si>
  <si>
    <t>07612334166777</t>
  </si>
  <si>
    <t>07612334166784</t>
  </si>
  <si>
    <t>07612334166791</t>
  </si>
  <si>
    <t>07612334166807</t>
  </si>
  <si>
    <t>07612334166814</t>
  </si>
  <si>
    <t>07612334166821</t>
  </si>
  <si>
    <t>07612334166838</t>
  </si>
  <si>
    <t>07612334166845</t>
  </si>
  <si>
    <t>07612334166852</t>
  </si>
  <si>
    <t>07612334166869</t>
  </si>
  <si>
    <t>07612334166876</t>
  </si>
  <si>
    <t>07612334166883</t>
  </si>
  <si>
    <t>07612334166890</t>
  </si>
  <si>
    <t>07612334166906</t>
  </si>
  <si>
    <t>07612334166913</t>
  </si>
  <si>
    <t>07612334166920</t>
  </si>
  <si>
    <t>07612334166937</t>
  </si>
  <si>
    <t>07612334166944</t>
  </si>
  <si>
    <t>07612334166951</t>
  </si>
  <si>
    <t>07612334166968</t>
  </si>
  <si>
    <t>07612334166975</t>
  </si>
  <si>
    <t>07612334167514</t>
  </si>
  <si>
    <t>07612334167521</t>
  </si>
  <si>
    <t>07612334167538</t>
  </si>
  <si>
    <t>07612334167545</t>
  </si>
  <si>
    <t>07612334167552</t>
  </si>
  <si>
    <t>07612334167569</t>
  </si>
  <si>
    <t>07612334167576</t>
  </si>
  <si>
    <t>07612334167583</t>
  </si>
  <si>
    <t>07612334167590</t>
  </si>
  <si>
    <t>07612334167606</t>
  </si>
  <si>
    <t>FK-2</t>
    <phoneticPr fontId="3"/>
  </si>
  <si>
    <t>FK-2</t>
    <phoneticPr fontId="6"/>
  </si>
  <si>
    <t>F4-j</t>
    <phoneticPr fontId="6"/>
  </si>
  <si>
    <t>FK-2</t>
  </si>
  <si>
    <t>07612334168122</t>
  </si>
  <si>
    <t>07612334168139</t>
  </si>
  <si>
    <t>07612334168146</t>
  </si>
  <si>
    <t>07612334168153</t>
  </si>
  <si>
    <t>07611819504776</t>
  </si>
  <si>
    <t>FE-1</t>
  </si>
  <si>
    <t>07611819504783</t>
  </si>
  <si>
    <t>07611819504639</t>
  </si>
  <si>
    <t>07611819504646</t>
  </si>
  <si>
    <t>07611819504653</t>
  </si>
  <si>
    <t>07611819504660</t>
  </si>
  <si>
    <t>07611819504677</t>
  </si>
  <si>
    <t>07611819504684</t>
  </si>
  <si>
    <t>07611819504691</t>
  </si>
  <si>
    <t>07611819504707</t>
  </si>
  <si>
    <t>07611819504356</t>
  </si>
  <si>
    <t>07611819504363</t>
  </si>
  <si>
    <t>07611819504370</t>
  </si>
  <si>
    <t>07611819504387</t>
  </si>
  <si>
    <t>07611819504394</t>
  </si>
  <si>
    <t>07611819504400</t>
  </si>
  <si>
    <t>07611819504417</t>
  </si>
  <si>
    <t>07611819504424</t>
  </si>
  <si>
    <t>07611819392229</t>
  </si>
  <si>
    <t>07611819392236</t>
  </si>
  <si>
    <t>07612334118356</t>
  </si>
  <si>
    <t>07611819392243</t>
  </si>
  <si>
    <t>07612334118363</t>
  </si>
  <si>
    <t>07611819392250</t>
  </si>
  <si>
    <t>07611819392267</t>
  </si>
  <si>
    <t>07611819392274</t>
  </si>
  <si>
    <t>07611819392281</t>
  </si>
  <si>
    <t>07611819392298</t>
  </si>
  <si>
    <t>07612334110770</t>
  </si>
  <si>
    <t>07612334110787</t>
  </si>
  <si>
    <t>07611819354357</t>
  </si>
  <si>
    <t>07611819354364</t>
  </si>
  <si>
    <t>07612334118370</t>
  </si>
  <si>
    <t>07611819354371</t>
  </si>
  <si>
    <t>07612334118387</t>
  </si>
  <si>
    <t>07611819354388</t>
  </si>
  <si>
    <t>07611819354395</t>
  </si>
  <si>
    <t>07611819354401</t>
  </si>
  <si>
    <t>07611819354418</t>
  </si>
  <si>
    <t>07611819354425</t>
  </si>
  <si>
    <t>07612334110794</t>
  </si>
  <si>
    <t>07612334110800</t>
  </si>
  <si>
    <t>07612334110817</t>
  </si>
  <si>
    <t>07612334110824</t>
  </si>
  <si>
    <t>07612334110831</t>
  </si>
  <si>
    <t>07612334110848</t>
  </si>
  <si>
    <t>07611819354456</t>
  </si>
  <si>
    <t>07611819354463</t>
  </si>
  <si>
    <t>07612334118394</t>
  </si>
  <si>
    <t>07611819354470</t>
  </si>
  <si>
    <t>07612334118400</t>
  </si>
  <si>
    <t>07611819354487</t>
  </si>
  <si>
    <t>07611819354494</t>
  </si>
  <si>
    <t>07611819354500</t>
  </si>
  <si>
    <t>07611819354517</t>
  </si>
  <si>
    <t>07611819354524</t>
  </si>
  <si>
    <t>07612334110855</t>
  </si>
  <si>
    <t>07612334110862</t>
  </si>
  <si>
    <t>07611819457560</t>
  </si>
  <si>
    <t>07611819457577</t>
  </si>
  <si>
    <t>07611819457584</t>
  </si>
  <si>
    <t>07611819457591</t>
  </si>
  <si>
    <t>07611819457607</t>
  </si>
  <si>
    <t>07611819457614</t>
  </si>
  <si>
    <t>07611819457621</t>
  </si>
  <si>
    <t>07611819457638</t>
  </si>
  <si>
    <t>07611819389182</t>
  </si>
  <si>
    <t>07611819389199</t>
  </si>
  <si>
    <t>07611819389205</t>
  </si>
  <si>
    <t>07611819389212</t>
  </si>
  <si>
    <t>07611819389229</t>
  </si>
  <si>
    <t>07611819389236</t>
  </si>
  <si>
    <t>07611819389243</t>
  </si>
  <si>
    <t>07611819389250</t>
  </si>
  <si>
    <t>07611819381674</t>
  </si>
  <si>
    <t>07611819381681</t>
  </si>
  <si>
    <t>07611819381698</t>
  </si>
  <si>
    <t>07611819381704</t>
  </si>
  <si>
    <t>07611819381711</t>
  </si>
  <si>
    <t>07611819381728</t>
  </si>
  <si>
    <t>07611819381735</t>
  </si>
  <si>
    <t>07611819381742</t>
  </si>
  <si>
    <t>07611819381759</t>
  </si>
  <si>
    <t>07611819381766</t>
  </si>
  <si>
    <t>07611819381797</t>
  </si>
  <si>
    <t>07611819381803</t>
  </si>
  <si>
    <t>07611819381834</t>
  </si>
  <si>
    <t>07611819381841</t>
  </si>
  <si>
    <t>07611819376045</t>
  </si>
  <si>
    <t>07611819376052</t>
  </si>
  <si>
    <t>07611819376069</t>
  </si>
  <si>
    <t>07611819376076</t>
  </si>
  <si>
    <t>07611819376083</t>
  </si>
  <si>
    <t>07611819376090</t>
  </si>
  <si>
    <t>07611819376106</t>
  </si>
  <si>
    <t>07611819376113</t>
  </si>
  <si>
    <t>07611819376120</t>
  </si>
  <si>
    <t>07611819376137</t>
  </si>
  <si>
    <t>07611819376144</t>
  </si>
  <si>
    <t>07611819376151</t>
  </si>
  <si>
    <t>07612334214287</t>
  </si>
  <si>
    <t>07612334214317</t>
  </si>
  <si>
    <t>07612334214294</t>
  </si>
  <si>
    <t>07612334214324</t>
  </si>
  <si>
    <t>07612334214300</t>
  </si>
  <si>
    <t>07612334214331</t>
  </si>
  <si>
    <t>07612334214348</t>
  </si>
  <si>
    <t>07612334214478</t>
  </si>
  <si>
    <t>07612334214454</t>
  </si>
  <si>
    <t>07612334214485</t>
  </si>
  <si>
    <t>07612334214461</t>
  </si>
  <si>
    <t>07612334214492</t>
  </si>
  <si>
    <t>07612334214508</t>
  </si>
  <si>
    <t>07612334214515</t>
  </si>
  <si>
    <t>07612334214522</t>
  </si>
  <si>
    <t>07612334214539</t>
  </si>
  <si>
    <t>07611819336544</t>
  </si>
  <si>
    <t>07611819461444</t>
  </si>
  <si>
    <t>07611819461451</t>
  </si>
  <si>
    <t>07611819461468</t>
  </si>
  <si>
    <t>07611819461475</t>
  </si>
  <si>
    <t>07611819505407</t>
  </si>
  <si>
    <t>07611819586369</t>
  </si>
  <si>
    <t>07611819586376</t>
  </si>
  <si>
    <t>07611819586383</t>
  </si>
  <si>
    <t>07611819586390</t>
  </si>
  <si>
    <t>07611819586406</t>
  </si>
  <si>
    <t>07611819505469</t>
  </si>
  <si>
    <t>07611819586413</t>
  </si>
  <si>
    <t>07611819586420</t>
  </si>
  <si>
    <t>07611819586437</t>
  </si>
  <si>
    <t>07611819586444</t>
  </si>
  <si>
    <t>07611819586451</t>
  </si>
  <si>
    <t>07611819506657</t>
  </si>
  <si>
    <t>07611819585959</t>
  </si>
  <si>
    <t>07611819585966</t>
  </si>
  <si>
    <t>07611819585973</t>
  </si>
  <si>
    <t>07611819585980</t>
  </si>
  <si>
    <t>07611819585997</t>
  </si>
  <si>
    <t>07611819506718</t>
  </si>
  <si>
    <t>07611819586000</t>
  </si>
  <si>
    <t>07611819586017</t>
  </si>
  <si>
    <t>07611819586024</t>
  </si>
  <si>
    <t>07611819586031</t>
  </si>
  <si>
    <t>07611819586048</t>
  </si>
  <si>
    <t>07611819504912</t>
  </si>
  <si>
    <t>07611819504929</t>
  </si>
  <si>
    <t>07611819504936</t>
  </si>
  <si>
    <t>07611819504943</t>
  </si>
  <si>
    <t>07611819504950</t>
  </si>
  <si>
    <t>07611819504967</t>
  </si>
  <si>
    <t>07611819504974</t>
  </si>
  <si>
    <t>07611819504981</t>
  </si>
  <si>
    <t>07611819504998</t>
  </si>
  <si>
    <t>07611819505001</t>
  </si>
  <si>
    <t>07611819505018</t>
  </si>
  <si>
    <t>07611819505025</t>
  </si>
  <si>
    <t>07611819505636</t>
  </si>
  <si>
    <t>07611819505643</t>
  </si>
  <si>
    <t>07611819505650</t>
  </si>
  <si>
    <t>07611819505667</t>
  </si>
  <si>
    <t>07611819505674</t>
  </si>
  <si>
    <t>07611819505681</t>
  </si>
  <si>
    <t>07611819505698</t>
  </si>
  <si>
    <t>07611819505704</t>
  </si>
  <si>
    <t>07611819505711</t>
  </si>
  <si>
    <t>07611819505728</t>
  </si>
  <si>
    <t>07611819505735</t>
  </si>
  <si>
    <t>07611819505742</t>
  </si>
  <si>
    <t>07611819506169</t>
  </si>
  <si>
    <t>07611819506176</t>
  </si>
  <si>
    <t>07611819506183</t>
  </si>
  <si>
    <t>07611819506190</t>
  </si>
  <si>
    <t>07611819506206</t>
  </si>
  <si>
    <t>07611819506213</t>
  </si>
  <si>
    <t>07611819506220</t>
  </si>
  <si>
    <t>07611819506237</t>
  </si>
  <si>
    <t>07611819506244</t>
  </si>
  <si>
    <t>07611819506251</t>
  </si>
  <si>
    <t>07611819506268</t>
  </si>
  <si>
    <t>07611819506275</t>
  </si>
  <si>
    <t>07611819540088</t>
  </si>
  <si>
    <t>FA-1</t>
  </si>
  <si>
    <t>07612334179470</t>
  </si>
  <si>
    <t>07611819540095</t>
  </si>
  <si>
    <t>07612334179487</t>
  </si>
  <si>
    <t>07611819540101</t>
  </si>
  <si>
    <t>07612334179494</t>
  </si>
  <si>
    <t>07611819540118</t>
  </si>
  <si>
    <t>07612334179500</t>
  </si>
  <si>
    <t>07611819540125</t>
  </si>
  <si>
    <t>07612334179517</t>
  </si>
  <si>
    <t>07611819540132</t>
  </si>
  <si>
    <t>07612334179524</t>
  </si>
  <si>
    <t>07611819540149</t>
  </si>
  <si>
    <t>07612334179531</t>
  </si>
  <si>
    <t>07611819540156</t>
  </si>
  <si>
    <t>07612334179548</t>
  </si>
  <si>
    <t>07611819540163</t>
  </si>
  <si>
    <t>07612334179555</t>
  </si>
  <si>
    <t>07611819540170</t>
  </si>
  <si>
    <t>07612334179562</t>
  </si>
  <si>
    <t>07611819540187</t>
  </si>
  <si>
    <t>07612334179579</t>
  </si>
  <si>
    <t>07611819540194</t>
  </si>
  <si>
    <t>07612334179586</t>
  </si>
  <si>
    <t>07611819540200</t>
  </si>
  <si>
    <t>07612334179593</t>
  </si>
  <si>
    <t>07611819540217</t>
  </si>
  <si>
    <t>07612334179609</t>
  </si>
  <si>
    <t>07611819540224</t>
  </si>
  <si>
    <t>07612334179616</t>
  </si>
  <si>
    <t>07611819540231</t>
  </si>
  <si>
    <t>07612334179623</t>
  </si>
  <si>
    <t>07611819540248</t>
  </si>
  <si>
    <t>07612334179630</t>
  </si>
  <si>
    <t>07611819540255</t>
  </si>
  <si>
    <t>07612334179647</t>
  </si>
  <si>
    <t>07611819540262</t>
  </si>
  <si>
    <t>07612334179654</t>
  </si>
  <si>
    <t>07611819540279</t>
  </si>
  <si>
    <t>07612334179661</t>
  </si>
  <si>
    <t>07611819540286</t>
  </si>
  <si>
    <t>07612334179678</t>
  </si>
  <si>
    <t>07611819540293</t>
  </si>
  <si>
    <t>07612334179685</t>
  </si>
  <si>
    <t>07611819540309</t>
  </si>
  <si>
    <t>07612334179692</t>
  </si>
  <si>
    <t>07611819540316</t>
  </si>
  <si>
    <t>07612334179708</t>
  </si>
  <si>
    <t>07611819540323</t>
  </si>
  <si>
    <t>07612334199683</t>
  </si>
  <si>
    <t>07611819540330</t>
  </si>
  <si>
    <t>07612334188199</t>
  </si>
  <si>
    <t>07611819540347</t>
  </si>
  <si>
    <t>07612334188205</t>
  </si>
  <si>
    <t>07611819540354</t>
  </si>
  <si>
    <t>07612334188212</t>
  </si>
  <si>
    <t>07611819540361</t>
  </si>
  <si>
    <t>07612334188229</t>
  </si>
  <si>
    <t>07611819540378</t>
  </si>
  <si>
    <t>07612334188236</t>
  </si>
  <si>
    <t>07611819540385</t>
  </si>
  <si>
    <t>07612334188243</t>
  </si>
  <si>
    <t>07611819878730</t>
  </si>
  <si>
    <t>FG-3</t>
    <phoneticPr fontId="3"/>
  </si>
  <si>
    <t>07611819878747</t>
  </si>
  <si>
    <t>FG-3</t>
  </si>
  <si>
    <t>07611819878754</t>
  </si>
  <si>
    <t>07611819878860</t>
  </si>
  <si>
    <t>07611819878877</t>
  </si>
  <si>
    <t>07611819878884</t>
  </si>
  <si>
    <t>07611819427341</t>
  </si>
  <si>
    <t>07611819427358</t>
  </si>
  <si>
    <t>07611819996182</t>
  </si>
  <si>
    <t>FC-1-S</t>
  </si>
  <si>
    <t>07611819996199</t>
  </si>
  <si>
    <t>07611819996229</t>
  </si>
  <si>
    <t>FC-1-S(付)</t>
    <phoneticPr fontId="6"/>
  </si>
  <si>
    <t>07611819996236</t>
  </si>
  <si>
    <t>FC-1-S(付)</t>
  </si>
  <si>
    <t>07611819432109</t>
  </si>
  <si>
    <t>07611819432116</t>
  </si>
  <si>
    <t>07611819432123</t>
  </si>
  <si>
    <t>07611819432130</t>
  </si>
  <si>
    <t>07611819432147</t>
  </si>
  <si>
    <t>07611819432154</t>
  </si>
  <si>
    <t>07611819432161</t>
  </si>
  <si>
    <t>07611819432178</t>
  </si>
  <si>
    <t>07611819432185</t>
  </si>
  <si>
    <t>07611819432192</t>
  </si>
  <si>
    <t>07611819432208</t>
  </si>
  <si>
    <t>07611819432215</t>
  </si>
  <si>
    <t>07611819432222</t>
  </si>
  <si>
    <t>07611819432239</t>
  </si>
  <si>
    <t>07611819432246</t>
  </si>
  <si>
    <t>07611819432253</t>
  </si>
  <si>
    <t>07611819432260</t>
  </si>
  <si>
    <t>07611819432277</t>
  </si>
  <si>
    <t>07611819458567</t>
  </si>
  <si>
    <t>07611819458574</t>
  </si>
  <si>
    <t>07611819458581</t>
  </si>
  <si>
    <t>07611819458598</t>
  </si>
  <si>
    <t>07611819458604</t>
  </si>
  <si>
    <t>07611819458611</t>
  </si>
  <si>
    <t>07611819458628</t>
  </si>
  <si>
    <t>07611819458635</t>
  </si>
  <si>
    <t>07612334094292</t>
  </si>
  <si>
    <t>07612334094308</t>
  </si>
  <si>
    <t>07612334094315</t>
  </si>
  <si>
    <t>07612334094322</t>
  </si>
  <si>
    <t>07612334094339</t>
  </si>
  <si>
    <t>07612334094346</t>
  </si>
  <si>
    <t>07612334094353</t>
  </si>
  <si>
    <t>07612334094360</t>
  </si>
  <si>
    <t>07612334094377</t>
  </si>
  <si>
    <t>07612334094384</t>
  </si>
  <si>
    <t>07612334094391</t>
  </si>
  <si>
    <t>07612334094407</t>
  </si>
  <si>
    <t>07612334094414</t>
  </si>
  <si>
    <t>07612334094421</t>
  </si>
  <si>
    <t>07612334094438</t>
  </si>
  <si>
    <t>07612334094445</t>
  </si>
  <si>
    <t>07612334094452</t>
  </si>
  <si>
    <t>07612334094469</t>
  </si>
  <si>
    <t>07612334094476</t>
  </si>
  <si>
    <t>07612334094483</t>
  </si>
  <si>
    <t>07612334094490</t>
  </si>
  <si>
    <t>07612334094506</t>
  </si>
  <si>
    <t>07612334094513</t>
  </si>
  <si>
    <t>07612334094520</t>
  </si>
  <si>
    <t>07612334094537</t>
  </si>
  <si>
    <t>07612334094544</t>
  </si>
  <si>
    <t>07612334094551</t>
  </si>
  <si>
    <t>07612334094568</t>
  </si>
  <si>
    <t>07611819691988</t>
  </si>
  <si>
    <t>07611819691995</t>
  </si>
  <si>
    <t>07611819692008</t>
  </si>
  <si>
    <t>07611819692015</t>
  </si>
  <si>
    <t>07611819692022</t>
  </si>
  <si>
    <t>07611819692039</t>
  </si>
  <si>
    <t>07611819692046</t>
  </si>
  <si>
    <t>07611819692053</t>
  </si>
  <si>
    <t>07611819692060</t>
  </si>
  <si>
    <t>07611819692077</t>
  </si>
  <si>
    <t>07612334092199</t>
  </si>
  <si>
    <t>07612334092205</t>
  </si>
  <si>
    <t>07612334092212</t>
  </si>
  <si>
    <t>07612334092229</t>
  </si>
  <si>
    <t>07612334092236</t>
  </si>
  <si>
    <t>07612334092243</t>
  </si>
  <si>
    <t>07612334092250</t>
  </si>
  <si>
    <t>07612334092267</t>
  </si>
  <si>
    <t>07612334092274</t>
  </si>
  <si>
    <t>07612334092281</t>
  </si>
  <si>
    <t>07612334092298</t>
  </si>
  <si>
    <t>07612334092304</t>
  </si>
  <si>
    <t>07612334092311</t>
  </si>
  <si>
    <t>07612334092328</t>
  </si>
  <si>
    <t>07612334092335</t>
  </si>
  <si>
    <t>07612334092342</t>
  </si>
  <si>
    <t>07612334092359</t>
  </si>
  <si>
    <t>07612334091710</t>
  </si>
  <si>
    <t>07612334091727</t>
  </si>
  <si>
    <t>07612334091734</t>
  </si>
  <si>
    <t>07612334091741</t>
  </si>
  <si>
    <t>07612334091758</t>
  </si>
  <si>
    <t>07612334091765</t>
  </si>
  <si>
    <t>07612334091772</t>
  </si>
  <si>
    <t>07612334091789</t>
  </si>
  <si>
    <t>07612334091796</t>
  </si>
  <si>
    <t>07612334091802</t>
  </si>
  <si>
    <t>07612334091819</t>
  </si>
  <si>
    <t>07612334091826</t>
  </si>
  <si>
    <t>07612334091833</t>
  </si>
  <si>
    <t>07612334091840</t>
  </si>
  <si>
    <t>07612334091857</t>
  </si>
  <si>
    <t>07612334091864</t>
  </si>
  <si>
    <t>07612334091871</t>
  </si>
  <si>
    <t>07612334091888</t>
  </si>
  <si>
    <t>07612334091895</t>
  </si>
  <si>
    <t>07612334094575</t>
  </si>
  <si>
    <t>07612334094582</t>
  </si>
  <si>
    <t>07612334094599</t>
  </si>
  <si>
    <t>07612334094605</t>
  </si>
  <si>
    <t>07612334094612</t>
  </si>
  <si>
    <t>07612334094629</t>
  </si>
  <si>
    <t>07612334094636</t>
  </si>
  <si>
    <t>07612334094643</t>
  </si>
  <si>
    <t>07612334094650</t>
  </si>
  <si>
    <t>07612334094667</t>
  </si>
  <si>
    <t>07612334094674</t>
  </si>
  <si>
    <t>07612334094681</t>
  </si>
  <si>
    <t>07612334094698</t>
  </si>
  <si>
    <t>07612334094704</t>
  </si>
  <si>
    <t>07612334094711</t>
  </si>
  <si>
    <t>07612334094728</t>
  </si>
  <si>
    <t>07612334094735</t>
  </si>
  <si>
    <t>07612334094742</t>
  </si>
  <si>
    <t>07611819692084</t>
  </si>
  <si>
    <t>07611819692091</t>
  </si>
  <si>
    <t>07611819692107</t>
  </si>
  <si>
    <t>07611819692114</t>
  </si>
  <si>
    <t>07611819692121</t>
  </si>
  <si>
    <t>07611819692138</t>
  </si>
  <si>
    <t>07611819692145</t>
  </si>
  <si>
    <t>07611819692152</t>
  </si>
  <si>
    <t>07611819692169</t>
  </si>
  <si>
    <t>07611819692176</t>
  </si>
  <si>
    <t>07611819692183</t>
  </si>
  <si>
    <t>07612334089687</t>
  </si>
  <si>
    <t>FF-3</t>
  </si>
  <si>
    <t>07612334089816</t>
  </si>
  <si>
    <t>FI-1</t>
  </si>
  <si>
    <t>07612334089823</t>
  </si>
  <si>
    <t>07612334089830</t>
  </si>
  <si>
    <t>07612334089847</t>
  </si>
  <si>
    <t>07612334089854</t>
  </si>
  <si>
    <t>07612334089861</t>
  </si>
  <si>
    <t>07612334089878</t>
  </si>
  <si>
    <t>07612334089885</t>
  </si>
  <si>
    <t>07612334089939</t>
  </si>
  <si>
    <t>FH-3</t>
  </si>
  <si>
    <t>07612334089946</t>
  </si>
  <si>
    <t>07612334089953</t>
  </si>
  <si>
    <t>07612334089960</t>
  </si>
  <si>
    <t>07612334089977</t>
  </si>
  <si>
    <t>07612334089984</t>
  </si>
  <si>
    <t>07612334089991</t>
  </si>
  <si>
    <t>07612334090003</t>
  </si>
  <si>
    <t>07612334176288</t>
  </si>
  <si>
    <t>07612334176295</t>
  </si>
  <si>
    <t>07612334176301</t>
  </si>
  <si>
    <t>07612334176318</t>
  </si>
  <si>
    <t>07612334176325</t>
  </si>
  <si>
    <t>07612334176332</t>
  </si>
  <si>
    <t>07612334176349</t>
  </si>
  <si>
    <t>07612334176356</t>
  </si>
  <si>
    <t>07612334176363</t>
  </si>
  <si>
    <t>07612334176370</t>
  </si>
  <si>
    <t>07612334176387</t>
  </si>
  <si>
    <t>07612334176394</t>
  </si>
  <si>
    <t>07612334176400</t>
  </si>
  <si>
    <t>07612334176417</t>
  </si>
  <si>
    <t>07612334176424</t>
  </si>
  <si>
    <t>07612334176431</t>
  </si>
  <si>
    <t>07612334176448</t>
  </si>
  <si>
    <t>07612334176455</t>
  </si>
  <si>
    <t>07612334176462</t>
  </si>
  <si>
    <t>07612334176479</t>
  </si>
  <si>
    <t>07612334176486</t>
  </si>
  <si>
    <t>07612334176493</t>
  </si>
  <si>
    <t>07612334176509</t>
  </si>
  <si>
    <t>07612334207197</t>
  </si>
  <si>
    <t>07611819903494</t>
  </si>
  <si>
    <t>FB-1-L</t>
  </si>
  <si>
    <t>07611819903500</t>
  </si>
  <si>
    <t>07611819903517</t>
  </si>
  <si>
    <t>07611819903524</t>
  </si>
  <si>
    <t>07611819903531</t>
  </si>
  <si>
    <t>07611819903548</t>
  </si>
  <si>
    <t>07611819903555</t>
  </si>
  <si>
    <t>07611819903562</t>
  </si>
  <si>
    <t>07611819903579</t>
  </si>
  <si>
    <t>07611819903586</t>
  </si>
  <si>
    <t>07611819903593</t>
  </si>
  <si>
    <t>07611819903609</t>
  </si>
  <si>
    <t>07611819903616</t>
  </si>
  <si>
    <t>07611819903623</t>
  </si>
  <si>
    <t>07611819903630</t>
  </si>
  <si>
    <t>07611819420168</t>
  </si>
  <si>
    <t>07611819420175</t>
  </si>
  <si>
    <t>07611819420182</t>
  </si>
  <si>
    <t>07611819420199</t>
  </si>
  <si>
    <t>07611819420205</t>
  </si>
  <si>
    <t>07611819420212</t>
  </si>
  <si>
    <t>07611819420229</t>
  </si>
  <si>
    <t>07611819420236</t>
  </si>
  <si>
    <t>07611819420243</t>
  </si>
  <si>
    <t>07611819420250</t>
  </si>
  <si>
    <t>07611819420267</t>
  </si>
  <si>
    <t>07611819420274</t>
  </si>
  <si>
    <t>07611819980600</t>
  </si>
  <si>
    <t>07612334104021</t>
  </si>
  <si>
    <t>07612334104038</t>
  </si>
  <si>
    <t>07611819980617</t>
  </si>
  <si>
    <t>07612334104045</t>
  </si>
  <si>
    <t>07612334104052</t>
  </si>
  <si>
    <t>07611819980624</t>
  </si>
  <si>
    <t>07612334104069</t>
  </si>
  <si>
    <t>07612334104076</t>
  </si>
  <si>
    <t>07611819980631</t>
  </si>
  <si>
    <t>07612334104083</t>
  </si>
  <si>
    <t>07612334104090</t>
  </si>
  <si>
    <t>07611819980648</t>
  </si>
  <si>
    <t>07612334104106</t>
  </si>
  <si>
    <t>07611819980655</t>
  </si>
  <si>
    <t>07612334104113</t>
  </si>
  <si>
    <t>07611819980662</t>
  </si>
  <si>
    <t>07612334104120</t>
  </si>
  <si>
    <t>07611819980679</t>
  </si>
  <si>
    <t>07612334104137</t>
  </si>
  <si>
    <t>07611819980686</t>
  </si>
  <si>
    <t>07612334104144</t>
  </si>
  <si>
    <t>07611819980693</t>
  </si>
  <si>
    <t>07612334104151</t>
  </si>
  <si>
    <t>07611819980709</t>
  </si>
  <si>
    <t>07612334104168</t>
  </si>
  <si>
    <t>07611819980716</t>
  </si>
  <si>
    <t>07612334104175</t>
  </si>
  <si>
    <t>07611819980723</t>
  </si>
  <si>
    <t>07612334104182</t>
  </si>
  <si>
    <t>07611819356511</t>
  </si>
  <si>
    <t>07612334179104</t>
  </si>
  <si>
    <t>07611819356528</t>
  </si>
  <si>
    <t>07612334179111</t>
  </si>
  <si>
    <t>07611819356535</t>
  </si>
  <si>
    <t>07612334179128</t>
  </si>
  <si>
    <t>07611819356542</t>
  </si>
  <si>
    <t>07612334179135</t>
  </si>
  <si>
    <t>07611819356559</t>
  </si>
  <si>
    <t>07612334179142</t>
  </si>
  <si>
    <t>07612334179159</t>
  </si>
  <si>
    <t>07612334179166</t>
  </si>
  <si>
    <t>07612334179173</t>
  </si>
  <si>
    <t>07612334179180</t>
  </si>
  <si>
    <t>07612334179197</t>
  </si>
  <si>
    <t>07612334179203</t>
  </si>
  <si>
    <t>07612334179210</t>
  </si>
  <si>
    <t>07612334179227</t>
  </si>
  <si>
    <t>07612334199690</t>
  </si>
  <si>
    <t>07612334188250</t>
  </si>
  <si>
    <t>07612334175373</t>
  </si>
  <si>
    <t>07612334175380</t>
  </si>
  <si>
    <t>07612334175397</t>
  </si>
  <si>
    <t>07612334175403</t>
  </si>
  <si>
    <t>07612334175410</t>
  </si>
  <si>
    <t>07612334175427</t>
  </si>
  <si>
    <t>07612334175434</t>
  </si>
  <si>
    <t>07612334175441</t>
  </si>
  <si>
    <t>07612334199706</t>
  </si>
  <si>
    <t>07612334188267</t>
  </si>
  <si>
    <t>07611819425194</t>
  </si>
  <si>
    <t>07612334175052</t>
  </si>
  <si>
    <t>07611819425217</t>
  </si>
  <si>
    <t>07612334175069</t>
  </si>
  <si>
    <t>07611819425231</t>
  </si>
  <si>
    <t>07612334175076</t>
  </si>
  <si>
    <t>07611819425248</t>
  </si>
  <si>
    <t>07612334175083</t>
  </si>
  <si>
    <t>07611819425255</t>
  </si>
  <si>
    <t>07612334175090</t>
  </si>
  <si>
    <t>07611819425262</t>
  </si>
  <si>
    <t>07612334175106</t>
  </si>
  <si>
    <t>07611819444171</t>
  </si>
  <si>
    <t>07612334175113</t>
  </si>
  <si>
    <t>07611819444188</t>
  </si>
  <si>
    <t>07612334175120</t>
  </si>
  <si>
    <t>07611819444195</t>
  </si>
  <si>
    <t>07612334175137</t>
  </si>
  <si>
    <t>07611819444201</t>
  </si>
  <si>
    <t>07612334175144</t>
  </si>
  <si>
    <t>07611819444218</t>
  </si>
  <si>
    <t>07612334175151</t>
  </si>
  <si>
    <t>07611819444225</t>
  </si>
  <si>
    <t>07612334175168</t>
  </si>
  <si>
    <t>07611819444232</t>
  </si>
  <si>
    <t>07612334175175</t>
  </si>
  <si>
    <t>07611819444249</t>
  </si>
  <si>
    <t>07612334175182</t>
  </si>
  <si>
    <t>07611819444256</t>
  </si>
  <si>
    <t>07612334175199</t>
  </si>
  <si>
    <t>07611819444263</t>
  </si>
  <si>
    <t>07612334175205</t>
  </si>
  <si>
    <t>07611819444270</t>
  </si>
  <si>
    <t>07612334175212</t>
  </si>
  <si>
    <t>07611819444287</t>
  </si>
  <si>
    <t>07612334175229</t>
  </si>
  <si>
    <t>07611819444294</t>
  </si>
  <si>
    <t>07612334175236</t>
  </si>
  <si>
    <t>07611819444300</t>
  </si>
  <si>
    <t>07612334175243</t>
  </si>
  <si>
    <t>07611819444317</t>
  </si>
  <si>
    <t>07612334175250</t>
  </si>
  <si>
    <t>07611819444324</t>
  </si>
  <si>
    <t>07612334175267</t>
  </si>
  <si>
    <t>07611819444331</t>
  </si>
  <si>
    <t>07612334175274</t>
  </si>
  <si>
    <t>07611819444348</t>
  </si>
  <si>
    <t>07612334175281</t>
  </si>
  <si>
    <t>07611819444355</t>
  </si>
  <si>
    <t>07612334199713</t>
  </si>
  <si>
    <t>07611819444362</t>
  </si>
  <si>
    <t>07612334188274</t>
  </si>
  <si>
    <t>07611819445123</t>
  </si>
  <si>
    <t>07611819445130</t>
  </si>
  <si>
    <t>07611819445147</t>
  </si>
  <si>
    <t>07611819445154</t>
  </si>
  <si>
    <t>07611819445161</t>
  </si>
  <si>
    <t>07611819445178</t>
  </si>
  <si>
    <t>07611819445185</t>
  </si>
  <si>
    <t>07611819445192</t>
  </si>
  <si>
    <t>07611819445208</t>
  </si>
  <si>
    <t>07611819445215</t>
  </si>
  <si>
    <t>07611819445222</t>
  </si>
  <si>
    <t>07611819445239</t>
  </si>
  <si>
    <t>07611819445246</t>
  </si>
  <si>
    <t>07611819445253</t>
  </si>
  <si>
    <t>07611819445260</t>
  </si>
  <si>
    <t>07611819445277</t>
  </si>
  <si>
    <t>07611819445284</t>
  </si>
  <si>
    <t>07611819445291</t>
  </si>
  <si>
    <t>07611819445307</t>
  </si>
  <si>
    <t>07611819445314</t>
  </si>
  <si>
    <t>07611819445321</t>
  </si>
  <si>
    <t>07611819445338</t>
  </si>
  <si>
    <t>07611819445345</t>
  </si>
  <si>
    <t>07611819445352</t>
  </si>
  <si>
    <t>07611819445369</t>
  </si>
  <si>
    <t>07611819445376</t>
  </si>
  <si>
    <t>07611819445383</t>
  </si>
  <si>
    <t>07611819445390</t>
  </si>
  <si>
    <t>07611819445406</t>
  </si>
  <si>
    <t>07611819445413</t>
  </si>
  <si>
    <t>07611819445420</t>
  </si>
  <si>
    <t>07611819445437</t>
  </si>
  <si>
    <t>07611819445444</t>
  </si>
  <si>
    <t>07611819445451</t>
  </si>
  <si>
    <t>07611819445468</t>
  </si>
  <si>
    <t>07611819445475</t>
  </si>
  <si>
    <t>07611819445482</t>
  </si>
  <si>
    <t>07611819445499</t>
  </si>
  <si>
    <t>07611819445505</t>
  </si>
  <si>
    <t>07611819445512</t>
  </si>
  <si>
    <t>07611819445529</t>
  </si>
  <si>
    <t>07611819445536</t>
  </si>
  <si>
    <t>07611819445543</t>
  </si>
  <si>
    <t>07611819445550</t>
  </si>
  <si>
    <t>07611819445567</t>
  </si>
  <si>
    <t>07611819445574</t>
  </si>
  <si>
    <t>07611819445581</t>
  </si>
  <si>
    <t>07611819445598</t>
  </si>
  <si>
    <t>07611819618343</t>
  </si>
  <si>
    <t>07611819618350</t>
  </si>
  <si>
    <t>07611819618367</t>
  </si>
  <si>
    <t>07611819618374</t>
  </si>
  <si>
    <t>07611819618381</t>
  </si>
  <si>
    <t>07611819618398</t>
  </si>
  <si>
    <t>07611819618404</t>
  </si>
  <si>
    <t>07611819618411</t>
  </si>
  <si>
    <t>07611819618428</t>
  </si>
  <si>
    <t>07611819618435</t>
  </si>
  <si>
    <t>07611819416277</t>
  </si>
  <si>
    <t>07611819416291</t>
  </si>
  <si>
    <t>07611819416307</t>
  </si>
  <si>
    <t>07611819416321</t>
  </si>
  <si>
    <t>07611819416338</t>
  </si>
  <si>
    <t>07611819416352</t>
  </si>
  <si>
    <t>07611819416369</t>
  </si>
  <si>
    <t>07611819416383</t>
  </si>
  <si>
    <t>07611819416390</t>
  </si>
  <si>
    <t>07611819416413</t>
  </si>
  <si>
    <t>07611819416420</t>
  </si>
  <si>
    <t>07611819416444</t>
  </si>
  <si>
    <t>07611819416451</t>
  </si>
  <si>
    <t>07611819416475</t>
  </si>
  <si>
    <t>07611819416482</t>
  </si>
  <si>
    <t>07612334087072</t>
  </si>
  <si>
    <t>07612334087089</t>
  </si>
  <si>
    <t>07611819416505</t>
  </si>
  <si>
    <t>07611819416512</t>
  </si>
  <si>
    <t>07611819416536</t>
  </si>
  <si>
    <t>07611819416543</t>
  </si>
  <si>
    <t>07611819416567</t>
  </si>
  <si>
    <t>07611819416574</t>
  </si>
  <si>
    <t>07611819416598</t>
  </si>
  <si>
    <t>07611819416604</t>
  </si>
  <si>
    <t>07611819416628</t>
  </si>
  <si>
    <t>07611819416635</t>
  </si>
  <si>
    <t>07611819416659</t>
  </si>
  <si>
    <t>07611819416666</t>
  </si>
  <si>
    <t>07611819416680</t>
  </si>
  <si>
    <t>07611819416697</t>
  </si>
  <si>
    <t>07611819416703</t>
  </si>
  <si>
    <t>07611819881792</t>
  </si>
  <si>
    <t>07611819881808</t>
  </si>
  <si>
    <t>07611819881815</t>
  </si>
  <si>
    <t>07611819795457</t>
  </si>
  <si>
    <t>FH-3</t>
    <phoneticPr fontId="3"/>
  </si>
  <si>
    <t>07611819795464</t>
  </si>
  <si>
    <t>07611819795471</t>
  </si>
  <si>
    <t>07611819795488</t>
  </si>
  <si>
    <t>07611819795495</t>
  </si>
  <si>
    <t>07611819795501</t>
  </si>
  <si>
    <t>07611819795518</t>
  </si>
  <si>
    <t>07611819795525</t>
  </si>
  <si>
    <t>07611819795532</t>
  </si>
  <si>
    <t>07611819795549</t>
  </si>
  <si>
    <t>07611819822016</t>
  </si>
  <si>
    <t>FF-3</t>
    <phoneticPr fontId="3"/>
  </si>
  <si>
    <t>07611819822023</t>
  </si>
  <si>
    <t>07611819822030</t>
  </si>
  <si>
    <t>07611819822146</t>
  </si>
  <si>
    <t>07611819822153</t>
  </si>
  <si>
    <t>07611819822160</t>
  </si>
  <si>
    <t>07611819822177</t>
  </si>
  <si>
    <t>07611819822184</t>
  </si>
  <si>
    <t>07611819822191</t>
  </si>
  <si>
    <t>07611819822276</t>
  </si>
  <si>
    <t>07611819822283</t>
  </si>
  <si>
    <t>07611819822290</t>
  </si>
  <si>
    <t>07611819822306</t>
  </si>
  <si>
    <t>07611819822405</t>
  </si>
  <si>
    <t>07611819822412</t>
  </si>
  <si>
    <t>07611819822429</t>
  </si>
  <si>
    <t>07611819822436</t>
  </si>
  <si>
    <t>07611819822542</t>
  </si>
  <si>
    <t>07611819822559</t>
  </si>
  <si>
    <t>07611819822566</t>
  </si>
  <si>
    <t>07611819822573</t>
  </si>
  <si>
    <t>07611819822665</t>
  </si>
  <si>
    <t>07611819822689</t>
  </si>
  <si>
    <t>07611819822726</t>
  </si>
  <si>
    <t>07611819822740</t>
  </si>
  <si>
    <t>07611819822757</t>
  </si>
  <si>
    <t>07611819822788</t>
  </si>
  <si>
    <t>07611819822801</t>
  </si>
  <si>
    <t>F1-c-2</t>
  </si>
  <si>
    <t>07611819972766</t>
  </si>
  <si>
    <t>07611819972773</t>
  </si>
  <si>
    <t>07611819972780</t>
  </si>
  <si>
    <t>07611819972797</t>
  </si>
  <si>
    <t>07611819972803</t>
  </si>
  <si>
    <t>07611819972810</t>
  </si>
  <si>
    <t>07611819972827</t>
  </si>
  <si>
    <t>07611819972834</t>
  </si>
  <si>
    <t>07611819972841</t>
  </si>
  <si>
    <t>07611819972858</t>
  </si>
  <si>
    <t>07611819972865</t>
  </si>
  <si>
    <t>07611819972872</t>
  </si>
  <si>
    <t>07611819972889</t>
  </si>
  <si>
    <t>07611819972896</t>
  </si>
  <si>
    <t>07611819972902</t>
  </si>
  <si>
    <t>07611819972919</t>
  </si>
  <si>
    <t>07611819316119</t>
  </si>
  <si>
    <t>07611819972933</t>
  </si>
  <si>
    <t>07611819972957</t>
  </si>
  <si>
    <t>07611819972964</t>
  </si>
  <si>
    <t>07611819972971</t>
  </si>
  <si>
    <t>07611819972988</t>
  </si>
  <si>
    <t>07611819972995</t>
  </si>
  <si>
    <t>07611819973008</t>
  </si>
  <si>
    <t>07611819315723</t>
  </si>
  <si>
    <t>07611819315730</t>
  </si>
  <si>
    <t>07611819315747</t>
  </si>
  <si>
    <t>07611819982017</t>
  </si>
  <si>
    <t>07611819982024</t>
  </si>
  <si>
    <t>07611819982031</t>
  </si>
  <si>
    <t>07611819982048</t>
  </si>
  <si>
    <t>07611819982055</t>
  </si>
  <si>
    <t>07611819982062</t>
  </si>
  <si>
    <t>07611819982079</t>
  </si>
  <si>
    <t>07611819982086</t>
  </si>
  <si>
    <t>07611819982093</t>
  </si>
  <si>
    <t>07611819982109</t>
  </si>
  <si>
    <t>07611819982116</t>
  </si>
  <si>
    <t>07611819982123</t>
  </si>
  <si>
    <t>07611819982130</t>
  </si>
  <si>
    <t>07611819982147</t>
  </si>
  <si>
    <t>07611819982154</t>
  </si>
  <si>
    <t>07611819982161</t>
  </si>
  <si>
    <t>07611819982178</t>
  </si>
  <si>
    <t>07611819982185</t>
  </si>
  <si>
    <t>07611819982192</t>
  </si>
  <si>
    <t>07611819982208</t>
  </si>
  <si>
    <t>07611819982215</t>
  </si>
  <si>
    <t>07611819982345</t>
  </si>
  <si>
    <t>07611819982352</t>
  </si>
  <si>
    <t>07611819982369</t>
  </si>
  <si>
    <t>07611819982376</t>
  </si>
  <si>
    <t>07611819982383</t>
  </si>
  <si>
    <t>07611819982390</t>
  </si>
  <si>
    <t>07611819982406</t>
  </si>
  <si>
    <t>07611819982413</t>
  </si>
  <si>
    <t>07611819982420</t>
  </si>
  <si>
    <t>07611819982437</t>
  </si>
  <si>
    <t>07611819982444</t>
  </si>
  <si>
    <t>07611819982451</t>
  </si>
  <si>
    <t>07611819982468</t>
  </si>
  <si>
    <t>07611819982475</t>
  </si>
  <si>
    <t>07611819987654</t>
  </si>
  <si>
    <t>07611819987661</t>
  </si>
  <si>
    <t>07611819987678</t>
  </si>
  <si>
    <t>07611819987685</t>
  </si>
  <si>
    <t>07611819987692</t>
  </si>
  <si>
    <t>07611819987708</t>
  </si>
  <si>
    <t>07611819989016</t>
  </si>
  <si>
    <t>07611819989023</t>
  </si>
  <si>
    <t>07611819989030</t>
  </si>
  <si>
    <t>07611819989047</t>
  </si>
  <si>
    <t>07611819989054</t>
  </si>
  <si>
    <t>07611819989061</t>
  </si>
  <si>
    <t>07611819989078</t>
  </si>
  <si>
    <t>07611819335424</t>
  </si>
  <si>
    <t>07611819990807</t>
  </si>
  <si>
    <t>07611819990814</t>
  </si>
  <si>
    <t>07611819990821</t>
  </si>
  <si>
    <t>07611819990838</t>
  </si>
  <si>
    <t>07611819990845</t>
  </si>
  <si>
    <t>07611819990852</t>
  </si>
  <si>
    <t>07611819990869</t>
  </si>
  <si>
    <t>07611819990876</t>
  </si>
  <si>
    <t>07611819990883</t>
  </si>
  <si>
    <t>07611819990890</t>
  </si>
  <si>
    <t>07611819990906</t>
  </si>
  <si>
    <t>07611819990913</t>
  </si>
  <si>
    <t>F4-a(付)</t>
    <phoneticPr fontId="6"/>
  </si>
  <si>
    <t>F4-a</t>
    <phoneticPr fontId="6"/>
  </si>
  <si>
    <t>07612334090058</t>
  </si>
  <si>
    <t>07611819453425</t>
  </si>
  <si>
    <t>F11-c</t>
  </si>
  <si>
    <t>07611819089884</t>
  </si>
  <si>
    <t>F1-a</t>
  </si>
  <si>
    <t>07611819089877</t>
  </si>
  <si>
    <t>07611819089860</t>
  </si>
  <si>
    <t>07611819782334</t>
  </si>
  <si>
    <t>FA-2</t>
  </si>
  <si>
    <t>07611819782273</t>
  </si>
  <si>
    <t>07611819782280</t>
  </si>
  <si>
    <t>07611819256804</t>
  </si>
  <si>
    <t>07611819256811</t>
  </si>
  <si>
    <t>07611819256828</t>
  </si>
  <si>
    <t>07611819256835</t>
  </si>
  <si>
    <t>07611819256842</t>
  </si>
  <si>
    <t>07611819256859</t>
  </si>
  <si>
    <t>07611819256866</t>
  </si>
  <si>
    <t>07611819256873</t>
  </si>
  <si>
    <t>07611819256880</t>
  </si>
  <si>
    <t>07611819256897</t>
  </si>
  <si>
    <t>07611819256903</t>
  </si>
  <si>
    <t>07611819256910</t>
  </si>
  <si>
    <t>07611819256927</t>
  </si>
  <si>
    <t>07611819256934</t>
  </si>
  <si>
    <t>07611819256941</t>
  </si>
  <si>
    <t>07611819256958</t>
  </si>
  <si>
    <t>07611819782297</t>
  </si>
  <si>
    <t>07611819782303</t>
  </si>
  <si>
    <t>07611819782310</t>
  </si>
  <si>
    <t>07611819782327</t>
  </si>
  <si>
    <t>07611819728240</t>
  </si>
  <si>
    <t>07611819728257</t>
  </si>
  <si>
    <t>07611819728264</t>
  </si>
  <si>
    <t>07611819728271</t>
  </si>
  <si>
    <t>07611819728288</t>
  </si>
  <si>
    <t>07611819728295</t>
  </si>
  <si>
    <t>07611819728301</t>
  </si>
  <si>
    <t>07611819728318</t>
  </si>
  <si>
    <t>07611819728325</t>
  </si>
  <si>
    <t>07611819728332</t>
  </si>
  <si>
    <t>07611819728349</t>
  </si>
  <si>
    <t>07611819728356</t>
  </si>
  <si>
    <t>07611819728363</t>
  </si>
  <si>
    <t>07611819728370</t>
  </si>
  <si>
    <t>07611819728387</t>
  </si>
  <si>
    <t>07611819728394</t>
  </si>
  <si>
    <t>07611819728400</t>
  </si>
  <si>
    <t>07611819728417</t>
  </si>
  <si>
    <t>07611819728424</t>
  </si>
  <si>
    <t>07611819728431</t>
  </si>
  <si>
    <t>07611819728448</t>
  </si>
  <si>
    <t>07611819728455</t>
  </si>
  <si>
    <t>07611819728462</t>
  </si>
  <si>
    <t>07611819728479</t>
  </si>
  <si>
    <t>07611819728486</t>
  </si>
  <si>
    <t>07611819728493</t>
  </si>
  <si>
    <t>07611819728509</t>
  </si>
  <si>
    <t>07611819728516</t>
  </si>
  <si>
    <t>07611819728523</t>
  </si>
  <si>
    <t>07611819728530</t>
  </si>
  <si>
    <t>07611819001763</t>
  </si>
  <si>
    <t>FB-1-S</t>
    <phoneticPr fontId="3"/>
  </si>
  <si>
    <t>07611819001770</t>
  </si>
  <si>
    <t>FB-1-S</t>
  </si>
  <si>
    <t>07611819001787</t>
  </si>
  <si>
    <t>07611819001794</t>
  </si>
  <si>
    <t>07611819001800</t>
  </si>
  <si>
    <t>07611819001817</t>
  </si>
  <si>
    <t>07611819001824</t>
  </si>
  <si>
    <t>07611819001831</t>
  </si>
  <si>
    <t>07611819001848</t>
  </si>
  <si>
    <t>07611819001855</t>
  </si>
  <si>
    <t>07611819001862</t>
  </si>
  <si>
    <t>07611819001879</t>
  </si>
  <si>
    <t>07611819001886</t>
  </si>
  <si>
    <t>07611819001893</t>
  </si>
  <si>
    <t>07611819001909</t>
  </si>
  <si>
    <t>07611819001916</t>
  </si>
  <si>
    <t>07611819001923</t>
  </si>
  <si>
    <t>07611819001930</t>
  </si>
  <si>
    <t>07611819001947</t>
  </si>
  <si>
    <t>07611819001954</t>
  </si>
  <si>
    <t>07611819001961</t>
  </si>
  <si>
    <t>07611819001978</t>
  </si>
  <si>
    <t>07611819001985</t>
  </si>
  <si>
    <t>07611819001992</t>
  </si>
  <si>
    <t>07611819002005</t>
  </si>
  <si>
    <t>07611819002012</t>
  </si>
  <si>
    <t>07611819002029</t>
  </si>
  <si>
    <t>07611819002036</t>
  </si>
  <si>
    <t>07611819002043</t>
  </si>
  <si>
    <t>07611819002050</t>
  </si>
  <si>
    <t>07611819002067</t>
  </si>
  <si>
    <t>07611819002074</t>
  </si>
  <si>
    <t>07611819002081</t>
  </si>
  <si>
    <t>07611819002098</t>
  </si>
  <si>
    <t>07611819002104</t>
  </si>
  <si>
    <t>07611819002111</t>
  </si>
  <si>
    <t>07611819002128</t>
  </si>
  <si>
    <t>07611819002135</t>
  </si>
  <si>
    <t>07611819002142</t>
  </si>
  <si>
    <t>07611819002159</t>
  </si>
  <si>
    <t>07611819002166</t>
  </si>
  <si>
    <t>07611819002173</t>
  </si>
  <si>
    <t>07611819002180</t>
  </si>
  <si>
    <t>07611819002197</t>
  </si>
  <si>
    <t>07611819002203</t>
  </si>
  <si>
    <t>07611819002210</t>
  </si>
  <si>
    <t>07611819002227</t>
  </si>
  <si>
    <t>07611819002234</t>
  </si>
  <si>
    <t>07611819002241</t>
  </si>
  <si>
    <t>07611819002258</t>
  </si>
  <si>
    <t>07611819002265</t>
  </si>
  <si>
    <t>07611819002272</t>
  </si>
  <si>
    <t>07611819002289</t>
  </si>
  <si>
    <t>07611819042209</t>
  </si>
  <si>
    <t>07611819002296</t>
  </si>
  <si>
    <t>07611819002302</t>
  </si>
  <si>
    <t>07611819002319</t>
  </si>
  <si>
    <t>07611819002326</t>
  </si>
  <si>
    <t>07611819002333</t>
  </si>
  <si>
    <t>07611819002340</t>
  </si>
  <si>
    <t>07611819002357</t>
  </si>
  <si>
    <t>07611819002364</t>
  </si>
  <si>
    <t>07611819002371</t>
  </si>
  <si>
    <t>07611819002388</t>
  </si>
  <si>
    <t>07611819002395</t>
  </si>
  <si>
    <t>07611819002401</t>
  </si>
  <si>
    <t>07611819002418</t>
  </si>
  <si>
    <t>07611819002425</t>
  </si>
  <si>
    <t>07611819002432</t>
  </si>
  <si>
    <t>07611819002449</t>
  </si>
  <si>
    <t>07611819002456</t>
  </si>
  <si>
    <t>07611819002463</t>
  </si>
  <si>
    <t>07611819002470</t>
  </si>
  <si>
    <t>07611819002487</t>
  </si>
  <si>
    <t>07611819002494</t>
  </si>
  <si>
    <t>07611819039056</t>
  </si>
  <si>
    <t>07611819039063</t>
  </si>
  <si>
    <t>07611819151321</t>
  </si>
  <si>
    <t>07611819151338</t>
  </si>
  <si>
    <t>07611819151345</t>
  </si>
  <si>
    <t>07611819151352</t>
  </si>
  <si>
    <t>07611819151369</t>
  </si>
  <si>
    <t>07611819151376</t>
  </si>
  <si>
    <t>07611819151383</t>
  </si>
  <si>
    <t>07611819151390</t>
  </si>
  <si>
    <t>07611819151406</t>
  </si>
  <si>
    <t>07611819151413</t>
  </si>
  <si>
    <t>07611819151420</t>
  </si>
  <si>
    <t>07611819151444</t>
  </si>
  <si>
    <t>07611819151451</t>
  </si>
  <si>
    <t>07611819151468</t>
  </si>
  <si>
    <t>07611819151482</t>
  </si>
  <si>
    <t>07611819151505</t>
  </si>
  <si>
    <t>07611819151529</t>
  </si>
  <si>
    <t>07611819151536</t>
  </si>
  <si>
    <t>07611819751163</t>
  </si>
  <si>
    <t>07611819751187</t>
  </si>
  <si>
    <t>07611819751200</t>
  </si>
  <si>
    <t>07611819751224</t>
  </si>
  <si>
    <t>07611819893818</t>
  </si>
  <si>
    <t>07611819893825</t>
  </si>
  <si>
    <t>07611819281394</t>
  </si>
  <si>
    <t>07611819281400</t>
  </si>
  <si>
    <t>07611819281417</t>
  </si>
  <si>
    <t>07611819281424</t>
  </si>
  <si>
    <t>07611819281431</t>
  </si>
  <si>
    <t>07611819281448</t>
  </si>
  <si>
    <t>07611819281455</t>
  </si>
  <si>
    <t>07611819281462</t>
  </si>
  <si>
    <t>07611819283923</t>
  </si>
  <si>
    <t>07611819283930</t>
  </si>
  <si>
    <t>07611819281479</t>
  </si>
  <si>
    <t>07611819283954</t>
  </si>
  <si>
    <t>07611819281486</t>
  </si>
  <si>
    <t>07611819281493</t>
  </si>
  <si>
    <t>07611819281509</t>
  </si>
  <si>
    <t>07611819281516</t>
  </si>
  <si>
    <t>07611819281523</t>
  </si>
  <si>
    <t>07611819281707</t>
  </si>
  <si>
    <t>07611819281714</t>
  </si>
  <si>
    <t>07611819281721</t>
  </si>
  <si>
    <t>07611819281738</t>
  </si>
  <si>
    <t>07611819281745</t>
  </si>
  <si>
    <t>07611819281752</t>
  </si>
  <si>
    <t>07611819281769</t>
  </si>
  <si>
    <t>07611819281776</t>
  </si>
  <si>
    <t>07611819281783</t>
  </si>
  <si>
    <t>07611819281790</t>
  </si>
  <si>
    <t>07611819281806</t>
  </si>
  <si>
    <t>07611819281813</t>
  </si>
  <si>
    <t>07611819281820</t>
  </si>
  <si>
    <t>07611819281837</t>
  </si>
  <si>
    <t>07611819281844</t>
  </si>
  <si>
    <t>07611819281851</t>
  </si>
  <si>
    <t>07611819281868</t>
  </si>
  <si>
    <t>07611819281875</t>
  </si>
  <si>
    <t>07611819281882</t>
  </si>
  <si>
    <t>07611819281899</t>
  </si>
  <si>
    <t>07611819281905</t>
  </si>
  <si>
    <t>07611819281912</t>
  </si>
  <si>
    <t>07611819230927</t>
  </si>
  <si>
    <t>07611819230934</t>
  </si>
  <si>
    <t>07611819230941</t>
  </si>
  <si>
    <t>07611819230958</t>
  </si>
  <si>
    <t>07611819230965</t>
  </si>
  <si>
    <t>07611819230972</t>
  </si>
  <si>
    <t>07611819230989</t>
  </si>
  <si>
    <t>07611819230996</t>
  </si>
  <si>
    <t>07611819231009</t>
  </si>
  <si>
    <t>07611819231016</t>
  </si>
  <si>
    <t>07611819231023</t>
  </si>
  <si>
    <t>07611819231030</t>
  </si>
  <si>
    <t>07611819231047</t>
  </si>
  <si>
    <t>07611819231054</t>
  </si>
  <si>
    <t>07611819231061</t>
  </si>
  <si>
    <t>07611819231078</t>
  </si>
  <si>
    <t>07611819231085</t>
  </si>
  <si>
    <t>07611819231092</t>
  </si>
  <si>
    <t>07611819231108</t>
  </si>
  <si>
    <t>07611819231115</t>
  </si>
  <si>
    <t>07611819231122</t>
  </si>
  <si>
    <t>07611819231139</t>
  </si>
  <si>
    <t>07611819231146</t>
  </si>
  <si>
    <t>07611819231153</t>
  </si>
  <si>
    <t>07611819231160</t>
  </si>
  <si>
    <t>07611819231177</t>
  </si>
  <si>
    <t>07611819231184</t>
  </si>
  <si>
    <t>07611819231191</t>
  </si>
  <si>
    <t>07611819231207</t>
  </si>
  <si>
    <t>07611819231214</t>
  </si>
  <si>
    <t>07611819231221</t>
  </si>
  <si>
    <t>07611819231238</t>
  </si>
  <si>
    <t>07611819231245</t>
  </si>
  <si>
    <t>07611819231252</t>
  </si>
  <si>
    <t>07611819231269</t>
  </si>
  <si>
    <t>07611819231276</t>
  </si>
  <si>
    <t>07611819231283</t>
  </si>
  <si>
    <t>07611819231290</t>
  </si>
  <si>
    <t>07611819004986</t>
  </si>
  <si>
    <t>07611819004993</t>
  </si>
  <si>
    <t>07611819005006</t>
  </si>
  <si>
    <t>07611819005013</t>
  </si>
  <si>
    <t>07611819005020</t>
  </si>
  <si>
    <t>07611819005037</t>
  </si>
  <si>
    <t>07611819005044</t>
  </si>
  <si>
    <t>07611819005051</t>
  </si>
  <si>
    <t>07611819005068</t>
  </si>
  <si>
    <t>07611819005075</t>
  </si>
  <si>
    <t>07611819005082</t>
  </si>
  <si>
    <t>07611819005099</t>
  </si>
  <si>
    <t>07611819005105</t>
  </si>
  <si>
    <t>07611819005112</t>
  </si>
  <si>
    <t>07611819005129</t>
  </si>
  <si>
    <t>07611819005136</t>
  </si>
  <si>
    <t>07611819005143</t>
  </si>
  <si>
    <t>07611819005150</t>
  </si>
  <si>
    <t>07611819005167</t>
  </si>
  <si>
    <t>07611819005174</t>
  </si>
  <si>
    <t>07611819005181</t>
  </si>
  <si>
    <t>07611819005198</t>
  </si>
  <si>
    <t>07611819005204</t>
  </si>
  <si>
    <t>07611819005211</t>
  </si>
  <si>
    <t>07611819005228</t>
  </si>
  <si>
    <t>07611819005235</t>
  </si>
  <si>
    <t>07611819005242</t>
  </si>
  <si>
    <t>07611819005259</t>
  </si>
  <si>
    <t>07611819005266</t>
  </si>
  <si>
    <t>07611819005273</t>
  </si>
  <si>
    <t>07611819005280</t>
  </si>
  <si>
    <t>07611819005297</t>
  </si>
  <si>
    <t>07611819005303</t>
  </si>
  <si>
    <t>07611819005310</t>
  </si>
  <si>
    <t>07611819005327</t>
  </si>
  <si>
    <t>07611819039087</t>
  </si>
  <si>
    <t>07611819005396</t>
  </si>
  <si>
    <t>07611819005402</t>
  </si>
  <si>
    <t>07611819005419</t>
  </si>
  <si>
    <t>07611819005426</t>
  </si>
  <si>
    <t>07611819005433</t>
  </si>
  <si>
    <t>07611819005440</t>
  </si>
  <si>
    <t>07611819005457</t>
  </si>
  <si>
    <t>07611819005464</t>
  </si>
  <si>
    <t>07611819005471</t>
  </si>
  <si>
    <t>07611819005488</t>
  </si>
  <si>
    <t>07611819005495</t>
  </si>
  <si>
    <t>07611819005501</t>
  </si>
  <si>
    <t>07611819005518</t>
  </si>
  <si>
    <t>07611819005525</t>
  </si>
  <si>
    <t>07611819005532</t>
  </si>
  <si>
    <t>07611819005549</t>
  </si>
  <si>
    <t>07611819005556</t>
  </si>
  <si>
    <t>07611819005563</t>
  </si>
  <si>
    <t>07611819039155</t>
  </si>
  <si>
    <t>07611819005662</t>
  </si>
  <si>
    <t>FL</t>
    <phoneticPr fontId="3"/>
  </si>
  <si>
    <t>07611819005679</t>
  </si>
  <si>
    <t>07611819005686</t>
  </si>
  <si>
    <t>07611819005693</t>
  </si>
  <si>
    <t>07611819283787</t>
  </si>
  <si>
    <t>FC-2-S</t>
  </si>
  <si>
    <t>07611819283794</t>
  </si>
  <si>
    <t>07611819283800</t>
  </si>
  <si>
    <t>07611819283817</t>
  </si>
  <si>
    <t>07611819283824</t>
  </si>
  <si>
    <t>FC-2-L</t>
  </si>
  <si>
    <t>07611819283831</t>
  </si>
  <si>
    <t>07611819283848</t>
  </si>
  <si>
    <t>07611819283855</t>
  </si>
  <si>
    <t>07611819283862</t>
  </si>
  <si>
    <t>07611819006553</t>
  </si>
  <si>
    <t>FD-2</t>
  </si>
  <si>
    <t>07611819006560</t>
  </si>
  <si>
    <t>07611819006577</t>
  </si>
  <si>
    <t>07611819006584</t>
  </si>
  <si>
    <t>07611819006591</t>
  </si>
  <si>
    <t>07611819006607</t>
  </si>
  <si>
    <t>07611819006614</t>
  </si>
  <si>
    <t>07611819006621</t>
  </si>
  <si>
    <t>07611819006638</t>
  </si>
  <si>
    <t>07611819006645</t>
  </si>
  <si>
    <t>07611819006652</t>
  </si>
  <si>
    <t>07611819006669</t>
  </si>
  <si>
    <t>07611819006676</t>
  </si>
  <si>
    <t>07611819006683</t>
  </si>
  <si>
    <t>07611819006690</t>
  </si>
  <si>
    <t>07611819006706</t>
  </si>
  <si>
    <t>07611819006713</t>
  </si>
  <si>
    <t>07611819006775</t>
  </si>
  <si>
    <t>07611819006782</t>
  </si>
  <si>
    <t>07611819006799</t>
  </si>
  <si>
    <t>07611819006805</t>
  </si>
  <si>
    <t>07611819006812</t>
  </si>
  <si>
    <t>07611819006829</t>
  </si>
  <si>
    <t>07611819006836</t>
  </si>
  <si>
    <t>07611819006843</t>
  </si>
  <si>
    <t>07611819006850</t>
  </si>
  <si>
    <t>07611819006867</t>
  </si>
  <si>
    <t>07611819006874</t>
  </si>
  <si>
    <t>07611819006881</t>
  </si>
  <si>
    <t>07611819006898</t>
  </si>
  <si>
    <t>07611819006904</t>
  </si>
  <si>
    <t>07611819006911</t>
  </si>
  <si>
    <t>07611819006928</t>
  </si>
  <si>
    <t>07611819006966</t>
  </si>
  <si>
    <t>07611819006973</t>
  </si>
  <si>
    <t>07611819007017</t>
  </si>
  <si>
    <t>07611819007024</t>
  </si>
  <si>
    <t>07611819007031</t>
  </si>
  <si>
    <t>07611819007079</t>
  </si>
  <si>
    <t>07611819007086</t>
  </si>
  <si>
    <t>07611819007093</t>
  </si>
  <si>
    <t>07611819007109</t>
  </si>
  <si>
    <t>07611819007123</t>
  </si>
  <si>
    <t>07611819007130</t>
  </si>
  <si>
    <t>07611819007147</t>
  </si>
  <si>
    <t>07611819007154</t>
  </si>
  <si>
    <t>07611819039322</t>
  </si>
  <si>
    <t>07611819007161</t>
  </si>
  <si>
    <t>07611819007192</t>
  </si>
  <si>
    <t>07611819007208</t>
  </si>
  <si>
    <t>07611819007222</t>
  </si>
  <si>
    <t>07611819007246</t>
  </si>
  <si>
    <t>07611819007277</t>
  </si>
  <si>
    <t>07611819007284</t>
  </si>
  <si>
    <t>07611819007307</t>
  </si>
  <si>
    <t>07611819007314</t>
  </si>
  <si>
    <t>07611819007321</t>
  </si>
  <si>
    <t>07611819007338</t>
  </si>
  <si>
    <t>07611819007345</t>
  </si>
  <si>
    <t>07611819007352</t>
  </si>
  <si>
    <t>07611819007376</t>
  </si>
  <si>
    <t>07611819007383</t>
  </si>
  <si>
    <t>07611819007390</t>
  </si>
  <si>
    <t>07611819007406</t>
  </si>
  <si>
    <t>07611819007413</t>
  </si>
  <si>
    <t>07611819007444</t>
  </si>
  <si>
    <t>07611819007482</t>
  </si>
  <si>
    <t>07611819007499</t>
  </si>
  <si>
    <t>07611819007505</t>
  </si>
  <si>
    <t>07611819007512</t>
  </si>
  <si>
    <t>07611819007529</t>
  </si>
  <si>
    <t>07611819007536</t>
  </si>
  <si>
    <t>07611819008021</t>
  </si>
  <si>
    <t>07611819008038</t>
  </si>
  <si>
    <t>07611819008045</t>
  </si>
  <si>
    <t>07611819263307</t>
  </si>
  <si>
    <t>07611819008052</t>
  </si>
  <si>
    <t>07611819008069</t>
  </si>
  <si>
    <t>07611819263321</t>
  </si>
  <si>
    <t>07611819008076</t>
  </si>
  <si>
    <t>07611819008083</t>
  </si>
  <si>
    <t>07611819008090</t>
  </si>
  <si>
    <t>07611819008106</t>
  </si>
  <si>
    <t>07611819008113</t>
  </si>
  <si>
    <t>07611819008694</t>
  </si>
  <si>
    <t>F2-a-1</t>
  </si>
  <si>
    <t>07611819813311</t>
  </si>
  <si>
    <t>07611819813328</t>
  </si>
  <si>
    <t>07611819813335</t>
  </si>
  <si>
    <t>07611819813342</t>
  </si>
  <si>
    <t>07611819813359</t>
  </si>
  <si>
    <t>07611819813366</t>
  </si>
  <si>
    <t>07611819813373</t>
  </si>
  <si>
    <t>07611819813380</t>
  </si>
  <si>
    <t>07611819813397</t>
  </si>
  <si>
    <t>07611819813403</t>
  </si>
  <si>
    <t>07611819813410</t>
  </si>
  <si>
    <t>07611819813465</t>
  </si>
  <si>
    <t>07611819813472</t>
  </si>
  <si>
    <t>07611819813489</t>
  </si>
  <si>
    <t>07611819813496</t>
  </si>
  <si>
    <t>07611819813502</t>
  </si>
  <si>
    <t>07611819813526</t>
  </si>
  <si>
    <t>07611819813533</t>
  </si>
  <si>
    <t>07611819813540</t>
  </si>
  <si>
    <t>07611819813557</t>
  </si>
  <si>
    <t>07611819813564</t>
  </si>
  <si>
    <t>07611819813588</t>
  </si>
  <si>
    <t>07611819813595</t>
  </si>
  <si>
    <t>07611819813601</t>
  </si>
  <si>
    <t>07611819813625</t>
  </si>
  <si>
    <t>07611819813632</t>
  </si>
  <si>
    <t>07611819813649</t>
  </si>
  <si>
    <t>07611819323100</t>
  </si>
  <si>
    <t>F6-a-1</t>
  </si>
  <si>
    <t>07611819323117</t>
  </si>
  <si>
    <t>07611819323124</t>
  </si>
  <si>
    <t>07611819323131</t>
  </si>
  <si>
    <t>07611819013483</t>
  </si>
  <si>
    <t>07611819013490</t>
  </si>
  <si>
    <t>07611819323148</t>
  </si>
  <si>
    <t>07611819013513</t>
  </si>
  <si>
    <t>07611819323155</t>
  </si>
  <si>
    <t>07611819323162</t>
  </si>
  <si>
    <t>07611819013544</t>
  </si>
  <si>
    <t>07611819323179</t>
  </si>
  <si>
    <t>07611819323186</t>
  </si>
  <si>
    <t>07611819323193</t>
  </si>
  <si>
    <t>07611819323209</t>
  </si>
  <si>
    <t>07611819323216</t>
  </si>
  <si>
    <t>07611819321342</t>
  </si>
  <si>
    <t>F7-c-1</t>
  </si>
  <si>
    <t>07611819321359</t>
  </si>
  <si>
    <t>07611819321366</t>
  </si>
  <si>
    <t>07611819321373</t>
  </si>
  <si>
    <t>07611819321380</t>
  </si>
  <si>
    <t>07611819321397</t>
  </si>
  <si>
    <t>07611819321403</t>
  </si>
  <si>
    <t>07611819321410</t>
  </si>
  <si>
    <t>07611819321427</t>
  </si>
  <si>
    <t>07611819319707</t>
  </si>
  <si>
    <t>07611819321434</t>
  </si>
  <si>
    <t>07611819265011</t>
  </si>
  <si>
    <t>07611819321441</t>
  </si>
  <si>
    <t>07611819321458</t>
  </si>
  <si>
    <t>07611819321465</t>
  </si>
  <si>
    <t>07611819321472</t>
  </si>
  <si>
    <t>07611819321489</t>
  </si>
  <si>
    <t>07611819321496</t>
  </si>
  <si>
    <t>07611819321502</t>
  </si>
  <si>
    <t>07611819321519</t>
  </si>
  <si>
    <t>07611819265097</t>
  </si>
  <si>
    <t>07611819321526</t>
  </si>
  <si>
    <t>07611819321533</t>
  </si>
  <si>
    <t>07611819321540</t>
  </si>
  <si>
    <t>07611819321557</t>
  </si>
  <si>
    <t>07611819069442</t>
  </si>
  <si>
    <t>F7-b-1</t>
  </si>
  <si>
    <t>07611819069459</t>
  </si>
  <si>
    <t>F7-b-2</t>
  </si>
  <si>
    <t>07611819318076</t>
  </si>
  <si>
    <t>07611819733121</t>
  </si>
  <si>
    <t>07611819733138</t>
  </si>
  <si>
    <t>07611819733145</t>
  </si>
  <si>
    <t>07611819321663</t>
  </si>
  <si>
    <t>07611819733152</t>
  </si>
  <si>
    <t>07611819321762</t>
  </si>
  <si>
    <t>07611819319943</t>
  </si>
  <si>
    <t>07611819321687</t>
  </si>
  <si>
    <t>07611819733169</t>
  </si>
  <si>
    <t>07611819318083</t>
  </si>
  <si>
    <t>07611819319967</t>
  </si>
  <si>
    <t>07611819733176</t>
  </si>
  <si>
    <t>07611819319974</t>
  </si>
  <si>
    <t>07611819321717</t>
  </si>
  <si>
    <t>07611819319998</t>
  </si>
  <si>
    <t>07611819321724</t>
  </si>
  <si>
    <t>07611819321731</t>
  </si>
  <si>
    <t>07611819320017</t>
  </si>
  <si>
    <t>07611819321748</t>
  </si>
  <si>
    <t>04545590025874</t>
  </si>
  <si>
    <t>07611819321755</t>
  </si>
  <si>
    <t>07611819013971</t>
  </si>
  <si>
    <t>07611819013988</t>
  </si>
  <si>
    <t>07611819013995</t>
  </si>
  <si>
    <t>07611819014015</t>
  </si>
  <si>
    <t>07611819014022</t>
  </si>
  <si>
    <t>07611819014039</t>
  </si>
  <si>
    <t>07611819014046</t>
  </si>
  <si>
    <t>07611819014053</t>
  </si>
  <si>
    <t>07611819014091</t>
  </si>
  <si>
    <t>07611819014107</t>
  </si>
  <si>
    <t>07611819014114</t>
  </si>
  <si>
    <t>07611819014121</t>
  </si>
  <si>
    <t>07611819014169</t>
  </si>
  <si>
    <t>07611819014176</t>
  </si>
  <si>
    <t>07611819014213</t>
  </si>
  <si>
    <t>07611819014220</t>
  </si>
  <si>
    <t>07611819014237</t>
  </si>
  <si>
    <t>07611819014244</t>
  </si>
  <si>
    <t>07611819014251</t>
  </si>
  <si>
    <t>07611819014268</t>
  </si>
  <si>
    <t>07611819014275</t>
  </si>
  <si>
    <t>07611819014282</t>
  </si>
  <si>
    <t>07611819014299</t>
  </si>
  <si>
    <t>07611819062160</t>
  </si>
  <si>
    <t>07611819014305</t>
  </si>
  <si>
    <t>07611819014312</t>
  </si>
  <si>
    <t>07611819014329</t>
  </si>
  <si>
    <t>07611819014336</t>
  </si>
  <si>
    <t>07611819014343</t>
  </si>
  <si>
    <t>07611819014350</t>
  </si>
  <si>
    <t>07611819014367</t>
  </si>
  <si>
    <t>07611819014374</t>
  </si>
  <si>
    <t>07611819014381</t>
  </si>
  <si>
    <t>07611819014398</t>
  </si>
  <si>
    <t>07611819014435</t>
  </si>
  <si>
    <t>07611819014442</t>
  </si>
  <si>
    <t>07611819014459</t>
  </si>
  <si>
    <t>07611819014466</t>
  </si>
  <si>
    <t>07611819016231</t>
  </si>
  <si>
    <t>07611819016248</t>
  </si>
  <si>
    <t>07611819712461</t>
  </si>
  <si>
    <t>07611819286689</t>
  </si>
  <si>
    <t>07611819286696</t>
  </si>
  <si>
    <t>07611819286702</t>
  </si>
  <si>
    <t>07611819286719</t>
  </si>
  <si>
    <t>07611819286726</t>
  </si>
  <si>
    <t>07611819286733</t>
  </si>
  <si>
    <t>07611819286740</t>
  </si>
  <si>
    <t>07611819286757</t>
  </si>
  <si>
    <t>07611819286764</t>
  </si>
  <si>
    <t>07611819286771</t>
  </si>
  <si>
    <t>07611819286788</t>
  </si>
  <si>
    <t>07611819286795</t>
  </si>
  <si>
    <t>07611819286801</t>
  </si>
  <si>
    <t>07611819286818</t>
  </si>
  <si>
    <t>07611819286825</t>
  </si>
  <si>
    <t>07611819286832</t>
  </si>
  <si>
    <t>07611819286849</t>
  </si>
  <si>
    <t>07611819286856</t>
  </si>
  <si>
    <t>07611819286863</t>
  </si>
  <si>
    <t>07611819825994</t>
  </si>
  <si>
    <t>07611819826007</t>
  </si>
  <si>
    <t>07611819056497</t>
  </si>
  <si>
    <t>07611819201866</t>
  </si>
  <si>
    <t>07611819056503</t>
  </si>
  <si>
    <t>07611819056510</t>
  </si>
  <si>
    <t>07611819201873</t>
  </si>
  <si>
    <t>07611819056527</t>
  </si>
  <si>
    <t>07611819018259</t>
  </si>
  <si>
    <t>07611819018266</t>
  </si>
  <si>
    <t>07611819018273</t>
  </si>
  <si>
    <t>07611819018280</t>
  </si>
  <si>
    <t>07611819018297</t>
  </si>
  <si>
    <t>07611819018303</t>
  </si>
  <si>
    <t>07611819018310</t>
  </si>
  <si>
    <t>07611819018327</t>
  </si>
  <si>
    <t>07611819018334</t>
  </si>
  <si>
    <t>07611819018341</t>
  </si>
  <si>
    <t>07611819018358</t>
  </si>
  <si>
    <t>07611819018365</t>
  </si>
  <si>
    <t>07611819018372</t>
  </si>
  <si>
    <t>07611819018396</t>
  </si>
  <si>
    <t>07611819018402</t>
  </si>
  <si>
    <t>07611819018419</t>
  </si>
  <si>
    <t>07611819018426</t>
  </si>
  <si>
    <t>07611819086081</t>
  </si>
  <si>
    <t>07611819248717</t>
  </si>
  <si>
    <t>07611819248724</t>
  </si>
  <si>
    <t>07611819018433</t>
  </si>
  <si>
    <t>07611819018440</t>
  </si>
  <si>
    <t>07611819204409</t>
  </si>
  <si>
    <t>07611819018457</t>
  </si>
  <si>
    <t>07611819293250</t>
  </si>
  <si>
    <t>07611819018464</t>
  </si>
  <si>
    <t>07611819056534</t>
  </si>
  <si>
    <t>07611819081093</t>
  </si>
  <si>
    <t>07611819354913</t>
  </si>
  <si>
    <t>07611819018488</t>
  </si>
  <si>
    <t>07611819018495</t>
  </si>
  <si>
    <t>07611819018501</t>
  </si>
  <si>
    <t>07611819018518</t>
  </si>
  <si>
    <t>07611819018525</t>
  </si>
  <si>
    <t>07611819018532</t>
  </si>
  <si>
    <t>07611819018587</t>
  </si>
  <si>
    <t>07611819355071</t>
  </si>
  <si>
    <t>07611819018594</t>
  </si>
  <si>
    <t>07611819018600</t>
  </si>
  <si>
    <t>07611819086074</t>
  </si>
  <si>
    <t>07611819018617</t>
  </si>
  <si>
    <t>07611819018624</t>
  </si>
  <si>
    <t>07611819926073</t>
  </si>
  <si>
    <t>07611819018631</t>
  </si>
  <si>
    <t>07611819018648</t>
  </si>
  <si>
    <t>07611819355163</t>
  </si>
  <si>
    <t>07611819018655</t>
  </si>
  <si>
    <t>07611819018662</t>
  </si>
  <si>
    <t>07611819245891</t>
  </si>
  <si>
    <t>07611819018679</t>
  </si>
  <si>
    <t>07611819018686</t>
  </si>
  <si>
    <t>07611819018693</t>
  </si>
  <si>
    <t>07611819018709</t>
  </si>
  <si>
    <t>07611819018716</t>
  </si>
  <si>
    <t>07611819018723</t>
  </si>
  <si>
    <t>07611819018730</t>
  </si>
  <si>
    <t>07611819018747</t>
  </si>
  <si>
    <t>07611819739963</t>
  </si>
  <si>
    <t>07611819246591</t>
  </si>
  <si>
    <t>07611819018761</t>
  </si>
  <si>
    <t>07611819018778</t>
  </si>
  <si>
    <t>07611819018785</t>
  </si>
  <si>
    <t>07611819018792</t>
  </si>
  <si>
    <t>07611819274112</t>
  </si>
  <si>
    <t>07611819158962</t>
  </si>
  <si>
    <t>07611819018976</t>
  </si>
  <si>
    <t>07611819065192</t>
  </si>
  <si>
    <t>07611819384897</t>
  </si>
  <si>
    <t>07611819040359</t>
  </si>
  <si>
    <t>07611819040366</t>
  </si>
  <si>
    <t>07611819018983</t>
  </si>
  <si>
    <t>07611819018990</t>
  </si>
  <si>
    <t>07611819074071</t>
  </si>
  <si>
    <t>07611819086067</t>
  </si>
  <si>
    <t>07611819040380</t>
  </si>
  <si>
    <t>07611819019089</t>
  </si>
  <si>
    <t>07611819019096</t>
  </si>
  <si>
    <t>07611819019102</t>
  </si>
  <si>
    <t>07611819019119</t>
  </si>
  <si>
    <t>07611819019164</t>
  </si>
  <si>
    <t>07611819708013</t>
  </si>
  <si>
    <t>07611819708020</t>
  </si>
  <si>
    <t>07611819019188</t>
  </si>
  <si>
    <t>07611819019195</t>
  </si>
  <si>
    <t>07611819019249</t>
  </si>
  <si>
    <t>07611819019256</t>
  </si>
  <si>
    <t>07611819019263</t>
  </si>
  <si>
    <t>07611819019294</t>
  </si>
  <si>
    <t>07611819019300</t>
  </si>
  <si>
    <t>07611819019317</t>
  </si>
  <si>
    <t>07611819019324</t>
  </si>
  <si>
    <t>07611819019331</t>
  </si>
  <si>
    <t>07611819019348</t>
  </si>
  <si>
    <t>07611819019355</t>
  </si>
  <si>
    <t>07611819019379</t>
  </si>
  <si>
    <t>07611819259836</t>
  </si>
  <si>
    <t>07611819019386</t>
  </si>
  <si>
    <t>07611819019393</t>
  </si>
  <si>
    <t>07611819019409</t>
  </si>
  <si>
    <t>07611819040403</t>
  </si>
  <si>
    <t>07611819701243</t>
  </si>
  <si>
    <t>07611819019430</t>
  </si>
  <si>
    <t>07611819751286</t>
  </si>
  <si>
    <t>07611819074057</t>
  </si>
  <si>
    <t>07611819074040</t>
  </si>
  <si>
    <t>07611819065185</t>
  </si>
  <si>
    <t>07611819074033</t>
  </si>
  <si>
    <t>07611819065178</t>
  </si>
  <si>
    <t>07611819065161</t>
  </si>
  <si>
    <t>07611819019454</t>
  </si>
  <si>
    <t>07611819086050</t>
  </si>
  <si>
    <t>07611819086043</t>
  </si>
  <si>
    <t>07611819078154</t>
  </si>
  <si>
    <t>07611819019478</t>
  </si>
  <si>
    <t>07611819019485</t>
  </si>
  <si>
    <t>07611819019492</t>
  </si>
  <si>
    <t>07611819019508</t>
  </si>
  <si>
    <t>07611819019515</t>
  </si>
  <si>
    <t>07611819019522</t>
  </si>
  <si>
    <t>07611819019539</t>
  </si>
  <si>
    <t>07611819019560</t>
  </si>
  <si>
    <t>07611819019577</t>
  </si>
  <si>
    <t>07611819019584</t>
  </si>
  <si>
    <t>07611819019591</t>
  </si>
  <si>
    <t>07611819019645</t>
  </si>
  <si>
    <t>07611819040458</t>
  </si>
  <si>
    <t>07611819040465</t>
  </si>
  <si>
    <t>07611819040472</t>
  </si>
  <si>
    <t>07611819040489</t>
  </si>
  <si>
    <t>07611819040496</t>
  </si>
  <si>
    <t>07611819019676</t>
  </si>
  <si>
    <t>07611819019683</t>
  </si>
  <si>
    <t>07611819019706</t>
  </si>
  <si>
    <t>07611819297432</t>
  </si>
  <si>
    <t>07611819297449</t>
  </si>
  <si>
    <t>07611819078178</t>
  </si>
  <si>
    <t>07611819941885</t>
  </si>
  <si>
    <t>07611819256118</t>
  </si>
  <si>
    <t>07611819256125</t>
  </si>
  <si>
    <t>07611819256132</t>
  </si>
  <si>
    <t>07611819286337</t>
  </si>
  <si>
    <t>07611819286344</t>
  </si>
  <si>
    <t>07611819286351</t>
  </si>
  <si>
    <t>07611819286368</t>
  </si>
  <si>
    <t>07611819162808</t>
  </si>
  <si>
    <t>07611819173996</t>
  </si>
  <si>
    <t>07611819174009</t>
  </si>
  <si>
    <t>07611819174023</t>
  </si>
  <si>
    <t>07611819174030</t>
  </si>
  <si>
    <t>07611819174047</t>
  </si>
  <si>
    <t>07611819174054</t>
  </si>
  <si>
    <t>07611819710917</t>
  </si>
  <si>
    <t>07611819019782</t>
  </si>
  <si>
    <t>07611819080300</t>
  </si>
  <si>
    <t>07611819708037</t>
  </si>
  <si>
    <t>07611819708044</t>
  </si>
  <si>
    <t>07611819019799</t>
  </si>
  <si>
    <t>07611819019805</t>
  </si>
  <si>
    <t>07611819248465</t>
  </si>
  <si>
    <t>07611819268319</t>
  </si>
  <si>
    <t>07611819159464</t>
  </si>
  <si>
    <t>07611819065154</t>
  </si>
  <si>
    <t>07611819019812</t>
  </si>
  <si>
    <t>07611819019829</t>
  </si>
  <si>
    <t>07611819019836</t>
  </si>
  <si>
    <t>07611819019843</t>
  </si>
  <si>
    <t>07611819248472</t>
  </si>
  <si>
    <t>07611819268326</t>
  </si>
  <si>
    <t>07611819068797</t>
  </si>
  <si>
    <t>07611819740877</t>
  </si>
  <si>
    <t>07611819019850</t>
  </si>
  <si>
    <t>07611819019867</t>
  </si>
  <si>
    <t>07611819019874</t>
  </si>
  <si>
    <t>07611819248489</t>
  </si>
  <si>
    <t>07611819019881</t>
  </si>
  <si>
    <t>07611819159471</t>
  </si>
  <si>
    <t>07611819019904</t>
  </si>
  <si>
    <t>07611819040502</t>
  </si>
  <si>
    <t>07611819019911</t>
  </si>
  <si>
    <t>07611819074002</t>
  </si>
  <si>
    <t>07611819019928</t>
  </si>
  <si>
    <t>07611819019935</t>
  </si>
  <si>
    <t>07611819019942</t>
  </si>
  <si>
    <t>07611819019959</t>
  </si>
  <si>
    <t>07611819248496</t>
  </si>
  <si>
    <t>07611819019966</t>
  </si>
  <si>
    <t>07611819280595</t>
  </si>
  <si>
    <t>07611819019973</t>
  </si>
  <si>
    <t>07611819040519</t>
  </si>
  <si>
    <t>07611819019980</t>
  </si>
  <si>
    <t>07611819137660</t>
  </si>
  <si>
    <t>07611819831384</t>
  </si>
  <si>
    <t>07611819710894</t>
  </si>
  <si>
    <t>07611819086029</t>
  </si>
  <si>
    <t>07611819775459</t>
  </si>
  <si>
    <t>07611819781351</t>
  </si>
  <si>
    <t>07611819149878</t>
  </si>
  <si>
    <t>07611819020047</t>
  </si>
  <si>
    <t>07611819020054</t>
  </si>
  <si>
    <t>07611819020061</t>
  </si>
  <si>
    <t>07611819048270</t>
  </si>
  <si>
    <t>07611819020108</t>
  </si>
  <si>
    <t>07611819020153</t>
  </si>
  <si>
    <t>07611819020160</t>
  </si>
  <si>
    <t>07611819020221</t>
  </si>
  <si>
    <t>07611819020252</t>
  </si>
  <si>
    <t>07611819020269</t>
  </si>
  <si>
    <t>07611819708099</t>
  </si>
  <si>
    <t>07611819384910</t>
  </si>
  <si>
    <t>07611819708105</t>
  </si>
  <si>
    <t>07611819384927</t>
  </si>
  <si>
    <t>07611819355606</t>
  </si>
  <si>
    <t>07611819707900</t>
  </si>
  <si>
    <t>07611819081000</t>
  </si>
  <si>
    <t>07611819090835</t>
  </si>
  <si>
    <t>07611819090828</t>
  </si>
  <si>
    <t>07611819708167</t>
  </si>
  <si>
    <t>07611819083608</t>
  </si>
  <si>
    <t>07611819707238</t>
  </si>
  <si>
    <t>07611819020733</t>
  </si>
  <si>
    <t>07611819020740</t>
  </si>
  <si>
    <t>07611819020764</t>
  </si>
  <si>
    <t>07611819020788</t>
  </si>
  <si>
    <t>07611819796928</t>
  </si>
  <si>
    <t>07611819020795</t>
  </si>
  <si>
    <t>07611819708174</t>
  </si>
  <si>
    <t>07611819020818</t>
  </si>
  <si>
    <t>07611819040595</t>
  </si>
  <si>
    <t>07611819020849</t>
  </si>
  <si>
    <t>07611819065147</t>
  </si>
  <si>
    <t>07611819040625</t>
  </si>
  <si>
    <t>07611819040632</t>
  </si>
  <si>
    <t>07611819086012</t>
  </si>
  <si>
    <t>07611819086005</t>
  </si>
  <si>
    <t>07611819040649</t>
  </si>
  <si>
    <t>07611819020931</t>
  </si>
  <si>
    <t>07611819020948</t>
  </si>
  <si>
    <t>07611819758186</t>
  </si>
  <si>
    <t>07611819020955</t>
  </si>
  <si>
    <t>07611819065130</t>
  </si>
  <si>
    <t>07611819064850</t>
  </si>
  <si>
    <t>07611819755161</t>
  </si>
  <si>
    <t>07611819085992</t>
  </si>
  <si>
    <t>07611819020993</t>
  </si>
  <si>
    <t>07611819021051</t>
  </si>
  <si>
    <t>07611819021068</t>
  </si>
  <si>
    <t>07611819138414</t>
  </si>
  <si>
    <t>07611819021075</t>
  </si>
  <si>
    <t>07611819021082</t>
  </si>
  <si>
    <t>07611819065017</t>
  </si>
  <si>
    <t>07611819071537</t>
  </si>
  <si>
    <t>07611819722859</t>
  </si>
  <si>
    <t>07611819021105</t>
  </si>
  <si>
    <t>07611819021129</t>
  </si>
  <si>
    <t>07611819021167</t>
  </si>
  <si>
    <t>07611819021174</t>
  </si>
  <si>
    <t>07611819021181</t>
  </si>
  <si>
    <t>07611819245907</t>
  </si>
  <si>
    <t>07611819274105</t>
  </si>
  <si>
    <t>07611819156586</t>
  </si>
  <si>
    <t>07611819927018</t>
  </si>
  <si>
    <t>07612334106315</t>
  </si>
  <si>
    <t>07611819246607</t>
  </si>
  <si>
    <t>07611819117525</t>
  </si>
  <si>
    <t>07611819119963</t>
  </si>
  <si>
    <t>07611819117532</t>
  </si>
  <si>
    <t>07611819117549</t>
  </si>
  <si>
    <t>07611819117518</t>
  </si>
  <si>
    <t>07611819163454</t>
  </si>
  <si>
    <t>07611819166264</t>
  </si>
  <si>
    <t>07611819072749</t>
  </si>
  <si>
    <t>07611819708181</t>
  </si>
  <si>
    <t>07611819089228</t>
  </si>
  <si>
    <t>07611819064560</t>
  </si>
  <si>
    <t>07611819021198</t>
  </si>
  <si>
    <t>07611819021204</t>
  </si>
  <si>
    <t>07611819021211</t>
  </si>
  <si>
    <t>07611819021228</t>
  </si>
  <si>
    <t>07611819248502</t>
  </si>
  <si>
    <t>07611819229051</t>
  </si>
  <si>
    <t>07611819229068</t>
  </si>
  <si>
    <t>07611819230248</t>
  </si>
  <si>
    <t>07611819225640</t>
  </si>
  <si>
    <t>07611819225657</t>
  </si>
  <si>
    <t>07611819208322</t>
  </si>
  <si>
    <t>07611819208148</t>
  </si>
  <si>
    <t>07611819895614</t>
  </si>
  <si>
    <t>07611819208155</t>
  </si>
  <si>
    <t>07611819221345</t>
  </si>
  <si>
    <t>07611819219571</t>
  </si>
  <si>
    <t>07611819221796</t>
  </si>
  <si>
    <t>07611819208162</t>
  </si>
  <si>
    <t>07611819208179</t>
  </si>
  <si>
    <t>07611819208186</t>
  </si>
  <si>
    <t>07611819208193</t>
  </si>
  <si>
    <t>07611819208209</t>
  </si>
  <si>
    <t>07611819221789</t>
  </si>
  <si>
    <t>07611819208216</t>
  </si>
  <si>
    <t>07611819221772</t>
  </si>
  <si>
    <t>07611819255234</t>
  </si>
  <si>
    <t>07611819292178</t>
  </si>
  <si>
    <t>07611819254701</t>
  </si>
  <si>
    <t>07611819755192</t>
  </si>
  <si>
    <t>07611819796973</t>
  </si>
  <si>
    <t>07611819807952</t>
  </si>
  <si>
    <t>07611819290778</t>
  </si>
  <si>
    <t>07611819290785</t>
  </si>
  <si>
    <t>07611819290792</t>
  </si>
  <si>
    <t>07611819290808</t>
  </si>
  <si>
    <t>07611819290815</t>
  </si>
  <si>
    <t>07611819290822</t>
  </si>
  <si>
    <t>07611819290839</t>
  </si>
  <si>
    <t>07611819155183</t>
  </si>
  <si>
    <t>07611819155244</t>
  </si>
  <si>
    <t>07611819155060</t>
  </si>
  <si>
    <t>07611819155077</t>
  </si>
  <si>
    <t>07611819155084</t>
  </si>
  <si>
    <t>07611819155091</t>
  </si>
  <si>
    <t>07611819155251</t>
  </si>
  <si>
    <t>07611819155268</t>
  </si>
  <si>
    <t>07611819880115</t>
  </si>
  <si>
    <t>07611819880122</t>
  </si>
  <si>
    <t>07611819155275</t>
  </si>
  <si>
    <t>07611819155282</t>
  </si>
  <si>
    <t>07611819155107</t>
  </si>
  <si>
    <t>07611819155114</t>
  </si>
  <si>
    <t>07611819155121</t>
  </si>
  <si>
    <t>07611819155138</t>
  </si>
  <si>
    <t>07611819155145</t>
  </si>
  <si>
    <t>07611819155152</t>
  </si>
  <si>
    <t>07611819155169</t>
  </si>
  <si>
    <t>07611819155176</t>
  </si>
  <si>
    <t>07611819155299</t>
  </si>
  <si>
    <t>07611819880139</t>
  </si>
  <si>
    <t>07611819880146</t>
  </si>
  <si>
    <t>07611819880153</t>
  </si>
  <si>
    <t>07611819880160</t>
  </si>
  <si>
    <t>07611819880177</t>
  </si>
  <si>
    <t>07611819880184</t>
  </si>
  <si>
    <t>07611819883499</t>
  </si>
  <si>
    <t>07611819880191</t>
  </si>
  <si>
    <t>07611819880207</t>
  </si>
  <si>
    <t>07611819883505</t>
  </si>
  <si>
    <t>07611819883611</t>
  </si>
  <si>
    <t>07611819021242</t>
  </si>
  <si>
    <t>07611819021259</t>
  </si>
  <si>
    <t>07611819021266</t>
  </si>
  <si>
    <t>07611819021273</t>
  </si>
  <si>
    <t>07611819021297</t>
  </si>
  <si>
    <t>07611819248519</t>
  </si>
  <si>
    <t>07611819078185</t>
  </si>
  <si>
    <t>07611819021303</t>
  </si>
  <si>
    <t>07611819021327</t>
  </si>
  <si>
    <t>07611819244726</t>
  </si>
  <si>
    <t>07611819056619</t>
  </si>
  <si>
    <t>07611819056626</t>
  </si>
  <si>
    <t>07611819056633</t>
  </si>
  <si>
    <t>07611819021372</t>
  </si>
  <si>
    <t>07611819372320</t>
  </si>
  <si>
    <t>07611819021389</t>
  </si>
  <si>
    <t>07611819293526</t>
  </si>
  <si>
    <t>07611819287532</t>
  </si>
  <si>
    <t>07611819287549</t>
  </si>
  <si>
    <t>07611819287563</t>
  </si>
  <si>
    <t>07611819287624</t>
  </si>
  <si>
    <t>07611819287631</t>
  </si>
  <si>
    <t>07611819287655</t>
  </si>
  <si>
    <t>07611819287662</t>
  </si>
  <si>
    <t>07611819021426</t>
  </si>
  <si>
    <t>07611819021433</t>
  </si>
  <si>
    <t>07611819021440</t>
  </si>
  <si>
    <t>07611819021501</t>
  </si>
  <si>
    <t>07611819156609</t>
  </si>
  <si>
    <t>07611819021570</t>
  </si>
  <si>
    <t>07611819021587</t>
  </si>
  <si>
    <t>07611819021594</t>
  </si>
  <si>
    <t>07611819206380</t>
  </si>
  <si>
    <t>07611819021600</t>
  </si>
  <si>
    <t>07611819021617</t>
  </si>
  <si>
    <t>07611819021624</t>
  </si>
  <si>
    <t>07611819021631</t>
  </si>
  <si>
    <t>07611819021648</t>
  </si>
  <si>
    <t>07611819021655</t>
  </si>
  <si>
    <t>07611819021662</t>
  </si>
  <si>
    <t>07611819021686</t>
  </si>
  <si>
    <t>07611819021693</t>
  </si>
  <si>
    <t>07611819021709</t>
  </si>
  <si>
    <t>07611819021716</t>
  </si>
  <si>
    <t>07611819021723</t>
  </si>
  <si>
    <t>07611819021730</t>
  </si>
  <si>
    <t>07611819021747</t>
  </si>
  <si>
    <t>07611819021754</t>
  </si>
  <si>
    <t>07611819021761</t>
  </si>
  <si>
    <t>07611819021778</t>
  </si>
  <si>
    <t>07611819021785</t>
  </si>
  <si>
    <t>07611819021792</t>
  </si>
  <si>
    <t>07611819021808</t>
  </si>
  <si>
    <t>07611819021815</t>
  </si>
  <si>
    <t>07611819021822</t>
  </si>
  <si>
    <t>07611819021839</t>
  </si>
  <si>
    <t>07611819021846</t>
  </si>
  <si>
    <t>07611819021853</t>
  </si>
  <si>
    <t>07611819021884</t>
  </si>
  <si>
    <t>07611819898837</t>
  </si>
  <si>
    <t>07611819700444</t>
  </si>
  <si>
    <t>07611819021914</t>
  </si>
  <si>
    <t>07611819021945</t>
  </si>
  <si>
    <t>07611819021952</t>
  </si>
  <si>
    <t>07611819021969</t>
  </si>
  <si>
    <t>07611819021976</t>
  </si>
  <si>
    <t>07611819021983</t>
  </si>
  <si>
    <t>07611819021990</t>
  </si>
  <si>
    <t>07611819022003</t>
  </si>
  <si>
    <t>07611819022034</t>
  </si>
  <si>
    <t>07611819022089</t>
  </si>
  <si>
    <t>07611819022102</t>
  </si>
  <si>
    <t>07611819022119</t>
  </si>
  <si>
    <t>07611819022126</t>
  </si>
  <si>
    <t>07611819203235</t>
  </si>
  <si>
    <t>07611819022133</t>
  </si>
  <si>
    <t>07611819022140</t>
  </si>
  <si>
    <t>07611819022171</t>
  </si>
  <si>
    <t>07611819022195</t>
  </si>
  <si>
    <t>07611819022225</t>
  </si>
  <si>
    <t>07611819022232</t>
  </si>
  <si>
    <t>07611819226494</t>
  </si>
  <si>
    <t>07611819022249</t>
  </si>
  <si>
    <t>07611819022256</t>
  </si>
  <si>
    <t>07611819022614</t>
  </si>
  <si>
    <t>07611819022621</t>
  </si>
  <si>
    <t>07611819022645</t>
  </si>
  <si>
    <t>07611819048324</t>
  </si>
  <si>
    <t>07611819518339</t>
  </si>
  <si>
    <t>07611819370852</t>
  </si>
  <si>
    <t>07611819348264</t>
  </si>
  <si>
    <t>07611819370869</t>
  </si>
  <si>
    <t>07611819348271</t>
  </si>
  <si>
    <t>07611819457096</t>
  </si>
  <si>
    <t>07611819739185</t>
  </si>
  <si>
    <t>07611819915848</t>
  </si>
  <si>
    <t>07611819259775</t>
  </si>
  <si>
    <t>07611819022997</t>
  </si>
  <si>
    <t>07611819023000</t>
  </si>
  <si>
    <t>07611819023017</t>
  </si>
  <si>
    <t>07611819287518</t>
  </si>
  <si>
    <t>07611819287525</t>
  </si>
  <si>
    <t>07611819243668</t>
  </si>
  <si>
    <t>07611819274099</t>
  </si>
  <si>
    <t>07611819295186</t>
  </si>
  <si>
    <t>07611819243675</t>
  </si>
  <si>
    <t>07611819259829</t>
  </si>
  <si>
    <t>07611819243699</t>
  </si>
  <si>
    <t>07611819243705</t>
  </si>
  <si>
    <t>07611819243712</t>
  </si>
  <si>
    <t>07611819243729</t>
  </si>
  <si>
    <t>07611819243736</t>
  </si>
  <si>
    <t>07611819243743</t>
  </si>
  <si>
    <t>07611819243750</t>
  </si>
  <si>
    <t>07611819243767</t>
  </si>
  <si>
    <t>07611819243774</t>
  </si>
  <si>
    <t>07611819243781</t>
  </si>
  <si>
    <t>07611819243798</t>
  </si>
  <si>
    <t>07611819243804</t>
  </si>
  <si>
    <t>07611819243811</t>
  </si>
  <si>
    <t>07611819243828</t>
  </si>
  <si>
    <t>07611819243835</t>
  </si>
  <si>
    <t>07611819243842</t>
  </si>
  <si>
    <t>07611819243859</t>
  </si>
  <si>
    <t>07611819243866</t>
  </si>
  <si>
    <t>07611819023086</t>
  </si>
  <si>
    <t>07611819023161</t>
  </si>
  <si>
    <t>07611819023178</t>
  </si>
  <si>
    <t>07611819023185</t>
  </si>
  <si>
    <t>07611819023192</t>
  </si>
  <si>
    <t>07611819023208</t>
  </si>
  <si>
    <t>07611819023215</t>
  </si>
  <si>
    <t>07611819709560</t>
  </si>
  <si>
    <t>07611819074484</t>
  </si>
  <si>
    <t>07611819074477</t>
  </si>
  <si>
    <t>07611819074460</t>
  </si>
  <si>
    <t>07611819074453</t>
  </si>
  <si>
    <t>07611819074446</t>
  </si>
  <si>
    <t>07611819075788</t>
  </si>
  <si>
    <t>07611819023529</t>
  </si>
  <si>
    <t>07611819088634</t>
  </si>
  <si>
    <t>07611819023581</t>
  </si>
  <si>
    <t>07611819259041</t>
  </si>
  <si>
    <t>07611819267985</t>
  </si>
  <si>
    <t>07611819290013</t>
  </si>
  <si>
    <t>07611819291300</t>
  </si>
  <si>
    <t>07611819290020</t>
  </si>
  <si>
    <t>07611819290037</t>
  </si>
  <si>
    <t>07611819291102</t>
  </si>
  <si>
    <t>07611819291119</t>
  </si>
  <si>
    <t>07611819291331</t>
  </si>
  <si>
    <t>07611819290044</t>
  </si>
  <si>
    <t>07611819295230</t>
  </si>
  <si>
    <t>07611819291348</t>
  </si>
  <si>
    <t>07611819898073</t>
  </si>
  <si>
    <t>07611819291362</t>
  </si>
  <si>
    <t>07611819292208</t>
  </si>
  <si>
    <t>07611819291379</t>
  </si>
  <si>
    <t>07611819291126</t>
  </si>
  <si>
    <t>07611819291492</t>
  </si>
  <si>
    <t>07611819073920</t>
  </si>
  <si>
    <t>07611819089655</t>
  </si>
  <si>
    <t>04545590026932</t>
  </si>
  <si>
    <t>07611819074835</t>
  </si>
  <si>
    <t>07611819291225</t>
  </si>
  <si>
    <t>07611819287976</t>
  </si>
  <si>
    <t>07611819898066</t>
  </si>
  <si>
    <t>07611819073739</t>
  </si>
  <si>
    <t>07611819073722</t>
  </si>
  <si>
    <t>07611819073715</t>
  </si>
  <si>
    <t>07611819074804</t>
  </si>
  <si>
    <t>07611819073609</t>
  </si>
  <si>
    <t>07611819073593</t>
  </si>
  <si>
    <t>07611819090293</t>
  </si>
  <si>
    <t>07611819091382</t>
  </si>
  <si>
    <t>07611819091375</t>
  </si>
  <si>
    <t>07611819809918</t>
  </si>
  <si>
    <t>07611819809925</t>
  </si>
  <si>
    <t>07611819898875</t>
  </si>
  <si>
    <t>07611819101395</t>
  </si>
  <si>
    <t>07611819136977</t>
  </si>
  <si>
    <t>07611819286283</t>
  </si>
  <si>
    <t>07611819288324</t>
  </si>
  <si>
    <t>07611819288331</t>
  </si>
  <si>
    <t>07611819048386</t>
  </si>
  <si>
    <t>07611819048423</t>
  </si>
  <si>
    <t>07611819738386</t>
  </si>
  <si>
    <t>07611819384194</t>
  </si>
  <si>
    <t>07611819737556</t>
  </si>
  <si>
    <t>07611819737761</t>
  </si>
  <si>
    <t>07611819056763</t>
  </si>
  <si>
    <t>07611819068766</t>
  </si>
  <si>
    <t>07611819206434</t>
  </si>
  <si>
    <t>07611819714823</t>
  </si>
  <si>
    <t>07611819714830</t>
  </si>
  <si>
    <t>07611819076983</t>
  </si>
  <si>
    <t>07611819093034</t>
  </si>
  <si>
    <t>07611819096615</t>
  </si>
  <si>
    <t>07611819102163</t>
  </si>
  <si>
    <t>07611819713468</t>
  </si>
  <si>
    <t>07611819713475</t>
  </si>
  <si>
    <t>07611819713451</t>
  </si>
  <si>
    <t>07611819096622</t>
  </si>
  <si>
    <t>07611819260092</t>
  </si>
  <si>
    <t>07611819096639</t>
  </si>
  <si>
    <t>07611819096646</t>
  </si>
  <si>
    <t>07611819104365</t>
  </si>
  <si>
    <t>07611819096653</t>
  </si>
  <si>
    <t>07611819404403</t>
  </si>
  <si>
    <t>07611819096660</t>
  </si>
  <si>
    <t>07611819299689</t>
  </si>
  <si>
    <t>07611819329119</t>
  </si>
  <si>
    <t>07611819023659</t>
  </si>
  <si>
    <t>07611819023666</t>
  </si>
  <si>
    <t>07611819023710</t>
  </si>
  <si>
    <t>07611819293267</t>
  </si>
  <si>
    <t>07611819245044</t>
  </si>
  <si>
    <t>07611819245051</t>
  </si>
  <si>
    <t>07611819245068</t>
  </si>
  <si>
    <t>07611819245259</t>
  </si>
  <si>
    <t>07611819245075</t>
  </si>
  <si>
    <t>07611819245136</t>
  </si>
  <si>
    <t>07611819245143</t>
  </si>
  <si>
    <t>07611819245150</t>
  </si>
  <si>
    <t>07611819245167</t>
  </si>
  <si>
    <t>07611819245174</t>
  </si>
  <si>
    <t>07611819738959</t>
  </si>
  <si>
    <t>07611819710504</t>
  </si>
  <si>
    <t>07611819760554</t>
  </si>
  <si>
    <t>07611819760561</t>
  </si>
  <si>
    <t>07611819760578</t>
  </si>
  <si>
    <t>07611819758414</t>
  </si>
  <si>
    <t>07611819758421</t>
  </si>
  <si>
    <t>07611819760585</t>
  </si>
  <si>
    <t>07611819760592</t>
  </si>
  <si>
    <t>07611819784154</t>
  </si>
  <si>
    <t>07611819784161</t>
  </si>
  <si>
    <t>07611819784178</t>
  </si>
  <si>
    <t>07611819784185</t>
  </si>
  <si>
    <t>07611819784192</t>
  </si>
  <si>
    <t>07611819784208</t>
  </si>
  <si>
    <t>07611819784215</t>
  </si>
  <si>
    <t>07611819769151</t>
  </si>
  <si>
    <t>07611819766457</t>
  </si>
  <si>
    <t>07611819024601</t>
  </si>
  <si>
    <t>07611819719767</t>
  </si>
  <si>
    <t>07611819719798</t>
  </si>
  <si>
    <t>07611819719743</t>
  </si>
  <si>
    <t>07611819719750</t>
  </si>
  <si>
    <t>07611819719774</t>
  </si>
  <si>
    <t>07611819719781</t>
  </si>
  <si>
    <t>07611819024618</t>
  </si>
  <si>
    <t>07611819719811</t>
  </si>
  <si>
    <t>07611819024649</t>
  </si>
  <si>
    <t>07611819024656</t>
  </si>
  <si>
    <t>07611819024663</t>
  </si>
  <si>
    <t>07611819024724</t>
  </si>
  <si>
    <t>07611819024731</t>
  </si>
  <si>
    <t>07611819024748</t>
  </si>
  <si>
    <t>07611819024755</t>
  </si>
  <si>
    <t>07611819719828</t>
  </si>
  <si>
    <t>07611819719842</t>
  </si>
  <si>
    <t>07611819719859</t>
  </si>
  <si>
    <t>07611819719866</t>
  </si>
  <si>
    <t>07611819024762</t>
  </si>
  <si>
    <t>07611819719873</t>
  </si>
  <si>
    <t>07611819719880</t>
  </si>
  <si>
    <t>07611819024779</t>
  </si>
  <si>
    <t>07611819024786</t>
  </si>
  <si>
    <t>07611819024793</t>
  </si>
  <si>
    <t>07611819072732</t>
  </si>
  <si>
    <t>07611819078161</t>
  </si>
  <si>
    <t>07611819024823</t>
  </si>
  <si>
    <t>07611819024847</t>
  </si>
  <si>
    <t>07611819024854</t>
  </si>
  <si>
    <t>07611819201590</t>
  </si>
  <si>
    <t>07611819322028</t>
  </si>
  <si>
    <t>07611819025042</t>
  </si>
  <si>
    <t>07611819025059</t>
  </si>
  <si>
    <t>07611819025066</t>
  </si>
  <si>
    <t>07611819025080</t>
  </si>
  <si>
    <t>07611819025097</t>
  </si>
  <si>
    <t>07611819025165</t>
  </si>
  <si>
    <t>07611819083738</t>
  </si>
  <si>
    <t>07611819083721</t>
  </si>
  <si>
    <t>07611819083714</t>
  </si>
  <si>
    <t>07611819107601</t>
  </si>
  <si>
    <t>07611819085572</t>
  </si>
  <si>
    <t>07611819085565</t>
  </si>
  <si>
    <t>07611819087903</t>
  </si>
  <si>
    <t>07611819087897</t>
  </si>
  <si>
    <t>07611819085633</t>
  </si>
  <si>
    <t>07611819085626</t>
  </si>
  <si>
    <t>07611819085619</t>
  </si>
  <si>
    <t>07611819094123</t>
  </si>
  <si>
    <t>07611819085602</t>
  </si>
  <si>
    <t>07611819085596</t>
  </si>
  <si>
    <t>07611819085589</t>
  </si>
  <si>
    <t>07611819088870</t>
  </si>
  <si>
    <t>07611819088863</t>
  </si>
  <si>
    <t>07611819088856</t>
  </si>
  <si>
    <t>07611819093690</t>
  </si>
  <si>
    <t>07611819093683</t>
  </si>
  <si>
    <t>07611819088849</t>
  </si>
  <si>
    <t>07611819088832</t>
  </si>
  <si>
    <t>07611819088825</t>
  </si>
  <si>
    <t>07611819088818</t>
  </si>
  <si>
    <t>07611819088801</t>
  </si>
  <si>
    <t>07611819091870</t>
  </si>
  <si>
    <t>07611819093669</t>
  </si>
  <si>
    <t>07611819093652</t>
  </si>
  <si>
    <t>07611819094093</t>
  </si>
  <si>
    <t>07611819107618</t>
  </si>
  <si>
    <t>07611819094116</t>
  </si>
  <si>
    <t>07611819107649</t>
  </si>
  <si>
    <t>07611819759268</t>
  </si>
  <si>
    <t>07611819739086</t>
  </si>
  <si>
    <t>07611819759299</t>
  </si>
  <si>
    <t>07611819759312</t>
  </si>
  <si>
    <t>07611819025196</t>
  </si>
  <si>
    <t>07611819775756</t>
  </si>
  <si>
    <t>07611819775770</t>
  </si>
  <si>
    <t>07611819775787</t>
  </si>
  <si>
    <t>07611819777255</t>
  </si>
  <si>
    <t>07611819322042</t>
  </si>
  <si>
    <t>07611819322059</t>
  </si>
  <si>
    <t>07611819321236</t>
  </si>
  <si>
    <t>07611819322066</t>
  </si>
  <si>
    <t>07611819069718</t>
  </si>
  <si>
    <t>07611819069725</t>
  </si>
  <si>
    <t>07611819025479</t>
  </si>
  <si>
    <t>07611819025486</t>
  </si>
  <si>
    <t>07611819025493</t>
  </si>
  <si>
    <t>07611819025509</t>
  </si>
  <si>
    <t>07611819025516</t>
  </si>
  <si>
    <t>07611819025523</t>
  </si>
  <si>
    <t>07611819025530</t>
  </si>
  <si>
    <t>07611819025547</t>
  </si>
  <si>
    <t>07611819025554</t>
  </si>
  <si>
    <t>07611819041134</t>
  </si>
  <si>
    <t>07611819815070</t>
  </si>
  <si>
    <t>07611819094086</t>
  </si>
  <si>
    <t>07611819025660</t>
  </si>
  <si>
    <t>07611819025684</t>
  </si>
  <si>
    <t>07611819738997</t>
  </si>
  <si>
    <t>07611819739000</t>
  </si>
  <si>
    <t>07611819739017</t>
  </si>
  <si>
    <t>07611819025691</t>
  </si>
  <si>
    <t>07611819025707</t>
  </si>
  <si>
    <t>07611819025714</t>
  </si>
  <si>
    <t>07611819025721</t>
  </si>
  <si>
    <t>07611819025738</t>
  </si>
  <si>
    <t>07611819025745</t>
  </si>
  <si>
    <t>07611819025769</t>
  </si>
  <si>
    <t>07611819064768</t>
  </si>
  <si>
    <t>07611819025905</t>
  </si>
  <si>
    <t>07611819025912</t>
  </si>
  <si>
    <t>07611819025929</t>
  </si>
  <si>
    <t>07611819025936</t>
  </si>
  <si>
    <t>07611819025943</t>
  </si>
  <si>
    <t>07611819025950</t>
  </si>
  <si>
    <t>07611819025967</t>
  </si>
  <si>
    <t>07611819025974</t>
  </si>
  <si>
    <t>04545590074520</t>
  </si>
  <si>
    <t>07611819278721</t>
  </si>
  <si>
    <t>07611819284951</t>
  </si>
  <si>
    <t>07611819026070</t>
  </si>
  <si>
    <t>07611819026087</t>
  </si>
  <si>
    <t>07611819026094</t>
  </si>
  <si>
    <t>07611819203280</t>
  </si>
  <si>
    <t>07611819203297</t>
  </si>
  <si>
    <t>07611819203303</t>
  </si>
  <si>
    <t>07611819203334</t>
  </si>
  <si>
    <t>07611819203341</t>
  </si>
  <si>
    <t>07611819203310</t>
  </si>
  <si>
    <t>07611819203327</t>
  </si>
  <si>
    <t>07611819290853</t>
  </si>
  <si>
    <t>07611819026186</t>
  </si>
  <si>
    <t>07611819026193</t>
  </si>
  <si>
    <t>07611819026209</t>
  </si>
  <si>
    <t>07611819026216</t>
  </si>
  <si>
    <t>07611819026223</t>
  </si>
  <si>
    <t>07611819026230</t>
  </si>
  <si>
    <t>07611819026247</t>
  </si>
  <si>
    <t>07611819026254</t>
  </si>
  <si>
    <t>07611819142763</t>
  </si>
  <si>
    <t>07611819093638</t>
  </si>
  <si>
    <t>07611819093621</t>
  </si>
  <si>
    <t>07611819093614</t>
  </si>
  <si>
    <t>07611819093607</t>
  </si>
  <si>
    <t>07611819738973</t>
  </si>
  <si>
    <t>07611819738980</t>
  </si>
  <si>
    <t>07611819784222</t>
  </si>
  <si>
    <t>07611819784239</t>
  </si>
  <si>
    <t>07611819739024</t>
  </si>
  <si>
    <t>07611819739031</t>
  </si>
  <si>
    <t>07611819739048</t>
  </si>
  <si>
    <t>07611819739055</t>
  </si>
  <si>
    <t>07611819739062</t>
  </si>
  <si>
    <t>07611819739079</t>
  </si>
  <si>
    <t>07611819722866</t>
  </si>
  <si>
    <t>07611819026810</t>
  </si>
  <si>
    <t>07611819127463</t>
  </si>
  <si>
    <t>07611819026827</t>
  </si>
  <si>
    <t>07611819026834</t>
  </si>
  <si>
    <t>07611819026841</t>
  </si>
  <si>
    <t>07611819026858</t>
  </si>
  <si>
    <t>07611819026865</t>
  </si>
  <si>
    <t>07611819026872</t>
  </si>
  <si>
    <t>07611819026902</t>
  </si>
  <si>
    <t>07611819026919</t>
  </si>
  <si>
    <t>07611819026926</t>
  </si>
  <si>
    <t>07611819026933</t>
  </si>
  <si>
    <t>07611819026940</t>
  </si>
  <si>
    <t>07611819026957</t>
  </si>
  <si>
    <t>07611819026964</t>
  </si>
  <si>
    <t>07611819026971</t>
  </si>
  <si>
    <t>07611819026988</t>
  </si>
  <si>
    <t>07611819026995</t>
  </si>
  <si>
    <t>07611819027008</t>
  </si>
  <si>
    <t>07611819275706</t>
  </si>
  <si>
    <t>07611819275713</t>
  </si>
  <si>
    <t>07611819275720</t>
  </si>
  <si>
    <t>07611819275737</t>
  </si>
  <si>
    <t>07611819742857</t>
  </si>
  <si>
    <t>07611819742864</t>
  </si>
  <si>
    <t>07611819027039</t>
  </si>
  <si>
    <t>07611819085985</t>
  </si>
  <si>
    <t>07611819085978</t>
  </si>
  <si>
    <t>07611819027107</t>
  </si>
  <si>
    <t>07611819027114</t>
  </si>
  <si>
    <t>07611819027121</t>
  </si>
  <si>
    <t>07611819027138</t>
  </si>
  <si>
    <t>07611819027145</t>
  </si>
  <si>
    <t>07611819027152</t>
  </si>
  <si>
    <t>07611819027206</t>
  </si>
  <si>
    <t>07611819880290</t>
  </si>
  <si>
    <t>07611819027237</t>
  </si>
  <si>
    <t>07611819201361</t>
  </si>
  <si>
    <t>07611819027251</t>
  </si>
  <si>
    <t>07611819027268</t>
  </si>
  <si>
    <t>07611819282995</t>
  </si>
  <si>
    <t>07611819283008</t>
  </si>
  <si>
    <t>07611819283015</t>
  </si>
  <si>
    <t>07611819898103</t>
  </si>
  <si>
    <t>07611819027275</t>
  </si>
  <si>
    <t>07611819027305</t>
  </si>
  <si>
    <t>07611819027312</t>
  </si>
  <si>
    <t>07611819027329</t>
  </si>
  <si>
    <t>07611819701854</t>
  </si>
  <si>
    <t>07611819084087</t>
  </si>
  <si>
    <t>07611819027336</t>
  </si>
  <si>
    <t>07611819027343</t>
  </si>
  <si>
    <t>07611819027350</t>
  </si>
  <si>
    <t>07611819027367</t>
  </si>
  <si>
    <t>07611819027374</t>
  </si>
  <si>
    <t>07611819027381</t>
  </si>
  <si>
    <t>07611819027398</t>
  </si>
  <si>
    <t>07611819027404</t>
  </si>
  <si>
    <t>07611819027435</t>
  </si>
  <si>
    <t>07611819027459</t>
  </si>
  <si>
    <t>07611819027466</t>
  </si>
  <si>
    <t>07611819027480</t>
  </si>
  <si>
    <t>07611819027497</t>
  </si>
  <si>
    <t>07611819082427</t>
  </si>
  <si>
    <t>07611819082410</t>
  </si>
  <si>
    <t>07611819082397</t>
  </si>
  <si>
    <t>07611819082380</t>
  </si>
  <si>
    <t>07611819082373</t>
  </si>
  <si>
    <t>07611819082366</t>
  </si>
  <si>
    <t>07611819027503</t>
  </si>
  <si>
    <t>07611819082359</t>
  </si>
  <si>
    <t>07611819027510</t>
  </si>
  <si>
    <t>07611819027527</t>
  </si>
  <si>
    <t>07611819027534</t>
  </si>
  <si>
    <t>07611819220843</t>
  </si>
  <si>
    <t>07611819220867</t>
  </si>
  <si>
    <t>07611819220874</t>
  </si>
  <si>
    <t>07611819227552</t>
  </si>
  <si>
    <t>07611819220881</t>
  </si>
  <si>
    <t>07611819220898</t>
  </si>
  <si>
    <t>07611819220904</t>
  </si>
  <si>
    <t>07611819220911</t>
  </si>
  <si>
    <t>07611819220928</t>
  </si>
  <si>
    <t>07611819220959</t>
  </si>
  <si>
    <t>07611819220966</t>
  </si>
  <si>
    <t>07611819220997</t>
  </si>
  <si>
    <t>07611819221000</t>
  </si>
  <si>
    <t>07611819027558</t>
  </si>
  <si>
    <t>07611819221017</t>
  </si>
  <si>
    <t>07611819221024</t>
  </si>
  <si>
    <t>07611819221031</t>
  </si>
  <si>
    <t>07611819221048</t>
  </si>
  <si>
    <t>07611819221055</t>
  </si>
  <si>
    <t>07611819027565</t>
  </si>
  <si>
    <t>07611819027572</t>
  </si>
  <si>
    <t>07611819027589</t>
  </si>
  <si>
    <t>07611819027596</t>
  </si>
  <si>
    <t>07611819027602</t>
  </si>
  <si>
    <t>07611819027619</t>
  </si>
  <si>
    <t>07611819027626</t>
  </si>
  <si>
    <t>07611819758193</t>
  </si>
  <si>
    <t>07611819758209</t>
  </si>
  <si>
    <t>07611819027633</t>
  </si>
  <si>
    <t>07611819295582</t>
  </si>
  <si>
    <t>07611819295599</t>
  </si>
  <si>
    <t>07611819027640</t>
  </si>
  <si>
    <t>07611819027657</t>
  </si>
  <si>
    <t>07611819027664</t>
  </si>
  <si>
    <t>07611819027671</t>
  </si>
  <si>
    <t>07611819027688</t>
  </si>
  <si>
    <t>07611819027695</t>
  </si>
  <si>
    <t>07611819027701</t>
  </si>
  <si>
    <t>07611819027718</t>
  </si>
  <si>
    <t>07611819027725</t>
  </si>
  <si>
    <t>07611819027732</t>
  </si>
  <si>
    <t>07611819027749</t>
  </si>
  <si>
    <t>07611819027756</t>
  </si>
  <si>
    <t>07611819027763</t>
  </si>
  <si>
    <t>07611819027770</t>
  </si>
  <si>
    <t>07611819027787</t>
  </si>
  <si>
    <t>07611819027794</t>
  </si>
  <si>
    <t>07611819027800</t>
  </si>
  <si>
    <t>07611819027817</t>
  </si>
  <si>
    <t>07611819027824</t>
  </si>
  <si>
    <t>07611819027831</t>
  </si>
  <si>
    <t>07611819027879</t>
  </si>
  <si>
    <t>07611819708198</t>
  </si>
  <si>
    <t>07611819027886</t>
  </si>
  <si>
    <t>07611819027893</t>
  </si>
  <si>
    <t>07611819073548</t>
  </si>
  <si>
    <t>07611819027909</t>
  </si>
  <si>
    <t>07611819027916</t>
  </si>
  <si>
    <t>07611819027923</t>
  </si>
  <si>
    <t>07611819027930</t>
  </si>
  <si>
    <t>07611819027947</t>
  </si>
  <si>
    <t>07611819027954</t>
  </si>
  <si>
    <t>07611819027961</t>
  </si>
  <si>
    <t>07611819027978</t>
  </si>
  <si>
    <t>07611819027985</t>
  </si>
  <si>
    <t>07611819027992</t>
  </si>
  <si>
    <t>07611819028005</t>
  </si>
  <si>
    <t>07611819028012</t>
  </si>
  <si>
    <t>07611819028029</t>
  </si>
  <si>
    <t>07611819028036</t>
  </si>
  <si>
    <t>07611819028043</t>
  </si>
  <si>
    <t>07611819028050</t>
  </si>
  <si>
    <t>07611819028067</t>
  </si>
  <si>
    <t>07611819028074</t>
  </si>
  <si>
    <t>07611819028081</t>
  </si>
  <si>
    <t>07611819028098</t>
  </si>
  <si>
    <t>07611819028104</t>
  </si>
  <si>
    <t>07611819028111</t>
  </si>
  <si>
    <t>07611819028128</t>
  </si>
  <si>
    <t>07611819028135</t>
  </si>
  <si>
    <t>07611819266773</t>
  </si>
  <si>
    <t>07611819266780</t>
  </si>
  <si>
    <t>07611819266797</t>
  </si>
  <si>
    <t>07611819266803</t>
  </si>
  <si>
    <t>07611819266810</t>
  </si>
  <si>
    <t>07611819266827</t>
  </si>
  <si>
    <t>07611819266834</t>
  </si>
  <si>
    <t>07611819266841</t>
  </si>
  <si>
    <t>07611819266858</t>
  </si>
  <si>
    <t>07611819266865</t>
  </si>
  <si>
    <t>07611819266872</t>
  </si>
  <si>
    <t>07611819266889</t>
  </si>
  <si>
    <t>07611819266896</t>
  </si>
  <si>
    <t>07611819266902</t>
  </si>
  <si>
    <t>07611819266919</t>
  </si>
  <si>
    <t>07611819266926</t>
  </si>
  <si>
    <t>07611819266940</t>
  </si>
  <si>
    <t>07611819266964</t>
  </si>
  <si>
    <t>07611819266971</t>
  </si>
  <si>
    <t>07611819266988</t>
  </si>
  <si>
    <t>07611819266995</t>
  </si>
  <si>
    <t>07611819267008</t>
  </si>
  <si>
    <t>07611819267022</t>
  </si>
  <si>
    <t>07611819267046</t>
  </si>
  <si>
    <t>07611819267053</t>
  </si>
  <si>
    <t>07611819267060</t>
  </si>
  <si>
    <t>07611819267077</t>
  </si>
  <si>
    <t>07611819767539</t>
  </si>
  <si>
    <t>07611819922839</t>
  </si>
  <si>
    <t>07611819767546</t>
  </si>
  <si>
    <t>07611819922846</t>
  </si>
  <si>
    <t>07611819767553</t>
  </si>
  <si>
    <t>07611819922853</t>
  </si>
  <si>
    <t>07611819767560</t>
  </si>
  <si>
    <t>07611819922860</t>
  </si>
  <si>
    <t>07611819767577</t>
  </si>
  <si>
    <t>07611819674592</t>
  </si>
  <si>
    <t>07611819767584</t>
  </si>
  <si>
    <t>07611819767591</t>
  </si>
  <si>
    <t>07611819922877</t>
  </si>
  <si>
    <t>07611819922884</t>
  </si>
  <si>
    <t>07611819922891</t>
  </si>
  <si>
    <t>07611819922914</t>
  </si>
  <si>
    <t>07611819028852</t>
  </si>
  <si>
    <t>07611819294790</t>
  </si>
  <si>
    <t>07611819028869</t>
  </si>
  <si>
    <t>07611819765764</t>
  </si>
  <si>
    <t>07611819028876</t>
  </si>
  <si>
    <t>07611819765771</t>
  </si>
  <si>
    <t>07611819028883</t>
  </si>
  <si>
    <t>07611819028890</t>
  </si>
  <si>
    <t>07611819028906</t>
  </si>
  <si>
    <t>07611819028937</t>
  </si>
  <si>
    <t>07611819028951</t>
  </si>
  <si>
    <t>07611819284159</t>
  </si>
  <si>
    <t>07612334104366</t>
  </si>
  <si>
    <t>07611819923157</t>
  </si>
  <si>
    <t>07612334104373</t>
  </si>
  <si>
    <t>07611819284166</t>
  </si>
  <si>
    <t>07612334104380</t>
  </si>
  <si>
    <t>07611819923164</t>
  </si>
  <si>
    <t>07612334104397</t>
  </si>
  <si>
    <t>07611819284173</t>
  </si>
  <si>
    <t>07612334104403</t>
  </si>
  <si>
    <t>07611819923171</t>
  </si>
  <si>
    <t>07612334104410</t>
  </si>
  <si>
    <t>07611819284180</t>
  </si>
  <si>
    <t>07612334104427</t>
  </si>
  <si>
    <t>07611819923188</t>
  </si>
  <si>
    <t>07612334104434</t>
  </si>
  <si>
    <t>07611819284197</t>
  </si>
  <si>
    <t>07612334104441</t>
  </si>
  <si>
    <t>07611819284203</t>
  </si>
  <si>
    <t>07612334104458</t>
  </si>
  <si>
    <t>07611819284210</t>
  </si>
  <si>
    <t>07612334104465</t>
  </si>
  <si>
    <t>07611819284227</t>
  </si>
  <si>
    <t>07612334104472</t>
  </si>
  <si>
    <t>07611819284234</t>
  </si>
  <si>
    <t>07612334104489</t>
  </si>
  <si>
    <t>07611819284241</t>
  </si>
  <si>
    <t>07612334104496</t>
  </si>
  <si>
    <t>07611819284258</t>
  </si>
  <si>
    <t>07612334104502</t>
  </si>
  <si>
    <t>07611819284265</t>
  </si>
  <si>
    <t>07612334104519</t>
  </si>
  <si>
    <t>07611819284272</t>
  </si>
  <si>
    <t>07612334104526</t>
  </si>
  <si>
    <t>07611819284289</t>
  </si>
  <si>
    <t>07612334175502</t>
  </si>
  <si>
    <t>07611819284296</t>
  </si>
  <si>
    <t>07612334175519</t>
  </si>
  <si>
    <t>07611819284302</t>
  </si>
  <si>
    <t>07612334175526</t>
  </si>
  <si>
    <t>07611819284319</t>
  </si>
  <si>
    <t>07612334175533</t>
  </si>
  <si>
    <t>07611819284326</t>
  </si>
  <si>
    <t>07611819267107</t>
  </si>
  <si>
    <t>07611819267121</t>
  </si>
  <si>
    <t>07611819267145</t>
  </si>
  <si>
    <t>07611819267169</t>
  </si>
  <si>
    <t>07611819267176</t>
  </si>
  <si>
    <t>07611819267183</t>
  </si>
  <si>
    <t>07611819267190</t>
  </si>
  <si>
    <t>07611819267206</t>
  </si>
  <si>
    <t>07611819267213</t>
  </si>
  <si>
    <t>07611819267220</t>
  </si>
  <si>
    <t>07611819267237</t>
  </si>
  <si>
    <t>07611819929043</t>
  </si>
  <si>
    <t>07611819929067</t>
  </si>
  <si>
    <t>07611819929081</t>
  </si>
  <si>
    <t>07611819929104</t>
  </si>
  <si>
    <t>07611819929524</t>
  </si>
  <si>
    <t>07611819929531</t>
  </si>
  <si>
    <t>07611819929548</t>
  </si>
  <si>
    <t>07611819929555</t>
  </si>
  <si>
    <t>07611819929562</t>
  </si>
  <si>
    <t>07611819929579</t>
  </si>
  <si>
    <t>07611819929586</t>
  </si>
  <si>
    <t>07611819267343</t>
  </si>
  <si>
    <t>07611819827240</t>
  </si>
  <si>
    <t>07611819827264</t>
  </si>
  <si>
    <t>07611819827288</t>
  </si>
  <si>
    <t>07611819827301</t>
  </si>
  <si>
    <t>07611819827318</t>
  </si>
  <si>
    <t>07611819827325</t>
  </si>
  <si>
    <t>07611819827332</t>
  </si>
  <si>
    <t>07611819827349</t>
  </si>
  <si>
    <t>07611819827356</t>
  </si>
  <si>
    <t>07611819827363</t>
  </si>
  <si>
    <t>07611819827370</t>
  </si>
  <si>
    <t>07611819827387</t>
  </si>
  <si>
    <t>07611819827394</t>
  </si>
  <si>
    <t>07611819827400</t>
  </si>
  <si>
    <t>07611819827417</t>
  </si>
  <si>
    <t>07611819827424</t>
  </si>
  <si>
    <t>07611819827431</t>
  </si>
  <si>
    <t>07611819827448</t>
  </si>
  <si>
    <t>07611819827455</t>
  </si>
  <si>
    <t>07611819827462</t>
  </si>
  <si>
    <t>07611819827479</t>
  </si>
  <si>
    <t>07611819827486</t>
  </si>
  <si>
    <t>07611819827493</t>
  </si>
  <si>
    <t>07611819827509</t>
  </si>
  <si>
    <t>07611819733190</t>
  </si>
  <si>
    <t>07611819733206</t>
  </si>
  <si>
    <t>07611819733213</t>
  </si>
  <si>
    <t>07611819733220</t>
  </si>
  <si>
    <t>07611819733237</t>
  </si>
  <si>
    <t>07611819733244</t>
  </si>
  <si>
    <t>07611819733251</t>
  </si>
  <si>
    <t>07611819733268</t>
  </si>
  <si>
    <t>07611819733275</t>
  </si>
  <si>
    <t>07611819733282</t>
  </si>
  <si>
    <t>07611819733299</t>
  </si>
  <si>
    <t>07611819733305</t>
  </si>
  <si>
    <t>07611819733312</t>
  </si>
  <si>
    <t>07611819733329</t>
  </si>
  <si>
    <t>07611819733336</t>
  </si>
  <si>
    <t>07611819733343</t>
  </si>
  <si>
    <t>07611819733350</t>
  </si>
  <si>
    <t>07611819733367</t>
  </si>
  <si>
    <t>07611819733374</t>
  </si>
  <si>
    <t>07611819733381</t>
  </si>
  <si>
    <t>07611819733398</t>
  </si>
  <si>
    <t>07611819733404</t>
  </si>
  <si>
    <t>07611819733411</t>
  </si>
  <si>
    <t>07611819733428</t>
  </si>
  <si>
    <t>07611819733435</t>
  </si>
  <si>
    <t>07611819733442</t>
  </si>
  <si>
    <t>07611819733459</t>
  </si>
  <si>
    <t>07611819733466</t>
  </si>
  <si>
    <t>07611819267602</t>
  </si>
  <si>
    <t>07611819267619</t>
  </si>
  <si>
    <t>07611819267626</t>
  </si>
  <si>
    <t>07611819267633</t>
  </si>
  <si>
    <t>07611819267640</t>
  </si>
  <si>
    <t>07611819267657</t>
  </si>
  <si>
    <t>07611819267664</t>
  </si>
  <si>
    <t>07611819267671</t>
  </si>
  <si>
    <t>07611819267688</t>
  </si>
  <si>
    <t>07612334175816</t>
  </si>
  <si>
    <t>07611819284524</t>
  </si>
  <si>
    <t>07612334175823</t>
  </si>
  <si>
    <t>07611819284531</t>
  </si>
  <si>
    <t>07612334175830</t>
  </si>
  <si>
    <t>07611819284548</t>
  </si>
  <si>
    <t>07612334175847</t>
  </si>
  <si>
    <t>07611819284555</t>
  </si>
  <si>
    <t>07612334175854</t>
  </si>
  <si>
    <t>07611819284562</t>
  </si>
  <si>
    <t>07612334175861</t>
  </si>
  <si>
    <t>07611819284579</t>
  </si>
  <si>
    <t>07612334175878</t>
  </si>
  <si>
    <t>07611819284586</t>
  </si>
  <si>
    <t>07612334175885</t>
  </si>
  <si>
    <t>07611819284593</t>
  </si>
  <si>
    <t>07612334175892</t>
  </si>
  <si>
    <t>07611819284609</t>
  </si>
  <si>
    <t>07612334175908</t>
  </si>
  <si>
    <t>07611819284616</t>
  </si>
  <si>
    <t>07612334175915</t>
  </si>
  <si>
    <t>07611819284623</t>
  </si>
  <si>
    <t>07612334175922</t>
  </si>
  <si>
    <t>07611819284630</t>
  </si>
  <si>
    <t>07612334175939</t>
  </si>
  <si>
    <t>07611819284647</t>
  </si>
  <si>
    <t>07612334175946</t>
  </si>
  <si>
    <t>07611819284654</t>
  </si>
  <si>
    <t>07612334175953</t>
  </si>
  <si>
    <t>07611819284661</t>
  </si>
  <si>
    <t>07612334175960</t>
  </si>
  <si>
    <t>07611819285132</t>
  </si>
  <si>
    <t>07612334175977</t>
  </si>
  <si>
    <t>07611819922716</t>
  </si>
  <si>
    <t>07611819922723</t>
  </si>
  <si>
    <t>07611819922730</t>
  </si>
  <si>
    <t>07611819922747</t>
  </si>
  <si>
    <t>07611819922754</t>
  </si>
  <si>
    <t>07611819922761</t>
  </si>
  <si>
    <t>07611819922778</t>
  </si>
  <si>
    <t>07611819922785</t>
  </si>
  <si>
    <t>07611819133457</t>
  </si>
  <si>
    <t>07611819133464</t>
  </si>
  <si>
    <t>07611819133471</t>
  </si>
  <si>
    <t>07611819133488</t>
  </si>
  <si>
    <t>07611819133495</t>
  </si>
  <si>
    <t>07611819133501</t>
  </si>
  <si>
    <t>07611819133518</t>
  </si>
  <si>
    <t>07611819133525</t>
  </si>
  <si>
    <t>07611819133532</t>
  </si>
  <si>
    <t>07611819133549</t>
  </si>
  <si>
    <t>07611819133556</t>
  </si>
  <si>
    <t>07611819133563</t>
  </si>
  <si>
    <t>07611819133570</t>
  </si>
  <si>
    <t>07611819133587</t>
  </si>
  <si>
    <t>07611819133594</t>
  </si>
  <si>
    <t>07611819133600</t>
  </si>
  <si>
    <t>07611819133631</t>
  </si>
  <si>
    <t>07611819133662</t>
  </si>
  <si>
    <t>07611819133679</t>
  </si>
  <si>
    <t>07611819133686</t>
  </si>
  <si>
    <t>07611819133693</t>
  </si>
  <si>
    <t>07611819133709</t>
  </si>
  <si>
    <t>07611819133716</t>
  </si>
  <si>
    <t>07611819133723</t>
  </si>
  <si>
    <t>07611819133730</t>
  </si>
  <si>
    <t>07611819133747</t>
  </si>
  <si>
    <t>07611819133754</t>
  </si>
  <si>
    <t>07611819133761</t>
  </si>
  <si>
    <t>07611819133778</t>
  </si>
  <si>
    <t>07611819133785</t>
  </si>
  <si>
    <t>07611819280908</t>
  </si>
  <si>
    <t>07611819280915</t>
  </si>
  <si>
    <t>07611819280922</t>
  </si>
  <si>
    <t>07611819280939</t>
  </si>
  <si>
    <t>07611819134218</t>
  </si>
  <si>
    <t>07611819134225</t>
  </si>
  <si>
    <t>07612334173799</t>
  </si>
  <si>
    <t>07611819134232</t>
  </si>
  <si>
    <t>07612334173805</t>
  </si>
  <si>
    <t>07611819134249</t>
  </si>
  <si>
    <t>07612334173812</t>
  </si>
  <si>
    <t>07611819134256</t>
  </si>
  <si>
    <t>07612334173829</t>
  </si>
  <si>
    <t>07611819134263</t>
  </si>
  <si>
    <t>07612334173836</t>
  </si>
  <si>
    <t>07611819134270</t>
  </si>
  <si>
    <t>07612334173843</t>
  </si>
  <si>
    <t>07611819134287</t>
  </si>
  <si>
    <t>07612334173850</t>
  </si>
  <si>
    <t>07611819134294</t>
  </si>
  <si>
    <t>07612334173867</t>
  </si>
  <si>
    <t>07611819134300</t>
  </si>
  <si>
    <t>07612334173874</t>
  </si>
  <si>
    <t>07611819134317</t>
  </si>
  <si>
    <t>07612334173881</t>
  </si>
  <si>
    <t>07611819134324</t>
  </si>
  <si>
    <t>07612334173898</t>
  </si>
  <si>
    <t>07611819134331</t>
  </si>
  <si>
    <t>07612334173904</t>
  </si>
  <si>
    <t>07611819134348</t>
  </si>
  <si>
    <t>07612334173911</t>
  </si>
  <si>
    <t>07611819134355</t>
  </si>
  <si>
    <t>07612334173928</t>
  </si>
  <si>
    <t>07611819134362</t>
  </si>
  <si>
    <t>07612334173935</t>
  </si>
  <si>
    <t>07611819134379</t>
  </si>
  <si>
    <t>07612334173942</t>
  </si>
  <si>
    <t>07611819134386</t>
  </si>
  <si>
    <t>07612334188427</t>
  </si>
  <si>
    <t>07611819134393</t>
  </si>
  <si>
    <t>07611819134409</t>
  </si>
  <si>
    <t>07612334173966</t>
  </si>
  <si>
    <t>07611819134416</t>
  </si>
  <si>
    <t>07612334173973</t>
  </si>
  <si>
    <t>07611819134423</t>
  </si>
  <si>
    <t>07612334173980</t>
  </si>
  <si>
    <t>07611819134430</t>
  </si>
  <si>
    <t>07612334173997</t>
  </si>
  <si>
    <t>07611819134447</t>
  </si>
  <si>
    <t>07612334174000</t>
  </si>
  <si>
    <t>07611819134454</t>
  </si>
  <si>
    <t>07612334174017</t>
  </si>
  <si>
    <t>07611819134461</t>
  </si>
  <si>
    <t>07612334174024</t>
  </si>
  <si>
    <t>07611819134478</t>
  </si>
  <si>
    <t>07612334174031</t>
  </si>
  <si>
    <t>07611819134485</t>
  </si>
  <si>
    <t>07612334174048</t>
  </si>
  <si>
    <t>07611819134492</t>
  </si>
  <si>
    <t>07612334174055</t>
  </si>
  <si>
    <t>07611819134508</t>
  </si>
  <si>
    <t>07612334174062</t>
  </si>
  <si>
    <t>07611819134515</t>
  </si>
  <si>
    <t>07612334174079</t>
  </si>
  <si>
    <t>07611819134522</t>
  </si>
  <si>
    <t>07612334174086</t>
  </si>
  <si>
    <t>07611819134539</t>
  </si>
  <si>
    <t>07612334174093</t>
  </si>
  <si>
    <t>07611819134546</t>
  </si>
  <si>
    <t>07612334174109</t>
  </si>
  <si>
    <t>07611819134553</t>
  </si>
  <si>
    <t>07612334208255</t>
  </si>
  <si>
    <t>07611819733695</t>
  </si>
  <si>
    <t>07611819733701</t>
  </si>
  <si>
    <t>07611819733718</t>
  </si>
  <si>
    <t>07611819733725</t>
  </si>
  <si>
    <t>07611819733732</t>
  </si>
  <si>
    <t>07611819733749</t>
  </si>
  <si>
    <t>07611819733756</t>
  </si>
  <si>
    <t>07611819733763</t>
  </si>
  <si>
    <t>07611819733770</t>
  </si>
  <si>
    <t>07611819733787</t>
  </si>
  <si>
    <t>07611819733794</t>
  </si>
  <si>
    <t>07611819733800</t>
  </si>
  <si>
    <t>07611819733817</t>
  </si>
  <si>
    <t>07611819733824</t>
  </si>
  <si>
    <t>07611819733831</t>
  </si>
  <si>
    <t>07611819733848</t>
  </si>
  <si>
    <t>07611819733855</t>
  </si>
  <si>
    <t>07611819733862</t>
  </si>
  <si>
    <t>07611819733879</t>
  </si>
  <si>
    <t>07611819733886</t>
  </si>
  <si>
    <t>07611819733893</t>
  </si>
  <si>
    <t>07611819751309</t>
  </si>
  <si>
    <t>07611819751323</t>
  </si>
  <si>
    <t>07611819751347</t>
  </si>
  <si>
    <t>07611819751361</t>
  </si>
  <si>
    <t>07611819751385</t>
  </si>
  <si>
    <t>07611819751408</t>
  </si>
  <si>
    <t>07611819751422</t>
  </si>
  <si>
    <t>07611819751446</t>
  </si>
  <si>
    <t>07611819751460</t>
  </si>
  <si>
    <t>07611819751484</t>
  </si>
  <si>
    <t>07611819751507</t>
  </si>
  <si>
    <t>07611819751521</t>
  </si>
  <si>
    <t>07611819751545</t>
  </si>
  <si>
    <t>07611819751569</t>
  </si>
  <si>
    <t>07611819751583</t>
  </si>
  <si>
    <t>07611819751606</t>
  </si>
  <si>
    <t>07611819751620</t>
  </si>
  <si>
    <t>07611819751644</t>
  </si>
  <si>
    <t>07611819751668</t>
  </si>
  <si>
    <t>07611819751682</t>
  </si>
  <si>
    <t>07611819751705</t>
  </si>
  <si>
    <t>07611819734128</t>
  </si>
  <si>
    <t>07611819734135</t>
  </si>
  <si>
    <t>07611819734142</t>
  </si>
  <si>
    <t>07611819734159</t>
  </si>
  <si>
    <t>07611819734166</t>
  </si>
  <si>
    <t>07611819734173</t>
  </si>
  <si>
    <t>07611819734180</t>
  </si>
  <si>
    <t>07611819734197</t>
  </si>
  <si>
    <t>07611819734203</t>
  </si>
  <si>
    <t>07611819734210</t>
  </si>
  <si>
    <t>07611819734227</t>
  </si>
  <si>
    <t>07611819734234</t>
  </si>
  <si>
    <t>07611819734241</t>
  </si>
  <si>
    <t>07611819734258</t>
  </si>
  <si>
    <t>07611819734265</t>
  </si>
  <si>
    <t>07611819734272</t>
  </si>
  <si>
    <t>07611819734289</t>
  </si>
  <si>
    <t>07611819734333</t>
  </si>
  <si>
    <t>07611819734340</t>
  </si>
  <si>
    <t>07611819734357</t>
  </si>
  <si>
    <t>07611819734364</t>
  </si>
  <si>
    <t>07611819734371</t>
  </si>
  <si>
    <t>07611819734388</t>
  </si>
  <si>
    <t>07611819734395</t>
  </si>
  <si>
    <t>07611819734401</t>
  </si>
  <si>
    <t>07611819734418</t>
  </si>
  <si>
    <t>07611819734425</t>
  </si>
  <si>
    <t>07611819734432</t>
  </si>
  <si>
    <t>07611819734449</t>
  </si>
  <si>
    <t>07611819734456</t>
  </si>
  <si>
    <t>07611819734463</t>
  </si>
  <si>
    <t>07611819734470</t>
  </si>
  <si>
    <t>07611819734487</t>
  </si>
  <si>
    <t>07611819734494</t>
  </si>
  <si>
    <t>07611819734500</t>
  </si>
  <si>
    <t>07611819734517</t>
  </si>
  <si>
    <t>07611819734524</t>
  </si>
  <si>
    <t>07611819734531</t>
  </si>
  <si>
    <t>07611819734548</t>
  </si>
  <si>
    <t>07611819734555</t>
  </si>
  <si>
    <t>07611819734562</t>
  </si>
  <si>
    <t>07611819734579</t>
  </si>
  <si>
    <t>07611819734586</t>
  </si>
  <si>
    <t>07611819734593</t>
  </si>
  <si>
    <t>07611819734609</t>
  </si>
  <si>
    <t>07611819734616</t>
  </si>
  <si>
    <t>07611819734623</t>
  </si>
  <si>
    <t>07611819734630</t>
  </si>
  <si>
    <t>07611819734647</t>
  </si>
  <si>
    <t>07611819734654</t>
  </si>
  <si>
    <t>07611819734661</t>
  </si>
  <si>
    <t>07611819734678</t>
  </si>
  <si>
    <t>07611819734685</t>
  </si>
  <si>
    <t>07611819734692</t>
  </si>
  <si>
    <t>07611819734708</t>
  </si>
  <si>
    <t>07611819734715</t>
  </si>
  <si>
    <t>07611819734722</t>
  </si>
  <si>
    <t>07611819734739</t>
  </si>
  <si>
    <t>07611819151987</t>
  </si>
  <si>
    <t>07612334178367</t>
  </si>
  <si>
    <t>07611819151994</t>
  </si>
  <si>
    <t>07612334178374</t>
  </si>
  <si>
    <t>07611819152007</t>
  </si>
  <si>
    <t>07612334178381</t>
  </si>
  <si>
    <t>07611819152014</t>
  </si>
  <si>
    <t>07612334178398</t>
  </si>
  <si>
    <t>07611819152021</t>
  </si>
  <si>
    <t>07612334178404</t>
  </si>
  <si>
    <t>07611819152038</t>
  </si>
  <si>
    <t>07612334178411</t>
  </si>
  <si>
    <t>07611819152045</t>
  </si>
  <si>
    <t>07612334178428</t>
  </si>
  <si>
    <t>07611819152052</t>
  </si>
  <si>
    <t>07612334178435</t>
  </si>
  <si>
    <t>07611819152069</t>
  </si>
  <si>
    <t>07612334178442</t>
  </si>
  <si>
    <t>07611819152076</t>
  </si>
  <si>
    <t>07612334178459</t>
  </si>
  <si>
    <t>07611819152083</t>
  </si>
  <si>
    <t>07612334178466</t>
  </si>
  <si>
    <t>07611819152090</t>
  </si>
  <si>
    <t>07612334178473</t>
  </si>
  <si>
    <t>07611819152106</t>
  </si>
  <si>
    <t>07612334178480</t>
  </si>
  <si>
    <t>07612334178497</t>
  </si>
  <si>
    <t>07611819152120</t>
  </si>
  <si>
    <t>07612334178503</t>
  </si>
  <si>
    <t>07611819152137</t>
  </si>
  <si>
    <t>07612334178510</t>
  </si>
  <si>
    <t>07611819152144</t>
  </si>
  <si>
    <t>07612334178527</t>
  </si>
  <si>
    <t>07611819152151</t>
  </si>
  <si>
    <t>07612334178534</t>
  </si>
  <si>
    <t>07612334178541</t>
  </si>
  <si>
    <t>07611819152175</t>
  </si>
  <si>
    <t>07612334178558</t>
  </si>
  <si>
    <t>07611819152182</t>
  </si>
  <si>
    <t>07612334178565</t>
  </si>
  <si>
    <t>07611819152205</t>
  </si>
  <si>
    <t>07612334178589</t>
  </si>
  <si>
    <t>07611819152212</t>
  </si>
  <si>
    <t>07612334207623</t>
  </si>
  <si>
    <t>07611819752702</t>
  </si>
  <si>
    <t>07612334207630</t>
  </si>
  <si>
    <t>07611819752726</t>
  </si>
  <si>
    <t>07612334207647</t>
  </si>
  <si>
    <t>07611819752740</t>
  </si>
  <si>
    <t>07612334207654</t>
  </si>
  <si>
    <t>07611819752764</t>
  </si>
  <si>
    <t>07612334207661</t>
  </si>
  <si>
    <t>07612334207678</t>
  </si>
  <si>
    <t>07612334207685</t>
  </si>
  <si>
    <t>07611819286634</t>
  </si>
  <si>
    <t>07612334178596</t>
  </si>
  <si>
    <t>07611819286641</t>
  </si>
  <si>
    <t>07612334178602</t>
  </si>
  <si>
    <t>07611819152304</t>
  </si>
  <si>
    <t>07611819152311</t>
  </si>
  <si>
    <t>07611819152328</t>
  </si>
  <si>
    <t>07611819152335</t>
  </si>
  <si>
    <t>07611819152342</t>
  </si>
  <si>
    <t>07611819152359</t>
  </si>
  <si>
    <t>07611819152366</t>
  </si>
  <si>
    <t>07611819152373</t>
  </si>
  <si>
    <t>07611819152380</t>
  </si>
  <si>
    <t>07611819152403</t>
  </si>
  <si>
    <t>07611819285330</t>
  </si>
  <si>
    <t>07611819285354</t>
  </si>
  <si>
    <t>07611819285378</t>
  </si>
  <si>
    <t>07611819285392</t>
  </si>
  <si>
    <t>07611819285415</t>
  </si>
  <si>
    <t>07611819285422</t>
  </si>
  <si>
    <t>07611819285439</t>
  </si>
  <si>
    <t>07611819285446</t>
  </si>
  <si>
    <t>07611819285453</t>
  </si>
  <si>
    <t>07611819285460</t>
  </si>
  <si>
    <t>07611819285477</t>
  </si>
  <si>
    <t>07611819285484</t>
  </si>
  <si>
    <t>07611819285491</t>
  </si>
  <si>
    <t>07611819268517</t>
  </si>
  <si>
    <t>07611819268524</t>
  </si>
  <si>
    <t>07611819268531</t>
  </si>
  <si>
    <t>07611819268548</t>
  </si>
  <si>
    <t>07611819268555</t>
  </si>
  <si>
    <t>07611819268562</t>
  </si>
  <si>
    <t>07611819268579</t>
  </si>
  <si>
    <t>07611819268586</t>
  </si>
  <si>
    <t>07611819268593</t>
  </si>
  <si>
    <t>07611819268678</t>
  </si>
  <si>
    <t>07611819268609</t>
  </si>
  <si>
    <t>07611819761438</t>
  </si>
  <si>
    <t>07611819761452</t>
  </si>
  <si>
    <t>07611819268616</t>
  </si>
  <si>
    <t>07611819761476</t>
  </si>
  <si>
    <t>07611819761483</t>
  </si>
  <si>
    <t>07611819268623</t>
  </si>
  <si>
    <t>07611819757820</t>
  </si>
  <si>
    <t>07611819292819</t>
  </si>
  <si>
    <t>07611819268630</t>
  </si>
  <si>
    <t>07611819292826</t>
  </si>
  <si>
    <t>07611819757844</t>
  </si>
  <si>
    <t>07611819268647</t>
  </si>
  <si>
    <t>07611819268654</t>
  </si>
  <si>
    <t>07611819268661</t>
  </si>
  <si>
    <t>07611819268685</t>
  </si>
  <si>
    <t>07611819268692</t>
  </si>
  <si>
    <t>07611819268708</t>
  </si>
  <si>
    <t>07611819268715</t>
  </si>
  <si>
    <t>07611819179332</t>
  </si>
  <si>
    <t>07611819268722</t>
  </si>
  <si>
    <t>07611819268739</t>
  </si>
  <si>
    <t>07611819268746</t>
  </si>
  <si>
    <t>07611819268753</t>
  </si>
  <si>
    <t>07611819268760</t>
  </si>
  <si>
    <t>07611819268777</t>
  </si>
  <si>
    <t>07611819268784</t>
  </si>
  <si>
    <t>07611819268791</t>
  </si>
  <si>
    <t>07611819268807</t>
  </si>
  <si>
    <t>07611819268814</t>
  </si>
  <si>
    <t>07611819268821</t>
  </si>
  <si>
    <t>07611819268838</t>
  </si>
  <si>
    <t>07611819268845</t>
  </si>
  <si>
    <t>07611819268852</t>
  </si>
  <si>
    <t>07611819268869</t>
  </si>
  <si>
    <t>07611819268876</t>
  </si>
  <si>
    <t>07611819268883</t>
  </si>
  <si>
    <t>07611819268890</t>
  </si>
  <si>
    <t>07611819268906</t>
  </si>
  <si>
    <t>07611819268913</t>
  </si>
  <si>
    <t>07611819268920</t>
  </si>
  <si>
    <t>07611819268937</t>
  </si>
  <si>
    <t>07611819268944</t>
  </si>
  <si>
    <t>07611819268951</t>
  </si>
  <si>
    <t>07611819268968</t>
  </si>
  <si>
    <t>07611819268975</t>
  </si>
  <si>
    <t>07611819268982</t>
  </si>
  <si>
    <t>07611819734784</t>
  </si>
  <si>
    <t>07611819734791</t>
  </si>
  <si>
    <t>07611819734807</t>
  </si>
  <si>
    <t>07611819734814</t>
  </si>
  <si>
    <t>07611819734821</t>
  </si>
  <si>
    <t>07611819734838</t>
  </si>
  <si>
    <t>07611819734845</t>
  </si>
  <si>
    <t>07611819734852</t>
  </si>
  <si>
    <t>07611819734869</t>
  </si>
  <si>
    <t>07611819734876</t>
  </si>
  <si>
    <t>07611819734883</t>
  </si>
  <si>
    <t>07611819734890</t>
  </si>
  <si>
    <t>07611819734906</t>
  </si>
  <si>
    <t>07611819734913</t>
  </si>
  <si>
    <t>07611819734920</t>
  </si>
  <si>
    <t>07611819734937</t>
  </si>
  <si>
    <t>07611819734944</t>
  </si>
  <si>
    <t>07611819734951</t>
  </si>
  <si>
    <t>07611819734968</t>
  </si>
  <si>
    <t>07611819734975</t>
  </si>
  <si>
    <t>07611819734982</t>
  </si>
  <si>
    <t>07611819734999</t>
  </si>
  <si>
    <t>07611819735002</t>
  </si>
  <si>
    <t>07611819231450</t>
  </si>
  <si>
    <t>07611819231467</t>
  </si>
  <si>
    <t>07611819231474</t>
  </si>
  <si>
    <t>07611819231481</t>
  </si>
  <si>
    <t>07611819231498</t>
  </si>
  <si>
    <t>07611819231504</t>
  </si>
  <si>
    <t>07611819231511</t>
  </si>
  <si>
    <t>07611819231528</t>
  </si>
  <si>
    <t>07611819231535</t>
  </si>
  <si>
    <t>07611819231542</t>
  </si>
  <si>
    <t>07611819231559</t>
  </si>
  <si>
    <t>07611819231566</t>
  </si>
  <si>
    <t>07611819231573</t>
  </si>
  <si>
    <t>07611819231580</t>
  </si>
  <si>
    <t>07611819231597</t>
  </si>
  <si>
    <t>07611819231603</t>
  </si>
  <si>
    <t>07611819231610</t>
  </si>
  <si>
    <t>07611819231627</t>
  </si>
  <si>
    <t>07611819231634</t>
  </si>
  <si>
    <t>07611819231641</t>
  </si>
  <si>
    <t>07611819231658</t>
  </si>
  <si>
    <t>07611819231665</t>
  </si>
  <si>
    <t>07611819231672</t>
  </si>
  <si>
    <t>07611819231689</t>
  </si>
  <si>
    <t>07611819231696</t>
  </si>
  <si>
    <t>07611819231702</t>
  </si>
  <si>
    <t>07611819231719</t>
  </si>
  <si>
    <t>07611819231726</t>
  </si>
  <si>
    <t>07611819231733</t>
  </si>
  <si>
    <t>07611819231740</t>
  </si>
  <si>
    <t>07611819231757</t>
  </si>
  <si>
    <t>07611819231764</t>
  </si>
  <si>
    <t>07611819231771</t>
  </si>
  <si>
    <t>07611819231788</t>
  </si>
  <si>
    <t>07611819231795</t>
  </si>
  <si>
    <t>07611819231801</t>
  </si>
  <si>
    <t>07611819231818</t>
  </si>
  <si>
    <t>07611819231825</t>
  </si>
  <si>
    <t>07611819269422</t>
  </si>
  <si>
    <t>07611819269439</t>
  </si>
  <si>
    <t>07611819269446</t>
  </si>
  <si>
    <t>07611819269453</t>
  </si>
  <si>
    <t>07611819269460</t>
  </si>
  <si>
    <t>07611819269477</t>
  </si>
  <si>
    <t>07611819269484</t>
  </si>
  <si>
    <t>07611819269491</t>
  </si>
  <si>
    <t>07611819269507</t>
  </si>
  <si>
    <t>07611819269514</t>
  </si>
  <si>
    <t>07611819269521</t>
  </si>
  <si>
    <t>07611819269538</t>
  </si>
  <si>
    <t>07611819269545</t>
  </si>
  <si>
    <t>07611819269552</t>
  </si>
  <si>
    <t>07611819269569</t>
  </si>
  <si>
    <t>07611819269576</t>
  </si>
  <si>
    <t>07611819269583</t>
  </si>
  <si>
    <t>07611819269590</t>
  </si>
  <si>
    <t>07611819269606</t>
  </si>
  <si>
    <t>07611819135895</t>
  </si>
  <si>
    <t>07611819135901</t>
  </si>
  <si>
    <t>07611819135918</t>
  </si>
  <si>
    <t>07611819135925</t>
  </si>
  <si>
    <t>07611819135932</t>
  </si>
  <si>
    <t>07611819135949</t>
  </si>
  <si>
    <t>07611819135956</t>
  </si>
  <si>
    <t>07611819135963</t>
  </si>
  <si>
    <t>07611819135970</t>
  </si>
  <si>
    <t>07611819135987</t>
  </si>
  <si>
    <t>07611819135994</t>
  </si>
  <si>
    <t>07611819136007</t>
  </si>
  <si>
    <t>07611819136014</t>
  </si>
  <si>
    <t>07611819136021</t>
  </si>
  <si>
    <t>07611819136038</t>
  </si>
  <si>
    <t>07611819136045</t>
  </si>
  <si>
    <t>07611819269835</t>
  </si>
  <si>
    <t>07611819269842</t>
  </si>
  <si>
    <t>07611819269859</t>
  </si>
  <si>
    <t>07611819269866</t>
  </si>
  <si>
    <t>07611819269873</t>
  </si>
  <si>
    <t>07611819269880</t>
  </si>
  <si>
    <t>07611819269897</t>
  </si>
  <si>
    <t>07611819269903</t>
  </si>
  <si>
    <t>07611819269910</t>
  </si>
  <si>
    <t>07611819269927</t>
  </si>
  <si>
    <t>07611819269934</t>
  </si>
  <si>
    <t>07611819269941</t>
  </si>
  <si>
    <t>07611819269958</t>
  </si>
  <si>
    <t>07611819269965</t>
  </si>
  <si>
    <t>07611819269972</t>
  </si>
  <si>
    <t>07611819269989</t>
  </si>
  <si>
    <t>07611819269996</t>
  </si>
  <si>
    <t>07611819270008</t>
  </si>
  <si>
    <t>07611819270015</t>
  </si>
  <si>
    <t>07611819735255</t>
  </si>
  <si>
    <t>07611819031784</t>
  </si>
  <si>
    <t>FL</t>
  </si>
  <si>
    <t>07611819735262</t>
  </si>
  <si>
    <t>07611819270039</t>
  </si>
  <si>
    <t>07611819270046</t>
  </si>
  <si>
    <t>07611819270053</t>
  </si>
  <si>
    <t>07611819270077</t>
  </si>
  <si>
    <t>07611819270084</t>
  </si>
  <si>
    <t>07611819270091</t>
  </si>
  <si>
    <t>07611819270107</t>
  </si>
  <si>
    <t>07611819270114</t>
  </si>
  <si>
    <t>07611819289482</t>
  </si>
  <si>
    <t>07611819289499</t>
  </si>
  <si>
    <t>07611819289505</t>
  </si>
  <si>
    <t>07611819289512</t>
  </si>
  <si>
    <t>07611819289529</t>
  </si>
  <si>
    <t>07611819289536</t>
  </si>
  <si>
    <t>07611819289543</t>
  </si>
  <si>
    <t>07611819289550</t>
  </si>
  <si>
    <t>07611819289567</t>
  </si>
  <si>
    <t>07611819289574</t>
  </si>
  <si>
    <t>07611819289581</t>
  </si>
  <si>
    <t>07611819289598</t>
  </si>
  <si>
    <t>07611819289604</t>
  </si>
  <si>
    <t>07611819289611</t>
  </si>
  <si>
    <t>07611819289628</t>
  </si>
  <si>
    <t>07611819289635</t>
  </si>
  <si>
    <t>07611819289642</t>
  </si>
  <si>
    <t>07611819289659</t>
  </si>
  <si>
    <t>07611819289666</t>
  </si>
  <si>
    <t>07611819289673</t>
  </si>
  <si>
    <t>07611819243941</t>
  </si>
  <si>
    <t>07611819881877</t>
  </si>
  <si>
    <t>07611819243958</t>
  </si>
  <si>
    <t>07611819282674</t>
  </si>
  <si>
    <t>07611819282681</t>
  </si>
  <si>
    <t>07611819282698</t>
  </si>
  <si>
    <t>07611819282704</t>
  </si>
  <si>
    <t>07611819282711</t>
  </si>
  <si>
    <t>07611819282728</t>
  </si>
  <si>
    <t>07611819282735</t>
  </si>
  <si>
    <t>07611819282742</t>
  </si>
  <si>
    <t>07611819282759</t>
  </si>
  <si>
    <t>07611819282766</t>
  </si>
  <si>
    <t>07611819260146</t>
  </si>
  <si>
    <t>07611819255548</t>
  </si>
  <si>
    <t>07611819260399</t>
  </si>
  <si>
    <t>07611819260405</t>
  </si>
  <si>
    <t>07611819266032</t>
  </si>
  <si>
    <t>FC-1-L</t>
  </si>
  <si>
    <t>07611819266049</t>
  </si>
  <si>
    <t>07611819266056</t>
  </si>
  <si>
    <t>07611819266063</t>
  </si>
  <si>
    <t>07611819266070</t>
  </si>
  <si>
    <t>07611819260139</t>
  </si>
  <si>
    <t>07611819255487</t>
  </si>
  <si>
    <t>07611819260153</t>
  </si>
  <si>
    <t>07611819260160</t>
  </si>
  <si>
    <t>07611819260177</t>
  </si>
  <si>
    <t>07611819260184</t>
  </si>
  <si>
    <t>07611819260191</t>
  </si>
  <si>
    <t>07611819260207</t>
  </si>
  <si>
    <t>07611819260214</t>
  </si>
  <si>
    <t>07611819260221</t>
  </si>
  <si>
    <t>07611819282476</t>
  </si>
  <si>
    <t>07611819282483</t>
  </si>
  <si>
    <t>07611819282490</t>
  </si>
  <si>
    <t>07611819282506</t>
  </si>
  <si>
    <t>07611819282513</t>
  </si>
  <si>
    <t>07611819282520</t>
  </si>
  <si>
    <t>07611819282537</t>
  </si>
  <si>
    <t>07611819179639</t>
  </si>
  <si>
    <t>07611819179646</t>
  </si>
  <si>
    <t>07611819179653</t>
  </si>
  <si>
    <t>07611819179660</t>
  </si>
  <si>
    <t>07611819179677</t>
  </si>
  <si>
    <t>07611819179684</t>
  </si>
  <si>
    <t>07611819179691</t>
  </si>
  <si>
    <t>07611819179707</t>
  </si>
  <si>
    <t>07611819179714</t>
  </si>
  <si>
    <t>07611819179721</t>
  </si>
  <si>
    <t>07611819179738</t>
  </si>
  <si>
    <t>07611819179745</t>
  </si>
  <si>
    <t>07611819179752</t>
  </si>
  <si>
    <t>07611819179769</t>
  </si>
  <si>
    <t>07611819179776</t>
  </si>
  <si>
    <t>07611819179783</t>
  </si>
  <si>
    <t>07611819179790</t>
  </si>
  <si>
    <t>07611819179806</t>
  </si>
  <si>
    <t>07611819179813</t>
  </si>
  <si>
    <t>07611819179820</t>
  </si>
  <si>
    <t>07611819886667</t>
  </si>
  <si>
    <t>07611819270770</t>
  </si>
  <si>
    <t>07611819255470</t>
  </si>
  <si>
    <t>07611819270787</t>
  </si>
  <si>
    <t>07611819259966</t>
  </si>
  <si>
    <t>07611819270794</t>
  </si>
  <si>
    <t>07611819259973</t>
  </si>
  <si>
    <t>07611819270800</t>
  </si>
  <si>
    <t>07611819259980</t>
  </si>
  <si>
    <t>07611819270817</t>
  </si>
  <si>
    <t>07611819259997</t>
  </si>
  <si>
    <t>07611819270824</t>
  </si>
  <si>
    <t>07611819260009</t>
  </si>
  <si>
    <t>07611819270831</t>
  </si>
  <si>
    <t>07611819260016</t>
  </si>
  <si>
    <t>07611819270848</t>
  </si>
  <si>
    <t>07611819916098</t>
  </si>
  <si>
    <t>07611819916104</t>
  </si>
  <si>
    <t>07611819916111</t>
  </si>
  <si>
    <t>07611819916128</t>
  </si>
  <si>
    <t>07611819916135</t>
  </si>
  <si>
    <t>07611819916142</t>
  </si>
  <si>
    <t>07611819916159</t>
  </si>
  <si>
    <t>07611819916166</t>
  </si>
  <si>
    <t>07611819764453</t>
  </si>
  <si>
    <t>07611819764460</t>
  </si>
  <si>
    <t>07611819764477</t>
  </si>
  <si>
    <t>07611819764484</t>
  </si>
  <si>
    <t>07611819764491</t>
  </si>
  <si>
    <t>07611819764507</t>
  </si>
  <si>
    <t>07611819764514</t>
  </si>
  <si>
    <t>07611819764521</t>
  </si>
  <si>
    <t>07611819764538</t>
  </si>
  <si>
    <t>07611819764545</t>
  </si>
  <si>
    <t>07611819764552</t>
  </si>
  <si>
    <t>07611819764569</t>
  </si>
  <si>
    <t>07611819255494</t>
  </si>
  <si>
    <t>07611819277342</t>
  </si>
  <si>
    <t>07611819277359</t>
  </si>
  <si>
    <t>07611819277366</t>
  </si>
  <si>
    <t>07611819277373</t>
  </si>
  <si>
    <t>07611819941908</t>
  </si>
  <si>
    <t>07611819245761</t>
  </si>
  <si>
    <t>07612334080240</t>
  </si>
  <si>
    <t>07612334080257</t>
  </si>
  <si>
    <t>07611819245778</t>
  </si>
  <si>
    <t>07611819245785</t>
  </si>
  <si>
    <t>07611819245792</t>
  </si>
  <si>
    <t>07611819245808</t>
  </si>
  <si>
    <t>07611819266087</t>
  </si>
  <si>
    <t>07611819266094</t>
  </si>
  <si>
    <t>07611819266100</t>
  </si>
  <si>
    <t>07611819803510</t>
  </si>
  <si>
    <t>07611819803527</t>
  </si>
  <si>
    <t>07611819803534</t>
  </si>
  <si>
    <t>07611819803541</t>
  </si>
  <si>
    <t>07611819803558</t>
  </si>
  <si>
    <t>07611819803565</t>
  </si>
  <si>
    <t>07611819803572</t>
  </si>
  <si>
    <t>07611819803589</t>
  </si>
  <si>
    <t>07611819803596</t>
  </si>
  <si>
    <t>07611819803602</t>
  </si>
  <si>
    <t>07611819803619</t>
  </si>
  <si>
    <t>07611819803626</t>
  </si>
  <si>
    <t>07611819276949</t>
  </si>
  <si>
    <t>07611819276956</t>
  </si>
  <si>
    <t>07611819255555</t>
  </si>
  <si>
    <t>07611819276963</t>
  </si>
  <si>
    <t>07611819271944</t>
  </si>
  <si>
    <t>07611819291676</t>
  </si>
  <si>
    <t>07611819271951</t>
  </si>
  <si>
    <t>07611819291683</t>
  </si>
  <si>
    <t>07611819271968</t>
  </si>
  <si>
    <t>07611819291690</t>
  </si>
  <si>
    <t>07611819271975</t>
  </si>
  <si>
    <t>07611819291706</t>
  </si>
  <si>
    <t>07611819271982</t>
  </si>
  <si>
    <t>07611819291713</t>
  </si>
  <si>
    <t>07611819271999</t>
  </si>
  <si>
    <t>07611819291720</t>
  </si>
  <si>
    <t>07611819272002</t>
  </si>
  <si>
    <t>07611819291737</t>
  </si>
  <si>
    <t>07611819272019</t>
  </si>
  <si>
    <t>07611819291744</t>
  </si>
  <si>
    <t>07611819272026</t>
  </si>
  <si>
    <t>07611819291751</t>
  </si>
  <si>
    <t>07611819272033</t>
  </si>
  <si>
    <t>07611819291768</t>
  </si>
  <si>
    <t>07611819846449</t>
  </si>
  <si>
    <t>07611819846456</t>
  </si>
  <si>
    <t>07611819846463</t>
  </si>
  <si>
    <t>07611819846470</t>
  </si>
  <si>
    <t>07611819846487</t>
  </si>
  <si>
    <t>07611819846494</t>
  </si>
  <si>
    <t>07611819846500</t>
  </si>
  <si>
    <t>07611819846517</t>
  </si>
  <si>
    <t>07611819846524</t>
  </si>
  <si>
    <t>07611819846531</t>
  </si>
  <si>
    <t>07611819846548</t>
  </si>
  <si>
    <t>07611819846555</t>
  </si>
  <si>
    <t>07611819846562</t>
  </si>
  <si>
    <t>07611819846579</t>
  </si>
  <si>
    <t>07611819846586</t>
  </si>
  <si>
    <t>07611819846593</t>
  </si>
  <si>
    <t>07611819846609</t>
  </si>
  <si>
    <t>07611819846616</t>
  </si>
  <si>
    <t>07611819829879</t>
  </si>
  <si>
    <t>07611819829893</t>
  </si>
  <si>
    <t>07611819829916</t>
  </si>
  <si>
    <t>07611819829930</t>
  </si>
  <si>
    <t>07611819829954</t>
  </si>
  <si>
    <t>07611819829978</t>
  </si>
  <si>
    <t>07611819829992</t>
  </si>
  <si>
    <t>07611819830011</t>
  </si>
  <si>
    <t>07611819830035</t>
  </si>
  <si>
    <t>07611819797789</t>
  </si>
  <si>
    <t>07611819797796</t>
  </si>
  <si>
    <t>07611819797826</t>
  </si>
  <si>
    <t>07611819797833</t>
  </si>
  <si>
    <t>07611819797840</t>
  </si>
  <si>
    <t>07611819797864</t>
  </si>
  <si>
    <t>07611819797871</t>
  </si>
  <si>
    <t>07611819797888</t>
  </si>
  <si>
    <t>07611819277007</t>
  </si>
  <si>
    <t>07611819255562</t>
  </si>
  <si>
    <t>07611819277014</t>
  </si>
  <si>
    <t>07611819285903</t>
  </si>
  <si>
    <t>07611819285927</t>
  </si>
  <si>
    <t>07611819286023</t>
  </si>
  <si>
    <t>07611819286047</t>
  </si>
  <si>
    <t>07611819286061</t>
  </si>
  <si>
    <t>07611819286085</t>
  </si>
  <si>
    <t>07611819926660</t>
  </si>
  <si>
    <t>07611819033740</t>
  </si>
  <si>
    <t>07611819265929</t>
  </si>
  <si>
    <t>07611819265936</t>
  </si>
  <si>
    <t>07611819255579</t>
  </si>
  <si>
    <t>07611819265943</t>
  </si>
  <si>
    <t>07611819265950</t>
  </si>
  <si>
    <t>07611819265967</t>
  </si>
  <si>
    <t>07611819265974</t>
  </si>
  <si>
    <t>07611819881648</t>
  </si>
  <si>
    <t>07611819881655</t>
  </si>
  <si>
    <t>07611819881662</t>
  </si>
  <si>
    <t>07611819936805</t>
  </si>
  <si>
    <t>07611819936881</t>
  </si>
  <si>
    <t>07611819936898</t>
  </si>
  <si>
    <t>07611819936904</t>
  </si>
  <si>
    <t>07611819936911</t>
  </si>
  <si>
    <t>07611819837256</t>
  </si>
  <si>
    <t>07611819837263</t>
  </si>
  <si>
    <t>07611819837270</t>
  </si>
  <si>
    <t>07611819837287</t>
  </si>
  <si>
    <t>07611819837294</t>
  </si>
  <si>
    <t>07611819837300</t>
  </si>
  <si>
    <t>07611819837317</t>
  </si>
  <si>
    <t>07611819837324</t>
  </si>
  <si>
    <t>07611819837331</t>
  </si>
  <si>
    <t>07611819837348</t>
  </si>
  <si>
    <t>07611819837379</t>
  </si>
  <si>
    <t>07611819837386</t>
  </si>
  <si>
    <t>07611819837393</t>
  </si>
  <si>
    <t>07611819837409</t>
  </si>
  <si>
    <t>07611819837416</t>
  </si>
  <si>
    <t>07611819837423</t>
  </si>
  <si>
    <t>07611819837430</t>
  </si>
  <si>
    <t>07611819837447</t>
  </si>
  <si>
    <t>07611819837492</t>
  </si>
  <si>
    <t>07611819837508</t>
  </si>
  <si>
    <t>07611819837515</t>
  </si>
  <si>
    <t>07611819837522</t>
  </si>
  <si>
    <t>07611819837577</t>
  </si>
  <si>
    <t>07611819837584</t>
  </si>
  <si>
    <t>07611819837591</t>
  </si>
  <si>
    <t>07611819837607</t>
  </si>
  <si>
    <t>07611819837614</t>
  </si>
  <si>
    <t>07611819837621</t>
  </si>
  <si>
    <t>07611819837638</t>
  </si>
  <si>
    <t>07611819837645</t>
  </si>
  <si>
    <t>07611819882911</t>
  </si>
  <si>
    <t>07611819882928</t>
  </si>
  <si>
    <t>07611819882935</t>
  </si>
  <si>
    <t>07611819882942</t>
  </si>
  <si>
    <t>07611819882959</t>
  </si>
  <si>
    <t>07611819882966</t>
  </si>
  <si>
    <t>07611819882973</t>
  </si>
  <si>
    <t>07611819882980</t>
  </si>
  <si>
    <t>07611819882997</t>
  </si>
  <si>
    <t>07611819883000</t>
  </si>
  <si>
    <t>07611819883017</t>
  </si>
  <si>
    <t>07611819883024</t>
  </si>
  <si>
    <t>07611819883031</t>
  </si>
  <si>
    <t>07611819883048</t>
  </si>
  <si>
    <t>07611819883055</t>
  </si>
  <si>
    <t>07611819883062</t>
  </si>
  <si>
    <t>07611819883079</t>
  </si>
  <si>
    <t>07611819883086</t>
  </si>
  <si>
    <t>07611819883093</t>
  </si>
  <si>
    <t>07611819883109</t>
  </si>
  <si>
    <t>07611819883116</t>
  </si>
  <si>
    <t>07611819883123</t>
  </si>
  <si>
    <t>07611819883130</t>
  </si>
  <si>
    <t>07611819883147</t>
  </si>
  <si>
    <t>07611819837652</t>
  </si>
  <si>
    <t>07611819837669</t>
  </si>
  <si>
    <t>07611819837676</t>
  </si>
  <si>
    <t>07611819837690</t>
  </si>
  <si>
    <t>07611819837706</t>
  </si>
  <si>
    <t>07611819837737</t>
  </si>
  <si>
    <t>07611819837744</t>
  </si>
  <si>
    <t>07611819299665</t>
  </si>
  <si>
    <t>07611819329133</t>
  </si>
  <si>
    <t>07611819292772</t>
  </si>
  <si>
    <t>F4-d</t>
  </si>
  <si>
    <t>07611819247970</t>
  </si>
  <si>
    <t>07611819247987</t>
  </si>
  <si>
    <t>07611819247994</t>
  </si>
  <si>
    <t>07611819248007</t>
  </si>
  <si>
    <t>07611819248014</t>
  </si>
  <si>
    <t>07611819275317</t>
  </si>
  <si>
    <t>07611819275324</t>
  </si>
  <si>
    <t>07611819275331</t>
  </si>
  <si>
    <t>07611819275348</t>
  </si>
  <si>
    <t>07611819275355</t>
  </si>
  <si>
    <t>07611819275416</t>
  </si>
  <si>
    <t>07611819275423</t>
  </si>
  <si>
    <t>07611819275430</t>
  </si>
  <si>
    <t>07611819275447</t>
  </si>
  <si>
    <t>07611819275454</t>
  </si>
  <si>
    <t>07611819275461</t>
  </si>
  <si>
    <t>07611819275478</t>
  </si>
  <si>
    <t>07611819275485</t>
  </si>
  <si>
    <t>07611819275492</t>
  </si>
  <si>
    <t>07611819275508</t>
  </si>
  <si>
    <t>07611819275300</t>
  </si>
  <si>
    <t>FJ-3</t>
  </si>
  <si>
    <t>07611819222076</t>
  </si>
  <si>
    <t>FG-3(付)</t>
  </si>
  <si>
    <t>07611819205390</t>
  </si>
  <si>
    <t>07611819295254</t>
  </si>
  <si>
    <t>07611819272989</t>
  </si>
  <si>
    <t>F2-f</t>
  </si>
  <si>
    <t>07611819035478</t>
  </si>
  <si>
    <t>07611819035485</t>
  </si>
  <si>
    <t>07611819065499</t>
  </si>
  <si>
    <t>07611819035492</t>
  </si>
  <si>
    <t>07611819065505</t>
  </si>
  <si>
    <t>07611819035508</t>
  </si>
  <si>
    <t>07611819065512</t>
  </si>
  <si>
    <t>07611819065529</t>
  </si>
  <si>
    <t>07611819065536</t>
  </si>
  <si>
    <t>07611819035515</t>
  </si>
  <si>
    <t>07611819065543</t>
  </si>
  <si>
    <t>07611819035522</t>
  </si>
  <si>
    <t>07611819065550</t>
  </si>
  <si>
    <t>07611819035539</t>
  </si>
  <si>
    <t>07611819035546</t>
  </si>
  <si>
    <t>07611819065567</t>
  </si>
  <si>
    <t>07611819035553</t>
  </si>
  <si>
    <t>07611819035560</t>
  </si>
  <si>
    <t>07611819065574</t>
  </si>
  <si>
    <t>07611819035577</t>
  </si>
  <si>
    <t>07611819035584</t>
  </si>
  <si>
    <t>07611819065581</t>
  </si>
  <si>
    <t>07611819065604</t>
  </si>
  <si>
    <t>07611819066250</t>
  </si>
  <si>
    <t>07611819066267</t>
  </si>
  <si>
    <t>07611819066274</t>
  </si>
  <si>
    <t>07611819066397</t>
  </si>
  <si>
    <t>07611819066403</t>
  </si>
  <si>
    <t>07611819066410</t>
  </si>
  <si>
    <t>07611819066427</t>
  </si>
  <si>
    <t>07611819066281</t>
  </si>
  <si>
    <t>07611819066434</t>
  </si>
  <si>
    <t>07611819066298</t>
  </si>
  <si>
    <t>07611819180376</t>
  </si>
  <si>
    <t>07611819171077</t>
  </si>
  <si>
    <t>07611819180383</t>
  </si>
  <si>
    <t>07611819180406</t>
  </si>
  <si>
    <t>07611819180413</t>
  </si>
  <si>
    <t>07611819180420</t>
  </si>
  <si>
    <t>07611819180437</t>
  </si>
  <si>
    <t>07611819180444</t>
  </si>
  <si>
    <t>07611819180451</t>
  </si>
  <si>
    <t>07611819180468</t>
  </si>
  <si>
    <t>07611819171084</t>
  </si>
  <si>
    <t>07611819180475</t>
  </si>
  <si>
    <t>07611819180482</t>
  </si>
  <si>
    <t>07611819180499</t>
  </si>
  <si>
    <t>07611819180505</t>
  </si>
  <si>
    <t>07611819180512</t>
  </si>
  <si>
    <t>07611819180529</t>
  </si>
  <si>
    <t>07611819180536</t>
  </si>
  <si>
    <t>07611819180543</t>
  </si>
  <si>
    <t>07611819180550</t>
  </si>
  <si>
    <t>07611819721357</t>
  </si>
  <si>
    <t>F6-a-2</t>
  </si>
  <si>
    <t>07611819305724</t>
  </si>
  <si>
    <t>F6-a-2(付)</t>
  </si>
  <si>
    <t>07611819305731</t>
  </si>
  <si>
    <t>07611819254435</t>
  </si>
  <si>
    <t>07611819070509</t>
  </si>
  <si>
    <t>07611819070530</t>
  </si>
  <si>
    <t>07611819070646</t>
  </si>
  <si>
    <t>07611819128491</t>
  </si>
  <si>
    <t>07611819128507</t>
  </si>
  <si>
    <t>07611819157866</t>
  </si>
  <si>
    <t>07611819157873</t>
  </si>
  <si>
    <t>07611819139473</t>
  </si>
  <si>
    <t>07611819036680</t>
  </si>
  <si>
    <t>07611819036697</t>
  </si>
  <si>
    <t>07611819036710</t>
  </si>
  <si>
    <t>07611819036741</t>
  </si>
  <si>
    <t>07611819036758</t>
  </si>
  <si>
    <t>07611819629134</t>
  </si>
  <si>
    <t>07612334141859</t>
  </si>
  <si>
    <t>07612334141880</t>
  </si>
  <si>
    <t>07612334147493</t>
  </si>
  <si>
    <t>07612334143365</t>
  </si>
  <si>
    <t>07611819676015</t>
  </si>
  <si>
    <t>07611819676022</t>
  </si>
  <si>
    <t>07611819676084</t>
  </si>
  <si>
    <t>07611819676091</t>
  </si>
  <si>
    <t>07611819676107</t>
  </si>
  <si>
    <t>07611819676114</t>
  </si>
  <si>
    <t>07612334184443</t>
  </si>
  <si>
    <t>07612334184450</t>
  </si>
  <si>
    <t>07612334184467</t>
  </si>
  <si>
    <t>07612334184474</t>
  </si>
  <si>
    <t>07612334184481</t>
  </si>
  <si>
    <t>07612334184498</t>
  </si>
  <si>
    <t>07612334184504</t>
  </si>
  <si>
    <t>07612334184511</t>
  </si>
  <si>
    <t>07612334184528</t>
  </si>
  <si>
    <t>07612334184580</t>
  </si>
  <si>
    <t>07612334152749</t>
  </si>
  <si>
    <t>07612334152756</t>
  </si>
  <si>
    <t>07612334152763</t>
  </si>
  <si>
    <t>07612334152770</t>
  </si>
  <si>
    <t>07612334097552</t>
  </si>
  <si>
    <t>07612334097569</t>
  </si>
  <si>
    <t>07612334097576</t>
  </si>
  <si>
    <t>07612334097583</t>
  </si>
  <si>
    <t>07612334097590</t>
  </si>
  <si>
    <t>07612334097606</t>
  </si>
  <si>
    <t>07612334097613</t>
  </si>
  <si>
    <t>07612334097620</t>
  </si>
  <si>
    <t>07612334097637</t>
  </si>
  <si>
    <t>07612334097644</t>
  </si>
  <si>
    <t>07612334097651</t>
  </si>
  <si>
    <t>07612334097668</t>
  </si>
  <si>
    <t>07612334097675</t>
  </si>
  <si>
    <t>07612334097682</t>
  </si>
  <si>
    <t>07612334097699</t>
  </si>
  <si>
    <t>07612334122438</t>
  </si>
  <si>
    <t>07612334149718</t>
  </si>
  <si>
    <t>07612334122445</t>
  </si>
  <si>
    <t>07612334122452</t>
  </si>
  <si>
    <t>07612334122476</t>
  </si>
  <si>
    <t>07612334122483</t>
  </si>
  <si>
    <t>07612334122490</t>
  </si>
  <si>
    <t>07612334122506</t>
  </si>
  <si>
    <t>07612334122513</t>
  </si>
  <si>
    <t>07612334122520</t>
  </si>
  <si>
    <t>07612334122537</t>
  </si>
  <si>
    <t>07612334122544</t>
  </si>
  <si>
    <t>07612334122551</t>
  </si>
  <si>
    <t>07612334149725</t>
  </si>
  <si>
    <t>07612334149244</t>
  </si>
  <si>
    <t>07612334149251</t>
  </si>
  <si>
    <t>07612334149268</t>
  </si>
  <si>
    <t>07612334149275</t>
  </si>
  <si>
    <t>07612334149282</t>
  </si>
  <si>
    <t>07612334122568</t>
  </si>
  <si>
    <t>07611819667808</t>
  </si>
  <si>
    <t>07611819668041</t>
  </si>
  <si>
    <t>07611819757615</t>
  </si>
  <si>
    <t>07611819668072</t>
  </si>
  <si>
    <t>07611819229198</t>
  </si>
  <si>
    <t>07611819232730</t>
  </si>
  <si>
    <t>07611819259805</t>
  </si>
  <si>
    <t>07611819259898</t>
  </si>
  <si>
    <t>07611819259904</t>
  </si>
  <si>
    <t>07611819259850</t>
  </si>
  <si>
    <t>07611819259867</t>
  </si>
  <si>
    <t>07611819259874</t>
  </si>
  <si>
    <t>07611819220690</t>
  </si>
  <si>
    <t>07611819226739</t>
  </si>
  <si>
    <t>07611819232976</t>
  </si>
  <si>
    <t>07611819309364</t>
  </si>
  <si>
    <t>07611819676213</t>
  </si>
  <si>
    <t>07611819542419</t>
  </si>
  <si>
    <t>07611819542426</t>
  </si>
  <si>
    <t>07611819823952</t>
  </si>
  <si>
    <t>07611819823969</t>
  </si>
  <si>
    <t>07611819823976</t>
  </si>
  <si>
    <t>07611819823990</t>
  </si>
  <si>
    <t>07611819824003</t>
  </si>
  <si>
    <t>07611819824119</t>
  </si>
  <si>
    <t>07611819883239</t>
  </si>
  <si>
    <t>07611819504011</t>
  </si>
  <si>
    <t>07611819470552</t>
  </si>
  <si>
    <t>07611819847286</t>
  </si>
  <si>
    <t>07611819375925</t>
  </si>
  <si>
    <t>07611819375932</t>
  </si>
  <si>
    <t>07611819375949</t>
  </si>
  <si>
    <t>07611819394711</t>
  </si>
  <si>
    <t>07611819394728</t>
  </si>
  <si>
    <t>07611819394735</t>
  </si>
  <si>
    <t>07611819538436</t>
  </si>
  <si>
    <t>07611819401419</t>
  </si>
  <si>
    <t>07611819401426</t>
  </si>
  <si>
    <t>07611819166660</t>
  </si>
  <si>
    <t>07611819166677</t>
  </si>
  <si>
    <t>07611819428065</t>
  </si>
  <si>
    <t>07611819428072</t>
  </si>
  <si>
    <t>07611819428089</t>
  </si>
  <si>
    <t>07611819428096</t>
  </si>
  <si>
    <t>07611819431508</t>
  </si>
  <si>
    <t>07611819436084</t>
  </si>
  <si>
    <t>07611819665354</t>
  </si>
  <si>
    <t>07611819665378</t>
  </si>
  <si>
    <t>07611819500099</t>
  </si>
  <si>
    <t>07611819350878</t>
  </si>
  <si>
    <t>07611819350885</t>
  </si>
  <si>
    <t>07611819365001</t>
  </si>
  <si>
    <t>07611819166684</t>
  </si>
  <si>
    <t>07611819196780</t>
  </si>
  <si>
    <t>07611819358775</t>
  </si>
  <si>
    <t>07611819095564</t>
  </si>
  <si>
    <t>07611819166691</t>
  </si>
  <si>
    <t>07611819791053</t>
  </si>
  <si>
    <t>07611819791060</t>
  </si>
  <si>
    <t>07611819791077</t>
  </si>
  <si>
    <t>07611819791084</t>
  </si>
  <si>
    <t>07611819880306</t>
  </si>
  <si>
    <t>07611819136762</t>
  </si>
  <si>
    <t>07611819108097</t>
  </si>
  <si>
    <t>07611819108066</t>
  </si>
  <si>
    <t>07611819108073</t>
  </si>
  <si>
    <t>07611819108080</t>
  </si>
  <si>
    <t>07611819169265</t>
  </si>
  <si>
    <t>07611819108103</t>
  </si>
  <si>
    <t>07611819108110</t>
  </si>
  <si>
    <t>07611819108127</t>
  </si>
  <si>
    <t>07611819169272</t>
  </si>
  <si>
    <t>07611819108219</t>
  </si>
  <si>
    <t>07611819070073</t>
  </si>
  <si>
    <t>07611819108134</t>
  </si>
  <si>
    <t>07611819373259</t>
  </si>
  <si>
    <t>07611819719736</t>
  </si>
  <si>
    <t>07611819796515</t>
  </si>
  <si>
    <t>07611819915855</t>
  </si>
  <si>
    <t>07611819771352</t>
  </si>
  <si>
    <t>07611819872264</t>
  </si>
  <si>
    <t>07611819872271</t>
  </si>
  <si>
    <t>07611819797024</t>
  </si>
  <si>
    <t>07611819797031</t>
  </si>
  <si>
    <t>07611819797055</t>
  </si>
  <si>
    <t>07611819797062</t>
  </si>
  <si>
    <t>07611819797079</t>
  </si>
  <si>
    <t>07611819797086</t>
  </si>
  <si>
    <t>07611819797154</t>
  </si>
  <si>
    <t>07611819797161</t>
  </si>
  <si>
    <t>04987755029974</t>
  </si>
  <si>
    <t>04545590074780</t>
  </si>
  <si>
    <t>04545590074797</t>
  </si>
  <si>
    <t>04545590078009</t>
  </si>
  <si>
    <t>04545590078016</t>
  </si>
  <si>
    <t>04545590078023</t>
  </si>
  <si>
    <t>04545590078030</t>
  </si>
  <si>
    <t>04545590078061</t>
  </si>
  <si>
    <t>04545590078078</t>
  </si>
  <si>
    <t>04545590078122</t>
  </si>
  <si>
    <t>04545590078139</t>
  </si>
  <si>
    <t>04545590078146</t>
  </si>
  <si>
    <t>04545590078153</t>
  </si>
  <si>
    <t>04545590038577</t>
  </si>
  <si>
    <t>04545590047432</t>
  </si>
  <si>
    <t>04545590047449</t>
  </si>
  <si>
    <t>04545590047456</t>
    <phoneticPr fontId="6"/>
  </si>
  <si>
    <t>04545590047463</t>
  </si>
  <si>
    <t>04545590047531</t>
  </si>
  <si>
    <t>04545590061230</t>
  </si>
  <si>
    <t>04545590061247</t>
  </si>
  <si>
    <t>04545590061254</t>
  </si>
  <si>
    <t>04545590061261</t>
  </si>
  <si>
    <t>04545590061278</t>
  </si>
  <si>
    <t>04545590061285</t>
  </si>
  <si>
    <t>04545590061292</t>
  </si>
  <si>
    <t>04545590066617</t>
  </si>
  <si>
    <t>04545590066624</t>
  </si>
  <si>
    <t>04545590067652</t>
  </si>
  <si>
    <t>04545590068512</t>
  </si>
  <si>
    <t>04545590070003</t>
  </si>
  <si>
    <t>04545590070010</t>
  </si>
  <si>
    <t>04545590069892</t>
  </si>
  <si>
    <t>04545590069908</t>
  </si>
  <si>
    <t>04545590069915</t>
  </si>
  <si>
    <t>04545590069922</t>
  </si>
  <si>
    <t>04545590069939</t>
  </si>
  <si>
    <t>04545590069946</t>
  </si>
  <si>
    <t>04545590069953</t>
  </si>
  <si>
    <t>04545590070027</t>
  </si>
  <si>
    <t>04545590070836</t>
  </si>
  <si>
    <t>04545590075084</t>
  </si>
  <si>
    <t>04545590075091</t>
  </si>
  <si>
    <t>04545590075107</t>
  </si>
  <si>
    <t>04545590075909</t>
  </si>
  <si>
    <t>04545590075916</t>
  </si>
  <si>
    <t>04545590075923</t>
  </si>
  <si>
    <t>04545590075930</t>
  </si>
  <si>
    <t>04545590079495</t>
  </si>
  <si>
    <t>04545590079631</t>
  </si>
  <si>
    <t>04589568779499</t>
  </si>
  <si>
    <t>04589568779505</t>
  </si>
  <si>
    <t>04545590085403</t>
  </si>
  <si>
    <t>04545590085410</t>
  </si>
  <si>
    <t>04545590085427</t>
  </si>
  <si>
    <t>04545590085434</t>
  </si>
  <si>
    <t>04545590085441</t>
  </si>
  <si>
    <t>04545590085458</t>
  </si>
  <si>
    <t>04545590085465</t>
  </si>
  <si>
    <t>04545590085472</t>
  </si>
  <si>
    <t>04545590085489</t>
  </si>
  <si>
    <t>04545590085496</t>
  </si>
  <si>
    <t>04545590085502</t>
  </si>
  <si>
    <t>04545590085519</t>
  </si>
  <si>
    <t>04545590085526</t>
  </si>
  <si>
    <t>04545590085533</t>
  </si>
  <si>
    <t>04545590085540</t>
  </si>
  <si>
    <t>04545590085557</t>
  </si>
  <si>
    <t>04545590085564</t>
  </si>
  <si>
    <t>04545590085571</t>
  </si>
  <si>
    <t>04545590085588</t>
  </si>
  <si>
    <t>04545590085595</t>
  </si>
  <si>
    <t>04545590085601</t>
  </si>
  <si>
    <t>04545590085618</t>
  </si>
  <si>
    <t>04545590085625</t>
  </si>
  <si>
    <t>04545590085632</t>
  </si>
  <si>
    <t>04545590085649</t>
  </si>
  <si>
    <t>04545590085656</t>
  </si>
  <si>
    <t>04545590085663</t>
  </si>
  <si>
    <t>04545590085670</t>
  </si>
  <si>
    <t>04545590085687</t>
  </si>
  <si>
    <t>04545590085694</t>
  </si>
  <si>
    <t>04545590085700</t>
  </si>
  <si>
    <t>04545590085717</t>
  </si>
  <si>
    <t>04545590085724</t>
  </si>
  <si>
    <t>04545590085731</t>
  </si>
  <si>
    <t>04545590085748</t>
  </si>
  <si>
    <t>04545590085755</t>
  </si>
  <si>
    <t>04545590085762</t>
  </si>
  <si>
    <t>04545590085779</t>
  </si>
  <si>
    <t>04545590085786</t>
  </si>
  <si>
    <t>04545590085793</t>
  </si>
  <si>
    <t>04545590085809</t>
  </si>
  <si>
    <t>04545590085816</t>
  </si>
  <si>
    <t>04545590085823</t>
  </si>
  <si>
    <t>04545590085830</t>
  </si>
  <si>
    <t>04545590085847</t>
  </si>
  <si>
    <t>04545590085854</t>
  </si>
  <si>
    <t>04545590085861</t>
  </si>
  <si>
    <t>04545590085878</t>
  </si>
  <si>
    <t>04545590085885</t>
  </si>
  <si>
    <t>04545590085892</t>
  </si>
  <si>
    <t>04545590085908</t>
  </si>
  <si>
    <t>04545590085915</t>
  </si>
  <si>
    <t>04545590085922</t>
  </si>
  <si>
    <t>04545590085939</t>
  </si>
  <si>
    <t>04545590085946</t>
  </si>
  <si>
    <t>04545590085953</t>
  </si>
  <si>
    <t>04545590085960</t>
  </si>
  <si>
    <t>04545590085977</t>
  </si>
  <si>
    <t>04545590085984</t>
  </si>
  <si>
    <t>04545590085991</t>
  </si>
  <si>
    <t>04545590086004</t>
  </si>
  <si>
    <t>04545590086011</t>
  </si>
  <si>
    <t>04545590086028</t>
  </si>
  <si>
    <t>04545590086035</t>
  </si>
  <si>
    <t>04545590086042</t>
  </si>
  <si>
    <t>04545590086059</t>
  </si>
  <si>
    <t>04545590086066</t>
  </si>
  <si>
    <t>04545590086073</t>
  </si>
  <si>
    <t>04545590086080</t>
  </si>
  <si>
    <t>04545590086097</t>
  </si>
  <si>
    <t>04545590086103</t>
  </si>
  <si>
    <t>04545590086110</t>
  </si>
  <si>
    <t>04545590086127</t>
  </si>
  <si>
    <t>04545590086134</t>
  </si>
  <si>
    <t>04545590086141</t>
  </si>
  <si>
    <t>04545590086158</t>
  </si>
  <si>
    <t>04545590086165</t>
  </si>
  <si>
    <t>04545590086172</t>
  </si>
  <si>
    <t>04545590086189</t>
  </si>
  <si>
    <t>04545590086196</t>
  </si>
  <si>
    <t>04545590086202</t>
  </si>
  <si>
    <t>04545590086219</t>
  </si>
  <si>
    <t>04545590086226</t>
  </si>
  <si>
    <t>04545590086233</t>
  </si>
  <si>
    <t>04545590086240</t>
  </si>
  <si>
    <t>04545590086257</t>
  </si>
  <si>
    <t>04545590086264</t>
  </si>
  <si>
    <t>04545590086271</t>
  </si>
  <si>
    <t>04545590086288</t>
  </si>
  <si>
    <t>04545590086295</t>
  </si>
  <si>
    <t>04545590086301</t>
  </si>
  <si>
    <t>04545590086318</t>
  </si>
  <si>
    <t>04545590086325</t>
  </si>
  <si>
    <t>04545590086332</t>
  </si>
  <si>
    <t>04545590086349</t>
  </si>
  <si>
    <t>04545590086356</t>
  </si>
  <si>
    <t>04545590086363</t>
  </si>
  <si>
    <t>04545590086370</t>
  </si>
  <si>
    <t>04545590086387</t>
  </si>
  <si>
    <t>04545590086394</t>
  </si>
  <si>
    <t>04545590086400</t>
  </si>
  <si>
    <t>04545590086417</t>
  </si>
  <si>
    <t>04545590086424</t>
  </si>
  <si>
    <t>04545590086431</t>
  </si>
  <si>
    <t>04545590086448</t>
  </si>
  <si>
    <t>04545590086455</t>
  </si>
  <si>
    <t>04545590086462</t>
  </si>
  <si>
    <t>04545590086479</t>
  </si>
  <si>
    <t>04545590086486</t>
  </si>
  <si>
    <t>04545590086493</t>
  </si>
  <si>
    <t>04545590086509</t>
  </si>
  <si>
    <t>04545590086516</t>
  </si>
  <si>
    <t>04545590086523</t>
  </si>
  <si>
    <t>04545590086530</t>
  </si>
  <si>
    <t>04545590086547</t>
  </si>
  <si>
    <t>04545590086554</t>
  </si>
  <si>
    <t>04545590086561</t>
  </si>
  <si>
    <t>04545590086578</t>
  </si>
  <si>
    <t>04545590086585</t>
  </si>
  <si>
    <t>04545590086592</t>
  </si>
  <si>
    <t>04545590086608</t>
  </si>
  <si>
    <t>04545590086615</t>
  </si>
  <si>
    <t>04545590086622</t>
  </si>
  <si>
    <t>04545590086639</t>
  </si>
  <si>
    <t>04545590086646</t>
  </si>
  <si>
    <t>04545590086653</t>
  </si>
  <si>
    <t>04545590086660</t>
  </si>
  <si>
    <t>04545590086677</t>
  </si>
  <si>
    <t>04545590086684</t>
  </si>
  <si>
    <t>04545590086691</t>
  </si>
  <si>
    <t>04545590086707</t>
  </si>
  <si>
    <t>04545590086714</t>
  </si>
  <si>
    <t>04545590086721</t>
  </si>
  <si>
    <t>04545590086738</t>
  </si>
  <si>
    <t>04545590086745</t>
  </si>
  <si>
    <t>04545590086752</t>
  </si>
  <si>
    <t>04545590086769</t>
  </si>
  <si>
    <t>04545590086776</t>
  </si>
  <si>
    <t>04545590086783</t>
  </si>
  <si>
    <t>04545590086790</t>
  </si>
  <si>
    <t>04545590086806</t>
  </si>
  <si>
    <t>04545590086813</t>
  </si>
  <si>
    <t>04545590086820</t>
  </si>
  <si>
    <t>04545590086837</t>
  </si>
  <si>
    <t>04545590086844</t>
  </si>
  <si>
    <t>04545590086851</t>
  </si>
  <si>
    <t>04545590086868</t>
  </si>
  <si>
    <t>04545590086875</t>
  </si>
  <si>
    <t>04545590086882</t>
  </si>
  <si>
    <t>04545590086899</t>
  </si>
  <si>
    <t>04545590086905</t>
  </si>
  <si>
    <t>04545590086912</t>
  </si>
  <si>
    <t>04545590086929</t>
  </si>
  <si>
    <t>04545590086936</t>
  </si>
  <si>
    <t>04545590086943</t>
  </si>
  <si>
    <t>04545590086950</t>
  </si>
  <si>
    <t>04545590086967</t>
  </si>
  <si>
    <t>04545590086974</t>
  </si>
  <si>
    <t>04545590086981</t>
  </si>
  <si>
    <t>35241003</t>
  </si>
  <si>
    <t>36249002</t>
  </si>
  <si>
    <t>36249002</t>
    <phoneticPr fontId="6"/>
  </si>
  <si>
    <t>32854003</t>
  </si>
  <si>
    <t>70962001</t>
  </si>
  <si>
    <t>保険請求不可</t>
    <phoneticPr fontId="10"/>
  </si>
  <si>
    <t>36249001</t>
  </si>
  <si>
    <t>70962012</t>
    <phoneticPr fontId="6"/>
  </si>
  <si>
    <t>70962001</t>
    <phoneticPr fontId="6"/>
  </si>
  <si>
    <t>70961000</t>
  </si>
  <si>
    <t>33187000</t>
  </si>
  <si>
    <t>38152000</t>
  </si>
  <si>
    <t>38153000</t>
  </si>
  <si>
    <t>単回使用</t>
    <phoneticPr fontId="10"/>
  </si>
  <si>
    <t>35241003</t>
    <phoneticPr fontId="6"/>
  </si>
  <si>
    <t>34003000</t>
  </si>
  <si>
    <t>16101003</t>
  </si>
  <si>
    <t>\535（1ｇ当たり）x 13g</t>
    <phoneticPr fontId="6"/>
  </si>
  <si>
    <t>37870001</t>
  </si>
  <si>
    <t>70963001</t>
  </si>
  <si>
    <t>単回使用（セルドリルのみ）</t>
  </si>
  <si>
    <t>単回使用</t>
    <phoneticPr fontId="15"/>
  </si>
  <si>
    <t xml:space="preserve">DHSチューブプレートをTi DHSトロキャンタープレートまたはTi DHSロッキングトロキャンタープレートと併用した場合、保険分類は、FG-3 大腿骨外側固定用内副子 つば付きプレートとなります。
保険請求に使用するカタログ番号及び製品名・規格は、下記をご参照ください。
TAN DHSチューブプレート（481-○○○S）を使用した場合、
481-○○○SC　 Ti DHS トロキャンターセット○○○°× ○穴 スタンダードサイズ
481-○○○SJ　 Ti DHS トロキャンターセット○○○°× ○穴 ジャパニーズサイズ
481-○○○SL　 Ti DHS ロッキングトロキャンターセット ○○○°× ○穴 
</t>
    <phoneticPr fontId="6"/>
  </si>
  <si>
    <t>70504000</t>
  </si>
  <si>
    <t>34821001</t>
  </si>
  <si>
    <t>製造販売元：㈱ロバート・リード商会</t>
    <rPh sb="0" eb="2">
      <t>セイゾウ</t>
    </rPh>
    <rPh sb="2" eb="4">
      <t>ハンバイ</t>
    </rPh>
    <phoneticPr fontId="6"/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</si>
  <si>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ティビアルネイル手術用器械セット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</si>
  <si>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ティビアルネイル用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</si>
  <si>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R/AFN手術用器械セット</t>
    </r>
    <phoneticPr fontId="6"/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</si>
  <si>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ネイル ネイル長計測用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</si>
  <si>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ヒューメラルネイル手術用器械セット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</si>
  <si>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</si>
  <si>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Nail用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</si>
  <si>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</si>
  <si>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</si>
  <si>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フェモラルネイル用</t>
    </r>
  </si>
  <si>
    <r>
      <t>スパイラルブレード/Expert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</si>
  <si>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r>
      <t>400ｇ　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</si>
  <si>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Japanese手術用器械セット</t>
    </r>
  </si>
  <si>
    <r>
      <t>スタンダード/Expert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ヒューメラルネイル用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</si>
  <si>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Japanese用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</si>
  <si>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用</t>
    </r>
    <phoneticPr fontId="3"/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</si>
  <si>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</si>
  <si>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 (滅菌)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</si>
  <si>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スクリュー用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</si>
  <si>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用 長 330 mm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</si>
  <si>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Long用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</si>
  <si>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プロキシマルオレクラノンプレート 右 2穴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</si>
  <si>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プロキシマルオレクラノンプレート 左 2穴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</si>
  <si>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右 4穴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</si>
  <si>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左 4穴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</si>
  <si>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プロキシマルウルナプレート 関節外 右 8穴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</si>
  <si>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プロキシマルウルナプレート 関節外 左 8穴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</si>
  <si>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ペディアトリックヒッププレート3.5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</si>
  <si>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ペディアトリックヒッププレート5.0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</si>
  <si>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ペティアトリックヒッププレート用</t>
    </r>
  </si>
  <si>
    <r>
      <t>2.8mm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</si>
  <si>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ペディアトリックヒッププレート用</t>
    </r>
  </si>
  <si>
    <r>
      <t>2.8mm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PHP用</t>
    </r>
  </si>
  <si>
    <r>
      <t>4.3mm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PHP用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</si>
  <si>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後外側サポート付 右 4穴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</si>
  <si>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後外側サポート付 左 4穴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</si>
  <si>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DHP内側エクステンション　右 2穴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</si>
  <si>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DHP内側エクステンション　左 2穴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</si>
  <si>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外側 右 2穴</t>
    </r>
  </si>
  <si>
    <r>
      <t>VA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DHP 外側 左 2穴</t>
    </r>
  </si>
  <si>
    <r>
      <t>LCP</t>
    </r>
    <r>
      <rPr>
        <vertAlign val="superscript"/>
        <sz val="9"/>
        <rFont val="Meiryo UI"/>
        <family val="3"/>
        <charset val="128"/>
      </rPr>
      <t>Ⓡ</t>
    </r>
    <r>
      <rPr>
        <sz val="9"/>
        <rFont val="Meiryo UI"/>
        <family val="3"/>
        <charset val="128"/>
      </rPr>
      <t xml:space="preserve"> ペリアーティキュラーPHP 右</t>
    </r>
    <phoneticPr fontId="6"/>
  </si>
  <si>
    <r>
      <t>LCP</t>
    </r>
    <r>
      <rPr>
        <vertAlign val="superscript"/>
        <sz val="9"/>
        <rFont val="Meiryo UI"/>
        <family val="3"/>
        <charset val="128"/>
      </rPr>
      <t>Ⓡ</t>
    </r>
    <r>
      <rPr>
        <sz val="9"/>
        <rFont val="Meiryo UI"/>
        <family val="3"/>
        <charset val="128"/>
      </rPr>
      <t xml:space="preserve"> ペリアーティキュラーPHP 左</t>
    </r>
    <rPh sb="19" eb="20">
      <t>ヒダリ</t>
    </rPh>
    <phoneticPr fontId="6"/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</si>
  <si>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3.0用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</si>
  <si>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2.4/3.0用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</si>
  <si>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2.4/3.0mm トラピジアムドリル用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</si>
  <si>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1.5/2.4/3.0用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</si>
  <si>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2.4用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</si>
  <si>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4.5用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</si>
  <si>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6.5用</t>
    </r>
  </si>
  <si>
    <r>
      <t>HCS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1.5用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</si>
  <si>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R/AFN システム（滅菌）</t>
    </r>
    <phoneticPr fontId="6"/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</si>
  <si>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AFN Japanese（滅菌）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</si>
  <si>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AFNJapanese用70mm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</si>
  <si>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AFNJapanese用75mm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</si>
  <si>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AFNJapanese用80mm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</si>
  <si>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AFNJapanese用85mm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</si>
  <si>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AFNJapanese用90mm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</si>
  <si>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AFNJapanese用95mm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</si>
  <si>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AFNJapanese用100mm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</si>
  <si>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AFNJapanese用105mm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</si>
  <si>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AFNJapanese用110mm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</si>
  <si>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AFNJapanese用115mm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</si>
  <si>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AFNJapanese用120mm</t>
    </r>
  </si>
  <si>
    <r>
      <t>AO 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 システム（滅菌）</t>
    </r>
  </si>
  <si>
    <r>
      <t>18mm Stardrive</t>
    </r>
    <r>
      <rPr>
        <vertAlign val="superscript"/>
        <sz val="9"/>
        <rFont val="Meiryo UI"/>
        <family val="3"/>
        <charset val="128"/>
      </rPr>
      <t>®</t>
    </r>
    <phoneticPr fontId="6"/>
  </si>
  <si>
    <r>
      <t>20mm Stardrive</t>
    </r>
    <r>
      <rPr>
        <vertAlign val="superscript"/>
        <sz val="9"/>
        <rFont val="Meiryo UI"/>
        <family val="3"/>
        <charset val="128"/>
      </rPr>
      <t>®</t>
    </r>
  </si>
  <si>
    <r>
      <t>22mm Stardrive</t>
    </r>
    <r>
      <rPr>
        <vertAlign val="superscript"/>
        <sz val="9"/>
        <rFont val="Meiryo UI"/>
        <family val="3"/>
        <charset val="128"/>
      </rPr>
      <t>®</t>
    </r>
  </si>
  <si>
    <r>
      <t>24mm Stardrive</t>
    </r>
    <r>
      <rPr>
        <vertAlign val="superscript"/>
        <sz val="9"/>
        <rFont val="Meiryo UI"/>
        <family val="3"/>
        <charset val="128"/>
      </rPr>
      <t>®</t>
    </r>
  </si>
  <si>
    <r>
      <t>26mm Stardrive</t>
    </r>
    <r>
      <rPr>
        <vertAlign val="superscript"/>
        <sz val="9"/>
        <rFont val="Meiryo UI"/>
        <family val="3"/>
        <charset val="128"/>
      </rPr>
      <t>®</t>
    </r>
  </si>
  <si>
    <r>
      <t>28mm Stardrive</t>
    </r>
    <r>
      <rPr>
        <vertAlign val="superscript"/>
        <sz val="9"/>
        <rFont val="Meiryo UI"/>
        <family val="3"/>
        <charset val="128"/>
      </rPr>
      <t>®</t>
    </r>
  </si>
  <si>
    <r>
      <t>30mm Stardrive</t>
    </r>
    <r>
      <rPr>
        <vertAlign val="superscript"/>
        <sz val="9"/>
        <rFont val="Meiryo UI"/>
        <family val="3"/>
        <charset val="128"/>
      </rPr>
      <t>®</t>
    </r>
  </si>
  <si>
    <r>
      <t>32mm Stardrive</t>
    </r>
    <r>
      <rPr>
        <vertAlign val="superscript"/>
        <sz val="9"/>
        <rFont val="Meiryo UI"/>
        <family val="3"/>
        <charset val="128"/>
      </rPr>
      <t>®</t>
    </r>
  </si>
  <si>
    <r>
      <t>34mm Stardrive</t>
    </r>
    <r>
      <rPr>
        <vertAlign val="superscript"/>
        <sz val="9"/>
        <rFont val="Meiryo UI"/>
        <family val="3"/>
        <charset val="128"/>
      </rPr>
      <t>®</t>
    </r>
  </si>
  <si>
    <r>
      <t>36mm Stardrive</t>
    </r>
    <r>
      <rPr>
        <vertAlign val="superscript"/>
        <sz val="9"/>
        <rFont val="Meiryo UI"/>
        <family val="3"/>
        <charset val="128"/>
      </rPr>
      <t>®</t>
    </r>
  </si>
  <si>
    <r>
      <t>38mm Stardrive</t>
    </r>
    <r>
      <rPr>
        <vertAlign val="superscript"/>
        <sz val="9"/>
        <rFont val="Meiryo UI"/>
        <family val="3"/>
        <charset val="128"/>
      </rPr>
      <t>®</t>
    </r>
  </si>
  <si>
    <r>
      <t>40mm Stardrive</t>
    </r>
    <r>
      <rPr>
        <vertAlign val="superscript"/>
        <sz val="9"/>
        <rFont val="Meiryo UI"/>
        <family val="3"/>
        <charset val="128"/>
      </rPr>
      <t>®</t>
    </r>
  </si>
  <si>
    <r>
      <t>42mm Stardrive</t>
    </r>
    <r>
      <rPr>
        <vertAlign val="superscript"/>
        <sz val="9"/>
        <rFont val="Meiryo UI"/>
        <family val="3"/>
        <charset val="128"/>
      </rPr>
      <t>®</t>
    </r>
  </si>
  <si>
    <r>
      <t>44mm Stardrive</t>
    </r>
    <r>
      <rPr>
        <vertAlign val="superscript"/>
        <sz val="9"/>
        <rFont val="Meiryo UI"/>
        <family val="3"/>
        <charset val="128"/>
      </rPr>
      <t>®</t>
    </r>
  </si>
  <si>
    <r>
      <t>46mm Stardrive</t>
    </r>
    <r>
      <rPr>
        <vertAlign val="superscript"/>
        <sz val="9"/>
        <rFont val="Meiryo UI"/>
        <family val="3"/>
        <charset val="128"/>
      </rPr>
      <t>®</t>
    </r>
  </si>
  <si>
    <r>
      <t>48mm Stardrive</t>
    </r>
    <r>
      <rPr>
        <vertAlign val="superscript"/>
        <sz val="9"/>
        <rFont val="Meiryo UI"/>
        <family val="3"/>
        <charset val="128"/>
      </rPr>
      <t>®</t>
    </r>
  </si>
  <si>
    <r>
      <t>50mm Stardrive</t>
    </r>
    <r>
      <rPr>
        <vertAlign val="superscript"/>
        <sz val="9"/>
        <rFont val="Meiryo UI"/>
        <family val="3"/>
        <charset val="128"/>
      </rPr>
      <t>®</t>
    </r>
  </si>
  <si>
    <r>
      <t>52mm Stardrive</t>
    </r>
    <r>
      <rPr>
        <vertAlign val="superscript"/>
        <sz val="9"/>
        <rFont val="Meiryo UI"/>
        <family val="3"/>
        <charset val="128"/>
      </rPr>
      <t>®</t>
    </r>
  </si>
  <si>
    <r>
      <t>54mm Stardrive</t>
    </r>
    <r>
      <rPr>
        <vertAlign val="superscript"/>
        <sz val="9"/>
        <rFont val="Meiryo UI"/>
        <family val="3"/>
        <charset val="128"/>
      </rPr>
      <t>®</t>
    </r>
  </si>
  <si>
    <r>
      <t>56mm Stardrive</t>
    </r>
    <r>
      <rPr>
        <vertAlign val="superscript"/>
        <sz val="9"/>
        <rFont val="Meiryo UI"/>
        <family val="3"/>
        <charset val="128"/>
      </rPr>
      <t>®</t>
    </r>
  </si>
  <si>
    <r>
      <t>58mm Stardrive</t>
    </r>
    <r>
      <rPr>
        <vertAlign val="superscript"/>
        <sz val="9"/>
        <rFont val="Meiryo UI"/>
        <family val="3"/>
        <charset val="128"/>
      </rPr>
      <t>®</t>
    </r>
  </si>
  <si>
    <r>
      <t>60mm Stardrive</t>
    </r>
    <r>
      <rPr>
        <vertAlign val="superscript"/>
        <sz val="9"/>
        <rFont val="Meiryo UI"/>
        <family val="3"/>
        <charset val="128"/>
      </rPr>
      <t>®</t>
    </r>
  </si>
  <si>
    <r>
      <t>62mm Stardrive</t>
    </r>
    <r>
      <rPr>
        <vertAlign val="superscript"/>
        <sz val="9"/>
        <rFont val="Meiryo UI"/>
        <family val="3"/>
        <charset val="128"/>
      </rPr>
      <t>®</t>
    </r>
  </si>
  <si>
    <r>
      <t>64mm Stardrive</t>
    </r>
    <r>
      <rPr>
        <vertAlign val="superscript"/>
        <sz val="9"/>
        <rFont val="Meiryo UI"/>
        <family val="3"/>
        <charset val="128"/>
      </rPr>
      <t>®</t>
    </r>
  </si>
  <si>
    <r>
      <t>66mm Stardrive</t>
    </r>
    <r>
      <rPr>
        <vertAlign val="superscript"/>
        <sz val="9"/>
        <rFont val="Meiryo UI"/>
        <family val="3"/>
        <charset val="128"/>
      </rPr>
      <t>®</t>
    </r>
  </si>
  <si>
    <r>
      <t>68mm Stardrive</t>
    </r>
    <r>
      <rPr>
        <vertAlign val="superscript"/>
        <sz val="9"/>
        <rFont val="Meiryo UI"/>
        <family val="3"/>
        <charset val="128"/>
      </rPr>
      <t>®</t>
    </r>
  </si>
  <si>
    <r>
      <t>70mm Stardrive</t>
    </r>
    <r>
      <rPr>
        <vertAlign val="superscript"/>
        <sz val="9"/>
        <rFont val="Meiryo UI"/>
        <family val="3"/>
        <charset val="128"/>
      </rPr>
      <t>®</t>
    </r>
  </si>
  <si>
    <r>
      <t>72mm Stardrive</t>
    </r>
    <r>
      <rPr>
        <vertAlign val="superscript"/>
        <sz val="9"/>
        <rFont val="Meiryo UI"/>
        <family val="3"/>
        <charset val="128"/>
      </rPr>
      <t>®</t>
    </r>
  </si>
  <si>
    <r>
      <t>74mm Stardrive</t>
    </r>
    <r>
      <rPr>
        <vertAlign val="superscript"/>
        <sz val="9"/>
        <rFont val="Meiryo UI"/>
        <family val="3"/>
        <charset val="128"/>
      </rPr>
      <t>®</t>
    </r>
  </si>
  <si>
    <r>
      <t>76mm Stardrive</t>
    </r>
    <r>
      <rPr>
        <vertAlign val="superscript"/>
        <sz val="9"/>
        <rFont val="Meiryo UI"/>
        <family val="3"/>
        <charset val="128"/>
      </rPr>
      <t>®</t>
    </r>
  </si>
  <si>
    <r>
      <t>78mm Stardrive</t>
    </r>
    <r>
      <rPr>
        <vertAlign val="superscript"/>
        <sz val="9"/>
        <rFont val="Meiryo UI"/>
        <family val="3"/>
        <charset val="128"/>
      </rPr>
      <t>®</t>
    </r>
  </si>
  <si>
    <r>
      <t>80mm Stardrive</t>
    </r>
    <r>
      <rPr>
        <vertAlign val="superscript"/>
        <sz val="9"/>
        <rFont val="Meiryo UI"/>
        <family val="3"/>
        <charset val="128"/>
      </rPr>
      <t>®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</si>
  <si>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チューブプレート、LCP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　○○○°× ○穴 スタンダードサイズ
04-224-2○○SJ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 ○○○°× ○穴 ジャパニーズサイズ
04-224-2○○SL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ロッキングトロキャンターセット ○○○°× ○穴</t>
    </r>
    <phoneticPr fontId="6"/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</si>
  <si>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チューブプレート、LCP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トロキャンターセットショート　 ○○○°× ○穴 スタンダードサイズ
04-224-3○○SJ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トロキャンターセットショート ○○○°× ○穴 ジャパニーズサイズ
04-224-3○○SL　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DHS ロッキングトロキャンターセットショート ○○○°× ○穴 
</t>
    </r>
    <phoneticPr fontId="6"/>
  </si>
  <si>
    <r>
      <t>14mm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</si>
  <si>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</si>
  <si>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</si>
  <si>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</si>
  <si>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</si>
  <si>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</si>
  <si>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</si>
  <si>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</si>
  <si>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</si>
  <si>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</si>
  <si>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</si>
  <si>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</si>
  <si>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</si>
  <si>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</si>
  <si>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</si>
  <si>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</si>
  <si>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</si>
  <si>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</si>
  <si>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65mm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</si>
  <si>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70mm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</si>
  <si>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75mm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</si>
  <si>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80mm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</si>
  <si>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85mm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</si>
  <si>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90mm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</si>
  <si>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</si>
  <si>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</si>
  <si>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</si>
  <si>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</si>
  <si>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</si>
  <si>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</si>
  <si>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</si>
  <si>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</si>
  <si>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</si>
  <si>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</si>
  <si>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</si>
  <si>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</si>
  <si>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</si>
  <si>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</si>
  <si>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</si>
  <si>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</si>
  <si>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</si>
  <si>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</si>
  <si>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</si>
  <si>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</si>
  <si>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</si>
  <si>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</si>
  <si>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65mm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</si>
  <si>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長 70mm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</si>
  <si>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15㎜セルフタップStardrive</t>
    </r>
    <r>
      <rPr>
        <vertAlign val="superscript"/>
        <sz val="9"/>
        <rFont val="Meiryo UI"/>
        <family val="3"/>
        <charset val="128"/>
      </rPr>
      <t>®</t>
    </r>
  </si>
  <si>
    <r>
      <t>165mm LCP</t>
    </r>
    <r>
      <rPr>
        <vertAlign val="superscript"/>
        <sz val="9"/>
        <rFont val="Meiryo UI"/>
        <family val="3"/>
        <charset val="128"/>
      </rPr>
      <t>®</t>
    </r>
  </si>
  <si>
    <r>
      <t>221mm LCP</t>
    </r>
    <r>
      <rPr>
        <vertAlign val="superscript"/>
        <sz val="9"/>
        <rFont val="Meiryo UI"/>
        <family val="3"/>
        <charset val="128"/>
      </rPr>
      <t>®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</si>
  <si>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TLA用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</si>
  <si>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 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</si>
  <si>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オレクラノンプレート左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</si>
  <si>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PLT右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</si>
  <si>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PLT左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</si>
  <si>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DF右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</si>
  <si>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DF左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</si>
  <si>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3.5mm用 2.5 - 80mm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</si>
  <si>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3.5mm用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</si>
  <si>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2.4mm用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</si>
  <si>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 3.5 - 110mm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</si>
  <si>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</si>
  <si>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2.7/3.5mm用</t>
    </r>
  </si>
  <si>
    <r>
      <t>LCP</t>
    </r>
    <r>
      <rPr>
        <vertAlign val="superscript"/>
        <sz val="9"/>
        <rFont val="Meiryo UI"/>
        <family val="3"/>
        <charset val="128"/>
      </rPr>
      <t>®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</si>
  <si>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4.5/5.0mm用 トルクリミテーション</t>
    </r>
  </si>
  <si>
    <r>
      <t>3.5 LCP</t>
    </r>
    <r>
      <rPr>
        <vertAlign val="superscript"/>
        <sz val="9"/>
        <rFont val="Meiryo UI"/>
        <family val="3"/>
        <charset val="128"/>
      </rPr>
      <t>®</t>
    </r>
  </si>
  <si>
    <r>
      <t>4.5/5.0 LCP</t>
    </r>
    <r>
      <rPr>
        <vertAlign val="superscript"/>
        <sz val="9"/>
        <rFont val="Meiryo UI"/>
        <family val="3"/>
        <charset val="128"/>
      </rPr>
      <t>®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</si>
  <si>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スモール用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</si>
  <si>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ナロー用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</si>
  <si>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ブロード用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</si>
  <si>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-DT用 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</si>
  <si>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-DT用 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</si>
  <si>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メタフィジアル3.5/4.5/5.0用 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</si>
  <si>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メタフィジアル3.5/4.5/5.0用 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</si>
  <si>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3.5用 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</si>
  <si>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3.5用 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</si>
  <si>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4.5/5.0用 右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</si>
  <si>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PTP 4.5/5.0用 左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</si>
  <si>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ラージ用</t>
    </r>
  </si>
  <si>
    <r>
      <t>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 6穴</t>
    </r>
  </si>
  <si>
    <r>
      <t>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3.5 9穴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</si>
  <si>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3.5 9穴</t>
    </r>
  </si>
  <si>
    <r>
      <t>ナロー 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6穴</t>
    </r>
  </si>
  <si>
    <r>
      <t>ナロー LC -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10穴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</si>
  <si>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4.5/5.0 6穴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</si>
  <si>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リコンストラクション 4.5/5.0 10穴</t>
    </r>
  </si>
  <si>
    <r>
      <t>ストレートチップTEN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6"/>
  </si>
  <si>
    <r>
      <t>オブリークチップTEN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6"/>
  </si>
  <si>
    <r>
      <t>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6"/>
  </si>
  <si>
    <r>
      <t>オブリークチップ スモール 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6"/>
  </si>
  <si>
    <r>
      <t>エンドスクリュー スモール TEN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用</t>
    </r>
    <phoneticPr fontId="6"/>
  </si>
  <si>
    <r>
      <t>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STスタードライブ</t>
    </r>
  </si>
  <si>
    <r>
      <t>10mmLCP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ST スタードライブ</t>
    </r>
  </si>
  <si>
    <r>
      <t>12mmLCP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ST スタードライブ</t>
    </r>
  </si>
  <si>
    <r>
      <t>14mm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</si>
  <si>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16mm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</si>
  <si>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18mm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</si>
  <si>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20mm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</si>
  <si>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22mm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</si>
  <si>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24mm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</si>
  <si>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26mm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</si>
  <si>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28mm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</si>
  <si>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30mm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</si>
  <si>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32mm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</si>
  <si>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34mm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</si>
  <si>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36mm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</si>
  <si>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38mm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</si>
  <si>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40mm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</si>
  <si>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</si>
  <si>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</si>
  <si>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</si>
  <si>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</si>
  <si>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50mm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</si>
  <si>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55mm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</si>
  <si>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60mm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</si>
  <si>
    <r>
      <t>10mm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 スタードライブ</t>
    </r>
    <phoneticPr fontId="6"/>
  </si>
  <si>
    <r>
      <t>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</si>
  <si>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</si>
  <si>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10mm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</si>
  <si>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12mm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</si>
  <si>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35mm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</si>
  <si>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42mm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</si>
  <si>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44mm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</si>
  <si>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46mm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</si>
  <si>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48mm 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ST</t>
    </r>
  </si>
  <si>
    <r>
      <t>TomoFix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（滅菌）</t>
    </r>
    <phoneticPr fontId="3"/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</si>
  <si>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ラージ用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</si>
  <si>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スモール用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</si>
  <si>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3.5mmスタードライブ用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</si>
  <si>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2.4mmスタードライブ用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</si>
  <si>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2.0用</t>
    </r>
  </si>
  <si>
    <r>
      <t>MultiLoc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 xml:space="preserve"> Long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</si>
  <si>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>ティビアルネイル 68-004-010用</t>
    </r>
  </si>
  <si>
    <r>
      <t>Expert</t>
    </r>
    <r>
      <rPr>
        <vertAlign val="superscript"/>
        <sz val="9"/>
        <rFont val="Meiryo UI"/>
        <family val="3"/>
        <charset val="128"/>
      </rPr>
      <t>TM</t>
    </r>
    <r>
      <rPr>
        <sz val="9"/>
        <rFont val="Meiryo UI"/>
        <family val="3"/>
        <charset val="128"/>
      </rPr>
      <t xml:space="preserve"> ティビアルネイル 68-004-020用</t>
    </r>
  </si>
  <si>
    <r>
      <t>LCP</t>
    </r>
    <r>
      <rPr>
        <vertAlign val="superscript"/>
        <sz val="9"/>
        <rFont val="Meiryo UI"/>
        <family val="3"/>
        <charset val="128"/>
      </rPr>
      <t>®</t>
    </r>
    <r>
      <rPr>
        <sz val="9"/>
        <rFont val="Meiryo UI"/>
        <family val="3"/>
        <charset val="128"/>
      </rPr>
      <t>ペディアトリックヒッププレート</t>
    </r>
  </si>
  <si>
    <t>1</t>
    <phoneticPr fontId="3"/>
  </si>
  <si>
    <t>10</t>
    <phoneticPr fontId="3"/>
  </si>
  <si>
    <t>073 髄内釘</t>
  </si>
  <si>
    <t>(2)横止めｽｸﾘｭｰ</t>
  </si>
  <si>
    <t>④両端ねじ型</t>
    <rPh sb="1" eb="3">
      <t>リョウタン</t>
    </rPh>
    <rPh sb="5" eb="6">
      <t>ガタ</t>
    </rPh>
    <phoneticPr fontId="6"/>
  </si>
  <si>
    <t>B0020730204</t>
    <phoneticPr fontId="6"/>
  </si>
  <si>
    <t>ｳ 横穴付き</t>
    <rPh sb="2" eb="5">
      <t>ヨコアナツ</t>
    </rPh>
    <phoneticPr fontId="6"/>
  </si>
  <si>
    <t>B00207302023</t>
  </si>
  <si>
    <t>ｱ 標準</t>
    <rPh sb="2" eb="4">
      <t>ヒョウジュン</t>
    </rPh>
    <phoneticPr fontId="6"/>
  </si>
  <si>
    <t>髄内釘・F4-h-4</t>
    <phoneticPr fontId="6"/>
  </si>
  <si>
    <t>729920021</t>
  </si>
  <si>
    <t>729920021</t>
    <phoneticPr fontId="6"/>
  </si>
  <si>
    <t>729920022</t>
  </si>
  <si>
    <t>729920022</t>
    <phoneticPr fontId="6"/>
  </si>
  <si>
    <t>髄内釘・F4-h-6</t>
    <phoneticPr fontId="6"/>
  </si>
  <si>
    <t>髄内釘・F4-h-1</t>
    <phoneticPr fontId="6"/>
  </si>
  <si>
    <t>髄内釘・F4-h-2</t>
    <phoneticPr fontId="6"/>
  </si>
  <si>
    <t>髄内釘・F4-h-5</t>
    <phoneticPr fontId="6"/>
  </si>
  <si>
    <t>F4-h-1</t>
  </si>
  <si>
    <t>F4-h-1</t>
    <phoneticPr fontId="3"/>
  </si>
  <si>
    <t>F4-h-2</t>
    <phoneticPr fontId="3"/>
  </si>
  <si>
    <t>F4-h-4</t>
    <phoneticPr fontId="3"/>
  </si>
  <si>
    <t>F4-h-6</t>
    <phoneticPr fontId="3"/>
  </si>
  <si>
    <t>F4-h-5</t>
    <phoneticPr fontId="3"/>
  </si>
  <si>
    <t>TNA　ティビアルネイルアドバンスド（滅菌）</t>
    <phoneticPr fontId="3"/>
  </si>
  <si>
    <t>VA-LCP クラビクルフックプレート 2.7 手術器械セット</t>
  </si>
  <si>
    <t>13B1X00204STP025</t>
  </si>
  <si>
    <t>03-112-810</t>
  </si>
  <si>
    <t>03-112-812</t>
  </si>
  <si>
    <t>03-112-814</t>
  </si>
  <si>
    <t>03-112-820</t>
  </si>
  <si>
    <t>03-112-822</t>
  </si>
  <si>
    <t>03-112-824</t>
  </si>
  <si>
    <t>03-112-910</t>
  </si>
  <si>
    <t>9mm 左</t>
  </si>
  <si>
    <t>03-112-912</t>
  </si>
  <si>
    <t>12mm 左</t>
  </si>
  <si>
    <t>03-112-914</t>
  </si>
  <si>
    <t>15mm 左</t>
  </si>
  <si>
    <t>03-112-811</t>
  </si>
  <si>
    <t>03-112-813</t>
  </si>
  <si>
    <t>03-112-815</t>
  </si>
  <si>
    <t>03-112-821</t>
  </si>
  <si>
    <t>03-112-823</t>
  </si>
  <si>
    <t>03-112-825</t>
  </si>
  <si>
    <t>03-112-911</t>
  </si>
  <si>
    <t>9mm 右</t>
  </si>
  <si>
    <t>03-112-913</t>
  </si>
  <si>
    <t>12mm 右</t>
  </si>
  <si>
    <t>03-112-915</t>
  </si>
  <si>
    <t>15mm 右</t>
  </si>
  <si>
    <t>VA-LCP クラビクルフックプレート 2.7</t>
  </si>
  <si>
    <t>30500BZX00132000</t>
  </si>
  <si>
    <t>04-112-810S</t>
  </si>
  <si>
    <t>04-112-812S</t>
  </si>
  <si>
    <t>04-112-814S</t>
  </si>
  <si>
    <t>04-112-820S</t>
  </si>
  <si>
    <t>04-112-822S</t>
  </si>
  <si>
    <t>04-112-824S</t>
  </si>
  <si>
    <t>04-112-910S</t>
  </si>
  <si>
    <t>04-112-912S</t>
  </si>
  <si>
    <t>04-112-914S</t>
  </si>
  <si>
    <t>04-112-811S</t>
  </si>
  <si>
    <t>04-112-813S</t>
  </si>
  <si>
    <t>04-112-815S</t>
  </si>
  <si>
    <t>04-112-821S</t>
  </si>
  <si>
    <t>04-112-823S</t>
  </si>
  <si>
    <t>04-112-825S</t>
  </si>
  <si>
    <t>04-112-911S</t>
  </si>
  <si>
    <t>04-112-913S</t>
  </si>
  <si>
    <t>04-112-915S</t>
  </si>
  <si>
    <t>30500BZX00260000</t>
  </si>
  <si>
    <t>FGS-1100</t>
  </si>
  <si>
    <t>F8/F1-b-2-2</t>
  </si>
  <si>
    <t>FGS-1300</t>
  </si>
  <si>
    <t>RFNA レトログレードフェモラルネイルアドバンスド（滅菌）</t>
  </si>
  <si>
    <t>02-127-136S</t>
  </si>
  <si>
    <t>36mmT15</t>
  </si>
  <si>
    <t>　</t>
  </si>
  <si>
    <t>¥1,900</t>
  </si>
  <si>
    <t>¥1,530</t>
  </si>
  <si>
    <t>02-127-138S</t>
  </si>
  <si>
    <t>38mmT15</t>
  </si>
  <si>
    <t>02-127-140S</t>
  </si>
  <si>
    <t>40mmT15</t>
  </si>
  <si>
    <t>02-127-142S</t>
  </si>
  <si>
    <t>42mmT15</t>
  </si>
  <si>
    <t>02-127-144S</t>
  </si>
  <si>
    <t>44mmT15</t>
  </si>
  <si>
    <t>02-127-146S</t>
  </si>
  <si>
    <t>46mmT15</t>
  </si>
  <si>
    <t>02-127-148S</t>
  </si>
  <si>
    <t>48mmT15</t>
  </si>
  <si>
    <t>02-127-150S</t>
  </si>
  <si>
    <t>50mmT15</t>
  </si>
  <si>
    <t>02-127-152S</t>
  </si>
  <si>
    <t>52mmT15</t>
  </si>
  <si>
    <t>02-127-154S</t>
  </si>
  <si>
    <t>54mmT15</t>
  </si>
  <si>
    <t>02-127-156S</t>
  </si>
  <si>
    <t>56mmT15</t>
  </si>
  <si>
    <t>02-127-158S</t>
  </si>
  <si>
    <t>58mmT15</t>
  </si>
  <si>
    <t>02-127-160S</t>
  </si>
  <si>
    <t>60mmT15</t>
  </si>
  <si>
    <t>02-127-165S</t>
  </si>
  <si>
    <t>65mmT15</t>
  </si>
  <si>
    <t>02-127-170S</t>
  </si>
  <si>
    <t>70mmT15</t>
  </si>
  <si>
    <t>02-127-175S</t>
  </si>
  <si>
    <t>75mmT15</t>
  </si>
  <si>
    <t>02-127-180S</t>
  </si>
  <si>
    <t>80mmT15</t>
  </si>
  <si>
    <t>02-127-185S</t>
  </si>
  <si>
    <t>85mmT15</t>
  </si>
  <si>
    <t>02-127-190S</t>
  </si>
  <si>
    <t>90mmT15</t>
  </si>
  <si>
    <t>02-127-195S</t>
  </si>
  <si>
    <t>95mmT15</t>
  </si>
  <si>
    <t>02-233-100S</t>
  </si>
  <si>
    <t>¥37,500</t>
  </si>
  <si>
    <t>¥30,000</t>
  </si>
  <si>
    <t>02-233-101S</t>
  </si>
  <si>
    <t>02-233-104S</t>
  </si>
  <si>
    <t>02-233-105S</t>
  </si>
  <si>
    <t>42-231-250S</t>
  </si>
  <si>
    <t>50mmT25</t>
  </si>
  <si>
    <t>¥18,750</t>
  </si>
  <si>
    <t>¥13,800</t>
  </si>
  <si>
    <t>42-231-255S</t>
  </si>
  <si>
    <t>55mmT25</t>
  </si>
  <si>
    <t>42-231-260S</t>
  </si>
  <si>
    <t>60mmT25</t>
  </si>
  <si>
    <t>42-231-265S</t>
  </si>
  <si>
    <t>65mmT25</t>
  </si>
  <si>
    <t>42-231-270S</t>
  </si>
  <si>
    <t>70mmT25</t>
  </si>
  <si>
    <t>42-231-275S</t>
  </si>
  <si>
    <t>75mmT25</t>
  </si>
  <si>
    <t>42-231-280S</t>
  </si>
  <si>
    <t>80mmT25</t>
  </si>
  <si>
    <t>42-231-285S</t>
  </si>
  <si>
    <t>85mmT25</t>
  </si>
  <si>
    <t>42-231-290S</t>
  </si>
  <si>
    <t>90mmT25</t>
  </si>
  <si>
    <t>42-231-295S</t>
  </si>
  <si>
    <t>95mmT25</t>
  </si>
  <si>
    <t>42-231-300S</t>
  </si>
  <si>
    <t>100mmT25</t>
  </si>
  <si>
    <t>RIA2 システム</t>
  </si>
  <si>
    <t>305ADBZX00088000</t>
  </si>
  <si>
    <t>03-404-000S</t>
  </si>
  <si>
    <t>¥128,000</t>
  </si>
  <si>
    <t>03-404-001S</t>
  </si>
  <si>
    <t>¥108,000</t>
  </si>
  <si>
    <t>03-404-016S</t>
  </si>
  <si>
    <t>¥100,000</t>
  </si>
  <si>
    <t>03-404-017S</t>
  </si>
  <si>
    <t>03-404-018S</t>
  </si>
  <si>
    <t>03-404-019S</t>
  </si>
  <si>
    <t>11.5mm</t>
  </si>
  <si>
    <t>03-404-020S</t>
  </si>
  <si>
    <t>03-404-021S</t>
  </si>
  <si>
    <t>03-404-022S</t>
  </si>
  <si>
    <t>03-404-023S</t>
  </si>
  <si>
    <t>03-404-024S</t>
  </si>
  <si>
    <t>03-404-025S</t>
  </si>
  <si>
    <t>03-404-026S</t>
  </si>
  <si>
    <t>03-404-027S</t>
  </si>
  <si>
    <t>03-404-028S</t>
  </si>
  <si>
    <t>03-404-029S</t>
  </si>
  <si>
    <t>03-404-030S</t>
  </si>
  <si>
    <t>03-404-031S</t>
  </si>
  <si>
    <t>03-404-032S</t>
  </si>
  <si>
    <t>RIA2 ドライブシャフト</t>
  </si>
  <si>
    <t>13B1X00204STN029</t>
  </si>
  <si>
    <t>03-404-035</t>
  </si>
  <si>
    <t>¥400,000</t>
  </si>
  <si>
    <t>03-404-038</t>
  </si>
  <si>
    <t>¥10,000</t>
  </si>
  <si>
    <t>RIA2 グラフトコンプレッサー</t>
  </si>
  <si>
    <t>13B1X00204STN028</t>
  </si>
  <si>
    <t>03-404-037</t>
  </si>
  <si>
    <t>60-404-000</t>
  </si>
  <si>
    <t>¥200,000</t>
  </si>
  <si>
    <t>996-380</t>
  </si>
  <si>
    <t>JPA月額委託貸出料</t>
  </si>
  <si>
    <t>¥9,500</t>
  </si>
  <si>
    <t>996-381</t>
  </si>
  <si>
    <t>TFNA月額委託貸出料</t>
  </si>
  <si>
    <t>996-421</t>
  </si>
  <si>
    <t>CCS3.0月額委託貸出料</t>
  </si>
  <si>
    <t>¥5,000</t>
  </si>
  <si>
    <t>996-422</t>
  </si>
  <si>
    <t>CCS4.0月額委託貸出料</t>
  </si>
  <si>
    <t>996-423</t>
  </si>
  <si>
    <t>CCS4.5月額委託貸出料</t>
  </si>
  <si>
    <t>996-424</t>
  </si>
  <si>
    <t>CCS6.5/7.3月額委託貸出料</t>
  </si>
  <si>
    <t>996-425</t>
  </si>
  <si>
    <t>HCS1.5月額委託貸出料</t>
  </si>
  <si>
    <t>996-426</t>
  </si>
  <si>
    <t>HCS2.4/3.0月額委託貸出料</t>
  </si>
  <si>
    <t>996-427</t>
  </si>
  <si>
    <t>HCS4.5月額委託貸出料</t>
  </si>
  <si>
    <t>996-428</t>
  </si>
  <si>
    <t>HCS6.5月額委託貸出料</t>
  </si>
  <si>
    <t>996-429</t>
  </si>
  <si>
    <t>¥7,500</t>
  </si>
  <si>
    <t>996-644</t>
  </si>
  <si>
    <t>¥80,000</t>
  </si>
  <si>
    <t>996-652</t>
  </si>
  <si>
    <t>¥150,000</t>
  </si>
  <si>
    <t>996-653</t>
  </si>
  <si>
    <t>EHN 月額器械委託貸出料</t>
  </si>
  <si>
    <t>¥16,000</t>
  </si>
  <si>
    <t>996-654</t>
  </si>
  <si>
    <t>TNA 月額器械委託貸出料</t>
  </si>
  <si>
    <t>996-655</t>
  </si>
  <si>
    <t>FRN 月額器械委託貸出料</t>
  </si>
  <si>
    <t>996-656</t>
  </si>
  <si>
    <t>MHN 月額器械委託貸出料</t>
  </si>
  <si>
    <t>996-657</t>
  </si>
  <si>
    <t>RFNA 月額器械委託貸出料</t>
  </si>
  <si>
    <t>996-658</t>
  </si>
  <si>
    <t>UNI-5 月額器械委託貸出料</t>
  </si>
  <si>
    <t>¥4,000</t>
  </si>
  <si>
    <t>996-659</t>
  </si>
  <si>
    <t>DHS 月額器械委託貸出料</t>
  </si>
  <si>
    <t>996-660</t>
  </si>
  <si>
    <t>FNS 月額器械委託貸出料</t>
  </si>
  <si>
    <t>996-661</t>
  </si>
  <si>
    <t>996-662</t>
  </si>
  <si>
    <t>DF 月額器械委託貸出料</t>
  </si>
  <si>
    <t>996-663</t>
  </si>
  <si>
    <t>PLT 月額器械委託貸出料</t>
  </si>
  <si>
    <t>996-664</t>
  </si>
  <si>
    <t>PTP4.5/5.0 月額器械委託貸出料</t>
  </si>
  <si>
    <t>996-665</t>
  </si>
  <si>
    <t>TOMOFiX 月額器械委託貸出料</t>
  </si>
  <si>
    <t>996-666</t>
  </si>
  <si>
    <t>996-667</t>
  </si>
  <si>
    <t>996-668</t>
  </si>
  <si>
    <t>996-669</t>
  </si>
  <si>
    <t>USF 月額器械委託貸出料</t>
  </si>
  <si>
    <t>996-670</t>
  </si>
  <si>
    <t>VAE 月額器械委託貸出料</t>
  </si>
  <si>
    <t>996-671</t>
  </si>
  <si>
    <t>996-672</t>
  </si>
  <si>
    <t>Anterior clavicle 月額器械委託貸出料</t>
  </si>
  <si>
    <t>996-673</t>
  </si>
  <si>
    <t>LCP Hook Plate 月額器械委託貸出料</t>
  </si>
  <si>
    <t>996-674</t>
  </si>
  <si>
    <t>996-675</t>
  </si>
  <si>
    <t>PHILOS Enhancement 月額器械委託貸出料</t>
  </si>
  <si>
    <t>996-676</t>
  </si>
  <si>
    <t>996-677</t>
  </si>
  <si>
    <t>VA-LCP DHP 月額器械委託貸出料</t>
  </si>
  <si>
    <t>996-678</t>
  </si>
  <si>
    <t>996-679</t>
  </si>
  <si>
    <t>996-680</t>
  </si>
  <si>
    <t>996-681</t>
  </si>
  <si>
    <t>VA clavicle 月額器械委託貸出料</t>
  </si>
  <si>
    <t>996-682</t>
  </si>
  <si>
    <t>996-683</t>
  </si>
  <si>
    <t>996-684</t>
  </si>
  <si>
    <t>996-685</t>
  </si>
  <si>
    <t>996-686</t>
  </si>
  <si>
    <t>MPTP 月額器械委託貸出料</t>
  </si>
  <si>
    <t>996-687</t>
  </si>
  <si>
    <t>996-688</t>
  </si>
  <si>
    <t>ULNA 月額器械委託貸出料</t>
  </si>
  <si>
    <t>996-689</t>
  </si>
  <si>
    <t>VA-Foot 月額器械委託貸出料</t>
  </si>
  <si>
    <t>996-690</t>
  </si>
  <si>
    <t>VA-HAND 月額器械委託貸出料</t>
  </si>
  <si>
    <t>996-691</t>
  </si>
  <si>
    <t>CLHS5.0月額器械委託貸出料</t>
  </si>
  <si>
    <t>996-692</t>
  </si>
  <si>
    <t>996-693</t>
  </si>
  <si>
    <t>骨盤月額器械委託貸出料</t>
  </si>
  <si>
    <t>996-694</t>
  </si>
  <si>
    <t>TCP 月額器械委託貸出料</t>
  </si>
  <si>
    <t>996-695</t>
  </si>
  <si>
    <t>07612334215864</t>
    <phoneticPr fontId="3"/>
  </si>
  <si>
    <t>-</t>
    <phoneticPr fontId="3"/>
  </si>
  <si>
    <t>07612334215871</t>
    <phoneticPr fontId="3"/>
  </si>
  <si>
    <t>07612334215888</t>
    <phoneticPr fontId="3"/>
  </si>
  <si>
    <t>07612334215925</t>
    <phoneticPr fontId="3"/>
  </si>
  <si>
    <t>07612334215932</t>
    <phoneticPr fontId="3"/>
  </si>
  <si>
    <t>07612334215949</t>
    <phoneticPr fontId="3"/>
  </si>
  <si>
    <t>07612334215987</t>
    <phoneticPr fontId="3"/>
  </si>
  <si>
    <t>07612334215994</t>
    <phoneticPr fontId="3"/>
  </si>
  <si>
    <t>07612334216007</t>
    <phoneticPr fontId="3"/>
  </si>
  <si>
    <t>07612334215895</t>
    <phoneticPr fontId="3"/>
  </si>
  <si>
    <t>07612334215901</t>
    <phoneticPr fontId="3"/>
  </si>
  <si>
    <t>07612334215918</t>
    <phoneticPr fontId="3"/>
  </si>
  <si>
    <t>07612334215956</t>
    <phoneticPr fontId="3"/>
  </si>
  <si>
    <t>07612334215963</t>
    <phoneticPr fontId="3"/>
  </si>
  <si>
    <t>07612334215970</t>
    <phoneticPr fontId="3"/>
  </si>
  <si>
    <t>07612334216014</t>
    <phoneticPr fontId="3"/>
  </si>
  <si>
    <t>07612334216021</t>
    <phoneticPr fontId="3"/>
  </si>
  <si>
    <t>07612334216038</t>
    <phoneticPr fontId="3"/>
  </si>
  <si>
    <t>07612334214706</t>
    <phoneticPr fontId="3"/>
  </si>
  <si>
    <t>07612334214713</t>
    <phoneticPr fontId="3"/>
  </si>
  <si>
    <t>07612334214720</t>
    <phoneticPr fontId="3"/>
  </si>
  <si>
    <t>07612334214768</t>
    <phoneticPr fontId="3"/>
  </si>
  <si>
    <t>07612334214775</t>
    <phoneticPr fontId="3"/>
  </si>
  <si>
    <t>07612334214782</t>
    <phoneticPr fontId="3"/>
  </si>
  <si>
    <t>07612334214829</t>
    <phoneticPr fontId="3"/>
  </si>
  <si>
    <t>07612334214836</t>
    <phoneticPr fontId="3"/>
  </si>
  <si>
    <t>07612334214843</t>
    <phoneticPr fontId="3"/>
  </si>
  <si>
    <t>07612334214737</t>
    <phoneticPr fontId="3"/>
  </si>
  <si>
    <t>07612334214744</t>
    <phoneticPr fontId="3"/>
  </si>
  <si>
    <t>07612334214751</t>
    <phoneticPr fontId="3"/>
  </si>
  <si>
    <t>07612334214799</t>
    <phoneticPr fontId="3"/>
  </si>
  <si>
    <t>07612334214805</t>
    <phoneticPr fontId="3"/>
  </si>
  <si>
    <t>07612334214812</t>
    <phoneticPr fontId="3"/>
  </si>
  <si>
    <t>07612334214867</t>
    <phoneticPr fontId="3"/>
  </si>
  <si>
    <t>07612334214850</t>
    <phoneticPr fontId="3"/>
  </si>
  <si>
    <t>07612334214874</t>
    <phoneticPr fontId="3"/>
  </si>
  <si>
    <t>07612334142351</t>
    <phoneticPr fontId="3"/>
  </si>
  <si>
    <t>07612334142368</t>
    <phoneticPr fontId="3"/>
  </si>
  <si>
    <t>07612334142382</t>
    <phoneticPr fontId="3"/>
  </si>
  <si>
    <t>07612334142399</t>
    <phoneticPr fontId="3"/>
  </si>
  <si>
    <t>07612334142405</t>
    <phoneticPr fontId="3"/>
  </si>
  <si>
    <t>07612334142412</t>
    <phoneticPr fontId="3"/>
  </si>
  <si>
    <t>07612334142429</t>
    <phoneticPr fontId="3"/>
  </si>
  <si>
    <t>07612334142436</t>
    <phoneticPr fontId="3"/>
  </si>
  <si>
    <t>07612334142443</t>
    <phoneticPr fontId="3"/>
  </si>
  <si>
    <t>07612334142450</t>
    <phoneticPr fontId="3"/>
  </si>
  <si>
    <t>07612334142467</t>
    <phoneticPr fontId="3"/>
  </si>
  <si>
    <t>07612334142474</t>
    <phoneticPr fontId="3"/>
  </si>
  <si>
    <t>07612334142481</t>
    <phoneticPr fontId="3"/>
  </si>
  <si>
    <t>07612334142498</t>
    <phoneticPr fontId="3"/>
  </si>
  <si>
    <t>07612334142504</t>
    <phoneticPr fontId="3"/>
  </si>
  <si>
    <t>07612334142511</t>
    <phoneticPr fontId="3"/>
  </si>
  <si>
    <t>07612334142528</t>
    <phoneticPr fontId="3"/>
  </si>
  <si>
    <t>07612334142535</t>
    <phoneticPr fontId="3"/>
  </si>
  <si>
    <t>07612334142542</t>
    <phoneticPr fontId="3"/>
  </si>
  <si>
    <t>07612334143037</t>
    <phoneticPr fontId="3"/>
  </si>
  <si>
    <t>07612334150820</t>
    <phoneticPr fontId="3"/>
  </si>
  <si>
    <t>07612334150813</t>
    <phoneticPr fontId="3"/>
  </si>
  <si>
    <t>07612334142573</t>
    <phoneticPr fontId="3"/>
  </si>
  <si>
    <t>04545590080217</t>
    <phoneticPr fontId="3"/>
  </si>
  <si>
    <t>04545590080224</t>
    <phoneticPr fontId="3"/>
  </si>
  <si>
    <t>04545590080620</t>
    <phoneticPr fontId="3"/>
  </si>
  <si>
    <t>04545590080637</t>
    <phoneticPr fontId="3"/>
  </si>
  <si>
    <t>04545590080644</t>
    <phoneticPr fontId="3"/>
  </si>
  <si>
    <t>04545590080651</t>
    <phoneticPr fontId="3"/>
  </si>
  <si>
    <t>04545590080668</t>
    <phoneticPr fontId="3"/>
  </si>
  <si>
    <t>04545590080675</t>
    <phoneticPr fontId="3"/>
  </si>
  <si>
    <t>04545590080682</t>
    <phoneticPr fontId="3"/>
  </si>
  <si>
    <t>04545590080699</t>
    <phoneticPr fontId="3"/>
  </si>
  <si>
    <t>04545590080705</t>
    <phoneticPr fontId="3"/>
  </si>
  <si>
    <t>04545590085014</t>
    <phoneticPr fontId="3"/>
  </si>
  <si>
    <t>04545590087681</t>
    <phoneticPr fontId="3"/>
  </si>
  <si>
    <t>0863176000317</t>
    <phoneticPr fontId="3"/>
  </si>
  <si>
    <t>0863176000324</t>
    <phoneticPr fontId="3"/>
  </si>
  <si>
    <t>サイドロッキングプレート</t>
  </si>
  <si>
    <t>抜去セット月額委託貸出料</t>
  </si>
  <si>
    <t xml:space="preserve">トライアル VAクラビクルフックプレート 2.7 </t>
  </si>
  <si>
    <t xml:space="preserve">トライアル VAクラビクルボタンフックプレート </t>
  </si>
  <si>
    <t>トライアル VAクラビクルボタンフックプレート 2.7</t>
  </si>
  <si>
    <t>FIBULINKシンデスモーシスリペアキット</t>
  </si>
  <si>
    <t>FIBULINKリムーバルキット</t>
  </si>
  <si>
    <t>VAロッキングスクリュー3.5mm</t>
  </si>
  <si>
    <t>RIA２ ボーンハーベストキット</t>
  </si>
  <si>
    <t>RIA２ リーミングキット</t>
  </si>
  <si>
    <t>RIA２ リーマーヘッド</t>
  </si>
  <si>
    <t>RIA２ ドライブシャフト</t>
  </si>
  <si>
    <t>RIA２ リーマーヘッドリムーバル</t>
  </si>
  <si>
    <t>RIA２ 滅菌ケース</t>
  </si>
  <si>
    <t>RIA２ レンタル料</t>
  </si>
  <si>
    <t>LCP ラージ月額器械委託貸出料</t>
    <phoneticPr fontId="3"/>
  </si>
  <si>
    <t>T 型プレート 4.5/5.0 月額器械委託貸出料</t>
    <phoneticPr fontId="3"/>
  </si>
  <si>
    <t>ストレート 4.5/5.0 月額器械委託貸出料</t>
    <phoneticPr fontId="3"/>
  </si>
  <si>
    <t>LCP スモール月額器械委託貸出料</t>
    <phoneticPr fontId="3"/>
  </si>
  <si>
    <t>PHILOS デバイス月額器械委託貸出料</t>
    <phoneticPr fontId="3"/>
  </si>
  <si>
    <t>T 型プレート 3.5 月額器械委託貸出料</t>
    <phoneticPr fontId="3"/>
  </si>
  <si>
    <t>VA-LCP オレクラノン月額器械委託貸出料</t>
    <phoneticPr fontId="3"/>
  </si>
  <si>
    <t>クラビクルプレート月額器械委託貸出料</t>
    <phoneticPr fontId="3"/>
  </si>
  <si>
    <t>LCP ストレート 3.5 月額器械委託貸出料</t>
    <phoneticPr fontId="3"/>
  </si>
  <si>
    <t>ディスタルティビアプレート月額器械委託貸出料</t>
    <phoneticPr fontId="3"/>
  </si>
  <si>
    <t>メタフィジアルプレート月額器械委託貸出料</t>
    <phoneticPr fontId="3"/>
  </si>
  <si>
    <t>USF3Dテンプレート月額器械委託貸出料</t>
    <phoneticPr fontId="3"/>
  </si>
  <si>
    <t>ケーブルシステム月額器械委託貸出料</t>
    <phoneticPr fontId="3"/>
  </si>
  <si>
    <t>TCP オプション月額器械委託貸出料</t>
    <phoneticPr fontId="3"/>
  </si>
  <si>
    <t>ディスタルフィブラプレート月額器械委託貸出料</t>
    <phoneticPr fontId="3"/>
  </si>
  <si>
    <t>アンテロラテラルプレート月額器械委託貸出料</t>
    <phoneticPr fontId="3"/>
  </si>
  <si>
    <t>1/3 円プレート月額器械委託貸出料</t>
    <phoneticPr fontId="3"/>
  </si>
  <si>
    <t>TEN 器械セット レンタル料2</t>
    <phoneticPr fontId="3"/>
  </si>
  <si>
    <t>OPTILINKVAロッキングスクリュー5.0mm</t>
  </si>
  <si>
    <t>スタンダード みぎ</t>
  </si>
  <si>
    <t>スタンダード ひだり</t>
  </si>
  <si>
    <t>ペリプロステティック みぎ</t>
  </si>
  <si>
    <t>ペリプロステティック ひだり</t>
  </si>
  <si>
    <t xml:space="preserve"> </t>
  </si>
  <si>
    <t>ロング 9mm 左</t>
  </si>
  <si>
    <t>ロング 12mm 左</t>
  </si>
  <si>
    <t>ロング 15mm 左</t>
  </si>
  <si>
    <t>ショート 9mm 左</t>
  </si>
  <si>
    <t>ショート 12mm 左</t>
  </si>
  <si>
    <t>ショート 15mm 左</t>
  </si>
  <si>
    <t>ロング 9mm 右</t>
  </si>
  <si>
    <t>ロング 12mm 右</t>
  </si>
  <si>
    <t>ロング 15mm 右</t>
  </si>
  <si>
    <t>ショート 9mm 右</t>
  </si>
  <si>
    <t>ショート 12mm 右</t>
  </si>
  <si>
    <t>ショート 15mm 右</t>
  </si>
  <si>
    <t>07611819490949</t>
  </si>
  <si>
    <t xml:space="preserve">⑥特殊型 </t>
    <phoneticPr fontId="6"/>
  </si>
  <si>
    <t>060 固定用内副子(ｽｸﾘｭｰ)</t>
  </si>
  <si>
    <t>(5)その他のｽｸﾘｭｰ</t>
  </si>
  <si>
    <t>ｱ 小型ｽｸﾘｭｰ(頭蓋骨･顔面･上下顎骨用)</t>
    <phoneticPr fontId="6"/>
  </si>
  <si>
    <t>ｲ 圧迫調整固定用･両端ねじ型ⅱ 一般用</t>
    <phoneticPr fontId="6"/>
  </si>
  <si>
    <t>ｱ 軟骨及び軟部組織用ⅰ特殊固定用アンカー</t>
    <rPh sb="2" eb="5">
      <t>ナンコツオヨ</t>
    </rPh>
    <rPh sb="6" eb="11">
      <t>ナンブソシキヨウ</t>
    </rPh>
    <rPh sb="12" eb="17">
      <t>トクシュコテイヨウ</t>
    </rPh>
    <phoneticPr fontId="6"/>
  </si>
  <si>
    <t>固定用内副子・F1-b-2-2</t>
    <phoneticPr fontId="6"/>
  </si>
  <si>
    <t>靱帯・F8</t>
    <rPh sb="0" eb="2">
      <t>ジンタイ</t>
    </rPh>
    <phoneticPr fontId="6"/>
  </si>
  <si>
    <t>710010656</t>
    <phoneticPr fontId="6"/>
  </si>
  <si>
    <t>736170000/710010656</t>
    <phoneticPr fontId="3"/>
  </si>
  <si>
    <t>B002060050211</t>
    <phoneticPr fontId="6"/>
  </si>
  <si>
    <t>B002077</t>
    <phoneticPr fontId="6"/>
  </si>
  <si>
    <t>120°</t>
    <phoneticPr fontId="6"/>
  </si>
  <si>
    <t>スクリュードライバー(滅菌)</t>
  </si>
  <si>
    <t>トライアルセット(滅菌)</t>
  </si>
  <si>
    <t>トライアル VAクラビクルプレート</t>
  </si>
  <si>
    <t>LCPアンテロラテラルディスタルティビアアナトミカルテンプレート</t>
  </si>
  <si>
    <t>LCPディスタルティビアローベンドアナトミカルテンプレート</t>
  </si>
  <si>
    <t>VA ロッキング カルカニール2.7(ﾀﾌﾞ付)</t>
  </si>
  <si>
    <t>キャニュレイテッドドリル先4.3mm径</t>
  </si>
  <si>
    <t>ブロードLC-LCPプレートメタフィジアル</t>
  </si>
  <si>
    <t>LCP-1/3円プレート</t>
  </si>
  <si>
    <t>LCPアダプションプレート2.7mm</t>
  </si>
  <si>
    <t>立会い情報提供料</t>
  </si>
  <si>
    <t>2023.4.1~</t>
    <phoneticPr fontId="3"/>
  </si>
  <si>
    <t>077 人工靭帯</t>
    <phoneticPr fontId="6"/>
  </si>
  <si>
    <t>RIA２ グラフトコンプレッサー</t>
    <phoneticPr fontId="3"/>
  </si>
  <si>
    <t>04545590087896</t>
  </si>
  <si>
    <t>04545590087902</t>
  </si>
  <si>
    <t>04545590087919</t>
  </si>
  <si>
    <t>04545590087926</t>
  </si>
  <si>
    <t>04545590087933</t>
  </si>
  <si>
    <t>04545590087940</t>
  </si>
  <si>
    <t>04545590087957</t>
  </si>
  <si>
    <t>04545590087964</t>
  </si>
  <si>
    <t>04545590087971</t>
  </si>
  <si>
    <t>04545590087988</t>
  </si>
  <si>
    <t>04545590087995</t>
  </si>
  <si>
    <t>04545590088008</t>
  </si>
  <si>
    <t>04545590088015</t>
  </si>
  <si>
    <t>04545590088022</t>
  </si>
  <si>
    <t>04545590088039</t>
  </si>
  <si>
    <t>04545590088046</t>
  </si>
  <si>
    <t>04545590088053</t>
  </si>
  <si>
    <t>04545590088060</t>
  </si>
  <si>
    <t>04545590088077</t>
  </si>
  <si>
    <t>04545590088084</t>
  </si>
  <si>
    <t>04545590088091</t>
  </si>
  <si>
    <t>04545590088107</t>
  </si>
  <si>
    <t>04545590088114</t>
  </si>
  <si>
    <t>04545590088121</t>
  </si>
  <si>
    <t>04545590088138</t>
  </si>
  <si>
    <t>04545590088145</t>
  </si>
  <si>
    <t>04545590088152</t>
  </si>
  <si>
    <t>04545590088169</t>
  </si>
  <si>
    <t>04545590088176</t>
  </si>
  <si>
    <t>04545590088183</t>
  </si>
  <si>
    <t>04545590088190</t>
  </si>
  <si>
    <t>04545590088206</t>
  </si>
  <si>
    <t>04545590088213</t>
  </si>
  <si>
    <t>04545590088220</t>
  </si>
  <si>
    <t>04545590088237</t>
  </si>
  <si>
    <t>04545590088244</t>
  </si>
  <si>
    <t>04545590088251</t>
  </si>
  <si>
    <t>04545590088268</t>
  </si>
  <si>
    <t>04545590088275</t>
  </si>
  <si>
    <t>04545590088282</t>
  </si>
  <si>
    <t>04545590088299</t>
  </si>
  <si>
    <t>04545590088305</t>
  </si>
  <si>
    <t>04545590088312</t>
  </si>
  <si>
    <t>03-010-104S</t>
  </si>
  <si>
    <t>4.2mm 145mm(滅菌)</t>
  </si>
  <si>
    <t>07611819354845</t>
    <phoneticPr fontId="3"/>
  </si>
  <si>
    <t>FIBULINK シンデスモーシスリペアキットシステム</t>
    <phoneticPr fontId="3"/>
  </si>
  <si>
    <t>VA-LCP クラビクルフックプレート 2.7</t>
    <phoneticPr fontId="3"/>
  </si>
  <si>
    <t>VA-LCP クラビクルボタンフックプレート</t>
  </si>
  <si>
    <t>VA-LCP クラビクルボタンフックプレート</t>
    <phoneticPr fontId="3"/>
  </si>
  <si>
    <t>一般医療機器</t>
    <phoneticPr fontId="6"/>
  </si>
  <si>
    <t>管理医療機器</t>
    <phoneticPr fontId="6"/>
  </si>
  <si>
    <t>カタログ番号検索</t>
    <rPh sb="4" eb="6">
      <t>バンゴウ</t>
    </rPh>
    <rPh sb="6" eb="8">
      <t>ケンサク</t>
    </rPh>
    <phoneticPr fontId="13"/>
  </si>
  <si>
    <t>＜カタログ番号を入力して下さい。販売名、品名、希望販売価格、JMDNコード、GTINコード、承認番号、クラス分類が表示されます。＞</t>
    <rPh sb="5" eb="7">
      <t>バンゴウ</t>
    </rPh>
    <rPh sb="8" eb="10">
      <t>ニュウリョク</t>
    </rPh>
    <rPh sb="12" eb="13">
      <t>クダ</t>
    </rPh>
    <rPh sb="16" eb="18">
      <t>ハンバイ</t>
    </rPh>
    <rPh sb="18" eb="19">
      <t>メイ</t>
    </rPh>
    <rPh sb="20" eb="22">
      <t>ヒンメイ</t>
    </rPh>
    <rPh sb="23" eb="25">
      <t>キボウ</t>
    </rPh>
    <rPh sb="25" eb="27">
      <t>ハンバイ</t>
    </rPh>
    <rPh sb="27" eb="29">
      <t>カカク</t>
    </rPh>
    <rPh sb="46" eb="48">
      <t>ショウニン</t>
    </rPh>
    <rPh sb="48" eb="50">
      <t>バンゴウ</t>
    </rPh>
    <rPh sb="54" eb="56">
      <t>ブンルイ</t>
    </rPh>
    <rPh sb="57" eb="59">
      <t>ヒョウジ</t>
    </rPh>
    <phoneticPr fontId="13"/>
  </si>
  <si>
    <t>※表示価格は消費税抜きの金額となります。</t>
    <phoneticPr fontId="13"/>
  </si>
  <si>
    <t>↓カタログ番号半角数字で入力して下さい↓</t>
    <rPh sb="5" eb="7">
      <t>バンゴウ</t>
    </rPh>
    <rPh sb="7" eb="9">
      <t>ハンカク</t>
    </rPh>
    <rPh sb="9" eb="11">
      <t>スウジ</t>
    </rPh>
    <rPh sb="12" eb="14">
      <t>ニュウリョク</t>
    </rPh>
    <rPh sb="16" eb="17">
      <t>クダ</t>
    </rPh>
    <phoneticPr fontId="13"/>
  </si>
  <si>
    <t>販売名</t>
    <phoneticPr fontId="13"/>
  </si>
  <si>
    <t>品名</t>
    <phoneticPr fontId="13"/>
  </si>
  <si>
    <t xml:space="preserve">
希望販売価格</t>
    <rPh sb="1" eb="3">
      <t>キボウ</t>
    </rPh>
    <rPh sb="3" eb="5">
      <t>ハンバイ</t>
    </rPh>
    <phoneticPr fontId="13"/>
  </si>
  <si>
    <t>JMDN</t>
    <phoneticPr fontId="13"/>
  </si>
  <si>
    <t>GTIN</t>
    <phoneticPr fontId="13"/>
  </si>
  <si>
    <t>承認・認証・届出番号</t>
    <phoneticPr fontId="13"/>
  </si>
  <si>
    <t>クラス分類</t>
    <phoneticPr fontId="13"/>
  </si>
  <si>
    <t>(例）</t>
    <rPh sb="1" eb="2">
      <t>レイ</t>
    </rPh>
    <phoneticPr fontId="13"/>
  </si>
  <si>
    <r>
      <rPr>
        <b/>
        <sz val="10"/>
        <color theme="1"/>
        <rFont val="Meiryo UI"/>
        <family val="3"/>
        <charset val="128"/>
      </rPr>
      <t>注意事項</t>
    </r>
    <r>
      <rPr>
        <sz val="10"/>
        <rFont val="Meiryo UI"/>
        <family val="3"/>
        <charset val="128"/>
      </rPr>
      <t xml:space="preserve">
・諸般の事情により、価格及び仕様を変更する場合がありますので、予めご了承下さい。
・表示価格は、消費税抜き価格になります。
・表示価格は、当社の希望販売価格で、あくまでも参考であり、流通業者の販売価格を拘束するものではありません。</t>
    </r>
    <phoneticPr fontId="13"/>
  </si>
  <si>
    <t>ジョンソン・エンド・ジョンソン株式会社</t>
  </si>
  <si>
    <t xml:space="preserve">    □ お問合せ</t>
    <phoneticPr fontId="13"/>
  </si>
  <si>
    <t>　     担当営業員まで</t>
    <rPh sb="6" eb="8">
      <t>タントウ</t>
    </rPh>
    <rPh sb="8" eb="11">
      <t>エイギョウイン</t>
    </rPh>
    <phoneticPr fontId="13"/>
  </si>
  <si>
    <t>〒 101-0065 東京都千代田区西神田3丁目5番2号</t>
  </si>
  <si>
    <t>04-112-610S</t>
    <phoneticPr fontId="3"/>
  </si>
  <si>
    <t>デピューシンセス事業本部 Trauma</t>
    <phoneticPr fontId="6"/>
  </si>
  <si>
    <t xml:space="preserve">ジョンソン・エンド・ジョンソン株式会社 デピューシンセス事業本部　トラウマ製品価格表
</t>
    <rPh sb="37" eb="39">
      <t>セイヒン</t>
    </rPh>
    <rPh sb="39" eb="41">
      <t>カカク</t>
    </rPh>
    <phoneticPr fontId="6"/>
  </si>
  <si>
    <t>07611819490901</t>
  </si>
  <si>
    <t>07611819490918</t>
  </si>
  <si>
    <t>07611819490925</t>
  </si>
  <si>
    <t>07611819490932</t>
  </si>
  <si>
    <t>07611819490956</t>
  </si>
  <si>
    <t>07611819490963</t>
  </si>
  <si>
    <t>07611819490970</t>
  </si>
  <si>
    <t>07611819490987</t>
  </si>
  <si>
    <t>07611819503113</t>
  </si>
  <si>
    <t>07611819503120</t>
  </si>
  <si>
    <t>07611819503137</t>
  </si>
  <si>
    <t>07611819491007</t>
  </si>
  <si>
    <t>07611819491014</t>
  </si>
  <si>
    <t>07611819491021</t>
  </si>
  <si>
    <t>07611819491038</t>
  </si>
  <si>
    <t>07611819491045</t>
  </si>
  <si>
    <t>07611819491052</t>
  </si>
  <si>
    <t>07611819491069</t>
  </si>
  <si>
    <t>07611819491076</t>
  </si>
  <si>
    <t>07612334207876</t>
  </si>
  <si>
    <t>07612334207890</t>
  </si>
  <si>
    <t>07612334207913</t>
  </si>
  <si>
    <t>07612334207937</t>
  </si>
  <si>
    <t>07612334100696</t>
  </si>
  <si>
    <t>07612334100702</t>
  </si>
  <si>
    <t>07612334100719</t>
  </si>
  <si>
    <t>07612334100726</t>
  </si>
  <si>
    <t>07612334100733</t>
  </si>
  <si>
    <t>07612334100740</t>
  </si>
  <si>
    <t>07612334100757</t>
  </si>
  <si>
    <t>07612334100764</t>
  </si>
  <si>
    <t>07612334100771</t>
  </si>
  <si>
    <t>07612334100788</t>
  </si>
  <si>
    <t>07612334100795</t>
  </si>
  <si>
    <t>02-100-211S</t>
  </si>
  <si>
    <t>03-045-080</t>
  </si>
  <si>
    <t>03-100-035</t>
  </si>
  <si>
    <t>03-122-003</t>
  </si>
  <si>
    <t>03-133-100S</t>
  </si>
  <si>
    <t>ロッキングスクリュー 4.0mm</t>
    <phoneticPr fontId="3"/>
  </si>
  <si>
    <t>04-111-570S</t>
  </si>
  <si>
    <t>04-111-571S</t>
  </si>
  <si>
    <t>04-111-670S</t>
  </si>
  <si>
    <t>04-111-671S</t>
  </si>
  <si>
    <t>04-111-680S</t>
  </si>
  <si>
    <t>04-111-681S</t>
  </si>
  <si>
    <t>04-111-690S</t>
  </si>
  <si>
    <t>04-111-691S</t>
  </si>
  <si>
    <t>04-111-770S</t>
  </si>
  <si>
    <t>04-111-771S</t>
  </si>
  <si>
    <t>04-168-000S</t>
  </si>
  <si>
    <t>04-168-275S</t>
  </si>
  <si>
    <t>経過処置対象品。2025年3月1日～\27,200円、2025年6月1日~\25,400</t>
    <rPh sb="0" eb="4">
      <t>ケイカショチ</t>
    </rPh>
    <rPh sb="4" eb="7">
      <t>タイショウヒン</t>
    </rPh>
    <rPh sb="12" eb="13">
      <t>ネン</t>
    </rPh>
    <rPh sb="14" eb="15">
      <t>ガツ</t>
    </rPh>
    <rPh sb="16" eb="17">
      <t>ニチ</t>
    </rPh>
    <rPh sb="25" eb="26">
      <t>エン</t>
    </rPh>
    <rPh sb="31" eb="32">
      <t>ネン</t>
    </rPh>
    <rPh sb="33" eb="34">
      <t>ガツ</t>
    </rPh>
    <rPh sb="35" eb="36">
      <t>ニチ</t>
    </rPh>
    <phoneticPr fontId="3"/>
  </si>
  <si>
    <t>04-168-280S</t>
  </si>
  <si>
    <t>04-168-285S</t>
  </si>
  <si>
    <t>04-168-290S</t>
  </si>
  <si>
    <t>04-168-295S</t>
  </si>
  <si>
    <t>04-168-300S</t>
  </si>
  <si>
    <t>04-168-305S</t>
  </si>
  <si>
    <t>04-168-310S</t>
  </si>
  <si>
    <t>04-168-475S</t>
  </si>
  <si>
    <t>04-210-942TS</t>
  </si>
  <si>
    <t>04-211-224S</t>
  </si>
  <si>
    <t>ヘッドレス コンプレッション スクリュー 4.5/6.5mm（滅菌）</t>
    <phoneticPr fontId="6"/>
  </si>
  <si>
    <t>04-268-000S</t>
  </si>
  <si>
    <t>07-702-040S</t>
  </si>
  <si>
    <t>223-541S</t>
  </si>
  <si>
    <t>223-551S</t>
  </si>
  <si>
    <t>223-561S</t>
  </si>
  <si>
    <t>223-571S</t>
  </si>
  <si>
    <t>223-581S</t>
  </si>
  <si>
    <t>223-591S</t>
  </si>
  <si>
    <t>223-601S</t>
  </si>
  <si>
    <t>223-611S</t>
  </si>
  <si>
    <t>223-621S</t>
  </si>
  <si>
    <t>293-940</t>
  </si>
  <si>
    <t>329-531</t>
  </si>
  <si>
    <t>394-799</t>
  </si>
  <si>
    <t>402-206TS</t>
  </si>
  <si>
    <t xml:space="preserve">Ti ロッキングスクリュー2.7mm </t>
  </si>
  <si>
    <t>6mmLCP ST スタードライブ</t>
  </si>
  <si>
    <t>07612334177476</t>
  </si>
  <si>
    <t>402-207TS</t>
  </si>
  <si>
    <t>7mmLCP ST スタードライブ</t>
  </si>
  <si>
    <t>07612334177483</t>
  </si>
  <si>
    <t>402-208TS</t>
  </si>
  <si>
    <t>8mmLCP ST スタードライブ</t>
  </si>
  <si>
    <t>07612334177490</t>
  </si>
  <si>
    <t>402-209TS</t>
  </si>
  <si>
    <t>9mmLCP ST スタードライブ</t>
  </si>
  <si>
    <t>07612334177506</t>
  </si>
  <si>
    <t>402-210TS</t>
  </si>
  <si>
    <t>10mmLCP ST スタードライブ</t>
  </si>
  <si>
    <t>07612334177513</t>
  </si>
  <si>
    <t>402-211TS</t>
  </si>
  <si>
    <t>11mmLCP ST スタードライブ</t>
  </si>
  <si>
    <t>07612334177520</t>
  </si>
  <si>
    <t>402-212TS</t>
  </si>
  <si>
    <t>12mmLCP ST スタードライブ</t>
  </si>
  <si>
    <t>07612334177537</t>
  </si>
  <si>
    <t>402-213TS</t>
  </si>
  <si>
    <t>13mmLCP ST スタードライブ</t>
  </si>
  <si>
    <t>07612334177544</t>
  </si>
  <si>
    <t>402-214TS</t>
  </si>
  <si>
    <t>14mmLCP ST スタードライブ</t>
  </si>
  <si>
    <t>07612334177551</t>
  </si>
  <si>
    <t>402-216TS</t>
  </si>
  <si>
    <t>16mmLCP ST スタードライブ</t>
  </si>
  <si>
    <t>07612334177568</t>
  </si>
  <si>
    <t>402-218TS</t>
  </si>
  <si>
    <t>402-218TS</t>
    <phoneticPr fontId="6"/>
  </si>
  <si>
    <t>18mmLCP ST スタードライブ</t>
  </si>
  <si>
    <t>07612334177575</t>
  </si>
  <si>
    <t>402-220TS</t>
  </si>
  <si>
    <t>20mmLCP ST スタードライブ</t>
  </si>
  <si>
    <t>07612334177582</t>
  </si>
  <si>
    <t>402-222TS</t>
  </si>
  <si>
    <t>22mmLCP ST スタードライブ</t>
  </si>
  <si>
    <t>07612334177599</t>
  </si>
  <si>
    <t>402-224TS</t>
  </si>
  <si>
    <t>24mmLCP ST スタードライブ</t>
  </si>
  <si>
    <t>07612334177605</t>
  </si>
  <si>
    <t>402-226TS</t>
  </si>
  <si>
    <t>26mmLCP ST スタードライブ</t>
  </si>
  <si>
    <t>07612334177612</t>
  </si>
  <si>
    <t>402-228TS</t>
  </si>
  <si>
    <t>28mmLCP ST スタードライブ</t>
  </si>
  <si>
    <t>07612334177629</t>
  </si>
  <si>
    <t>402-230TS</t>
  </si>
  <si>
    <t>30mmLCP ST スタードライブ</t>
  </si>
  <si>
    <t>07612334177636</t>
  </si>
  <si>
    <t>402-232TS</t>
  </si>
  <si>
    <t>32mmLCP ST スタードライブ</t>
  </si>
  <si>
    <t>07612334177643</t>
  </si>
  <si>
    <t>402-234TS</t>
  </si>
  <si>
    <t>34mmLCP ST スタードライブ</t>
  </si>
  <si>
    <t>07612334177650</t>
  </si>
  <si>
    <t>402-236TS</t>
  </si>
  <si>
    <t>36mmLCP ST スタードライブ</t>
  </si>
  <si>
    <t>07612334177667</t>
  </si>
  <si>
    <t>402-238TS</t>
  </si>
  <si>
    <t>38mmLCP ST スタードライブ</t>
  </si>
  <si>
    <t>07612334177674</t>
  </si>
  <si>
    <t>402-240TS</t>
  </si>
  <si>
    <t>40mmLCP ST スタードライブ</t>
  </si>
  <si>
    <t>07612334177681</t>
  </si>
  <si>
    <t>402-242TS</t>
  </si>
  <si>
    <t>42mmLCP ST スタードライブ</t>
  </si>
  <si>
    <t>07612334177698</t>
  </si>
  <si>
    <t>402-244TS</t>
  </si>
  <si>
    <t>44mmLCP ST スタードライブ</t>
  </si>
  <si>
    <t>07612334177704</t>
  </si>
  <si>
    <t>402-246TS</t>
  </si>
  <si>
    <t>46mmLCP ST スタードライブ</t>
  </si>
  <si>
    <t>07612334177711</t>
  </si>
  <si>
    <t>402-248TS</t>
  </si>
  <si>
    <t>48mmLCP ST スタードライブ</t>
  </si>
  <si>
    <t>07612334177728</t>
  </si>
  <si>
    <t>402-250TS</t>
  </si>
  <si>
    <t>402-250TS</t>
    <phoneticPr fontId="6"/>
  </si>
  <si>
    <t>50mmLCP ST スタードライブ</t>
  </si>
  <si>
    <t>07612334177735</t>
  </si>
  <si>
    <t>402-255TS</t>
  </si>
  <si>
    <t>55mmLCP ST スタードライブ</t>
  </si>
  <si>
    <t>07612334177742</t>
  </si>
  <si>
    <t>402-260TS</t>
  </si>
  <si>
    <t>60mmLCP ST スタードライブ</t>
  </si>
  <si>
    <t>07612334188403</t>
  </si>
  <si>
    <t>424-753S</t>
  </si>
  <si>
    <t>424-754S</t>
  </si>
  <si>
    <t>424-755S</t>
  </si>
  <si>
    <t>424-756S</t>
  </si>
  <si>
    <t>424-757S</t>
  </si>
  <si>
    <t>424-758S</t>
  </si>
  <si>
    <t>424-759S</t>
  </si>
  <si>
    <t>441-321S</t>
  </si>
  <si>
    <t>441-331S</t>
  </si>
  <si>
    <t>441-341S</t>
  </si>
  <si>
    <t>441-351S</t>
  </si>
  <si>
    <t>441-361S</t>
  </si>
  <si>
    <t>441-371S</t>
  </si>
  <si>
    <t>441-381S</t>
  </si>
  <si>
    <t>441-391S</t>
  </si>
  <si>
    <t>441-401S</t>
  </si>
  <si>
    <t>441-421S</t>
  </si>
  <si>
    <t>447-370S</t>
  </si>
  <si>
    <t>447-372S</t>
  </si>
  <si>
    <t>447-374S</t>
  </si>
  <si>
    <t>449-680S</t>
  </si>
  <si>
    <t>449-681S</t>
  </si>
  <si>
    <t>449-682S</t>
  </si>
  <si>
    <t>449-683S</t>
  </si>
  <si>
    <t>689-537</t>
  </si>
  <si>
    <t>996-271</t>
  </si>
  <si>
    <t>996-272</t>
  </si>
  <si>
    <t>996-636</t>
  </si>
  <si>
    <t>FGS-1300</t>
    <phoneticPr fontId="3"/>
  </si>
  <si>
    <t>(例）</t>
  </si>
  <si>
    <t>00190776152925</t>
  </si>
  <si>
    <t>00190776152932</t>
  </si>
  <si>
    <t>00190776152949</t>
  </si>
  <si>
    <t>00190776152956</t>
  </si>
  <si>
    <t>00190776152963</t>
  </si>
  <si>
    <t>00190776152970</t>
  </si>
  <si>
    <t>00190776152987</t>
  </si>
  <si>
    <t>00190776152994</t>
  </si>
  <si>
    <t>00190776153007</t>
  </si>
  <si>
    <t>00190776153014</t>
  </si>
  <si>
    <t>00190776153021</t>
  </si>
  <si>
    <t>00190776153038</t>
  </si>
  <si>
    <t>00190776153045</t>
  </si>
  <si>
    <t>00190776153052</t>
  </si>
  <si>
    <t>00190776153069</t>
  </si>
  <si>
    <t>00190776153076</t>
  </si>
  <si>
    <t>00190776153083</t>
  </si>
  <si>
    <t>00190776153090</t>
  </si>
  <si>
    <t>00190776153106</t>
  </si>
  <si>
    <t>00190776153113</t>
  </si>
  <si>
    <t>00190776153120</t>
  </si>
  <si>
    <t>00190776153137</t>
  </si>
  <si>
    <t>00190776153144</t>
  </si>
  <si>
    <t>00190776153151</t>
  </si>
  <si>
    <t>00190776153168</t>
  </si>
  <si>
    <t>00190776153175</t>
  </si>
  <si>
    <t>00190776153182</t>
  </si>
  <si>
    <t>00190776153199</t>
  </si>
  <si>
    <t>00190776153205</t>
  </si>
  <si>
    <t>00190776153212</t>
  </si>
  <si>
    <t>00190776153229</t>
  </si>
  <si>
    <t>00190776153236</t>
  </si>
  <si>
    <t>00190776153243</t>
  </si>
  <si>
    <t>00190776153250</t>
  </si>
  <si>
    <t>00190776153267</t>
  </si>
  <si>
    <t>00190776153274</t>
  </si>
  <si>
    <t>00190776153281</t>
  </si>
  <si>
    <t>00190776153298</t>
  </si>
  <si>
    <t>00190776153304</t>
  </si>
  <si>
    <t>00190776153311</t>
  </si>
  <si>
    <t>00190776153328</t>
  </si>
  <si>
    <t>00190776153335</t>
  </si>
  <si>
    <t>00190776153342</t>
  </si>
  <si>
    <t>00190776153359</t>
  </si>
  <si>
    <t>00190776153366</t>
  </si>
  <si>
    <t>00190776153373</t>
  </si>
  <si>
    <t>00190776157685</t>
  </si>
  <si>
    <t>00190776157692</t>
  </si>
  <si>
    <t>07612334170859</t>
  </si>
  <si>
    <t>07612334170866</t>
  </si>
  <si>
    <t>07612334170897</t>
  </si>
  <si>
    <t>07612334170903</t>
  </si>
  <si>
    <t>07612334179722</t>
  </si>
  <si>
    <t>07612334171122</t>
  </si>
  <si>
    <t>07612334171139</t>
  </si>
  <si>
    <t>07612334216113</t>
  </si>
  <si>
    <t>07612334216120</t>
  </si>
  <si>
    <t>07612334165336</t>
  </si>
  <si>
    <t>07612334165565</t>
  </si>
  <si>
    <t>07612334165572</t>
  </si>
  <si>
    <t>07612334165589</t>
  </si>
  <si>
    <t>07612334165596</t>
  </si>
  <si>
    <t>07612334165602</t>
  </si>
  <si>
    <t>07612334165619</t>
  </si>
  <si>
    <t>07612334165626</t>
  </si>
  <si>
    <t>07612334165633</t>
  </si>
  <si>
    <t>07612334165640</t>
  </si>
  <si>
    <t>07612334165657</t>
  </si>
  <si>
    <t>07612334165664</t>
  </si>
  <si>
    <t>07612334165671</t>
  </si>
  <si>
    <t>07612334166753</t>
  </si>
  <si>
    <t>07612334166982</t>
  </si>
  <si>
    <t>07612334166999</t>
  </si>
  <si>
    <t>07612334167002</t>
  </si>
  <si>
    <t>07612334167019</t>
  </si>
  <si>
    <t>07612334167026</t>
  </si>
  <si>
    <t>07612334167033</t>
  </si>
  <si>
    <t>07612334167040</t>
  </si>
  <si>
    <t>07612334167057</t>
  </si>
  <si>
    <t>07612334167064</t>
  </si>
  <si>
    <t>07612334167071</t>
  </si>
  <si>
    <t>07612334168023</t>
  </si>
  <si>
    <t>07612334168030</t>
  </si>
  <si>
    <t>07612334183590</t>
  </si>
  <si>
    <t>07612334210593</t>
  </si>
  <si>
    <t>07612334210616</t>
  </si>
  <si>
    <t>07612334210630</t>
  </si>
  <si>
    <t>07612334210647</t>
  </si>
  <si>
    <t>07612334210654</t>
  </si>
  <si>
    <t>07612334210661</t>
  </si>
  <si>
    <t>07612334210678</t>
  </si>
  <si>
    <t>07612334210685</t>
  </si>
  <si>
    <t>07612334210692</t>
  </si>
  <si>
    <t>07612334210708</t>
  </si>
  <si>
    <t>07612334210715</t>
  </si>
  <si>
    <t>07612334210722</t>
  </si>
  <si>
    <t>07612334210739</t>
  </si>
  <si>
    <t>07612334210746</t>
  </si>
  <si>
    <t>07612334210753</t>
  </si>
  <si>
    <t>07612334210760</t>
  </si>
  <si>
    <t>07612334210777</t>
  </si>
  <si>
    <t>07612334210784</t>
  </si>
  <si>
    <t>07612334210791</t>
  </si>
  <si>
    <t>07612334210807</t>
  </si>
  <si>
    <t>07612334210814</t>
  </si>
  <si>
    <t>07612334210821</t>
  </si>
  <si>
    <t>07612334210838</t>
  </si>
  <si>
    <t>07612334210920</t>
  </si>
  <si>
    <t>07612334210937</t>
  </si>
  <si>
    <t>07612334210944</t>
  </si>
  <si>
    <t>07612334210951</t>
  </si>
  <si>
    <t>07612334210968</t>
  </si>
  <si>
    <t>07612334210975</t>
  </si>
  <si>
    <t>07612334210982</t>
  </si>
  <si>
    <t>07612334210999</t>
  </si>
  <si>
    <t>07612334211002</t>
  </si>
  <si>
    <t>07612334211019</t>
  </si>
  <si>
    <t>07612334211026</t>
  </si>
  <si>
    <t>07612334211033</t>
  </si>
  <si>
    <t>07612334211040</t>
  </si>
  <si>
    <t>07612334211057</t>
  </si>
  <si>
    <t>07612334211064</t>
  </si>
  <si>
    <t>07612334211071</t>
  </si>
  <si>
    <t>07612334211088</t>
  </si>
  <si>
    <t>07612334211095</t>
  </si>
  <si>
    <t>07612334211101</t>
  </si>
  <si>
    <t>07612334211118</t>
  </si>
  <si>
    <t>07612334211200</t>
  </si>
  <si>
    <t>07612334211217</t>
  </si>
  <si>
    <t>07612334211224</t>
  </si>
  <si>
    <t>07612334211231</t>
  </si>
  <si>
    <t>07612334211248</t>
  </si>
  <si>
    <t>07612334211255</t>
  </si>
  <si>
    <t>07612334211262</t>
  </si>
  <si>
    <t>07612334211279</t>
  </si>
  <si>
    <t>07612334211286</t>
  </si>
  <si>
    <t>07612334211293</t>
  </si>
  <si>
    <t>07612334211309</t>
  </si>
  <si>
    <t>07612334211316</t>
  </si>
  <si>
    <t>07612334211323</t>
  </si>
  <si>
    <t>07612334211330</t>
  </si>
  <si>
    <t>07612334211347</t>
  </si>
  <si>
    <t>07612334211354</t>
  </si>
  <si>
    <t>07612334211361</t>
  </si>
  <si>
    <t>07612334211378</t>
  </si>
  <si>
    <t>07612334211385</t>
  </si>
  <si>
    <t>07612334211392</t>
  </si>
  <si>
    <t>07612334211651</t>
  </si>
  <si>
    <t>07612334211668</t>
  </si>
  <si>
    <t>07612334211675</t>
  </si>
  <si>
    <t>07612334211682</t>
  </si>
  <si>
    <t>07612334211699</t>
  </si>
  <si>
    <t>07612334211705</t>
  </si>
  <si>
    <t>07612334211712</t>
  </si>
  <si>
    <t>07612334212887</t>
  </si>
  <si>
    <t>07612334212894</t>
  </si>
  <si>
    <t>07612334212900</t>
  </si>
  <si>
    <t>07612334212917</t>
  </si>
  <si>
    <t>07612334212924</t>
  </si>
  <si>
    <t>07612334212931</t>
  </si>
  <si>
    <t>07612334212948</t>
  </si>
  <si>
    <t>07612334212955</t>
  </si>
  <si>
    <t>07612334212962</t>
  </si>
  <si>
    <t>07612334212979</t>
  </si>
  <si>
    <t>07612334212986</t>
  </si>
  <si>
    <t>07612334212993</t>
  </si>
  <si>
    <t>07612334213006</t>
  </si>
  <si>
    <t>07612334213013</t>
  </si>
  <si>
    <t>07612334213020</t>
  </si>
  <si>
    <t>07612334213037</t>
  </si>
  <si>
    <t>07612334213044</t>
  </si>
  <si>
    <t>07612334213051</t>
  </si>
  <si>
    <t>07612334213068</t>
  </si>
  <si>
    <t>07612334213075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</si>
</sst>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[$¥-411]#,##0;[$¥-411]#,##0"/>
    <numFmt numFmtId="177" formatCode="0_ "/>
    <numFmt numFmtId="178" formatCode="&quot;¥&quot;#,##0_);[Red]\(&quot;¥&quot;#,##0\)"/>
    <numFmt numFmtId="179" formatCode="0_);[Red]\(0\)"/>
  </numFmts>
  <fonts count="3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8"/>
      <name val="Meiryo UI"/>
      <family val="3"/>
      <charset val="128"/>
    </font>
    <font>
      <sz val="6"/>
      <name val="ＭＳ Ｐゴシック"/>
      <family val="3"/>
      <charset val="128"/>
    </font>
    <font>
      <sz val="10"/>
      <color theme="0"/>
      <name val="Meiryo UI"/>
      <family val="3"/>
      <charset val="128"/>
    </font>
    <font>
      <sz val="10"/>
      <name val="Meiryo UI"/>
      <family val="3"/>
      <charset val="128"/>
    </font>
    <font>
      <b/>
      <sz val="12"/>
      <name val="Meiryo UI"/>
      <family val="3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9"/>
      <color theme="0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b/>
      <sz val="12"/>
      <name val="ＭＳ Ｐゴシック"/>
      <family val="3"/>
      <charset val="128"/>
    </font>
    <font>
      <vertAlign val="superscript"/>
      <sz val="9"/>
      <name val="Meiryo UI"/>
      <family val="3"/>
      <charset val="128"/>
    </font>
    <font>
      <sz val="10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9"/>
      <name val="Meiryo UI"/>
      <family val="3"/>
      <charset val="128"/>
    </font>
    <font>
      <sz val="11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0"/>
      <color theme="8" tint="-0.499984740745262"/>
      <name val="Meiryo UI"/>
      <family val="3"/>
      <charset val="128"/>
    </font>
    <font>
      <b/>
      <sz val="10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0"/>
      <color rgb="FFC8102E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9"/>
      <color indexed="81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D9D9D6"/>
        <bgColor indexed="64"/>
      </patternFill>
    </fill>
    <fill>
      <patternFill patternType="solid">
        <fgColor rgb="FF63666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8102E"/>
        <bgColor indexed="64"/>
      </patternFill>
    </fill>
    <fill>
      <patternFill patternType="solid">
        <fgColor rgb="FFF4F4F4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ck">
        <color rgb="FFC8102E"/>
      </left>
      <right style="thick">
        <color rgb="FFC8102E"/>
      </right>
      <top style="thick">
        <color rgb="FFC8102E"/>
      </top>
      <bottom style="thick">
        <color rgb="FFC8102E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8102E"/>
      </left>
      <right style="thin">
        <color indexed="64"/>
      </right>
      <top style="medium">
        <color rgb="FFC8102E"/>
      </top>
      <bottom style="medium">
        <color rgb="FFC8102E"/>
      </bottom>
      <diagonal/>
    </border>
    <border>
      <left style="thin">
        <color indexed="64"/>
      </left>
      <right style="thin">
        <color indexed="64"/>
      </right>
      <top style="medium">
        <color rgb="FFC8102E"/>
      </top>
      <bottom style="medium">
        <color rgb="FFC8102E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7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10" fillId="0" borderId="0"/>
    <xf numFmtId="0" fontId="11" fillId="0" borderId="0"/>
    <xf numFmtId="38" fontId="1" fillId="0" borderId="0" applyFont="0" applyFill="0" applyBorder="0" applyAlignment="0" applyProtection="0">
      <alignment vertical="center"/>
    </xf>
    <xf numFmtId="0" fontId="10" fillId="0" borderId="0"/>
    <xf numFmtId="38" fontId="10" fillId="0" borderId="0" applyFont="0" applyFill="0" applyBorder="0" applyAlignment="0" applyProtection="0"/>
  </cellStyleXfs>
  <cellXfs count="106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6" fontId="7" fillId="3" borderId="4" xfId="1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9" fillId="0" borderId="0" xfId="0" applyNumberFormat="1" applyFont="1" applyAlignment="1">
      <alignment horizontal="left" vertical="top"/>
    </xf>
    <xf numFmtId="49" fontId="9" fillId="0" borderId="0" xfId="0" applyNumberFormat="1" applyFont="1" applyAlignment="1">
      <alignment horizontal="right" vertical="top"/>
    </xf>
    <xf numFmtId="0" fontId="9" fillId="0" borderId="9" xfId="2" applyFont="1" applyBorder="1" applyAlignment="1">
      <alignment vertical="center" wrapText="1"/>
    </xf>
    <xf numFmtId="0" fontId="5" fillId="0" borderId="1" xfId="2" applyFont="1" applyBorder="1"/>
    <xf numFmtId="0" fontId="5" fillId="0" borderId="1" xfId="2" applyFont="1" applyBorder="1" applyAlignment="1">
      <alignment vertical="center"/>
    </xf>
    <xf numFmtId="176" fontId="5" fillId="0" borderId="1" xfId="2" applyNumberFormat="1" applyFont="1" applyBorder="1" applyAlignment="1">
      <alignment horizontal="center" vertical="center"/>
    </xf>
    <xf numFmtId="49" fontId="5" fillId="0" borderId="1" xfId="2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1" xfId="2" quotePrefix="1" applyFont="1" applyBorder="1"/>
    <xf numFmtId="6" fontId="12" fillId="3" borderId="4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4" fillId="0" borderId="1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 wrapText="1"/>
    </xf>
    <xf numFmtId="177" fontId="4" fillId="0" borderId="13" xfId="0" applyNumberFormat="1" applyFont="1" applyBorder="1" applyAlignment="1">
      <alignment horizontal="center" vertical="center" wrapText="1"/>
    </xf>
    <xf numFmtId="6" fontId="4" fillId="0" borderId="1" xfId="1" applyFont="1" applyFill="1" applyBorder="1" applyAlignment="1" applyProtection="1">
      <alignment vertical="center" wrapText="1"/>
    </xf>
    <xf numFmtId="49" fontId="4" fillId="0" borderId="13" xfId="0" applyNumberFormat="1" applyFont="1" applyBorder="1" applyAlignment="1">
      <alignment horizontal="center" vertical="center" wrapText="1"/>
    </xf>
    <xf numFmtId="49" fontId="4" fillId="0" borderId="13" xfId="1" applyNumberFormat="1" applyFont="1" applyFill="1" applyBorder="1" applyAlignment="1" applyProtection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49" fontId="9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176" fontId="4" fillId="0" borderId="10" xfId="0" applyNumberFormat="1" applyFont="1" applyBorder="1" applyAlignment="1">
      <alignment horizontal="center" vertical="center"/>
    </xf>
    <xf numFmtId="176" fontId="4" fillId="0" borderId="13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0" borderId="9" xfId="2" applyFont="1" applyBorder="1" applyAlignment="1">
      <alignment horizontal="center" vertical="center" wrapText="1"/>
    </xf>
    <xf numFmtId="6" fontId="4" fillId="2" borderId="13" xfId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>
      <alignment vertical="center"/>
    </xf>
    <xf numFmtId="49" fontId="5" fillId="0" borderId="1" xfId="2" applyNumberFormat="1" applyFont="1" applyFill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left" vertical="top"/>
    </xf>
    <xf numFmtId="49" fontId="4" fillId="0" borderId="13" xfId="5" applyNumberFormat="1" applyFont="1" applyBorder="1" applyAlignment="1">
      <alignment horizontal="left" vertical="center" wrapText="1"/>
    </xf>
    <xf numFmtId="49" fontId="17" fillId="0" borderId="0" xfId="0" applyNumberFormat="1" applyFont="1" applyFill="1" applyAlignment="1">
      <alignment horizontal="center" vertical="center"/>
    </xf>
    <xf numFmtId="176" fontId="5" fillId="4" borderId="1" xfId="2" applyNumberFormat="1" applyFont="1" applyFill="1" applyBorder="1" applyAlignment="1">
      <alignment horizontal="center" vertical="center"/>
    </xf>
    <xf numFmtId="0" fontId="20" fillId="0" borderId="1" xfId="0" applyFont="1" applyBorder="1">
      <alignment vertical="center"/>
    </xf>
    <xf numFmtId="49" fontId="4" fillId="4" borderId="1" xfId="0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0" borderId="0" xfId="2" applyFont="1" applyProtection="1">
      <protection locked="0"/>
    </xf>
    <xf numFmtId="0" fontId="21" fillId="4" borderId="0" xfId="3" applyFont="1" applyFill="1" applyProtection="1">
      <protection locked="0"/>
    </xf>
    <xf numFmtId="0" fontId="22" fillId="5" borderId="15" xfId="3" applyFont="1" applyFill="1" applyBorder="1" applyAlignment="1">
      <alignment horizontal="center" vertical="center"/>
    </xf>
    <xf numFmtId="0" fontId="2" fillId="4" borderId="0" xfId="3" applyFont="1" applyFill="1" applyAlignment="1">
      <alignment vertical="center"/>
    </xf>
    <xf numFmtId="0" fontId="23" fillId="4" borderId="0" xfId="3" applyFont="1" applyFill="1" applyAlignment="1">
      <alignment vertical="center"/>
    </xf>
    <xf numFmtId="0" fontId="24" fillId="4" borderId="0" xfId="3" applyFont="1" applyFill="1" applyProtection="1">
      <protection locked="0"/>
    </xf>
    <xf numFmtId="0" fontId="2" fillId="4" borderId="0" xfId="3" applyFont="1" applyFill="1"/>
    <xf numFmtId="0" fontId="7" fillId="4" borderId="0" xfId="3" applyFont="1" applyFill="1" applyProtection="1">
      <protection locked="0"/>
    </xf>
    <xf numFmtId="0" fontId="25" fillId="4" borderId="0" xfId="3" applyFont="1" applyFill="1" applyProtection="1">
      <protection locked="0"/>
    </xf>
    <xf numFmtId="0" fontId="9" fillId="4" borderId="16" xfId="3" applyFont="1" applyFill="1" applyBorder="1" applyAlignment="1">
      <alignment horizontal="left" wrapText="1"/>
    </xf>
    <xf numFmtId="0" fontId="26" fillId="3" borderId="4" xfId="3" applyFont="1" applyFill="1" applyBorder="1" applyAlignment="1">
      <alignment horizontal="center"/>
    </xf>
    <xf numFmtId="0" fontId="27" fillId="4" borderId="0" xfId="3" applyFont="1" applyFill="1" applyAlignment="1">
      <alignment horizontal="right"/>
    </xf>
    <xf numFmtId="0" fontId="2" fillId="2" borderId="17" xfId="3" applyFont="1" applyFill="1" applyBorder="1" applyAlignment="1">
      <alignment horizontal="center" vertical="center" wrapText="1"/>
    </xf>
    <xf numFmtId="0" fontId="2" fillId="6" borderId="18" xfId="3" applyFont="1" applyFill="1" applyBorder="1" applyAlignment="1">
      <alignment horizontal="center"/>
    </xf>
    <xf numFmtId="0" fontId="21" fillId="4" borderId="0" xfId="3" applyFont="1" applyFill="1"/>
    <xf numFmtId="0" fontId="2" fillId="2" borderId="13" xfId="3" applyFont="1" applyFill="1" applyBorder="1" applyAlignment="1" applyProtection="1">
      <alignment horizontal="center" vertical="center" wrapText="1"/>
      <protection locked="0"/>
    </xf>
    <xf numFmtId="0" fontId="2" fillId="2" borderId="1" xfId="3" applyFont="1" applyFill="1" applyBorder="1" applyAlignment="1" applyProtection="1">
      <alignment horizontal="center" vertical="center" wrapText="1"/>
      <protection locked="0"/>
    </xf>
    <xf numFmtId="0" fontId="8" fillId="0" borderId="0" xfId="2" applyFont="1"/>
    <xf numFmtId="0" fontId="8" fillId="4" borderId="0" xfId="2" applyFont="1" applyFill="1" applyProtection="1">
      <protection locked="0"/>
    </xf>
    <xf numFmtId="0" fontId="8" fillId="4" borderId="0" xfId="2" applyFont="1" applyFill="1"/>
    <xf numFmtId="38" fontId="2" fillId="6" borderId="18" xfId="4" applyFont="1" applyFill="1" applyBorder="1" applyAlignment="1">
      <alignment horizontal="center"/>
    </xf>
    <xf numFmtId="0" fontId="8" fillId="0" borderId="0" xfId="2" applyFont="1" applyAlignment="1"/>
    <xf numFmtId="0" fontId="9" fillId="0" borderId="9" xfId="2" applyFont="1" applyBorder="1" applyAlignment="1">
      <alignment horizontal="left" vertical="top"/>
    </xf>
    <xf numFmtId="179" fontId="4" fillId="0" borderId="13" xfId="0" applyNumberFormat="1" applyFont="1" applyBorder="1" applyAlignment="1">
      <alignment horizontal="center" vertical="center" wrapText="1"/>
    </xf>
    <xf numFmtId="177" fontId="14" fillId="0" borderId="13" xfId="0" applyNumberFormat="1" applyFont="1" applyBorder="1" applyAlignment="1">
      <alignment horizontal="center" vertical="center" wrapText="1"/>
    </xf>
    <xf numFmtId="0" fontId="2" fillId="6" borderId="19" xfId="3" applyFont="1" applyFill="1" applyBorder="1" applyAlignment="1" applyProtection="1">
      <alignment horizontal="center" vertical="center" wrapText="1"/>
      <protection locked="0"/>
    </xf>
    <xf numFmtId="0" fontId="2" fillId="6" borderId="13" xfId="3" applyFont="1" applyFill="1" applyBorder="1" applyAlignment="1" applyProtection="1">
      <alignment horizontal="center"/>
      <protection locked="0"/>
    </xf>
    <xf numFmtId="38" fontId="2" fillId="6" borderId="13" xfId="6" applyFont="1" applyFill="1" applyBorder="1" applyAlignment="1" applyProtection="1">
      <alignment horizontal="center"/>
      <protection locked="0"/>
    </xf>
    <xf numFmtId="179" fontId="2" fillId="6" borderId="13" xfId="3" applyNumberFormat="1" applyFont="1" applyFill="1" applyBorder="1" applyAlignment="1" applyProtection="1">
      <alignment horizontal="center"/>
      <protection locked="0"/>
    </xf>
    <xf numFmtId="0" fontId="2" fillId="6" borderId="1" xfId="3" applyFont="1" applyFill="1" applyBorder="1" applyAlignment="1" applyProtection="1">
      <alignment horizontal="center"/>
      <protection locked="0"/>
    </xf>
    <xf numFmtId="38" fontId="2" fillId="6" borderId="1" xfId="6" applyFont="1" applyFill="1" applyBorder="1" applyAlignment="1" applyProtection="1">
      <alignment horizontal="center"/>
      <protection locked="0"/>
    </xf>
    <xf numFmtId="179" fontId="2" fillId="6" borderId="1" xfId="3" applyNumberFormat="1" applyFont="1" applyFill="1" applyBorder="1" applyAlignment="1" applyProtection="1">
      <alignment horizontal="center"/>
      <protection locked="0"/>
    </xf>
    <xf numFmtId="0" fontId="21" fillId="4" borderId="1" xfId="2" applyFont="1" applyFill="1" applyBorder="1" applyAlignment="1">
      <alignment horizontal="left" vertical="top" wrapText="1"/>
    </xf>
    <xf numFmtId="0" fontId="8" fillId="4" borderId="1" xfId="2" applyFont="1" applyFill="1" applyBorder="1" applyAlignment="1">
      <alignment horizontal="left" vertical="top"/>
    </xf>
    <xf numFmtId="0" fontId="7" fillId="3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6" fontId="7" fillId="3" borderId="10" xfId="1" applyFont="1" applyFill="1" applyBorder="1" applyAlignment="1" applyProtection="1">
      <alignment horizontal="center" vertical="center" wrapText="1"/>
    </xf>
    <xf numFmtId="6" fontId="7" fillId="3" borderId="11" xfId="1" applyFont="1" applyFill="1" applyBorder="1" applyAlignment="1" applyProtection="1">
      <alignment horizontal="center" vertical="center" wrapText="1"/>
    </xf>
    <xf numFmtId="6" fontId="7" fillId="3" borderId="12" xfId="1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0" fontId="12" fillId="3" borderId="4" xfId="3" applyFont="1" applyFill="1" applyBorder="1" applyAlignment="1">
      <alignment horizontal="center" vertical="center"/>
    </xf>
    <xf numFmtId="0" fontId="12" fillId="3" borderId="13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0" fontId="12" fillId="3" borderId="11" xfId="3" applyFont="1" applyFill="1" applyBorder="1" applyAlignment="1">
      <alignment horizontal="center" vertical="center"/>
    </xf>
    <xf numFmtId="0" fontId="12" fillId="3" borderId="12" xfId="3" applyFont="1" applyFill="1" applyBorder="1" applyAlignment="1">
      <alignment horizontal="center" vertical="center"/>
    </xf>
  </cellXfs>
  <cellStyles count="7">
    <cellStyle name="Comma [0]" xfId="4" builtinId="6"/>
    <cellStyle name="Currency [0]" xfId="1" builtinId="7"/>
    <cellStyle name="Normal" xfId="0" builtinId="0"/>
    <cellStyle name="Normal 2" xfId="5" xr:uid="{A4653BAE-0AA8-4387-9071-08BFDAD18E6B}"/>
    <cellStyle name="桁区切り 2" xfId="6" xr:uid="{36E1DC69-5A29-43DB-A320-2FC8E0733244}"/>
    <cellStyle name="標準 2 10" xfId="2" xr:uid="{CB7F56BC-3E74-41C1-BB96-D4D3CAB4E32F}"/>
    <cellStyle name="標準 20" xfId="3" xr:uid="{BF107B17-2CAA-44DD-985B-F0A2926CC09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9544</xdr:colOff>
      <xdr:row>34</xdr:row>
      <xdr:rowOff>30692</xdr:rowOff>
    </xdr:from>
    <xdr:to>
      <xdr:col>1</xdr:col>
      <xdr:colOff>1513415</xdr:colOff>
      <xdr:row>35</xdr:row>
      <xdr:rowOff>135467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0288856-D313-42F1-902F-846263334D41}"/>
            </a:ext>
          </a:extLst>
        </xdr:cNvPr>
        <xdr:cNvSpPr/>
      </xdr:nvSpPr>
      <xdr:spPr>
        <a:xfrm>
          <a:off x="466744" y="8283152"/>
          <a:ext cx="1503871" cy="287655"/>
        </a:xfrm>
        <a:prstGeom prst="rect">
          <a:avLst/>
        </a:prstGeom>
        <a:ln w="31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latin typeface="游ゴシック" panose="020B0400000000000000" pitchFamily="50" charset="-128"/>
              <a:ea typeface="游ゴシック" panose="020B0400000000000000" pitchFamily="50" charset="-128"/>
            </a:rPr>
            <a:t>製造販売元・販売元</a:t>
          </a:r>
        </a:p>
      </xdr:txBody>
    </xdr:sp>
    <xdr:clientData/>
  </xdr:twoCellAnchor>
  <xdr:twoCellAnchor editAs="oneCell">
    <xdr:from>
      <xdr:col>1</xdr:col>
      <xdr:colOff>15240</xdr:colOff>
      <xdr:row>40</xdr:row>
      <xdr:rowOff>73660</xdr:rowOff>
    </xdr:from>
    <xdr:to>
      <xdr:col>2</xdr:col>
      <xdr:colOff>416415</xdr:colOff>
      <xdr:row>46</xdr:row>
      <xdr:rowOff>24984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6C4E79A-833A-4200-9EA8-411FB433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440" y="9395460"/>
          <a:ext cx="4185775" cy="10689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54429</xdr:colOff>
      <xdr:row>5392</xdr:row>
      <xdr:rowOff>93307</xdr:rowOff>
    </xdr:from>
    <xdr:to>
      <xdr:col>20</xdr:col>
      <xdr:colOff>979715</xdr:colOff>
      <xdr:row>5400</xdr:row>
      <xdr:rowOff>132183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2D56E62-826F-4ECF-A31F-89DC86E12359}"/>
            </a:ext>
          </a:extLst>
        </xdr:cNvPr>
        <xdr:cNvSpPr txBox="1"/>
      </xdr:nvSpPr>
      <xdr:spPr>
        <a:xfrm>
          <a:off x="26576694" y="913770185"/>
          <a:ext cx="8755225" cy="15939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6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・本製品価格表には略称欄を設け、</a:t>
          </a:r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材料価格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対象品に関しては略称を記載し、非対象製品の場合には空欄としております。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・略称欄に（付）と記載された製品の価格は、保険請求の際に本体価格に含まれるため、単独での保険請求はできません。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15</xdr:col>
      <xdr:colOff>0</xdr:colOff>
      <xdr:row>5401</xdr:row>
      <xdr:rowOff>1</xdr:rowOff>
    </xdr:from>
    <xdr:to>
      <xdr:col>20</xdr:col>
      <xdr:colOff>335647</xdr:colOff>
      <xdr:row>5406</xdr:row>
      <xdr:rowOff>147736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730940B-6147-48C2-AF5A-448FFAA290FD}"/>
            </a:ext>
          </a:extLst>
        </xdr:cNvPr>
        <xdr:cNvSpPr txBox="1"/>
      </xdr:nvSpPr>
      <xdr:spPr>
        <a:xfrm>
          <a:off x="26522265" y="915426368"/>
          <a:ext cx="8165586" cy="11196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ジョンソン・エンド・ジョンソン株式会社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   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デピューシンセス事業本部　</a:t>
          </a:r>
          <a:r>
            <a:rPr kumimoji="1" lang="en-US" altLang="ja-JP" sz="1050" b="1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Trauma</a:t>
          </a:r>
          <a:endParaRPr kumimoji="1" lang="ja-JP" altLang="en-US" sz="1050" b="1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</a:t>
          </a:r>
          <a:endParaRPr kumimoji="1" lang="en-US" altLang="ja-JP" sz="100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668693</xdr:colOff>
      <xdr:row>44</xdr:row>
      <xdr:rowOff>46653</xdr:rowOff>
    </xdr:from>
    <xdr:to>
      <xdr:col>12</xdr:col>
      <xdr:colOff>1073185</xdr:colOff>
      <xdr:row>46</xdr:row>
      <xdr:rowOff>11424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23255D9-BF36-4AE5-99D3-C11177021FBD}"/>
            </a:ext>
          </a:extLst>
        </xdr:cNvPr>
        <xdr:cNvSpPr/>
      </xdr:nvSpPr>
      <xdr:spPr bwMode="auto">
        <a:xfrm>
          <a:off x="10325877" y="8607490"/>
          <a:ext cx="5505226" cy="353546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r"/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特定保険医療材料の告示名・略称・材料価格基準は「令和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日付　厚生労働省告示第</a:t>
          </a:r>
          <a:r>
            <a:rPr kumimoji="1" lang="en-US" altLang="ja-JP" sz="900">
              <a:latin typeface="Meiryo UI" panose="020B0604030504040204" pitchFamily="50" charset="-128"/>
              <a:ea typeface="Meiryo UI" panose="020B0604030504040204" pitchFamily="50" charset="-128"/>
            </a:rPr>
            <a:t>61</a:t>
          </a:r>
          <a:r>
            <a:rPr kumimoji="1" lang="ja-JP" altLang="en-US" sz="900">
              <a:latin typeface="Meiryo UI" panose="020B0604030504040204" pitchFamily="50" charset="-128"/>
              <a:ea typeface="Meiryo UI" panose="020B0604030504040204" pitchFamily="50" charset="-128"/>
            </a:rPr>
            <a:t>号」による 　　</a:t>
          </a:r>
          <a:endParaRPr kumimoji="1" lang="en-US" altLang="ja-JP" sz="9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kegam2\AppData\Local\Microsoft\Windows\INetCache\Content.Outlook\DSTR6KHT\&#12304;&#26082;&#23384;&#12398;&#20385;&#26684;&#34920;&#12305;_TRAUMA_202304.xlsx" TargetMode="External"/><Relationship Id="rId1" Type="http://schemas.openxmlformats.org/officeDocument/2006/relationships/externalLinkPath" Target="file:///C:\Users\tikegam2\AppData\Local\Microsoft\Windows\INetCache\Content.Outlook\DSTR6KHT\&#12304;&#26082;&#23384;&#12398;&#20385;&#26684;&#34920;&#12305;_TRAUMA_2023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表紙、裏表紙"/>
      <sheetName val="カタログ番号検索"/>
      <sheetName val="DATA"/>
      <sheetName val="（付録）告示名・略称・材料価格基準"/>
      <sheetName val="Sheet1"/>
    </sheetNames>
    <sheetDataSet>
      <sheetData sheetId="0"/>
      <sheetData sheetId="1"/>
      <sheetData sheetId="2">
        <row r="4">
          <cell r="C4" t="str">
            <v>02-100-004S</v>
          </cell>
          <cell r="D4" t="str">
            <v>ロッキング恥骨結合用プレート3.5</v>
          </cell>
          <cell r="E4" t="str">
            <v>4穴</v>
          </cell>
          <cell r="F4" t="str">
            <v>07611819812314</v>
          </cell>
          <cell r="G4">
            <v>65600</v>
          </cell>
          <cell r="H4" t="str">
            <v>F2-b-1</v>
          </cell>
          <cell r="I4">
            <v>62300</v>
          </cell>
          <cell r="J4">
            <v>62300</v>
          </cell>
          <cell r="K4">
            <v>62300</v>
          </cell>
          <cell r="L4">
            <v>62300</v>
          </cell>
          <cell r="M4" t="str">
            <v>-</v>
          </cell>
          <cell r="O4">
            <v>734320000</v>
          </cell>
          <cell r="P4" t="str">
            <v>35241003</v>
          </cell>
          <cell r="Q4" t="str">
            <v>ｸﾗｽⅢ</v>
          </cell>
          <cell r="R4" t="str">
            <v>高度管理医療機器</v>
          </cell>
          <cell r="S4" t="str">
            <v>単回使用</v>
          </cell>
        </row>
        <row r="5">
          <cell r="C5" t="str">
            <v>02-100-006S</v>
          </cell>
          <cell r="D5" t="str">
            <v>ロッキング恥骨結合用プレート3.5</v>
          </cell>
          <cell r="E5" t="str">
            <v>6穴</v>
          </cell>
          <cell r="F5" t="str">
            <v>07611819812321</v>
          </cell>
          <cell r="G5">
            <v>65600</v>
          </cell>
          <cell r="H5" t="str">
            <v>F2-b-1</v>
          </cell>
          <cell r="I5">
            <v>62300</v>
          </cell>
          <cell r="J5">
            <v>62300</v>
          </cell>
          <cell r="K5">
            <v>62300</v>
          </cell>
          <cell r="L5">
            <v>62300</v>
          </cell>
          <cell r="M5" t="str">
            <v>-</v>
          </cell>
          <cell r="O5">
            <v>734320000</v>
          </cell>
          <cell r="P5" t="str">
            <v>35241003</v>
          </cell>
          <cell r="Q5" t="str">
            <v>ｸﾗｽⅢ</v>
          </cell>
          <cell r="R5" t="str">
            <v>高度管理医療機器</v>
          </cell>
          <cell r="S5" t="str">
            <v>単回使用</v>
          </cell>
        </row>
        <row r="6">
          <cell r="C6" t="str">
            <v>02-100-104S</v>
          </cell>
          <cell r="D6" t="str">
            <v>ロッキングリコンストラクションプレート3.5</v>
          </cell>
          <cell r="E6" t="str">
            <v>4穴</v>
          </cell>
          <cell r="F6" t="str">
            <v>07611819812482</v>
          </cell>
          <cell r="G6">
            <v>65600</v>
          </cell>
          <cell r="H6" t="str">
            <v>F2-b-1</v>
          </cell>
          <cell r="I6">
            <v>62300</v>
          </cell>
          <cell r="J6">
            <v>62300</v>
          </cell>
          <cell r="K6">
            <v>62300</v>
          </cell>
          <cell r="L6">
            <v>62300</v>
          </cell>
          <cell r="M6" t="str">
            <v>-</v>
          </cell>
          <cell r="O6">
            <v>734320000</v>
          </cell>
          <cell r="P6" t="str">
            <v>35241003</v>
          </cell>
          <cell r="Q6" t="str">
            <v>ｸﾗｽⅢ</v>
          </cell>
          <cell r="R6" t="str">
            <v>高度管理医療機器</v>
          </cell>
          <cell r="S6" t="str">
            <v>単回使用</v>
          </cell>
        </row>
        <row r="7">
          <cell r="C7" t="str">
            <v>02-100-105S</v>
          </cell>
          <cell r="D7" t="str">
            <v>ロッキングリコンストラクションプレート3.5</v>
          </cell>
          <cell r="E7" t="str">
            <v>5穴</v>
          </cell>
          <cell r="F7" t="str">
            <v>07611819812499</v>
          </cell>
          <cell r="G7">
            <v>65600</v>
          </cell>
          <cell r="H7" t="str">
            <v>F2-b-1</v>
          </cell>
          <cell r="I7">
            <v>62300</v>
          </cell>
          <cell r="J7">
            <v>62300</v>
          </cell>
          <cell r="K7">
            <v>62300</v>
          </cell>
          <cell r="L7">
            <v>62300</v>
          </cell>
          <cell r="M7" t="str">
            <v>-</v>
          </cell>
          <cell r="O7">
            <v>734320000</v>
          </cell>
          <cell r="P7" t="str">
            <v>35241003</v>
          </cell>
          <cell r="Q7" t="str">
            <v>ｸﾗｽⅢ</v>
          </cell>
          <cell r="R7" t="str">
            <v>高度管理医療機器</v>
          </cell>
          <cell r="S7" t="str">
            <v>単回使用</v>
          </cell>
        </row>
        <row r="8">
          <cell r="C8" t="str">
            <v>02-100-106S</v>
          </cell>
          <cell r="D8" t="str">
            <v>ロッキングリコンストラクションプレート3.5</v>
          </cell>
          <cell r="E8" t="str">
            <v>6穴</v>
          </cell>
          <cell r="F8" t="str">
            <v>07611819812505</v>
          </cell>
          <cell r="G8">
            <v>65600</v>
          </cell>
          <cell r="H8" t="str">
            <v>F2-b-1</v>
          </cell>
          <cell r="I8">
            <v>62300</v>
          </cell>
          <cell r="J8">
            <v>62300</v>
          </cell>
          <cell r="K8">
            <v>62300</v>
          </cell>
          <cell r="L8">
            <v>62300</v>
          </cell>
          <cell r="M8" t="str">
            <v>-</v>
          </cell>
          <cell r="O8">
            <v>734320000</v>
          </cell>
          <cell r="P8" t="str">
            <v>35241003</v>
          </cell>
          <cell r="Q8" t="str">
            <v>ｸﾗｽⅢ</v>
          </cell>
          <cell r="R8" t="str">
            <v>高度管理医療機器</v>
          </cell>
          <cell r="S8" t="str">
            <v>単回使用</v>
          </cell>
        </row>
        <row r="9">
          <cell r="C9" t="str">
            <v>02-100-107S</v>
          </cell>
          <cell r="D9" t="str">
            <v>ロッキングリコンストラクションプレート3.5</v>
          </cell>
          <cell r="E9" t="str">
            <v>7穴</v>
          </cell>
          <cell r="F9" t="str">
            <v>07611819812512</v>
          </cell>
          <cell r="G9">
            <v>65600</v>
          </cell>
          <cell r="H9" t="str">
            <v>F2-b-1</v>
          </cell>
          <cell r="I9">
            <v>62300</v>
          </cell>
          <cell r="J9">
            <v>62300</v>
          </cell>
          <cell r="K9">
            <v>62300</v>
          </cell>
          <cell r="L9">
            <v>62300</v>
          </cell>
          <cell r="M9" t="str">
            <v>-</v>
          </cell>
          <cell r="O9">
            <v>734320000</v>
          </cell>
          <cell r="P9" t="str">
            <v>35241003</v>
          </cell>
          <cell r="Q9" t="str">
            <v>ｸﾗｽⅢ</v>
          </cell>
          <cell r="R9" t="str">
            <v>高度管理医療機器</v>
          </cell>
          <cell r="S9" t="str">
            <v>単回使用</v>
          </cell>
        </row>
        <row r="10">
          <cell r="C10" t="str">
            <v>02-100-108S</v>
          </cell>
          <cell r="D10" t="str">
            <v>ロッキングリコンストラクションプレート3.5</v>
          </cell>
          <cell r="E10" t="str">
            <v>8穴</v>
          </cell>
          <cell r="F10" t="str">
            <v>07611819812529</v>
          </cell>
          <cell r="G10">
            <v>65600</v>
          </cell>
          <cell r="H10" t="str">
            <v>F2-b-1</v>
          </cell>
          <cell r="I10">
            <v>62300</v>
          </cell>
          <cell r="J10">
            <v>62300</v>
          </cell>
          <cell r="K10">
            <v>62300</v>
          </cell>
          <cell r="L10">
            <v>62300</v>
          </cell>
          <cell r="M10" t="str">
            <v>-</v>
          </cell>
          <cell r="O10">
            <v>734320000</v>
          </cell>
          <cell r="P10" t="str">
            <v>35241003</v>
          </cell>
          <cell r="Q10" t="str">
            <v>ｸﾗｽⅢ</v>
          </cell>
          <cell r="R10" t="str">
            <v>高度管理医療機器</v>
          </cell>
          <cell r="S10" t="str">
            <v>単回使用</v>
          </cell>
        </row>
        <row r="11">
          <cell r="C11" t="str">
            <v>02-100-109S</v>
          </cell>
          <cell r="D11" t="str">
            <v>ロッキングリコンストラクションプレート3.5</v>
          </cell>
          <cell r="E11" t="str">
            <v>9穴</v>
          </cell>
          <cell r="F11" t="str">
            <v>07611819812536</v>
          </cell>
          <cell r="G11">
            <v>65600</v>
          </cell>
          <cell r="H11" t="str">
            <v>F2-b-1</v>
          </cell>
          <cell r="I11">
            <v>62300</v>
          </cell>
          <cell r="J11">
            <v>62300</v>
          </cell>
          <cell r="K11">
            <v>62300</v>
          </cell>
          <cell r="L11">
            <v>62300</v>
          </cell>
          <cell r="M11" t="str">
            <v>-</v>
          </cell>
          <cell r="O11">
            <v>734320000</v>
          </cell>
          <cell r="P11" t="str">
            <v>35241003</v>
          </cell>
          <cell r="Q11" t="str">
            <v>ｸﾗｽⅢ</v>
          </cell>
          <cell r="R11" t="str">
            <v>高度管理医療機器</v>
          </cell>
          <cell r="S11" t="str">
            <v>単回使用</v>
          </cell>
        </row>
        <row r="12">
          <cell r="C12" t="str">
            <v>02-100-110S</v>
          </cell>
          <cell r="D12" t="str">
            <v>ロッキングリコンストラクションプレート3.5</v>
          </cell>
          <cell r="E12" t="str">
            <v>10穴</v>
          </cell>
          <cell r="F12" t="str">
            <v>07611819812543</v>
          </cell>
          <cell r="G12">
            <v>65600</v>
          </cell>
          <cell r="H12" t="str">
            <v>F2-b-1</v>
          </cell>
          <cell r="I12">
            <v>62300</v>
          </cell>
          <cell r="J12">
            <v>62300</v>
          </cell>
          <cell r="K12">
            <v>62300</v>
          </cell>
          <cell r="L12">
            <v>62300</v>
          </cell>
          <cell r="M12" t="str">
            <v>-</v>
          </cell>
          <cell r="O12">
            <v>734320000</v>
          </cell>
          <cell r="P12" t="str">
            <v>35241003</v>
          </cell>
          <cell r="Q12" t="str">
            <v>ｸﾗｽⅢ</v>
          </cell>
          <cell r="R12" t="str">
            <v>高度管理医療機器</v>
          </cell>
          <cell r="S12" t="str">
            <v>単回使用</v>
          </cell>
        </row>
        <row r="13">
          <cell r="C13" t="str">
            <v>02-100-111S</v>
          </cell>
          <cell r="D13" t="str">
            <v>ロッキングリコンストラクションプレート3.5</v>
          </cell>
          <cell r="E13" t="str">
            <v>11穴</v>
          </cell>
          <cell r="F13" t="str">
            <v>07611819812550</v>
          </cell>
          <cell r="G13">
            <v>65600</v>
          </cell>
          <cell r="H13" t="str">
            <v>F2-b-1</v>
          </cell>
          <cell r="I13">
            <v>62300</v>
          </cell>
          <cell r="J13">
            <v>62300</v>
          </cell>
          <cell r="K13">
            <v>62300</v>
          </cell>
          <cell r="L13">
            <v>62300</v>
          </cell>
          <cell r="M13" t="str">
            <v>-</v>
          </cell>
          <cell r="O13">
            <v>734320000</v>
          </cell>
          <cell r="P13" t="str">
            <v>35241003</v>
          </cell>
          <cell r="Q13" t="str">
            <v>ｸﾗｽⅢ</v>
          </cell>
          <cell r="R13" t="str">
            <v>高度管理医療機器</v>
          </cell>
          <cell r="S13" t="str">
            <v>単回使用</v>
          </cell>
        </row>
        <row r="14">
          <cell r="C14" t="str">
            <v>02-100-112S</v>
          </cell>
          <cell r="D14" t="str">
            <v>ロッキングリコンストラクションプレート3.5</v>
          </cell>
          <cell r="E14" t="str">
            <v>12穴</v>
          </cell>
          <cell r="F14" t="str">
            <v>07611819812567</v>
          </cell>
          <cell r="G14">
            <v>65600</v>
          </cell>
          <cell r="H14" t="str">
            <v>F2-b-1</v>
          </cell>
          <cell r="I14">
            <v>62300</v>
          </cell>
          <cell r="J14">
            <v>62300</v>
          </cell>
          <cell r="K14">
            <v>62300</v>
          </cell>
          <cell r="L14">
            <v>62300</v>
          </cell>
          <cell r="M14" t="str">
            <v>-</v>
          </cell>
          <cell r="O14">
            <v>734320000</v>
          </cell>
          <cell r="P14" t="str">
            <v>35241003</v>
          </cell>
          <cell r="Q14" t="str">
            <v>ｸﾗｽⅢ</v>
          </cell>
          <cell r="R14" t="str">
            <v>高度管理医療機器</v>
          </cell>
          <cell r="S14" t="str">
            <v>単回使用</v>
          </cell>
        </row>
        <row r="15">
          <cell r="C15" t="str">
            <v>02-100-113S</v>
          </cell>
          <cell r="D15" t="str">
            <v>ロッキングリコンストラクションプレート3.5</v>
          </cell>
          <cell r="E15" t="str">
            <v>13穴</v>
          </cell>
          <cell r="F15" t="str">
            <v>07611819812574</v>
          </cell>
          <cell r="G15">
            <v>65600</v>
          </cell>
          <cell r="H15" t="str">
            <v>F2-b-1</v>
          </cell>
          <cell r="I15">
            <v>62300</v>
          </cell>
          <cell r="J15">
            <v>62300</v>
          </cell>
          <cell r="K15">
            <v>62300</v>
          </cell>
          <cell r="L15">
            <v>62300</v>
          </cell>
          <cell r="M15" t="str">
            <v>-</v>
          </cell>
          <cell r="O15">
            <v>734320000</v>
          </cell>
          <cell r="P15" t="str">
            <v>35241003</v>
          </cell>
          <cell r="Q15" t="str">
            <v>ｸﾗｽⅢ</v>
          </cell>
          <cell r="R15" t="str">
            <v>高度管理医療機器</v>
          </cell>
          <cell r="S15" t="str">
            <v>単回使用</v>
          </cell>
        </row>
        <row r="16">
          <cell r="C16" t="str">
            <v>02-100-114S</v>
          </cell>
          <cell r="D16" t="str">
            <v>ロッキングリコンストラクションプレート3.5</v>
          </cell>
          <cell r="E16" t="str">
            <v>14穴</v>
          </cell>
          <cell r="F16" t="str">
            <v>07611819812581</v>
          </cell>
          <cell r="G16">
            <v>65600</v>
          </cell>
          <cell r="H16" t="str">
            <v>F2-b-1</v>
          </cell>
          <cell r="I16">
            <v>62300</v>
          </cell>
          <cell r="J16">
            <v>62300</v>
          </cell>
          <cell r="K16">
            <v>62300</v>
          </cell>
          <cell r="L16">
            <v>62300</v>
          </cell>
          <cell r="M16" t="str">
            <v>-</v>
          </cell>
          <cell r="O16">
            <v>734320000</v>
          </cell>
          <cell r="P16" t="str">
            <v>35241003</v>
          </cell>
          <cell r="Q16" t="str">
            <v>ｸﾗｽⅢ</v>
          </cell>
          <cell r="R16" t="str">
            <v>高度管理医療機器</v>
          </cell>
          <cell r="S16" t="str">
            <v>単回使用</v>
          </cell>
        </row>
        <row r="17">
          <cell r="C17" t="str">
            <v>02-100-115S</v>
          </cell>
          <cell r="D17" t="str">
            <v>ロッキングリコンストラクションプレート3.5</v>
          </cell>
          <cell r="E17" t="str">
            <v>15穴</v>
          </cell>
          <cell r="F17" t="str">
            <v>07611819812598</v>
          </cell>
          <cell r="G17">
            <v>65600</v>
          </cell>
          <cell r="H17" t="str">
            <v>F2-b-1</v>
          </cell>
          <cell r="I17">
            <v>62300</v>
          </cell>
          <cell r="J17">
            <v>62300</v>
          </cell>
          <cell r="K17">
            <v>62300</v>
          </cell>
          <cell r="L17">
            <v>62300</v>
          </cell>
          <cell r="M17" t="str">
            <v>-</v>
          </cell>
          <cell r="O17">
            <v>734320000</v>
          </cell>
          <cell r="P17" t="str">
            <v>35241003</v>
          </cell>
          <cell r="Q17" t="str">
            <v>ｸﾗｽⅢ</v>
          </cell>
          <cell r="R17" t="str">
            <v>高度管理医療機器</v>
          </cell>
          <cell r="S17" t="str">
            <v>単回使用</v>
          </cell>
        </row>
        <row r="18">
          <cell r="C18" t="str">
            <v>02-100-116S</v>
          </cell>
          <cell r="D18" t="str">
            <v>ロッキングリコンストラクションプレート3.5</v>
          </cell>
          <cell r="E18" t="str">
            <v>16穴</v>
          </cell>
          <cell r="F18" t="str">
            <v>07611819812604</v>
          </cell>
          <cell r="G18">
            <v>65600</v>
          </cell>
          <cell r="H18" t="str">
            <v>F2-b-1</v>
          </cell>
          <cell r="I18">
            <v>62300</v>
          </cell>
          <cell r="J18">
            <v>62300</v>
          </cell>
          <cell r="K18">
            <v>62300</v>
          </cell>
          <cell r="L18">
            <v>62300</v>
          </cell>
          <cell r="M18" t="str">
            <v>-</v>
          </cell>
          <cell r="O18">
            <v>734320000</v>
          </cell>
          <cell r="P18" t="str">
            <v>35241003</v>
          </cell>
          <cell r="Q18" t="str">
            <v>ｸﾗｽⅢ</v>
          </cell>
          <cell r="R18" t="str">
            <v>高度管理医療機器</v>
          </cell>
          <cell r="S18" t="str">
            <v>単回使用</v>
          </cell>
        </row>
        <row r="19">
          <cell r="C19" t="str">
            <v>02-100-204S</v>
          </cell>
          <cell r="D19" t="str">
            <v>ワイドアングルリコンストラクションプレート3.5</v>
          </cell>
          <cell r="E19" t="str">
            <v>4穴</v>
          </cell>
          <cell r="F19" t="str">
            <v>07611819812642</v>
          </cell>
          <cell r="G19">
            <v>65600</v>
          </cell>
          <cell r="H19" t="str">
            <v>F2-b-1</v>
          </cell>
          <cell r="I19">
            <v>62300</v>
          </cell>
          <cell r="J19">
            <v>62300</v>
          </cell>
          <cell r="K19">
            <v>62300</v>
          </cell>
          <cell r="L19">
            <v>62300</v>
          </cell>
          <cell r="M19" t="str">
            <v>-</v>
          </cell>
          <cell r="O19">
            <v>734320000</v>
          </cell>
          <cell r="P19" t="str">
            <v>35241003</v>
          </cell>
          <cell r="Q19" t="str">
            <v>ｸﾗｽⅢ</v>
          </cell>
          <cell r="R19" t="str">
            <v>高度管理医療機器</v>
          </cell>
          <cell r="S19" t="str">
            <v>単回使用</v>
          </cell>
        </row>
        <row r="20">
          <cell r="C20" t="str">
            <v>02-100-205S</v>
          </cell>
          <cell r="D20" t="str">
            <v>ワイドアングルリコンストラクションプレート3.5</v>
          </cell>
          <cell r="E20" t="str">
            <v>5穴</v>
          </cell>
          <cell r="F20" t="str">
            <v>07611819812659</v>
          </cell>
          <cell r="G20">
            <v>65600</v>
          </cell>
          <cell r="H20" t="str">
            <v>F2-b-1</v>
          </cell>
          <cell r="I20">
            <v>62300</v>
          </cell>
          <cell r="J20">
            <v>62300</v>
          </cell>
          <cell r="K20">
            <v>62300</v>
          </cell>
          <cell r="L20">
            <v>62300</v>
          </cell>
          <cell r="M20" t="str">
            <v>-</v>
          </cell>
          <cell r="O20">
            <v>734320000</v>
          </cell>
          <cell r="P20" t="str">
            <v>35241003</v>
          </cell>
          <cell r="Q20" t="str">
            <v>ｸﾗｽⅢ</v>
          </cell>
          <cell r="R20" t="str">
            <v>高度管理医療機器</v>
          </cell>
          <cell r="S20" t="str">
            <v>単回使用</v>
          </cell>
        </row>
        <row r="21">
          <cell r="C21" t="str">
            <v>02-100-206S</v>
          </cell>
          <cell r="D21" t="str">
            <v>ワイドアングルリコンストラクションプレート3.5</v>
          </cell>
          <cell r="E21" t="str">
            <v>6穴</v>
          </cell>
          <cell r="F21" t="str">
            <v>07611819812666</v>
          </cell>
          <cell r="G21">
            <v>65600</v>
          </cell>
          <cell r="H21" t="str">
            <v>F2-b-1</v>
          </cell>
          <cell r="I21">
            <v>62300</v>
          </cell>
          <cell r="J21">
            <v>62300</v>
          </cell>
          <cell r="K21">
            <v>62300</v>
          </cell>
          <cell r="L21">
            <v>62300</v>
          </cell>
          <cell r="M21" t="str">
            <v>-</v>
          </cell>
          <cell r="O21">
            <v>734320000</v>
          </cell>
          <cell r="P21" t="str">
            <v>35241003</v>
          </cell>
          <cell r="Q21" t="str">
            <v>ｸﾗｽⅢ</v>
          </cell>
          <cell r="R21" t="str">
            <v>高度管理医療機器</v>
          </cell>
          <cell r="S21" t="str">
            <v>単回使用</v>
          </cell>
        </row>
        <row r="22">
          <cell r="C22" t="str">
            <v>02-100-207S</v>
          </cell>
          <cell r="D22" t="str">
            <v>ワイドアングルリコンストラクションプレート3.5</v>
          </cell>
          <cell r="E22" t="str">
            <v>7穴</v>
          </cell>
          <cell r="F22" t="str">
            <v>07611819812673</v>
          </cell>
          <cell r="G22">
            <v>65600</v>
          </cell>
          <cell r="H22" t="str">
            <v>F2-b-1</v>
          </cell>
          <cell r="I22">
            <v>62300</v>
          </cell>
          <cell r="J22">
            <v>62300</v>
          </cell>
          <cell r="K22">
            <v>62300</v>
          </cell>
          <cell r="L22">
            <v>62300</v>
          </cell>
          <cell r="M22" t="str">
            <v>-</v>
          </cell>
          <cell r="O22">
            <v>734320000</v>
          </cell>
          <cell r="P22" t="str">
            <v>35241003</v>
          </cell>
          <cell r="Q22" t="str">
            <v>ｸﾗｽⅢ</v>
          </cell>
          <cell r="R22" t="str">
            <v>高度管理医療機器</v>
          </cell>
          <cell r="S22" t="str">
            <v>単回使用</v>
          </cell>
        </row>
        <row r="23">
          <cell r="C23" t="str">
            <v>02-100-208S</v>
          </cell>
          <cell r="D23" t="str">
            <v>ワイドアングルリコンストラクションプレート3.5</v>
          </cell>
          <cell r="E23" t="str">
            <v>8穴</v>
          </cell>
          <cell r="F23" t="str">
            <v>07611819812680</v>
          </cell>
          <cell r="G23">
            <v>65600</v>
          </cell>
          <cell r="H23" t="str">
            <v>F2-b-1</v>
          </cell>
          <cell r="I23">
            <v>62300</v>
          </cell>
          <cell r="J23">
            <v>62300</v>
          </cell>
          <cell r="K23">
            <v>62300</v>
          </cell>
          <cell r="L23">
            <v>62300</v>
          </cell>
          <cell r="M23" t="str">
            <v>-</v>
          </cell>
          <cell r="O23">
            <v>734320000</v>
          </cell>
          <cell r="P23" t="str">
            <v>35241003</v>
          </cell>
          <cell r="Q23" t="str">
            <v>ｸﾗｽⅢ</v>
          </cell>
          <cell r="R23" t="str">
            <v>高度管理医療機器</v>
          </cell>
          <cell r="S23" t="str">
            <v>単回使用</v>
          </cell>
        </row>
        <row r="24">
          <cell r="C24" t="str">
            <v>02-100-209S</v>
          </cell>
          <cell r="D24" t="str">
            <v>ワイドアングルリコンストラクションプレート3.5</v>
          </cell>
          <cell r="E24" t="str">
            <v>9穴</v>
          </cell>
          <cell r="F24" t="str">
            <v>07611819812697</v>
          </cell>
          <cell r="G24">
            <v>65600</v>
          </cell>
          <cell r="H24" t="str">
            <v>F2-b-1</v>
          </cell>
          <cell r="I24">
            <v>62300</v>
          </cell>
          <cell r="J24">
            <v>62300</v>
          </cell>
          <cell r="K24">
            <v>62300</v>
          </cell>
          <cell r="L24">
            <v>62300</v>
          </cell>
          <cell r="M24" t="str">
            <v>-</v>
          </cell>
          <cell r="O24">
            <v>734320000</v>
          </cell>
          <cell r="P24" t="str">
            <v>35241003</v>
          </cell>
          <cell r="Q24" t="str">
            <v>ｸﾗｽⅢ</v>
          </cell>
          <cell r="R24" t="str">
            <v>高度管理医療機器</v>
          </cell>
          <cell r="S24" t="str">
            <v>単回使用</v>
          </cell>
        </row>
        <row r="25">
          <cell r="C25" t="str">
            <v>02-100-210S</v>
          </cell>
          <cell r="D25" t="str">
            <v>ワイドアングルリコンストラクションプレート3.5</v>
          </cell>
          <cell r="E25" t="str">
            <v>10穴</v>
          </cell>
          <cell r="F25" t="str">
            <v>07611819812703</v>
          </cell>
          <cell r="G25">
            <v>65600</v>
          </cell>
          <cell r="H25" t="str">
            <v>F2-b-1</v>
          </cell>
          <cell r="I25">
            <v>62300</v>
          </cell>
          <cell r="J25">
            <v>62300</v>
          </cell>
          <cell r="K25">
            <v>62300</v>
          </cell>
          <cell r="L25">
            <v>62300</v>
          </cell>
          <cell r="M25" t="str">
            <v>-</v>
          </cell>
          <cell r="O25">
            <v>734320000</v>
          </cell>
          <cell r="P25" t="str">
            <v>35241003</v>
          </cell>
          <cell r="Q25" t="str">
            <v>ｸﾗｽⅢ</v>
          </cell>
          <cell r="R25" t="str">
            <v>高度管理医療機器</v>
          </cell>
          <cell r="S25" t="str">
            <v>単回使用</v>
          </cell>
        </row>
        <row r="26">
          <cell r="C26" t="str">
            <v>02-100-211S</v>
          </cell>
          <cell r="D26" t="str">
            <v>ワイドアングルリコンストラクションプレート3.5</v>
          </cell>
          <cell r="E26" t="str">
            <v>11穴</v>
          </cell>
          <cell r="F26" t="str">
            <v>07611819812710</v>
          </cell>
          <cell r="G26">
            <v>65600</v>
          </cell>
          <cell r="H26" t="str">
            <v>F2-b-1</v>
          </cell>
          <cell r="I26">
            <v>62300</v>
          </cell>
          <cell r="J26">
            <v>62300</v>
          </cell>
          <cell r="K26">
            <v>62300</v>
          </cell>
          <cell r="L26">
            <v>62300</v>
          </cell>
          <cell r="M26" t="str">
            <v>-</v>
          </cell>
          <cell r="O26">
            <v>734320000</v>
          </cell>
          <cell r="P26" t="str">
            <v>35241003</v>
          </cell>
          <cell r="Q26" t="str">
            <v>ｸﾗｽⅢ</v>
          </cell>
          <cell r="R26" t="str">
            <v>高度管理医療機器</v>
          </cell>
          <cell r="S26" t="str">
            <v>単回使用</v>
          </cell>
        </row>
        <row r="27">
          <cell r="C27" t="str">
            <v>02-100-212S</v>
          </cell>
          <cell r="D27" t="str">
            <v>ワイドアングルリコンストラクションプレート3.5</v>
          </cell>
          <cell r="E27" t="str">
            <v>12穴</v>
          </cell>
          <cell r="F27" t="str">
            <v>07611819812727</v>
          </cell>
          <cell r="G27">
            <v>65600</v>
          </cell>
          <cell r="H27" t="str">
            <v>F2-b-1</v>
          </cell>
          <cell r="I27">
            <v>62300</v>
          </cell>
          <cell r="J27">
            <v>62300</v>
          </cell>
          <cell r="K27">
            <v>62300</v>
          </cell>
          <cell r="L27">
            <v>62300</v>
          </cell>
          <cell r="M27" t="str">
            <v>-</v>
          </cell>
          <cell r="O27">
            <v>734320000</v>
          </cell>
          <cell r="P27" t="str">
            <v>35241003</v>
          </cell>
          <cell r="Q27" t="str">
            <v>ｸﾗｽⅢ</v>
          </cell>
          <cell r="R27" t="str">
            <v>高度管理医療機器</v>
          </cell>
          <cell r="S27" t="str">
            <v>単回使用</v>
          </cell>
        </row>
        <row r="28">
          <cell r="C28" t="str">
            <v>02-100-213S</v>
          </cell>
          <cell r="D28" t="str">
            <v>ワイドアングルリコンストラクションプレート3.5</v>
          </cell>
          <cell r="E28" t="str">
            <v>13穴</v>
          </cell>
          <cell r="F28" t="str">
            <v>07611819812734</v>
          </cell>
          <cell r="G28">
            <v>65600</v>
          </cell>
          <cell r="H28" t="str">
            <v>F2-b-1</v>
          </cell>
          <cell r="I28">
            <v>62300</v>
          </cell>
          <cell r="J28">
            <v>62300</v>
          </cell>
          <cell r="K28">
            <v>62300</v>
          </cell>
          <cell r="L28">
            <v>62300</v>
          </cell>
          <cell r="M28" t="str">
            <v>-</v>
          </cell>
          <cell r="O28">
            <v>734320000</v>
          </cell>
          <cell r="P28" t="str">
            <v>35241003</v>
          </cell>
          <cell r="Q28" t="str">
            <v>ｸﾗｽⅢ</v>
          </cell>
          <cell r="R28" t="str">
            <v>高度管理医療機器</v>
          </cell>
          <cell r="S28" t="str">
            <v>単回使用</v>
          </cell>
        </row>
        <row r="29">
          <cell r="C29" t="str">
            <v>02-100-214S</v>
          </cell>
          <cell r="D29" t="str">
            <v>ワイドアングルリコンストラクションプレート3.5</v>
          </cell>
          <cell r="E29" t="str">
            <v>14穴</v>
          </cell>
          <cell r="F29" t="str">
            <v>07611819812741</v>
          </cell>
          <cell r="G29">
            <v>65600</v>
          </cell>
          <cell r="H29" t="str">
            <v>F2-b-1</v>
          </cell>
          <cell r="I29">
            <v>62300</v>
          </cell>
          <cell r="J29">
            <v>62300</v>
          </cell>
          <cell r="K29">
            <v>62300</v>
          </cell>
          <cell r="L29">
            <v>62300</v>
          </cell>
          <cell r="M29" t="str">
            <v>-</v>
          </cell>
          <cell r="O29">
            <v>734320000</v>
          </cell>
          <cell r="P29" t="str">
            <v>35241003</v>
          </cell>
          <cell r="Q29" t="str">
            <v>ｸﾗｽⅢ</v>
          </cell>
          <cell r="R29" t="str">
            <v>高度管理医療機器</v>
          </cell>
          <cell r="S29" t="str">
            <v>単回使用</v>
          </cell>
        </row>
        <row r="30">
          <cell r="C30" t="str">
            <v>02-100-360S</v>
          </cell>
          <cell r="D30" t="str">
            <v>ロッキングリコンストラクション Jプレート3.5</v>
          </cell>
          <cell r="E30" t="str">
            <v>10穴 右</v>
          </cell>
          <cell r="F30" t="str">
            <v>07611819812796</v>
          </cell>
          <cell r="G30">
            <v>65600</v>
          </cell>
          <cell r="H30" t="str">
            <v>F2-b-1</v>
          </cell>
          <cell r="I30">
            <v>62300</v>
          </cell>
          <cell r="J30">
            <v>62300</v>
          </cell>
          <cell r="K30">
            <v>62300</v>
          </cell>
          <cell r="L30">
            <v>62300</v>
          </cell>
          <cell r="M30" t="str">
            <v>-</v>
          </cell>
          <cell r="O30">
            <v>734320000</v>
          </cell>
          <cell r="P30" t="str">
            <v>35241003</v>
          </cell>
          <cell r="Q30" t="str">
            <v>ｸﾗｽⅢ</v>
          </cell>
          <cell r="R30" t="str">
            <v>高度管理医療機器</v>
          </cell>
          <cell r="S30" t="str">
            <v>単回使用</v>
          </cell>
        </row>
        <row r="31">
          <cell r="C31" t="str">
            <v>02-100-361S</v>
          </cell>
          <cell r="D31" t="str">
            <v>ロッキングリコンストラクション Jプレート3.5</v>
          </cell>
          <cell r="E31" t="str">
            <v>10穴 左</v>
          </cell>
          <cell r="F31" t="str">
            <v>07611819812802</v>
          </cell>
          <cell r="G31">
            <v>65600</v>
          </cell>
          <cell r="H31" t="str">
            <v>F2-b-1</v>
          </cell>
          <cell r="I31">
            <v>62300</v>
          </cell>
          <cell r="J31">
            <v>62300</v>
          </cell>
          <cell r="K31">
            <v>62300</v>
          </cell>
          <cell r="L31">
            <v>62300</v>
          </cell>
          <cell r="M31" t="str">
            <v>-</v>
          </cell>
          <cell r="O31">
            <v>734320000</v>
          </cell>
          <cell r="P31" t="str">
            <v>35241003</v>
          </cell>
          <cell r="Q31" t="str">
            <v>ｸﾗｽⅢ</v>
          </cell>
          <cell r="R31" t="str">
            <v>高度管理医療機器</v>
          </cell>
          <cell r="S31" t="str">
            <v>単回使用</v>
          </cell>
        </row>
        <row r="32">
          <cell r="C32" t="str">
            <v>02-100-362S</v>
          </cell>
          <cell r="D32" t="str">
            <v>ロッキングリコンストラクション Jプレート3.5</v>
          </cell>
          <cell r="E32" t="str">
            <v>12穴 右</v>
          </cell>
          <cell r="F32" t="str">
            <v>07611819812819</v>
          </cell>
          <cell r="G32">
            <v>65600</v>
          </cell>
          <cell r="H32" t="str">
            <v>F2-b-1</v>
          </cell>
          <cell r="I32">
            <v>62300</v>
          </cell>
          <cell r="J32">
            <v>62300</v>
          </cell>
          <cell r="K32">
            <v>62300</v>
          </cell>
          <cell r="L32">
            <v>62300</v>
          </cell>
          <cell r="M32" t="str">
            <v>-</v>
          </cell>
          <cell r="O32">
            <v>734320000</v>
          </cell>
          <cell r="P32" t="str">
            <v>35241003</v>
          </cell>
          <cell r="Q32" t="str">
            <v>ｸﾗｽⅢ</v>
          </cell>
          <cell r="R32" t="str">
            <v>高度管理医療機器</v>
          </cell>
          <cell r="S32" t="str">
            <v>単回使用</v>
          </cell>
        </row>
        <row r="33">
          <cell r="C33" t="str">
            <v>02-100-363S</v>
          </cell>
          <cell r="D33" t="str">
            <v>ロッキングリコンストラクション Jプレート3.5</v>
          </cell>
          <cell r="E33" t="str">
            <v>12穴 左</v>
          </cell>
          <cell r="F33" t="str">
            <v>07611819812826</v>
          </cell>
          <cell r="G33">
            <v>65600</v>
          </cell>
          <cell r="H33" t="str">
            <v>F2-b-1</v>
          </cell>
          <cell r="I33">
            <v>62300</v>
          </cell>
          <cell r="J33">
            <v>62300</v>
          </cell>
          <cell r="K33">
            <v>62300</v>
          </cell>
          <cell r="L33">
            <v>62300</v>
          </cell>
          <cell r="M33" t="str">
            <v>-</v>
          </cell>
          <cell r="O33">
            <v>734320000</v>
          </cell>
          <cell r="P33" t="str">
            <v>35241003</v>
          </cell>
          <cell r="Q33" t="str">
            <v>ｸﾗｽⅢ</v>
          </cell>
          <cell r="R33" t="str">
            <v>高度管理医療機器</v>
          </cell>
          <cell r="S33" t="str">
            <v>単回使用</v>
          </cell>
        </row>
        <row r="34">
          <cell r="C34" t="str">
            <v>02-100-364S</v>
          </cell>
          <cell r="D34" t="str">
            <v>ロッキングリコンストラクション Jプレート3.5</v>
          </cell>
          <cell r="E34" t="str">
            <v>14穴 右</v>
          </cell>
          <cell r="F34" t="str">
            <v>07611819812833</v>
          </cell>
          <cell r="G34">
            <v>65600</v>
          </cell>
          <cell r="H34" t="str">
            <v>F2-b-1</v>
          </cell>
          <cell r="I34">
            <v>62300</v>
          </cell>
          <cell r="J34">
            <v>62300</v>
          </cell>
          <cell r="K34">
            <v>62300</v>
          </cell>
          <cell r="L34">
            <v>62300</v>
          </cell>
          <cell r="M34" t="str">
            <v>-</v>
          </cell>
          <cell r="O34">
            <v>734320000</v>
          </cell>
          <cell r="P34" t="str">
            <v>35241003</v>
          </cell>
          <cell r="Q34" t="str">
            <v>ｸﾗｽⅢ</v>
          </cell>
          <cell r="R34" t="str">
            <v>高度管理医療機器</v>
          </cell>
          <cell r="S34" t="str">
            <v>単回使用</v>
          </cell>
        </row>
        <row r="35">
          <cell r="C35" t="str">
            <v>02-100-365S</v>
          </cell>
          <cell r="D35" t="str">
            <v>ロッキングリコンストラクション Jプレート3.5</v>
          </cell>
          <cell r="E35" t="str">
            <v>14穴 左</v>
          </cell>
          <cell r="F35" t="str">
            <v>07611819812840</v>
          </cell>
          <cell r="G35">
            <v>65600</v>
          </cell>
          <cell r="H35" t="str">
            <v>F2-b-1</v>
          </cell>
          <cell r="I35">
            <v>62300</v>
          </cell>
          <cell r="J35">
            <v>62300</v>
          </cell>
          <cell r="K35">
            <v>62300</v>
          </cell>
          <cell r="L35">
            <v>62300</v>
          </cell>
          <cell r="M35" t="str">
            <v>-</v>
          </cell>
          <cell r="O35">
            <v>734320000</v>
          </cell>
          <cell r="P35" t="str">
            <v>35241003</v>
          </cell>
          <cell r="Q35" t="str">
            <v>ｸﾗｽⅢ</v>
          </cell>
          <cell r="R35" t="str">
            <v>高度管理医療機器</v>
          </cell>
          <cell r="S35" t="str">
            <v>単回使用</v>
          </cell>
        </row>
        <row r="36">
          <cell r="C36" t="str">
            <v>02-108-310S</v>
          </cell>
          <cell r="D36" t="str">
            <v>LCP®ペディアトリックヒッププレート3.5</v>
          </cell>
          <cell r="E36" t="str">
            <v>100°</v>
          </cell>
          <cell r="F36" t="str">
            <v>07611819895652</v>
          </cell>
          <cell r="G36">
            <v>30800</v>
          </cell>
          <cell r="H36" t="str">
            <v>FE-2</v>
          </cell>
          <cell r="I36">
            <v>30000</v>
          </cell>
          <cell r="J36">
            <v>30000</v>
          </cell>
          <cell r="K36">
            <v>30000</v>
          </cell>
          <cell r="L36">
            <v>30000</v>
          </cell>
          <cell r="M36" t="str">
            <v>-</v>
          </cell>
          <cell r="O36">
            <v>729040000</v>
          </cell>
          <cell r="P36" t="str">
            <v>35241003</v>
          </cell>
          <cell r="Q36" t="str">
            <v>ｸﾗｽⅢ</v>
          </cell>
          <cell r="R36" t="str">
            <v>高度管理医療機器</v>
          </cell>
          <cell r="S36" t="str">
            <v>単回使用</v>
          </cell>
        </row>
        <row r="37">
          <cell r="C37" t="str">
            <v>02-108-311S</v>
          </cell>
          <cell r="D37" t="str">
            <v>LCP®ペディアトリックヒッププレート3.5</v>
          </cell>
          <cell r="E37" t="str">
            <v>110°</v>
          </cell>
          <cell r="F37" t="str">
            <v>07611819895669</v>
          </cell>
          <cell r="G37">
            <v>30800</v>
          </cell>
          <cell r="H37" t="str">
            <v>FE-2</v>
          </cell>
          <cell r="I37">
            <v>30000</v>
          </cell>
          <cell r="J37">
            <v>30000</v>
          </cell>
          <cell r="K37">
            <v>30000</v>
          </cell>
          <cell r="L37">
            <v>30000</v>
          </cell>
          <cell r="M37" t="str">
            <v>-</v>
          </cell>
          <cell r="O37">
            <v>729040000</v>
          </cell>
          <cell r="P37" t="str">
            <v>35241003</v>
          </cell>
          <cell r="Q37" t="str">
            <v>ｸﾗｽⅢ</v>
          </cell>
          <cell r="R37" t="str">
            <v>高度管理医療機器</v>
          </cell>
          <cell r="S37" t="str">
            <v>単回使用</v>
          </cell>
        </row>
        <row r="38">
          <cell r="C38" t="str">
            <v>02-108-313S</v>
          </cell>
          <cell r="D38" t="str">
            <v>LCP®ペディアトリックヒッププレート3.5</v>
          </cell>
          <cell r="E38" t="str">
            <v>120°</v>
          </cell>
          <cell r="F38" t="str">
            <v>07611819895676</v>
          </cell>
          <cell r="G38">
            <v>30800</v>
          </cell>
          <cell r="H38" t="str">
            <v>FE-2</v>
          </cell>
          <cell r="I38">
            <v>30000</v>
          </cell>
          <cell r="J38">
            <v>30000</v>
          </cell>
          <cell r="K38">
            <v>30000</v>
          </cell>
          <cell r="L38">
            <v>30000</v>
          </cell>
          <cell r="M38" t="str">
            <v>-</v>
          </cell>
          <cell r="O38">
            <v>729040000</v>
          </cell>
          <cell r="P38" t="str">
            <v>35241003</v>
          </cell>
          <cell r="Q38" t="str">
            <v>ｸﾗｽⅢ</v>
          </cell>
          <cell r="R38" t="str">
            <v>高度管理医療機器</v>
          </cell>
          <cell r="S38" t="str">
            <v>単回使用</v>
          </cell>
        </row>
        <row r="39">
          <cell r="C39" t="str">
            <v>02-108-315S</v>
          </cell>
          <cell r="D39" t="str">
            <v>LCP®ペディアトリックヒッププレート3.5</v>
          </cell>
          <cell r="E39" t="str">
            <v>150°</v>
          </cell>
          <cell r="F39" t="str">
            <v>07611819895683</v>
          </cell>
          <cell r="G39">
            <v>30800</v>
          </cell>
          <cell r="H39" t="str">
            <v>FE-2</v>
          </cell>
          <cell r="I39">
            <v>30000</v>
          </cell>
          <cell r="J39">
            <v>30000</v>
          </cell>
          <cell r="K39">
            <v>30000</v>
          </cell>
          <cell r="L39">
            <v>30000</v>
          </cell>
          <cell r="M39" t="str">
            <v>-</v>
          </cell>
          <cell r="O39">
            <v>729040000</v>
          </cell>
          <cell r="P39" t="str">
            <v>35241003</v>
          </cell>
          <cell r="Q39" t="str">
            <v>ｸﾗｽⅢ</v>
          </cell>
          <cell r="R39" t="str">
            <v>高度管理医療機器</v>
          </cell>
          <cell r="S39" t="str">
            <v>単回使用</v>
          </cell>
        </row>
        <row r="40">
          <cell r="C40" t="str">
            <v>02-108-320S</v>
          </cell>
          <cell r="D40" t="str">
            <v>LCP®ペディアトリックヒッププレート5.0</v>
          </cell>
          <cell r="E40" t="str">
            <v>100°</v>
          </cell>
          <cell r="F40" t="str">
            <v>07611819895690</v>
          </cell>
          <cell r="G40">
            <v>30800</v>
          </cell>
          <cell r="H40" t="str">
            <v>FE-2</v>
          </cell>
          <cell r="I40">
            <v>30000</v>
          </cell>
          <cell r="J40">
            <v>30000</v>
          </cell>
          <cell r="K40">
            <v>30000</v>
          </cell>
          <cell r="L40">
            <v>30000</v>
          </cell>
          <cell r="M40" t="str">
            <v>-</v>
          </cell>
          <cell r="O40">
            <v>729040000</v>
          </cell>
          <cell r="P40" t="str">
            <v>35241003</v>
          </cell>
          <cell r="Q40" t="str">
            <v>ｸﾗｽⅢ</v>
          </cell>
          <cell r="R40" t="str">
            <v>高度管理医療機器</v>
          </cell>
          <cell r="S40" t="str">
            <v>単回使用</v>
          </cell>
        </row>
        <row r="41">
          <cell r="C41" t="str">
            <v>02-108-321S</v>
          </cell>
          <cell r="D41" t="str">
            <v>LCP®ペディアトリックヒッププレート5.0</v>
          </cell>
          <cell r="E41" t="str">
            <v>110°</v>
          </cell>
          <cell r="F41" t="str">
            <v>07611819895706</v>
          </cell>
          <cell r="G41">
            <v>30800</v>
          </cell>
          <cell r="H41" t="str">
            <v>FE-2</v>
          </cell>
          <cell r="I41">
            <v>30000</v>
          </cell>
          <cell r="J41">
            <v>30000</v>
          </cell>
          <cell r="K41">
            <v>30000</v>
          </cell>
          <cell r="L41">
            <v>30000</v>
          </cell>
          <cell r="M41" t="str">
            <v>-</v>
          </cell>
          <cell r="O41">
            <v>729040000</v>
          </cell>
          <cell r="P41" t="str">
            <v>35241003</v>
          </cell>
          <cell r="Q41" t="str">
            <v>ｸﾗｽⅢ</v>
          </cell>
          <cell r="R41" t="str">
            <v>高度管理医療機器</v>
          </cell>
          <cell r="S41" t="str">
            <v>単回使用</v>
          </cell>
        </row>
        <row r="42">
          <cell r="C42" t="str">
            <v>02-108-323S</v>
          </cell>
          <cell r="D42" t="str">
            <v>LCP®ペディアトリックヒッププレート5.0</v>
          </cell>
          <cell r="E42" t="str">
            <v>120°</v>
          </cell>
          <cell r="F42" t="str">
            <v>07611819896413</v>
          </cell>
          <cell r="G42">
            <v>30800</v>
          </cell>
          <cell r="H42" t="str">
            <v>FE-2</v>
          </cell>
          <cell r="I42">
            <v>30000</v>
          </cell>
          <cell r="J42">
            <v>30000</v>
          </cell>
          <cell r="K42">
            <v>30000</v>
          </cell>
          <cell r="L42">
            <v>30000</v>
          </cell>
          <cell r="M42" t="str">
            <v>-</v>
          </cell>
          <cell r="O42">
            <v>729040000</v>
          </cell>
          <cell r="P42" t="str">
            <v>35241003</v>
          </cell>
          <cell r="Q42" t="str">
            <v>ｸﾗｽⅢ</v>
          </cell>
          <cell r="R42" t="str">
            <v>高度管理医療機器</v>
          </cell>
          <cell r="S42" t="str">
            <v>単回使用</v>
          </cell>
        </row>
        <row r="43">
          <cell r="C43" t="str">
            <v>02-108-325S</v>
          </cell>
          <cell r="D43" t="str">
            <v>LCP®ペディアトリックヒッププレート5.0</v>
          </cell>
          <cell r="E43" t="str">
            <v>150°</v>
          </cell>
          <cell r="F43" t="str">
            <v>07611819896420</v>
          </cell>
          <cell r="G43">
            <v>30800</v>
          </cell>
          <cell r="H43" t="str">
            <v>FE-2</v>
          </cell>
          <cell r="I43">
            <v>30000</v>
          </cell>
          <cell r="J43">
            <v>30000</v>
          </cell>
          <cell r="K43">
            <v>30000</v>
          </cell>
          <cell r="L43">
            <v>30000</v>
          </cell>
          <cell r="M43" t="str">
            <v>-</v>
          </cell>
          <cell r="O43">
            <v>729040000</v>
          </cell>
          <cell r="P43" t="str">
            <v>35241003</v>
          </cell>
          <cell r="Q43" t="str">
            <v>ｸﾗｽⅢ</v>
          </cell>
          <cell r="R43" t="str">
            <v>高度管理医療機器</v>
          </cell>
          <cell r="S43" t="str">
            <v>単回使用</v>
          </cell>
        </row>
        <row r="44">
          <cell r="C44" t="str">
            <v>02-111-001S</v>
          </cell>
          <cell r="D44" t="str">
            <v xml:space="preserve">ガイドワイヤー 3.2mm ストッパー付 </v>
          </cell>
          <cell r="E44" t="str">
            <v>1.2mm</v>
          </cell>
          <cell r="F44" t="str">
            <v>07611819381407</v>
          </cell>
          <cell r="G44">
            <v>31000</v>
          </cell>
          <cell r="H44" t="str">
            <v>保険請求不可</v>
          </cell>
          <cell r="I44" t="str">
            <v>保険請求不可</v>
          </cell>
          <cell r="J44" t="str">
            <v>保険請求不可</v>
          </cell>
          <cell r="K44" t="str">
            <v>保険請求不可</v>
          </cell>
          <cell r="L44" t="str">
            <v>保険請求不可</v>
          </cell>
          <cell r="M44" t="str">
            <v>-</v>
          </cell>
          <cell r="O44" t="str">
            <v>保険請求不可</v>
          </cell>
          <cell r="P44" t="str">
            <v>36249002</v>
          </cell>
          <cell r="Q44" t="str">
            <v>ｸﾗｽⅡ</v>
          </cell>
          <cell r="R44" t="str">
            <v>管理医療機器</v>
          </cell>
          <cell r="S44" t="str">
            <v>単回使用</v>
          </cell>
        </row>
        <row r="45">
          <cell r="C45" t="str">
            <v>02-111-500-01S</v>
          </cell>
          <cell r="D45" t="str">
            <v>プレートリダクションワイヤー</v>
          </cell>
          <cell r="E45" t="str">
            <v>スモール</v>
          </cell>
          <cell r="F45" t="str">
            <v>07611819400085</v>
          </cell>
          <cell r="G45">
            <v>10000</v>
          </cell>
          <cell r="H45" t="str">
            <v>保険請求不可</v>
          </cell>
          <cell r="I45" t="str">
            <v>保険請求不可</v>
          </cell>
          <cell r="J45" t="str">
            <v>保険請求不可</v>
          </cell>
          <cell r="K45" t="str">
            <v>保険請求不可</v>
          </cell>
          <cell r="L45" t="str">
            <v>保険請求不可</v>
          </cell>
          <cell r="M45" t="str">
            <v>-</v>
          </cell>
          <cell r="O45" t="str">
            <v>保険請求不可</v>
          </cell>
          <cell r="P45" t="str">
            <v>36249002</v>
          </cell>
          <cell r="Q45" t="str">
            <v>ｸﾗｽⅡ</v>
          </cell>
          <cell r="R45" t="str">
            <v>管理医療機器</v>
          </cell>
          <cell r="S45" t="str">
            <v>単回使用</v>
          </cell>
        </row>
        <row r="46">
          <cell r="C46" t="str">
            <v>02-111-501-01S</v>
          </cell>
          <cell r="D46" t="str">
            <v>プレートリダクションワイヤー</v>
          </cell>
          <cell r="E46" t="str">
            <v>ラージ</v>
          </cell>
          <cell r="F46" t="str">
            <v>07611819400092</v>
          </cell>
          <cell r="G46">
            <v>10000</v>
          </cell>
          <cell r="H46" t="str">
            <v>保険請求不可</v>
          </cell>
          <cell r="I46" t="str">
            <v>保険請求不可</v>
          </cell>
          <cell r="J46" t="str">
            <v>保険請求不可</v>
          </cell>
          <cell r="K46" t="str">
            <v>保険請求不可</v>
          </cell>
          <cell r="L46" t="str">
            <v>保険請求不可</v>
          </cell>
          <cell r="M46" t="str">
            <v>-</v>
          </cell>
          <cell r="O46" t="str">
            <v>保険請求不可</v>
          </cell>
          <cell r="P46" t="str">
            <v>36249002</v>
          </cell>
          <cell r="Q46" t="str">
            <v>ｸﾗｽⅡ</v>
          </cell>
          <cell r="R46" t="str">
            <v>管理医療機器</v>
          </cell>
          <cell r="S46" t="str">
            <v>単回使用</v>
          </cell>
        </row>
        <row r="47">
          <cell r="C47" t="str">
            <v>02-113-001S</v>
          </cell>
          <cell r="D47" t="str">
            <v>キルシュナーワイヤードリルチップ</v>
          </cell>
          <cell r="E47" t="str">
            <v>径1.60mm-長200mm</v>
          </cell>
          <cell r="F47" t="str">
            <v>07611819466920</v>
          </cell>
          <cell r="G47">
            <v>6100</v>
          </cell>
          <cell r="H47" t="str">
            <v>保険請求不可</v>
          </cell>
          <cell r="I47" t="str">
            <v>保険請求不可</v>
          </cell>
          <cell r="J47" t="str">
            <v>保険請求不可</v>
          </cell>
          <cell r="K47" t="str">
            <v>保険請求不可</v>
          </cell>
          <cell r="L47" t="str">
            <v>保険請求不可</v>
          </cell>
          <cell r="M47" t="str">
            <v>-</v>
          </cell>
          <cell r="O47" t="str">
            <v>保険請求不可</v>
          </cell>
          <cell r="P47" t="str">
            <v>36249002</v>
          </cell>
          <cell r="Q47" t="str">
            <v>ｸﾗｽⅡ</v>
          </cell>
          <cell r="R47" t="str">
            <v>管理医療機器</v>
          </cell>
          <cell r="S47" t="str">
            <v>単回使用</v>
          </cell>
        </row>
        <row r="48">
          <cell r="C48" t="str">
            <v>02-226-000S</v>
          </cell>
          <cell r="D48" t="str">
            <v>ガイドワイヤー スレッドチップ(滅菌)</v>
          </cell>
          <cell r="E48" t="str">
            <v>1.6mm-220mm</v>
          </cell>
          <cell r="F48" t="str">
            <v>07611819300989</v>
          </cell>
          <cell r="G48">
            <v>5000</v>
          </cell>
          <cell r="H48" t="str">
            <v>保険請求不可</v>
          </cell>
          <cell r="I48" t="str">
            <v>保険請求不可</v>
          </cell>
          <cell r="J48" t="str">
            <v>保険請求不可</v>
          </cell>
          <cell r="K48" t="str">
            <v>保険請求不可</v>
          </cell>
          <cell r="L48" t="str">
            <v>保険請求不可</v>
          </cell>
          <cell r="M48" t="str">
            <v>-</v>
          </cell>
          <cell r="O48" t="str">
            <v>保険請求不可</v>
          </cell>
          <cell r="P48" t="str">
            <v>36249002</v>
          </cell>
          <cell r="Q48" t="str">
            <v>ｸﾗｽⅡ</v>
          </cell>
          <cell r="R48" t="str">
            <v>管理医療機器</v>
          </cell>
          <cell r="S48" t="str">
            <v>単回使用</v>
          </cell>
        </row>
        <row r="49">
          <cell r="C49" t="str">
            <v>02-226-001S</v>
          </cell>
          <cell r="D49" t="str">
            <v>ガイドワイヤー(滅菌)</v>
          </cell>
          <cell r="E49" t="str">
            <v>1.6mm-220mm</v>
          </cell>
          <cell r="F49" t="str">
            <v>07611819300996</v>
          </cell>
          <cell r="G49">
            <v>5000</v>
          </cell>
          <cell r="H49" t="str">
            <v>保険請求不可</v>
          </cell>
          <cell r="I49" t="str">
            <v>保険請求不可</v>
          </cell>
          <cell r="J49" t="str">
            <v>保険請求不可</v>
          </cell>
          <cell r="K49" t="str">
            <v>保険請求不可</v>
          </cell>
          <cell r="L49" t="str">
            <v>保険請求不可</v>
          </cell>
          <cell r="M49" t="str">
            <v>-</v>
          </cell>
          <cell r="O49" t="str">
            <v>保険請求不可</v>
          </cell>
          <cell r="P49" t="str">
            <v>36249002</v>
          </cell>
          <cell r="Q49" t="str">
            <v>ｸﾗｽⅡ</v>
          </cell>
          <cell r="R49" t="str">
            <v>管理医療機器</v>
          </cell>
          <cell r="S49" t="str">
            <v>単回使用</v>
          </cell>
        </row>
        <row r="50">
          <cell r="C50" t="str">
            <v>02-227-001S</v>
          </cell>
          <cell r="D50" t="str">
            <v>ガイドワイヤー(滅菌)</v>
          </cell>
          <cell r="E50" t="str">
            <v>2.8mm-300mm</v>
          </cell>
          <cell r="F50" t="str">
            <v>07611819365230</v>
          </cell>
          <cell r="G50">
            <v>5000</v>
          </cell>
          <cell r="H50" t="str">
            <v>保険請求不可</v>
          </cell>
          <cell r="I50" t="str">
            <v>保険請求不可</v>
          </cell>
          <cell r="J50" t="str">
            <v>保険請求不可</v>
          </cell>
          <cell r="K50" t="str">
            <v>保険請求不可</v>
          </cell>
          <cell r="L50" t="str">
            <v>保険請求不可</v>
          </cell>
          <cell r="M50" t="str">
            <v>-</v>
          </cell>
          <cell r="O50" t="str">
            <v>保険請求不可</v>
          </cell>
          <cell r="P50" t="str">
            <v>36249002</v>
          </cell>
          <cell r="Q50" t="str">
            <v>ｸﾗｽⅡ</v>
          </cell>
          <cell r="R50" t="str">
            <v>管理医療機器</v>
          </cell>
          <cell r="S50" t="str">
            <v>単回使用</v>
          </cell>
        </row>
        <row r="51">
          <cell r="C51" t="str">
            <v>02-306-006</v>
          </cell>
          <cell r="D51" t="str">
            <v>ベンディングプライヤー リコンプレート用 レンタル料</v>
          </cell>
          <cell r="E51" t="str">
            <v>ショート190mm</v>
          </cell>
          <cell r="F51" t="str">
            <v>07611819791350</v>
          </cell>
          <cell r="G51">
            <v>45000</v>
          </cell>
          <cell r="H51" t="str">
            <v>F7-a</v>
          </cell>
          <cell r="I51">
            <v>22200</v>
          </cell>
          <cell r="J51">
            <v>22200</v>
          </cell>
          <cell r="K51">
            <v>22200</v>
          </cell>
          <cell r="L51">
            <v>22200</v>
          </cell>
          <cell r="M51" t="str">
            <v>-</v>
          </cell>
          <cell r="O51">
            <v>736130000</v>
          </cell>
          <cell r="P51" t="str">
            <v>32854003</v>
          </cell>
          <cell r="Q51" t="str">
            <v>ｸﾗｽⅢ</v>
          </cell>
          <cell r="R51" t="str">
            <v>高度管理医療機器</v>
          </cell>
          <cell r="S51" t="str">
            <v>単回使用</v>
          </cell>
        </row>
        <row r="52">
          <cell r="C52" t="str">
            <v>02-306-007</v>
          </cell>
          <cell r="D52" t="str">
            <v>ペルビックC-クランプ キャニレイテッドネイル</v>
          </cell>
          <cell r="E52" t="str">
            <v>ロング210mm</v>
          </cell>
          <cell r="F52" t="str">
            <v>07611819791367</v>
          </cell>
          <cell r="G52">
            <v>45000</v>
          </cell>
          <cell r="H52" t="str">
            <v>F7-a</v>
          </cell>
          <cell r="I52">
            <v>22200</v>
          </cell>
          <cell r="J52">
            <v>22200</v>
          </cell>
          <cell r="K52">
            <v>22200</v>
          </cell>
          <cell r="L52">
            <v>22200</v>
          </cell>
          <cell r="M52" t="str">
            <v>-</v>
          </cell>
          <cell r="O52">
            <v>736130000</v>
          </cell>
          <cell r="P52" t="str">
            <v>32854003</v>
          </cell>
          <cell r="Q52" t="str">
            <v>ｸﾗｽⅢ</v>
          </cell>
          <cell r="R52" t="str">
            <v>高度管理医療機器</v>
          </cell>
          <cell r="S52" t="str">
            <v>単回使用</v>
          </cell>
        </row>
        <row r="53">
          <cell r="C53" t="str">
            <v>03-000-360S</v>
          </cell>
          <cell r="D53" t="str">
            <v>指関節用ラスプ</v>
          </cell>
          <cell r="E53" t="str">
            <v>スモール クロスカット</v>
          </cell>
          <cell r="F53" t="str">
            <v>07611819912014</v>
          </cell>
          <cell r="G53">
            <v>19000</v>
          </cell>
          <cell r="H53" t="str">
            <v>保険請求不可</v>
          </cell>
          <cell r="I53" t="str">
            <v>保険請求不可</v>
          </cell>
          <cell r="J53" t="str">
            <v>保険請求不可</v>
          </cell>
          <cell r="K53" t="str">
            <v>保険請求不可</v>
          </cell>
          <cell r="L53" t="str">
            <v>保険請求不可</v>
          </cell>
          <cell r="M53" t="str">
            <v>-</v>
          </cell>
          <cell r="O53" t="str">
            <v>保険請求不可</v>
          </cell>
          <cell r="P53" t="str">
            <v>36249002</v>
          </cell>
          <cell r="Q53" t="str">
            <v>ｸﾗｽⅡ</v>
          </cell>
          <cell r="R53" t="str">
            <v>管理医療機器</v>
          </cell>
          <cell r="S53" t="str">
            <v>単回使用</v>
          </cell>
        </row>
        <row r="54">
          <cell r="C54" t="str">
            <v>03-000-361S</v>
          </cell>
          <cell r="D54" t="str">
            <v>指関節用ラスプ</v>
          </cell>
          <cell r="E54" t="str">
            <v>ラージ クロスカット</v>
          </cell>
          <cell r="F54" t="str">
            <v>07611819912021</v>
          </cell>
          <cell r="G54">
            <v>19000</v>
          </cell>
          <cell r="H54" t="str">
            <v>保険請求不可</v>
          </cell>
          <cell r="I54" t="str">
            <v>保険請求不可</v>
          </cell>
          <cell r="J54" t="str">
            <v>保険請求不可</v>
          </cell>
          <cell r="K54" t="str">
            <v>保険請求不可</v>
          </cell>
          <cell r="L54" t="str">
            <v>保険請求不可</v>
          </cell>
          <cell r="M54" t="str">
            <v>-</v>
          </cell>
          <cell r="O54" t="str">
            <v>保険請求不可</v>
          </cell>
          <cell r="P54" t="str">
            <v>36249002</v>
          </cell>
          <cell r="Q54" t="str">
            <v>ｸﾗｽⅡ</v>
          </cell>
          <cell r="R54" t="str">
            <v>管理医療機器</v>
          </cell>
          <cell r="S54" t="str">
            <v>単回使用</v>
          </cell>
        </row>
        <row r="55">
          <cell r="C55" t="str">
            <v>03-000-362S</v>
          </cell>
          <cell r="D55" t="str">
            <v>指関節用ラスプ</v>
          </cell>
          <cell r="E55" t="str">
            <v>スモール ストレートカット</v>
          </cell>
          <cell r="F55" t="str">
            <v>07611819912038</v>
          </cell>
          <cell r="G55">
            <v>19000</v>
          </cell>
          <cell r="H55" t="str">
            <v>保険請求不可</v>
          </cell>
          <cell r="I55" t="str">
            <v>保険請求不可</v>
          </cell>
          <cell r="J55" t="str">
            <v>保険請求不可</v>
          </cell>
          <cell r="K55" t="str">
            <v>保険請求不可</v>
          </cell>
          <cell r="L55" t="str">
            <v>保険請求不可</v>
          </cell>
          <cell r="M55" t="str">
            <v>-</v>
          </cell>
          <cell r="O55" t="str">
            <v>保険請求不可</v>
          </cell>
          <cell r="P55" t="str">
            <v>36249002</v>
          </cell>
          <cell r="Q55" t="str">
            <v>ｸﾗｽⅡ</v>
          </cell>
          <cell r="R55" t="str">
            <v>管理医療機器</v>
          </cell>
          <cell r="S55" t="str">
            <v>単回使用</v>
          </cell>
        </row>
        <row r="56">
          <cell r="C56" t="str">
            <v>03-000-363S</v>
          </cell>
          <cell r="D56" t="str">
            <v>指関節用ラスプ</v>
          </cell>
          <cell r="E56" t="str">
            <v>ラージ ストレートカット</v>
          </cell>
          <cell r="F56" t="str">
            <v>07611819912045</v>
          </cell>
          <cell r="G56">
            <v>19000</v>
          </cell>
          <cell r="H56" t="str">
            <v>保険請求不可</v>
          </cell>
          <cell r="I56" t="str">
            <v>保険請求不可</v>
          </cell>
          <cell r="J56" t="str">
            <v>保険請求不可</v>
          </cell>
          <cell r="K56" t="str">
            <v>保険請求不可</v>
          </cell>
          <cell r="L56" t="str">
            <v>保険請求不可</v>
          </cell>
          <cell r="M56" t="str">
            <v>-</v>
          </cell>
          <cell r="O56" t="str">
            <v>保険請求不可</v>
          </cell>
          <cell r="P56" t="str">
            <v>36249002</v>
          </cell>
          <cell r="Q56" t="str">
            <v>ｸﾗｽⅡ</v>
          </cell>
          <cell r="R56" t="str">
            <v>管理医療機器</v>
          </cell>
          <cell r="S56" t="str">
            <v>単回使用</v>
          </cell>
        </row>
        <row r="57">
          <cell r="C57" t="str">
            <v>03-010-000</v>
          </cell>
          <cell r="D57" t="str">
            <v>抜去用スクリュー</v>
          </cell>
          <cell r="E57" t="str">
            <v>ExpertTMティビアルネイル用</v>
          </cell>
          <cell r="F57" t="str">
            <v>07611819160361</v>
          </cell>
          <cell r="G57">
            <v>90000</v>
          </cell>
          <cell r="H57" t="str">
            <v>保険請求不可</v>
          </cell>
          <cell r="I57" t="str">
            <v>保険請求不可</v>
          </cell>
          <cell r="J57" t="str">
            <v>保険請求不可</v>
          </cell>
          <cell r="K57" t="str">
            <v>保険請求不可</v>
          </cell>
          <cell r="L57" t="str">
            <v>保険請求不可</v>
          </cell>
          <cell r="M57" t="str">
            <v>-</v>
          </cell>
          <cell r="O57" t="str">
            <v>保険請求不可</v>
          </cell>
          <cell r="P57" t="str">
            <v>70962001</v>
          </cell>
          <cell r="Q57" t="str">
            <v>ｸﾗｽⅠ</v>
          </cell>
          <cell r="R57" t="str">
            <v>一般医療機器</v>
          </cell>
          <cell r="S57" t="str">
            <v/>
          </cell>
        </row>
        <row r="58">
          <cell r="C58" t="str">
            <v>03-010-008</v>
          </cell>
          <cell r="D58" t="str">
            <v>キャニュレイテッドカッター</v>
          </cell>
          <cell r="E58" t="str">
            <v>12.0mm</v>
          </cell>
          <cell r="F58" t="str">
            <v>07611819184961</v>
          </cell>
          <cell r="G58">
            <v>130000</v>
          </cell>
          <cell r="H58" t="str">
            <v>保険請求不可</v>
          </cell>
          <cell r="I58" t="str">
            <v>保険請求不可</v>
          </cell>
          <cell r="J58" t="str">
            <v>保険請求不可</v>
          </cell>
          <cell r="K58" t="str">
            <v>保険請求不可</v>
          </cell>
          <cell r="L58" t="str">
            <v>保険請求不可</v>
          </cell>
          <cell r="M58" t="str">
            <v>-</v>
          </cell>
          <cell r="O58" t="str">
            <v>保険請求不可</v>
          </cell>
          <cell r="P58" t="str">
            <v>70962001</v>
          </cell>
          <cell r="Q58" t="str">
            <v>ｸﾗｽⅠ</v>
          </cell>
          <cell r="R58" t="str">
            <v>一般医療機器</v>
          </cell>
          <cell r="S58" t="str">
            <v/>
          </cell>
        </row>
        <row r="59">
          <cell r="C59" t="str">
            <v>03-010-009</v>
          </cell>
          <cell r="D59" t="str">
            <v>プロテクションスリーブ</v>
          </cell>
          <cell r="E59" t="str">
            <v>12.0/8.0mm</v>
          </cell>
          <cell r="F59" t="str">
            <v>07611819775251</v>
          </cell>
          <cell r="G59">
            <v>35000</v>
          </cell>
          <cell r="H59" t="str">
            <v>保険請求不可</v>
          </cell>
          <cell r="I59" t="str">
            <v>保険請求不可</v>
          </cell>
          <cell r="J59" t="str">
            <v>保険請求不可</v>
          </cell>
          <cell r="K59" t="str">
            <v>保険請求不可</v>
          </cell>
          <cell r="L59" t="str">
            <v>保険請求不可</v>
          </cell>
          <cell r="M59" t="str">
            <v>-</v>
          </cell>
          <cell r="O59" t="str">
            <v>保険請求不可</v>
          </cell>
          <cell r="P59" t="str">
            <v>70962001</v>
          </cell>
          <cell r="Q59" t="str">
            <v>ｸﾗｽⅠ</v>
          </cell>
          <cell r="R59" t="str">
            <v>一般医療機器</v>
          </cell>
          <cell r="S59" t="str">
            <v/>
          </cell>
        </row>
        <row r="60">
          <cell r="C60" t="str">
            <v>03-010-015</v>
          </cell>
          <cell r="D60" t="str">
            <v>コンプレッションデバイス</v>
          </cell>
          <cell r="E60" t="str">
            <v>ExpertTMティビアルネイル用</v>
          </cell>
          <cell r="F60" t="str">
            <v>07611819775343</v>
          </cell>
          <cell r="G60">
            <v>35000</v>
          </cell>
          <cell r="H60" t="str">
            <v>保険請求不可</v>
          </cell>
          <cell r="I60" t="str">
            <v>保険請求不可</v>
          </cell>
          <cell r="J60" t="str">
            <v>保険請求不可</v>
          </cell>
          <cell r="K60" t="str">
            <v>保険請求不可</v>
          </cell>
          <cell r="L60" t="str">
            <v>保険請求不可</v>
          </cell>
          <cell r="M60" t="str">
            <v>-</v>
          </cell>
          <cell r="O60" t="str">
            <v>保険請求不可</v>
          </cell>
          <cell r="P60" t="str">
            <v>70962001</v>
          </cell>
          <cell r="Q60" t="str">
            <v>ｸﾗｽⅠ</v>
          </cell>
          <cell r="R60" t="str">
            <v>一般医療機器</v>
          </cell>
          <cell r="S60" t="str">
            <v/>
          </cell>
        </row>
        <row r="61">
          <cell r="C61" t="str">
            <v>03-010-018</v>
          </cell>
          <cell r="D61" t="str">
            <v>エイミングアーム</v>
          </cell>
          <cell r="E61" t="str">
            <v>ExpertTMティビアルネイル用</v>
          </cell>
          <cell r="F61" t="str">
            <v>07611819170360</v>
          </cell>
          <cell r="G61">
            <v>900000</v>
          </cell>
          <cell r="H61" t="str">
            <v>保険請求不可</v>
          </cell>
          <cell r="I61" t="str">
            <v>保険請求不可</v>
          </cell>
          <cell r="J61" t="str">
            <v>保険請求不可</v>
          </cell>
          <cell r="K61" t="str">
            <v>保険請求不可</v>
          </cell>
          <cell r="L61" t="str">
            <v>保険請求不可</v>
          </cell>
          <cell r="M61" t="str">
            <v>-</v>
          </cell>
          <cell r="O61" t="str">
            <v>保険請求不可</v>
          </cell>
          <cell r="P61" t="str">
            <v>70962001</v>
          </cell>
          <cell r="Q61" t="str">
            <v>ｸﾗｽⅠ</v>
          </cell>
          <cell r="R61" t="str">
            <v>一般医療機器</v>
          </cell>
          <cell r="S61" t="str">
            <v/>
          </cell>
        </row>
        <row r="62">
          <cell r="C62" t="str">
            <v>03-010-019</v>
          </cell>
          <cell r="D62" t="str">
            <v>ダイレクトメジャーゲージ</v>
          </cell>
          <cell r="E62" t="str">
            <v>03-010-009用</v>
          </cell>
          <cell r="F62" t="str">
            <v>07611819775268</v>
          </cell>
          <cell r="G62">
            <v>75000</v>
          </cell>
          <cell r="H62" t="str">
            <v>保険請求不可</v>
          </cell>
          <cell r="I62" t="str">
            <v>保険請求不可</v>
          </cell>
          <cell r="J62" t="str">
            <v>保険請求不可</v>
          </cell>
          <cell r="K62" t="str">
            <v>保険請求不可</v>
          </cell>
          <cell r="L62" t="str">
            <v>保険請求不可</v>
          </cell>
          <cell r="M62" t="str">
            <v>-</v>
          </cell>
          <cell r="O62" t="str">
            <v>保険請求不可</v>
          </cell>
          <cell r="P62" t="str">
            <v>70962001</v>
          </cell>
          <cell r="Q62" t="str">
            <v>ｸﾗｽⅠ</v>
          </cell>
          <cell r="R62" t="str">
            <v>一般医療機器</v>
          </cell>
          <cell r="S62" t="str">
            <v/>
          </cell>
        </row>
        <row r="63">
          <cell r="C63" t="str">
            <v>03-010-020</v>
          </cell>
          <cell r="D63" t="str">
            <v>メジャーゲージ</v>
          </cell>
          <cell r="E63" t="str">
            <v>ExpertTM ネイル ネイル長計測用</v>
          </cell>
          <cell r="F63" t="str">
            <v>07611819782389</v>
          </cell>
          <cell r="G63">
            <v>27500</v>
          </cell>
          <cell r="H63" t="str">
            <v>保険請求不可</v>
          </cell>
          <cell r="I63" t="str">
            <v>保険請求不可</v>
          </cell>
          <cell r="J63" t="str">
            <v>保険請求不可</v>
          </cell>
          <cell r="K63" t="str">
            <v>保険請求不可</v>
          </cell>
          <cell r="L63" t="str">
            <v>保険請求不可</v>
          </cell>
          <cell r="M63" t="str">
            <v>-</v>
          </cell>
          <cell r="O63" t="str">
            <v>保険請求不可</v>
          </cell>
          <cell r="P63" t="str">
            <v>70962001</v>
          </cell>
          <cell r="Q63" t="str">
            <v>ｸﾗｽⅠ</v>
          </cell>
          <cell r="R63" t="str">
            <v>一般医療機器</v>
          </cell>
          <cell r="S63" t="str">
            <v/>
          </cell>
        </row>
        <row r="64">
          <cell r="C64" t="str">
            <v>03-010-021</v>
          </cell>
          <cell r="D64" t="str">
            <v>メジャーゲージ</v>
          </cell>
          <cell r="E64" t="str">
            <v>ExpertTMティビアルネイル用</v>
          </cell>
          <cell r="F64" t="str">
            <v>07611819760752</v>
          </cell>
          <cell r="G64">
            <v>20000</v>
          </cell>
          <cell r="H64" t="str">
            <v>保険請求不可</v>
          </cell>
          <cell r="I64" t="str">
            <v>保険請求不可</v>
          </cell>
          <cell r="J64" t="str">
            <v>保険請求不可</v>
          </cell>
          <cell r="K64" t="str">
            <v>保険請求不可</v>
          </cell>
          <cell r="L64" t="str">
            <v>保険請求不可</v>
          </cell>
          <cell r="M64" t="str">
            <v>-</v>
          </cell>
          <cell r="O64" t="str">
            <v>保険請求不可</v>
          </cell>
          <cell r="P64" t="str">
            <v>70962001</v>
          </cell>
          <cell r="Q64" t="str">
            <v>ｸﾗｽⅠ</v>
          </cell>
          <cell r="R64" t="str">
            <v>一般医療機器</v>
          </cell>
          <cell r="S64" t="str">
            <v/>
          </cell>
        </row>
        <row r="65">
          <cell r="C65" t="str">
            <v>03-010-022</v>
          </cell>
          <cell r="D65" t="str">
            <v>メジャーゲージ</v>
          </cell>
          <cell r="E65" t="str">
            <v>ExpertTMヒューメラルネイル用</v>
          </cell>
          <cell r="F65" t="str">
            <v>07611819796379</v>
          </cell>
          <cell r="G65">
            <v>20000</v>
          </cell>
          <cell r="H65" t="str">
            <v>保険請求不可</v>
          </cell>
          <cell r="I65" t="str">
            <v>保険請求不可</v>
          </cell>
          <cell r="J65" t="str">
            <v>保険請求不可</v>
          </cell>
          <cell r="K65" t="str">
            <v>保険請求不可</v>
          </cell>
          <cell r="L65" t="str">
            <v>保険請求不可</v>
          </cell>
          <cell r="M65" t="str">
            <v>-</v>
          </cell>
          <cell r="O65" t="str">
            <v>保険請求不可</v>
          </cell>
          <cell r="P65" t="str">
            <v>70962001</v>
          </cell>
          <cell r="Q65" t="str">
            <v>ｸﾗｽⅠ</v>
          </cell>
          <cell r="R65" t="str">
            <v>一般医療機器</v>
          </cell>
          <cell r="S65" t="str">
            <v/>
          </cell>
        </row>
        <row r="66">
          <cell r="C66" t="str">
            <v>03-010-023</v>
          </cell>
          <cell r="D66" t="str">
            <v>髄腔用メジャーゲージ</v>
          </cell>
          <cell r="E66" t="str">
            <v>ExpertTM Nail用</v>
          </cell>
          <cell r="F66" t="str">
            <v>07611819760769</v>
          </cell>
          <cell r="G66">
            <v>26500</v>
          </cell>
          <cell r="H66" t="str">
            <v>保険請求不可</v>
          </cell>
          <cell r="I66" t="str">
            <v>保険請求不可</v>
          </cell>
          <cell r="J66" t="str">
            <v>保険請求不可</v>
          </cell>
          <cell r="K66" t="str">
            <v>保険請求不可</v>
          </cell>
          <cell r="L66" t="str">
            <v>保険請求不可</v>
          </cell>
          <cell r="M66" t="str">
            <v>-</v>
          </cell>
          <cell r="O66" t="str">
            <v>保険請求不可</v>
          </cell>
          <cell r="P66" t="str">
            <v>70962001</v>
          </cell>
          <cell r="Q66" t="str">
            <v>ｸﾗｽⅠ</v>
          </cell>
          <cell r="R66" t="str">
            <v>一般医療機器</v>
          </cell>
        </row>
        <row r="67">
          <cell r="C67" t="str">
            <v>03-010-025S</v>
          </cell>
          <cell r="D67" t="str">
            <v>キルシュナーワイヤー</v>
          </cell>
          <cell r="E67" t="str">
            <v>径2.0mm-長240mm</v>
          </cell>
          <cell r="F67" t="str">
            <v>07611819373006</v>
          </cell>
          <cell r="G67">
            <v>8500</v>
          </cell>
          <cell r="H67" t="str">
            <v>保険請求不可</v>
          </cell>
          <cell r="I67" t="str">
            <v>保険請求不可</v>
          </cell>
          <cell r="J67" t="str">
            <v>保険請求不可</v>
          </cell>
          <cell r="K67" t="str">
            <v>保険請求不可</v>
          </cell>
          <cell r="L67" t="str">
            <v>保険請求不可</v>
          </cell>
          <cell r="M67" t="str">
            <v>-</v>
          </cell>
          <cell r="O67" t="str">
            <v>保険請求不可</v>
          </cell>
          <cell r="P67" t="str">
            <v>36249002</v>
          </cell>
          <cell r="Q67" t="str">
            <v>ｸﾗｽⅡ</v>
          </cell>
          <cell r="R67" t="str">
            <v>管理医療機器</v>
          </cell>
          <cell r="S67" t="str">
            <v>単回使用</v>
          </cell>
        </row>
        <row r="68">
          <cell r="C68" t="str">
            <v>03-010-030</v>
          </cell>
          <cell r="D68" t="str">
            <v>プロテクションスリーブ</v>
          </cell>
          <cell r="E68" t="str">
            <v>13.0mm アンテグレード用</v>
          </cell>
          <cell r="F68" t="str">
            <v>07611819784055</v>
          </cell>
          <cell r="G68">
            <v>114000</v>
          </cell>
          <cell r="H68" t="str">
            <v>保険請求不可</v>
          </cell>
          <cell r="I68" t="str">
            <v>保険請求不可</v>
          </cell>
          <cell r="J68" t="str">
            <v>保険請求不可</v>
          </cell>
          <cell r="K68" t="str">
            <v>保険請求不可</v>
          </cell>
          <cell r="L68" t="str">
            <v>保険請求不可</v>
          </cell>
          <cell r="M68" t="str">
            <v>-</v>
          </cell>
          <cell r="O68" t="str">
            <v>保険請求不可</v>
          </cell>
          <cell r="P68" t="str">
            <v>70962001</v>
          </cell>
          <cell r="Q68" t="str">
            <v>ｸﾗｽⅠ</v>
          </cell>
          <cell r="R68" t="str">
            <v>一般医療機器</v>
          </cell>
          <cell r="S68" t="str">
            <v/>
          </cell>
        </row>
        <row r="69">
          <cell r="C69" t="str">
            <v>03-010-031</v>
          </cell>
          <cell r="D69" t="str">
            <v>ドリルスリーブ</v>
          </cell>
          <cell r="E69" t="str">
            <v>13.0mm/3.2mm 03-010-030用</v>
          </cell>
          <cell r="F69" t="str">
            <v>07611819784062</v>
          </cell>
          <cell r="G69">
            <v>22000</v>
          </cell>
          <cell r="H69" t="str">
            <v>保険請求不可</v>
          </cell>
          <cell r="I69" t="str">
            <v>保険請求不可</v>
          </cell>
          <cell r="J69" t="str">
            <v>保険請求不可</v>
          </cell>
          <cell r="K69" t="str">
            <v>保険請求不可</v>
          </cell>
          <cell r="L69" t="str">
            <v>保険請求不可</v>
          </cell>
          <cell r="M69" t="str">
            <v>-</v>
          </cell>
          <cell r="O69" t="str">
            <v>保険請求不可</v>
          </cell>
          <cell r="P69" t="str">
            <v>70962001</v>
          </cell>
          <cell r="Q69" t="str">
            <v>ｸﾗｽⅠ</v>
          </cell>
          <cell r="R69" t="str">
            <v>一般医療機器</v>
          </cell>
          <cell r="S69" t="str">
            <v/>
          </cell>
        </row>
        <row r="70">
          <cell r="C70" t="str">
            <v>03-010-034</v>
          </cell>
          <cell r="D70" t="str">
            <v>フレキシブルリーマー</v>
          </cell>
          <cell r="E70" t="str">
            <v>13.0mm</v>
          </cell>
          <cell r="F70" t="str">
            <v>07611819784079</v>
          </cell>
          <cell r="G70">
            <v>524000</v>
          </cell>
          <cell r="H70" t="str">
            <v>保険請求不可</v>
          </cell>
          <cell r="I70" t="str">
            <v>保険請求不可</v>
          </cell>
          <cell r="J70" t="str">
            <v>保険請求不可</v>
          </cell>
          <cell r="K70" t="str">
            <v>保険請求不可</v>
          </cell>
          <cell r="L70" t="str">
            <v>保険請求不可</v>
          </cell>
          <cell r="M70" t="str">
            <v>-</v>
          </cell>
          <cell r="O70" t="str">
            <v>保険請求不可</v>
          </cell>
          <cell r="P70" t="str">
            <v>70962001</v>
          </cell>
          <cell r="Q70" t="str">
            <v>ｸﾗｽⅠ</v>
          </cell>
          <cell r="R70" t="str">
            <v>一般医療機器</v>
          </cell>
          <cell r="S70" t="str">
            <v/>
          </cell>
        </row>
        <row r="71">
          <cell r="C71" t="str">
            <v>03-010-035</v>
          </cell>
          <cell r="D71" t="str">
            <v>プロテクションスリーブ</v>
          </cell>
          <cell r="E71" t="str">
            <v>14.0/12.0mm</v>
          </cell>
          <cell r="F71" t="str">
            <v>07611819760783</v>
          </cell>
          <cell r="G71">
            <v>90000</v>
          </cell>
          <cell r="H71" t="str">
            <v>保険請求不可</v>
          </cell>
          <cell r="I71" t="str">
            <v>保険請求不可</v>
          </cell>
          <cell r="J71" t="str">
            <v>保険請求不可</v>
          </cell>
          <cell r="K71" t="str">
            <v>保険請求不可</v>
          </cell>
          <cell r="L71" t="str">
            <v>保険請求不可</v>
          </cell>
          <cell r="M71" t="str">
            <v>-</v>
          </cell>
          <cell r="O71" t="str">
            <v>保険請求不可</v>
          </cell>
          <cell r="P71" t="str">
            <v>70962001</v>
          </cell>
          <cell r="Q71" t="str">
            <v>ｸﾗｽⅠ</v>
          </cell>
          <cell r="R71" t="str">
            <v>一般医療機器</v>
          </cell>
          <cell r="S71" t="str">
            <v/>
          </cell>
        </row>
        <row r="72">
          <cell r="C72" t="str">
            <v>03-010-036</v>
          </cell>
          <cell r="D72" t="str">
            <v>キャニュレイテッドドリル先</v>
          </cell>
          <cell r="E72" t="str">
            <v>12.0mm</v>
          </cell>
          <cell r="F72" t="str">
            <v>07611819760790</v>
          </cell>
          <cell r="G72">
            <v>75000</v>
          </cell>
          <cell r="H72" t="str">
            <v>保険請求不可</v>
          </cell>
          <cell r="I72" t="str">
            <v>保険請求不可</v>
          </cell>
          <cell r="J72" t="str">
            <v>保険請求不可</v>
          </cell>
          <cell r="K72" t="str">
            <v>保険請求不可</v>
          </cell>
          <cell r="L72" t="str">
            <v>保険請求不可</v>
          </cell>
          <cell r="M72" t="str">
            <v>-</v>
          </cell>
          <cell r="O72" t="str">
            <v>保険請求不可</v>
          </cell>
          <cell r="P72" t="str">
            <v>70962001</v>
          </cell>
          <cell r="Q72" t="str">
            <v>ｸﾗｽⅠ</v>
          </cell>
          <cell r="R72" t="str">
            <v>一般医療機器</v>
          </cell>
          <cell r="S72" t="str">
            <v/>
          </cell>
        </row>
        <row r="73">
          <cell r="C73" t="str">
            <v>03-010-038</v>
          </cell>
          <cell r="D73" t="str">
            <v>プロテクションスリーブ</v>
          </cell>
          <cell r="E73" t="str">
            <v>10.0mm</v>
          </cell>
          <cell r="F73" t="str">
            <v>07611819796386</v>
          </cell>
          <cell r="G73">
            <v>50000</v>
          </cell>
          <cell r="H73" t="str">
            <v>保険請求不可</v>
          </cell>
          <cell r="I73" t="str">
            <v>保険請求不可</v>
          </cell>
          <cell r="J73" t="str">
            <v>保険請求不可</v>
          </cell>
          <cell r="K73" t="str">
            <v>保険請求不可</v>
          </cell>
          <cell r="L73" t="str">
            <v>保険請求不可</v>
          </cell>
          <cell r="M73" t="str">
            <v>-</v>
          </cell>
          <cell r="O73" t="str">
            <v>保険請求不可</v>
          </cell>
          <cell r="P73" t="str">
            <v>70962001</v>
          </cell>
          <cell r="Q73" t="str">
            <v>ｸﾗｽⅠ</v>
          </cell>
          <cell r="R73" t="str">
            <v>一般医療機器</v>
          </cell>
          <cell r="S73" t="str">
            <v/>
          </cell>
        </row>
        <row r="74">
          <cell r="C74" t="str">
            <v>03-010-039</v>
          </cell>
          <cell r="D74" t="str">
            <v>キャニュレイテッドオウル</v>
          </cell>
          <cell r="E74" t="str">
            <v>ExpertTMヒューメラルネイル用</v>
          </cell>
          <cell r="F74" t="str">
            <v>07611819795853</v>
          </cell>
          <cell r="G74">
            <v>245000</v>
          </cell>
          <cell r="H74" t="str">
            <v>保険請求不可</v>
          </cell>
          <cell r="I74" t="str">
            <v>保険請求不可</v>
          </cell>
          <cell r="J74" t="str">
            <v>保険請求不可</v>
          </cell>
          <cell r="K74" t="str">
            <v>保険請求不可</v>
          </cell>
          <cell r="L74" t="str">
            <v>保険請求不可</v>
          </cell>
          <cell r="M74" t="str">
            <v>-</v>
          </cell>
          <cell r="O74" t="str">
            <v>保険請求不可</v>
          </cell>
          <cell r="P74" t="str">
            <v>70962001</v>
          </cell>
          <cell r="Q74" t="str">
            <v>ｸﾗｽⅠ</v>
          </cell>
          <cell r="R74" t="str">
            <v>一般医療機器</v>
          </cell>
          <cell r="S74" t="str">
            <v/>
          </cell>
        </row>
        <row r="75">
          <cell r="C75" t="str">
            <v>03-010-040</v>
          </cell>
          <cell r="D75" t="str">
            <v>キャニュレイテッドオウル</v>
          </cell>
          <cell r="E75" t="str">
            <v>12.0mm</v>
          </cell>
          <cell r="F75" t="str">
            <v>07611819760813</v>
          </cell>
          <cell r="G75">
            <v>245000</v>
          </cell>
          <cell r="H75" t="str">
            <v>保険請求不可</v>
          </cell>
          <cell r="I75" t="str">
            <v>保険請求不可</v>
          </cell>
          <cell r="J75" t="str">
            <v>保険請求不可</v>
          </cell>
          <cell r="K75" t="str">
            <v>保険請求不可</v>
          </cell>
          <cell r="L75" t="str">
            <v>保険請求不可</v>
          </cell>
          <cell r="M75" t="str">
            <v>-</v>
          </cell>
          <cell r="O75" t="str">
            <v>保険請求不可</v>
          </cell>
          <cell r="P75" t="str">
            <v>70962001</v>
          </cell>
          <cell r="Q75" t="str">
            <v>ｸﾗｽⅠ</v>
          </cell>
          <cell r="R75" t="str">
            <v>一般医療機器</v>
          </cell>
          <cell r="S75" t="str">
            <v/>
          </cell>
        </row>
        <row r="76">
          <cell r="C76" t="str">
            <v>03-010-041</v>
          </cell>
          <cell r="D76" t="str">
            <v>キャニュレイテッドオウル</v>
          </cell>
          <cell r="E76" t="str">
            <v>14.0mm/3.2mm</v>
          </cell>
          <cell r="F76" t="str">
            <v>07611819783218</v>
          </cell>
          <cell r="G76">
            <v>120000</v>
          </cell>
          <cell r="H76" t="str">
            <v>保険請求不可</v>
          </cell>
          <cell r="I76" t="str">
            <v>保険請求不可</v>
          </cell>
          <cell r="J76" t="str">
            <v>保険請求不可</v>
          </cell>
          <cell r="K76" t="str">
            <v>保険請求不可</v>
          </cell>
          <cell r="L76" t="str">
            <v>保険請求不可</v>
          </cell>
          <cell r="M76" t="str">
            <v>-</v>
          </cell>
          <cell r="O76" t="str">
            <v>保険請求不可</v>
          </cell>
          <cell r="P76" t="str">
            <v>70962001</v>
          </cell>
          <cell r="Q76" t="str">
            <v>ｸﾗｽⅠ</v>
          </cell>
          <cell r="R76" t="str">
            <v>一般医療機器</v>
          </cell>
          <cell r="S76" t="str">
            <v/>
          </cell>
        </row>
        <row r="77">
          <cell r="C77" t="str">
            <v>03-010-044</v>
          </cell>
          <cell r="D77" t="str">
            <v>コネクティングスクリュー</v>
          </cell>
          <cell r="E77" t="str">
            <v>ExpertTM ネイル用</v>
          </cell>
          <cell r="F77" t="str">
            <v>07611819760820</v>
          </cell>
          <cell r="G77">
            <v>65000</v>
          </cell>
          <cell r="H77" t="str">
            <v>保険請求不可</v>
          </cell>
          <cell r="I77" t="str">
            <v>保険請求不可</v>
          </cell>
          <cell r="J77" t="str">
            <v>保険請求不可</v>
          </cell>
          <cell r="K77" t="str">
            <v>保険請求不可</v>
          </cell>
          <cell r="L77" t="str">
            <v>保険請求不可</v>
          </cell>
          <cell r="M77" t="str">
            <v>-</v>
          </cell>
          <cell r="O77" t="str">
            <v>保険請求不可</v>
          </cell>
          <cell r="P77" t="str">
            <v>70962001</v>
          </cell>
          <cell r="Q77" t="str">
            <v>ｸﾗｽⅠ</v>
          </cell>
          <cell r="R77" t="str">
            <v>一般医療機器</v>
          </cell>
          <cell r="S77" t="str">
            <v/>
          </cell>
        </row>
        <row r="78">
          <cell r="C78" t="str">
            <v>03-010-045</v>
          </cell>
          <cell r="D78" t="str">
            <v>インサーションハンドル</v>
          </cell>
          <cell r="E78" t="str">
            <v>ExpertTMネイル用</v>
          </cell>
          <cell r="F78" t="str">
            <v>07611819760837</v>
          </cell>
          <cell r="G78">
            <v>360000</v>
          </cell>
          <cell r="H78" t="str">
            <v>保険請求不可</v>
          </cell>
          <cell r="I78" t="str">
            <v>保険請求不可</v>
          </cell>
          <cell r="J78" t="str">
            <v>保険請求不可</v>
          </cell>
          <cell r="K78" t="str">
            <v>保険請求不可</v>
          </cell>
          <cell r="L78" t="str">
            <v>保険請求不可</v>
          </cell>
          <cell r="M78" t="str">
            <v>-</v>
          </cell>
          <cell r="O78" t="str">
            <v>保険請求不可</v>
          </cell>
          <cell r="P78" t="str">
            <v>70962001</v>
          </cell>
          <cell r="Q78" t="str">
            <v>ｸﾗｽⅠ</v>
          </cell>
          <cell r="R78" t="str">
            <v>一般医療機器</v>
          </cell>
          <cell r="S78" t="str">
            <v/>
          </cell>
        </row>
        <row r="79">
          <cell r="C79" t="str">
            <v>03-010-046</v>
          </cell>
          <cell r="D79" t="str">
            <v>インサーションハンドル</v>
          </cell>
          <cell r="E79" t="str">
            <v>ExpertTMフェモラルネイル用</v>
          </cell>
          <cell r="F79" t="str">
            <v>07611819773554</v>
          </cell>
          <cell r="G79">
            <v>460000</v>
          </cell>
          <cell r="H79" t="str">
            <v>保険請求不可</v>
          </cell>
          <cell r="I79" t="str">
            <v>保険請求不可</v>
          </cell>
          <cell r="J79" t="str">
            <v>保険請求不可</v>
          </cell>
          <cell r="K79" t="str">
            <v>保険請求不可</v>
          </cell>
          <cell r="L79" t="str">
            <v>保険請求不可</v>
          </cell>
          <cell r="M79" t="str">
            <v>-</v>
          </cell>
          <cell r="O79" t="str">
            <v>保険請求不可</v>
          </cell>
          <cell r="P79" t="str">
            <v>70962001</v>
          </cell>
          <cell r="Q79" t="str">
            <v>ｸﾗｽⅠ</v>
          </cell>
          <cell r="R79" t="str">
            <v>一般医療機器</v>
          </cell>
          <cell r="S79" t="str">
            <v/>
          </cell>
        </row>
        <row r="80">
          <cell r="C80" t="str">
            <v>03-010-047</v>
          </cell>
          <cell r="D80" t="str">
            <v>ドライビングヘッド</v>
          </cell>
          <cell r="E80" t="str">
            <v/>
          </cell>
          <cell r="F80" t="str">
            <v>07611819760844</v>
          </cell>
          <cell r="G80">
            <v>120000</v>
          </cell>
          <cell r="H80" t="str">
            <v>保険請求不可</v>
          </cell>
          <cell r="I80" t="str">
            <v>保険請求不可</v>
          </cell>
          <cell r="J80" t="str">
            <v>保険請求不可</v>
          </cell>
          <cell r="K80" t="str">
            <v>保険請求不可</v>
          </cell>
          <cell r="L80" t="str">
            <v>保険請求不可</v>
          </cell>
          <cell r="M80" t="str">
            <v>-</v>
          </cell>
          <cell r="O80" t="str">
            <v>保険請求不可</v>
          </cell>
          <cell r="P80" t="str">
            <v>70962001</v>
          </cell>
          <cell r="Q80" t="str">
            <v>ｸﾗｽⅠ</v>
          </cell>
          <cell r="R80" t="str">
            <v>一般医療機器</v>
          </cell>
          <cell r="S80" t="str">
            <v/>
          </cell>
        </row>
        <row r="81">
          <cell r="C81" t="str">
            <v>03-010-049</v>
          </cell>
          <cell r="D81" t="str">
            <v>エイミングアーム</v>
          </cell>
          <cell r="E81" t="str">
            <v>アンテグレード/スタンダードロッキング用</v>
          </cell>
          <cell r="F81" t="str">
            <v>07611819784086</v>
          </cell>
          <cell r="G81">
            <v>130000</v>
          </cell>
          <cell r="H81" t="str">
            <v>保険請求不可</v>
          </cell>
          <cell r="I81" t="str">
            <v>保険請求不可</v>
          </cell>
          <cell r="J81" t="str">
            <v>保険請求不可</v>
          </cell>
          <cell r="K81" t="str">
            <v>保険請求不可</v>
          </cell>
          <cell r="L81" t="str">
            <v>保険請求不可</v>
          </cell>
          <cell r="M81" t="str">
            <v>-</v>
          </cell>
          <cell r="O81" t="str">
            <v>保険請求不可</v>
          </cell>
          <cell r="P81" t="str">
            <v>70962001</v>
          </cell>
          <cell r="Q81" t="str">
            <v>ｸﾗｽⅠ</v>
          </cell>
          <cell r="R81" t="str">
            <v>一般医療機器</v>
          </cell>
          <cell r="S81" t="str">
            <v/>
          </cell>
        </row>
        <row r="82">
          <cell r="C82" t="str">
            <v>03-010-050</v>
          </cell>
          <cell r="D82" t="str">
            <v>エイミングアーム</v>
          </cell>
          <cell r="E82" t="str">
            <v>レトログレード/スタンダードロッキング用</v>
          </cell>
          <cell r="F82" t="str">
            <v>07611819784093</v>
          </cell>
          <cell r="G82">
            <v>138000</v>
          </cell>
          <cell r="H82" t="str">
            <v>保険請求不可</v>
          </cell>
          <cell r="I82" t="str">
            <v>保険請求不可</v>
          </cell>
          <cell r="J82" t="str">
            <v>保険請求不可</v>
          </cell>
          <cell r="K82" t="str">
            <v>保険請求不可</v>
          </cell>
          <cell r="L82" t="str">
            <v>保険請求不可</v>
          </cell>
          <cell r="M82" t="str">
            <v>-</v>
          </cell>
          <cell r="O82" t="str">
            <v>保険請求不可</v>
          </cell>
          <cell r="P82" t="str">
            <v>70962001</v>
          </cell>
          <cell r="Q82" t="str">
            <v>ｸﾗｽⅠ</v>
          </cell>
          <cell r="R82" t="str">
            <v>一般医療機器</v>
          </cell>
          <cell r="S82" t="str">
            <v/>
          </cell>
        </row>
        <row r="83">
          <cell r="C83" t="str">
            <v>03-010-051</v>
          </cell>
          <cell r="D83" t="str">
            <v>エイミングアーム</v>
          </cell>
          <cell r="E83" t="str">
            <v>レトログレード/スパイラルブレード用</v>
          </cell>
          <cell r="F83" t="str">
            <v>07611819784109</v>
          </cell>
          <cell r="G83">
            <v>445000</v>
          </cell>
          <cell r="H83" t="str">
            <v>保険請求不可</v>
          </cell>
          <cell r="I83" t="str">
            <v>保険請求不可</v>
          </cell>
          <cell r="J83" t="str">
            <v>保険請求不可</v>
          </cell>
          <cell r="K83" t="str">
            <v>保険請求不可</v>
          </cell>
          <cell r="L83" t="str">
            <v>保険請求不可</v>
          </cell>
          <cell r="M83" t="str">
            <v>-</v>
          </cell>
          <cell r="O83" t="str">
            <v>保険請求不可</v>
          </cell>
          <cell r="P83" t="str">
            <v>70962001</v>
          </cell>
          <cell r="Q83" t="str">
            <v>ｸﾗｽⅠ</v>
          </cell>
          <cell r="R83" t="str">
            <v>一般医療機器</v>
          </cell>
          <cell r="S83" t="str">
            <v/>
          </cell>
        </row>
        <row r="84">
          <cell r="C84" t="str">
            <v>03-010-053</v>
          </cell>
          <cell r="D84" t="str">
            <v>コネクティングスクリュー</v>
          </cell>
          <cell r="E84" t="str">
            <v>ExpertTMヒューメラルネイル用</v>
          </cell>
          <cell r="F84" t="str">
            <v>07611819796393</v>
          </cell>
          <cell r="G84">
            <v>65000</v>
          </cell>
          <cell r="H84" t="str">
            <v>保険請求不可</v>
          </cell>
          <cell r="I84" t="str">
            <v>保険請求不可</v>
          </cell>
          <cell r="J84" t="str">
            <v>保険請求不可</v>
          </cell>
          <cell r="K84" t="str">
            <v>保険請求不可</v>
          </cell>
          <cell r="L84" t="str">
            <v>保険請求不可</v>
          </cell>
          <cell r="M84" t="str">
            <v>-</v>
          </cell>
          <cell r="O84" t="str">
            <v>保険請求不可</v>
          </cell>
          <cell r="P84" t="str">
            <v>70962001</v>
          </cell>
          <cell r="Q84" t="str">
            <v>ｸﾗｽⅠ</v>
          </cell>
          <cell r="R84" t="str">
            <v>一般医療機器</v>
          </cell>
          <cell r="S84" t="str">
            <v/>
          </cell>
        </row>
        <row r="85">
          <cell r="C85" t="str">
            <v>03-010-054</v>
          </cell>
          <cell r="D85" t="str">
            <v>インサーションハンドル</v>
          </cell>
          <cell r="E85" t="str">
            <v>ExpertTMヒューメラルネイル用</v>
          </cell>
          <cell r="F85" t="str">
            <v>07611819796409</v>
          </cell>
          <cell r="G85">
            <v>360000</v>
          </cell>
          <cell r="H85" t="str">
            <v>保険請求不可</v>
          </cell>
          <cell r="I85" t="str">
            <v>保険請求不可</v>
          </cell>
          <cell r="J85" t="str">
            <v>保険請求不可</v>
          </cell>
          <cell r="K85" t="str">
            <v>保険請求不可</v>
          </cell>
          <cell r="L85" t="str">
            <v>保険請求不可</v>
          </cell>
          <cell r="M85" t="str">
            <v>-</v>
          </cell>
          <cell r="O85" t="str">
            <v>保険請求不可</v>
          </cell>
          <cell r="P85" t="str">
            <v>70962001</v>
          </cell>
          <cell r="Q85" t="str">
            <v>ｸﾗｽⅠ</v>
          </cell>
          <cell r="R85" t="str">
            <v>一般医療機器</v>
          </cell>
          <cell r="S85" t="str">
            <v/>
          </cell>
        </row>
        <row r="86">
          <cell r="C86" t="str">
            <v>03-010-055</v>
          </cell>
          <cell r="D86" t="str">
            <v>エイミングアーム</v>
          </cell>
          <cell r="E86" t="str">
            <v>スパイラルブレード/ExpertTMヒューメラルネイル用</v>
          </cell>
          <cell r="F86" t="str">
            <v>07611819796416</v>
          </cell>
          <cell r="G86">
            <v>125000</v>
          </cell>
          <cell r="H86" t="str">
            <v>保険請求不可</v>
          </cell>
          <cell r="I86" t="str">
            <v>保険請求不可</v>
          </cell>
          <cell r="J86" t="str">
            <v>保険請求不可</v>
          </cell>
          <cell r="K86" t="str">
            <v>保険請求不可</v>
          </cell>
          <cell r="L86" t="str">
            <v>保険請求不可</v>
          </cell>
          <cell r="M86" t="str">
            <v>-</v>
          </cell>
          <cell r="O86" t="str">
            <v>保険請求不可</v>
          </cell>
          <cell r="P86" t="str">
            <v>70962001</v>
          </cell>
          <cell r="Q86" t="str">
            <v>ｸﾗｽⅠ</v>
          </cell>
          <cell r="R86" t="str">
            <v>一般医療機器</v>
          </cell>
          <cell r="S86" t="str">
            <v/>
          </cell>
        </row>
        <row r="87">
          <cell r="C87" t="str">
            <v>03-010-056</v>
          </cell>
          <cell r="D87" t="str">
            <v>スライディングハンマー</v>
          </cell>
          <cell r="E87" t="str">
            <v>700g</v>
          </cell>
          <cell r="F87" t="str">
            <v>07611819760868</v>
          </cell>
          <cell r="G87">
            <v>170000</v>
          </cell>
          <cell r="H87" t="str">
            <v>保険請求不可</v>
          </cell>
          <cell r="I87" t="str">
            <v>保険請求不可</v>
          </cell>
          <cell r="J87" t="str">
            <v>保険請求不可</v>
          </cell>
          <cell r="K87" t="str">
            <v>保険請求不可</v>
          </cell>
          <cell r="L87" t="str">
            <v>保険請求不可</v>
          </cell>
          <cell r="M87" t="str">
            <v>-</v>
          </cell>
          <cell r="O87" t="str">
            <v>保険請求不可</v>
          </cell>
          <cell r="P87" t="str">
            <v>70962001</v>
          </cell>
          <cell r="Q87" t="str">
            <v>ｸﾗｽⅠ</v>
          </cell>
          <cell r="R87" t="str">
            <v>一般医療機器</v>
          </cell>
          <cell r="S87" t="str">
            <v/>
          </cell>
        </row>
        <row r="88">
          <cell r="C88" t="str">
            <v>03-010-058</v>
          </cell>
          <cell r="D88" t="str">
            <v>スライディングハンマー</v>
          </cell>
          <cell r="E88" t="str">
            <v>400ｇ　ExpertTMヒューメラルネイル用</v>
          </cell>
          <cell r="F88" t="str">
            <v>07611819796423</v>
          </cell>
          <cell r="G88">
            <v>170000</v>
          </cell>
          <cell r="H88" t="str">
            <v>保険請求不可</v>
          </cell>
          <cell r="I88" t="str">
            <v>保険請求不可</v>
          </cell>
          <cell r="J88" t="str">
            <v>保険請求不可</v>
          </cell>
          <cell r="K88" t="str">
            <v>保険請求不可</v>
          </cell>
          <cell r="L88" t="str">
            <v>保険請求不可</v>
          </cell>
          <cell r="M88" t="str">
            <v>-</v>
          </cell>
          <cell r="O88" t="str">
            <v>保険請求不可</v>
          </cell>
          <cell r="P88" t="str">
            <v>70962001</v>
          </cell>
          <cell r="Q88" t="str">
            <v>ｸﾗｽⅠ</v>
          </cell>
          <cell r="R88" t="str">
            <v>一般医療機器</v>
          </cell>
          <cell r="S88" t="str">
            <v/>
          </cell>
        </row>
        <row r="89">
          <cell r="C89" t="str">
            <v>03-010-059</v>
          </cell>
          <cell r="D89" t="str">
            <v>ガイドロッド</v>
          </cell>
          <cell r="E89" t="str">
            <v>03-010-058用</v>
          </cell>
          <cell r="F89" t="str">
            <v>07611819796430</v>
          </cell>
          <cell r="G89">
            <v>155000</v>
          </cell>
          <cell r="H89" t="str">
            <v>保険請求不可</v>
          </cell>
          <cell r="I89" t="str">
            <v>保険請求不可</v>
          </cell>
          <cell r="J89" t="str">
            <v>保険請求不可</v>
          </cell>
          <cell r="K89" t="str">
            <v>保険請求不可</v>
          </cell>
          <cell r="L89" t="str">
            <v>保険請求不可</v>
          </cell>
          <cell r="M89" t="str">
            <v>-</v>
          </cell>
          <cell r="O89" t="str">
            <v>保険請求不可</v>
          </cell>
          <cell r="P89" t="str">
            <v>70962001</v>
          </cell>
          <cell r="Q89" t="str">
            <v>ｸﾗｽⅠ</v>
          </cell>
          <cell r="R89" t="str">
            <v>一般医療機器</v>
          </cell>
          <cell r="S89" t="str">
            <v/>
          </cell>
        </row>
        <row r="90">
          <cell r="C90" t="str">
            <v>03-010-060</v>
          </cell>
          <cell r="D90" t="str">
            <v>ドリル先 クイック型 3フルート</v>
          </cell>
          <cell r="E90" t="str">
            <v>3.2mm - 340mm</v>
          </cell>
          <cell r="F90" t="str">
            <v>07611819760882</v>
          </cell>
          <cell r="G90">
            <v>48000</v>
          </cell>
          <cell r="H90" t="str">
            <v>保険請求不可</v>
          </cell>
          <cell r="I90" t="str">
            <v>保険請求不可</v>
          </cell>
          <cell r="J90" t="str">
            <v>保険請求不可</v>
          </cell>
          <cell r="K90" t="str">
            <v>保険請求不可</v>
          </cell>
          <cell r="L90" t="str">
            <v>保険請求不可</v>
          </cell>
          <cell r="M90" t="str">
            <v>-</v>
          </cell>
          <cell r="O90" t="str">
            <v>保険請求不可</v>
          </cell>
          <cell r="P90" t="str">
            <v>70962001</v>
          </cell>
          <cell r="Q90" t="str">
            <v>ｸﾗｽⅠ</v>
          </cell>
          <cell r="R90" t="str">
            <v>一般医療機器</v>
          </cell>
          <cell r="S90" t="str">
            <v/>
          </cell>
        </row>
        <row r="91">
          <cell r="C91" t="str">
            <v>03-010-061</v>
          </cell>
          <cell r="D91" t="str">
            <v>ドリル先 クイック型 3フルート</v>
          </cell>
          <cell r="E91" t="str">
            <v>4.2mm - 340mm</v>
          </cell>
          <cell r="F91" t="str">
            <v>07611819760899</v>
          </cell>
          <cell r="G91">
            <v>48000</v>
          </cell>
          <cell r="H91" t="str">
            <v>保険請求不可</v>
          </cell>
          <cell r="I91" t="str">
            <v>保険請求不可</v>
          </cell>
          <cell r="J91" t="str">
            <v>保険請求不可</v>
          </cell>
          <cell r="K91" t="str">
            <v>保険請求不可</v>
          </cell>
          <cell r="L91" t="str">
            <v>保険請求不可</v>
          </cell>
          <cell r="M91" t="str">
            <v>-</v>
          </cell>
          <cell r="O91" t="str">
            <v>保険請求不可</v>
          </cell>
          <cell r="P91" t="str">
            <v>70962001</v>
          </cell>
          <cell r="Q91" t="str">
            <v>ｸﾗｽⅠ</v>
          </cell>
          <cell r="R91" t="str">
            <v>一般医療機器</v>
          </cell>
          <cell r="S91" t="str">
            <v/>
          </cell>
        </row>
        <row r="92">
          <cell r="C92" t="str">
            <v>03-010-061S</v>
          </cell>
          <cell r="D92" t="str">
            <v xml:space="preserve">ドリル先 クイック型 3フルート </v>
          </cell>
          <cell r="E92" t="str">
            <v>4.2mm-340mm(滅菌)</v>
          </cell>
          <cell r="F92" t="str">
            <v>07611819384736</v>
          </cell>
          <cell r="G92">
            <v>20000</v>
          </cell>
          <cell r="H92" t="str">
            <v>保険請求不可</v>
          </cell>
          <cell r="I92" t="str">
            <v>保険請求不可</v>
          </cell>
          <cell r="J92" t="str">
            <v>保険請求不可</v>
          </cell>
          <cell r="K92" t="str">
            <v>保険請求不可</v>
          </cell>
          <cell r="L92" t="str">
            <v>保険請求不可</v>
          </cell>
          <cell r="M92" t="str">
            <v>-</v>
          </cell>
          <cell r="O92" t="str">
            <v>保険請求不可</v>
          </cell>
          <cell r="P92">
            <v>70962001</v>
          </cell>
          <cell r="Q92" t="str">
            <v>ｸﾗｽⅠ</v>
          </cell>
          <cell r="R92" t="str">
            <v>一般医療機器</v>
          </cell>
        </row>
        <row r="93">
          <cell r="C93" t="str">
            <v>03-010-063</v>
          </cell>
          <cell r="D93" t="str">
            <v>プロテクションスリーブ12.0/8.0</v>
          </cell>
          <cell r="E93" t="str">
            <v>長188mm</v>
          </cell>
          <cell r="F93" t="str">
            <v>07611819760905</v>
          </cell>
          <cell r="G93">
            <v>50000</v>
          </cell>
          <cell r="H93" t="str">
            <v>保険請求不可</v>
          </cell>
          <cell r="I93" t="str">
            <v>保険請求不可</v>
          </cell>
          <cell r="J93" t="str">
            <v>保険請求不可</v>
          </cell>
          <cell r="K93" t="str">
            <v>保険請求不可</v>
          </cell>
          <cell r="L93" t="str">
            <v>保険請求不可</v>
          </cell>
          <cell r="M93" t="str">
            <v>-</v>
          </cell>
          <cell r="O93" t="str">
            <v>保険請求不可</v>
          </cell>
          <cell r="P93" t="str">
            <v>70962001</v>
          </cell>
          <cell r="Q93" t="str">
            <v>ｸﾗｽⅠ</v>
          </cell>
          <cell r="R93" t="str">
            <v>一般医療機器</v>
          </cell>
          <cell r="S93" t="str">
            <v/>
          </cell>
        </row>
        <row r="94">
          <cell r="C94" t="str">
            <v>03-010-064</v>
          </cell>
          <cell r="D94" t="str">
            <v>ドリルスリーブ</v>
          </cell>
          <cell r="E94" t="str">
            <v>8.0mm/3.2mm</v>
          </cell>
          <cell r="F94" t="str">
            <v>07611819760912</v>
          </cell>
          <cell r="G94">
            <v>40000</v>
          </cell>
          <cell r="H94" t="str">
            <v>保険請求不可</v>
          </cell>
          <cell r="I94" t="str">
            <v>保険請求不可</v>
          </cell>
          <cell r="J94" t="str">
            <v>保険請求不可</v>
          </cell>
          <cell r="K94" t="str">
            <v>保険請求不可</v>
          </cell>
          <cell r="L94" t="str">
            <v>保険請求不可</v>
          </cell>
          <cell r="M94" t="str">
            <v>-</v>
          </cell>
          <cell r="O94" t="str">
            <v>保険請求不可</v>
          </cell>
          <cell r="P94" t="str">
            <v>70962001</v>
          </cell>
          <cell r="Q94" t="str">
            <v>ｸﾗｽⅠ</v>
          </cell>
          <cell r="R94" t="str">
            <v>一般医療機器</v>
          </cell>
          <cell r="S94" t="str">
            <v/>
          </cell>
        </row>
        <row r="95">
          <cell r="C95" t="str">
            <v>03-010-065</v>
          </cell>
          <cell r="D95" t="str">
            <v>ドリルスリーブ8.0/4.2</v>
          </cell>
          <cell r="E95" t="str">
            <v/>
          </cell>
          <cell r="F95" t="str">
            <v>07611819760929</v>
          </cell>
          <cell r="G95">
            <v>40000</v>
          </cell>
          <cell r="H95" t="str">
            <v>保険請求不可</v>
          </cell>
          <cell r="I95" t="str">
            <v>保険請求不可</v>
          </cell>
          <cell r="J95" t="str">
            <v>保険請求不可</v>
          </cell>
          <cell r="K95" t="str">
            <v>保険請求不可</v>
          </cell>
          <cell r="L95" t="str">
            <v>保険請求不可</v>
          </cell>
          <cell r="M95" t="str">
            <v>-</v>
          </cell>
          <cell r="O95" t="str">
            <v>保険請求不可</v>
          </cell>
          <cell r="P95" t="str">
            <v>70962001</v>
          </cell>
          <cell r="Q95" t="str">
            <v>ｸﾗｽⅠ</v>
          </cell>
          <cell r="R95" t="str">
            <v>一般医療機器</v>
          </cell>
          <cell r="S95" t="str">
            <v/>
          </cell>
        </row>
        <row r="96">
          <cell r="C96" t="str">
            <v>03-010-069</v>
          </cell>
          <cell r="D96" t="str">
            <v>トロカール</v>
          </cell>
          <cell r="E96" t="str">
            <v>3.2mm</v>
          </cell>
          <cell r="F96" t="str">
            <v>07611819775565</v>
          </cell>
          <cell r="G96">
            <v>30000</v>
          </cell>
          <cell r="H96" t="str">
            <v>保険請求不可</v>
          </cell>
          <cell r="I96" t="str">
            <v>保険請求不可</v>
          </cell>
          <cell r="J96" t="str">
            <v>保険請求不可</v>
          </cell>
          <cell r="K96" t="str">
            <v>保険請求不可</v>
          </cell>
          <cell r="L96" t="str">
            <v>保険請求不可</v>
          </cell>
          <cell r="M96" t="str">
            <v>-</v>
          </cell>
          <cell r="O96" t="str">
            <v>保険請求不可</v>
          </cell>
          <cell r="P96" t="str">
            <v>70962001</v>
          </cell>
          <cell r="Q96" t="str">
            <v>ｸﾗｽⅠ</v>
          </cell>
          <cell r="R96" t="str">
            <v>一般医療機器</v>
          </cell>
          <cell r="S96" t="str">
            <v/>
          </cell>
        </row>
        <row r="97">
          <cell r="C97" t="str">
            <v>03-010-070</v>
          </cell>
          <cell r="D97" t="str">
            <v>トロカール# 4.2mm</v>
          </cell>
          <cell r="E97" t="str">
            <v/>
          </cell>
          <cell r="F97" t="str">
            <v>07611819765665</v>
          </cell>
          <cell r="G97">
            <v>30000</v>
          </cell>
          <cell r="H97" t="str">
            <v>保険請求不可</v>
          </cell>
          <cell r="I97" t="str">
            <v>保険請求不可</v>
          </cell>
          <cell r="J97" t="str">
            <v>保険請求不可</v>
          </cell>
          <cell r="K97" t="str">
            <v>保険請求不可</v>
          </cell>
          <cell r="L97" t="str">
            <v>保険請求不可</v>
          </cell>
          <cell r="M97" t="str">
            <v>-</v>
          </cell>
          <cell r="O97" t="str">
            <v>保険請求不可</v>
          </cell>
          <cell r="P97" t="str">
            <v>70962001</v>
          </cell>
          <cell r="Q97" t="str">
            <v>ｸﾗｽⅠ</v>
          </cell>
          <cell r="R97" t="str">
            <v>一般医療機器</v>
          </cell>
          <cell r="S97" t="str">
            <v/>
          </cell>
        </row>
        <row r="98">
          <cell r="C98" t="str">
            <v>03-010-072</v>
          </cell>
          <cell r="D98" t="str">
            <v>デプスゲージ</v>
          </cell>
          <cell r="E98" t="str">
            <v/>
          </cell>
          <cell r="F98" t="str">
            <v>07611819760943</v>
          </cell>
          <cell r="G98">
            <v>100000</v>
          </cell>
          <cell r="H98" t="str">
            <v>保険請求不可</v>
          </cell>
          <cell r="I98" t="str">
            <v>保険請求不可</v>
          </cell>
          <cell r="J98" t="str">
            <v>保険請求不可</v>
          </cell>
          <cell r="K98" t="str">
            <v>保険請求不可</v>
          </cell>
          <cell r="L98" t="str">
            <v>保険請求不可</v>
          </cell>
          <cell r="M98" t="str">
            <v>-</v>
          </cell>
          <cell r="O98" t="str">
            <v>保険請求不可</v>
          </cell>
          <cell r="P98" t="str">
            <v>70962001</v>
          </cell>
          <cell r="Q98" t="str">
            <v>ｸﾗｽⅠ</v>
          </cell>
          <cell r="R98" t="str">
            <v>一般医療機器</v>
          </cell>
          <cell r="S98" t="str">
            <v/>
          </cell>
        </row>
        <row r="99">
          <cell r="C99" t="str">
            <v>03-010-073</v>
          </cell>
          <cell r="D99" t="str">
            <v>ドリルスリーブ</v>
          </cell>
          <cell r="E99" t="str">
            <v>8.0/3.2mm</v>
          </cell>
          <cell r="F99" t="str">
            <v>07611819775275</v>
          </cell>
          <cell r="G99">
            <v>40000</v>
          </cell>
          <cell r="H99" t="str">
            <v>保険請求不可</v>
          </cell>
          <cell r="I99" t="str">
            <v>保険請求不可</v>
          </cell>
          <cell r="J99" t="str">
            <v>保険請求不可</v>
          </cell>
          <cell r="K99" t="str">
            <v>保険請求不可</v>
          </cell>
          <cell r="L99" t="str">
            <v>保険請求不可</v>
          </cell>
          <cell r="M99" t="str">
            <v>-</v>
          </cell>
          <cell r="O99" t="str">
            <v>保険請求不可</v>
          </cell>
          <cell r="P99" t="str">
            <v>70962001</v>
          </cell>
          <cell r="Q99" t="str">
            <v>ｸﾗｽⅠ</v>
          </cell>
          <cell r="R99" t="str">
            <v>一般医療機器</v>
          </cell>
          <cell r="S99" t="str">
            <v/>
          </cell>
        </row>
        <row r="100">
          <cell r="C100" t="str">
            <v>03-010-074</v>
          </cell>
          <cell r="D100" t="str">
            <v>ドリルスリーブ</v>
          </cell>
          <cell r="E100" t="str">
            <v>8.0/4.2mm</v>
          </cell>
          <cell r="F100" t="str">
            <v>07611819775282</v>
          </cell>
          <cell r="G100">
            <v>40000</v>
          </cell>
          <cell r="H100" t="str">
            <v>保険請求不可</v>
          </cell>
          <cell r="I100" t="str">
            <v>保険請求不可</v>
          </cell>
          <cell r="J100" t="str">
            <v>保険請求不可</v>
          </cell>
          <cell r="K100" t="str">
            <v>保険請求不可</v>
          </cell>
          <cell r="L100" t="str">
            <v>保険請求不可</v>
          </cell>
          <cell r="M100" t="str">
            <v>-</v>
          </cell>
          <cell r="O100" t="str">
            <v>保険請求不可</v>
          </cell>
          <cell r="P100" t="str">
            <v>70962001</v>
          </cell>
          <cell r="Q100" t="str">
            <v>ｸﾗｽⅠ</v>
          </cell>
          <cell r="R100" t="str">
            <v>一般医療機器</v>
          </cell>
          <cell r="S100" t="str">
            <v/>
          </cell>
        </row>
        <row r="101">
          <cell r="C101" t="str">
            <v>03-010-075</v>
          </cell>
          <cell r="D101" t="str">
            <v>プロテクションスリーブ LFN用</v>
          </cell>
          <cell r="E101" t="str">
            <v>11.5/8.5mm</v>
          </cell>
          <cell r="F101" t="str">
            <v>07611819765672</v>
          </cell>
          <cell r="G101">
            <v>104000</v>
          </cell>
          <cell r="H101" t="str">
            <v>保険請求不可</v>
          </cell>
          <cell r="I101" t="str">
            <v>保険請求不可</v>
          </cell>
          <cell r="J101" t="str">
            <v>保険請求不可</v>
          </cell>
          <cell r="K101" t="str">
            <v>保険請求不可</v>
          </cell>
          <cell r="L101" t="str">
            <v>保険請求不可</v>
          </cell>
          <cell r="M101" t="str">
            <v>-</v>
          </cell>
          <cell r="O101" t="str">
            <v>保険請求不可</v>
          </cell>
          <cell r="P101" t="str">
            <v>70962001</v>
          </cell>
          <cell r="Q101" t="str">
            <v>ｸﾗｽⅠ</v>
          </cell>
          <cell r="R101" t="str">
            <v>一般医療機器</v>
          </cell>
        </row>
        <row r="102">
          <cell r="C102" t="str">
            <v>03-010-076</v>
          </cell>
          <cell r="D102" t="str">
            <v>ドリルスリーブ</v>
          </cell>
          <cell r="E102" t="str">
            <v>8.5/3.2mm</v>
          </cell>
          <cell r="F102" t="str">
            <v>07611819765689</v>
          </cell>
          <cell r="G102">
            <v>135000</v>
          </cell>
          <cell r="H102" t="str">
            <v>保険請求不可</v>
          </cell>
          <cell r="I102" t="str">
            <v>保険請求不可</v>
          </cell>
          <cell r="J102" t="str">
            <v>保険請求不可</v>
          </cell>
          <cell r="K102" t="str">
            <v>保険請求不可</v>
          </cell>
          <cell r="L102" t="str">
            <v>保険請求不可</v>
          </cell>
          <cell r="M102" t="str">
            <v>-</v>
          </cell>
          <cell r="O102" t="str">
            <v>保険請求不可</v>
          </cell>
          <cell r="P102" t="str">
            <v>70962001</v>
          </cell>
          <cell r="Q102" t="str">
            <v>ｸﾗｽⅠ</v>
          </cell>
          <cell r="R102" t="str">
            <v>一般医療機器</v>
          </cell>
        </row>
        <row r="103">
          <cell r="C103" t="str">
            <v>03-010-077</v>
          </cell>
          <cell r="D103" t="str">
            <v>トロカール リコンロッキング用</v>
          </cell>
          <cell r="E103" t="str">
            <v>3.2mm</v>
          </cell>
          <cell r="F103" t="str">
            <v>07611819765696</v>
          </cell>
          <cell r="G103">
            <v>31000</v>
          </cell>
          <cell r="H103" t="str">
            <v>保険請求不可</v>
          </cell>
          <cell r="I103" t="str">
            <v>保険請求不可</v>
          </cell>
          <cell r="J103" t="str">
            <v>保険請求不可</v>
          </cell>
          <cell r="K103" t="str">
            <v>保険請求不可</v>
          </cell>
          <cell r="L103" t="str">
            <v>保険請求不可</v>
          </cell>
          <cell r="M103" t="str">
            <v>-</v>
          </cell>
          <cell r="O103" t="str">
            <v>保険請求不可</v>
          </cell>
          <cell r="P103" t="str">
            <v>70962001</v>
          </cell>
          <cell r="Q103" t="str">
            <v>ｸﾗｽⅠ</v>
          </cell>
          <cell r="R103" t="str">
            <v>一般医療機器</v>
          </cell>
        </row>
        <row r="104">
          <cell r="C104" t="str">
            <v>03-010-078</v>
          </cell>
          <cell r="D104" t="str">
            <v>ヒップスクリュー リーマーLFN用</v>
          </cell>
          <cell r="E104" t="str">
            <v>φ4.5/6.5mm 484mm</v>
          </cell>
          <cell r="F104" t="str">
            <v>07611819765702</v>
          </cell>
          <cell r="G104">
            <v>100000</v>
          </cell>
          <cell r="H104" t="str">
            <v>保険請求不可</v>
          </cell>
          <cell r="I104" t="str">
            <v>保険請求不可</v>
          </cell>
          <cell r="J104" t="str">
            <v>保険請求不可</v>
          </cell>
          <cell r="K104" t="str">
            <v>保険請求不可</v>
          </cell>
          <cell r="L104" t="str">
            <v>保険請求不可</v>
          </cell>
          <cell r="M104" t="str">
            <v>-</v>
          </cell>
          <cell r="O104" t="str">
            <v>保険請求不可</v>
          </cell>
          <cell r="P104" t="str">
            <v>70962001</v>
          </cell>
          <cell r="Q104" t="str">
            <v>ｸﾗｽⅠ</v>
          </cell>
          <cell r="R104" t="str">
            <v>一般医療機器</v>
          </cell>
        </row>
        <row r="105">
          <cell r="C105" t="str">
            <v>03-010-079</v>
          </cell>
          <cell r="D105" t="str">
            <v>固定用スリーブ</v>
          </cell>
          <cell r="E105" t="str">
            <v>03-010-368用</v>
          </cell>
          <cell r="F105" t="str">
            <v>07611819765719</v>
          </cell>
          <cell r="G105">
            <v>99500</v>
          </cell>
          <cell r="H105" t="str">
            <v>保険請求不可</v>
          </cell>
          <cell r="I105" t="str">
            <v>保険請求不可</v>
          </cell>
          <cell r="J105" t="str">
            <v>保険請求不可</v>
          </cell>
          <cell r="K105" t="str">
            <v>保険請求不可</v>
          </cell>
          <cell r="L105" t="str">
            <v>保険請求不可</v>
          </cell>
          <cell r="M105" t="str">
            <v>-</v>
          </cell>
          <cell r="O105" t="str">
            <v>保険請求不可</v>
          </cell>
          <cell r="P105" t="str">
            <v>70962001</v>
          </cell>
          <cell r="Q105" t="str">
            <v>ｸﾗｽⅠ</v>
          </cell>
          <cell r="R105" t="str">
            <v>一般医療機器</v>
          </cell>
          <cell r="S105" t="str">
            <v/>
          </cell>
        </row>
        <row r="106">
          <cell r="C106" t="str">
            <v>03-010-081</v>
          </cell>
          <cell r="D106" t="str">
            <v>プロテクションスリーブ</v>
          </cell>
          <cell r="E106" t="str">
            <v>15.0mm/13.0mm スパイラルブレード用</v>
          </cell>
          <cell r="F106" t="str">
            <v>07611819784116</v>
          </cell>
          <cell r="G106">
            <v>86000</v>
          </cell>
          <cell r="H106" t="str">
            <v>保険請求不可</v>
          </cell>
          <cell r="I106" t="str">
            <v>保険請求不可</v>
          </cell>
          <cell r="J106" t="str">
            <v>保険請求不可</v>
          </cell>
          <cell r="K106" t="str">
            <v>保険請求不可</v>
          </cell>
          <cell r="L106" t="str">
            <v>保険請求不可</v>
          </cell>
          <cell r="M106" t="str">
            <v>-</v>
          </cell>
          <cell r="O106" t="str">
            <v>保険請求不可</v>
          </cell>
          <cell r="P106" t="str">
            <v>70962001</v>
          </cell>
          <cell r="Q106" t="str">
            <v>ｸﾗｽⅠ</v>
          </cell>
          <cell r="R106" t="str">
            <v>一般医療機器</v>
          </cell>
          <cell r="S106" t="str">
            <v/>
          </cell>
        </row>
        <row r="107">
          <cell r="C107" t="str">
            <v>03-010-082</v>
          </cell>
          <cell r="D107" t="str">
            <v>ドリルスリーブ</v>
          </cell>
          <cell r="E107" t="str">
            <v>13.0mm/3.2mm 03-010-081用</v>
          </cell>
          <cell r="F107" t="str">
            <v>07611819784123</v>
          </cell>
          <cell r="G107">
            <v>70000</v>
          </cell>
          <cell r="H107" t="str">
            <v>保険請求不可</v>
          </cell>
          <cell r="I107" t="str">
            <v>保険請求不可</v>
          </cell>
          <cell r="J107" t="str">
            <v>保険請求不可</v>
          </cell>
          <cell r="K107" t="str">
            <v>保険請求不可</v>
          </cell>
          <cell r="L107" t="str">
            <v>保険請求不可</v>
          </cell>
          <cell r="M107" t="str">
            <v>-</v>
          </cell>
          <cell r="O107" t="str">
            <v>保険請求不可</v>
          </cell>
          <cell r="P107" t="str">
            <v>70962001</v>
          </cell>
          <cell r="Q107" t="str">
            <v>ｸﾗｽⅠ</v>
          </cell>
          <cell r="R107" t="str">
            <v>一般医療機器</v>
          </cell>
          <cell r="S107" t="str">
            <v/>
          </cell>
        </row>
        <row r="108">
          <cell r="C108" t="str">
            <v>03-010-083</v>
          </cell>
          <cell r="D108" t="str">
            <v>メジャーゲージ</v>
          </cell>
          <cell r="E108" t="str">
            <v>スパイラルブレード用</v>
          </cell>
          <cell r="F108" t="str">
            <v>07611819814943</v>
          </cell>
          <cell r="G108">
            <v>85000</v>
          </cell>
          <cell r="H108" t="str">
            <v>保険請求不可</v>
          </cell>
          <cell r="I108" t="str">
            <v>保険請求不可</v>
          </cell>
          <cell r="J108" t="str">
            <v>保険請求不可</v>
          </cell>
          <cell r="K108" t="str">
            <v>保険請求不可</v>
          </cell>
          <cell r="L108" t="str">
            <v>保険請求不可</v>
          </cell>
          <cell r="M108" t="str">
            <v>-</v>
          </cell>
          <cell r="O108" t="str">
            <v>保険請求不可</v>
          </cell>
          <cell r="P108" t="str">
            <v>70962001</v>
          </cell>
          <cell r="Q108" t="str">
            <v>ｸﾗｽⅠ</v>
          </cell>
          <cell r="R108" t="str">
            <v>一般医療機器</v>
          </cell>
          <cell r="S108" t="str">
            <v/>
          </cell>
        </row>
        <row r="109">
          <cell r="C109" t="str">
            <v>03-010-084</v>
          </cell>
          <cell r="D109" t="str">
            <v>インサーター</v>
          </cell>
          <cell r="E109" t="str">
            <v>スパイラルブレード用</v>
          </cell>
          <cell r="F109" t="str">
            <v>07611819784130</v>
          </cell>
          <cell r="G109">
            <v>260000</v>
          </cell>
          <cell r="H109" t="str">
            <v>保険請求不可</v>
          </cell>
          <cell r="I109" t="str">
            <v>保険請求不可</v>
          </cell>
          <cell r="J109" t="str">
            <v>保険請求不可</v>
          </cell>
          <cell r="K109" t="str">
            <v>保険請求不可</v>
          </cell>
          <cell r="L109" t="str">
            <v>保険請求不可</v>
          </cell>
          <cell r="M109" t="str">
            <v>-</v>
          </cell>
          <cell r="O109" t="str">
            <v>保険請求不可</v>
          </cell>
          <cell r="P109" t="str">
            <v>70962001</v>
          </cell>
          <cell r="Q109" t="str">
            <v>ｸﾗｽⅠ</v>
          </cell>
          <cell r="R109" t="str">
            <v>一般医療機器</v>
          </cell>
          <cell r="S109" t="str">
            <v/>
          </cell>
        </row>
        <row r="110">
          <cell r="C110" t="str">
            <v>03-010-085</v>
          </cell>
          <cell r="D110" t="str">
            <v>ガイドワイヤー用ゲージ</v>
          </cell>
          <cell r="E110" t="str">
            <v>ヒップスクリュー用 400mm</v>
          </cell>
          <cell r="F110" t="str">
            <v>07611819765726</v>
          </cell>
          <cell r="G110">
            <v>53000</v>
          </cell>
          <cell r="H110" t="str">
            <v>保険請求不可</v>
          </cell>
          <cell r="I110" t="str">
            <v>保険請求不可</v>
          </cell>
          <cell r="J110" t="str">
            <v>保険請求不可</v>
          </cell>
          <cell r="K110" t="str">
            <v>保険請求不可</v>
          </cell>
          <cell r="L110" t="str">
            <v>保険請求不可</v>
          </cell>
          <cell r="M110" t="str">
            <v>-</v>
          </cell>
          <cell r="O110" t="str">
            <v>保険請求不可</v>
          </cell>
          <cell r="P110" t="str">
            <v>70962001</v>
          </cell>
          <cell r="Q110" t="str">
            <v>ｸﾗｽⅠ</v>
          </cell>
          <cell r="R110" t="str">
            <v>一般医療機器</v>
          </cell>
          <cell r="S110" t="str">
            <v/>
          </cell>
        </row>
        <row r="111">
          <cell r="C111" t="str">
            <v>03-010-086</v>
          </cell>
          <cell r="D111" t="str">
            <v>ドリルスリーブ</v>
          </cell>
          <cell r="E111" t="str">
            <v>14.0mm/8.0mm</v>
          </cell>
          <cell r="F111" t="str">
            <v>07611819796447</v>
          </cell>
          <cell r="G111">
            <v>50000</v>
          </cell>
          <cell r="H111" t="str">
            <v>保険請求不可</v>
          </cell>
          <cell r="I111" t="str">
            <v>保険請求不可</v>
          </cell>
          <cell r="J111" t="str">
            <v>保険請求不可</v>
          </cell>
          <cell r="K111" t="str">
            <v>保険請求不可</v>
          </cell>
          <cell r="L111" t="str">
            <v>保険請求不可</v>
          </cell>
          <cell r="M111" t="str">
            <v>-</v>
          </cell>
          <cell r="O111" t="str">
            <v>保険請求不可</v>
          </cell>
          <cell r="P111" t="str">
            <v>70962001</v>
          </cell>
          <cell r="Q111" t="str">
            <v>ｸﾗｽⅠ</v>
          </cell>
          <cell r="R111" t="str">
            <v>一般医療機器</v>
          </cell>
          <cell r="S111" t="str">
            <v/>
          </cell>
        </row>
        <row r="112">
          <cell r="C112" t="str">
            <v>03-010-087</v>
          </cell>
          <cell r="D112" t="str">
            <v>センターリングスリーブ</v>
          </cell>
          <cell r="E112" t="str">
            <v>8.0mm/2.0mm キルシュナーワイヤー用</v>
          </cell>
          <cell r="F112" t="str">
            <v>07611819796454</v>
          </cell>
          <cell r="G112">
            <v>40000</v>
          </cell>
          <cell r="H112" t="str">
            <v>保険請求不可</v>
          </cell>
          <cell r="I112" t="str">
            <v>保険請求不可</v>
          </cell>
          <cell r="J112" t="str">
            <v>保険請求不可</v>
          </cell>
          <cell r="K112" t="str">
            <v>保険請求不可</v>
          </cell>
          <cell r="L112" t="str">
            <v>保険請求不可</v>
          </cell>
          <cell r="M112" t="str">
            <v>-</v>
          </cell>
          <cell r="O112" t="str">
            <v>保険請求不可</v>
          </cell>
          <cell r="P112" t="str">
            <v>70962001</v>
          </cell>
          <cell r="Q112" t="str">
            <v>ｸﾗｽⅠ</v>
          </cell>
          <cell r="R112" t="str">
            <v>一般医療機器</v>
          </cell>
          <cell r="S112" t="str">
            <v/>
          </cell>
        </row>
        <row r="113">
          <cell r="C113" t="str">
            <v>03-010-088</v>
          </cell>
          <cell r="D113" t="str">
            <v>トロカール</v>
          </cell>
          <cell r="E113" t="str">
            <v>2.0mm</v>
          </cell>
          <cell r="F113" t="str">
            <v>07611819796461</v>
          </cell>
          <cell r="G113">
            <v>30000</v>
          </cell>
          <cell r="H113" t="str">
            <v>保険請求不可</v>
          </cell>
          <cell r="I113" t="str">
            <v>保険請求不可</v>
          </cell>
          <cell r="J113" t="str">
            <v>保険請求不可</v>
          </cell>
          <cell r="K113" t="str">
            <v>保険請求不可</v>
          </cell>
          <cell r="L113" t="str">
            <v>保険請求不可</v>
          </cell>
          <cell r="M113" t="str">
            <v>-</v>
          </cell>
          <cell r="O113" t="str">
            <v>保険請求不可</v>
          </cell>
          <cell r="P113" t="str">
            <v>70962001</v>
          </cell>
          <cell r="Q113" t="str">
            <v>ｸﾗｽⅠ</v>
          </cell>
          <cell r="R113" t="str">
            <v>一般医療機器</v>
          </cell>
          <cell r="S113" t="str">
            <v/>
          </cell>
        </row>
        <row r="114">
          <cell r="C114" t="str">
            <v>03-010-089</v>
          </cell>
          <cell r="D114" t="str">
            <v>キャニュレイテッドドリル先</v>
          </cell>
          <cell r="E114" t="str">
            <v>4.5mm</v>
          </cell>
          <cell r="F114" t="str">
            <v>07611819796478</v>
          </cell>
          <cell r="G114">
            <v>90000</v>
          </cell>
          <cell r="H114" t="str">
            <v>保険請求不可</v>
          </cell>
          <cell r="I114" t="str">
            <v>保険請求不可</v>
          </cell>
          <cell r="J114" t="str">
            <v>保険請求不可</v>
          </cell>
          <cell r="K114" t="str">
            <v>保険請求不可</v>
          </cell>
          <cell r="L114" t="str">
            <v>保険請求不可</v>
          </cell>
          <cell r="M114" t="str">
            <v>-</v>
          </cell>
          <cell r="O114" t="str">
            <v>保険請求不可</v>
          </cell>
          <cell r="P114" t="str">
            <v>70962001</v>
          </cell>
          <cell r="Q114" t="str">
            <v>ｸﾗｽⅠ</v>
          </cell>
          <cell r="R114" t="str">
            <v>一般医療機器</v>
          </cell>
          <cell r="S114" t="str">
            <v/>
          </cell>
        </row>
        <row r="115">
          <cell r="C115" t="str">
            <v>03-010-090</v>
          </cell>
          <cell r="D115" t="str">
            <v>ガイドワイヤー用メジャーゲージ</v>
          </cell>
          <cell r="E115" t="str">
            <v>スパイラルブレード用</v>
          </cell>
          <cell r="F115" t="str">
            <v>07611819796485</v>
          </cell>
          <cell r="G115">
            <v>50000</v>
          </cell>
          <cell r="H115" t="str">
            <v>保険請求不可</v>
          </cell>
          <cell r="I115" t="str">
            <v>保険請求不可</v>
          </cell>
          <cell r="J115" t="str">
            <v>保険請求不可</v>
          </cell>
          <cell r="K115" t="str">
            <v>保険請求不可</v>
          </cell>
          <cell r="L115" t="str">
            <v>保険請求不可</v>
          </cell>
          <cell r="M115" t="str">
            <v>-</v>
          </cell>
          <cell r="O115" t="str">
            <v>保険請求不可</v>
          </cell>
          <cell r="P115" t="str">
            <v>70962001</v>
          </cell>
          <cell r="Q115" t="str">
            <v>ｸﾗｽⅠ</v>
          </cell>
          <cell r="R115" t="str">
            <v>一般医療機器</v>
          </cell>
          <cell r="S115" t="str">
            <v/>
          </cell>
        </row>
        <row r="116">
          <cell r="C116" t="str">
            <v>03-010-091</v>
          </cell>
          <cell r="D116" t="str">
            <v>エイミングアーム</v>
          </cell>
          <cell r="E116" t="str">
            <v>スタンダード/ExpertTMヒューメラルネイル用</v>
          </cell>
          <cell r="F116" t="str">
            <v>07611819796492</v>
          </cell>
          <cell r="G116">
            <v>125000</v>
          </cell>
          <cell r="H116" t="str">
            <v>保険請求不可</v>
          </cell>
          <cell r="I116" t="str">
            <v>保険請求不可</v>
          </cell>
          <cell r="J116" t="str">
            <v>保険請求不可</v>
          </cell>
          <cell r="K116" t="str">
            <v>保険請求不可</v>
          </cell>
          <cell r="L116" t="str">
            <v>保険請求不可</v>
          </cell>
          <cell r="M116" t="str">
            <v>-</v>
          </cell>
          <cell r="O116" t="str">
            <v>保険請求不可</v>
          </cell>
          <cell r="P116" t="str">
            <v>70962001</v>
          </cell>
          <cell r="Q116" t="str">
            <v>ｸﾗｽⅠ</v>
          </cell>
          <cell r="R116" t="str">
            <v>一般医療機器</v>
          </cell>
          <cell r="S116" t="str">
            <v/>
          </cell>
        </row>
        <row r="117">
          <cell r="C117" t="str">
            <v>03-010-092</v>
          </cell>
          <cell r="D117" t="str">
            <v>スクリュードライバー</v>
          </cell>
          <cell r="E117" t="str">
            <v>コネクティングスクリュー用</v>
          </cell>
          <cell r="F117" t="str">
            <v>07611819775350</v>
          </cell>
          <cell r="G117">
            <v>50000</v>
          </cell>
          <cell r="H117" t="str">
            <v>保険請求不可</v>
          </cell>
          <cell r="I117" t="str">
            <v>保険請求不可</v>
          </cell>
          <cell r="J117" t="str">
            <v>保険請求不可</v>
          </cell>
          <cell r="K117" t="str">
            <v>保険請求不可</v>
          </cell>
          <cell r="L117" t="str">
            <v>保険請求不可</v>
          </cell>
          <cell r="M117" t="str">
            <v>-</v>
          </cell>
          <cell r="O117" t="str">
            <v>保険請求不可</v>
          </cell>
          <cell r="P117" t="str">
            <v>70962001</v>
          </cell>
          <cell r="Q117" t="str">
            <v>ｸﾗｽⅠ</v>
          </cell>
          <cell r="R117" t="str">
            <v>一般医療機器</v>
          </cell>
          <cell r="S117" t="str">
            <v/>
          </cell>
        </row>
        <row r="118">
          <cell r="C118" t="str">
            <v>03-010-093</v>
          </cell>
          <cell r="D118" t="str">
            <v>スタイレット</v>
          </cell>
          <cell r="E118" t="str">
            <v>グリップ付</v>
          </cell>
          <cell r="F118" t="str">
            <v>07611819775367</v>
          </cell>
          <cell r="G118">
            <v>90000</v>
          </cell>
          <cell r="H118" t="str">
            <v>保険請求不可</v>
          </cell>
          <cell r="I118" t="str">
            <v>保険請求不可</v>
          </cell>
          <cell r="J118" t="str">
            <v>保険請求不可</v>
          </cell>
          <cell r="K118" t="str">
            <v>保険請求不可</v>
          </cell>
          <cell r="L118" t="str">
            <v>保険請求不可</v>
          </cell>
          <cell r="M118" t="str">
            <v>-</v>
          </cell>
          <cell r="O118" t="str">
            <v>保険請求不可</v>
          </cell>
          <cell r="P118" t="str">
            <v>70962001</v>
          </cell>
          <cell r="Q118" t="str">
            <v>ｸﾗｽⅠ</v>
          </cell>
          <cell r="R118" t="str">
            <v>一般医療機器</v>
          </cell>
          <cell r="S118" t="str">
            <v/>
          </cell>
        </row>
        <row r="119">
          <cell r="C119" t="str">
            <v>03-010-098</v>
          </cell>
          <cell r="D119" t="str">
            <v>トロカール</v>
          </cell>
          <cell r="E119" t="str">
            <v>3.2mm</v>
          </cell>
          <cell r="F119" t="str">
            <v>07611819775299</v>
          </cell>
          <cell r="G119">
            <v>20000</v>
          </cell>
          <cell r="H119" t="str">
            <v>保険請求不可</v>
          </cell>
          <cell r="I119" t="str">
            <v>保険請求不可</v>
          </cell>
          <cell r="J119" t="str">
            <v>保険請求不可</v>
          </cell>
          <cell r="K119" t="str">
            <v>保険請求不可</v>
          </cell>
          <cell r="L119" t="str">
            <v>保険請求不可</v>
          </cell>
          <cell r="M119" t="str">
            <v>-</v>
          </cell>
          <cell r="O119" t="str">
            <v>保険請求不可</v>
          </cell>
          <cell r="P119" t="str">
            <v>70962001</v>
          </cell>
          <cell r="Q119" t="str">
            <v>ｸﾗｽⅠ</v>
          </cell>
          <cell r="R119" t="str">
            <v>一般医療機器</v>
          </cell>
          <cell r="S119" t="str">
            <v/>
          </cell>
        </row>
        <row r="120">
          <cell r="C120" t="str">
            <v>03-010-099</v>
          </cell>
          <cell r="D120" t="str">
            <v>トロカール</v>
          </cell>
          <cell r="E120" t="str">
            <v>4.2mm</v>
          </cell>
          <cell r="F120" t="str">
            <v>07611819775305</v>
          </cell>
          <cell r="G120">
            <v>20000</v>
          </cell>
          <cell r="H120" t="str">
            <v>保険請求不可</v>
          </cell>
          <cell r="I120" t="str">
            <v>保険請求不可</v>
          </cell>
          <cell r="J120" t="str">
            <v>保険請求不可</v>
          </cell>
          <cell r="K120" t="str">
            <v>保険請求不可</v>
          </cell>
          <cell r="L120" t="str">
            <v>保険請求不可</v>
          </cell>
          <cell r="M120" t="str">
            <v>-</v>
          </cell>
          <cell r="O120" t="str">
            <v>保険請求不可</v>
          </cell>
          <cell r="P120" t="str">
            <v>70962001</v>
          </cell>
          <cell r="Q120" t="str">
            <v>ｸﾗｽⅠ</v>
          </cell>
          <cell r="R120" t="str">
            <v>一般医療機器</v>
          </cell>
          <cell r="S120" t="str">
            <v/>
          </cell>
        </row>
        <row r="121">
          <cell r="C121" t="str">
            <v>03-010-100</v>
          </cell>
          <cell r="D121" t="str">
            <v>ドリル先 ラジオルーセントドライブ用</v>
          </cell>
          <cell r="E121" t="str">
            <v>3.2mm - 145mm</v>
          </cell>
          <cell r="F121" t="str">
            <v>07611819775374</v>
          </cell>
          <cell r="G121">
            <v>25000</v>
          </cell>
          <cell r="H121" t="str">
            <v>保険請求不可</v>
          </cell>
          <cell r="I121" t="str">
            <v>保険請求不可</v>
          </cell>
          <cell r="J121" t="str">
            <v>保険請求不可</v>
          </cell>
          <cell r="K121" t="str">
            <v>保険請求不可</v>
          </cell>
          <cell r="L121" t="str">
            <v>保険請求不可</v>
          </cell>
          <cell r="M121" t="str">
            <v>-</v>
          </cell>
          <cell r="O121" t="str">
            <v>保険請求不可</v>
          </cell>
          <cell r="P121" t="str">
            <v>70962001</v>
          </cell>
          <cell r="Q121" t="str">
            <v>ｸﾗｽⅠ</v>
          </cell>
          <cell r="R121" t="str">
            <v>一般医療機器</v>
          </cell>
          <cell r="S121" t="str">
            <v/>
          </cell>
        </row>
        <row r="122">
          <cell r="C122" t="str">
            <v>03-010-100S</v>
          </cell>
          <cell r="D122" t="str">
            <v>ドリル先 ラジオルーセントドライブ用</v>
          </cell>
          <cell r="E122" t="str">
            <v>3.2mm 145mm(滅菌)</v>
          </cell>
          <cell r="F122" t="str">
            <v>07611819376212</v>
          </cell>
          <cell r="G122">
            <v>16000</v>
          </cell>
          <cell r="H122" t="str">
            <v>保険請求不可</v>
          </cell>
          <cell r="I122" t="str">
            <v>保険請求不可</v>
          </cell>
          <cell r="J122" t="str">
            <v>保険請求不可</v>
          </cell>
          <cell r="K122" t="str">
            <v>保険請求不可</v>
          </cell>
          <cell r="L122" t="str">
            <v>保険請求不可</v>
          </cell>
          <cell r="M122" t="str">
            <v>-</v>
          </cell>
          <cell r="O122" t="str">
            <v>保険請求不可</v>
          </cell>
          <cell r="P122" t="str">
            <v>36249001</v>
          </cell>
          <cell r="Q122" t="str">
            <v>ｸﾗｽⅠ</v>
          </cell>
          <cell r="R122" t="str">
            <v>一般医療機器</v>
          </cell>
          <cell r="S122" t="str">
            <v/>
          </cell>
        </row>
        <row r="123">
          <cell r="C123" t="str">
            <v>03-010-101</v>
          </cell>
          <cell r="D123" t="str">
            <v>ドリル先 ラジオルーセントドライブ用</v>
          </cell>
          <cell r="E123" t="str">
            <v>4.2mm - 145mm</v>
          </cell>
          <cell r="F123" t="str">
            <v>07611819775381</v>
          </cell>
          <cell r="G123">
            <v>25000</v>
          </cell>
          <cell r="H123" t="str">
            <v>保険請求不可</v>
          </cell>
          <cell r="I123" t="str">
            <v>保険請求不可</v>
          </cell>
          <cell r="J123" t="str">
            <v>保険請求不可</v>
          </cell>
          <cell r="K123" t="str">
            <v>保険請求不可</v>
          </cell>
          <cell r="L123" t="str">
            <v>保険請求不可</v>
          </cell>
          <cell r="M123" t="str">
            <v>-</v>
          </cell>
          <cell r="O123" t="str">
            <v>保険請求不可</v>
          </cell>
          <cell r="P123" t="str">
            <v>70962001</v>
          </cell>
          <cell r="Q123" t="str">
            <v>ｸﾗｽⅠ</v>
          </cell>
          <cell r="R123" t="str">
            <v>一般医療機器</v>
          </cell>
          <cell r="S123" t="str">
            <v/>
          </cell>
        </row>
        <row r="124">
          <cell r="C124" t="str">
            <v>03-010-103</v>
          </cell>
          <cell r="D124" t="str">
            <v>ドリル先 クイック型 3フルート</v>
          </cell>
          <cell r="E124" t="str">
            <v>3.2mm - 145mm</v>
          </cell>
          <cell r="F124" t="str">
            <v>07611819775398</v>
          </cell>
          <cell r="G124">
            <v>25000</v>
          </cell>
          <cell r="H124" t="str">
            <v>保険請求不可</v>
          </cell>
          <cell r="I124" t="str">
            <v>保険請求不可</v>
          </cell>
          <cell r="J124" t="str">
            <v>保険請求不可</v>
          </cell>
          <cell r="K124" t="str">
            <v>保険請求不可</v>
          </cell>
          <cell r="L124" t="str">
            <v>保険請求不可</v>
          </cell>
          <cell r="M124" t="str">
            <v>-</v>
          </cell>
          <cell r="O124" t="str">
            <v>保険請求不可</v>
          </cell>
          <cell r="P124" t="str">
            <v>70962001</v>
          </cell>
          <cell r="Q124" t="str">
            <v>ｸﾗｽⅠ</v>
          </cell>
          <cell r="R124" t="str">
            <v>一般医療機器</v>
          </cell>
          <cell r="S124" t="str">
            <v/>
          </cell>
        </row>
        <row r="125">
          <cell r="C125" t="str">
            <v>03-010-103S</v>
          </cell>
          <cell r="D125" t="str">
            <v>ドリル先</v>
          </cell>
          <cell r="E125" t="str">
            <v>クイック型 3フルート3.2mm - 145mm(滅菌)</v>
          </cell>
          <cell r="F125" t="str">
            <v>07611819354838</v>
          </cell>
          <cell r="G125">
            <v>16000</v>
          </cell>
          <cell r="H125" t="str">
            <v>保険請求不可</v>
          </cell>
          <cell r="I125" t="str">
            <v>保険請求不可</v>
          </cell>
          <cell r="J125" t="str">
            <v>保険請求不可</v>
          </cell>
          <cell r="K125" t="str">
            <v>保険請求不可</v>
          </cell>
          <cell r="L125" t="str">
            <v>保険請求不可</v>
          </cell>
          <cell r="M125" t="str">
            <v>-</v>
          </cell>
          <cell r="O125" t="str">
            <v>保険請求不可</v>
          </cell>
          <cell r="P125" t="str">
            <v>36249001</v>
          </cell>
          <cell r="Q125" t="str">
            <v>ｸﾗｽⅠ</v>
          </cell>
          <cell r="R125" t="str">
            <v>一般医療機器</v>
          </cell>
          <cell r="S125" t="str">
            <v/>
          </cell>
        </row>
        <row r="126">
          <cell r="C126" t="str">
            <v>03-010-104</v>
          </cell>
          <cell r="D126" t="str">
            <v>ドリル先 クイック型 3フルート</v>
          </cell>
          <cell r="E126" t="str">
            <v>4.2mm - 145mm</v>
          </cell>
          <cell r="F126" t="str">
            <v>07611819775404</v>
          </cell>
          <cell r="G126">
            <v>25000</v>
          </cell>
          <cell r="H126" t="str">
            <v>保険請求不可</v>
          </cell>
          <cell r="I126" t="str">
            <v>保険請求不可</v>
          </cell>
          <cell r="J126" t="str">
            <v>保険請求不可</v>
          </cell>
          <cell r="K126" t="str">
            <v>保険請求不可</v>
          </cell>
          <cell r="L126" t="str">
            <v>保険請求不可</v>
          </cell>
          <cell r="M126" t="str">
            <v>-</v>
          </cell>
          <cell r="O126" t="str">
            <v>保険請求不可</v>
          </cell>
          <cell r="P126" t="str">
            <v>70962001</v>
          </cell>
          <cell r="Q126" t="str">
            <v>ｸﾗｽⅠ</v>
          </cell>
          <cell r="R126" t="str">
            <v>一般医療機器</v>
          </cell>
          <cell r="S126" t="str">
            <v/>
          </cell>
        </row>
        <row r="127">
          <cell r="C127" t="str">
            <v>03-010-106</v>
          </cell>
          <cell r="D127" t="str">
            <v>ダイレクトメジャーゲージ</v>
          </cell>
          <cell r="E127" t="str">
            <v>ドリル先 ラジオルーセントドライブ用</v>
          </cell>
          <cell r="F127" t="str">
            <v>07611819775411</v>
          </cell>
          <cell r="G127">
            <v>40000</v>
          </cell>
          <cell r="H127" t="str">
            <v>保険請求不可</v>
          </cell>
          <cell r="I127" t="str">
            <v>保険請求不可</v>
          </cell>
          <cell r="J127" t="str">
            <v>保険請求不可</v>
          </cell>
          <cell r="K127" t="str">
            <v>保険請求不可</v>
          </cell>
          <cell r="L127" t="str">
            <v>保険請求不可</v>
          </cell>
          <cell r="M127" t="str">
            <v>-</v>
          </cell>
          <cell r="O127" t="str">
            <v>保険請求不可</v>
          </cell>
          <cell r="P127" t="str">
            <v>70962001</v>
          </cell>
          <cell r="Q127" t="str">
            <v>ｸﾗｽⅠ</v>
          </cell>
          <cell r="R127" t="str">
            <v>一般医療機器</v>
          </cell>
          <cell r="S127" t="str">
            <v/>
          </cell>
        </row>
        <row r="128">
          <cell r="C128" t="str">
            <v>03-010-107</v>
          </cell>
          <cell r="D128" t="str">
            <v>スクリュードライバー</v>
          </cell>
          <cell r="E128" t="str">
            <v>スタードライブ用 T25</v>
          </cell>
          <cell r="F128" t="str">
            <v>07611819760950</v>
          </cell>
          <cell r="G128">
            <v>40000</v>
          </cell>
          <cell r="H128" t="str">
            <v>保険請求不可</v>
          </cell>
          <cell r="I128" t="str">
            <v>保険請求不可</v>
          </cell>
          <cell r="J128" t="str">
            <v>保険請求不可</v>
          </cell>
          <cell r="K128" t="str">
            <v>保険請求不可</v>
          </cell>
          <cell r="L128" t="str">
            <v>保険請求不可</v>
          </cell>
          <cell r="M128" t="str">
            <v>-</v>
          </cell>
          <cell r="O128" t="str">
            <v>保険請求不可</v>
          </cell>
          <cell r="P128" t="str">
            <v>70962001</v>
          </cell>
          <cell r="Q128" t="str">
            <v>ｸﾗｽⅠ</v>
          </cell>
          <cell r="R128" t="str">
            <v>一般医療機器</v>
          </cell>
          <cell r="S128" t="str">
            <v/>
          </cell>
        </row>
        <row r="129">
          <cell r="C129" t="str">
            <v>03-010-109</v>
          </cell>
          <cell r="D129" t="str">
            <v>スクリュードライバー先 スタードライブ</v>
          </cell>
          <cell r="E129" t="str">
            <v>T25 280㎜</v>
          </cell>
          <cell r="F129" t="str">
            <v>07611819813748</v>
          </cell>
          <cell r="G129">
            <v>40000</v>
          </cell>
          <cell r="H129" t="str">
            <v>保険請求不可</v>
          </cell>
          <cell r="I129" t="str">
            <v>保険請求不可</v>
          </cell>
          <cell r="J129" t="str">
            <v>保険請求不可</v>
          </cell>
          <cell r="K129" t="str">
            <v>保険請求不可</v>
          </cell>
          <cell r="L129" t="str">
            <v>保険請求不可</v>
          </cell>
          <cell r="M129" t="str">
            <v>-</v>
          </cell>
          <cell r="O129" t="str">
            <v>保険請求不可</v>
          </cell>
          <cell r="P129" t="str">
            <v>70962001</v>
          </cell>
          <cell r="Q129" t="str">
            <v>ｸﾗｽⅠ</v>
          </cell>
          <cell r="R129" t="str">
            <v>一般医療機器</v>
          </cell>
          <cell r="S129" t="str">
            <v/>
          </cell>
        </row>
        <row r="130">
          <cell r="C130" t="str">
            <v>03-010-110</v>
          </cell>
          <cell r="D130" t="str">
            <v>スクリュードライバー</v>
          </cell>
          <cell r="E130" t="str">
            <v>スタードライブ用 T40</v>
          </cell>
          <cell r="F130" t="str">
            <v>07611819760967</v>
          </cell>
          <cell r="G130">
            <v>75000</v>
          </cell>
          <cell r="H130" t="str">
            <v>保険請求不可</v>
          </cell>
          <cell r="I130" t="str">
            <v>保険請求不可</v>
          </cell>
          <cell r="J130" t="str">
            <v>保険請求不可</v>
          </cell>
          <cell r="K130" t="str">
            <v>保険請求不可</v>
          </cell>
          <cell r="L130" t="str">
            <v>保険請求不可</v>
          </cell>
          <cell r="M130" t="str">
            <v>-</v>
          </cell>
          <cell r="O130" t="str">
            <v>保険請求不可</v>
          </cell>
          <cell r="P130" t="str">
            <v>70962001</v>
          </cell>
          <cell r="Q130" t="str">
            <v>ｸﾗｽⅠ</v>
          </cell>
          <cell r="R130" t="str">
            <v>一般医療機器</v>
          </cell>
          <cell r="S130" t="str">
            <v/>
          </cell>
        </row>
        <row r="131">
          <cell r="C131" t="str">
            <v>03-010-112</v>
          </cell>
          <cell r="D131" t="str">
            <v>ホールディングスリーブ</v>
          </cell>
          <cell r="E131" t="str">
            <v>03-010-107用</v>
          </cell>
          <cell r="F131" t="str">
            <v>07611819775428</v>
          </cell>
          <cell r="G131">
            <v>160000</v>
          </cell>
          <cell r="H131" t="str">
            <v>保険請求不可</v>
          </cell>
          <cell r="I131" t="str">
            <v>保険請求不可</v>
          </cell>
          <cell r="J131" t="str">
            <v>保険請求不可</v>
          </cell>
          <cell r="K131" t="str">
            <v>保険請求不可</v>
          </cell>
          <cell r="L131" t="str">
            <v>保険請求不可</v>
          </cell>
          <cell r="M131" t="str">
            <v>-</v>
          </cell>
          <cell r="O131" t="str">
            <v>保険請求不可</v>
          </cell>
          <cell r="P131" t="str">
            <v>70962001</v>
          </cell>
          <cell r="Q131" t="str">
            <v>ｸﾗｽⅠ</v>
          </cell>
          <cell r="R131" t="str">
            <v>一般医療機器</v>
          </cell>
          <cell r="S131" t="str">
            <v/>
          </cell>
        </row>
        <row r="132">
          <cell r="C132" t="str">
            <v>03-010-113</v>
          </cell>
          <cell r="D132" t="str">
            <v>コンプレッションスクリュー</v>
          </cell>
          <cell r="E132" t="str">
            <v>ExpertTMヒューメラルネイル用</v>
          </cell>
          <cell r="F132" t="str">
            <v>07611819796508</v>
          </cell>
          <cell r="G132">
            <v>90000</v>
          </cell>
          <cell r="H132" t="str">
            <v>保険請求不可</v>
          </cell>
          <cell r="I132" t="str">
            <v>保険請求不可</v>
          </cell>
          <cell r="J132" t="str">
            <v>保険請求不可</v>
          </cell>
          <cell r="K132" t="str">
            <v>保険請求不可</v>
          </cell>
          <cell r="L132" t="str">
            <v>保険請求不可</v>
          </cell>
          <cell r="M132" t="str">
            <v>-</v>
          </cell>
          <cell r="O132" t="str">
            <v>保険請求不可</v>
          </cell>
          <cell r="P132" t="str">
            <v>70962001</v>
          </cell>
          <cell r="Q132" t="str">
            <v>ｸﾗｽⅠ</v>
          </cell>
          <cell r="R132" t="str">
            <v>一般医療機器</v>
          </cell>
        </row>
        <row r="133">
          <cell r="C133" t="str">
            <v>03-010-115S</v>
          </cell>
          <cell r="D133" t="str">
            <v>ガイドワイヤー</v>
          </cell>
          <cell r="E133" t="str">
            <v>3.2mm - 290mm</v>
          </cell>
          <cell r="F133" t="str">
            <v>07611819373013</v>
          </cell>
          <cell r="G133">
            <v>8000</v>
          </cell>
          <cell r="H133" t="str">
            <v>保険請求不可</v>
          </cell>
          <cell r="I133" t="str">
            <v>保険請求不可</v>
          </cell>
          <cell r="J133" t="str">
            <v>保険請求不可</v>
          </cell>
          <cell r="K133" t="str">
            <v>保険請求不可</v>
          </cell>
          <cell r="L133" t="str">
            <v>保険請求不可</v>
          </cell>
          <cell r="M133" t="str">
            <v>-</v>
          </cell>
          <cell r="O133" t="str">
            <v>保険請求不可</v>
          </cell>
          <cell r="P133" t="str">
            <v>36249002</v>
          </cell>
          <cell r="Q133" t="str">
            <v>ｸﾗｽⅡ</v>
          </cell>
          <cell r="R133" t="str">
            <v>管理医療機器</v>
          </cell>
          <cell r="S133" t="str">
            <v>単回使用</v>
          </cell>
        </row>
        <row r="134">
          <cell r="C134" t="str">
            <v>03-010-122</v>
          </cell>
          <cell r="D134" t="str">
            <v>ドリル先 クイック型 3フルート</v>
          </cell>
          <cell r="E134" t="str">
            <v>3.2mm - 270mm</v>
          </cell>
          <cell r="F134" t="str">
            <v>07611819775312</v>
          </cell>
          <cell r="G134">
            <v>42000</v>
          </cell>
          <cell r="H134" t="str">
            <v>保険請求不可</v>
          </cell>
          <cell r="I134" t="str">
            <v>保険請求不可</v>
          </cell>
          <cell r="J134" t="str">
            <v>保険請求不可</v>
          </cell>
          <cell r="K134" t="str">
            <v>保険請求不可</v>
          </cell>
          <cell r="L134" t="str">
            <v>保険請求不可</v>
          </cell>
          <cell r="M134" t="str">
            <v>-</v>
          </cell>
          <cell r="O134" t="str">
            <v>保険請求不可</v>
          </cell>
          <cell r="P134" t="str">
            <v>70962001</v>
          </cell>
          <cell r="Q134" t="str">
            <v>ｸﾗｽⅠ</v>
          </cell>
          <cell r="R134" t="str">
            <v>一般医療機器</v>
          </cell>
          <cell r="S134" t="str">
            <v/>
          </cell>
        </row>
        <row r="135">
          <cell r="C135" t="str">
            <v>03-010-123</v>
          </cell>
          <cell r="D135" t="str">
            <v>ドリル先 クイック型 3フルート</v>
          </cell>
          <cell r="E135" t="str">
            <v>4.2mm - 270mm</v>
          </cell>
          <cell r="F135" t="str">
            <v>07611819775329</v>
          </cell>
          <cell r="G135">
            <v>42000</v>
          </cell>
          <cell r="H135" t="str">
            <v>保険請求不可</v>
          </cell>
          <cell r="I135" t="str">
            <v>保険請求不可</v>
          </cell>
          <cell r="J135" t="str">
            <v>保険請求不可</v>
          </cell>
          <cell r="K135" t="str">
            <v>保険請求不可</v>
          </cell>
          <cell r="L135" t="str">
            <v>保険請求不可</v>
          </cell>
          <cell r="M135" t="str">
            <v>-</v>
          </cell>
          <cell r="O135" t="str">
            <v>保険請求不可</v>
          </cell>
          <cell r="P135" t="str">
            <v>70962001</v>
          </cell>
          <cell r="Q135" t="str">
            <v>ｸﾗｽⅠ</v>
          </cell>
          <cell r="R135" t="str">
            <v>一般医療機器</v>
          </cell>
          <cell r="S135" t="str">
            <v/>
          </cell>
        </row>
        <row r="136">
          <cell r="C136" t="str">
            <v>03-010-151</v>
          </cell>
          <cell r="D136" t="str">
            <v>スクリュードライバーシャフト</v>
          </cell>
          <cell r="E136" t="str">
            <v>スタードライブ用 T25</v>
          </cell>
          <cell r="F136" t="str">
            <v>07611819915275</v>
          </cell>
          <cell r="G136">
            <v>84000</v>
          </cell>
          <cell r="H136" t="str">
            <v>保険請求不可</v>
          </cell>
          <cell r="I136" t="str">
            <v>保険請求不可</v>
          </cell>
          <cell r="J136" t="str">
            <v>保険請求不可</v>
          </cell>
          <cell r="K136" t="str">
            <v>保険請求不可</v>
          </cell>
          <cell r="L136" t="str">
            <v>保険請求不可</v>
          </cell>
          <cell r="M136" t="str">
            <v>-</v>
          </cell>
          <cell r="O136" t="str">
            <v>保険請求不可</v>
          </cell>
          <cell r="P136" t="str">
            <v>70962001</v>
          </cell>
          <cell r="Q136" t="str">
            <v>ｸﾗｽⅠ</v>
          </cell>
          <cell r="R136" t="str">
            <v>一般医療機器</v>
          </cell>
          <cell r="S136" t="str">
            <v/>
          </cell>
        </row>
        <row r="137">
          <cell r="C137" t="str">
            <v>03-010-170</v>
          </cell>
          <cell r="D137" t="str">
            <v>ガイドロッド</v>
          </cell>
          <cell r="E137" t="str">
            <v/>
          </cell>
          <cell r="F137" t="str">
            <v>07611819301825</v>
          </cell>
          <cell r="G137">
            <v>91000</v>
          </cell>
          <cell r="H137" t="str">
            <v>保険請求不可</v>
          </cell>
          <cell r="I137" t="str">
            <v>保険請求不可</v>
          </cell>
          <cell r="J137" t="str">
            <v>保険請求不可</v>
          </cell>
          <cell r="K137" t="str">
            <v>保険請求不可</v>
          </cell>
          <cell r="L137" t="str">
            <v>保険請求不可</v>
          </cell>
          <cell r="M137" t="str">
            <v>-</v>
          </cell>
          <cell r="O137" t="str">
            <v>保険請求不可</v>
          </cell>
          <cell r="P137" t="str">
            <v>70962001</v>
          </cell>
          <cell r="Q137" t="str">
            <v>ｸﾗｽⅠ</v>
          </cell>
          <cell r="R137" t="str">
            <v>一般医療機器</v>
          </cell>
          <cell r="S137" t="str">
            <v/>
          </cell>
        </row>
        <row r="138">
          <cell r="C138" t="str">
            <v>03-010-171</v>
          </cell>
          <cell r="D138" t="str">
            <v>プライヤー</v>
          </cell>
          <cell r="E138" t="str">
            <v>PFNAブレード抜去用</v>
          </cell>
          <cell r="F138" t="str">
            <v>07611819301832</v>
          </cell>
          <cell r="G138">
            <v>193000</v>
          </cell>
          <cell r="H138" t="str">
            <v>保険請求不可</v>
          </cell>
          <cell r="I138" t="str">
            <v>保険請求不可</v>
          </cell>
          <cell r="J138" t="str">
            <v>保険請求不可</v>
          </cell>
          <cell r="K138" t="str">
            <v>保険請求不可</v>
          </cell>
          <cell r="L138" t="str">
            <v>保険請求不可</v>
          </cell>
          <cell r="M138" t="str">
            <v>-</v>
          </cell>
          <cell r="O138" t="str">
            <v>保険請求不可</v>
          </cell>
          <cell r="P138" t="str">
            <v>70962001</v>
          </cell>
          <cell r="Q138" t="str">
            <v>ｸﾗｽⅠ</v>
          </cell>
          <cell r="R138" t="str">
            <v>一般医療機器</v>
          </cell>
          <cell r="S138" t="str">
            <v/>
          </cell>
        </row>
        <row r="139">
          <cell r="C139" t="str">
            <v>03-010-173</v>
          </cell>
          <cell r="D139" t="str">
            <v>アダプター</v>
          </cell>
          <cell r="E139" t="str">
            <v>フック付ガイドワイヤー用</v>
          </cell>
          <cell r="F139" t="str">
            <v>07611819301856</v>
          </cell>
          <cell r="G139">
            <v>48000</v>
          </cell>
          <cell r="H139" t="str">
            <v>保険請求不可</v>
          </cell>
          <cell r="I139" t="str">
            <v>保険請求不可</v>
          </cell>
          <cell r="J139" t="str">
            <v>保険請求不可</v>
          </cell>
          <cell r="K139" t="str">
            <v>保険請求不可</v>
          </cell>
          <cell r="L139" t="str">
            <v>保険請求不可</v>
          </cell>
          <cell r="M139" t="str">
            <v>-</v>
          </cell>
          <cell r="O139" t="str">
            <v>保険請求不可</v>
          </cell>
          <cell r="P139" t="str">
            <v>70962001</v>
          </cell>
          <cell r="Q139" t="str">
            <v>ｸﾗｽⅠ</v>
          </cell>
          <cell r="R139" t="str">
            <v>一般医療機器</v>
          </cell>
          <cell r="S139" t="str">
            <v/>
          </cell>
        </row>
        <row r="140">
          <cell r="C140" t="str">
            <v>03-010-174</v>
          </cell>
          <cell r="D140" t="str">
            <v>スリーブ用アダプター</v>
          </cell>
          <cell r="E140" t="str">
            <v>PFNAブレードスリーブ抜去用</v>
          </cell>
          <cell r="F140" t="str">
            <v>07611819301863</v>
          </cell>
          <cell r="G140">
            <v>76000</v>
          </cell>
          <cell r="H140" t="str">
            <v>保険請求不可</v>
          </cell>
          <cell r="I140" t="str">
            <v>保険請求不可</v>
          </cell>
          <cell r="J140" t="str">
            <v>保険請求不可</v>
          </cell>
          <cell r="K140" t="str">
            <v>保険請求不可</v>
          </cell>
          <cell r="L140" t="str">
            <v>保険請求不可</v>
          </cell>
          <cell r="M140" t="str">
            <v>-</v>
          </cell>
          <cell r="O140" t="str">
            <v>保険請求不可</v>
          </cell>
          <cell r="P140" t="str">
            <v>70962001</v>
          </cell>
          <cell r="Q140" t="str">
            <v>ｸﾗｽⅠ</v>
          </cell>
          <cell r="R140" t="str">
            <v>一般医療機器</v>
          </cell>
          <cell r="S140" t="str">
            <v/>
          </cell>
        </row>
        <row r="141">
          <cell r="C141" t="str">
            <v>03-010-175</v>
          </cell>
          <cell r="D141" t="str">
            <v>ブレード用アダプター</v>
          </cell>
          <cell r="E141" t="str">
            <v>PFNAブレード用</v>
          </cell>
          <cell r="F141" t="str">
            <v>07611819301870</v>
          </cell>
          <cell r="G141">
            <v>90000</v>
          </cell>
          <cell r="H141" t="str">
            <v>保険請求不可</v>
          </cell>
          <cell r="I141" t="str">
            <v>保険請求不可</v>
          </cell>
          <cell r="J141" t="str">
            <v>保険請求不可</v>
          </cell>
          <cell r="K141" t="str">
            <v>保険請求不可</v>
          </cell>
          <cell r="L141" t="str">
            <v>保険請求不可</v>
          </cell>
          <cell r="M141" t="str">
            <v>-</v>
          </cell>
          <cell r="O141" t="str">
            <v>保険請求不可</v>
          </cell>
          <cell r="P141" t="str">
            <v>70962001</v>
          </cell>
          <cell r="Q141" t="str">
            <v>ｸﾗｽⅠ</v>
          </cell>
          <cell r="R141" t="str">
            <v>一般医療機器</v>
          </cell>
          <cell r="S141" t="str">
            <v/>
          </cell>
        </row>
        <row r="142">
          <cell r="C142" t="str">
            <v>03-010-176</v>
          </cell>
          <cell r="D142" t="str">
            <v>ブレード用アダプター</v>
          </cell>
          <cell r="E142" t="str">
            <v>PFNAブレード用スレッド付</v>
          </cell>
          <cell r="F142" t="str">
            <v>07611819301887</v>
          </cell>
          <cell r="G142">
            <v>59000</v>
          </cell>
          <cell r="H142" t="str">
            <v>保険請求不可</v>
          </cell>
          <cell r="I142" t="str">
            <v>保険請求不可</v>
          </cell>
          <cell r="J142" t="str">
            <v>保険請求不可</v>
          </cell>
          <cell r="K142" t="str">
            <v>保険請求不可</v>
          </cell>
          <cell r="L142" t="str">
            <v>保険請求不可</v>
          </cell>
          <cell r="M142" t="str">
            <v>-</v>
          </cell>
          <cell r="O142" t="str">
            <v>保険請求不可</v>
          </cell>
          <cell r="P142" t="str">
            <v>70962001</v>
          </cell>
          <cell r="Q142" t="str">
            <v>ｸﾗｽⅠ</v>
          </cell>
          <cell r="R142" t="str">
            <v>一般医療機器</v>
          </cell>
          <cell r="S142" t="str">
            <v/>
          </cell>
        </row>
        <row r="143">
          <cell r="C143" t="str">
            <v>03-010-200</v>
          </cell>
          <cell r="D143" t="str">
            <v>シュアロックエイミングアーム</v>
          </cell>
          <cell r="E143" t="str">
            <v/>
          </cell>
          <cell r="F143" t="str">
            <v>07611819880870</v>
          </cell>
          <cell r="G143">
            <v>870000</v>
          </cell>
          <cell r="H143" t="str">
            <v>保険請求不可</v>
          </cell>
          <cell r="I143" t="str">
            <v>保険請求不可</v>
          </cell>
          <cell r="J143" t="str">
            <v>保険請求不可</v>
          </cell>
          <cell r="K143" t="str">
            <v>保険請求不可</v>
          </cell>
          <cell r="L143" t="str">
            <v>保険請求不可</v>
          </cell>
          <cell r="M143" t="str">
            <v>-</v>
          </cell>
          <cell r="O143" t="str">
            <v>保険請求不可</v>
          </cell>
          <cell r="P143" t="str">
            <v>70962001</v>
          </cell>
          <cell r="Q143" t="str">
            <v>ｸﾗｽⅠ</v>
          </cell>
          <cell r="R143" t="str">
            <v>一般医療機器</v>
          </cell>
          <cell r="S143" t="str">
            <v/>
          </cell>
        </row>
        <row r="144">
          <cell r="C144" t="str">
            <v>03-010-201</v>
          </cell>
          <cell r="D144" t="str">
            <v>シュアロックコネクター</v>
          </cell>
          <cell r="E144" t="str">
            <v>左 Proximal Femoral Nail用</v>
          </cell>
          <cell r="F144" t="str">
            <v>07611819880887</v>
          </cell>
          <cell r="G144">
            <v>148000</v>
          </cell>
          <cell r="H144" t="str">
            <v>保険請求不可</v>
          </cell>
          <cell r="I144" t="str">
            <v>保険請求不可</v>
          </cell>
          <cell r="J144" t="str">
            <v>保険請求不可</v>
          </cell>
          <cell r="K144" t="str">
            <v>保険請求不可</v>
          </cell>
          <cell r="L144" t="str">
            <v>保険請求不可</v>
          </cell>
          <cell r="M144" t="str">
            <v>-</v>
          </cell>
          <cell r="O144" t="str">
            <v>保険請求不可</v>
          </cell>
          <cell r="P144" t="str">
            <v>70962001</v>
          </cell>
          <cell r="Q144" t="str">
            <v>ｸﾗｽⅠ</v>
          </cell>
          <cell r="R144" t="str">
            <v>一般医療機器</v>
          </cell>
          <cell r="S144" t="str">
            <v/>
          </cell>
        </row>
        <row r="145">
          <cell r="C145" t="str">
            <v>03-010-202</v>
          </cell>
          <cell r="D145" t="str">
            <v>シュアロックコネクター</v>
          </cell>
          <cell r="E145" t="str">
            <v>右 Proximal Femoral Nail用</v>
          </cell>
          <cell r="F145" t="str">
            <v>07611819880894</v>
          </cell>
          <cell r="G145">
            <v>148000</v>
          </cell>
          <cell r="H145" t="str">
            <v>保険請求不可</v>
          </cell>
          <cell r="I145" t="str">
            <v>保険請求不可</v>
          </cell>
          <cell r="J145" t="str">
            <v>保険請求不可</v>
          </cell>
          <cell r="K145" t="str">
            <v>保険請求不可</v>
          </cell>
          <cell r="L145" t="str">
            <v>保険請求不可</v>
          </cell>
          <cell r="M145" t="str">
            <v>-</v>
          </cell>
          <cell r="O145" t="str">
            <v>保険請求不可</v>
          </cell>
          <cell r="P145" t="str">
            <v>70962001</v>
          </cell>
          <cell r="Q145" t="str">
            <v>ｸﾗｽⅠ</v>
          </cell>
          <cell r="R145" t="str">
            <v>一般医療機器</v>
          </cell>
          <cell r="S145" t="str">
            <v/>
          </cell>
        </row>
        <row r="146">
          <cell r="C146" t="str">
            <v>03-010-203</v>
          </cell>
          <cell r="D146" t="str">
            <v>キャリブレーションスクリュー</v>
          </cell>
          <cell r="E146" t="str">
            <v>シュアロック用</v>
          </cell>
          <cell r="F146" t="str">
            <v>07611819880900</v>
          </cell>
          <cell r="G146">
            <v>55000</v>
          </cell>
          <cell r="H146" t="str">
            <v>保険請求不可</v>
          </cell>
          <cell r="I146" t="str">
            <v>保険請求不可</v>
          </cell>
          <cell r="J146" t="str">
            <v>保険請求不可</v>
          </cell>
          <cell r="K146" t="str">
            <v>保険請求不可</v>
          </cell>
          <cell r="L146" t="str">
            <v>保険請求不可</v>
          </cell>
          <cell r="M146" t="str">
            <v>-</v>
          </cell>
          <cell r="O146" t="str">
            <v>保険請求不可</v>
          </cell>
          <cell r="P146" t="str">
            <v>70962001</v>
          </cell>
          <cell r="Q146" t="str">
            <v>ｸﾗｽⅠ</v>
          </cell>
          <cell r="R146" t="str">
            <v>一般医療機器</v>
          </cell>
          <cell r="S146" t="str">
            <v/>
          </cell>
        </row>
        <row r="147">
          <cell r="C147" t="str">
            <v>03-010-204</v>
          </cell>
          <cell r="D147" t="str">
            <v>キャリブレーションピン</v>
          </cell>
          <cell r="E147" t="str">
            <v>径12.0mm</v>
          </cell>
          <cell r="F147" t="str">
            <v>07611819881211</v>
          </cell>
          <cell r="G147">
            <v>47000</v>
          </cell>
          <cell r="H147" t="str">
            <v>保険請求不可</v>
          </cell>
          <cell r="I147" t="str">
            <v>保険請求不可</v>
          </cell>
          <cell r="J147" t="str">
            <v>保険請求不可</v>
          </cell>
          <cell r="K147" t="str">
            <v>保険請求不可</v>
          </cell>
          <cell r="L147" t="str">
            <v>保険請求不可</v>
          </cell>
          <cell r="M147" t="str">
            <v>-</v>
          </cell>
          <cell r="O147" t="str">
            <v>保険請求不可</v>
          </cell>
          <cell r="P147" t="str">
            <v>70962001</v>
          </cell>
          <cell r="Q147" t="str">
            <v>ｸﾗｽⅠ</v>
          </cell>
          <cell r="R147" t="str">
            <v>一般医療機器</v>
          </cell>
          <cell r="S147" t="str">
            <v/>
          </cell>
        </row>
        <row r="148">
          <cell r="C148" t="str">
            <v>03-010-350</v>
          </cell>
          <cell r="D148" t="str">
            <v>エイミングアーム</v>
          </cell>
          <cell r="E148" t="str">
            <v>ExpertTM AFN Japanese用</v>
          </cell>
          <cell r="F148" t="str">
            <v>07611819326774</v>
          </cell>
          <cell r="G148">
            <v>828500</v>
          </cell>
          <cell r="H148" t="str">
            <v>保険請求不可</v>
          </cell>
          <cell r="I148" t="str">
            <v>保険請求不可</v>
          </cell>
          <cell r="J148" t="str">
            <v>保険請求不可</v>
          </cell>
          <cell r="K148" t="str">
            <v>保険請求不可</v>
          </cell>
          <cell r="L148" t="str">
            <v>保険請求不可</v>
          </cell>
          <cell r="M148" t="str">
            <v>-</v>
          </cell>
          <cell r="O148" t="str">
            <v>保険請求不可</v>
          </cell>
          <cell r="P148" t="str">
            <v>70962001</v>
          </cell>
          <cell r="Q148" t="str">
            <v>ｸﾗｽⅠ</v>
          </cell>
          <cell r="R148" t="str">
            <v>一般医療機器</v>
          </cell>
          <cell r="S148" t="str">
            <v/>
          </cell>
        </row>
        <row r="149">
          <cell r="C149" t="str">
            <v>03-010-351</v>
          </cell>
          <cell r="D149" t="str">
            <v>インサーションハンドル</v>
          </cell>
          <cell r="E149" t="str">
            <v>ExpertTM AFN Japanese用</v>
          </cell>
          <cell r="F149" t="str">
            <v>07611819326781</v>
          </cell>
          <cell r="G149">
            <v>348000</v>
          </cell>
          <cell r="H149" t="str">
            <v>保険請求不可</v>
          </cell>
          <cell r="I149" t="str">
            <v>保険請求不可</v>
          </cell>
          <cell r="J149" t="str">
            <v>保険請求不可</v>
          </cell>
          <cell r="K149" t="str">
            <v>保険請求不可</v>
          </cell>
          <cell r="L149" t="str">
            <v>保険請求不可</v>
          </cell>
          <cell r="M149" t="str">
            <v>-</v>
          </cell>
          <cell r="O149" t="str">
            <v>保険請求不可</v>
          </cell>
          <cell r="P149" t="str">
            <v>70962001</v>
          </cell>
          <cell r="Q149" t="str">
            <v>ｸﾗｽⅠ</v>
          </cell>
          <cell r="R149" t="str">
            <v>一般医療機器</v>
          </cell>
          <cell r="S149" t="str">
            <v/>
          </cell>
        </row>
        <row r="150">
          <cell r="C150" t="str">
            <v>03-010-353</v>
          </cell>
          <cell r="D150" t="str">
            <v>プロテクションスリーブ</v>
          </cell>
          <cell r="E150" t="str">
            <v>11.5mm/8.5mm</v>
          </cell>
          <cell r="F150" t="str">
            <v>07611819326804</v>
          </cell>
          <cell r="G150">
            <v>145000</v>
          </cell>
          <cell r="H150" t="str">
            <v>保険請求不可</v>
          </cell>
          <cell r="I150" t="str">
            <v>保険請求不可</v>
          </cell>
          <cell r="J150" t="str">
            <v>保険請求不可</v>
          </cell>
          <cell r="K150" t="str">
            <v>保険請求不可</v>
          </cell>
          <cell r="L150" t="str">
            <v>保険請求不可</v>
          </cell>
          <cell r="M150" t="str">
            <v>-</v>
          </cell>
          <cell r="O150" t="str">
            <v>保険請求不可</v>
          </cell>
          <cell r="P150" t="str">
            <v>70962001</v>
          </cell>
          <cell r="Q150" t="str">
            <v>ｸﾗｽⅠ</v>
          </cell>
          <cell r="R150" t="str">
            <v>一般医療機器</v>
          </cell>
          <cell r="S150" t="str">
            <v/>
          </cell>
        </row>
        <row r="151">
          <cell r="C151" t="str">
            <v>03-010-354</v>
          </cell>
          <cell r="D151" t="str">
            <v>ドリルスリーブ</v>
          </cell>
          <cell r="E151" t="str">
            <v>8.5mm/3.2mm</v>
          </cell>
          <cell r="F151" t="str">
            <v>07611819326811</v>
          </cell>
          <cell r="G151">
            <v>174000</v>
          </cell>
          <cell r="H151" t="str">
            <v>保険請求不可</v>
          </cell>
          <cell r="I151" t="str">
            <v>保険請求不可</v>
          </cell>
          <cell r="J151" t="str">
            <v>保険請求不可</v>
          </cell>
          <cell r="K151" t="str">
            <v>保険請求不可</v>
          </cell>
          <cell r="L151" t="str">
            <v>保険請求不可</v>
          </cell>
          <cell r="M151" t="str">
            <v>-</v>
          </cell>
          <cell r="O151" t="str">
            <v>保険請求不可</v>
          </cell>
          <cell r="P151" t="str">
            <v>70962001</v>
          </cell>
          <cell r="Q151" t="str">
            <v>ｸﾗｽⅠ</v>
          </cell>
          <cell r="R151" t="str">
            <v>一般医療機器</v>
          </cell>
          <cell r="S151" t="str">
            <v/>
          </cell>
        </row>
        <row r="152">
          <cell r="C152" t="str">
            <v>03-010-355</v>
          </cell>
          <cell r="D152" t="str">
            <v>トロカール</v>
          </cell>
          <cell r="E152" t="str">
            <v>3.2mm</v>
          </cell>
          <cell r="F152" t="str">
            <v>07611819326828</v>
          </cell>
          <cell r="G152">
            <v>58000</v>
          </cell>
          <cell r="H152" t="str">
            <v>保険請求不可</v>
          </cell>
          <cell r="I152" t="str">
            <v>保険請求不可</v>
          </cell>
          <cell r="J152" t="str">
            <v>保険請求不可</v>
          </cell>
          <cell r="K152" t="str">
            <v>保険請求不可</v>
          </cell>
          <cell r="L152" t="str">
            <v>保険請求不可</v>
          </cell>
          <cell r="M152" t="str">
            <v>-</v>
          </cell>
          <cell r="O152" t="str">
            <v>保険請求不可</v>
          </cell>
          <cell r="P152" t="str">
            <v>70962001</v>
          </cell>
          <cell r="Q152" t="str">
            <v>ｸﾗｽⅠ</v>
          </cell>
          <cell r="R152" t="str">
            <v>一般医療機器</v>
          </cell>
          <cell r="S152" t="str">
            <v/>
          </cell>
        </row>
        <row r="153">
          <cell r="C153" t="str">
            <v>03-010-356</v>
          </cell>
          <cell r="D153" t="str">
            <v>コネクティングスクリュー</v>
          </cell>
          <cell r="E153" t="str">
            <v>ExpertTM AFN Japanese用</v>
          </cell>
          <cell r="F153" t="str">
            <v>07611819326835</v>
          </cell>
          <cell r="G153">
            <v>62200</v>
          </cell>
          <cell r="H153" t="str">
            <v>保険請求不可</v>
          </cell>
          <cell r="I153" t="str">
            <v>保険請求不可</v>
          </cell>
          <cell r="J153" t="str">
            <v>保険請求不可</v>
          </cell>
          <cell r="K153" t="str">
            <v>保険請求不可</v>
          </cell>
          <cell r="L153" t="str">
            <v>保険請求不可</v>
          </cell>
          <cell r="M153" t="str">
            <v>-</v>
          </cell>
          <cell r="O153" t="str">
            <v>保険請求不可</v>
          </cell>
          <cell r="P153" t="str">
            <v>70962001</v>
          </cell>
          <cell r="Q153" t="str">
            <v>ｸﾗｽⅠ</v>
          </cell>
          <cell r="R153" t="str">
            <v>一般医療機器</v>
          </cell>
          <cell r="S153" t="str">
            <v/>
          </cell>
        </row>
        <row r="154">
          <cell r="C154" t="str">
            <v>03-010-357</v>
          </cell>
          <cell r="D154" t="str">
            <v>プロテクションスリーブ</v>
          </cell>
          <cell r="E154" t="str">
            <v>17.0mm</v>
          </cell>
          <cell r="F154" t="str">
            <v>07611819326842</v>
          </cell>
          <cell r="G154">
            <v>157400</v>
          </cell>
          <cell r="H154" t="str">
            <v>保険請求不可</v>
          </cell>
          <cell r="I154" t="str">
            <v>保険請求不可</v>
          </cell>
          <cell r="J154" t="str">
            <v>保険請求不可</v>
          </cell>
          <cell r="K154" t="str">
            <v>保険請求不可</v>
          </cell>
          <cell r="L154" t="str">
            <v>保険請求不可</v>
          </cell>
          <cell r="M154" t="str">
            <v>-</v>
          </cell>
          <cell r="O154" t="str">
            <v>保険請求不可</v>
          </cell>
          <cell r="P154" t="str">
            <v>70962001</v>
          </cell>
          <cell r="Q154" t="str">
            <v>ｸﾗｽⅠ</v>
          </cell>
          <cell r="R154" t="str">
            <v>一般医療機器</v>
          </cell>
          <cell r="S154" t="str">
            <v/>
          </cell>
        </row>
        <row r="155">
          <cell r="C155" t="str">
            <v>03-010-358</v>
          </cell>
          <cell r="D155" t="str">
            <v>マルチホールドリルスリーブ</v>
          </cell>
          <cell r="E155" t="str">
            <v>17.0mm/3.2mm</v>
          </cell>
          <cell r="F155" t="str">
            <v>07611819326859</v>
          </cell>
          <cell r="G155">
            <v>186400</v>
          </cell>
          <cell r="H155" t="str">
            <v>保険請求不可</v>
          </cell>
          <cell r="I155" t="str">
            <v>保険請求不可</v>
          </cell>
          <cell r="J155" t="str">
            <v>保険請求不可</v>
          </cell>
          <cell r="K155" t="str">
            <v>保険請求不可</v>
          </cell>
          <cell r="L155" t="str">
            <v>保険請求不可</v>
          </cell>
          <cell r="M155" t="str">
            <v>-</v>
          </cell>
          <cell r="O155" t="str">
            <v>保険請求不可</v>
          </cell>
          <cell r="P155" t="str">
            <v>70962001</v>
          </cell>
          <cell r="Q155" t="str">
            <v>ｸﾗｽⅠ</v>
          </cell>
          <cell r="R155" t="str">
            <v>一般医療機器</v>
          </cell>
          <cell r="S155" t="str">
            <v/>
          </cell>
        </row>
        <row r="156">
          <cell r="C156" t="str">
            <v>03-010-362</v>
          </cell>
          <cell r="D156" t="str">
            <v>スクリュードライバー</v>
          </cell>
          <cell r="E156" t="str">
            <v>スタードライブ用T25 ショート</v>
          </cell>
          <cell r="F156" t="str">
            <v>07611819326897</v>
          </cell>
          <cell r="G156">
            <v>63000</v>
          </cell>
          <cell r="H156" t="str">
            <v>保険請求不可</v>
          </cell>
          <cell r="I156" t="str">
            <v>保険請求不可</v>
          </cell>
          <cell r="J156" t="str">
            <v>保険請求不可</v>
          </cell>
          <cell r="K156" t="str">
            <v>保険請求不可</v>
          </cell>
          <cell r="L156" t="str">
            <v>保険請求不可</v>
          </cell>
          <cell r="M156" t="str">
            <v>-</v>
          </cell>
          <cell r="O156" t="str">
            <v>保険請求不可</v>
          </cell>
          <cell r="P156" t="str">
            <v>70962001</v>
          </cell>
          <cell r="Q156" t="str">
            <v>ｸﾗｽⅠ</v>
          </cell>
          <cell r="R156" t="str">
            <v>一般医療機器</v>
          </cell>
          <cell r="S156" t="str">
            <v/>
          </cell>
        </row>
        <row r="157">
          <cell r="C157" t="str">
            <v>03-010-363</v>
          </cell>
          <cell r="D157" t="str">
            <v>スクリュードライバー</v>
          </cell>
          <cell r="E157" t="str">
            <v>スタードライブ用 T25 ヒップスクリュー用</v>
          </cell>
          <cell r="F157" t="str">
            <v>07611819326903</v>
          </cell>
          <cell r="G157">
            <v>74600</v>
          </cell>
          <cell r="H157" t="str">
            <v>保険請求不可</v>
          </cell>
          <cell r="I157" t="str">
            <v>保険請求不可</v>
          </cell>
          <cell r="J157" t="str">
            <v>保険請求不可</v>
          </cell>
          <cell r="K157" t="str">
            <v>保険請求不可</v>
          </cell>
          <cell r="L157" t="str">
            <v>保険請求不可</v>
          </cell>
          <cell r="M157" t="str">
            <v>-</v>
          </cell>
          <cell r="O157" t="str">
            <v>保険請求不可</v>
          </cell>
          <cell r="P157" t="str">
            <v>70962001</v>
          </cell>
          <cell r="Q157" t="str">
            <v>ｸﾗｽⅠ</v>
          </cell>
          <cell r="R157" t="str">
            <v>一般医療機器</v>
          </cell>
          <cell r="S157" t="str">
            <v/>
          </cell>
        </row>
        <row r="158">
          <cell r="C158" t="str">
            <v>03-010-364</v>
          </cell>
          <cell r="D158" t="str">
            <v>コンビネーションハンマー</v>
          </cell>
          <cell r="E158" t="str">
            <v>03-010-170用</v>
          </cell>
          <cell r="F158" t="str">
            <v>07611819326910</v>
          </cell>
          <cell r="G158">
            <v>165700</v>
          </cell>
          <cell r="H158" t="str">
            <v>保険請求不可</v>
          </cell>
          <cell r="I158" t="str">
            <v>保険請求不可</v>
          </cell>
          <cell r="J158" t="str">
            <v>保険請求不可</v>
          </cell>
          <cell r="K158" t="str">
            <v>保険請求不可</v>
          </cell>
          <cell r="L158" t="str">
            <v>保険請求不可</v>
          </cell>
          <cell r="M158" t="str">
            <v>-</v>
          </cell>
          <cell r="O158" t="str">
            <v>保険請求不可</v>
          </cell>
          <cell r="P158" t="str">
            <v>70962001</v>
          </cell>
          <cell r="Q158" t="str">
            <v>ｸﾗｽⅠ</v>
          </cell>
          <cell r="R158" t="str">
            <v>一般医療機器</v>
          </cell>
          <cell r="S158" t="str">
            <v/>
          </cell>
        </row>
        <row r="159">
          <cell r="C159" t="str">
            <v>03-010-365</v>
          </cell>
          <cell r="D159" t="str">
            <v>キャニュレイテッドオウル</v>
          </cell>
          <cell r="E159" t="str">
            <v>ExpertTM AFN Japanese用</v>
          </cell>
          <cell r="F159" t="str">
            <v>07611819326927</v>
          </cell>
          <cell r="G159">
            <v>103800</v>
          </cell>
          <cell r="H159" t="str">
            <v>保険請求不可</v>
          </cell>
          <cell r="I159" t="str">
            <v>保険請求不可</v>
          </cell>
          <cell r="J159" t="str">
            <v>保険請求不可</v>
          </cell>
          <cell r="K159" t="str">
            <v>保険請求不可</v>
          </cell>
          <cell r="L159" t="str">
            <v>保険請求不可</v>
          </cell>
          <cell r="M159" t="str">
            <v>-</v>
          </cell>
          <cell r="O159" t="str">
            <v>保険請求不可</v>
          </cell>
          <cell r="P159" t="str">
            <v>70962001</v>
          </cell>
          <cell r="Q159" t="str">
            <v>ｸﾗｽⅠ</v>
          </cell>
          <cell r="R159" t="str">
            <v>一般医療機器</v>
          </cell>
          <cell r="S159" t="str">
            <v/>
          </cell>
        </row>
        <row r="160">
          <cell r="C160" t="str">
            <v>03-010-367</v>
          </cell>
          <cell r="D160" t="str">
            <v>フレキシブルスターターリーマー</v>
          </cell>
          <cell r="E160" t="str">
            <v>ExpertTM AFN Japanese用</v>
          </cell>
          <cell r="F160" t="str">
            <v>07611819326941</v>
          </cell>
          <cell r="G160">
            <v>146000</v>
          </cell>
          <cell r="H160" t="str">
            <v>保険請求不可</v>
          </cell>
          <cell r="I160" t="str">
            <v>保険請求不可</v>
          </cell>
          <cell r="J160" t="str">
            <v>保険請求不可</v>
          </cell>
          <cell r="K160" t="str">
            <v>保険請求不可</v>
          </cell>
          <cell r="L160" t="str">
            <v>保険請求不可</v>
          </cell>
          <cell r="M160" t="str">
            <v>-</v>
          </cell>
          <cell r="O160" t="str">
            <v>保険請求不可</v>
          </cell>
          <cell r="P160" t="str">
            <v>70962001</v>
          </cell>
          <cell r="Q160" t="str">
            <v>ｸﾗｽⅠ</v>
          </cell>
          <cell r="R160" t="str">
            <v>一般医療機器</v>
          </cell>
          <cell r="S160" t="str">
            <v/>
          </cell>
        </row>
        <row r="161">
          <cell r="C161" t="str">
            <v>03-010-368</v>
          </cell>
          <cell r="D161" t="str">
            <v>ヒップスクリュー用リーマー</v>
          </cell>
          <cell r="E161" t="str">
            <v>ExpertTM AFN Japanese用</v>
          </cell>
          <cell r="F161" t="str">
            <v>07611819326958</v>
          </cell>
          <cell r="G161">
            <v>71000</v>
          </cell>
          <cell r="H161" t="str">
            <v>保険請求不可</v>
          </cell>
          <cell r="I161" t="str">
            <v>保険請求不可</v>
          </cell>
          <cell r="J161" t="str">
            <v>保険請求不可</v>
          </cell>
          <cell r="K161" t="str">
            <v>保険請求不可</v>
          </cell>
          <cell r="L161" t="str">
            <v>保険請求不可</v>
          </cell>
          <cell r="M161" t="str">
            <v>-</v>
          </cell>
          <cell r="O161" t="str">
            <v>保険請求不可</v>
          </cell>
          <cell r="P161" t="str">
            <v>70962001</v>
          </cell>
          <cell r="Q161" t="str">
            <v>ｸﾗｽⅠ</v>
          </cell>
          <cell r="R161" t="str">
            <v>一般医療機器</v>
          </cell>
          <cell r="S161" t="str">
            <v/>
          </cell>
        </row>
        <row r="162">
          <cell r="C162" t="str">
            <v>03-010-369</v>
          </cell>
          <cell r="D162" t="str">
            <v>リダクションツール</v>
          </cell>
          <cell r="E162" t="str">
            <v/>
          </cell>
          <cell r="F162" t="str">
            <v>07611819326965</v>
          </cell>
          <cell r="G162">
            <v>89000</v>
          </cell>
          <cell r="H162" t="str">
            <v>保険請求不可</v>
          </cell>
          <cell r="I162" t="str">
            <v>保険請求不可</v>
          </cell>
          <cell r="J162" t="str">
            <v>保険請求不可</v>
          </cell>
          <cell r="K162" t="str">
            <v>保険請求不可</v>
          </cell>
          <cell r="L162" t="str">
            <v>保険請求不可</v>
          </cell>
          <cell r="M162" t="str">
            <v>-</v>
          </cell>
          <cell r="O162" t="str">
            <v>保険請求不可</v>
          </cell>
          <cell r="P162" t="str">
            <v>70962001</v>
          </cell>
          <cell r="Q162" t="str">
            <v>ｸﾗｽⅠ</v>
          </cell>
          <cell r="R162" t="str">
            <v>一般医療機器</v>
          </cell>
          <cell r="S162" t="str">
            <v/>
          </cell>
        </row>
        <row r="163">
          <cell r="C163" t="str">
            <v>03-010-371</v>
          </cell>
          <cell r="D163" t="str">
            <v>ホールディングスリーブ</v>
          </cell>
          <cell r="E163" t="str">
            <v>03-010-363用</v>
          </cell>
          <cell r="F163" t="str">
            <v>07611819326989</v>
          </cell>
          <cell r="G163">
            <v>249000</v>
          </cell>
          <cell r="H163" t="str">
            <v>保険請求不可</v>
          </cell>
          <cell r="I163" t="str">
            <v>保険請求不可</v>
          </cell>
          <cell r="J163" t="str">
            <v>保険請求不可</v>
          </cell>
          <cell r="K163" t="str">
            <v>保険請求不可</v>
          </cell>
          <cell r="L163" t="str">
            <v>保険請求不可</v>
          </cell>
          <cell r="M163" t="str">
            <v>-</v>
          </cell>
          <cell r="O163" t="str">
            <v>保険請求不可</v>
          </cell>
          <cell r="P163" t="str">
            <v>70962001</v>
          </cell>
          <cell r="Q163" t="str">
            <v>ｸﾗｽⅠ</v>
          </cell>
          <cell r="R163" t="str">
            <v>一般医療機器</v>
          </cell>
          <cell r="S163" t="str">
            <v/>
          </cell>
        </row>
        <row r="164">
          <cell r="C164" t="str">
            <v>03-010-372</v>
          </cell>
          <cell r="D164" t="str">
            <v>コンプレッションスクリュー</v>
          </cell>
          <cell r="E164" t="str">
            <v>ExpertTM AFN Japanese用</v>
          </cell>
          <cell r="F164" t="str">
            <v>07611819326996</v>
          </cell>
          <cell r="G164">
            <v>42000</v>
          </cell>
          <cell r="H164" t="str">
            <v>保険請求不可</v>
          </cell>
          <cell r="I164" t="str">
            <v>保険請求不可</v>
          </cell>
          <cell r="J164" t="str">
            <v>保険請求不可</v>
          </cell>
          <cell r="K164" t="str">
            <v>保険請求不可</v>
          </cell>
          <cell r="L164" t="str">
            <v>保険請求不可</v>
          </cell>
          <cell r="M164" t="str">
            <v>-</v>
          </cell>
          <cell r="O164" t="str">
            <v>保険請求不可</v>
          </cell>
          <cell r="P164" t="str">
            <v>70962001</v>
          </cell>
          <cell r="Q164" t="str">
            <v>ｸﾗｽⅠ</v>
          </cell>
          <cell r="R164" t="str">
            <v>一般医療機器</v>
          </cell>
          <cell r="S164" t="str">
            <v/>
          </cell>
        </row>
        <row r="165">
          <cell r="C165" t="str">
            <v>03-010-373</v>
          </cell>
          <cell r="D165" t="str">
            <v>抜去用スクリュー</v>
          </cell>
          <cell r="E165" t="str">
            <v>ExpertTM AFN Japanese用</v>
          </cell>
          <cell r="F165" t="str">
            <v>07611819327009</v>
          </cell>
          <cell r="G165">
            <v>125000</v>
          </cell>
          <cell r="H165" t="str">
            <v>保険請求不可</v>
          </cell>
          <cell r="I165" t="str">
            <v>保険請求不可</v>
          </cell>
          <cell r="J165" t="str">
            <v>保険請求不可</v>
          </cell>
          <cell r="K165" t="str">
            <v>保険請求不可</v>
          </cell>
          <cell r="L165" t="str">
            <v>保険請求不可</v>
          </cell>
          <cell r="M165" t="str">
            <v>-</v>
          </cell>
          <cell r="O165" t="str">
            <v>保険請求不可</v>
          </cell>
          <cell r="P165" t="str">
            <v>70962001</v>
          </cell>
          <cell r="Q165" t="str">
            <v>ｸﾗｽⅠ</v>
          </cell>
          <cell r="R165" t="str">
            <v>一般医療機器</v>
          </cell>
          <cell r="S165" t="str">
            <v/>
          </cell>
        </row>
        <row r="166">
          <cell r="C166" t="str">
            <v>03-010-404</v>
          </cell>
          <cell r="D166" t="str">
            <v>コネクティングスクリュー</v>
          </cell>
          <cell r="E166" t="str">
            <v>スープラパテラ用</v>
          </cell>
          <cell r="F166" t="str">
            <v>07611819501706</v>
          </cell>
          <cell r="G166">
            <v>150000</v>
          </cell>
          <cell r="H166" t="str">
            <v>保険請求不可</v>
          </cell>
          <cell r="I166" t="str">
            <v>保険請求不可</v>
          </cell>
          <cell r="J166" t="str">
            <v>保険請求不可</v>
          </cell>
          <cell r="K166" t="str">
            <v>保険請求不可</v>
          </cell>
          <cell r="L166" t="str">
            <v>保険請求不可</v>
          </cell>
          <cell r="M166" t="str">
            <v>-</v>
          </cell>
          <cell r="O166" t="str">
            <v>保険請求不可</v>
          </cell>
          <cell r="P166" t="str">
            <v>70962001</v>
          </cell>
          <cell r="Q166" t="str">
            <v>ｸﾗｽⅠ</v>
          </cell>
          <cell r="R166" t="str">
            <v>一般医療機器</v>
          </cell>
          <cell r="S166" t="str">
            <v/>
          </cell>
        </row>
        <row r="167">
          <cell r="C167" t="str">
            <v>03-010-405</v>
          </cell>
          <cell r="D167" t="str">
            <v>Japanese PFNAインサーションハンドル</v>
          </cell>
          <cell r="E167" t="str">
            <v>カーボン</v>
          </cell>
          <cell r="F167" t="str">
            <v>07611819349421</v>
          </cell>
          <cell r="G167">
            <v>1000000</v>
          </cell>
          <cell r="H167" t="str">
            <v>保険請求不可</v>
          </cell>
          <cell r="I167" t="str">
            <v>保険請求不可</v>
          </cell>
          <cell r="J167" t="str">
            <v>保険請求不可</v>
          </cell>
          <cell r="K167" t="str">
            <v>保険請求不可</v>
          </cell>
          <cell r="L167" t="str">
            <v>保険請求不可</v>
          </cell>
          <cell r="M167" t="str">
            <v>-</v>
          </cell>
          <cell r="O167" t="str">
            <v>保険請求不可</v>
          </cell>
          <cell r="P167" t="str">
            <v>70962001</v>
          </cell>
          <cell r="Q167" t="str">
            <v>ｸﾗｽⅠ</v>
          </cell>
          <cell r="R167" t="str">
            <v>一般医療機器</v>
          </cell>
          <cell r="S167" t="str">
            <v/>
          </cell>
        </row>
        <row r="168">
          <cell r="C168" t="str">
            <v>03-010-406</v>
          </cell>
          <cell r="D168" t="str">
            <v>Japanese PFNAエイミングアーム125°</v>
          </cell>
          <cell r="E168" t="str">
            <v>XS～Long用</v>
          </cell>
          <cell r="F168" t="str">
            <v>07611819349438</v>
          </cell>
          <cell r="G168">
            <v>750000</v>
          </cell>
          <cell r="H168" t="str">
            <v>保険請求不可</v>
          </cell>
          <cell r="I168" t="str">
            <v>保険請求不可</v>
          </cell>
          <cell r="J168" t="str">
            <v>保険請求不可</v>
          </cell>
          <cell r="K168" t="str">
            <v>保険請求不可</v>
          </cell>
          <cell r="L168" t="str">
            <v>保険請求不可</v>
          </cell>
          <cell r="M168" t="str">
            <v>-</v>
          </cell>
          <cell r="O168" t="str">
            <v>保険請求不可</v>
          </cell>
          <cell r="P168" t="str">
            <v>70962001</v>
          </cell>
          <cell r="Q168" t="str">
            <v>ｸﾗｽⅠ</v>
          </cell>
          <cell r="R168" t="str">
            <v>一般医療機器</v>
          </cell>
          <cell r="S168" t="str">
            <v/>
          </cell>
        </row>
        <row r="169">
          <cell r="C169" t="str">
            <v>03-010-407</v>
          </cell>
          <cell r="D169" t="str">
            <v>Japanese PFNAエイミングアーム130°</v>
          </cell>
          <cell r="E169" t="str">
            <v>XS～Long用</v>
          </cell>
          <cell r="F169" t="str">
            <v>07611819349445</v>
          </cell>
          <cell r="G169">
            <v>750000</v>
          </cell>
          <cell r="H169" t="str">
            <v>保険請求不可</v>
          </cell>
          <cell r="I169" t="str">
            <v>保険請求不可</v>
          </cell>
          <cell r="J169" t="str">
            <v>保険請求不可</v>
          </cell>
          <cell r="K169" t="str">
            <v>保険請求不可</v>
          </cell>
          <cell r="L169" t="str">
            <v>保険請求不可</v>
          </cell>
          <cell r="M169" t="str">
            <v>-</v>
          </cell>
          <cell r="O169" t="str">
            <v>保険請求不可</v>
          </cell>
          <cell r="P169" t="str">
            <v>70962001</v>
          </cell>
          <cell r="Q169" t="str">
            <v>ｸﾗｽⅠ</v>
          </cell>
          <cell r="R169" t="str">
            <v>一般医療機器</v>
          </cell>
          <cell r="S169" t="str">
            <v/>
          </cell>
        </row>
        <row r="170">
          <cell r="C170" t="str">
            <v>03-010-409</v>
          </cell>
          <cell r="D170" t="str">
            <v>Japanese PFNAエイミングアームダイナミック</v>
          </cell>
          <cell r="E170" t="str">
            <v>XS～Long用</v>
          </cell>
          <cell r="F170" t="str">
            <v>07611819349469</v>
          </cell>
          <cell r="G170">
            <v>750000</v>
          </cell>
          <cell r="H170" t="str">
            <v>保険請求不可</v>
          </cell>
          <cell r="I170" t="str">
            <v>保険請求不可</v>
          </cell>
          <cell r="J170" t="str">
            <v>保険請求不可</v>
          </cell>
          <cell r="K170" t="str">
            <v>保険請求不可</v>
          </cell>
          <cell r="L170" t="str">
            <v>保険請求不可</v>
          </cell>
          <cell r="M170" t="str">
            <v>-</v>
          </cell>
          <cell r="O170" t="str">
            <v>保険請求不可</v>
          </cell>
          <cell r="P170" t="str">
            <v>70962001</v>
          </cell>
          <cell r="Q170" t="str">
            <v>ｸﾗｽⅠ</v>
          </cell>
          <cell r="R170" t="str">
            <v>一般医療機器</v>
          </cell>
          <cell r="S170" t="str">
            <v/>
          </cell>
        </row>
        <row r="171">
          <cell r="C171" t="str">
            <v>03-010-410</v>
          </cell>
          <cell r="D171" t="str">
            <v>インサーター</v>
          </cell>
          <cell r="E171" t="str">
            <v/>
          </cell>
          <cell r="F171" t="str">
            <v>07611819349476</v>
          </cell>
          <cell r="G171">
            <v>100000</v>
          </cell>
          <cell r="H171" t="str">
            <v>保険請求不可</v>
          </cell>
          <cell r="I171" t="str">
            <v>保険請求不可</v>
          </cell>
          <cell r="J171" t="str">
            <v>保険請求不可</v>
          </cell>
          <cell r="K171" t="str">
            <v>保険請求不可</v>
          </cell>
          <cell r="L171" t="str">
            <v>保険請求不可</v>
          </cell>
          <cell r="M171" t="str">
            <v>-</v>
          </cell>
          <cell r="O171" t="str">
            <v>保険請求不可</v>
          </cell>
          <cell r="P171" t="str">
            <v>70962001</v>
          </cell>
          <cell r="Q171" t="str">
            <v>ｸﾗｽⅠ</v>
          </cell>
          <cell r="R171" t="str">
            <v>一般医療機器</v>
          </cell>
          <cell r="S171" t="str">
            <v/>
          </cell>
        </row>
        <row r="172">
          <cell r="C172" t="str">
            <v>03-010-411</v>
          </cell>
          <cell r="D172" t="str">
            <v>抜去用スクリュー</v>
          </cell>
          <cell r="E172" t="str">
            <v>PFNAブレード用</v>
          </cell>
          <cell r="F172" t="str">
            <v>07611819349483</v>
          </cell>
          <cell r="G172">
            <v>100000</v>
          </cell>
          <cell r="H172" t="str">
            <v>保険請求不可</v>
          </cell>
          <cell r="I172" t="str">
            <v>保険請求不可</v>
          </cell>
          <cell r="J172" t="str">
            <v>保険請求不可</v>
          </cell>
          <cell r="K172" t="str">
            <v>保険請求不可</v>
          </cell>
          <cell r="L172" t="str">
            <v>保険請求不可</v>
          </cell>
          <cell r="M172" t="str">
            <v>-</v>
          </cell>
          <cell r="O172" t="str">
            <v>保険請求不可</v>
          </cell>
          <cell r="P172" t="str">
            <v>70962001</v>
          </cell>
          <cell r="Q172" t="str">
            <v>ｸﾗｽⅠ</v>
          </cell>
          <cell r="R172" t="str">
            <v>一般医療機器</v>
          </cell>
          <cell r="S172" t="str">
            <v/>
          </cell>
        </row>
        <row r="173">
          <cell r="C173" t="str">
            <v>03-010-412</v>
          </cell>
          <cell r="D173" t="str">
            <v>Japanese PFNAポジショニングデバイス</v>
          </cell>
          <cell r="E173" t="str">
            <v/>
          </cell>
          <cell r="F173" t="str">
            <v>07611819349490</v>
          </cell>
          <cell r="G173">
            <v>290000</v>
          </cell>
          <cell r="H173" t="str">
            <v>保険請求不可</v>
          </cell>
          <cell r="I173" t="str">
            <v>保険請求不可</v>
          </cell>
          <cell r="J173" t="str">
            <v>保険請求不可</v>
          </cell>
          <cell r="K173" t="str">
            <v>保険請求不可</v>
          </cell>
          <cell r="L173" t="str">
            <v>保険請求不可</v>
          </cell>
          <cell r="M173" t="str">
            <v>-</v>
          </cell>
          <cell r="O173" t="str">
            <v>保険請求不可</v>
          </cell>
          <cell r="P173" t="str">
            <v>70962001</v>
          </cell>
          <cell r="Q173" t="str">
            <v>ｸﾗｽⅠ</v>
          </cell>
          <cell r="R173" t="str">
            <v>一般医療機器</v>
          </cell>
          <cell r="S173" t="str">
            <v/>
          </cell>
        </row>
        <row r="174">
          <cell r="C174" t="str">
            <v>03-010-414</v>
          </cell>
          <cell r="D174" t="str">
            <v>コネクティングスクリュー</v>
          </cell>
          <cell r="E174" t="str">
            <v>ポジショニングデバイス用</v>
          </cell>
          <cell r="F174" t="str">
            <v>07611819350915</v>
          </cell>
          <cell r="G174">
            <v>40000</v>
          </cell>
          <cell r="H174" t="str">
            <v>保険請求不可</v>
          </cell>
          <cell r="I174" t="str">
            <v>保険請求不可</v>
          </cell>
          <cell r="J174" t="str">
            <v>保険請求不可</v>
          </cell>
          <cell r="K174" t="str">
            <v>保険請求不可</v>
          </cell>
          <cell r="L174" t="str">
            <v>保険請求不可</v>
          </cell>
          <cell r="M174" t="str">
            <v>-</v>
          </cell>
          <cell r="O174" t="str">
            <v>保険請求不可</v>
          </cell>
          <cell r="P174" t="str">
            <v>70962001</v>
          </cell>
          <cell r="Q174" t="str">
            <v>ｸﾗｽⅠ</v>
          </cell>
          <cell r="R174" t="str">
            <v>一般医療機器</v>
          </cell>
          <cell r="S174" t="str">
            <v/>
          </cell>
        </row>
        <row r="175">
          <cell r="C175" t="str">
            <v>03-010-415</v>
          </cell>
          <cell r="D175" t="str">
            <v>コネクティングスクリューTFN用</v>
          </cell>
          <cell r="E175" t="str">
            <v/>
          </cell>
          <cell r="F175" t="str">
            <v>07611819350922</v>
          </cell>
          <cell r="G175">
            <v>56000</v>
          </cell>
          <cell r="H175" t="str">
            <v>保険請求不可</v>
          </cell>
          <cell r="I175" t="str">
            <v>保険請求不可</v>
          </cell>
          <cell r="J175" t="str">
            <v>保険請求不可</v>
          </cell>
          <cell r="K175" t="str">
            <v>保険請求不可</v>
          </cell>
          <cell r="L175" t="str">
            <v>保険請求不可</v>
          </cell>
          <cell r="M175" t="str">
            <v>-</v>
          </cell>
          <cell r="O175" t="str">
            <v>保険請求不可</v>
          </cell>
          <cell r="P175" t="str">
            <v>70962001</v>
          </cell>
          <cell r="Q175" t="str">
            <v>ｸﾗｽⅠ</v>
          </cell>
          <cell r="R175" t="str">
            <v>一般医療機器</v>
          </cell>
        </row>
        <row r="176">
          <cell r="C176" t="str">
            <v>03-010-423</v>
          </cell>
          <cell r="D176" t="str">
            <v>Japanese PFNAコンプレッションデバイス</v>
          </cell>
          <cell r="E176" t="str">
            <v/>
          </cell>
          <cell r="F176" t="str">
            <v>07611819370968</v>
          </cell>
          <cell r="G176">
            <v>35000</v>
          </cell>
          <cell r="H176" t="str">
            <v>保険請求不可</v>
          </cell>
          <cell r="I176" t="str">
            <v>保険請求不可</v>
          </cell>
          <cell r="J176" t="str">
            <v>保険請求不可</v>
          </cell>
          <cell r="K176" t="str">
            <v>保険請求不可</v>
          </cell>
          <cell r="L176" t="str">
            <v>保険請求不可</v>
          </cell>
          <cell r="M176" t="str">
            <v>-</v>
          </cell>
          <cell r="O176" t="str">
            <v>保険請求不可</v>
          </cell>
          <cell r="P176" t="str">
            <v>70962001</v>
          </cell>
          <cell r="Q176" t="str">
            <v>ｸﾗｽⅠ</v>
          </cell>
          <cell r="R176" t="str">
            <v>一般医療機器</v>
          </cell>
          <cell r="S176" t="str">
            <v/>
          </cell>
        </row>
        <row r="177">
          <cell r="C177" t="str">
            <v>03-010-424</v>
          </cell>
          <cell r="D177" t="str">
            <v>Japanese PFNAドライビングヘッド</v>
          </cell>
          <cell r="E177" t="str">
            <v>カーボンハンドル用</v>
          </cell>
          <cell r="F177" t="str">
            <v>07611819376168</v>
          </cell>
          <cell r="G177">
            <v>120000</v>
          </cell>
          <cell r="H177" t="str">
            <v>保険請求不可</v>
          </cell>
          <cell r="I177" t="str">
            <v>保険請求不可</v>
          </cell>
          <cell r="J177" t="str">
            <v>保険請求不可</v>
          </cell>
          <cell r="K177" t="str">
            <v>保険請求不可</v>
          </cell>
          <cell r="L177" t="str">
            <v>保険請求不可</v>
          </cell>
          <cell r="M177" t="str">
            <v>-</v>
          </cell>
          <cell r="O177" t="str">
            <v>保険請求不可</v>
          </cell>
          <cell r="P177" t="str">
            <v>70962001</v>
          </cell>
          <cell r="Q177" t="str">
            <v>ｸﾗｽⅠ</v>
          </cell>
          <cell r="R177" t="str">
            <v>一般医療機器</v>
          </cell>
          <cell r="S177" t="str">
            <v/>
          </cell>
        </row>
        <row r="178">
          <cell r="C178" t="str">
            <v>03-010-428</v>
          </cell>
          <cell r="D178" t="str">
            <v>デプスゲージ</v>
          </cell>
          <cell r="E178" t="str">
            <v/>
          </cell>
          <cell r="F178" t="str">
            <v>07611819376175</v>
          </cell>
          <cell r="G178">
            <v>112000</v>
          </cell>
          <cell r="H178" t="str">
            <v>保険請求不可</v>
          </cell>
          <cell r="I178" t="str">
            <v>保険請求不可</v>
          </cell>
          <cell r="J178" t="str">
            <v>保険請求不可</v>
          </cell>
          <cell r="K178" t="str">
            <v>保険請求不可</v>
          </cell>
          <cell r="L178" t="str">
            <v>保険請求不可</v>
          </cell>
          <cell r="M178" t="str">
            <v>-</v>
          </cell>
          <cell r="O178" t="str">
            <v>保険請求不可</v>
          </cell>
          <cell r="P178" t="str">
            <v>70962001</v>
          </cell>
          <cell r="Q178" t="str">
            <v>ｸﾗｽⅠ</v>
          </cell>
          <cell r="R178" t="str">
            <v>一般医療機器</v>
          </cell>
          <cell r="S178" t="str">
            <v/>
          </cell>
        </row>
        <row r="179">
          <cell r="C179" t="str">
            <v>03-010-429</v>
          </cell>
          <cell r="D179" t="str">
            <v>ダイレクトメジャーゲージ</v>
          </cell>
          <cell r="E179" t="str">
            <v>ドリル先-145mm用</v>
          </cell>
          <cell r="F179" t="str">
            <v>07611819376182</v>
          </cell>
          <cell r="G179">
            <v>100000</v>
          </cell>
          <cell r="H179" t="str">
            <v>保険請求不可</v>
          </cell>
          <cell r="I179" t="str">
            <v>保険請求不可</v>
          </cell>
          <cell r="J179" t="str">
            <v>保険請求不可</v>
          </cell>
          <cell r="K179" t="str">
            <v>保険請求不可</v>
          </cell>
          <cell r="L179" t="str">
            <v>保険請求不可</v>
          </cell>
          <cell r="M179" t="str">
            <v>-</v>
          </cell>
          <cell r="O179" t="str">
            <v>保険請求不可</v>
          </cell>
          <cell r="P179" t="str">
            <v>70962001</v>
          </cell>
          <cell r="Q179" t="str">
            <v>ｸﾗｽⅠ</v>
          </cell>
          <cell r="R179" t="str">
            <v>一般医療機器</v>
          </cell>
          <cell r="S179" t="str">
            <v/>
          </cell>
        </row>
        <row r="180">
          <cell r="C180" t="str">
            <v>03-010-430</v>
          </cell>
          <cell r="D180" t="str">
            <v>プロテクションスリーブハンドル</v>
          </cell>
          <cell r="E180" t="str">
            <v>スープラパテラ用</v>
          </cell>
          <cell r="F180" t="str">
            <v>07611819501713</v>
          </cell>
          <cell r="G180">
            <v>200000</v>
          </cell>
          <cell r="H180" t="str">
            <v>保険請求不可</v>
          </cell>
          <cell r="I180" t="str">
            <v>保険請求不可</v>
          </cell>
          <cell r="J180" t="str">
            <v>保険請求不可</v>
          </cell>
          <cell r="K180" t="str">
            <v>保険請求不可</v>
          </cell>
          <cell r="L180" t="str">
            <v>保険請求不可</v>
          </cell>
          <cell r="M180" t="str">
            <v>-</v>
          </cell>
          <cell r="O180" t="str">
            <v>保険請求不可</v>
          </cell>
          <cell r="P180" t="str">
            <v>70962001</v>
          </cell>
          <cell r="Q180" t="str">
            <v>ｸﾗｽⅠ</v>
          </cell>
          <cell r="R180" t="str">
            <v>一般医療機器</v>
          </cell>
          <cell r="S180" t="str">
            <v/>
          </cell>
        </row>
        <row r="181">
          <cell r="C181" t="str">
            <v>03-010-433</v>
          </cell>
          <cell r="D181" t="str">
            <v>センタリングスリーブ</v>
          </cell>
          <cell r="E181" t="str">
            <v>12.0/8.0</v>
          </cell>
          <cell r="F181" t="str">
            <v>07611819501720</v>
          </cell>
          <cell r="G181">
            <v>70000</v>
          </cell>
          <cell r="H181" t="str">
            <v>保険請求不可</v>
          </cell>
          <cell r="I181" t="str">
            <v>保険請求不可</v>
          </cell>
          <cell r="J181" t="str">
            <v>保険請求不可</v>
          </cell>
          <cell r="K181" t="str">
            <v>保険請求不可</v>
          </cell>
          <cell r="L181" t="str">
            <v>保険請求不可</v>
          </cell>
          <cell r="M181" t="str">
            <v>-</v>
          </cell>
          <cell r="O181" t="str">
            <v>保険請求不可</v>
          </cell>
          <cell r="P181" t="str">
            <v>36249001</v>
          </cell>
          <cell r="Q181" t="str">
            <v>ｸﾗｽⅠ</v>
          </cell>
          <cell r="R181" t="str">
            <v>一般医療機器</v>
          </cell>
          <cell r="S181" t="str">
            <v/>
          </cell>
        </row>
        <row r="182">
          <cell r="C182" t="str">
            <v>03-010-434</v>
          </cell>
          <cell r="D182" t="str">
            <v>センタリングスリーブ</v>
          </cell>
          <cell r="E182" t="str">
            <v>14.5/3.2mm</v>
          </cell>
          <cell r="F182" t="str">
            <v>07611819501737</v>
          </cell>
          <cell r="G182">
            <v>70000</v>
          </cell>
          <cell r="H182" t="str">
            <v>保険請求不可</v>
          </cell>
          <cell r="I182" t="str">
            <v>保険請求不可</v>
          </cell>
          <cell r="J182" t="str">
            <v>保険請求不可</v>
          </cell>
          <cell r="K182" t="str">
            <v>保険請求不可</v>
          </cell>
          <cell r="L182" t="str">
            <v>保険請求不可</v>
          </cell>
          <cell r="M182" t="str">
            <v>-</v>
          </cell>
          <cell r="O182" t="str">
            <v>保険請求不可</v>
          </cell>
          <cell r="P182" t="str">
            <v>36249001</v>
          </cell>
          <cell r="Q182" t="str">
            <v>ｸﾗｽⅠ</v>
          </cell>
          <cell r="R182" t="str">
            <v>一般医療機器</v>
          </cell>
          <cell r="S182" t="str">
            <v/>
          </cell>
        </row>
        <row r="183">
          <cell r="C183" t="str">
            <v>03-010-435</v>
          </cell>
          <cell r="D183" t="str">
            <v>プロテクションスリーブ</v>
          </cell>
          <cell r="E183" t="str">
            <v>8-11mm用</v>
          </cell>
          <cell r="F183" t="str">
            <v>07611819501744</v>
          </cell>
          <cell r="G183">
            <v>65000</v>
          </cell>
          <cell r="H183" t="str">
            <v>保険請求不可</v>
          </cell>
          <cell r="I183" t="str">
            <v>保険請求不可</v>
          </cell>
          <cell r="J183" t="str">
            <v>保険請求不可</v>
          </cell>
          <cell r="K183" t="str">
            <v>保険請求不可</v>
          </cell>
          <cell r="L183" t="str">
            <v>保険請求不可</v>
          </cell>
          <cell r="M183" t="str">
            <v>-</v>
          </cell>
          <cell r="O183" t="str">
            <v>保険請求不可</v>
          </cell>
          <cell r="P183" t="str">
            <v>36249001</v>
          </cell>
          <cell r="Q183" t="str">
            <v>ｸﾗｽⅠ</v>
          </cell>
          <cell r="R183" t="str">
            <v>一般医療機器</v>
          </cell>
          <cell r="S183" t="str">
            <v/>
          </cell>
        </row>
        <row r="184">
          <cell r="C184" t="str">
            <v>03-010-436</v>
          </cell>
          <cell r="D184" t="str">
            <v>プロテクションスリーブ</v>
          </cell>
          <cell r="E184" t="str">
            <v>12-13mm用</v>
          </cell>
          <cell r="F184" t="str">
            <v>07611819501751</v>
          </cell>
          <cell r="G184">
            <v>65000</v>
          </cell>
          <cell r="H184" t="str">
            <v>保険請求不可</v>
          </cell>
          <cell r="I184" t="str">
            <v>保険請求不可</v>
          </cell>
          <cell r="J184" t="str">
            <v>保険請求不可</v>
          </cell>
          <cell r="K184" t="str">
            <v>保険請求不可</v>
          </cell>
          <cell r="L184" t="str">
            <v>保険請求不可</v>
          </cell>
          <cell r="M184" t="str">
            <v>-</v>
          </cell>
          <cell r="O184" t="str">
            <v>保険請求不可</v>
          </cell>
          <cell r="P184" t="str">
            <v>36249001</v>
          </cell>
          <cell r="Q184" t="str">
            <v>ｸﾗｽⅠ</v>
          </cell>
          <cell r="R184" t="str">
            <v>一般医療機器</v>
          </cell>
        </row>
        <row r="185">
          <cell r="C185" t="str">
            <v>03-010-437S</v>
          </cell>
          <cell r="D185" t="str">
            <v>アウタースリーブ</v>
          </cell>
          <cell r="E185" t="str">
            <v>12.0 スープラパテラ用</v>
          </cell>
          <cell r="F185" t="str">
            <v>07611819518346</v>
          </cell>
          <cell r="G185">
            <v>10000</v>
          </cell>
          <cell r="H185" t="str">
            <v>保険請求不可</v>
          </cell>
          <cell r="I185" t="str">
            <v>保険請求不可</v>
          </cell>
          <cell r="J185" t="str">
            <v>保険請求不可</v>
          </cell>
          <cell r="K185" t="str">
            <v>保険請求不可</v>
          </cell>
          <cell r="L185" t="str">
            <v>保険請求不可</v>
          </cell>
          <cell r="M185" t="str">
            <v>-</v>
          </cell>
          <cell r="O185" t="str">
            <v>保険請求不可</v>
          </cell>
          <cell r="P185" t="str">
            <v>70962012</v>
          </cell>
          <cell r="Q185" t="str">
            <v>ｸﾗｽⅡ</v>
          </cell>
          <cell r="R185" t="str">
            <v>管理医療機器</v>
          </cell>
          <cell r="S185" t="str">
            <v>単回使用</v>
          </cell>
        </row>
        <row r="186">
          <cell r="C186" t="str">
            <v>03-010-438S</v>
          </cell>
          <cell r="D186" t="str">
            <v>アウタースリーブ</v>
          </cell>
          <cell r="E186" t="str">
            <v>14.5 スープラパテラ用</v>
          </cell>
          <cell r="F186" t="str">
            <v>07611819518353</v>
          </cell>
          <cell r="G186">
            <v>10000</v>
          </cell>
          <cell r="H186" t="str">
            <v>保険請求不可</v>
          </cell>
          <cell r="I186" t="str">
            <v>保険請求不可</v>
          </cell>
          <cell r="J186" t="str">
            <v>保険請求不可</v>
          </cell>
          <cell r="K186" t="str">
            <v>保険請求不可</v>
          </cell>
          <cell r="L186" t="str">
            <v>保険請求不可</v>
          </cell>
          <cell r="M186" t="str">
            <v>-</v>
          </cell>
          <cell r="O186" t="str">
            <v>保険請求不可</v>
          </cell>
          <cell r="P186" t="str">
            <v>70962012</v>
          </cell>
          <cell r="Q186" t="str">
            <v>ｸﾗｽⅡ</v>
          </cell>
          <cell r="R186" t="str">
            <v>管理医療機器</v>
          </cell>
          <cell r="S186" t="str">
            <v>単回使用</v>
          </cell>
        </row>
        <row r="187">
          <cell r="C187" t="str">
            <v>03-010-439</v>
          </cell>
          <cell r="D187" t="str">
            <v>キャニュレイテッドドリル</v>
          </cell>
          <cell r="E187" t="str">
            <v>12mm</v>
          </cell>
          <cell r="F187" t="str">
            <v>07611819501768</v>
          </cell>
          <cell r="G187">
            <v>45000</v>
          </cell>
          <cell r="H187" t="str">
            <v>保険請求不可</v>
          </cell>
          <cell r="I187" t="str">
            <v>保険請求不可</v>
          </cell>
          <cell r="J187" t="str">
            <v>保険請求不可</v>
          </cell>
          <cell r="K187" t="str">
            <v>保険請求不可</v>
          </cell>
          <cell r="L187" t="str">
            <v>保険請求不可</v>
          </cell>
          <cell r="M187" t="str">
            <v>-</v>
          </cell>
          <cell r="O187" t="str">
            <v>保険請求不可</v>
          </cell>
          <cell r="P187" t="str">
            <v>70962001</v>
          </cell>
          <cell r="Q187" t="str">
            <v>ｸﾗｽⅠ</v>
          </cell>
          <cell r="R187" t="str">
            <v>一般医療機器</v>
          </cell>
          <cell r="S187" t="str">
            <v/>
          </cell>
        </row>
        <row r="188">
          <cell r="C188" t="str">
            <v>03-010-440</v>
          </cell>
          <cell r="D188" t="str">
            <v>インサーションハンドル</v>
          </cell>
          <cell r="E188" t="str">
            <v>スープラパテラ用</v>
          </cell>
          <cell r="F188" t="str">
            <v>07611819447936</v>
          </cell>
          <cell r="G188">
            <v>300000</v>
          </cell>
          <cell r="H188" t="str">
            <v>保険請求不可</v>
          </cell>
          <cell r="I188" t="str">
            <v>保険請求不可</v>
          </cell>
          <cell r="J188" t="str">
            <v>保険請求不可</v>
          </cell>
          <cell r="K188" t="str">
            <v>保険請求不可</v>
          </cell>
          <cell r="L188" t="str">
            <v>保険請求不可</v>
          </cell>
          <cell r="M188" t="str">
            <v>-</v>
          </cell>
          <cell r="O188" t="str">
            <v>保険請求不可</v>
          </cell>
          <cell r="P188" t="str">
            <v>70962001</v>
          </cell>
          <cell r="Q188" t="str">
            <v>ｸﾗｽⅠ</v>
          </cell>
          <cell r="R188" t="str">
            <v>一般医療機器</v>
          </cell>
          <cell r="S188" t="str">
            <v/>
          </cell>
        </row>
        <row r="189">
          <cell r="C189" t="str">
            <v>03-010-441</v>
          </cell>
          <cell r="D189" t="str">
            <v>エイミングアーム</v>
          </cell>
          <cell r="E189" t="str">
            <v>スープラパテラ用</v>
          </cell>
          <cell r="F189" t="str">
            <v>07611819447943</v>
          </cell>
          <cell r="G189">
            <v>2000000</v>
          </cell>
          <cell r="H189" t="str">
            <v>保険請求不可</v>
          </cell>
          <cell r="I189" t="str">
            <v>保険請求不可</v>
          </cell>
          <cell r="J189" t="str">
            <v>保険請求不可</v>
          </cell>
          <cell r="K189" t="str">
            <v>保険請求不可</v>
          </cell>
          <cell r="L189" t="str">
            <v>保険請求不可</v>
          </cell>
          <cell r="M189" t="str">
            <v>-</v>
          </cell>
          <cell r="O189" t="str">
            <v>保険請求不可</v>
          </cell>
          <cell r="P189" t="str">
            <v>70962001</v>
          </cell>
          <cell r="Q189" t="str">
            <v>ｸﾗｽⅠ</v>
          </cell>
          <cell r="R189" t="str">
            <v>一般医療機器</v>
          </cell>
          <cell r="S189" t="str">
            <v/>
          </cell>
        </row>
        <row r="190">
          <cell r="C190" t="str">
            <v>03-010-442</v>
          </cell>
          <cell r="D190" t="str">
            <v>プロテクションスリーブ</v>
          </cell>
          <cell r="E190" t="str">
            <v>12.0/8.0mm</v>
          </cell>
          <cell r="F190" t="str">
            <v>07611819501775</v>
          </cell>
          <cell r="G190">
            <v>45000</v>
          </cell>
          <cell r="H190" t="str">
            <v>保険請求不可</v>
          </cell>
          <cell r="I190" t="str">
            <v>保険請求不可</v>
          </cell>
          <cell r="J190" t="str">
            <v>保険請求不可</v>
          </cell>
          <cell r="K190" t="str">
            <v>保険請求不可</v>
          </cell>
          <cell r="L190" t="str">
            <v>保険請求不可</v>
          </cell>
          <cell r="M190" t="str">
            <v>-</v>
          </cell>
          <cell r="O190" t="str">
            <v>保険請求不可</v>
          </cell>
          <cell r="P190" t="str">
            <v>70962001</v>
          </cell>
          <cell r="Q190" t="str">
            <v>ｸﾗｽⅠ</v>
          </cell>
          <cell r="R190" t="str">
            <v>一般医療機器</v>
          </cell>
          <cell r="S190" t="str">
            <v/>
          </cell>
        </row>
        <row r="191">
          <cell r="C191" t="str">
            <v>03-010-443</v>
          </cell>
          <cell r="D191" t="str">
            <v>コンプレッションデバイス</v>
          </cell>
          <cell r="E191" t="str">
            <v>スープラパテラ用</v>
          </cell>
          <cell r="F191" t="str">
            <v>07611819501782</v>
          </cell>
          <cell r="G191">
            <v>15000</v>
          </cell>
          <cell r="H191" t="str">
            <v>保険請求不可</v>
          </cell>
          <cell r="I191" t="str">
            <v>保険請求不可</v>
          </cell>
          <cell r="J191" t="str">
            <v>保険請求不可</v>
          </cell>
          <cell r="K191" t="str">
            <v>保険請求不可</v>
          </cell>
          <cell r="L191" t="str">
            <v>保険請求不可</v>
          </cell>
          <cell r="M191" t="str">
            <v>-</v>
          </cell>
          <cell r="O191" t="str">
            <v>保険請求不可</v>
          </cell>
          <cell r="P191" t="str">
            <v>70962001</v>
          </cell>
          <cell r="Q191" t="str">
            <v>ｸﾗｽⅠ</v>
          </cell>
          <cell r="R191" t="str">
            <v>一般医療機器</v>
          </cell>
          <cell r="S191" t="str">
            <v/>
          </cell>
        </row>
        <row r="192">
          <cell r="C192" t="str">
            <v>03-010-444</v>
          </cell>
          <cell r="D192" t="str">
            <v>キャニュレイテッドスクリュードライバー</v>
          </cell>
          <cell r="E192" t="str">
            <v>六角</v>
          </cell>
          <cell r="F192" t="str">
            <v>07611819501799</v>
          </cell>
          <cell r="G192">
            <v>150000</v>
          </cell>
          <cell r="H192" t="str">
            <v>保険請求不可</v>
          </cell>
          <cell r="I192" t="str">
            <v>保険請求不可</v>
          </cell>
          <cell r="J192" t="str">
            <v>保険請求不可</v>
          </cell>
          <cell r="K192" t="str">
            <v>保険請求不可</v>
          </cell>
          <cell r="L192" t="str">
            <v>保険請求不可</v>
          </cell>
          <cell r="M192" t="str">
            <v>-</v>
          </cell>
          <cell r="O192" t="str">
            <v>保険請求不可</v>
          </cell>
          <cell r="P192" t="str">
            <v>70962001</v>
          </cell>
          <cell r="Q192" t="str">
            <v>ｸﾗｽⅠ</v>
          </cell>
          <cell r="R192" t="str">
            <v>一般医療機器</v>
          </cell>
          <cell r="S192" t="str">
            <v/>
          </cell>
        </row>
        <row r="193">
          <cell r="C193" t="str">
            <v>03-010-445</v>
          </cell>
          <cell r="D193" t="str">
            <v>スクリュードライバー</v>
          </cell>
          <cell r="E193" t="str">
            <v>T40ロング</v>
          </cell>
          <cell r="F193" t="str">
            <v>07611819501805</v>
          </cell>
          <cell r="G193">
            <v>150000</v>
          </cell>
          <cell r="H193" t="str">
            <v>保険請求不可</v>
          </cell>
          <cell r="I193" t="str">
            <v>保険請求不可</v>
          </cell>
          <cell r="J193" t="str">
            <v>保険請求不可</v>
          </cell>
          <cell r="K193" t="str">
            <v>保険請求不可</v>
          </cell>
          <cell r="L193" t="str">
            <v>保険請求不可</v>
          </cell>
          <cell r="M193" t="str">
            <v>-</v>
          </cell>
          <cell r="O193" t="str">
            <v>保険請求不可</v>
          </cell>
          <cell r="P193" t="str">
            <v>70962001</v>
          </cell>
          <cell r="Q193" t="str">
            <v>ｸﾗｽⅠ</v>
          </cell>
          <cell r="R193" t="str">
            <v>一般医療機器</v>
          </cell>
          <cell r="S193" t="str">
            <v/>
          </cell>
        </row>
        <row r="194">
          <cell r="C194" t="str">
            <v>03-010-446</v>
          </cell>
          <cell r="D194" t="str">
            <v>抜去用スクリュースープラパテラ用</v>
          </cell>
          <cell r="E194" t="str">
            <v/>
          </cell>
          <cell r="F194" t="str">
            <v>07611819447950</v>
          </cell>
          <cell r="G194">
            <v>60000</v>
          </cell>
          <cell r="H194" t="str">
            <v>保険請求不可</v>
          </cell>
          <cell r="I194" t="str">
            <v>保険請求不可</v>
          </cell>
          <cell r="J194" t="str">
            <v>保険請求不可</v>
          </cell>
          <cell r="K194" t="str">
            <v>保険請求不可</v>
          </cell>
          <cell r="L194" t="str">
            <v>保険請求不可</v>
          </cell>
          <cell r="M194" t="str">
            <v>-</v>
          </cell>
          <cell r="O194" t="str">
            <v>保険請求不可</v>
          </cell>
          <cell r="P194" t="str">
            <v>70962001</v>
          </cell>
          <cell r="Q194" t="str">
            <v>ｸﾗｽⅠ</v>
          </cell>
          <cell r="R194" t="str">
            <v>一般医療機器</v>
          </cell>
          <cell r="S194" t="str">
            <v/>
          </cell>
        </row>
        <row r="195">
          <cell r="C195" t="str">
            <v>03-010-447</v>
          </cell>
          <cell r="D195" t="str">
            <v>キャニュレイテッドスクリュードライバー</v>
          </cell>
          <cell r="E195" t="str">
            <v>T40ロング</v>
          </cell>
          <cell r="F195" t="str">
            <v>07611819501812</v>
          </cell>
          <cell r="G195">
            <v>200000</v>
          </cell>
          <cell r="H195" t="str">
            <v>保険請求不可</v>
          </cell>
          <cell r="I195" t="str">
            <v>保険請求不可</v>
          </cell>
          <cell r="J195" t="str">
            <v>保険請求不可</v>
          </cell>
          <cell r="K195" t="str">
            <v>保険請求不可</v>
          </cell>
          <cell r="L195" t="str">
            <v>保険請求不可</v>
          </cell>
          <cell r="M195" t="str">
            <v>-</v>
          </cell>
          <cell r="O195" t="str">
            <v>保険請求不可</v>
          </cell>
          <cell r="P195" t="str">
            <v>70962001</v>
          </cell>
          <cell r="Q195" t="str">
            <v>ｸﾗｽⅠ</v>
          </cell>
          <cell r="R195" t="str">
            <v>一般医療機器</v>
          </cell>
          <cell r="S195" t="str">
            <v/>
          </cell>
        </row>
        <row r="196">
          <cell r="C196" t="str">
            <v>03-010-455</v>
          </cell>
          <cell r="D196" t="str">
            <v>トロカール12.0mm</v>
          </cell>
          <cell r="E196" t="str">
            <v>スープラパテラ用</v>
          </cell>
          <cell r="F196" t="str">
            <v>07611819501829</v>
          </cell>
          <cell r="G196">
            <v>120000</v>
          </cell>
          <cell r="H196" t="str">
            <v>保険請求不可</v>
          </cell>
          <cell r="I196" t="str">
            <v>保険請求不可</v>
          </cell>
          <cell r="J196" t="str">
            <v>保険請求不可</v>
          </cell>
          <cell r="K196" t="str">
            <v>保険請求不可</v>
          </cell>
          <cell r="L196" t="str">
            <v>保険請求不可</v>
          </cell>
          <cell r="M196" t="str">
            <v>-</v>
          </cell>
          <cell r="O196" t="str">
            <v>保険請求不可</v>
          </cell>
          <cell r="P196" t="str">
            <v>70962001</v>
          </cell>
          <cell r="Q196" t="str">
            <v>ｸﾗｽⅠ</v>
          </cell>
          <cell r="R196" t="str">
            <v>一般医療機器</v>
          </cell>
          <cell r="S196" t="str">
            <v/>
          </cell>
        </row>
        <row r="197">
          <cell r="C197" t="str">
            <v>03-010-456</v>
          </cell>
          <cell r="D197" t="str">
            <v>トロカール14.5mm</v>
          </cell>
          <cell r="E197" t="str">
            <v>スープラパテラ用</v>
          </cell>
          <cell r="F197" t="str">
            <v>07611819501836</v>
          </cell>
          <cell r="G197">
            <v>120000</v>
          </cell>
          <cell r="H197" t="str">
            <v>保険請求不可</v>
          </cell>
          <cell r="I197" t="str">
            <v>保険請求不可</v>
          </cell>
          <cell r="J197" t="str">
            <v>保険請求不可</v>
          </cell>
          <cell r="K197" t="str">
            <v>保険請求不可</v>
          </cell>
          <cell r="L197" t="str">
            <v>保険請求不可</v>
          </cell>
          <cell r="M197" t="str">
            <v>-</v>
          </cell>
          <cell r="O197" t="str">
            <v>保険請求不可</v>
          </cell>
          <cell r="P197" t="str">
            <v>70962001</v>
          </cell>
          <cell r="Q197" t="str">
            <v>ｸﾗｽⅠ</v>
          </cell>
          <cell r="R197" t="str">
            <v>一般医療機器</v>
          </cell>
          <cell r="S197" t="str">
            <v/>
          </cell>
        </row>
        <row r="198">
          <cell r="C198" t="str">
            <v>03-010-470</v>
          </cell>
          <cell r="D198" t="str">
            <v>キャップ</v>
          </cell>
          <cell r="E198" t="str">
            <v>Japanese PFNA用</v>
          </cell>
          <cell r="F198" t="str">
            <v>07611819411104</v>
          </cell>
          <cell r="G198">
            <v>4000</v>
          </cell>
          <cell r="H198" t="str">
            <v>保険請求不可</v>
          </cell>
          <cell r="I198" t="str">
            <v>保険請求不可</v>
          </cell>
          <cell r="J198" t="str">
            <v>保険請求不可</v>
          </cell>
          <cell r="K198" t="str">
            <v>保険請求不可</v>
          </cell>
          <cell r="L198" t="str">
            <v>保険請求不可</v>
          </cell>
          <cell r="M198" t="str">
            <v>-</v>
          </cell>
          <cell r="O198" t="str">
            <v>保険請求不可</v>
          </cell>
          <cell r="P198" t="str">
            <v>-</v>
          </cell>
          <cell r="Q198" t="str">
            <v>-</v>
          </cell>
          <cell r="R198" t="str">
            <v>-</v>
          </cell>
          <cell r="S198" t="str">
            <v/>
          </cell>
        </row>
        <row r="199">
          <cell r="C199" t="str">
            <v>03-010-471</v>
          </cell>
          <cell r="D199" t="str">
            <v>ガイドワイヤーエイミングデバイス</v>
          </cell>
          <cell r="E199" t="str">
            <v>100mm</v>
          </cell>
          <cell r="F199" t="str">
            <v>07611819419469</v>
          </cell>
          <cell r="G199">
            <v>181000</v>
          </cell>
          <cell r="H199" t="str">
            <v>保険請求不可</v>
          </cell>
          <cell r="I199" t="str">
            <v>保険請求不可</v>
          </cell>
          <cell r="J199" t="str">
            <v>保険請求不可</v>
          </cell>
          <cell r="K199" t="str">
            <v>保険請求不可</v>
          </cell>
          <cell r="L199" t="str">
            <v>保険請求不可</v>
          </cell>
          <cell r="M199" t="str">
            <v>-</v>
          </cell>
          <cell r="O199" t="str">
            <v>保険請求不可</v>
          </cell>
          <cell r="P199" t="str">
            <v>70962001</v>
          </cell>
          <cell r="Q199" t="str">
            <v>ｸﾗｽⅠ</v>
          </cell>
          <cell r="R199" t="str">
            <v>一般医療機器</v>
          </cell>
        </row>
        <row r="200">
          <cell r="C200" t="str">
            <v>03-010-472</v>
          </cell>
          <cell r="D200" t="str">
            <v>インターロックスクリュードライバー</v>
          </cell>
          <cell r="E200" t="str">
            <v>T25/Hexφ3.5</v>
          </cell>
          <cell r="F200" t="str">
            <v>07611819464032</v>
          </cell>
          <cell r="G200">
            <v>276000</v>
          </cell>
          <cell r="H200" t="str">
            <v>保険請求不可</v>
          </cell>
          <cell r="I200" t="str">
            <v>保険請求不可</v>
          </cell>
          <cell r="J200" t="str">
            <v>保険請求不可</v>
          </cell>
          <cell r="K200" t="str">
            <v>保険請求不可</v>
          </cell>
          <cell r="L200" t="str">
            <v>保険請求不可</v>
          </cell>
          <cell r="M200" t="str">
            <v>-</v>
          </cell>
          <cell r="O200" t="str">
            <v>保険請求不可</v>
          </cell>
          <cell r="P200" t="str">
            <v>70962001</v>
          </cell>
          <cell r="Q200" t="str">
            <v>ｸﾗｽⅠ</v>
          </cell>
          <cell r="R200" t="str">
            <v>一般医療機器</v>
          </cell>
        </row>
        <row r="201">
          <cell r="C201" t="str">
            <v>03-010-473</v>
          </cell>
          <cell r="D201" t="str">
            <v>インターロック スクリュードライバー</v>
          </cell>
          <cell r="E201" t="str">
            <v>T25 224mm</v>
          </cell>
          <cell r="F201" t="str">
            <v>07611819464049</v>
          </cell>
          <cell r="G201">
            <v>206000</v>
          </cell>
          <cell r="H201" t="str">
            <v>保険請求不可</v>
          </cell>
          <cell r="I201" t="str">
            <v>保険請求不可</v>
          </cell>
          <cell r="J201" t="str">
            <v>保険請求不可</v>
          </cell>
          <cell r="K201" t="str">
            <v>保険請求不可</v>
          </cell>
          <cell r="L201" t="str">
            <v>保険請求不可</v>
          </cell>
          <cell r="M201" t="str">
            <v>-</v>
          </cell>
          <cell r="O201" t="str">
            <v>保険請求不可</v>
          </cell>
          <cell r="P201" t="str">
            <v>70962001</v>
          </cell>
          <cell r="Q201" t="str">
            <v>ｸﾗｽⅠ</v>
          </cell>
          <cell r="R201" t="str">
            <v>一般医療機器</v>
          </cell>
          <cell r="S201" t="str">
            <v/>
          </cell>
        </row>
        <row r="202">
          <cell r="C202" t="str">
            <v>03-010-475</v>
          </cell>
          <cell r="D202" t="str">
            <v>ドライビングキャップ</v>
          </cell>
          <cell r="E202" t="str">
            <v>スープラパテラ用</v>
          </cell>
          <cell r="F202" t="str">
            <v>07611819455375</v>
          </cell>
          <cell r="G202">
            <v>50000</v>
          </cell>
          <cell r="H202" t="str">
            <v>保険請求不可</v>
          </cell>
          <cell r="I202" t="str">
            <v>保険請求不可</v>
          </cell>
          <cell r="J202" t="str">
            <v>保険請求不可</v>
          </cell>
          <cell r="K202" t="str">
            <v>保険請求不可</v>
          </cell>
          <cell r="L202" t="str">
            <v>保険請求不可</v>
          </cell>
          <cell r="M202" t="str">
            <v>-</v>
          </cell>
          <cell r="O202" t="str">
            <v>保険請求不可</v>
          </cell>
          <cell r="P202" t="str">
            <v>70962001</v>
          </cell>
          <cell r="Q202" t="str">
            <v>ｸﾗｽⅠ</v>
          </cell>
          <cell r="R202" t="str">
            <v>一般医療機器</v>
          </cell>
          <cell r="S202" t="str">
            <v/>
          </cell>
        </row>
        <row r="203">
          <cell r="C203" t="str">
            <v>03-010-493</v>
          </cell>
          <cell r="D203" t="str">
            <v>ガイドワイヤーゲージ</v>
          </cell>
          <cell r="E203" t="str">
            <v>3.2mm-400mm</v>
          </cell>
          <cell r="F203" t="str">
            <v>07611819498914</v>
          </cell>
          <cell r="G203">
            <v>117000</v>
          </cell>
          <cell r="H203" t="str">
            <v>保険請求不可</v>
          </cell>
          <cell r="I203" t="str">
            <v>保険請求不可</v>
          </cell>
          <cell r="J203" t="str">
            <v>保険請求不可</v>
          </cell>
          <cell r="K203" t="str">
            <v>保険請求不可</v>
          </cell>
          <cell r="L203" t="str">
            <v>保険請求不可</v>
          </cell>
          <cell r="M203" t="str">
            <v>-</v>
          </cell>
          <cell r="O203" t="str">
            <v>保険請求不可</v>
          </cell>
          <cell r="P203" t="str">
            <v>70962001</v>
          </cell>
          <cell r="Q203" t="str">
            <v>ｸﾗｽⅠ</v>
          </cell>
          <cell r="R203" t="str">
            <v>一般医療機器</v>
          </cell>
        </row>
        <row r="204">
          <cell r="C204" t="str">
            <v>03-010-495</v>
          </cell>
          <cell r="D204" t="str">
            <v>リダクションツール</v>
          </cell>
          <cell r="E204" t="str">
            <v>Hex12mm</v>
          </cell>
          <cell r="F204" t="str">
            <v>07611819498938</v>
          </cell>
          <cell r="G204">
            <v>102000</v>
          </cell>
          <cell r="H204" t="str">
            <v>保険請求不可</v>
          </cell>
          <cell r="I204" t="str">
            <v>保険請求不可</v>
          </cell>
          <cell r="J204" t="str">
            <v>保険請求不可</v>
          </cell>
          <cell r="K204" t="str">
            <v>保険請求不可</v>
          </cell>
          <cell r="L204" t="str">
            <v>保険請求不可</v>
          </cell>
          <cell r="M204" t="str">
            <v>-</v>
          </cell>
          <cell r="O204" t="str">
            <v>保険請求不可</v>
          </cell>
          <cell r="P204" t="str">
            <v>70962001</v>
          </cell>
          <cell r="Q204" t="str">
            <v>ｸﾗｽⅠ</v>
          </cell>
          <cell r="R204" t="str">
            <v>一般医療機器</v>
          </cell>
        </row>
        <row r="205">
          <cell r="C205" t="str">
            <v>03-010-496</v>
          </cell>
          <cell r="D205" t="str">
            <v>T型ハンドル</v>
          </cell>
          <cell r="E205" t="str">
            <v>六角 12mm</v>
          </cell>
          <cell r="F205" t="str">
            <v>07611819498945</v>
          </cell>
          <cell r="G205">
            <v>121500</v>
          </cell>
          <cell r="H205" t="str">
            <v>保険請求不可</v>
          </cell>
          <cell r="I205" t="str">
            <v>保険請求不可</v>
          </cell>
          <cell r="J205" t="str">
            <v>保険請求不可</v>
          </cell>
          <cell r="K205" t="str">
            <v>保険請求不可</v>
          </cell>
          <cell r="L205" t="str">
            <v>保険請求不可</v>
          </cell>
          <cell r="M205" t="str">
            <v>-</v>
          </cell>
          <cell r="O205" t="str">
            <v>保険請求不可</v>
          </cell>
          <cell r="P205" t="str">
            <v>70962001</v>
          </cell>
          <cell r="Q205" t="str">
            <v>ｸﾗｽⅠ</v>
          </cell>
          <cell r="R205" t="str">
            <v>一般医療機器</v>
          </cell>
          <cell r="S205" t="str">
            <v/>
          </cell>
        </row>
        <row r="206">
          <cell r="C206" t="str">
            <v>03-010-500</v>
          </cell>
          <cell r="D206" t="str">
            <v>クイックカップリングハンドル</v>
          </cell>
          <cell r="E206" t="str">
            <v/>
          </cell>
          <cell r="F206" t="str">
            <v>07611819498976</v>
          </cell>
          <cell r="G206">
            <v>76000</v>
          </cell>
          <cell r="H206" t="str">
            <v>保険請求不可</v>
          </cell>
          <cell r="I206" t="str">
            <v>保険請求不可</v>
          </cell>
          <cell r="J206" t="str">
            <v>保険請求不可</v>
          </cell>
          <cell r="K206" t="str">
            <v>保険請求不可</v>
          </cell>
          <cell r="L206" t="str">
            <v>保険請求不可</v>
          </cell>
          <cell r="M206" t="str">
            <v>-</v>
          </cell>
          <cell r="O206" t="str">
            <v>保険請求不可</v>
          </cell>
          <cell r="P206" t="str">
            <v>70962001</v>
          </cell>
          <cell r="Q206" t="str">
            <v>ｸﾗｽⅠ</v>
          </cell>
          <cell r="R206" t="str">
            <v>一般医療機器</v>
          </cell>
        </row>
        <row r="207">
          <cell r="C207" t="str">
            <v>03-010-502</v>
          </cell>
          <cell r="D207" t="str">
            <v>プロテクションスリーブ13.0 mm</v>
          </cell>
          <cell r="E207" t="str">
            <v/>
          </cell>
          <cell r="F207" t="str">
            <v>07611819498990</v>
          </cell>
          <cell r="G207">
            <v>86000</v>
          </cell>
          <cell r="H207" t="str">
            <v>保険請求不可</v>
          </cell>
          <cell r="I207" t="str">
            <v>保険請求不可</v>
          </cell>
          <cell r="J207" t="str">
            <v>保険請求不可</v>
          </cell>
          <cell r="K207" t="str">
            <v>保険請求不可</v>
          </cell>
          <cell r="L207" t="str">
            <v>保険請求不可</v>
          </cell>
          <cell r="M207" t="str">
            <v>-</v>
          </cell>
          <cell r="O207" t="str">
            <v>保険請求不可</v>
          </cell>
          <cell r="P207" t="str">
            <v>70962001</v>
          </cell>
          <cell r="Q207" t="str">
            <v>ｸﾗｽⅠ</v>
          </cell>
          <cell r="R207" t="str">
            <v>一般医療機器</v>
          </cell>
          <cell r="S207" t="str">
            <v/>
          </cell>
        </row>
        <row r="208">
          <cell r="C208" t="str">
            <v>03-010-507</v>
          </cell>
          <cell r="D208" t="str">
            <v>マルチホールガイドワイヤースリーブ</v>
          </cell>
          <cell r="E208" t="str">
            <v/>
          </cell>
          <cell r="F208" t="str">
            <v>07611819499034</v>
          </cell>
          <cell r="G208">
            <v>269000</v>
          </cell>
          <cell r="H208" t="str">
            <v>保険請求不可</v>
          </cell>
          <cell r="I208" t="str">
            <v>保険請求不可</v>
          </cell>
          <cell r="J208" t="str">
            <v>保険請求不可</v>
          </cell>
          <cell r="K208" t="str">
            <v>保険請求不可</v>
          </cell>
          <cell r="L208" t="str">
            <v>保険請求不可</v>
          </cell>
          <cell r="M208" t="str">
            <v>-</v>
          </cell>
          <cell r="O208" t="str">
            <v>保険請求不可</v>
          </cell>
          <cell r="P208" t="str">
            <v>70962001</v>
          </cell>
          <cell r="Q208" t="str">
            <v>ｸﾗｽⅠ</v>
          </cell>
          <cell r="R208" t="str">
            <v>一般医療機器</v>
          </cell>
          <cell r="S208" t="str">
            <v/>
          </cell>
        </row>
        <row r="209">
          <cell r="C209" t="str">
            <v>03-010-513</v>
          </cell>
          <cell r="D209" t="str">
            <v>スタードライブスクリュードライバー</v>
          </cell>
          <cell r="E209" t="str">
            <v>T25 250mm</v>
          </cell>
          <cell r="F209" t="str">
            <v>07611819499096</v>
          </cell>
          <cell r="G209">
            <v>65000</v>
          </cell>
          <cell r="H209" t="str">
            <v>保険請求不可</v>
          </cell>
          <cell r="I209" t="str">
            <v>保険請求不可</v>
          </cell>
          <cell r="J209" t="str">
            <v>保険請求不可</v>
          </cell>
          <cell r="K209" t="str">
            <v>保険請求不可</v>
          </cell>
          <cell r="L209" t="str">
            <v>保険請求不可</v>
          </cell>
          <cell r="M209" t="str">
            <v>-</v>
          </cell>
          <cell r="O209" t="str">
            <v>保険請求不可</v>
          </cell>
          <cell r="P209" t="str">
            <v>70962001</v>
          </cell>
          <cell r="Q209" t="str">
            <v>ｸﾗｽⅠ</v>
          </cell>
          <cell r="R209" t="str">
            <v>一般医療機器</v>
          </cell>
        </row>
        <row r="210">
          <cell r="C210" t="str">
            <v>03-010-515</v>
          </cell>
          <cell r="D210" t="str">
            <v>インターロックスクリュードライバー</v>
          </cell>
          <cell r="E210" t="str">
            <v>T40 377mm</v>
          </cell>
          <cell r="F210" t="str">
            <v>07611819499119</v>
          </cell>
          <cell r="G210">
            <v>212000</v>
          </cell>
          <cell r="H210" t="str">
            <v>保険請求不可</v>
          </cell>
          <cell r="I210" t="str">
            <v>保険請求不可</v>
          </cell>
          <cell r="J210" t="str">
            <v>保険請求不可</v>
          </cell>
          <cell r="K210" t="str">
            <v>保険請求不可</v>
          </cell>
          <cell r="L210" t="str">
            <v>保険請求不可</v>
          </cell>
          <cell r="M210" t="str">
            <v>-</v>
          </cell>
          <cell r="O210" t="str">
            <v>保険請求不可</v>
          </cell>
          <cell r="P210" t="str">
            <v>70962001</v>
          </cell>
          <cell r="Q210" t="str">
            <v>ｸﾗｽⅠ</v>
          </cell>
          <cell r="R210" t="str">
            <v>一般医療機器</v>
          </cell>
        </row>
        <row r="211">
          <cell r="C211" t="str">
            <v>03-010-516</v>
          </cell>
          <cell r="D211" t="str">
            <v>ハンドル</v>
          </cell>
          <cell r="E211" t="str">
            <v>クイック型ラージ</v>
          </cell>
          <cell r="F211" t="str">
            <v>07611819499126</v>
          </cell>
          <cell r="G211">
            <v>24000</v>
          </cell>
          <cell r="H211" t="str">
            <v>保険請求不可</v>
          </cell>
          <cell r="I211" t="str">
            <v>保険請求不可</v>
          </cell>
          <cell r="J211" t="str">
            <v>保険請求不可</v>
          </cell>
          <cell r="K211" t="str">
            <v>保険請求不可</v>
          </cell>
          <cell r="L211" t="str">
            <v>保険請求不可</v>
          </cell>
          <cell r="M211" t="str">
            <v>-</v>
          </cell>
          <cell r="O211" t="str">
            <v>保険請求不可</v>
          </cell>
          <cell r="P211" t="str">
            <v>70962001</v>
          </cell>
          <cell r="Q211" t="str">
            <v>ｸﾗｽⅠ</v>
          </cell>
          <cell r="R211" t="str">
            <v>一般医療機器</v>
          </cell>
          <cell r="S211" t="str">
            <v/>
          </cell>
        </row>
        <row r="212">
          <cell r="C212" t="str">
            <v>03-010-517</v>
          </cell>
          <cell r="D212" t="str">
            <v>スクリュードライバー</v>
          </cell>
          <cell r="E212" t="str">
            <v>六角球形</v>
          </cell>
          <cell r="F212" t="str">
            <v>07611819499133</v>
          </cell>
          <cell r="G212">
            <v>90000</v>
          </cell>
          <cell r="H212" t="str">
            <v>保険請求不可</v>
          </cell>
          <cell r="I212" t="str">
            <v>保険請求不可</v>
          </cell>
          <cell r="J212" t="str">
            <v>保険請求不可</v>
          </cell>
          <cell r="K212" t="str">
            <v>保険請求不可</v>
          </cell>
          <cell r="L212" t="str">
            <v>保険請求不可</v>
          </cell>
          <cell r="M212" t="str">
            <v>-</v>
          </cell>
          <cell r="O212" t="str">
            <v>保険請求不可</v>
          </cell>
          <cell r="P212" t="str">
            <v>70962001</v>
          </cell>
          <cell r="Q212" t="str">
            <v>ｸﾗｽⅠ</v>
          </cell>
          <cell r="R212" t="str">
            <v>一般医療機器</v>
          </cell>
          <cell r="S212" t="str">
            <v/>
          </cell>
        </row>
        <row r="213">
          <cell r="C213" t="str">
            <v>03-010-518</v>
          </cell>
          <cell r="D213" t="str">
            <v>スクリュードライバー</v>
          </cell>
          <cell r="E213" t="str">
            <v>スタードライブ用 T25 320mm</v>
          </cell>
          <cell r="F213" t="str">
            <v>07611819499140</v>
          </cell>
          <cell r="G213">
            <v>63000</v>
          </cell>
          <cell r="H213" t="str">
            <v>保険請求不可</v>
          </cell>
          <cell r="I213" t="str">
            <v>保険請求不可</v>
          </cell>
          <cell r="J213" t="str">
            <v>保険請求不可</v>
          </cell>
          <cell r="K213" t="str">
            <v>保険請求不可</v>
          </cell>
          <cell r="L213" t="str">
            <v>保険請求不可</v>
          </cell>
          <cell r="M213" t="str">
            <v>-</v>
          </cell>
          <cell r="O213" t="str">
            <v>保険請求不可</v>
          </cell>
          <cell r="P213" t="str">
            <v>70962001</v>
          </cell>
          <cell r="Q213" t="str">
            <v>ｸﾗｽⅠ</v>
          </cell>
          <cell r="R213" t="str">
            <v>一般医療機器</v>
          </cell>
          <cell r="S213" t="str">
            <v/>
          </cell>
        </row>
        <row r="214">
          <cell r="C214" t="str">
            <v>03-010-519</v>
          </cell>
          <cell r="D214" t="str">
            <v>スタードライブスクリュードライバー</v>
          </cell>
          <cell r="E214" t="str">
            <v>T25 440mm</v>
          </cell>
          <cell r="F214" t="str">
            <v>07611819499157</v>
          </cell>
          <cell r="G214">
            <v>80000</v>
          </cell>
          <cell r="H214" t="str">
            <v>保険請求不可</v>
          </cell>
          <cell r="I214" t="str">
            <v>保険請求不可</v>
          </cell>
          <cell r="J214" t="str">
            <v>保険請求不可</v>
          </cell>
          <cell r="K214" t="str">
            <v>保険請求不可</v>
          </cell>
          <cell r="L214" t="str">
            <v>保険請求不可</v>
          </cell>
          <cell r="M214" t="str">
            <v>-</v>
          </cell>
          <cell r="O214" t="str">
            <v>保険請求不可</v>
          </cell>
          <cell r="P214" t="str">
            <v>70962001</v>
          </cell>
          <cell r="Q214" t="str">
            <v>ｸﾗｽⅠ</v>
          </cell>
          <cell r="R214" t="str">
            <v>一般医療機器</v>
          </cell>
        </row>
        <row r="215">
          <cell r="C215" t="str">
            <v>03-010-520</v>
          </cell>
          <cell r="D215" t="str">
            <v>スクリュードライバー</v>
          </cell>
          <cell r="E215" t="str">
            <v>スタードライブ用 T40</v>
          </cell>
          <cell r="F215" t="str">
            <v>07611819499164</v>
          </cell>
          <cell r="G215">
            <v>89000</v>
          </cell>
          <cell r="H215" t="str">
            <v>保険請求不可</v>
          </cell>
          <cell r="I215" t="str">
            <v>保険請求不可</v>
          </cell>
          <cell r="J215" t="str">
            <v>保険請求不可</v>
          </cell>
          <cell r="K215" t="str">
            <v>保険請求不可</v>
          </cell>
          <cell r="L215" t="str">
            <v>保険請求不可</v>
          </cell>
          <cell r="M215" t="str">
            <v>-</v>
          </cell>
          <cell r="O215" t="str">
            <v>保険請求不可</v>
          </cell>
          <cell r="P215" t="str">
            <v>70962001</v>
          </cell>
          <cell r="Q215" t="str">
            <v>ｸﾗｽⅠ</v>
          </cell>
          <cell r="R215" t="str">
            <v>一般医療機器</v>
          </cell>
          <cell r="S215" t="str">
            <v/>
          </cell>
        </row>
        <row r="216">
          <cell r="C216" t="str">
            <v>03-010-522</v>
          </cell>
          <cell r="D216" t="str">
            <v>コンビネーションハンマー</v>
          </cell>
          <cell r="E216" t="str">
            <v>500g</v>
          </cell>
          <cell r="F216" t="str">
            <v>07611819499171</v>
          </cell>
          <cell r="G216">
            <v>135500</v>
          </cell>
          <cell r="H216" t="str">
            <v>保険請求不可</v>
          </cell>
          <cell r="I216" t="str">
            <v>保険請求不可</v>
          </cell>
          <cell r="J216" t="str">
            <v>保険請求不可</v>
          </cell>
          <cell r="K216" t="str">
            <v>保険請求不可</v>
          </cell>
          <cell r="L216" t="str">
            <v>保険請求不可</v>
          </cell>
          <cell r="M216" t="str">
            <v>-</v>
          </cell>
          <cell r="O216" t="str">
            <v>保険請求不可</v>
          </cell>
          <cell r="P216" t="str">
            <v>70962001</v>
          </cell>
          <cell r="Q216" t="str">
            <v>ｸﾗｽⅠ</v>
          </cell>
          <cell r="R216" t="str">
            <v>一般医療機器</v>
          </cell>
          <cell r="S216" t="str">
            <v/>
          </cell>
        </row>
        <row r="217">
          <cell r="C217" t="str">
            <v>03-010-523</v>
          </cell>
          <cell r="D217" t="str">
            <v>ドライビングヘッド</v>
          </cell>
          <cell r="E217" t="str">
            <v/>
          </cell>
          <cell r="F217" t="str">
            <v>07611819499188</v>
          </cell>
          <cell r="G217">
            <v>157000</v>
          </cell>
          <cell r="H217" t="str">
            <v>保険請求不可</v>
          </cell>
          <cell r="I217" t="str">
            <v>保険請求不可</v>
          </cell>
          <cell r="J217" t="str">
            <v>保険請求不可</v>
          </cell>
          <cell r="K217" t="str">
            <v>保険請求不可</v>
          </cell>
          <cell r="L217" t="str">
            <v>保険請求不可</v>
          </cell>
          <cell r="M217" t="str">
            <v>-</v>
          </cell>
          <cell r="O217" t="str">
            <v>保険請求不可</v>
          </cell>
          <cell r="P217" t="str">
            <v>70962001</v>
          </cell>
          <cell r="Q217" t="str">
            <v>ｸﾗｽⅠ</v>
          </cell>
          <cell r="R217" t="str">
            <v>一般医療機器</v>
          </cell>
          <cell r="S217" t="str">
            <v/>
          </cell>
        </row>
        <row r="218">
          <cell r="C218" t="str">
            <v>03-019-001</v>
          </cell>
          <cell r="D218" t="str">
            <v>ラジオルーセントルーラー</v>
          </cell>
          <cell r="E218" t="str">
            <v>MultiLoc® 用</v>
          </cell>
          <cell r="F218" t="str">
            <v>07611819425514</v>
          </cell>
          <cell r="G218">
            <v>50000</v>
          </cell>
          <cell r="H218" t="str">
            <v>保険請求不可</v>
          </cell>
          <cell r="I218" t="str">
            <v>保険請求不可</v>
          </cell>
          <cell r="J218" t="str">
            <v>保険請求不可</v>
          </cell>
          <cell r="K218" t="str">
            <v>保険請求不可</v>
          </cell>
          <cell r="L218" t="str">
            <v>保険請求不可</v>
          </cell>
          <cell r="M218" t="str">
            <v>-</v>
          </cell>
          <cell r="O218" t="str">
            <v>保険請求不可</v>
          </cell>
          <cell r="P218" t="str">
            <v>70962001</v>
          </cell>
          <cell r="Q218" t="str">
            <v>ｸﾗｽⅠ</v>
          </cell>
          <cell r="R218" t="str">
            <v>一般医療機器</v>
          </cell>
          <cell r="S218" t="str">
            <v/>
          </cell>
        </row>
        <row r="219">
          <cell r="C219" t="str">
            <v>03-019-003</v>
          </cell>
          <cell r="D219" t="str">
            <v>クラウンリーマー 10.0 mm</v>
          </cell>
          <cell r="E219" t="str">
            <v>MultiLoc®用</v>
          </cell>
          <cell r="F219" t="str">
            <v>07611819425538</v>
          </cell>
          <cell r="G219">
            <v>80000</v>
          </cell>
          <cell r="H219" t="str">
            <v>保険請求不可</v>
          </cell>
          <cell r="I219" t="str">
            <v>保険請求不可</v>
          </cell>
          <cell r="J219" t="str">
            <v>保険請求不可</v>
          </cell>
          <cell r="K219" t="str">
            <v>保険請求不可</v>
          </cell>
          <cell r="L219" t="str">
            <v>保険請求不可</v>
          </cell>
          <cell r="M219" t="str">
            <v>-</v>
          </cell>
          <cell r="O219" t="str">
            <v>保険請求不可</v>
          </cell>
          <cell r="P219" t="str">
            <v>70962001</v>
          </cell>
          <cell r="Q219" t="str">
            <v>ｸﾗｽⅠ</v>
          </cell>
          <cell r="R219" t="str">
            <v>一般医療機器</v>
          </cell>
          <cell r="S219" t="str">
            <v/>
          </cell>
        </row>
        <row r="220">
          <cell r="C220" t="str">
            <v>03-019-003S</v>
          </cell>
          <cell r="D220" t="str">
            <v>クラウンリーマー 10.0 mm</v>
          </cell>
          <cell r="E220" t="str">
            <v>MultiLoc®用 (滅菌)</v>
          </cell>
          <cell r="F220" t="str">
            <v>07611819433748</v>
          </cell>
          <cell r="G220">
            <v>80000</v>
          </cell>
          <cell r="H220" t="str">
            <v>保険請求不可</v>
          </cell>
          <cell r="I220" t="str">
            <v>保険請求不可</v>
          </cell>
          <cell r="J220" t="str">
            <v>保険請求不可</v>
          </cell>
          <cell r="K220" t="str">
            <v>保険請求不可</v>
          </cell>
          <cell r="L220" t="str">
            <v>保険請求不可</v>
          </cell>
          <cell r="M220" t="str">
            <v>-</v>
          </cell>
          <cell r="O220" t="str">
            <v>保険請求不可</v>
          </cell>
          <cell r="P220" t="str">
            <v>36249001</v>
          </cell>
          <cell r="Q220" t="str">
            <v>ｸﾗｽⅠ</v>
          </cell>
          <cell r="R220" t="str">
            <v>一般医療機器</v>
          </cell>
          <cell r="S220" t="str">
            <v/>
          </cell>
        </row>
        <row r="221">
          <cell r="C221" t="str">
            <v>03-019-004</v>
          </cell>
          <cell r="D221" t="str">
            <v>クラウンリーマー 11.5 mm</v>
          </cell>
          <cell r="E221" t="str">
            <v>MultiLoc®用</v>
          </cell>
          <cell r="F221" t="str">
            <v>07611819425545</v>
          </cell>
          <cell r="G221">
            <v>75000</v>
          </cell>
          <cell r="H221" t="str">
            <v>保険請求不可</v>
          </cell>
          <cell r="I221" t="str">
            <v>保険請求不可</v>
          </cell>
          <cell r="J221" t="str">
            <v>保険請求不可</v>
          </cell>
          <cell r="K221" t="str">
            <v>保険請求不可</v>
          </cell>
          <cell r="L221" t="str">
            <v>保険請求不可</v>
          </cell>
          <cell r="M221" t="str">
            <v>-</v>
          </cell>
          <cell r="O221" t="str">
            <v>保険請求不可</v>
          </cell>
          <cell r="P221" t="str">
            <v>70962001</v>
          </cell>
          <cell r="Q221" t="str">
            <v>ｸﾗｽⅠ</v>
          </cell>
          <cell r="R221" t="str">
            <v>一般医療機器</v>
          </cell>
          <cell r="S221" t="str">
            <v/>
          </cell>
        </row>
        <row r="222">
          <cell r="C222" t="str">
            <v>03-019-004S</v>
          </cell>
          <cell r="D222" t="str">
            <v>クラウンリーマー 11.5 mm</v>
          </cell>
          <cell r="E222" t="str">
            <v>MultiLoc®用 (滅菌)</v>
          </cell>
          <cell r="F222" t="str">
            <v>07611819433755</v>
          </cell>
          <cell r="G222">
            <v>75000</v>
          </cell>
          <cell r="H222" t="str">
            <v>保険請求不可</v>
          </cell>
          <cell r="I222" t="str">
            <v>保険請求不可</v>
          </cell>
          <cell r="J222" t="str">
            <v>保険請求不可</v>
          </cell>
          <cell r="K222" t="str">
            <v>保険請求不可</v>
          </cell>
          <cell r="L222" t="str">
            <v>保険請求不可</v>
          </cell>
          <cell r="M222" t="str">
            <v>-</v>
          </cell>
          <cell r="O222" t="str">
            <v>保険請求不可</v>
          </cell>
          <cell r="P222" t="str">
            <v>36249001</v>
          </cell>
          <cell r="Q222" t="str">
            <v>ｸﾗｽⅠ</v>
          </cell>
          <cell r="R222" t="str">
            <v>一般医療機器</v>
          </cell>
          <cell r="S222" t="str">
            <v/>
          </cell>
        </row>
        <row r="223">
          <cell r="C223" t="str">
            <v>03-019-005</v>
          </cell>
          <cell r="D223" t="str">
            <v>ハンドル クイック型</v>
          </cell>
          <cell r="E223" t="str">
            <v/>
          </cell>
          <cell r="F223" t="str">
            <v>07611819425552</v>
          </cell>
          <cell r="G223">
            <v>80000</v>
          </cell>
          <cell r="H223" t="str">
            <v>保険請求不可</v>
          </cell>
          <cell r="I223" t="str">
            <v>保険請求不可</v>
          </cell>
          <cell r="J223" t="str">
            <v>保険請求不可</v>
          </cell>
          <cell r="K223" t="str">
            <v>保険請求不可</v>
          </cell>
          <cell r="L223" t="str">
            <v>保険請求不可</v>
          </cell>
          <cell r="M223" t="str">
            <v>-</v>
          </cell>
          <cell r="O223" t="str">
            <v>保険請求不可</v>
          </cell>
          <cell r="P223" t="str">
            <v>70962001</v>
          </cell>
          <cell r="Q223" t="str">
            <v>ｸﾗｽⅠ</v>
          </cell>
          <cell r="R223" t="str">
            <v>一般医療機器</v>
          </cell>
          <cell r="S223" t="str">
            <v/>
          </cell>
        </row>
        <row r="224">
          <cell r="C224" t="str">
            <v>03-019-006</v>
          </cell>
          <cell r="D224" t="str">
            <v>インサーションハンドル</v>
          </cell>
          <cell r="E224" t="str">
            <v>MultiLoc®用</v>
          </cell>
          <cell r="F224" t="str">
            <v>07611819425569</v>
          </cell>
          <cell r="G224">
            <v>40000</v>
          </cell>
          <cell r="H224" t="str">
            <v>保険請求不可</v>
          </cell>
          <cell r="I224" t="str">
            <v>保険請求不可</v>
          </cell>
          <cell r="J224" t="str">
            <v>保険請求不可</v>
          </cell>
          <cell r="K224" t="str">
            <v>保険請求不可</v>
          </cell>
          <cell r="L224" t="str">
            <v>保険請求不可</v>
          </cell>
          <cell r="M224" t="str">
            <v>-</v>
          </cell>
          <cell r="O224" t="str">
            <v>保険請求不可</v>
          </cell>
          <cell r="P224" t="str">
            <v>70962001</v>
          </cell>
          <cell r="Q224" t="str">
            <v>ｸﾗｽⅠ</v>
          </cell>
          <cell r="R224" t="str">
            <v>一般医療機器</v>
          </cell>
          <cell r="S224" t="str">
            <v/>
          </cell>
        </row>
        <row r="225">
          <cell r="C225" t="str">
            <v>03-019-007</v>
          </cell>
          <cell r="D225" t="str">
            <v>コネクティングスクリュー</v>
          </cell>
          <cell r="E225" t="str">
            <v>MultiLoc®用</v>
          </cell>
          <cell r="F225" t="str">
            <v>07611819425576</v>
          </cell>
          <cell r="G225">
            <v>141000</v>
          </cell>
          <cell r="H225" t="str">
            <v>保険請求不可</v>
          </cell>
          <cell r="I225" t="str">
            <v>保険請求不可</v>
          </cell>
          <cell r="J225" t="str">
            <v>保険請求不可</v>
          </cell>
          <cell r="K225" t="str">
            <v>保険請求不可</v>
          </cell>
          <cell r="L225" t="str">
            <v>保険請求不可</v>
          </cell>
          <cell r="M225" t="str">
            <v>-</v>
          </cell>
          <cell r="O225" t="str">
            <v>保険請求不可</v>
          </cell>
          <cell r="P225" t="str">
            <v>70962001</v>
          </cell>
          <cell r="Q225" t="str">
            <v>ｸﾗｽⅠ</v>
          </cell>
          <cell r="R225" t="str">
            <v>一般医療機器</v>
          </cell>
          <cell r="S225" t="str">
            <v/>
          </cell>
        </row>
        <row r="226">
          <cell r="C226" t="str">
            <v>03-019-008</v>
          </cell>
          <cell r="D226" t="str">
            <v>エイミングアーム</v>
          </cell>
          <cell r="E226" t="str">
            <v>MultiLoc®用</v>
          </cell>
          <cell r="F226" t="str">
            <v>07611819425583</v>
          </cell>
          <cell r="G226">
            <v>918000</v>
          </cell>
          <cell r="H226" t="str">
            <v>保険請求不可</v>
          </cell>
          <cell r="I226" t="str">
            <v>保険請求不可</v>
          </cell>
          <cell r="J226" t="str">
            <v>保険請求不可</v>
          </cell>
          <cell r="K226" t="str">
            <v>保険請求不可</v>
          </cell>
          <cell r="L226" t="str">
            <v>保険請求不可</v>
          </cell>
          <cell r="M226" t="str">
            <v>-</v>
          </cell>
          <cell r="O226" t="str">
            <v>保険請求不可</v>
          </cell>
          <cell r="P226" t="str">
            <v>70962001</v>
          </cell>
          <cell r="Q226" t="str">
            <v>ｸﾗｽⅠ</v>
          </cell>
          <cell r="R226" t="str">
            <v>一般医療機器</v>
          </cell>
          <cell r="S226" t="str">
            <v/>
          </cell>
        </row>
        <row r="227">
          <cell r="C227" t="str">
            <v>03-019-009</v>
          </cell>
          <cell r="D227" t="str">
            <v>エイミングアーム APロッキング</v>
          </cell>
          <cell r="E227" t="str">
            <v>MultiLoc®用</v>
          </cell>
          <cell r="F227" t="str">
            <v>07611819425590</v>
          </cell>
          <cell r="G227">
            <v>465000</v>
          </cell>
          <cell r="H227" t="str">
            <v>保険請求不可</v>
          </cell>
          <cell r="I227" t="str">
            <v>保険請求不可</v>
          </cell>
          <cell r="J227" t="str">
            <v>保険請求不可</v>
          </cell>
          <cell r="K227" t="str">
            <v>保険請求不可</v>
          </cell>
          <cell r="L227" t="str">
            <v>保険請求不可</v>
          </cell>
          <cell r="M227" t="str">
            <v>-</v>
          </cell>
          <cell r="O227" t="str">
            <v>保険請求不可</v>
          </cell>
          <cell r="P227" t="str">
            <v>70962001</v>
          </cell>
          <cell r="Q227" t="str">
            <v>ｸﾗｽⅠ</v>
          </cell>
          <cell r="R227" t="str">
            <v>一般医療機器</v>
          </cell>
          <cell r="S227" t="str">
            <v/>
          </cell>
        </row>
        <row r="228">
          <cell r="C228" t="str">
            <v>03-019-010</v>
          </cell>
          <cell r="D228" t="str">
            <v>摘出用スクリュードライバー先</v>
          </cell>
          <cell r="E228" t="str">
            <v>MultiLoc®スクリュー用</v>
          </cell>
          <cell r="F228" t="str">
            <v>07611819427105</v>
          </cell>
          <cell r="G228">
            <v>35000</v>
          </cell>
          <cell r="H228" t="str">
            <v>保険請求不可</v>
          </cell>
          <cell r="I228" t="str">
            <v>保険請求不可</v>
          </cell>
          <cell r="J228" t="str">
            <v>保険請求不可</v>
          </cell>
          <cell r="K228" t="str">
            <v>保険請求不可</v>
          </cell>
          <cell r="L228" t="str">
            <v>保険請求不可</v>
          </cell>
          <cell r="M228" t="str">
            <v>-</v>
          </cell>
          <cell r="O228" t="str">
            <v>保険請求不可</v>
          </cell>
          <cell r="P228" t="str">
            <v>70962001</v>
          </cell>
          <cell r="Q228" t="str">
            <v>ｸﾗｽⅠ</v>
          </cell>
          <cell r="R228" t="str">
            <v>一般医療機器</v>
          </cell>
          <cell r="S228" t="str">
            <v/>
          </cell>
        </row>
        <row r="229">
          <cell r="C229" t="str">
            <v>03-019-011</v>
          </cell>
          <cell r="D229" t="str">
            <v>リダクションツール</v>
          </cell>
          <cell r="E229" t="str">
            <v>MultiLoc®用 長 330 mm</v>
          </cell>
          <cell r="F229" t="str">
            <v>07611819427112</v>
          </cell>
          <cell r="G229">
            <v>75000</v>
          </cell>
          <cell r="H229" t="str">
            <v>保険請求不可</v>
          </cell>
          <cell r="I229" t="str">
            <v>保険請求不可</v>
          </cell>
          <cell r="J229" t="str">
            <v>保険請求不可</v>
          </cell>
          <cell r="K229" t="str">
            <v>保険請求不可</v>
          </cell>
          <cell r="L229" t="str">
            <v>保険請求不可</v>
          </cell>
          <cell r="M229" t="str">
            <v>-</v>
          </cell>
          <cell r="O229" t="str">
            <v>保険請求不可</v>
          </cell>
          <cell r="P229" t="str">
            <v>70962001</v>
          </cell>
          <cell r="Q229" t="str">
            <v>ｸﾗｽⅠ</v>
          </cell>
          <cell r="R229" t="str">
            <v>一般医療機器</v>
          </cell>
          <cell r="S229" t="str">
            <v/>
          </cell>
        </row>
        <row r="230">
          <cell r="C230" t="str">
            <v>03-019-012</v>
          </cell>
          <cell r="D230" t="str">
            <v>エイミングアーム</v>
          </cell>
          <cell r="E230" t="str">
            <v>MultiLoc® Long用</v>
          </cell>
          <cell r="F230" t="str">
            <v>07611819427129</v>
          </cell>
          <cell r="G230">
            <v>900000</v>
          </cell>
          <cell r="H230" t="str">
            <v>保険請求不可</v>
          </cell>
          <cell r="I230" t="str">
            <v>保険請求不可</v>
          </cell>
          <cell r="J230" t="str">
            <v>保険請求不可</v>
          </cell>
          <cell r="K230" t="str">
            <v>保険請求不可</v>
          </cell>
          <cell r="L230" t="str">
            <v>保険請求不可</v>
          </cell>
          <cell r="M230" t="str">
            <v>-</v>
          </cell>
          <cell r="O230" t="str">
            <v>保険請求不可</v>
          </cell>
          <cell r="P230" t="str">
            <v>70962001</v>
          </cell>
          <cell r="Q230" t="str">
            <v>ｸﾗｽⅠ</v>
          </cell>
          <cell r="R230" t="str">
            <v>一般医療機器</v>
          </cell>
          <cell r="S230" t="str">
            <v/>
          </cell>
        </row>
        <row r="231">
          <cell r="C231" t="str">
            <v>03-019-013</v>
          </cell>
          <cell r="D231" t="str">
            <v>プロテクションスリーブ13.0/10.0</v>
          </cell>
          <cell r="E231" t="str">
            <v>MultiLoc®スクリュー用</v>
          </cell>
          <cell r="F231" t="str">
            <v>07611819427136</v>
          </cell>
          <cell r="G231">
            <v>65000</v>
          </cell>
          <cell r="H231" t="str">
            <v>保険請求不可</v>
          </cell>
          <cell r="I231" t="str">
            <v>保険請求不可</v>
          </cell>
          <cell r="J231" t="str">
            <v>保険請求不可</v>
          </cell>
          <cell r="K231" t="str">
            <v>保険請求不可</v>
          </cell>
          <cell r="L231" t="str">
            <v>保険請求不可</v>
          </cell>
          <cell r="M231" t="str">
            <v>-</v>
          </cell>
          <cell r="O231" t="str">
            <v>保険請求不可</v>
          </cell>
          <cell r="P231" t="str">
            <v>70962001</v>
          </cell>
          <cell r="Q231" t="str">
            <v>ｸﾗｽⅠ</v>
          </cell>
          <cell r="R231" t="str">
            <v>一般医療機器</v>
          </cell>
          <cell r="S231" t="str">
            <v/>
          </cell>
        </row>
        <row r="232">
          <cell r="C232" t="str">
            <v>03-019-014</v>
          </cell>
          <cell r="D232" t="str">
            <v>ドリルスリーブ 10.0/3.8</v>
          </cell>
          <cell r="E232" t="str">
            <v>MultiLoc®スクリュー用</v>
          </cell>
          <cell r="F232" t="str">
            <v>07611819427143</v>
          </cell>
          <cell r="G232">
            <v>138000</v>
          </cell>
          <cell r="H232" t="str">
            <v>保険請求不可</v>
          </cell>
          <cell r="I232" t="str">
            <v>保険請求不可</v>
          </cell>
          <cell r="J232" t="str">
            <v>保険請求不可</v>
          </cell>
          <cell r="K232" t="str">
            <v>保険請求不可</v>
          </cell>
          <cell r="L232" t="str">
            <v>保険請求不可</v>
          </cell>
          <cell r="M232" t="str">
            <v>-</v>
          </cell>
          <cell r="O232" t="str">
            <v>保険請求不可</v>
          </cell>
          <cell r="P232" t="str">
            <v>70962001</v>
          </cell>
          <cell r="Q232" t="str">
            <v>ｸﾗｽⅠ</v>
          </cell>
          <cell r="R232" t="str">
            <v>一般医療機器</v>
          </cell>
          <cell r="S232" t="str">
            <v/>
          </cell>
        </row>
        <row r="233">
          <cell r="C233" t="str">
            <v>03-019-015</v>
          </cell>
          <cell r="D233" t="str">
            <v>トロカール 3.8 mm</v>
          </cell>
          <cell r="E233" t="str">
            <v>MultiLoc®スクリュー用</v>
          </cell>
          <cell r="F233" t="str">
            <v>07611819427150</v>
          </cell>
          <cell r="G233">
            <v>21000</v>
          </cell>
          <cell r="H233" t="str">
            <v>保険請求不可</v>
          </cell>
          <cell r="I233" t="str">
            <v>保険請求不可</v>
          </cell>
          <cell r="J233" t="str">
            <v>保険請求不可</v>
          </cell>
          <cell r="K233" t="str">
            <v>保険請求不可</v>
          </cell>
          <cell r="L233" t="str">
            <v>保険請求不可</v>
          </cell>
          <cell r="M233" t="str">
            <v>-</v>
          </cell>
          <cell r="O233" t="str">
            <v>保険請求不可</v>
          </cell>
          <cell r="P233" t="str">
            <v>70962001</v>
          </cell>
          <cell r="Q233" t="str">
            <v>ｸﾗｽⅠ</v>
          </cell>
          <cell r="R233" t="str">
            <v>一般医療機器</v>
          </cell>
          <cell r="S233" t="str">
            <v/>
          </cell>
        </row>
        <row r="234">
          <cell r="C234" t="str">
            <v>03-019-016</v>
          </cell>
          <cell r="D234" t="str">
            <v>目盛リ付ドリル先</v>
          </cell>
          <cell r="E234" t="str">
            <v>3.8㎜ クイック型</v>
          </cell>
          <cell r="F234" t="str">
            <v>07611819427167</v>
          </cell>
          <cell r="G234">
            <v>50000</v>
          </cell>
          <cell r="H234" t="str">
            <v>保険請求不可</v>
          </cell>
          <cell r="I234" t="str">
            <v>保険請求不可</v>
          </cell>
          <cell r="J234" t="str">
            <v>保険請求不可</v>
          </cell>
          <cell r="K234" t="str">
            <v>保険請求不可</v>
          </cell>
          <cell r="L234" t="str">
            <v>保険請求不可</v>
          </cell>
          <cell r="M234" t="str">
            <v>-</v>
          </cell>
          <cell r="O234" t="str">
            <v>保険請求不可</v>
          </cell>
          <cell r="P234" t="str">
            <v>70962001</v>
          </cell>
          <cell r="Q234" t="str">
            <v>ｸﾗｽⅠ</v>
          </cell>
          <cell r="R234" t="str">
            <v>一般医療機器</v>
          </cell>
          <cell r="S234" t="str">
            <v/>
          </cell>
        </row>
        <row r="235">
          <cell r="C235" t="str">
            <v>03-019-016S</v>
          </cell>
          <cell r="D235" t="str">
            <v>目盛リ付ドリル先</v>
          </cell>
          <cell r="E235" t="str">
            <v>3.8㎜ クイック型 (滅菌)</v>
          </cell>
          <cell r="F235" t="str">
            <v>07611819433762</v>
          </cell>
          <cell r="G235">
            <v>50000</v>
          </cell>
          <cell r="H235" t="str">
            <v>保険請求不可</v>
          </cell>
          <cell r="I235" t="str">
            <v>保険請求不可</v>
          </cell>
          <cell r="J235" t="str">
            <v>保険請求不可</v>
          </cell>
          <cell r="K235" t="str">
            <v>保険請求不可</v>
          </cell>
          <cell r="L235" t="str">
            <v>保険請求不可</v>
          </cell>
          <cell r="M235" t="str">
            <v>-</v>
          </cell>
          <cell r="O235" t="str">
            <v>保険請求不可</v>
          </cell>
          <cell r="P235" t="str">
            <v>36249001</v>
          </cell>
          <cell r="Q235" t="str">
            <v>ｸﾗｽⅠ</v>
          </cell>
          <cell r="R235" t="str">
            <v>一般医療機器</v>
          </cell>
          <cell r="S235" t="str">
            <v/>
          </cell>
        </row>
        <row r="236">
          <cell r="C236" t="str">
            <v>03-019-017</v>
          </cell>
          <cell r="D236" t="str">
            <v>デプスゲージ</v>
          </cell>
          <cell r="E236" t="str">
            <v>MultiLoc®用</v>
          </cell>
          <cell r="F236" t="str">
            <v>07611819427174</v>
          </cell>
          <cell r="G236">
            <v>154000</v>
          </cell>
          <cell r="H236" t="str">
            <v>保険請求不可</v>
          </cell>
          <cell r="I236" t="str">
            <v>保険請求不可</v>
          </cell>
          <cell r="J236" t="str">
            <v>保険請求不可</v>
          </cell>
          <cell r="K236" t="str">
            <v>保険請求不可</v>
          </cell>
          <cell r="L236" t="str">
            <v>保険請求不可</v>
          </cell>
          <cell r="M236" t="str">
            <v>-</v>
          </cell>
          <cell r="O236" t="str">
            <v>保険請求不可</v>
          </cell>
          <cell r="P236" t="str">
            <v>70962001</v>
          </cell>
          <cell r="Q236" t="str">
            <v>ｸﾗｽⅠ</v>
          </cell>
          <cell r="R236" t="str">
            <v>一般医療機器</v>
          </cell>
          <cell r="S236" t="str">
            <v/>
          </cell>
        </row>
        <row r="237">
          <cell r="C237" t="str">
            <v>03-019-018</v>
          </cell>
          <cell r="D237" t="str">
            <v>ストッパー付ドリル先</v>
          </cell>
          <cell r="E237" t="str">
            <v>7.5mm クイック型</v>
          </cell>
          <cell r="F237" t="str">
            <v>07611819427181</v>
          </cell>
          <cell r="G237">
            <v>50000</v>
          </cell>
          <cell r="H237" t="str">
            <v>保険請求不可</v>
          </cell>
          <cell r="I237" t="str">
            <v>保険請求不可</v>
          </cell>
          <cell r="J237" t="str">
            <v>保険請求不可</v>
          </cell>
          <cell r="K237" t="str">
            <v>保険請求不可</v>
          </cell>
          <cell r="L237" t="str">
            <v>保険請求不可</v>
          </cell>
          <cell r="M237" t="str">
            <v>-</v>
          </cell>
          <cell r="O237" t="str">
            <v>保険請求不可</v>
          </cell>
          <cell r="P237" t="str">
            <v>70962001</v>
          </cell>
          <cell r="Q237" t="str">
            <v>ｸﾗｽⅠ</v>
          </cell>
          <cell r="R237" t="str">
            <v>一般医療機器</v>
          </cell>
          <cell r="S237" t="str">
            <v/>
          </cell>
        </row>
        <row r="238">
          <cell r="C238" t="str">
            <v>03-019-018S</v>
          </cell>
          <cell r="D238" t="str">
            <v>ストッパー付ドリル先</v>
          </cell>
          <cell r="E238" t="str">
            <v>6.5㎜ クイック型 (滅菌)</v>
          </cell>
          <cell r="F238" t="str">
            <v>07611819433779</v>
          </cell>
          <cell r="G238">
            <v>50000</v>
          </cell>
          <cell r="H238" t="str">
            <v>保険請求不可</v>
          </cell>
          <cell r="I238" t="str">
            <v>保険請求不可</v>
          </cell>
          <cell r="J238" t="str">
            <v>保険請求不可</v>
          </cell>
          <cell r="K238" t="str">
            <v>保険請求不可</v>
          </cell>
          <cell r="L238" t="str">
            <v>保険請求不可</v>
          </cell>
          <cell r="M238" t="str">
            <v>-</v>
          </cell>
          <cell r="O238" t="str">
            <v>保険請求不可</v>
          </cell>
          <cell r="P238" t="str">
            <v>36249001</v>
          </cell>
          <cell r="Q238" t="str">
            <v>ｸﾗｽⅠ</v>
          </cell>
          <cell r="R238" t="str">
            <v>一般医療機器</v>
          </cell>
          <cell r="S238" t="str">
            <v/>
          </cell>
        </row>
        <row r="239">
          <cell r="C239" t="str">
            <v>03-019-019</v>
          </cell>
          <cell r="D239" t="str">
            <v>センタリングスリーブ LHS3.5 mm用</v>
          </cell>
          <cell r="E239" t="str">
            <v>MultiLoc®用</v>
          </cell>
          <cell r="F239" t="str">
            <v>07611819427198</v>
          </cell>
          <cell r="G239">
            <v>58000</v>
          </cell>
          <cell r="H239" t="str">
            <v>保険請求不可</v>
          </cell>
          <cell r="I239" t="str">
            <v>保険請求不可</v>
          </cell>
          <cell r="J239" t="str">
            <v>保険請求不可</v>
          </cell>
          <cell r="K239" t="str">
            <v>保険請求不可</v>
          </cell>
          <cell r="L239" t="str">
            <v>保険請求不可</v>
          </cell>
          <cell r="M239" t="str">
            <v>-</v>
          </cell>
          <cell r="O239" t="str">
            <v>保険請求不可</v>
          </cell>
          <cell r="P239" t="str">
            <v>70962001</v>
          </cell>
          <cell r="Q239" t="str">
            <v>ｸﾗｽⅠ</v>
          </cell>
          <cell r="R239" t="str">
            <v>一般医療機器</v>
          </cell>
          <cell r="S239" t="str">
            <v/>
          </cell>
        </row>
        <row r="240">
          <cell r="C240" t="str">
            <v>03-019-020</v>
          </cell>
          <cell r="D240" t="str">
            <v>スクリュードライバーT25 スタードライブ</v>
          </cell>
          <cell r="E240" t="str">
            <v>MultiLoc®用</v>
          </cell>
          <cell r="F240" t="str">
            <v>07611819427204</v>
          </cell>
          <cell r="G240">
            <v>45000</v>
          </cell>
          <cell r="H240" t="str">
            <v>保険請求不可</v>
          </cell>
          <cell r="I240" t="str">
            <v>保険請求不可</v>
          </cell>
          <cell r="J240" t="str">
            <v>保険請求不可</v>
          </cell>
          <cell r="K240" t="str">
            <v>保険請求不可</v>
          </cell>
          <cell r="L240" t="str">
            <v>保険請求不可</v>
          </cell>
          <cell r="M240" t="str">
            <v>-</v>
          </cell>
          <cell r="O240" t="str">
            <v>保険請求不可</v>
          </cell>
          <cell r="P240" t="str">
            <v>70962001</v>
          </cell>
          <cell r="Q240" t="str">
            <v>ｸﾗｽⅠ</v>
          </cell>
          <cell r="R240" t="str">
            <v>一般医療機器</v>
          </cell>
          <cell r="S240" t="str">
            <v/>
          </cell>
        </row>
        <row r="241">
          <cell r="C241" t="str">
            <v>03-019-021</v>
          </cell>
          <cell r="D241" t="str">
            <v>ドリルスリーブ 5.8/2.8</v>
          </cell>
          <cell r="E241" t="str">
            <v>MultiLoc®用</v>
          </cell>
          <cell r="F241" t="str">
            <v>07611819427211</v>
          </cell>
          <cell r="G241">
            <v>71000</v>
          </cell>
          <cell r="H241" t="str">
            <v>保険請求不可</v>
          </cell>
          <cell r="I241" t="str">
            <v>保険請求不可</v>
          </cell>
          <cell r="J241" t="str">
            <v>保険請求不可</v>
          </cell>
          <cell r="K241" t="str">
            <v>保険請求不可</v>
          </cell>
          <cell r="L241" t="str">
            <v>保険請求不可</v>
          </cell>
          <cell r="M241" t="str">
            <v>-</v>
          </cell>
          <cell r="O241" t="str">
            <v>保険請求不可</v>
          </cell>
          <cell r="P241" t="str">
            <v>70962001</v>
          </cell>
          <cell r="Q241" t="str">
            <v>ｸﾗｽⅠ</v>
          </cell>
          <cell r="R241" t="str">
            <v>一般医療機器</v>
          </cell>
          <cell r="S241" t="str">
            <v/>
          </cell>
        </row>
        <row r="242">
          <cell r="C242" t="str">
            <v>03-019-023</v>
          </cell>
          <cell r="D242" t="str">
            <v>エンドキャップルーラー</v>
          </cell>
          <cell r="E242" t="str">
            <v>MultiLoc®用</v>
          </cell>
          <cell r="F242" t="str">
            <v>07611819427235</v>
          </cell>
          <cell r="G242">
            <v>58000</v>
          </cell>
          <cell r="H242" t="str">
            <v>保険請求不可</v>
          </cell>
          <cell r="I242" t="str">
            <v>保険請求不可</v>
          </cell>
          <cell r="J242" t="str">
            <v>保険請求不可</v>
          </cell>
          <cell r="K242" t="str">
            <v>保険請求不可</v>
          </cell>
          <cell r="L242" t="str">
            <v>保険請求不可</v>
          </cell>
          <cell r="M242" t="str">
            <v>-</v>
          </cell>
          <cell r="O242" t="str">
            <v>保険請求不可</v>
          </cell>
          <cell r="P242" t="str">
            <v>70962001</v>
          </cell>
          <cell r="Q242" t="str">
            <v>ｸﾗｽⅠ</v>
          </cell>
          <cell r="R242" t="str">
            <v>一般医療機器</v>
          </cell>
          <cell r="S242" t="str">
            <v/>
          </cell>
        </row>
        <row r="243">
          <cell r="C243" t="str">
            <v>03-019-024</v>
          </cell>
          <cell r="D243" t="str">
            <v>抜去用スクリュー</v>
          </cell>
          <cell r="E243" t="str">
            <v>MultiLoc®用</v>
          </cell>
          <cell r="F243" t="str">
            <v>07611819427242</v>
          </cell>
          <cell r="G243">
            <v>124000</v>
          </cell>
          <cell r="H243" t="str">
            <v>保険請求不可</v>
          </cell>
          <cell r="I243" t="str">
            <v>保険請求不可</v>
          </cell>
          <cell r="J243" t="str">
            <v>保険請求不可</v>
          </cell>
          <cell r="K243" t="str">
            <v>保険請求不可</v>
          </cell>
          <cell r="L243" t="str">
            <v>保険請求不可</v>
          </cell>
          <cell r="M243" t="str">
            <v>-</v>
          </cell>
          <cell r="O243" t="str">
            <v>保険請求不可</v>
          </cell>
          <cell r="P243" t="str">
            <v>70962001</v>
          </cell>
          <cell r="Q243" t="str">
            <v>ｸﾗｽⅠ</v>
          </cell>
          <cell r="R243" t="str">
            <v>一般医療機器</v>
          </cell>
          <cell r="S243" t="str">
            <v/>
          </cell>
        </row>
        <row r="244">
          <cell r="C244" t="str">
            <v>03-019-025</v>
          </cell>
          <cell r="D244" t="str">
            <v>スクリュードライバー</v>
          </cell>
          <cell r="E244" t="str">
            <v>MultiLoc®スクリュー用</v>
          </cell>
          <cell r="F244" t="str">
            <v>07611819427259</v>
          </cell>
          <cell r="G244">
            <v>220000</v>
          </cell>
          <cell r="H244" t="str">
            <v>保険請求不可</v>
          </cell>
          <cell r="I244" t="str">
            <v>保険請求不可</v>
          </cell>
          <cell r="J244" t="str">
            <v>保険請求不可</v>
          </cell>
          <cell r="K244" t="str">
            <v>保険請求不可</v>
          </cell>
          <cell r="L244" t="str">
            <v>保険請求不可</v>
          </cell>
          <cell r="M244" t="str">
            <v>-</v>
          </cell>
          <cell r="O244" t="str">
            <v>保険請求不可</v>
          </cell>
          <cell r="P244" t="str">
            <v>70962001</v>
          </cell>
          <cell r="Q244" t="str">
            <v>ｸﾗｽⅠ</v>
          </cell>
          <cell r="R244" t="str">
            <v>一般医療機器</v>
          </cell>
          <cell r="S244" t="str">
            <v/>
          </cell>
        </row>
        <row r="245">
          <cell r="C245" t="str">
            <v>03-019-026</v>
          </cell>
          <cell r="D245" t="str">
            <v>ストッパー付ガイドロッド</v>
          </cell>
          <cell r="E245" t="str">
            <v>2.5㎜</v>
          </cell>
          <cell r="F245" t="str">
            <v>07611819427518</v>
          </cell>
          <cell r="G245">
            <v>5000</v>
          </cell>
          <cell r="H245" t="str">
            <v>保険請求不可</v>
          </cell>
          <cell r="I245" t="str">
            <v>保険請求不可</v>
          </cell>
          <cell r="J245" t="str">
            <v>保険請求不可</v>
          </cell>
          <cell r="K245" t="str">
            <v>保険請求不可</v>
          </cell>
          <cell r="L245" t="str">
            <v>保険請求不可</v>
          </cell>
          <cell r="M245" t="str">
            <v>-</v>
          </cell>
          <cell r="O245" t="str">
            <v>保険請求不可</v>
          </cell>
          <cell r="P245" t="str">
            <v>70962001</v>
          </cell>
          <cell r="Q245" t="str">
            <v>ｸﾗｽⅠ</v>
          </cell>
          <cell r="R245" t="str">
            <v>一般医療機器</v>
          </cell>
        </row>
        <row r="246">
          <cell r="C246" t="str">
            <v>03-019-026S</v>
          </cell>
          <cell r="D246" t="str">
            <v>ストッパー付ガイドロッド</v>
          </cell>
          <cell r="E246" t="str">
            <v>2.5㎜ (滅菌)</v>
          </cell>
          <cell r="F246" t="str">
            <v>07611819433786</v>
          </cell>
          <cell r="G246">
            <v>5000</v>
          </cell>
          <cell r="H246" t="str">
            <v>保険請求不可</v>
          </cell>
          <cell r="I246" t="str">
            <v>保険請求不可</v>
          </cell>
          <cell r="J246" t="str">
            <v>保険請求不可</v>
          </cell>
          <cell r="K246" t="str">
            <v>保険請求不可</v>
          </cell>
          <cell r="L246" t="str">
            <v>保険請求不可</v>
          </cell>
          <cell r="M246" t="str">
            <v>-</v>
          </cell>
          <cell r="O246" t="str">
            <v>保険請求不可</v>
          </cell>
          <cell r="P246" t="str">
            <v>36249002</v>
          </cell>
          <cell r="Q246" t="str">
            <v>ｸﾗｽⅡ</v>
          </cell>
          <cell r="R246" t="str">
            <v>管理医療機器</v>
          </cell>
          <cell r="S246" t="str">
            <v>単回使用</v>
          </cell>
        </row>
        <row r="247">
          <cell r="C247" t="str">
            <v>03-019-027</v>
          </cell>
          <cell r="D247" t="str">
            <v>クラウンリーマー用プロテクションスリーブ</v>
          </cell>
          <cell r="E247" t="str">
            <v/>
          </cell>
          <cell r="F247" t="str">
            <v>07611819431324</v>
          </cell>
          <cell r="G247">
            <v>116000</v>
          </cell>
          <cell r="H247" t="str">
            <v>保険請求不可</v>
          </cell>
          <cell r="I247" t="str">
            <v>保険請求不可</v>
          </cell>
          <cell r="J247" t="str">
            <v>保険請求不可</v>
          </cell>
          <cell r="K247" t="str">
            <v>保険請求不可</v>
          </cell>
          <cell r="L247" t="str">
            <v>保険請求不可</v>
          </cell>
          <cell r="M247" t="str">
            <v>-</v>
          </cell>
          <cell r="O247" t="str">
            <v>保険請求不可</v>
          </cell>
          <cell r="P247" t="str">
            <v>70962001</v>
          </cell>
          <cell r="Q247" t="str">
            <v>ｸﾗｽⅠ</v>
          </cell>
          <cell r="R247" t="str">
            <v>一般医療機器</v>
          </cell>
          <cell r="S247" t="str">
            <v/>
          </cell>
        </row>
        <row r="248">
          <cell r="C248" t="str">
            <v>03-019-028</v>
          </cell>
          <cell r="D248" t="str">
            <v>コンビネーションハンマー 360g</v>
          </cell>
          <cell r="E248" t="str">
            <v/>
          </cell>
          <cell r="F248" t="str">
            <v>07611819431331</v>
          </cell>
          <cell r="G248">
            <v>170000</v>
          </cell>
          <cell r="H248" t="str">
            <v>保険請求不可</v>
          </cell>
          <cell r="I248" t="str">
            <v>保険請求不可</v>
          </cell>
          <cell r="J248" t="str">
            <v>保険請求不可</v>
          </cell>
          <cell r="K248" t="str">
            <v>保険請求不可</v>
          </cell>
          <cell r="L248" t="str">
            <v>保険請求不可</v>
          </cell>
          <cell r="M248" t="str">
            <v>-</v>
          </cell>
          <cell r="O248" t="str">
            <v>保険請求不可</v>
          </cell>
          <cell r="P248" t="str">
            <v>70962001</v>
          </cell>
          <cell r="Q248" t="str">
            <v>ｸﾗｽⅠ</v>
          </cell>
          <cell r="R248" t="str">
            <v>一般医療機器</v>
          </cell>
          <cell r="S248" t="str">
            <v/>
          </cell>
        </row>
        <row r="249">
          <cell r="C249" t="str">
            <v>03-019-029</v>
          </cell>
          <cell r="D249" t="str">
            <v>デプスゲージ</v>
          </cell>
          <cell r="E249" t="str">
            <v>MultiLoc®スクリュー用</v>
          </cell>
          <cell r="F249" t="str">
            <v>07611819462311</v>
          </cell>
          <cell r="G249">
            <v>186000</v>
          </cell>
          <cell r="H249" t="str">
            <v>保険請求不可</v>
          </cell>
          <cell r="I249" t="str">
            <v>保険請求不可</v>
          </cell>
          <cell r="J249" t="str">
            <v>保険請求不可</v>
          </cell>
          <cell r="K249" t="str">
            <v>保険請求不可</v>
          </cell>
          <cell r="L249" t="str">
            <v>保険請求不可</v>
          </cell>
          <cell r="M249" t="str">
            <v>-</v>
          </cell>
          <cell r="O249" t="str">
            <v>保険請求不可</v>
          </cell>
          <cell r="P249" t="str">
            <v>70962001</v>
          </cell>
          <cell r="Q249" t="str">
            <v>ｸﾗｽⅠ</v>
          </cell>
          <cell r="R249" t="str">
            <v>一般医療機器</v>
          </cell>
          <cell r="S249" t="str">
            <v/>
          </cell>
        </row>
        <row r="250">
          <cell r="C250" t="str">
            <v>03-019-030</v>
          </cell>
          <cell r="D250" t="str">
            <v>エイミングアーム用 コネクティングスクリュー</v>
          </cell>
          <cell r="E250" t="str">
            <v>MultiLoc®用</v>
          </cell>
          <cell r="F250" t="str">
            <v>07611819432703</v>
          </cell>
          <cell r="G250">
            <v>55800</v>
          </cell>
          <cell r="H250" t="str">
            <v>保険請求不可</v>
          </cell>
          <cell r="I250" t="str">
            <v>保険請求不可</v>
          </cell>
          <cell r="J250" t="str">
            <v>保険請求不可</v>
          </cell>
          <cell r="K250" t="str">
            <v>保険請求不可</v>
          </cell>
          <cell r="L250" t="str">
            <v>保険請求不可</v>
          </cell>
          <cell r="M250" t="str">
            <v>-</v>
          </cell>
          <cell r="O250" t="str">
            <v>保険請求不可</v>
          </cell>
          <cell r="P250" t="str">
            <v>70962001</v>
          </cell>
          <cell r="Q250" t="str">
            <v>ｸﾗｽⅠ</v>
          </cell>
          <cell r="R250" t="str">
            <v>一般医療機器</v>
          </cell>
          <cell r="S250" t="str">
            <v/>
          </cell>
        </row>
        <row r="251">
          <cell r="C251" t="str">
            <v>03-019-031</v>
          </cell>
          <cell r="D251" t="str">
            <v>APロッキング用コネクティングスクリュー</v>
          </cell>
          <cell r="E251" t="str">
            <v>MultiLoc®用</v>
          </cell>
          <cell r="F251" t="str">
            <v>07611819432710</v>
          </cell>
          <cell r="G251">
            <v>50000</v>
          </cell>
          <cell r="H251" t="str">
            <v>保険請求不可</v>
          </cell>
          <cell r="I251" t="str">
            <v>保険請求不可</v>
          </cell>
          <cell r="J251" t="str">
            <v>保険請求不可</v>
          </cell>
          <cell r="K251" t="str">
            <v>保険請求不可</v>
          </cell>
          <cell r="L251" t="str">
            <v>保険請求不可</v>
          </cell>
          <cell r="M251" t="str">
            <v>-</v>
          </cell>
          <cell r="O251" t="str">
            <v>保険請求不可</v>
          </cell>
          <cell r="P251" t="str">
            <v>70962001</v>
          </cell>
          <cell r="Q251" t="str">
            <v>ｸﾗｽⅠ</v>
          </cell>
          <cell r="R251" t="str">
            <v>一般医療機器</v>
          </cell>
          <cell r="S251" t="str">
            <v/>
          </cell>
        </row>
        <row r="252">
          <cell r="C252" t="str">
            <v>03-019-038</v>
          </cell>
          <cell r="D252" t="str">
            <v>コンプレッションデバイス</v>
          </cell>
          <cell r="E252" t="str">
            <v>MultiLoc®用</v>
          </cell>
          <cell r="F252" t="str">
            <v>07611819500921</v>
          </cell>
          <cell r="G252">
            <v>90000</v>
          </cell>
          <cell r="H252" t="str">
            <v>保険請求不可</v>
          </cell>
          <cell r="I252" t="str">
            <v>保険請求不可</v>
          </cell>
          <cell r="J252" t="str">
            <v>保険請求不可</v>
          </cell>
          <cell r="K252" t="str">
            <v>保険請求不可</v>
          </cell>
          <cell r="L252" t="str">
            <v>保険請求不可</v>
          </cell>
          <cell r="M252" t="str">
            <v>-</v>
          </cell>
          <cell r="O252" t="str">
            <v>保険請求不可</v>
          </cell>
          <cell r="P252" t="str">
            <v>70962001</v>
          </cell>
          <cell r="Q252" t="str">
            <v>ｸﾗｽⅠ</v>
          </cell>
          <cell r="R252" t="str">
            <v>一般医療機器</v>
          </cell>
          <cell r="S252" t="str">
            <v/>
          </cell>
        </row>
        <row r="253">
          <cell r="C253" t="str">
            <v>03-023-002</v>
          </cell>
          <cell r="D253" t="str">
            <v>Japanese PFNA プロテクションスリーブ</v>
          </cell>
          <cell r="E253" t="str">
            <v>20.0/17.0mm</v>
          </cell>
          <cell r="F253" t="str">
            <v>07611819883178</v>
          </cell>
          <cell r="G253">
            <v>125000</v>
          </cell>
          <cell r="H253" t="str">
            <v>保険請求不可</v>
          </cell>
          <cell r="I253" t="str">
            <v>保険請求不可</v>
          </cell>
          <cell r="J253" t="str">
            <v>保険請求不可</v>
          </cell>
          <cell r="K253" t="str">
            <v>保険請求不可</v>
          </cell>
          <cell r="L253" t="str">
            <v>保険請求不可</v>
          </cell>
          <cell r="M253" t="str">
            <v>-</v>
          </cell>
          <cell r="O253" t="str">
            <v>保険請求不可</v>
          </cell>
          <cell r="P253" t="str">
            <v>70962001</v>
          </cell>
          <cell r="Q253" t="str">
            <v>ｸﾗｽⅠ</v>
          </cell>
          <cell r="R253" t="str">
            <v>一般医療機器</v>
          </cell>
          <cell r="S253" t="str">
            <v/>
          </cell>
        </row>
        <row r="254">
          <cell r="C254" t="str">
            <v>03-023-003</v>
          </cell>
          <cell r="D254" t="str">
            <v>Japanese PFNA オウル</v>
          </cell>
          <cell r="E254" t="str">
            <v/>
          </cell>
          <cell r="F254" t="str">
            <v>07611819926622</v>
          </cell>
          <cell r="G254">
            <v>245000</v>
          </cell>
          <cell r="H254" t="str">
            <v>保険請求不可</v>
          </cell>
          <cell r="I254" t="str">
            <v>保険請求不可</v>
          </cell>
          <cell r="J254" t="str">
            <v>保険請求不可</v>
          </cell>
          <cell r="K254" t="str">
            <v>保険請求不可</v>
          </cell>
          <cell r="L254" t="str">
            <v>保険請求不可</v>
          </cell>
          <cell r="M254" t="str">
            <v>-</v>
          </cell>
          <cell r="O254" t="str">
            <v>保険請求不可</v>
          </cell>
          <cell r="P254" t="str">
            <v>70962001</v>
          </cell>
          <cell r="Q254" t="str">
            <v>ｸﾗｽⅠ</v>
          </cell>
          <cell r="R254" t="str">
            <v>一般医療機器</v>
          </cell>
          <cell r="S254" t="str">
            <v/>
          </cell>
        </row>
        <row r="255">
          <cell r="C255" t="str">
            <v>03-023-004</v>
          </cell>
          <cell r="D255" t="str">
            <v>Japanese PFNA エイミングアーム</v>
          </cell>
          <cell r="E255" t="str">
            <v>スタティックXS/Small用</v>
          </cell>
          <cell r="F255" t="str">
            <v>07611819883185</v>
          </cell>
          <cell r="G255">
            <v>150000</v>
          </cell>
          <cell r="H255" t="str">
            <v>保険請求不可</v>
          </cell>
          <cell r="I255" t="str">
            <v>保険請求不可</v>
          </cell>
          <cell r="J255" t="str">
            <v>保険請求不可</v>
          </cell>
          <cell r="K255" t="str">
            <v>保険請求不可</v>
          </cell>
          <cell r="L255" t="str">
            <v>保険請求不可</v>
          </cell>
          <cell r="M255" t="str">
            <v>-</v>
          </cell>
          <cell r="O255" t="str">
            <v>保険請求不可</v>
          </cell>
          <cell r="P255" t="str">
            <v>70962001</v>
          </cell>
          <cell r="Q255" t="str">
            <v>ｸﾗｽⅠ</v>
          </cell>
          <cell r="R255" t="str">
            <v>一般医療機器</v>
          </cell>
          <cell r="S255" t="str">
            <v/>
          </cell>
        </row>
        <row r="256">
          <cell r="C256" t="str">
            <v>03-023-006</v>
          </cell>
          <cell r="D256" t="str">
            <v>Japanese PFNA ドリルスリーブ</v>
          </cell>
          <cell r="E256" t="str">
            <v>17.0/3.2mm</v>
          </cell>
          <cell r="F256" t="str">
            <v>07611819883208</v>
          </cell>
          <cell r="G256">
            <v>135000</v>
          </cell>
          <cell r="H256" t="str">
            <v>保険請求不可</v>
          </cell>
          <cell r="I256" t="str">
            <v>保険請求不可</v>
          </cell>
          <cell r="J256" t="str">
            <v>保険請求不可</v>
          </cell>
          <cell r="K256" t="str">
            <v>保険請求不可</v>
          </cell>
          <cell r="L256" t="str">
            <v>保険請求不可</v>
          </cell>
          <cell r="M256" t="str">
            <v>-</v>
          </cell>
          <cell r="O256" t="str">
            <v>保険請求不可</v>
          </cell>
          <cell r="P256" t="str">
            <v>70962001</v>
          </cell>
          <cell r="Q256" t="str">
            <v>ｸﾗｽⅠ</v>
          </cell>
          <cell r="R256" t="str">
            <v>一般医療機器</v>
          </cell>
          <cell r="S256" t="str">
            <v/>
          </cell>
        </row>
        <row r="257">
          <cell r="C257" t="str">
            <v>03-023-010</v>
          </cell>
          <cell r="D257" t="str">
            <v>Japanese PFNA フレキシブルスターターリーマー</v>
          </cell>
          <cell r="E257" t="str">
            <v>17.0mm</v>
          </cell>
          <cell r="F257" t="str">
            <v>07611819883215</v>
          </cell>
          <cell r="G257">
            <v>380000</v>
          </cell>
          <cell r="H257" t="str">
            <v>保険請求不可</v>
          </cell>
          <cell r="I257" t="str">
            <v>保険請求不可</v>
          </cell>
          <cell r="J257" t="str">
            <v>保険請求不可</v>
          </cell>
          <cell r="K257" t="str">
            <v>保険請求不可</v>
          </cell>
          <cell r="L257" t="str">
            <v>保険請求不可</v>
          </cell>
          <cell r="M257" t="str">
            <v>-</v>
          </cell>
          <cell r="O257" t="str">
            <v>保険請求不可</v>
          </cell>
          <cell r="P257" t="str">
            <v>70962001</v>
          </cell>
          <cell r="Q257" t="str">
            <v>ｸﾗｽⅠ</v>
          </cell>
          <cell r="R257" t="str">
            <v>一般医療機器</v>
          </cell>
          <cell r="S257" t="str">
            <v/>
          </cell>
        </row>
        <row r="258">
          <cell r="C258" t="str">
            <v>03-023-011</v>
          </cell>
          <cell r="D258" t="str">
            <v>スクリュードライバー</v>
          </cell>
          <cell r="E258" t="str">
            <v>10mm中空球形タイプ</v>
          </cell>
          <cell r="F258" t="str">
            <v>07611819971110</v>
          </cell>
          <cell r="G258">
            <v>57000</v>
          </cell>
          <cell r="H258" t="str">
            <v>保険請求不可</v>
          </cell>
          <cell r="I258" t="str">
            <v>保険請求不可</v>
          </cell>
          <cell r="J258" t="str">
            <v>保険請求不可</v>
          </cell>
          <cell r="K258" t="str">
            <v>保険請求不可</v>
          </cell>
          <cell r="L258" t="str">
            <v>保険請求不可</v>
          </cell>
          <cell r="M258" t="str">
            <v>-</v>
          </cell>
          <cell r="O258" t="str">
            <v>保険請求不可</v>
          </cell>
          <cell r="P258" t="str">
            <v>70962001</v>
          </cell>
          <cell r="Q258" t="str">
            <v>ｸﾗｽⅠ</v>
          </cell>
          <cell r="R258" t="str">
            <v>一般医療機器</v>
          </cell>
          <cell r="S258" t="str">
            <v/>
          </cell>
        </row>
        <row r="259">
          <cell r="C259" t="str">
            <v>03-025-040</v>
          </cell>
          <cell r="D259" t="str">
            <v>プロテクションスリーブ</v>
          </cell>
          <cell r="E259" t="str">
            <v>11.0mm/8.0mm</v>
          </cell>
          <cell r="F259" t="str">
            <v>07611819865730</v>
          </cell>
          <cell r="G259">
            <v>60200</v>
          </cell>
          <cell r="H259" t="str">
            <v>保険請求不可</v>
          </cell>
          <cell r="I259" t="str">
            <v>保険請求不可</v>
          </cell>
          <cell r="J259" t="str">
            <v>保険請求不可</v>
          </cell>
          <cell r="K259" t="str">
            <v>保険請求不可</v>
          </cell>
          <cell r="L259" t="str">
            <v>保険請求不可</v>
          </cell>
          <cell r="M259" t="str">
            <v>-</v>
          </cell>
          <cell r="O259" t="str">
            <v>保険請求不可</v>
          </cell>
          <cell r="P259" t="str">
            <v>70962001</v>
          </cell>
          <cell r="Q259" t="str">
            <v>ｸﾗｽⅠ</v>
          </cell>
          <cell r="R259" t="str">
            <v>一般医療機器</v>
          </cell>
          <cell r="S259" t="str">
            <v/>
          </cell>
        </row>
        <row r="260">
          <cell r="C260" t="str">
            <v>03-033-001</v>
          </cell>
          <cell r="D260" t="str">
            <v>インサーションハンドルFRN用</v>
          </cell>
          <cell r="E260" t="str">
            <v/>
          </cell>
          <cell r="F260" t="str">
            <v>07612334121776</v>
          </cell>
          <cell r="G260">
            <v>629000</v>
          </cell>
          <cell r="H260" t="str">
            <v>保険請求不可</v>
          </cell>
          <cell r="I260" t="str">
            <v>保険請求不可</v>
          </cell>
          <cell r="J260" t="str">
            <v>保険請求不可</v>
          </cell>
          <cell r="K260" t="str">
            <v>保険請求不可</v>
          </cell>
          <cell r="L260" t="str">
            <v>保険請求不可</v>
          </cell>
          <cell r="M260" t="str">
            <v>-</v>
          </cell>
          <cell r="O260" t="str">
            <v>保険請求不可</v>
          </cell>
          <cell r="P260" t="str">
            <v>70962001</v>
          </cell>
          <cell r="Q260" t="str">
            <v>ｸﾗｽⅠ</v>
          </cell>
          <cell r="R260" t="str">
            <v>一般医療機器</v>
          </cell>
        </row>
        <row r="261">
          <cell r="C261" t="str">
            <v>03-033-003</v>
          </cell>
          <cell r="D261" t="str">
            <v>エイミングアームFRN GT用</v>
          </cell>
          <cell r="E261" t="str">
            <v/>
          </cell>
          <cell r="F261" t="str">
            <v>07612334121790</v>
          </cell>
          <cell r="G261">
            <v>532000</v>
          </cell>
          <cell r="H261" t="str">
            <v>保険請求不可</v>
          </cell>
          <cell r="I261" t="str">
            <v>保険請求不可</v>
          </cell>
          <cell r="J261" t="str">
            <v>保険請求不可</v>
          </cell>
          <cell r="K261" t="str">
            <v>保険請求不可</v>
          </cell>
          <cell r="L261" t="str">
            <v>保険請求不可</v>
          </cell>
          <cell r="M261" t="str">
            <v>-</v>
          </cell>
          <cell r="O261" t="str">
            <v>保険請求不可</v>
          </cell>
          <cell r="P261" t="str">
            <v>70962001</v>
          </cell>
          <cell r="Q261" t="str">
            <v>ｸﾗｽⅠ</v>
          </cell>
          <cell r="R261" t="str">
            <v>一般医療機器</v>
          </cell>
        </row>
        <row r="262">
          <cell r="C262" t="str">
            <v>03-033-004</v>
          </cell>
          <cell r="D262" t="str">
            <v>FRNフレキシブルスターターリーマー</v>
          </cell>
          <cell r="E262" t="str">
            <v>14mm</v>
          </cell>
          <cell r="F262" t="str">
            <v>07612334121806</v>
          </cell>
          <cell r="G262">
            <v>222000</v>
          </cell>
          <cell r="H262" t="str">
            <v>保険請求不可</v>
          </cell>
          <cell r="I262" t="str">
            <v>保険請求不可</v>
          </cell>
          <cell r="J262" t="str">
            <v>保険請求不可</v>
          </cell>
          <cell r="K262" t="str">
            <v>保険請求不可</v>
          </cell>
          <cell r="L262" t="str">
            <v>保険請求不可</v>
          </cell>
          <cell r="M262" t="str">
            <v>-</v>
          </cell>
          <cell r="O262" t="str">
            <v>保険請求不可</v>
          </cell>
          <cell r="P262" t="str">
            <v>70962001</v>
          </cell>
          <cell r="Q262" t="str">
            <v>ｸﾗｽⅠ</v>
          </cell>
          <cell r="R262" t="str">
            <v>一般医療機器</v>
          </cell>
        </row>
        <row r="263">
          <cell r="C263" t="str">
            <v>03-033-006</v>
          </cell>
          <cell r="D263" t="str">
            <v>中空コネクティングスクリュー</v>
          </cell>
          <cell r="E263" t="str">
            <v/>
          </cell>
          <cell r="F263" t="str">
            <v>07612334121820</v>
          </cell>
          <cell r="G263">
            <v>50000</v>
          </cell>
          <cell r="H263" t="str">
            <v>保険請求不可</v>
          </cell>
          <cell r="I263" t="str">
            <v>保険請求不可</v>
          </cell>
          <cell r="J263" t="str">
            <v>保険請求不可</v>
          </cell>
          <cell r="K263" t="str">
            <v>保険請求不可</v>
          </cell>
          <cell r="L263" t="str">
            <v>保険請求不可</v>
          </cell>
          <cell r="M263" t="str">
            <v>-</v>
          </cell>
          <cell r="O263" t="str">
            <v>保険請求不可</v>
          </cell>
          <cell r="P263" t="str">
            <v>70962001</v>
          </cell>
          <cell r="Q263" t="str">
            <v>ｸﾗｽⅠ</v>
          </cell>
          <cell r="R263" t="str">
            <v>一般医療機器</v>
          </cell>
        </row>
        <row r="264">
          <cell r="C264" t="str">
            <v>03-033-007</v>
          </cell>
          <cell r="D264" t="str">
            <v>プロテクションスリーブ</v>
          </cell>
          <cell r="E264" t="str">
            <v>14mm</v>
          </cell>
          <cell r="F264" t="str">
            <v>07612334121837</v>
          </cell>
          <cell r="G264">
            <v>130000</v>
          </cell>
          <cell r="H264" t="str">
            <v>保険請求不可</v>
          </cell>
          <cell r="I264" t="str">
            <v>保険請求不可</v>
          </cell>
          <cell r="J264" t="str">
            <v>保険請求不可</v>
          </cell>
          <cell r="K264" t="str">
            <v>保険請求不可</v>
          </cell>
          <cell r="L264" t="str">
            <v>保険請求不可</v>
          </cell>
          <cell r="M264" t="str">
            <v>-</v>
          </cell>
          <cell r="O264" t="str">
            <v>保険請求不可</v>
          </cell>
          <cell r="P264" t="str">
            <v>70962001</v>
          </cell>
          <cell r="Q264" t="str">
            <v>ｸﾗｽⅠ</v>
          </cell>
          <cell r="R264" t="str">
            <v>一般医療機器</v>
          </cell>
        </row>
        <row r="265">
          <cell r="C265" t="str">
            <v>03-033-008</v>
          </cell>
          <cell r="D265" t="str">
            <v>マルチホールガイドワイヤースリーブ</v>
          </cell>
          <cell r="E265" t="str">
            <v>14/3.2mm</v>
          </cell>
          <cell r="F265" t="str">
            <v>07612334121844</v>
          </cell>
          <cell r="G265">
            <v>190000</v>
          </cell>
          <cell r="H265" t="str">
            <v>保険請求不可</v>
          </cell>
          <cell r="I265" t="str">
            <v>保険請求不可</v>
          </cell>
          <cell r="J265" t="str">
            <v>保険請求不可</v>
          </cell>
          <cell r="K265" t="str">
            <v>保険請求不可</v>
          </cell>
          <cell r="L265" t="str">
            <v>保険請求不可</v>
          </cell>
          <cell r="M265" t="str">
            <v>-</v>
          </cell>
          <cell r="O265" t="str">
            <v>保険請求不可</v>
          </cell>
          <cell r="P265" t="str">
            <v>70962001</v>
          </cell>
          <cell r="Q265" t="str">
            <v>ｸﾗｽⅠ</v>
          </cell>
          <cell r="R265" t="str">
            <v>一般医療機器</v>
          </cell>
        </row>
        <row r="266">
          <cell r="C266" t="str">
            <v>03-033-009</v>
          </cell>
          <cell r="D266" t="str">
            <v>リーマープロテクションチューブ</v>
          </cell>
          <cell r="E266" t="str">
            <v>14/12mm</v>
          </cell>
          <cell r="F266" t="str">
            <v>07612334123558</v>
          </cell>
          <cell r="G266">
            <v>134000</v>
          </cell>
          <cell r="H266" t="str">
            <v>保険請求不可</v>
          </cell>
          <cell r="I266" t="str">
            <v>保険請求不可</v>
          </cell>
          <cell r="J266" t="str">
            <v>保険請求不可</v>
          </cell>
          <cell r="K266" t="str">
            <v>保険請求不可</v>
          </cell>
          <cell r="L266" t="str">
            <v>保険請求不可</v>
          </cell>
          <cell r="M266" t="str">
            <v>-</v>
          </cell>
          <cell r="O266" t="str">
            <v>保険請求不可</v>
          </cell>
          <cell r="P266" t="str">
            <v>70962001</v>
          </cell>
          <cell r="Q266" t="str">
            <v>ｸﾗｽⅠ</v>
          </cell>
          <cell r="R266" t="str">
            <v>一般医療機器</v>
          </cell>
        </row>
        <row r="267">
          <cell r="C267" t="str">
            <v>03-033-010</v>
          </cell>
          <cell r="D267" t="str">
            <v>トロカール</v>
          </cell>
          <cell r="E267" t="str">
            <v>12/4.6mm</v>
          </cell>
          <cell r="F267" t="str">
            <v>07612334123565</v>
          </cell>
          <cell r="G267">
            <v>122000</v>
          </cell>
          <cell r="H267" t="str">
            <v>保険請求不可</v>
          </cell>
          <cell r="I267" t="str">
            <v>保険請求不可</v>
          </cell>
          <cell r="J267" t="str">
            <v>保険請求不可</v>
          </cell>
          <cell r="K267" t="str">
            <v>保険請求不可</v>
          </cell>
          <cell r="L267" t="str">
            <v>保険請求不可</v>
          </cell>
          <cell r="M267" t="str">
            <v>-</v>
          </cell>
          <cell r="O267" t="str">
            <v>保険請求不可</v>
          </cell>
          <cell r="P267" t="str">
            <v>70962001</v>
          </cell>
          <cell r="Q267" t="str">
            <v>ｸﾗｽⅠ</v>
          </cell>
          <cell r="R267" t="str">
            <v>一般医療機器</v>
          </cell>
        </row>
        <row r="268">
          <cell r="C268" t="str">
            <v>03-037-000</v>
          </cell>
          <cell r="D268" t="str">
            <v>マルチホールドリルスリーブ</v>
          </cell>
          <cell r="E268" t="str">
            <v>TFNA用</v>
          </cell>
          <cell r="F268" t="str">
            <v>07611819642270</v>
          </cell>
          <cell r="G268">
            <v>285000</v>
          </cell>
          <cell r="H268" t="str">
            <v>保険請求不可</v>
          </cell>
          <cell r="I268" t="str">
            <v>保険請求不可</v>
          </cell>
          <cell r="J268" t="str">
            <v>保険請求不可</v>
          </cell>
          <cell r="K268" t="str">
            <v>保険請求不可</v>
          </cell>
          <cell r="L268" t="str">
            <v>保険請求不可</v>
          </cell>
          <cell r="M268" t="str">
            <v>-</v>
          </cell>
          <cell r="O268" t="str">
            <v>保険請求不可</v>
          </cell>
          <cell r="P268" t="str">
            <v>70962001</v>
          </cell>
          <cell r="Q268" t="str">
            <v>ｸﾗｽⅠ</v>
          </cell>
          <cell r="R268" t="str">
            <v>一般医療機器</v>
          </cell>
          <cell r="S268" t="str">
            <v/>
          </cell>
        </row>
        <row r="269">
          <cell r="C269" t="str">
            <v>03-037-001</v>
          </cell>
          <cell r="D269" t="str">
            <v>プロテクションスリーブ</v>
          </cell>
          <cell r="E269" t="str">
            <v>TFNA用</v>
          </cell>
          <cell r="F269" t="str">
            <v>07611819642287</v>
          </cell>
          <cell r="G269">
            <v>148000</v>
          </cell>
          <cell r="H269" t="str">
            <v>保険請求不可</v>
          </cell>
          <cell r="I269" t="str">
            <v>保険請求不可</v>
          </cell>
          <cell r="J269" t="str">
            <v>保険請求不可</v>
          </cell>
          <cell r="K269" t="str">
            <v>保険請求不可</v>
          </cell>
          <cell r="L269" t="str">
            <v>保険請求不可</v>
          </cell>
          <cell r="M269" t="str">
            <v>-</v>
          </cell>
          <cell r="O269" t="str">
            <v>保険請求不可</v>
          </cell>
          <cell r="P269" t="str">
            <v>70962001</v>
          </cell>
          <cell r="Q269" t="str">
            <v>ｸﾗｽⅠ</v>
          </cell>
          <cell r="R269" t="str">
            <v>一般医療機器</v>
          </cell>
          <cell r="S269" t="str">
            <v/>
          </cell>
        </row>
        <row r="270">
          <cell r="C270" t="str">
            <v>03-037-002</v>
          </cell>
          <cell r="D270" t="str">
            <v>フレキシブルリーマー 16mm</v>
          </cell>
          <cell r="E270" t="str">
            <v>TFNA用</v>
          </cell>
          <cell r="F270" t="str">
            <v>07611819642294</v>
          </cell>
          <cell r="G270">
            <v>182000</v>
          </cell>
          <cell r="H270" t="str">
            <v>保険請求不可</v>
          </cell>
          <cell r="I270" t="str">
            <v>保険請求不可</v>
          </cell>
          <cell r="J270" t="str">
            <v>保険請求不可</v>
          </cell>
          <cell r="K270" t="str">
            <v>保険請求不可</v>
          </cell>
          <cell r="L270" t="str">
            <v>保険請求不可</v>
          </cell>
          <cell r="M270" t="str">
            <v>-</v>
          </cell>
          <cell r="O270" t="str">
            <v>保険請求不可</v>
          </cell>
          <cell r="P270" t="str">
            <v>70962001</v>
          </cell>
          <cell r="Q270" t="str">
            <v>ｸﾗｽⅠ</v>
          </cell>
          <cell r="R270" t="str">
            <v>一般医療機器</v>
          </cell>
          <cell r="S270" t="str">
            <v/>
          </cell>
        </row>
        <row r="271">
          <cell r="C271" t="str">
            <v>03-037-004</v>
          </cell>
          <cell r="D271" t="str">
            <v>ホロ-リーマー</v>
          </cell>
          <cell r="E271" t="str">
            <v>径16㎜</v>
          </cell>
          <cell r="F271" t="str">
            <v>07611819642317</v>
          </cell>
          <cell r="G271">
            <v>210000</v>
          </cell>
          <cell r="H271" t="str">
            <v>保険請求不可</v>
          </cell>
          <cell r="I271" t="str">
            <v>保険請求不可</v>
          </cell>
          <cell r="J271" t="str">
            <v>保険請求不可</v>
          </cell>
          <cell r="K271" t="str">
            <v>保険請求不可</v>
          </cell>
          <cell r="L271" t="str">
            <v>保険請求不可</v>
          </cell>
          <cell r="M271" t="str">
            <v>-</v>
          </cell>
          <cell r="O271" t="str">
            <v>保険請求不可</v>
          </cell>
          <cell r="P271" t="str">
            <v>70962001</v>
          </cell>
          <cell r="Q271" t="str">
            <v>ｸﾗｽⅠ</v>
          </cell>
          <cell r="R271" t="str">
            <v>一般医療機器</v>
          </cell>
          <cell r="S271" t="str">
            <v/>
          </cell>
        </row>
        <row r="272">
          <cell r="C272" t="str">
            <v>03-037-006</v>
          </cell>
          <cell r="D272" t="str">
            <v>ルーラー</v>
          </cell>
          <cell r="E272" t="str">
            <v>TFNA用</v>
          </cell>
          <cell r="F272" t="str">
            <v>07611819642331</v>
          </cell>
          <cell r="G272">
            <v>67000</v>
          </cell>
          <cell r="H272" t="str">
            <v>保険請求不可</v>
          </cell>
          <cell r="I272" t="str">
            <v>保険請求不可</v>
          </cell>
          <cell r="J272" t="str">
            <v>保険請求不可</v>
          </cell>
          <cell r="K272" t="str">
            <v>保険請求不可</v>
          </cell>
          <cell r="L272" t="str">
            <v>保険請求不可</v>
          </cell>
          <cell r="M272" t="str">
            <v>-</v>
          </cell>
          <cell r="O272" t="str">
            <v>保険請求不可</v>
          </cell>
          <cell r="P272" t="str">
            <v>70962001</v>
          </cell>
          <cell r="Q272" t="str">
            <v>ｸﾗｽⅠ</v>
          </cell>
          <cell r="R272" t="str">
            <v>一般医療機器</v>
          </cell>
          <cell r="S272" t="str">
            <v/>
          </cell>
        </row>
        <row r="273">
          <cell r="C273" t="str">
            <v>03-037-007</v>
          </cell>
          <cell r="D273" t="str">
            <v>スレート中空オウル</v>
          </cell>
          <cell r="E273" t="str">
            <v>φ8/4.7 mm</v>
          </cell>
          <cell r="F273" t="str">
            <v>07611819642348</v>
          </cell>
          <cell r="G273">
            <v>66000</v>
          </cell>
          <cell r="H273" t="str">
            <v>保険請求不可</v>
          </cell>
          <cell r="I273" t="str">
            <v>保険請求不可</v>
          </cell>
          <cell r="J273" t="str">
            <v>保険請求不可</v>
          </cell>
          <cell r="K273" t="str">
            <v>保険請求不可</v>
          </cell>
          <cell r="L273" t="str">
            <v>保険請求不可</v>
          </cell>
          <cell r="M273" t="str">
            <v>-</v>
          </cell>
          <cell r="O273" t="str">
            <v>保険請求不可</v>
          </cell>
          <cell r="P273" t="str">
            <v>70962001</v>
          </cell>
          <cell r="Q273" t="str">
            <v>ｸﾗｽⅠ</v>
          </cell>
          <cell r="R273" t="str">
            <v>一般医療機器</v>
          </cell>
        </row>
        <row r="274">
          <cell r="C274" t="str">
            <v>03-037-008</v>
          </cell>
          <cell r="D274" t="str">
            <v>TFNA用 カーブドオウル</v>
          </cell>
          <cell r="E274" t="str">
            <v>8mm</v>
          </cell>
          <cell r="F274" t="str">
            <v>07611819642355</v>
          </cell>
          <cell r="G274">
            <v>107500</v>
          </cell>
          <cell r="H274" t="str">
            <v>保険請求不可</v>
          </cell>
          <cell r="I274" t="str">
            <v>保険請求不可</v>
          </cell>
          <cell r="J274" t="str">
            <v>保険請求不可</v>
          </cell>
          <cell r="K274" t="str">
            <v>保険請求不可</v>
          </cell>
          <cell r="L274" t="str">
            <v>保険請求不可</v>
          </cell>
          <cell r="M274" t="str">
            <v>-</v>
          </cell>
          <cell r="O274" t="str">
            <v>保険請求不可</v>
          </cell>
          <cell r="P274" t="str">
            <v>70962001</v>
          </cell>
          <cell r="Q274" t="str">
            <v>ｸﾗｽⅠ</v>
          </cell>
          <cell r="R274" t="str">
            <v>一般医療機器</v>
          </cell>
          <cell r="S274" t="str">
            <v/>
          </cell>
        </row>
        <row r="275">
          <cell r="C275" t="str">
            <v>03-037-010</v>
          </cell>
          <cell r="D275" t="str">
            <v>コネクティングスクリュー</v>
          </cell>
          <cell r="E275" t="str">
            <v>TFNA用</v>
          </cell>
          <cell r="F275" t="str">
            <v>07611819642362</v>
          </cell>
          <cell r="G275">
            <v>117000</v>
          </cell>
          <cell r="H275" t="str">
            <v>保険請求不可</v>
          </cell>
          <cell r="I275" t="str">
            <v>保険請求不可</v>
          </cell>
          <cell r="J275" t="str">
            <v>保険請求不可</v>
          </cell>
          <cell r="K275" t="str">
            <v>保険請求不可</v>
          </cell>
          <cell r="L275" t="str">
            <v>保険請求不可</v>
          </cell>
          <cell r="M275" t="str">
            <v>-</v>
          </cell>
          <cell r="O275" t="str">
            <v>保険請求不可</v>
          </cell>
          <cell r="P275" t="str">
            <v>70962001</v>
          </cell>
          <cell r="Q275" t="str">
            <v>ｸﾗｽⅠ</v>
          </cell>
          <cell r="R275" t="str">
            <v>一般医療機器</v>
          </cell>
          <cell r="S275" t="str">
            <v/>
          </cell>
        </row>
        <row r="276">
          <cell r="C276" t="str">
            <v>03-037-011</v>
          </cell>
          <cell r="D276" t="str">
            <v>インサーションハンドル</v>
          </cell>
          <cell r="E276" t="str">
            <v>TFNA用ハイブリッド</v>
          </cell>
          <cell r="F276" t="str">
            <v>07611819642379</v>
          </cell>
          <cell r="G276">
            <v>608000</v>
          </cell>
          <cell r="H276" t="str">
            <v>保険請求不可</v>
          </cell>
          <cell r="I276" t="str">
            <v>保険請求不可</v>
          </cell>
          <cell r="J276" t="str">
            <v>保険請求不可</v>
          </cell>
          <cell r="K276" t="str">
            <v>保険請求不可</v>
          </cell>
          <cell r="L276" t="str">
            <v>保険請求不可</v>
          </cell>
          <cell r="M276" t="str">
            <v>-</v>
          </cell>
          <cell r="O276" t="str">
            <v>保険請求不可</v>
          </cell>
          <cell r="P276" t="str">
            <v>70962001</v>
          </cell>
          <cell r="Q276" t="str">
            <v>ｸﾗｽⅠ</v>
          </cell>
          <cell r="R276" t="str">
            <v>一般医療機器</v>
          </cell>
          <cell r="S276" t="str">
            <v/>
          </cell>
        </row>
        <row r="277">
          <cell r="C277" t="str">
            <v>03-037-015</v>
          </cell>
          <cell r="D277" t="str">
            <v>ロッキングインサート</v>
          </cell>
          <cell r="E277" t="str">
            <v>TFNAエイミングアーム用</v>
          </cell>
          <cell r="F277" t="str">
            <v>07611819642416</v>
          </cell>
          <cell r="G277">
            <v>98000</v>
          </cell>
          <cell r="H277" t="str">
            <v>保険請求不可</v>
          </cell>
          <cell r="I277" t="str">
            <v>保険請求不可</v>
          </cell>
          <cell r="J277" t="str">
            <v>保険請求不可</v>
          </cell>
          <cell r="K277" t="str">
            <v>保険請求不可</v>
          </cell>
          <cell r="L277" t="str">
            <v>保険請求不可</v>
          </cell>
          <cell r="M277" t="str">
            <v>-</v>
          </cell>
          <cell r="O277" t="str">
            <v>保険請求不可</v>
          </cell>
          <cell r="P277" t="str">
            <v>-</v>
          </cell>
          <cell r="Q277" t="str">
            <v>-</v>
          </cell>
          <cell r="R277" t="str">
            <v>-</v>
          </cell>
          <cell r="S277" t="str">
            <v/>
          </cell>
        </row>
        <row r="278">
          <cell r="C278" t="str">
            <v>03-037-016</v>
          </cell>
          <cell r="D278" t="str">
            <v>バットレスコンプレッションナット</v>
          </cell>
          <cell r="E278" t="str">
            <v>TFNA用</v>
          </cell>
          <cell r="F278" t="str">
            <v>07611819642423</v>
          </cell>
          <cell r="G278">
            <v>93500</v>
          </cell>
          <cell r="H278" t="str">
            <v>保険請求不可</v>
          </cell>
          <cell r="I278" t="str">
            <v>保険請求不可</v>
          </cell>
          <cell r="J278" t="str">
            <v>保険請求不可</v>
          </cell>
          <cell r="K278" t="str">
            <v>保険請求不可</v>
          </cell>
          <cell r="L278" t="str">
            <v>保険請求不可</v>
          </cell>
          <cell r="M278" t="str">
            <v>-</v>
          </cell>
          <cell r="O278" t="str">
            <v>保険請求不可</v>
          </cell>
          <cell r="P278" t="str">
            <v>70962001</v>
          </cell>
          <cell r="Q278" t="str">
            <v>ｸﾗｽⅠ</v>
          </cell>
          <cell r="R278" t="str">
            <v>一般医療機器</v>
          </cell>
          <cell r="S278" t="str">
            <v/>
          </cell>
        </row>
        <row r="279">
          <cell r="C279" t="str">
            <v>03-037-017</v>
          </cell>
          <cell r="D279" t="str">
            <v>ガイドワイヤースリーブ</v>
          </cell>
          <cell r="E279" t="str">
            <v>TFNA用</v>
          </cell>
          <cell r="F279" t="str">
            <v>07611819642430</v>
          </cell>
          <cell r="G279">
            <v>300000</v>
          </cell>
          <cell r="H279" t="str">
            <v>保険請求不可</v>
          </cell>
          <cell r="I279" t="str">
            <v>保険請求不可</v>
          </cell>
          <cell r="J279" t="str">
            <v>保険請求不可</v>
          </cell>
          <cell r="K279" t="str">
            <v>保険請求不可</v>
          </cell>
          <cell r="L279" t="str">
            <v>保険請求不可</v>
          </cell>
          <cell r="M279" t="str">
            <v>-</v>
          </cell>
          <cell r="O279" t="str">
            <v>保険請求不可</v>
          </cell>
          <cell r="P279" t="str">
            <v>70962001</v>
          </cell>
          <cell r="Q279" t="str">
            <v>ｸﾗｽⅠ</v>
          </cell>
          <cell r="R279" t="str">
            <v>一般医療機器</v>
          </cell>
          <cell r="S279" t="str">
            <v/>
          </cell>
        </row>
        <row r="280">
          <cell r="C280" t="str">
            <v>03-037-018</v>
          </cell>
          <cell r="D280" t="str">
            <v>ドリルスリーブ</v>
          </cell>
          <cell r="E280" t="str">
            <v>TFNA用</v>
          </cell>
          <cell r="F280" t="str">
            <v>07611819642447</v>
          </cell>
          <cell r="G280">
            <v>182000</v>
          </cell>
          <cell r="H280" t="str">
            <v>保険請求不可</v>
          </cell>
          <cell r="I280" t="str">
            <v>保険請求不可</v>
          </cell>
          <cell r="J280" t="str">
            <v>保険請求不可</v>
          </cell>
          <cell r="K280" t="str">
            <v>保険請求不可</v>
          </cell>
          <cell r="L280" t="str">
            <v>保険請求不可</v>
          </cell>
          <cell r="M280" t="str">
            <v>-</v>
          </cell>
          <cell r="O280" t="str">
            <v>保険請求不可</v>
          </cell>
          <cell r="P280" t="str">
            <v>70962001</v>
          </cell>
          <cell r="Q280" t="str">
            <v>ｸﾗｽⅠ</v>
          </cell>
          <cell r="R280" t="str">
            <v>一般医療機器</v>
          </cell>
          <cell r="S280" t="str">
            <v/>
          </cell>
        </row>
        <row r="281">
          <cell r="C281" t="str">
            <v>03-037-019</v>
          </cell>
          <cell r="D281" t="str">
            <v>トロカール</v>
          </cell>
          <cell r="E281" t="str">
            <v>TFNA用</v>
          </cell>
          <cell r="F281" t="str">
            <v>07611819642454</v>
          </cell>
          <cell r="G281">
            <v>50000</v>
          </cell>
          <cell r="H281" t="str">
            <v>保険請求不可</v>
          </cell>
          <cell r="I281" t="str">
            <v>保険請求不可</v>
          </cell>
          <cell r="J281" t="str">
            <v>保険請求不可</v>
          </cell>
          <cell r="K281" t="str">
            <v>保険請求不可</v>
          </cell>
          <cell r="L281" t="str">
            <v>保険請求不可</v>
          </cell>
          <cell r="M281" t="str">
            <v>-</v>
          </cell>
          <cell r="O281" t="str">
            <v>保険請求不可</v>
          </cell>
          <cell r="P281" t="str">
            <v>70962001</v>
          </cell>
          <cell r="Q281" t="str">
            <v>ｸﾗｽⅠ</v>
          </cell>
          <cell r="R281" t="str">
            <v>一般医療機器</v>
          </cell>
          <cell r="S281" t="str">
            <v/>
          </cell>
        </row>
        <row r="282">
          <cell r="C282" t="str">
            <v>03-037-020</v>
          </cell>
          <cell r="D282" t="str">
            <v>ダイレクトメジャリングデバイス</v>
          </cell>
          <cell r="E282" t="str">
            <v>TFNA用</v>
          </cell>
          <cell r="F282" t="str">
            <v>07611819642461</v>
          </cell>
          <cell r="G282">
            <v>73000</v>
          </cell>
          <cell r="H282" t="str">
            <v>保険請求不可</v>
          </cell>
          <cell r="I282" t="str">
            <v>保険請求不可</v>
          </cell>
          <cell r="J282" t="str">
            <v>保険請求不可</v>
          </cell>
          <cell r="K282" t="str">
            <v>保険請求不可</v>
          </cell>
          <cell r="L282" t="str">
            <v>保険請求不可</v>
          </cell>
          <cell r="M282" t="str">
            <v>-</v>
          </cell>
          <cell r="O282" t="str">
            <v>保険請求不可</v>
          </cell>
          <cell r="P282" t="str">
            <v>70962001</v>
          </cell>
          <cell r="Q282" t="str">
            <v>ｸﾗｽⅠ</v>
          </cell>
          <cell r="R282" t="str">
            <v>一般医療機器</v>
          </cell>
          <cell r="S282" t="str">
            <v/>
          </cell>
        </row>
        <row r="283">
          <cell r="C283" t="str">
            <v>03-037-021</v>
          </cell>
          <cell r="D283" t="str">
            <v>ドリル先</v>
          </cell>
          <cell r="E283" t="str">
            <v>TFNA用</v>
          </cell>
          <cell r="F283" t="str">
            <v>07611819642478</v>
          </cell>
          <cell r="G283">
            <v>93000</v>
          </cell>
          <cell r="H283" t="str">
            <v>保険請求不可</v>
          </cell>
          <cell r="I283" t="str">
            <v>保険請求不可</v>
          </cell>
          <cell r="J283" t="str">
            <v>保険請求不可</v>
          </cell>
          <cell r="K283" t="str">
            <v>保険請求不可</v>
          </cell>
          <cell r="L283" t="str">
            <v>保険請求不可</v>
          </cell>
          <cell r="M283" t="str">
            <v>-</v>
          </cell>
          <cell r="O283" t="str">
            <v>保険請求不可</v>
          </cell>
          <cell r="P283" t="str">
            <v>70962001</v>
          </cell>
          <cell r="Q283" t="str">
            <v>ｸﾗｽⅠ</v>
          </cell>
          <cell r="R283" t="str">
            <v>一般医療機器</v>
          </cell>
          <cell r="S283" t="str">
            <v/>
          </cell>
        </row>
        <row r="284">
          <cell r="C284" t="str">
            <v>03-037-022</v>
          </cell>
          <cell r="D284" t="str">
            <v>リーマー先</v>
          </cell>
          <cell r="E284" t="str">
            <v>ヘリカルブレード･ネックスクリュー用</v>
          </cell>
          <cell r="F284" t="str">
            <v>07611819642485</v>
          </cell>
          <cell r="G284">
            <v>120000</v>
          </cell>
          <cell r="H284" t="str">
            <v>保険請求不可</v>
          </cell>
          <cell r="I284" t="str">
            <v>保険請求不可</v>
          </cell>
          <cell r="J284" t="str">
            <v>保険請求不可</v>
          </cell>
          <cell r="K284" t="str">
            <v>保険請求不可</v>
          </cell>
          <cell r="L284" t="str">
            <v>保険請求不可</v>
          </cell>
          <cell r="M284" t="str">
            <v>-</v>
          </cell>
          <cell r="O284" t="str">
            <v>保険請求不可</v>
          </cell>
          <cell r="P284" t="str">
            <v>70962001</v>
          </cell>
          <cell r="Q284" t="str">
            <v>ｸﾗｽⅠ</v>
          </cell>
          <cell r="R284" t="str">
            <v>一般医療機器</v>
          </cell>
          <cell r="S284" t="str">
            <v/>
          </cell>
        </row>
        <row r="285">
          <cell r="C285" t="str">
            <v>03-037-023</v>
          </cell>
          <cell r="D285" t="str">
            <v>固定用スリーブ</v>
          </cell>
          <cell r="E285" t="str">
            <v>ヘリカルブレード･ネックスクリュー用</v>
          </cell>
          <cell r="F285" t="str">
            <v>07611819642492</v>
          </cell>
          <cell r="G285">
            <v>112000</v>
          </cell>
          <cell r="H285" t="str">
            <v>保険請求不可</v>
          </cell>
          <cell r="I285" t="str">
            <v>保険請求不可</v>
          </cell>
          <cell r="J285" t="str">
            <v>保険請求不可</v>
          </cell>
          <cell r="K285" t="str">
            <v>保険請求不可</v>
          </cell>
          <cell r="L285" t="str">
            <v>保険請求不可</v>
          </cell>
          <cell r="M285" t="str">
            <v>-</v>
          </cell>
          <cell r="O285" t="str">
            <v>保険請求不可</v>
          </cell>
          <cell r="P285" t="str">
            <v>70962001</v>
          </cell>
          <cell r="Q285" t="str">
            <v>ｸﾗｽⅠ</v>
          </cell>
          <cell r="R285" t="str">
            <v>一般医療機器</v>
          </cell>
          <cell r="S285" t="str">
            <v/>
          </cell>
        </row>
        <row r="286">
          <cell r="C286" t="str">
            <v>03-037-024</v>
          </cell>
          <cell r="D286" t="str">
            <v>インパクター</v>
          </cell>
          <cell r="E286" t="str">
            <v>ヘリカルブレード･ネックスクリュー用</v>
          </cell>
          <cell r="F286" t="str">
            <v>07611819642508</v>
          </cell>
          <cell r="G286">
            <v>228000</v>
          </cell>
          <cell r="H286" t="str">
            <v>保険請求不可</v>
          </cell>
          <cell r="I286" t="str">
            <v>保険請求不可</v>
          </cell>
          <cell r="J286" t="str">
            <v>保険請求不可</v>
          </cell>
          <cell r="K286" t="str">
            <v>保険請求不可</v>
          </cell>
          <cell r="L286" t="str">
            <v>保険請求不可</v>
          </cell>
          <cell r="M286" t="str">
            <v>-</v>
          </cell>
          <cell r="O286" t="str">
            <v>保険請求不可</v>
          </cell>
          <cell r="P286" t="str">
            <v>70962001</v>
          </cell>
          <cell r="Q286" t="str">
            <v>ｸﾗｽⅠ</v>
          </cell>
          <cell r="R286" t="str">
            <v>一般医療機器</v>
          </cell>
          <cell r="S286" t="str">
            <v/>
          </cell>
        </row>
        <row r="287">
          <cell r="C287" t="str">
            <v>03-037-025</v>
          </cell>
          <cell r="D287" t="str">
            <v>インサーター</v>
          </cell>
          <cell r="E287" t="str">
            <v>TFNAフェモラルネックスクリュー用</v>
          </cell>
          <cell r="F287" t="str">
            <v>07611819642515</v>
          </cell>
          <cell r="G287">
            <v>163000</v>
          </cell>
          <cell r="H287" t="str">
            <v>保険請求不可</v>
          </cell>
          <cell r="I287" t="str">
            <v>保険請求不可</v>
          </cell>
          <cell r="J287" t="str">
            <v>保険請求不可</v>
          </cell>
          <cell r="K287" t="str">
            <v>保険請求不可</v>
          </cell>
          <cell r="L287" t="str">
            <v>保険請求不可</v>
          </cell>
          <cell r="M287" t="str">
            <v>-</v>
          </cell>
          <cell r="O287" t="str">
            <v>保険請求不可</v>
          </cell>
          <cell r="P287" t="str">
            <v>70962001</v>
          </cell>
          <cell r="Q287" t="str">
            <v>ｸﾗｽⅠ</v>
          </cell>
          <cell r="R287" t="str">
            <v>一般医療機器</v>
          </cell>
          <cell r="S287" t="str">
            <v/>
          </cell>
        </row>
        <row r="288">
          <cell r="C288" t="str">
            <v>03-037-026</v>
          </cell>
          <cell r="D288" t="str">
            <v>コネクティングスクリュー</v>
          </cell>
          <cell r="E288" t="str">
            <v>ヘリカルブレード･ネックスクリュー用</v>
          </cell>
          <cell r="F288" t="str">
            <v>07611819642522</v>
          </cell>
          <cell r="G288">
            <v>168000</v>
          </cell>
          <cell r="H288" t="str">
            <v>保険請求不可</v>
          </cell>
          <cell r="I288" t="str">
            <v>保険請求不可</v>
          </cell>
          <cell r="J288" t="str">
            <v>保険請求不可</v>
          </cell>
          <cell r="K288" t="str">
            <v>保険請求不可</v>
          </cell>
          <cell r="L288" t="str">
            <v>保険請求不可</v>
          </cell>
          <cell r="M288" t="str">
            <v>-</v>
          </cell>
          <cell r="O288" t="str">
            <v>保険請求不可</v>
          </cell>
          <cell r="P288" t="str">
            <v>70962001</v>
          </cell>
          <cell r="Q288" t="str">
            <v>ｸﾗｽⅠ</v>
          </cell>
          <cell r="R288" t="str">
            <v>一般医療機器</v>
          </cell>
          <cell r="S288" t="str">
            <v/>
          </cell>
        </row>
        <row r="289">
          <cell r="C289" t="str">
            <v>03-037-027</v>
          </cell>
          <cell r="D289" t="str">
            <v>タップ先</v>
          </cell>
          <cell r="E289" t="str">
            <v>TFNAフェモラルネックスクリュー用</v>
          </cell>
          <cell r="F289" t="str">
            <v>07611819642539</v>
          </cell>
          <cell r="G289">
            <v>161000</v>
          </cell>
          <cell r="H289" t="str">
            <v>保険請求不可</v>
          </cell>
          <cell r="I289" t="str">
            <v>保険請求不可</v>
          </cell>
          <cell r="J289" t="str">
            <v>保険請求不可</v>
          </cell>
          <cell r="K289" t="str">
            <v>保険請求不可</v>
          </cell>
          <cell r="L289" t="str">
            <v>保険請求不可</v>
          </cell>
          <cell r="M289" t="str">
            <v>-</v>
          </cell>
          <cell r="O289" t="str">
            <v>保険請求不可</v>
          </cell>
          <cell r="P289" t="str">
            <v>70962001</v>
          </cell>
          <cell r="Q289" t="str">
            <v>ｸﾗｽⅠ</v>
          </cell>
          <cell r="R289" t="str">
            <v>一般医療機器</v>
          </cell>
          <cell r="S289" t="str">
            <v/>
          </cell>
        </row>
        <row r="290">
          <cell r="C290" t="str">
            <v>03-037-028</v>
          </cell>
          <cell r="D290" t="str">
            <v>フレキシブルスクリュードライバー5.0mm</v>
          </cell>
          <cell r="E290" t="str">
            <v>TFNA用キャニュレイテッド</v>
          </cell>
          <cell r="F290" t="str">
            <v>07611819642546</v>
          </cell>
          <cell r="G290">
            <v>201000</v>
          </cell>
          <cell r="H290" t="str">
            <v>保険請求不可</v>
          </cell>
          <cell r="I290" t="str">
            <v>保険請求不可</v>
          </cell>
          <cell r="J290" t="str">
            <v>保険請求不可</v>
          </cell>
          <cell r="K290" t="str">
            <v>保険請求不可</v>
          </cell>
          <cell r="L290" t="str">
            <v>保険請求不可</v>
          </cell>
          <cell r="M290" t="str">
            <v>-</v>
          </cell>
          <cell r="O290" t="str">
            <v>保険請求不可</v>
          </cell>
          <cell r="P290" t="str">
            <v>70962001</v>
          </cell>
          <cell r="Q290" t="str">
            <v>ｸﾗｽⅠ</v>
          </cell>
          <cell r="R290" t="str">
            <v>一般医療機器</v>
          </cell>
          <cell r="S290" t="str">
            <v/>
          </cell>
        </row>
        <row r="291">
          <cell r="C291" t="str">
            <v>03-037-029</v>
          </cell>
          <cell r="D291" t="str">
            <v>ドライバー先</v>
          </cell>
          <cell r="E291" t="str">
            <v>六角 5mm</v>
          </cell>
          <cell r="F291" t="str">
            <v>07611819642553</v>
          </cell>
          <cell r="G291">
            <v>60700</v>
          </cell>
          <cell r="H291" t="str">
            <v>保険請求不可</v>
          </cell>
          <cell r="I291" t="str">
            <v>保険請求不可</v>
          </cell>
          <cell r="J291" t="str">
            <v>保険請求不可</v>
          </cell>
          <cell r="K291" t="str">
            <v>保険請求不可</v>
          </cell>
          <cell r="L291" t="str">
            <v>保険請求不可</v>
          </cell>
          <cell r="M291" t="str">
            <v>-</v>
          </cell>
          <cell r="O291" t="str">
            <v>保険請求不可</v>
          </cell>
          <cell r="P291" t="str">
            <v>70962001</v>
          </cell>
          <cell r="Q291" t="str">
            <v>ｸﾗｽⅠ</v>
          </cell>
          <cell r="R291" t="str">
            <v>一般医療機器</v>
          </cell>
          <cell r="S291" t="str">
            <v/>
          </cell>
        </row>
        <row r="292">
          <cell r="C292" t="str">
            <v>03-037-030</v>
          </cell>
          <cell r="D292" t="str">
            <v>抜去用スクリュー</v>
          </cell>
          <cell r="E292" t="str">
            <v>ヘリカルブレード･ネックスクリュー用</v>
          </cell>
          <cell r="F292" t="str">
            <v>07611819642560</v>
          </cell>
          <cell r="G292">
            <v>198000</v>
          </cell>
          <cell r="H292" t="str">
            <v>保険請求不可</v>
          </cell>
          <cell r="I292" t="str">
            <v>保険請求不可</v>
          </cell>
          <cell r="J292" t="str">
            <v>保険請求不可</v>
          </cell>
          <cell r="K292" t="str">
            <v>保険請求不可</v>
          </cell>
          <cell r="L292" t="str">
            <v>保険請求不可</v>
          </cell>
          <cell r="M292" t="str">
            <v>-</v>
          </cell>
          <cell r="O292" t="str">
            <v>保険請求不可</v>
          </cell>
          <cell r="P292" t="str">
            <v>70962001</v>
          </cell>
          <cell r="Q292" t="str">
            <v>ｸﾗｽⅠ</v>
          </cell>
          <cell r="R292" t="str">
            <v>一般医療機器</v>
          </cell>
          <cell r="S292" t="str">
            <v/>
          </cell>
        </row>
        <row r="293">
          <cell r="C293" t="str">
            <v>03-037-031</v>
          </cell>
          <cell r="D293" t="str">
            <v>ソケットレンチ</v>
          </cell>
          <cell r="E293" t="str">
            <v>TFNA用11/9.6/8.6mm</v>
          </cell>
          <cell r="F293" t="str">
            <v>07611819642577</v>
          </cell>
          <cell r="G293">
            <v>16000</v>
          </cell>
          <cell r="H293" t="str">
            <v>保険請求不可</v>
          </cell>
          <cell r="I293" t="str">
            <v>保険請求不可</v>
          </cell>
          <cell r="J293" t="str">
            <v>保険請求不可</v>
          </cell>
          <cell r="K293" t="str">
            <v>保険請求不可</v>
          </cell>
          <cell r="L293" t="str">
            <v>保険請求不可</v>
          </cell>
          <cell r="M293" t="str">
            <v>-</v>
          </cell>
          <cell r="O293" t="str">
            <v>保険請求不可</v>
          </cell>
          <cell r="P293" t="str">
            <v>70962001</v>
          </cell>
          <cell r="Q293" t="str">
            <v>ｸﾗｽⅠ</v>
          </cell>
          <cell r="R293" t="str">
            <v>一般医療機器</v>
          </cell>
          <cell r="S293" t="str">
            <v/>
          </cell>
        </row>
        <row r="294">
          <cell r="C294" t="str">
            <v>03-037-032</v>
          </cell>
          <cell r="D294" t="str">
            <v>抜去用スクリュー</v>
          </cell>
          <cell r="E294" t="str">
            <v>TFNA用</v>
          </cell>
          <cell r="F294" t="str">
            <v>07611819642584</v>
          </cell>
          <cell r="G294">
            <v>158000</v>
          </cell>
          <cell r="H294" t="str">
            <v>保険請求不可</v>
          </cell>
          <cell r="I294" t="str">
            <v>保険請求不可</v>
          </cell>
          <cell r="J294" t="str">
            <v>保険請求不可</v>
          </cell>
          <cell r="K294" t="str">
            <v>保険請求不可</v>
          </cell>
          <cell r="L294" t="str">
            <v>保険請求不可</v>
          </cell>
          <cell r="M294" t="str">
            <v>-</v>
          </cell>
          <cell r="O294" t="str">
            <v>保険請求不可</v>
          </cell>
          <cell r="P294" t="str">
            <v>70962001</v>
          </cell>
          <cell r="Q294" t="str">
            <v>ｸﾗｽⅠ</v>
          </cell>
          <cell r="R294" t="str">
            <v>一般医療機器</v>
          </cell>
          <cell r="S294" t="str">
            <v/>
          </cell>
        </row>
        <row r="295">
          <cell r="C295" t="str">
            <v>03-037-036</v>
          </cell>
          <cell r="D295" t="str">
            <v>ネイル長 計測デプスゲージ</v>
          </cell>
          <cell r="E295" t="str">
            <v>TFNA用</v>
          </cell>
          <cell r="F295" t="str">
            <v>07611819675919</v>
          </cell>
          <cell r="G295">
            <v>30000</v>
          </cell>
          <cell r="H295" t="str">
            <v>保険請求不可</v>
          </cell>
          <cell r="I295" t="str">
            <v>保険請求不可</v>
          </cell>
          <cell r="J295" t="str">
            <v>保険請求不可</v>
          </cell>
          <cell r="K295" t="str">
            <v>保険請求不可</v>
          </cell>
          <cell r="L295" t="str">
            <v>保険請求不可</v>
          </cell>
          <cell r="M295" t="str">
            <v>-</v>
          </cell>
          <cell r="O295" t="str">
            <v>保険請求不可</v>
          </cell>
          <cell r="P295" t="str">
            <v>70962001</v>
          </cell>
          <cell r="Q295" t="str">
            <v>ｸﾗｽⅠ</v>
          </cell>
          <cell r="R295" t="str">
            <v>一般医療機器</v>
          </cell>
          <cell r="S295" t="str">
            <v/>
          </cell>
        </row>
        <row r="296">
          <cell r="C296" t="str">
            <v>03-037-113</v>
          </cell>
          <cell r="D296" t="str">
            <v>TFNAエイミングアーム 130°</v>
          </cell>
          <cell r="E296" t="str">
            <v>TFNA用</v>
          </cell>
          <cell r="F296" t="str">
            <v>07611819642669</v>
          </cell>
          <cell r="G296">
            <v>853000</v>
          </cell>
          <cell r="H296" t="str">
            <v>保険請求不可</v>
          </cell>
          <cell r="I296" t="str">
            <v>保険請求不可</v>
          </cell>
          <cell r="J296" t="str">
            <v>保険請求不可</v>
          </cell>
          <cell r="K296" t="str">
            <v>保険請求不可</v>
          </cell>
          <cell r="L296" t="str">
            <v>保険請求不可</v>
          </cell>
          <cell r="M296" t="str">
            <v>-</v>
          </cell>
          <cell r="O296" t="str">
            <v>保険請求不可</v>
          </cell>
          <cell r="P296" t="str">
            <v>70962001</v>
          </cell>
          <cell r="Q296" t="str">
            <v>ｸﾗｽⅠ</v>
          </cell>
          <cell r="R296" t="str">
            <v>一般医療機器</v>
          </cell>
          <cell r="S296" t="str">
            <v/>
          </cell>
        </row>
        <row r="297">
          <cell r="C297" t="str">
            <v>03-037-114</v>
          </cell>
          <cell r="D297" t="str">
            <v>TFNAエイミングアーム 125°</v>
          </cell>
          <cell r="E297" t="str">
            <v>TFNA用</v>
          </cell>
          <cell r="F297" t="str">
            <v>07611819642676</v>
          </cell>
          <cell r="G297">
            <v>853000</v>
          </cell>
          <cell r="H297" t="str">
            <v>保険請求不可</v>
          </cell>
          <cell r="I297" t="str">
            <v>保険請求不可</v>
          </cell>
          <cell r="J297" t="str">
            <v>保険請求不可</v>
          </cell>
          <cell r="K297" t="str">
            <v>保険請求不可</v>
          </cell>
          <cell r="L297" t="str">
            <v>保険請求不可</v>
          </cell>
          <cell r="M297" t="str">
            <v>-</v>
          </cell>
          <cell r="O297" t="str">
            <v>保険請求不可</v>
          </cell>
          <cell r="P297" t="str">
            <v>70962001</v>
          </cell>
          <cell r="Q297" t="str">
            <v>ｸﾗｽⅠ</v>
          </cell>
          <cell r="R297" t="str">
            <v>一般医療機器</v>
          </cell>
          <cell r="S297" t="str">
            <v/>
          </cell>
        </row>
        <row r="298">
          <cell r="C298" t="str">
            <v>03-037-116</v>
          </cell>
          <cell r="D298" t="str">
            <v>コンプレッションナット</v>
          </cell>
          <cell r="E298" t="str">
            <v>TFNAフェモラルネックスクリュー用</v>
          </cell>
          <cell r="F298" t="str">
            <v>07611819642690</v>
          </cell>
          <cell r="G298">
            <v>42000</v>
          </cell>
          <cell r="H298" t="str">
            <v>保険請求不可</v>
          </cell>
          <cell r="I298" t="str">
            <v>保険請求不可</v>
          </cell>
          <cell r="J298" t="str">
            <v>保険請求不可</v>
          </cell>
          <cell r="K298" t="str">
            <v>保険請求不可</v>
          </cell>
          <cell r="L298" t="str">
            <v>保険請求不可</v>
          </cell>
          <cell r="M298" t="str">
            <v>-</v>
          </cell>
          <cell r="O298" t="str">
            <v>保険請求不可</v>
          </cell>
          <cell r="P298" t="str">
            <v>70962001</v>
          </cell>
          <cell r="Q298" t="str">
            <v>ｸﾗｽⅠ</v>
          </cell>
          <cell r="R298" t="str">
            <v>一般医療機器</v>
          </cell>
          <cell r="S298" t="str">
            <v/>
          </cell>
        </row>
        <row r="299">
          <cell r="C299" t="str">
            <v>03-043-001</v>
          </cell>
          <cell r="D299" t="str">
            <v>T型ハンドル ショート</v>
          </cell>
          <cell r="E299" t="str">
            <v/>
          </cell>
          <cell r="F299" t="str">
            <v>07612334164797</v>
          </cell>
          <cell r="G299">
            <v>415000</v>
          </cell>
          <cell r="H299" t="str">
            <v>保険請求不可</v>
          </cell>
          <cell r="I299" t="str">
            <v>保険請求不可</v>
          </cell>
          <cell r="J299" t="str">
            <v>保険請求不可</v>
          </cell>
          <cell r="K299" t="str">
            <v>保険請求不可</v>
          </cell>
          <cell r="L299" t="str">
            <v>保険請求不可</v>
          </cell>
          <cell r="M299" t="str">
            <v>-</v>
          </cell>
          <cell r="O299" t="str">
            <v>保険請求不可</v>
          </cell>
          <cell r="P299" t="str">
            <v>70962001</v>
          </cell>
          <cell r="Q299" t="str">
            <v>ｸﾗｽⅠ</v>
          </cell>
          <cell r="R299" t="str">
            <v>一般医療機器</v>
          </cell>
          <cell r="S299" t="str">
            <v/>
          </cell>
        </row>
        <row r="300">
          <cell r="C300" t="str">
            <v>03-043-002</v>
          </cell>
          <cell r="D300" t="str">
            <v>カーブドオウル 12mm</v>
          </cell>
          <cell r="E300" t="str">
            <v/>
          </cell>
          <cell r="F300" t="str">
            <v>07612334164803</v>
          </cell>
          <cell r="G300">
            <v>87000</v>
          </cell>
          <cell r="H300" t="str">
            <v>保険請求不可</v>
          </cell>
          <cell r="I300" t="str">
            <v>保険請求不可</v>
          </cell>
          <cell r="J300" t="str">
            <v>保険請求不可</v>
          </cell>
          <cell r="K300" t="str">
            <v>保険請求不可</v>
          </cell>
          <cell r="L300" t="str">
            <v>保険請求不可</v>
          </cell>
          <cell r="M300" t="str">
            <v>-</v>
          </cell>
          <cell r="O300" t="str">
            <v>保険請求不可</v>
          </cell>
          <cell r="P300" t="str">
            <v>70962001</v>
          </cell>
          <cell r="Q300" t="str">
            <v>ｸﾗｽⅠ</v>
          </cell>
          <cell r="R300" t="str">
            <v>一般医療機器</v>
          </cell>
          <cell r="S300" t="str">
            <v/>
          </cell>
        </row>
        <row r="301">
          <cell r="C301" t="str">
            <v>03-043-003</v>
          </cell>
          <cell r="D301" t="str">
            <v>プロテクションスリーブ ショート</v>
          </cell>
          <cell r="E301" t="str">
            <v/>
          </cell>
          <cell r="F301" t="str">
            <v>07612334164810</v>
          </cell>
          <cell r="G301">
            <v>120000</v>
          </cell>
          <cell r="H301" t="str">
            <v>保険請求不可</v>
          </cell>
          <cell r="I301" t="str">
            <v>保険請求不可</v>
          </cell>
          <cell r="J301" t="str">
            <v>保険請求不可</v>
          </cell>
          <cell r="K301" t="str">
            <v>保険請求不可</v>
          </cell>
          <cell r="L301" t="str">
            <v>保険請求不可</v>
          </cell>
          <cell r="M301" t="str">
            <v>-</v>
          </cell>
          <cell r="O301" t="str">
            <v>保険請求不可</v>
          </cell>
          <cell r="P301" t="str">
            <v>70962001</v>
          </cell>
          <cell r="Q301" t="str">
            <v>ｸﾗｽⅠ</v>
          </cell>
          <cell r="R301" t="str">
            <v>一般医療機器</v>
          </cell>
          <cell r="S301" t="str">
            <v/>
          </cell>
        </row>
        <row r="302">
          <cell r="C302" t="str">
            <v>03-043-004</v>
          </cell>
          <cell r="D302" t="str">
            <v>マルチホールガイドワイヤースリーブ ショート</v>
          </cell>
          <cell r="F302" t="str">
            <v>07612334164827</v>
          </cell>
          <cell r="G302">
            <v>200000</v>
          </cell>
          <cell r="H302" t="str">
            <v>保険請求不可</v>
          </cell>
          <cell r="I302" t="str">
            <v>保険請求不可</v>
          </cell>
          <cell r="J302" t="str">
            <v>保険請求不可</v>
          </cell>
          <cell r="K302" t="str">
            <v>保険請求不可</v>
          </cell>
          <cell r="L302" t="str">
            <v>保険請求不可</v>
          </cell>
          <cell r="M302" t="str">
            <v>-</v>
          </cell>
          <cell r="O302" t="str">
            <v>保険請求不可</v>
          </cell>
          <cell r="P302" t="str">
            <v>70962001</v>
          </cell>
          <cell r="Q302" t="str">
            <v>ｸﾗｽⅠ</v>
          </cell>
          <cell r="R302" t="str">
            <v>一般医療機器</v>
          </cell>
          <cell r="S302" t="str">
            <v/>
          </cell>
        </row>
        <row r="303">
          <cell r="C303" t="str">
            <v>03-043-005</v>
          </cell>
          <cell r="D303" t="str">
            <v>マルチホールガイドワイヤースリーブ ロング</v>
          </cell>
          <cell r="E303" t="str">
            <v>8-11mm</v>
          </cell>
          <cell r="F303" t="str">
            <v>07612334164834</v>
          </cell>
          <cell r="G303">
            <v>231000</v>
          </cell>
          <cell r="H303" t="str">
            <v>保険請求不可</v>
          </cell>
          <cell r="I303" t="str">
            <v>保険請求不可</v>
          </cell>
          <cell r="J303" t="str">
            <v>保険請求不可</v>
          </cell>
          <cell r="K303" t="str">
            <v>保険請求不可</v>
          </cell>
          <cell r="L303" t="str">
            <v>保険請求不可</v>
          </cell>
          <cell r="M303" t="str">
            <v>-</v>
          </cell>
          <cell r="O303" t="str">
            <v>保険請求不可</v>
          </cell>
          <cell r="P303" t="str">
            <v>70962001</v>
          </cell>
          <cell r="Q303" t="str">
            <v>ｸﾗｽⅠ</v>
          </cell>
          <cell r="R303" t="str">
            <v>一般医療機器</v>
          </cell>
          <cell r="S303" t="str">
            <v/>
          </cell>
        </row>
        <row r="304">
          <cell r="C304" t="str">
            <v>03-043-007S</v>
          </cell>
          <cell r="D304" t="str">
            <v xml:space="preserve">プロテクションスリーブ </v>
          </cell>
          <cell r="E304" t="str">
            <v>ロング 8-11mmCollapsable(滅菌)</v>
          </cell>
          <cell r="F304">
            <v>7612334170859</v>
          </cell>
          <cell r="G304">
            <v>30000</v>
          </cell>
          <cell r="H304" t="str">
            <v>保険請求不可</v>
          </cell>
          <cell r="I304" t="str">
            <v>保険請求不可</v>
          </cell>
          <cell r="J304" t="str">
            <v>保険請求不可</v>
          </cell>
          <cell r="K304" t="str">
            <v>保険請求不可</v>
          </cell>
          <cell r="L304" t="str">
            <v>保険請求不可</v>
          </cell>
          <cell r="M304" t="str">
            <v>-</v>
          </cell>
          <cell r="O304" t="str">
            <v>保険請求不可</v>
          </cell>
          <cell r="P304" t="str">
            <v>70962012</v>
          </cell>
          <cell r="Q304" t="str">
            <v>ｸﾗｽⅡ</v>
          </cell>
          <cell r="R304" t="str">
            <v>管理医療機器</v>
          </cell>
          <cell r="S304" t="str">
            <v>単回使用</v>
          </cell>
          <cell r="U304" t="str">
            <v>追加</v>
          </cell>
        </row>
        <row r="305">
          <cell r="C305" t="str">
            <v>03-043-008S</v>
          </cell>
          <cell r="D305" t="str">
            <v xml:space="preserve">トロカール </v>
          </cell>
          <cell r="E305" t="str">
            <v>8-11mm(滅菌)</v>
          </cell>
          <cell r="F305">
            <v>7612334170866</v>
          </cell>
          <cell r="G305">
            <v>20000</v>
          </cell>
          <cell r="H305" t="str">
            <v>保険請求不可</v>
          </cell>
          <cell r="I305" t="str">
            <v>保険請求不可</v>
          </cell>
          <cell r="J305" t="str">
            <v>保険請求不可</v>
          </cell>
          <cell r="K305" t="str">
            <v>保険請求不可</v>
          </cell>
          <cell r="L305" t="str">
            <v>保険請求不可</v>
          </cell>
          <cell r="M305" t="str">
            <v>-</v>
          </cell>
          <cell r="O305" t="str">
            <v>保険請求不可</v>
          </cell>
          <cell r="P305" t="str">
            <v>70962012</v>
          </cell>
          <cell r="Q305" t="str">
            <v>ｸﾗｽⅡ</v>
          </cell>
          <cell r="R305" t="str">
            <v>管理医療機器</v>
          </cell>
          <cell r="S305" t="str">
            <v>単回使用</v>
          </cell>
          <cell r="U305" t="str">
            <v>追加</v>
          </cell>
        </row>
        <row r="306">
          <cell r="C306" t="str">
            <v>03-043-009</v>
          </cell>
          <cell r="D306" t="str">
            <v>マルチホールガイドワイヤースリーブ ロング</v>
          </cell>
          <cell r="E306" t="str">
            <v>8-13mm</v>
          </cell>
          <cell r="F306" t="str">
            <v>07612334170873</v>
          </cell>
          <cell r="G306">
            <v>231000</v>
          </cell>
          <cell r="H306" t="str">
            <v>保険請求不可</v>
          </cell>
          <cell r="I306" t="str">
            <v>保険請求不可</v>
          </cell>
          <cell r="J306" t="str">
            <v>保険請求不可</v>
          </cell>
          <cell r="K306" t="str">
            <v>保険請求不可</v>
          </cell>
          <cell r="L306" t="str">
            <v>保険請求不可</v>
          </cell>
          <cell r="M306" t="str">
            <v>-</v>
          </cell>
          <cell r="O306" t="str">
            <v>保険請求不可</v>
          </cell>
          <cell r="P306" t="str">
            <v>70962001</v>
          </cell>
          <cell r="Q306" t="str">
            <v>ｸﾗｽⅠ</v>
          </cell>
          <cell r="R306" t="str">
            <v>一般医療機器</v>
          </cell>
          <cell r="S306" t="str">
            <v/>
          </cell>
        </row>
        <row r="307">
          <cell r="C307" t="str">
            <v>03-043-011S</v>
          </cell>
          <cell r="D307" t="str">
            <v xml:space="preserve">プロテクションスリーブ </v>
          </cell>
          <cell r="E307" t="str">
            <v>ロング 8-13mmCollapsable(滅菌)</v>
          </cell>
          <cell r="F307">
            <v>7612334170897</v>
          </cell>
          <cell r="G307">
            <v>30000</v>
          </cell>
          <cell r="H307" t="str">
            <v>保険請求不可</v>
          </cell>
          <cell r="I307" t="str">
            <v>保険請求不可</v>
          </cell>
          <cell r="J307" t="str">
            <v>保険請求不可</v>
          </cell>
          <cell r="K307" t="str">
            <v>保険請求不可</v>
          </cell>
          <cell r="L307" t="str">
            <v>保険請求不可</v>
          </cell>
          <cell r="M307" t="str">
            <v>-</v>
          </cell>
          <cell r="O307" t="str">
            <v>保険請求不可</v>
          </cell>
          <cell r="P307" t="str">
            <v>70962012</v>
          </cell>
          <cell r="Q307" t="str">
            <v>ｸﾗｽⅡ</v>
          </cell>
          <cell r="R307" t="str">
            <v>管理医療機器</v>
          </cell>
          <cell r="S307" t="str">
            <v>単回使用</v>
          </cell>
          <cell r="U307" t="str">
            <v>追加</v>
          </cell>
        </row>
        <row r="308">
          <cell r="C308" t="str">
            <v>03-043-012S</v>
          </cell>
          <cell r="D308" t="str">
            <v xml:space="preserve">トロカール </v>
          </cell>
          <cell r="E308" t="str">
            <v>8-13mm(滅菌)</v>
          </cell>
          <cell r="F308">
            <v>7612334170903</v>
          </cell>
          <cell r="G308">
            <v>20000</v>
          </cell>
          <cell r="H308" t="str">
            <v>保険請求不可</v>
          </cell>
          <cell r="I308" t="str">
            <v>保険請求不可</v>
          </cell>
          <cell r="J308" t="str">
            <v>保険請求不可</v>
          </cell>
          <cell r="K308" t="str">
            <v>保険請求不可</v>
          </cell>
          <cell r="L308" t="str">
            <v>保険請求不可</v>
          </cell>
          <cell r="M308" t="str">
            <v>-</v>
          </cell>
          <cell r="O308" t="str">
            <v>保険請求不可</v>
          </cell>
          <cell r="P308" t="str">
            <v>70962012</v>
          </cell>
          <cell r="Q308" t="str">
            <v>ｸﾗｽⅡ</v>
          </cell>
          <cell r="R308" t="str">
            <v>管理医療機器</v>
          </cell>
          <cell r="S308" t="str">
            <v>単回使用</v>
          </cell>
          <cell r="U308" t="str">
            <v>追加</v>
          </cell>
        </row>
        <row r="309">
          <cell r="C309" t="str">
            <v>03-043-013S</v>
          </cell>
          <cell r="D309" t="str">
            <v xml:space="preserve">ストッパー付ガイドワイヤー </v>
          </cell>
          <cell r="E309" t="str">
            <v>3.2mm(滅菌)</v>
          </cell>
          <cell r="F309">
            <v>7612334179722</v>
          </cell>
          <cell r="G309">
            <v>20000</v>
          </cell>
          <cell r="H309" t="str">
            <v>保険請求不可</v>
          </cell>
          <cell r="I309" t="str">
            <v>保険請求不可</v>
          </cell>
          <cell r="J309" t="str">
            <v>保険請求不可</v>
          </cell>
          <cell r="K309" t="str">
            <v>保険請求不可</v>
          </cell>
          <cell r="L309" t="str">
            <v>保険請求不可</v>
          </cell>
          <cell r="M309" t="str">
            <v>-</v>
          </cell>
          <cell r="O309" t="str">
            <v>保険請求不可</v>
          </cell>
          <cell r="P309" t="str">
            <v>70962012</v>
          </cell>
          <cell r="Q309" t="str">
            <v>ｸﾗｽⅡ</v>
          </cell>
          <cell r="R309" t="str">
            <v>管理医療機器</v>
          </cell>
          <cell r="S309" t="str">
            <v>単回使用</v>
          </cell>
          <cell r="U309" t="str">
            <v>追加</v>
          </cell>
        </row>
        <row r="310">
          <cell r="C310" t="str">
            <v>03-043-014</v>
          </cell>
          <cell r="D310" t="str">
            <v>キャニュレイテッドドリル先 12 mm ショート</v>
          </cell>
          <cell r="E310" t="str">
            <v/>
          </cell>
          <cell r="F310" t="str">
            <v>07612334170927</v>
          </cell>
          <cell r="G310">
            <v>98000</v>
          </cell>
          <cell r="H310" t="str">
            <v>保険請求不可</v>
          </cell>
          <cell r="I310" t="str">
            <v>保険請求不可</v>
          </cell>
          <cell r="J310" t="str">
            <v>保険請求不可</v>
          </cell>
          <cell r="K310" t="str">
            <v>保険請求不可</v>
          </cell>
          <cell r="L310" t="str">
            <v>保険請求不可</v>
          </cell>
          <cell r="M310" t="str">
            <v>-</v>
          </cell>
          <cell r="O310" t="str">
            <v>保険請求不可</v>
          </cell>
          <cell r="P310" t="str">
            <v>70962001</v>
          </cell>
          <cell r="Q310" t="str">
            <v>ｸﾗｽⅠ</v>
          </cell>
          <cell r="R310" t="str">
            <v>一般医療機器</v>
          </cell>
          <cell r="S310" t="str">
            <v/>
          </cell>
        </row>
        <row r="311">
          <cell r="C311" t="str">
            <v>03-043-015</v>
          </cell>
          <cell r="D311" t="str">
            <v>キャニュレイテッドドリル先</v>
          </cell>
          <cell r="E311" t="str">
            <v>12mm ロング</v>
          </cell>
          <cell r="F311" t="str">
            <v>07612334170941</v>
          </cell>
          <cell r="G311">
            <v>104000</v>
          </cell>
          <cell r="H311" t="str">
            <v>保険請求不可</v>
          </cell>
          <cell r="I311" t="str">
            <v>保険請求不可</v>
          </cell>
          <cell r="J311" t="str">
            <v>保険請求不可</v>
          </cell>
          <cell r="K311" t="str">
            <v>保険請求不可</v>
          </cell>
          <cell r="L311" t="str">
            <v>保険請求不可</v>
          </cell>
          <cell r="M311" t="str">
            <v>-</v>
          </cell>
          <cell r="O311" t="str">
            <v>保険請求不可</v>
          </cell>
          <cell r="P311" t="str">
            <v>70962001</v>
          </cell>
          <cell r="Q311" t="str">
            <v>ｸﾗｽⅠ</v>
          </cell>
          <cell r="R311" t="str">
            <v>一般医療機器</v>
          </cell>
          <cell r="S311" t="str">
            <v/>
          </cell>
        </row>
        <row r="312">
          <cell r="C312" t="str">
            <v>03-043-016</v>
          </cell>
          <cell r="D312" t="str">
            <v>フレキシブルリーマー 12 mm</v>
          </cell>
          <cell r="E312" t="str">
            <v/>
          </cell>
          <cell r="F312" t="str">
            <v>07612334170965</v>
          </cell>
          <cell r="G312">
            <v>300000</v>
          </cell>
          <cell r="H312" t="str">
            <v>保険請求不可</v>
          </cell>
          <cell r="I312" t="str">
            <v>保険請求不可</v>
          </cell>
          <cell r="J312" t="str">
            <v>保険請求不可</v>
          </cell>
          <cell r="K312" t="str">
            <v>保険請求不可</v>
          </cell>
          <cell r="L312" t="str">
            <v>保険請求不可</v>
          </cell>
          <cell r="M312" t="str">
            <v>-</v>
          </cell>
          <cell r="O312" t="str">
            <v>保険請求不可</v>
          </cell>
          <cell r="P312" t="str">
            <v>70962001</v>
          </cell>
          <cell r="Q312" t="str">
            <v>ｸﾗｽⅠ</v>
          </cell>
          <cell r="R312" t="str">
            <v>一般医療機器</v>
          </cell>
          <cell r="S312" t="str">
            <v/>
          </cell>
        </row>
        <row r="313">
          <cell r="C313" t="str">
            <v>03-043-018</v>
          </cell>
          <cell r="D313" t="str">
            <v>インサーションハンドル</v>
          </cell>
          <cell r="E313" t="str">
            <v>ショート</v>
          </cell>
          <cell r="F313" t="str">
            <v>07612334170996</v>
          </cell>
          <cell r="G313">
            <v>900000</v>
          </cell>
          <cell r="H313" t="str">
            <v>保険請求不可</v>
          </cell>
          <cell r="I313" t="str">
            <v>保険請求不可</v>
          </cell>
          <cell r="J313" t="str">
            <v>保険請求不可</v>
          </cell>
          <cell r="K313" t="str">
            <v>保険請求不可</v>
          </cell>
          <cell r="L313" t="str">
            <v>保険請求不可</v>
          </cell>
          <cell r="M313" t="str">
            <v>-</v>
          </cell>
          <cell r="O313" t="str">
            <v>保険請求不可</v>
          </cell>
          <cell r="P313" t="str">
            <v>70962001</v>
          </cell>
          <cell r="Q313" t="str">
            <v>ｸﾗｽⅠ</v>
          </cell>
          <cell r="R313" t="str">
            <v>一般医療機器</v>
          </cell>
          <cell r="S313" t="str">
            <v/>
          </cell>
        </row>
        <row r="314">
          <cell r="C314" t="str">
            <v>03-043-019</v>
          </cell>
          <cell r="D314" t="str">
            <v>コネクティングスクリュー</v>
          </cell>
          <cell r="E314" t="str">
            <v>ショート</v>
          </cell>
          <cell r="F314" t="str">
            <v>07612334171009</v>
          </cell>
          <cell r="G314">
            <v>95000</v>
          </cell>
          <cell r="H314" t="str">
            <v>保険請求不可</v>
          </cell>
          <cell r="I314" t="str">
            <v>保険請求不可</v>
          </cell>
          <cell r="J314" t="str">
            <v>保険請求不可</v>
          </cell>
          <cell r="K314" t="str">
            <v>保険請求不可</v>
          </cell>
          <cell r="L314" t="str">
            <v>保険請求不可</v>
          </cell>
          <cell r="M314" t="str">
            <v>-</v>
          </cell>
          <cell r="O314" t="str">
            <v>保険請求不可</v>
          </cell>
          <cell r="P314" t="str">
            <v>70962001</v>
          </cell>
          <cell r="Q314" t="str">
            <v>ｸﾗｽⅠ</v>
          </cell>
          <cell r="R314" t="str">
            <v>一般医療機器</v>
          </cell>
          <cell r="S314" t="str">
            <v/>
          </cell>
        </row>
        <row r="315">
          <cell r="C315" t="str">
            <v>03-043-020</v>
          </cell>
          <cell r="D315" t="str">
            <v>コンプレッションスクリュー</v>
          </cell>
          <cell r="E315" t="str">
            <v>ショート</v>
          </cell>
          <cell r="F315" t="str">
            <v>07612334171016</v>
          </cell>
          <cell r="G315">
            <v>60000</v>
          </cell>
          <cell r="H315" t="str">
            <v>保険請求不可</v>
          </cell>
          <cell r="I315" t="str">
            <v>保険請求不可</v>
          </cell>
          <cell r="J315" t="str">
            <v>保険請求不可</v>
          </cell>
          <cell r="K315" t="str">
            <v>保険請求不可</v>
          </cell>
          <cell r="L315" t="str">
            <v>保険請求不可</v>
          </cell>
          <cell r="M315" t="str">
            <v>-</v>
          </cell>
          <cell r="O315" t="str">
            <v>保険請求不可</v>
          </cell>
          <cell r="P315" t="str">
            <v>70962001</v>
          </cell>
          <cell r="Q315" t="str">
            <v>ｸﾗｽⅠ</v>
          </cell>
          <cell r="R315" t="str">
            <v>一般医療機器</v>
          </cell>
          <cell r="S315" t="str">
            <v/>
          </cell>
        </row>
        <row r="316">
          <cell r="C316" t="str">
            <v>03-043-021</v>
          </cell>
          <cell r="D316" t="str">
            <v>インサーションハンドル</v>
          </cell>
          <cell r="E316" t="str">
            <v>ミディアム</v>
          </cell>
          <cell r="F316" t="str">
            <v>07612334171023</v>
          </cell>
          <cell r="G316">
            <v>1120000</v>
          </cell>
          <cell r="H316" t="str">
            <v>保険請求不可</v>
          </cell>
          <cell r="I316" t="str">
            <v>保険請求不可</v>
          </cell>
          <cell r="J316" t="str">
            <v>保険請求不可</v>
          </cell>
          <cell r="K316" t="str">
            <v>保険請求不可</v>
          </cell>
          <cell r="L316" t="str">
            <v>保険請求不可</v>
          </cell>
          <cell r="M316" t="str">
            <v>-</v>
          </cell>
          <cell r="O316" t="str">
            <v>保険請求不可</v>
          </cell>
          <cell r="P316" t="str">
            <v>70962001</v>
          </cell>
          <cell r="Q316" t="str">
            <v>ｸﾗｽⅠ</v>
          </cell>
          <cell r="R316" t="str">
            <v>一般医療機器</v>
          </cell>
          <cell r="S316" t="str">
            <v/>
          </cell>
        </row>
        <row r="317">
          <cell r="C317" t="str">
            <v>03-043-022</v>
          </cell>
          <cell r="D317" t="str">
            <v>コネクティングスクリュー</v>
          </cell>
          <cell r="E317" t="str">
            <v>ミディアム</v>
          </cell>
          <cell r="F317" t="str">
            <v>07612334171030</v>
          </cell>
          <cell r="G317">
            <v>135000</v>
          </cell>
          <cell r="H317" t="str">
            <v>保険請求不可</v>
          </cell>
          <cell r="I317" t="str">
            <v>保険請求不可</v>
          </cell>
          <cell r="J317" t="str">
            <v>保険請求不可</v>
          </cell>
          <cell r="K317" t="str">
            <v>保険請求不可</v>
          </cell>
          <cell r="L317" t="str">
            <v>保険請求不可</v>
          </cell>
          <cell r="M317" t="str">
            <v>-</v>
          </cell>
          <cell r="O317" t="str">
            <v>保険請求不可</v>
          </cell>
          <cell r="P317" t="str">
            <v>70962001</v>
          </cell>
          <cell r="Q317" t="str">
            <v>ｸﾗｽⅠ</v>
          </cell>
          <cell r="R317" t="str">
            <v>一般医療機器</v>
          </cell>
          <cell r="S317" t="str">
            <v/>
          </cell>
        </row>
        <row r="318">
          <cell r="C318" t="str">
            <v>03-043-023</v>
          </cell>
          <cell r="D318" t="str">
            <v>コンプレッションスクリュー</v>
          </cell>
          <cell r="E318" t="str">
            <v>ミディアム</v>
          </cell>
          <cell r="F318" t="str">
            <v>07612334171047</v>
          </cell>
          <cell r="G318">
            <v>64000</v>
          </cell>
          <cell r="H318" t="str">
            <v>保険請求不可</v>
          </cell>
          <cell r="I318" t="str">
            <v>保険請求不可</v>
          </cell>
          <cell r="J318" t="str">
            <v>保険請求不可</v>
          </cell>
          <cell r="K318" t="str">
            <v>保険請求不可</v>
          </cell>
          <cell r="L318" t="str">
            <v>保険請求不可</v>
          </cell>
          <cell r="M318" t="str">
            <v>-</v>
          </cell>
          <cell r="O318" t="str">
            <v>保険請求不可</v>
          </cell>
          <cell r="P318" t="str">
            <v>70962001</v>
          </cell>
          <cell r="Q318" t="str">
            <v>ｸﾗｽⅠ</v>
          </cell>
          <cell r="R318" t="str">
            <v>一般医療機器</v>
          </cell>
          <cell r="S318" t="str">
            <v/>
          </cell>
        </row>
        <row r="319">
          <cell r="C319" t="str">
            <v>03-043-024</v>
          </cell>
          <cell r="D319" t="str">
            <v>インサーションハンドル</v>
          </cell>
          <cell r="E319" t="str">
            <v>ロング</v>
          </cell>
          <cell r="F319" t="str">
            <v>07612334171054</v>
          </cell>
          <cell r="G319">
            <v>1180000</v>
          </cell>
          <cell r="H319" t="str">
            <v>保険請求不可</v>
          </cell>
          <cell r="I319" t="str">
            <v>保険請求不可</v>
          </cell>
          <cell r="J319" t="str">
            <v>保険請求不可</v>
          </cell>
          <cell r="K319" t="str">
            <v>保険請求不可</v>
          </cell>
          <cell r="L319" t="str">
            <v>保険請求不可</v>
          </cell>
          <cell r="M319" t="str">
            <v>-</v>
          </cell>
          <cell r="O319" t="str">
            <v>保険請求不可</v>
          </cell>
          <cell r="P319" t="str">
            <v>70962001</v>
          </cell>
          <cell r="Q319" t="str">
            <v>ｸﾗｽⅠ</v>
          </cell>
          <cell r="R319" t="str">
            <v>一般医療機器</v>
          </cell>
          <cell r="S319" t="str">
            <v/>
          </cell>
        </row>
        <row r="320">
          <cell r="C320" t="str">
            <v>03-043-025</v>
          </cell>
          <cell r="D320" t="str">
            <v>コネクティングスクリュー</v>
          </cell>
          <cell r="E320" t="str">
            <v>ロング</v>
          </cell>
          <cell r="F320" t="str">
            <v>07612334171061</v>
          </cell>
          <cell r="G320">
            <v>144000</v>
          </cell>
          <cell r="H320" t="str">
            <v>保険請求不可</v>
          </cell>
          <cell r="I320" t="str">
            <v>保険請求不可</v>
          </cell>
          <cell r="J320" t="str">
            <v>保険請求不可</v>
          </cell>
          <cell r="K320" t="str">
            <v>保険請求不可</v>
          </cell>
          <cell r="L320" t="str">
            <v>保険請求不可</v>
          </cell>
          <cell r="M320" t="str">
            <v>-</v>
          </cell>
          <cell r="O320" t="str">
            <v>保険請求不可</v>
          </cell>
          <cell r="P320" t="str">
            <v>70962001</v>
          </cell>
          <cell r="Q320" t="str">
            <v>ｸﾗｽⅠ</v>
          </cell>
          <cell r="R320" t="str">
            <v>一般医療機器</v>
          </cell>
          <cell r="S320" t="str">
            <v/>
          </cell>
        </row>
        <row r="321">
          <cell r="C321" t="str">
            <v>03-043-026</v>
          </cell>
          <cell r="D321" t="str">
            <v>コンプレッションスクリュー</v>
          </cell>
          <cell r="E321" t="str">
            <v>ロング</v>
          </cell>
          <cell r="F321" t="str">
            <v>07612334171078</v>
          </cell>
          <cell r="G321">
            <v>71000</v>
          </cell>
          <cell r="H321" t="str">
            <v>保険請求不可</v>
          </cell>
          <cell r="I321" t="str">
            <v>保険請求不可</v>
          </cell>
          <cell r="J321" t="str">
            <v>保険請求不可</v>
          </cell>
          <cell r="K321" t="str">
            <v>保険請求不可</v>
          </cell>
          <cell r="L321" t="str">
            <v>保険請求不可</v>
          </cell>
          <cell r="M321" t="str">
            <v>-</v>
          </cell>
          <cell r="O321" t="str">
            <v>保険請求不可</v>
          </cell>
          <cell r="P321" t="str">
            <v>70962001</v>
          </cell>
          <cell r="Q321" t="str">
            <v>ｸﾗｽⅠ</v>
          </cell>
          <cell r="R321" t="str">
            <v>一般医療機器</v>
          </cell>
          <cell r="S321" t="str">
            <v/>
          </cell>
        </row>
        <row r="322">
          <cell r="C322" t="str">
            <v>03-043-027</v>
          </cell>
          <cell r="D322" t="str">
            <v>スクリュードライバー 六角球形 T型ハンドル</v>
          </cell>
          <cell r="E322" t="str">
            <v/>
          </cell>
          <cell r="F322" t="str">
            <v>07612334171085</v>
          </cell>
          <cell r="G322">
            <v>140000</v>
          </cell>
          <cell r="H322" t="str">
            <v>保険請求不可</v>
          </cell>
          <cell r="I322" t="str">
            <v>保険請求不可</v>
          </cell>
          <cell r="J322" t="str">
            <v>保険請求不可</v>
          </cell>
          <cell r="K322" t="str">
            <v>保険請求不可</v>
          </cell>
          <cell r="L322" t="str">
            <v>保険請求不可</v>
          </cell>
          <cell r="M322" t="str">
            <v>-</v>
          </cell>
          <cell r="O322" t="str">
            <v>保険請求不可</v>
          </cell>
          <cell r="P322" t="str">
            <v>70962001</v>
          </cell>
          <cell r="Q322" t="str">
            <v>ｸﾗｽⅠ</v>
          </cell>
          <cell r="R322" t="str">
            <v>一般医療機器</v>
          </cell>
          <cell r="S322" t="str">
            <v/>
          </cell>
        </row>
        <row r="323">
          <cell r="C323" t="str">
            <v>03-043-028</v>
          </cell>
          <cell r="D323" t="str">
            <v>ドライビングヘッド</v>
          </cell>
          <cell r="E323" t="str">
            <v/>
          </cell>
          <cell r="F323" t="str">
            <v>07612334171092</v>
          </cell>
          <cell r="G323">
            <v>348000</v>
          </cell>
          <cell r="H323" t="str">
            <v>保険請求不可</v>
          </cell>
          <cell r="I323" t="str">
            <v>保険請求不可</v>
          </cell>
          <cell r="J323" t="str">
            <v>保険請求不可</v>
          </cell>
          <cell r="K323" t="str">
            <v>保険請求不可</v>
          </cell>
          <cell r="L323" t="str">
            <v>保険請求不可</v>
          </cell>
          <cell r="M323" t="str">
            <v>-</v>
          </cell>
          <cell r="O323" t="str">
            <v>保険請求不可</v>
          </cell>
          <cell r="P323" t="str">
            <v>70962001</v>
          </cell>
          <cell r="Q323" t="str">
            <v>ｸﾗｽⅠ</v>
          </cell>
          <cell r="R323" t="str">
            <v>一般医療機器</v>
          </cell>
          <cell r="S323" t="str">
            <v/>
          </cell>
        </row>
        <row r="324">
          <cell r="C324" t="str">
            <v>03-043-029</v>
          </cell>
          <cell r="D324" t="str">
            <v>エイミングアーム TNA</v>
          </cell>
          <cell r="E324" t="str">
            <v/>
          </cell>
          <cell r="F324" t="str">
            <v>07612334171108</v>
          </cell>
          <cell r="G324">
            <v>1900000</v>
          </cell>
          <cell r="H324" t="str">
            <v>保険請求不可</v>
          </cell>
          <cell r="I324" t="str">
            <v>保険請求不可</v>
          </cell>
          <cell r="J324" t="str">
            <v>保険請求不可</v>
          </cell>
          <cell r="K324" t="str">
            <v>保険請求不可</v>
          </cell>
          <cell r="L324" t="str">
            <v>保険請求不可</v>
          </cell>
          <cell r="M324" t="str">
            <v>-</v>
          </cell>
          <cell r="O324" t="str">
            <v>保険請求不可</v>
          </cell>
          <cell r="P324" t="str">
            <v>70962001</v>
          </cell>
          <cell r="Q324" t="str">
            <v>ｸﾗｽⅠ</v>
          </cell>
          <cell r="R324" t="str">
            <v>一般医療機器</v>
          </cell>
          <cell r="S324" t="str">
            <v/>
          </cell>
        </row>
        <row r="325">
          <cell r="C325" t="str">
            <v>03-043-030</v>
          </cell>
          <cell r="D325" t="str">
            <v>エクストラクション スクリュー</v>
          </cell>
          <cell r="E325" t="str">
            <v/>
          </cell>
          <cell r="F325" t="str">
            <v>07612334171115</v>
          </cell>
          <cell r="G325">
            <v>141000</v>
          </cell>
          <cell r="H325" t="str">
            <v>保険請求不可</v>
          </cell>
          <cell r="I325" t="str">
            <v>保険請求不可</v>
          </cell>
          <cell r="J325" t="str">
            <v>保険請求不可</v>
          </cell>
          <cell r="K325" t="str">
            <v>保険請求不可</v>
          </cell>
          <cell r="L325" t="str">
            <v>保険請求不可</v>
          </cell>
          <cell r="M325" t="str">
            <v>-</v>
          </cell>
          <cell r="O325" t="str">
            <v>保険請求不可</v>
          </cell>
          <cell r="P325" t="str">
            <v>70962001</v>
          </cell>
          <cell r="Q325" t="str">
            <v>ｸﾗｽⅠ</v>
          </cell>
          <cell r="R325" t="str">
            <v>一般医療機器</v>
          </cell>
          <cell r="S325" t="str">
            <v/>
          </cell>
        </row>
        <row r="326">
          <cell r="C326" t="str">
            <v>03-043-033S</v>
          </cell>
          <cell r="D326" t="str">
            <v xml:space="preserve">プロテクションスリーブ </v>
          </cell>
          <cell r="E326" t="str">
            <v>ロング 8-11mm(滅菌)</v>
          </cell>
          <cell r="F326">
            <v>7612334171122</v>
          </cell>
          <cell r="G326">
            <v>30000</v>
          </cell>
          <cell r="H326" t="str">
            <v>保険請求不可</v>
          </cell>
          <cell r="I326" t="str">
            <v>保険請求不可</v>
          </cell>
          <cell r="J326" t="str">
            <v>保険請求不可</v>
          </cell>
          <cell r="K326" t="str">
            <v>保険請求不可</v>
          </cell>
          <cell r="L326" t="str">
            <v>保険請求不可</v>
          </cell>
          <cell r="M326" t="str">
            <v>-</v>
          </cell>
          <cell r="O326" t="str">
            <v>保険請求不可</v>
          </cell>
          <cell r="P326" t="str">
            <v>70962012</v>
          </cell>
          <cell r="Q326" t="str">
            <v>ｸﾗｽⅡ</v>
          </cell>
          <cell r="R326" t="str">
            <v>管理医療機器</v>
          </cell>
          <cell r="S326" t="str">
            <v>単回使用</v>
          </cell>
          <cell r="U326" t="str">
            <v>追加</v>
          </cell>
        </row>
        <row r="327">
          <cell r="C327" t="str">
            <v>03-043-034S</v>
          </cell>
          <cell r="D327" t="str">
            <v xml:space="preserve">プロテクションスリーブ </v>
          </cell>
          <cell r="E327" t="str">
            <v>ロング 8-13mm(滅菌)</v>
          </cell>
          <cell r="F327">
            <v>7612334171139</v>
          </cell>
          <cell r="G327">
            <v>30000</v>
          </cell>
          <cell r="H327" t="str">
            <v>保険請求不可</v>
          </cell>
          <cell r="I327" t="str">
            <v>保険請求不可</v>
          </cell>
          <cell r="J327" t="str">
            <v>保険請求不可</v>
          </cell>
          <cell r="K327" t="str">
            <v>保険請求不可</v>
          </cell>
          <cell r="L327" t="str">
            <v>保険請求不可</v>
          </cell>
          <cell r="M327" t="str">
            <v>-</v>
          </cell>
          <cell r="O327" t="str">
            <v>保険請求不可</v>
          </cell>
          <cell r="P327" t="str">
            <v>70962012</v>
          </cell>
          <cell r="Q327" t="str">
            <v>ｸﾗｽⅡ</v>
          </cell>
          <cell r="R327" t="str">
            <v>管理医療機器</v>
          </cell>
          <cell r="S327" t="str">
            <v>単回使用</v>
          </cell>
          <cell r="U327" t="str">
            <v>追加</v>
          </cell>
        </row>
        <row r="328">
          <cell r="C328" t="str">
            <v>03-045-001</v>
          </cell>
          <cell r="D328" t="str">
            <v>スクリュードライバー セルフリテイニング</v>
          </cell>
          <cell r="E328" t="str">
            <v>XL25</v>
          </cell>
          <cell r="F328" t="str">
            <v>07612334167781</v>
          </cell>
          <cell r="G328">
            <v>212000</v>
          </cell>
          <cell r="H328" t="str">
            <v>保険請求不可</v>
          </cell>
          <cell r="I328" t="str">
            <v>保険請求不可</v>
          </cell>
          <cell r="J328" t="str">
            <v>保険請求不可</v>
          </cell>
          <cell r="K328" t="str">
            <v>保険請求不可</v>
          </cell>
          <cell r="L328" t="str">
            <v>保険請求不可</v>
          </cell>
          <cell r="M328" t="str">
            <v>-</v>
          </cell>
          <cell r="O328" t="str">
            <v>保険請求不可</v>
          </cell>
          <cell r="P328" t="str">
            <v>70962001</v>
          </cell>
          <cell r="Q328" t="str">
            <v>ｸﾗｽⅠ</v>
          </cell>
          <cell r="R328" t="str">
            <v>一般医療機器</v>
          </cell>
          <cell r="S328" t="str">
            <v/>
          </cell>
        </row>
        <row r="329">
          <cell r="C329" t="str">
            <v>03-045-002</v>
          </cell>
          <cell r="D329" t="str">
            <v>リテンションピン</v>
          </cell>
          <cell r="E329" t="str">
            <v/>
          </cell>
          <cell r="F329" t="str">
            <v>07612334167798</v>
          </cell>
          <cell r="G329">
            <v>128000</v>
          </cell>
          <cell r="H329" t="str">
            <v>保険請求不可</v>
          </cell>
          <cell r="I329" t="str">
            <v>保険請求不可</v>
          </cell>
          <cell r="J329" t="str">
            <v>保険請求不可</v>
          </cell>
          <cell r="K329" t="str">
            <v>保険請求不可</v>
          </cell>
          <cell r="L329" t="str">
            <v>保険請求不可</v>
          </cell>
          <cell r="M329" t="str">
            <v>-</v>
          </cell>
          <cell r="O329" t="str">
            <v>保険請求不可</v>
          </cell>
          <cell r="P329" t="str">
            <v>70962001</v>
          </cell>
          <cell r="Q329" t="str">
            <v>ｸﾗｽⅠ</v>
          </cell>
          <cell r="R329" t="str">
            <v>一般医療機器</v>
          </cell>
          <cell r="S329" t="str">
            <v/>
          </cell>
        </row>
        <row r="330">
          <cell r="C330" t="str">
            <v>03-045-003</v>
          </cell>
          <cell r="D330" t="str">
            <v>スクリュードライバー セルフリテイニング</v>
          </cell>
          <cell r="E330" t="str">
            <v>XL25 ショート</v>
          </cell>
          <cell r="F330" t="str">
            <v>07612334167804</v>
          </cell>
          <cell r="G330">
            <v>249000</v>
          </cell>
          <cell r="H330" t="str">
            <v>保険請求不可</v>
          </cell>
          <cell r="I330" t="str">
            <v>保険請求不可</v>
          </cell>
          <cell r="J330" t="str">
            <v>保険請求不可</v>
          </cell>
          <cell r="K330" t="str">
            <v>保険請求不可</v>
          </cell>
          <cell r="L330" t="str">
            <v>保険請求不可</v>
          </cell>
          <cell r="M330" t="str">
            <v>-</v>
          </cell>
          <cell r="O330" t="str">
            <v>保険請求不可</v>
          </cell>
          <cell r="P330" t="str">
            <v>70962001</v>
          </cell>
          <cell r="Q330" t="str">
            <v>ｸﾗｽⅠ</v>
          </cell>
          <cell r="R330" t="str">
            <v>一般医療機器</v>
          </cell>
          <cell r="S330" t="str">
            <v/>
          </cell>
        </row>
        <row r="331">
          <cell r="C331" t="str">
            <v>03-045-004</v>
          </cell>
          <cell r="D331" t="str">
            <v>リテンションピン</v>
          </cell>
          <cell r="E331" t="str">
            <v>ショート</v>
          </cell>
          <cell r="F331" t="str">
            <v>07612334167811</v>
          </cell>
          <cell r="G331">
            <v>120000</v>
          </cell>
          <cell r="H331" t="str">
            <v>保険請求不可</v>
          </cell>
          <cell r="I331" t="str">
            <v>保険請求不可</v>
          </cell>
          <cell r="J331" t="str">
            <v>保険請求不可</v>
          </cell>
          <cell r="K331" t="str">
            <v>保険請求不可</v>
          </cell>
          <cell r="L331" t="str">
            <v>保険請求不可</v>
          </cell>
          <cell r="M331" t="str">
            <v>-</v>
          </cell>
          <cell r="O331" t="str">
            <v>保険請求不可</v>
          </cell>
          <cell r="P331" t="str">
            <v>70962001</v>
          </cell>
          <cell r="Q331" t="str">
            <v>ｸﾗｽⅠ</v>
          </cell>
          <cell r="R331" t="str">
            <v>一般医療機器</v>
          </cell>
          <cell r="S331" t="str">
            <v/>
          </cell>
        </row>
        <row r="332">
          <cell r="C332" t="str">
            <v>03-045-005</v>
          </cell>
          <cell r="D332" t="str">
            <v>スクリュードライバー先 セルフリテイニング</v>
          </cell>
          <cell r="E332" t="str">
            <v>XL25</v>
          </cell>
          <cell r="F332" t="str">
            <v>07612334167828</v>
          </cell>
          <cell r="G332">
            <v>357000</v>
          </cell>
          <cell r="H332" t="str">
            <v>保険請求不可</v>
          </cell>
          <cell r="I332" t="str">
            <v>保険請求不可</v>
          </cell>
          <cell r="J332" t="str">
            <v>保険請求不可</v>
          </cell>
          <cell r="K332" t="str">
            <v>保険請求不可</v>
          </cell>
          <cell r="L332" t="str">
            <v>保険請求不可</v>
          </cell>
          <cell r="M332" t="str">
            <v>-</v>
          </cell>
          <cell r="O332" t="str">
            <v>保険請求不可</v>
          </cell>
          <cell r="P332" t="str">
            <v>70962001</v>
          </cell>
          <cell r="Q332" t="str">
            <v>ｸﾗｽⅠ</v>
          </cell>
          <cell r="R332" t="str">
            <v>一般医療機器</v>
          </cell>
          <cell r="S332" t="str">
            <v/>
          </cell>
        </row>
        <row r="333">
          <cell r="C333" t="str">
            <v>03-045-006</v>
          </cell>
          <cell r="D333" t="str">
            <v>リテンションピン w/handle</v>
          </cell>
          <cell r="E333" t="str">
            <v>Hex12mm</v>
          </cell>
          <cell r="F333" t="str">
            <v>07612334167835</v>
          </cell>
          <cell r="G333">
            <v>101000</v>
          </cell>
          <cell r="H333" t="str">
            <v>保険請求不可</v>
          </cell>
          <cell r="I333" t="str">
            <v>保険請求不可</v>
          </cell>
          <cell r="J333" t="str">
            <v>保険請求不可</v>
          </cell>
          <cell r="K333" t="str">
            <v>保険請求不可</v>
          </cell>
          <cell r="L333" t="str">
            <v>保険請求不可</v>
          </cell>
          <cell r="M333" t="str">
            <v>-</v>
          </cell>
          <cell r="O333" t="str">
            <v>保険請求不可</v>
          </cell>
          <cell r="P333" t="str">
            <v>70962001</v>
          </cell>
          <cell r="Q333" t="str">
            <v>ｸﾗｽⅠ</v>
          </cell>
          <cell r="R333" t="str">
            <v>一般医療機器</v>
          </cell>
          <cell r="S333" t="str">
            <v/>
          </cell>
        </row>
        <row r="334">
          <cell r="C334" t="str">
            <v>03-045-007</v>
          </cell>
          <cell r="D334" t="str">
            <v>スクリュードライバー先 セルフリテイニング</v>
          </cell>
          <cell r="E334" t="str">
            <v>XL25 ショート</v>
          </cell>
          <cell r="F334" t="str">
            <v>07612334167842</v>
          </cell>
          <cell r="G334">
            <v>338000</v>
          </cell>
          <cell r="H334" t="str">
            <v>保険請求不可</v>
          </cell>
          <cell r="I334" t="str">
            <v>保険請求不可</v>
          </cell>
          <cell r="J334" t="str">
            <v>保険請求不可</v>
          </cell>
          <cell r="K334" t="str">
            <v>保険請求不可</v>
          </cell>
          <cell r="L334" t="str">
            <v>保険請求不可</v>
          </cell>
          <cell r="M334" t="str">
            <v>-</v>
          </cell>
          <cell r="O334" t="str">
            <v>保険請求不可</v>
          </cell>
          <cell r="P334" t="str">
            <v>70962001</v>
          </cell>
          <cell r="Q334" t="str">
            <v>ｸﾗｽⅠ</v>
          </cell>
          <cell r="R334" t="str">
            <v>一般医療機器</v>
          </cell>
          <cell r="S334" t="str">
            <v/>
          </cell>
        </row>
        <row r="335">
          <cell r="C335" t="str">
            <v>03-045-008</v>
          </cell>
          <cell r="D335" t="str">
            <v>リテンションピン w/handle</v>
          </cell>
          <cell r="E335" t="str">
            <v>ショート Hex12mm</v>
          </cell>
          <cell r="F335" t="str">
            <v>07612334167859</v>
          </cell>
          <cell r="G335">
            <v>91000</v>
          </cell>
          <cell r="H335" t="str">
            <v>保険請求不可</v>
          </cell>
          <cell r="I335" t="str">
            <v>保険請求不可</v>
          </cell>
          <cell r="J335" t="str">
            <v>保険請求不可</v>
          </cell>
          <cell r="K335" t="str">
            <v>保険請求不可</v>
          </cell>
          <cell r="L335" t="str">
            <v>保険請求不可</v>
          </cell>
          <cell r="M335" t="str">
            <v>-</v>
          </cell>
          <cell r="O335" t="str">
            <v>保険請求不可</v>
          </cell>
          <cell r="P335" t="str">
            <v>70962001</v>
          </cell>
          <cell r="Q335" t="str">
            <v>ｸﾗｽⅠ</v>
          </cell>
          <cell r="R335" t="str">
            <v>一般医療機器</v>
          </cell>
          <cell r="S335" t="str">
            <v/>
          </cell>
        </row>
        <row r="336">
          <cell r="C336" t="str">
            <v>03-045-009</v>
          </cell>
          <cell r="D336" t="str">
            <v>スクリュードライバースリーブ</v>
          </cell>
          <cell r="E336" t="str">
            <v/>
          </cell>
          <cell r="F336" t="str">
            <v>07612334167866</v>
          </cell>
          <cell r="G336">
            <v>296000</v>
          </cell>
          <cell r="H336" t="str">
            <v>保険請求不可</v>
          </cell>
          <cell r="I336" t="str">
            <v>保険請求不可</v>
          </cell>
          <cell r="J336" t="str">
            <v>保険請求不可</v>
          </cell>
          <cell r="K336" t="str">
            <v>保険請求不可</v>
          </cell>
          <cell r="L336" t="str">
            <v>保険請求不可</v>
          </cell>
          <cell r="M336" t="str">
            <v>-</v>
          </cell>
          <cell r="O336" t="str">
            <v>保険請求不可</v>
          </cell>
          <cell r="P336" t="str">
            <v>70962001</v>
          </cell>
          <cell r="Q336" t="str">
            <v>ｸﾗｽⅠ</v>
          </cell>
          <cell r="R336" t="str">
            <v>一般医療機器</v>
          </cell>
          <cell r="S336" t="str">
            <v/>
          </cell>
        </row>
        <row r="337">
          <cell r="C337" t="str">
            <v>03-045-010</v>
          </cell>
          <cell r="D337" t="str">
            <v>スクリュードライバースリーブ</v>
          </cell>
          <cell r="E337" t="str">
            <v>ショート</v>
          </cell>
          <cell r="F337" t="str">
            <v>07612334167873</v>
          </cell>
          <cell r="G337">
            <v>279000</v>
          </cell>
          <cell r="H337" t="str">
            <v>保険請求不可</v>
          </cell>
          <cell r="I337" t="str">
            <v>保険請求不可</v>
          </cell>
          <cell r="J337" t="str">
            <v>保険請求不可</v>
          </cell>
          <cell r="K337" t="str">
            <v>保険請求不可</v>
          </cell>
          <cell r="L337" t="str">
            <v>保険請求不可</v>
          </cell>
          <cell r="M337" t="str">
            <v>-</v>
          </cell>
          <cell r="O337" t="str">
            <v>保険請求不可</v>
          </cell>
          <cell r="P337" t="str">
            <v>70962001</v>
          </cell>
          <cell r="Q337" t="str">
            <v>ｸﾗｽⅠ</v>
          </cell>
          <cell r="R337" t="str">
            <v>一般医療機器</v>
          </cell>
          <cell r="S337" t="str">
            <v/>
          </cell>
        </row>
        <row r="338">
          <cell r="C338" t="str">
            <v>03-045-011</v>
          </cell>
          <cell r="D338" t="str">
            <v>スクリュードライバー セルフリテイニング</v>
          </cell>
          <cell r="E338" t="str">
            <v>XL40 ショート</v>
          </cell>
          <cell r="F338" t="str">
            <v>07612334168207</v>
          </cell>
          <cell r="G338">
            <v>223000</v>
          </cell>
          <cell r="H338" t="str">
            <v>保険請求不可</v>
          </cell>
          <cell r="I338" t="str">
            <v>保険請求不可</v>
          </cell>
          <cell r="J338" t="str">
            <v>保険請求不可</v>
          </cell>
          <cell r="K338" t="str">
            <v>保険請求不可</v>
          </cell>
          <cell r="L338" t="str">
            <v>保険請求不可</v>
          </cell>
          <cell r="M338" t="str">
            <v>-</v>
          </cell>
          <cell r="O338" t="str">
            <v>保険請求不可</v>
          </cell>
          <cell r="P338" t="str">
            <v>70962001</v>
          </cell>
          <cell r="Q338" t="str">
            <v>ｸﾗｽⅠ</v>
          </cell>
          <cell r="R338" t="str">
            <v>一般医療機器</v>
          </cell>
          <cell r="S338" t="str">
            <v/>
          </cell>
        </row>
        <row r="339">
          <cell r="C339" t="str">
            <v>03-045-012</v>
          </cell>
          <cell r="D339" t="str">
            <v>リテンションピン</v>
          </cell>
          <cell r="E339" t="str">
            <v>XL40</v>
          </cell>
          <cell r="F339" t="str">
            <v>07612334168214</v>
          </cell>
          <cell r="G339">
            <v>123000</v>
          </cell>
          <cell r="H339" t="str">
            <v>保険請求不可</v>
          </cell>
          <cell r="I339" t="str">
            <v>保険請求不可</v>
          </cell>
          <cell r="J339" t="str">
            <v>保険請求不可</v>
          </cell>
          <cell r="K339" t="str">
            <v>保険請求不可</v>
          </cell>
          <cell r="L339" t="str">
            <v>保険請求不可</v>
          </cell>
          <cell r="M339" t="str">
            <v>-</v>
          </cell>
          <cell r="O339" t="str">
            <v>保険請求不可</v>
          </cell>
          <cell r="P339" t="str">
            <v>70962001</v>
          </cell>
          <cell r="Q339" t="str">
            <v>ｸﾗｽⅠ</v>
          </cell>
          <cell r="R339" t="str">
            <v>一般医療機器</v>
          </cell>
          <cell r="S339" t="str">
            <v/>
          </cell>
        </row>
        <row r="340">
          <cell r="C340" t="str">
            <v>03-045-019</v>
          </cell>
          <cell r="D340" t="str">
            <v>プロテクションスリーブ 11.0mm/8.0mm</v>
          </cell>
          <cell r="E340" t="str">
            <v/>
          </cell>
          <cell r="F340" t="str">
            <v>07612334167880</v>
          </cell>
          <cell r="G340">
            <v>160000</v>
          </cell>
          <cell r="H340" t="str">
            <v>保険請求不可</v>
          </cell>
          <cell r="I340" t="str">
            <v>保険請求不可</v>
          </cell>
          <cell r="J340" t="str">
            <v>保険請求不可</v>
          </cell>
          <cell r="K340" t="str">
            <v>保険請求不可</v>
          </cell>
          <cell r="L340" t="str">
            <v>保険請求不可</v>
          </cell>
          <cell r="M340" t="str">
            <v>-</v>
          </cell>
          <cell r="O340" t="str">
            <v>保険請求不可</v>
          </cell>
          <cell r="P340" t="str">
            <v>70962001</v>
          </cell>
          <cell r="Q340" t="str">
            <v>ｸﾗｽⅠ</v>
          </cell>
          <cell r="R340" t="str">
            <v>一般医療機器</v>
          </cell>
          <cell r="S340" t="str">
            <v/>
          </cell>
        </row>
        <row r="341">
          <cell r="C341" t="str">
            <v>03-045-020</v>
          </cell>
          <cell r="D341" t="str">
            <v>ドリルスリーブ 4.2mm</v>
          </cell>
          <cell r="E341" t="str">
            <v/>
          </cell>
          <cell r="F341" t="str">
            <v>07612334167897</v>
          </cell>
          <cell r="G341">
            <v>143000</v>
          </cell>
          <cell r="H341" t="str">
            <v>保険請求不可</v>
          </cell>
          <cell r="I341" t="str">
            <v>保険請求不可</v>
          </cell>
          <cell r="J341" t="str">
            <v>保険請求不可</v>
          </cell>
          <cell r="K341" t="str">
            <v>保険請求不可</v>
          </cell>
          <cell r="L341" t="str">
            <v>保険請求不可</v>
          </cell>
          <cell r="M341" t="str">
            <v>-</v>
          </cell>
          <cell r="O341" t="str">
            <v>保険請求不可</v>
          </cell>
          <cell r="P341" t="str">
            <v>70962001</v>
          </cell>
          <cell r="Q341" t="str">
            <v>ｸﾗｽⅠ</v>
          </cell>
          <cell r="R341" t="str">
            <v>一般医療機器</v>
          </cell>
          <cell r="S341" t="str">
            <v/>
          </cell>
        </row>
        <row r="342">
          <cell r="C342" t="str">
            <v>03-045-022</v>
          </cell>
          <cell r="D342" t="str">
            <v>4.2mm ドリル先 クイック型 /120mm</v>
          </cell>
          <cell r="E342" t="str">
            <v/>
          </cell>
          <cell r="F342" t="str">
            <v>07612334167910</v>
          </cell>
          <cell r="G342">
            <v>124000</v>
          </cell>
          <cell r="H342" t="str">
            <v>保険請求不可</v>
          </cell>
          <cell r="I342" t="str">
            <v>保険請求不可</v>
          </cell>
          <cell r="J342" t="str">
            <v>保険請求不可</v>
          </cell>
          <cell r="K342" t="str">
            <v>保険請求不可</v>
          </cell>
          <cell r="L342" t="str">
            <v>保険請求不可</v>
          </cell>
          <cell r="M342" t="str">
            <v>-</v>
          </cell>
          <cell r="O342" t="str">
            <v>保険請求不可</v>
          </cell>
          <cell r="P342" t="str">
            <v>70962001</v>
          </cell>
          <cell r="Q342" t="str">
            <v>ｸﾗｽⅠ</v>
          </cell>
          <cell r="R342" t="str">
            <v>一般医療機器</v>
          </cell>
          <cell r="S342" t="str">
            <v/>
          </cell>
        </row>
        <row r="343">
          <cell r="C343" t="str">
            <v>03-045-022S</v>
          </cell>
          <cell r="D343" t="str">
            <v>4.2mm ドリル先</v>
          </cell>
          <cell r="E343" t="str">
            <v>クイック型 /120mm(滅菌)</v>
          </cell>
          <cell r="F343" t="str">
            <v>07612334167927</v>
          </cell>
          <cell r="G343">
            <v>30000</v>
          </cell>
          <cell r="H343" t="str">
            <v>保険請求不可</v>
          </cell>
          <cell r="I343" t="str">
            <v>保険請求不可</v>
          </cell>
          <cell r="J343" t="str">
            <v>保険請求不可</v>
          </cell>
          <cell r="K343" t="str">
            <v>保険請求不可</v>
          </cell>
          <cell r="L343" t="str">
            <v>保険請求不可</v>
          </cell>
          <cell r="M343" t="str">
            <v>-</v>
          </cell>
          <cell r="O343" t="str">
            <v>保険請求不可</v>
          </cell>
          <cell r="P343" t="str">
            <v>36249001</v>
          </cell>
          <cell r="Q343" t="str">
            <v>ｸﾗｽⅠ</v>
          </cell>
          <cell r="R343" t="str">
            <v>一般医療機器</v>
          </cell>
          <cell r="S343" t="str">
            <v/>
          </cell>
        </row>
        <row r="344">
          <cell r="C344" t="str">
            <v>03-045-029</v>
          </cell>
          <cell r="D344" t="str">
            <v>リーマー5.5mm</v>
          </cell>
          <cell r="E344" t="str">
            <v/>
          </cell>
          <cell r="F344" t="str">
            <v>07612334167972</v>
          </cell>
          <cell r="G344">
            <v>111000</v>
          </cell>
          <cell r="H344" t="str">
            <v>保険請求不可</v>
          </cell>
          <cell r="I344" t="str">
            <v>保険請求不可</v>
          </cell>
          <cell r="J344" t="str">
            <v>保険請求不可</v>
          </cell>
          <cell r="K344" t="str">
            <v>保険請求不可</v>
          </cell>
          <cell r="L344" t="str">
            <v>保険請求不可</v>
          </cell>
          <cell r="M344" t="str">
            <v>-</v>
          </cell>
          <cell r="O344" t="str">
            <v>保険請求不可</v>
          </cell>
          <cell r="P344" t="str">
            <v>70962001</v>
          </cell>
          <cell r="Q344" t="str">
            <v>ｸﾗｽⅠ</v>
          </cell>
          <cell r="R344" t="str">
            <v>一般医療機器</v>
          </cell>
          <cell r="S344" t="str">
            <v/>
          </cell>
        </row>
        <row r="345">
          <cell r="C345" t="str">
            <v>03-045-030</v>
          </cell>
          <cell r="D345" t="str">
            <v>エクストラクション シャフト XL25/SD25</v>
          </cell>
          <cell r="F345" t="str">
            <v>07612334167989</v>
          </cell>
          <cell r="G345">
            <v>225000</v>
          </cell>
          <cell r="H345" t="str">
            <v>保険請求不可</v>
          </cell>
          <cell r="I345" t="str">
            <v>保険請求不可</v>
          </cell>
          <cell r="J345" t="str">
            <v>保険請求不可</v>
          </cell>
          <cell r="K345" t="str">
            <v>保険請求不可</v>
          </cell>
          <cell r="L345" t="str">
            <v>保険請求不可</v>
          </cell>
          <cell r="M345" t="str">
            <v>-</v>
          </cell>
          <cell r="O345" t="str">
            <v>保険請求不可</v>
          </cell>
          <cell r="P345" t="str">
            <v>70962001</v>
          </cell>
          <cell r="Q345" t="str">
            <v>ｸﾗｽⅠ</v>
          </cell>
          <cell r="R345" t="str">
            <v>一般医療機器</v>
          </cell>
          <cell r="S345" t="str">
            <v/>
          </cell>
        </row>
        <row r="346">
          <cell r="C346" t="str">
            <v>03-045-031</v>
          </cell>
          <cell r="D346" t="str">
            <v>キュレット XL25</v>
          </cell>
          <cell r="E346" t="str">
            <v/>
          </cell>
          <cell r="F346" t="str">
            <v>07612334167996</v>
          </cell>
          <cell r="G346">
            <v>55000</v>
          </cell>
          <cell r="H346" t="str">
            <v>保険請求不可</v>
          </cell>
          <cell r="I346" t="str">
            <v>保険請求不可</v>
          </cell>
          <cell r="J346" t="str">
            <v>保険請求不可</v>
          </cell>
          <cell r="K346" t="str">
            <v>保険請求不可</v>
          </cell>
          <cell r="L346" t="str">
            <v>保険請求不可</v>
          </cell>
          <cell r="M346" t="str">
            <v>-</v>
          </cell>
          <cell r="O346" t="str">
            <v>保険請求不可</v>
          </cell>
          <cell r="P346" t="str">
            <v>70962001</v>
          </cell>
          <cell r="Q346" t="str">
            <v>ｸﾗｽⅠ</v>
          </cell>
          <cell r="R346" t="str">
            <v>一般医療機器</v>
          </cell>
          <cell r="S346" t="str">
            <v/>
          </cell>
        </row>
        <row r="347">
          <cell r="C347" t="str">
            <v>03-045-032</v>
          </cell>
          <cell r="D347" t="str">
            <v>エクストラクション スクリュー</v>
          </cell>
          <cell r="E347" t="str">
            <v/>
          </cell>
          <cell r="F347" t="str">
            <v>07612334168016</v>
          </cell>
          <cell r="G347">
            <v>145000</v>
          </cell>
          <cell r="H347" t="str">
            <v>保険請求不可</v>
          </cell>
          <cell r="I347" t="str">
            <v>保険請求不可</v>
          </cell>
          <cell r="J347" t="str">
            <v>保険請求不可</v>
          </cell>
          <cell r="K347" t="str">
            <v>保険請求不可</v>
          </cell>
          <cell r="L347" t="str">
            <v>保険請求不可</v>
          </cell>
          <cell r="M347" t="str">
            <v>-</v>
          </cell>
          <cell r="O347" t="str">
            <v>保険請求不可</v>
          </cell>
          <cell r="P347" t="str">
            <v>70962001</v>
          </cell>
          <cell r="Q347" t="str">
            <v>ｸﾗｽⅠ</v>
          </cell>
          <cell r="R347" t="str">
            <v>一般医療機器</v>
          </cell>
          <cell r="S347" t="str">
            <v/>
          </cell>
        </row>
        <row r="348">
          <cell r="C348" t="str">
            <v>03-045-033</v>
          </cell>
          <cell r="D348" t="str">
            <v>ナット ドライバー</v>
          </cell>
          <cell r="E348" t="str">
            <v/>
          </cell>
          <cell r="F348" t="str">
            <v>07612334168009</v>
          </cell>
          <cell r="G348">
            <v>200000</v>
          </cell>
          <cell r="H348" t="str">
            <v>保険請求不可</v>
          </cell>
          <cell r="I348" t="str">
            <v>保険請求不可</v>
          </cell>
          <cell r="J348" t="str">
            <v>保険請求不可</v>
          </cell>
          <cell r="K348" t="str">
            <v>保険請求不可</v>
          </cell>
          <cell r="L348" t="str">
            <v>保険請求不可</v>
          </cell>
          <cell r="M348" t="str">
            <v>-</v>
          </cell>
          <cell r="O348" t="str">
            <v>保険請求不可</v>
          </cell>
          <cell r="P348" t="str">
            <v>70962001</v>
          </cell>
          <cell r="Q348" t="str">
            <v>ｸﾗｽⅠ</v>
          </cell>
          <cell r="R348" t="str">
            <v>一般医療機器</v>
          </cell>
          <cell r="S348" t="str">
            <v/>
          </cell>
        </row>
        <row r="349">
          <cell r="C349" t="str">
            <v>03-045-034</v>
          </cell>
          <cell r="D349" t="str">
            <v>カウンターシンク 7.4mm</v>
          </cell>
          <cell r="E349" t="str">
            <v/>
          </cell>
          <cell r="F349" t="str">
            <v>07612334182159</v>
          </cell>
          <cell r="G349">
            <v>78000</v>
          </cell>
          <cell r="H349" t="str">
            <v>保険請求不可</v>
          </cell>
          <cell r="I349" t="str">
            <v>保険請求不可</v>
          </cell>
          <cell r="J349" t="str">
            <v>保険請求不可</v>
          </cell>
          <cell r="K349" t="str">
            <v>保険請求不可</v>
          </cell>
          <cell r="L349" t="str">
            <v>保険請求不可</v>
          </cell>
          <cell r="M349" t="str">
            <v>-</v>
          </cell>
          <cell r="O349" t="str">
            <v>保険請求不可</v>
          </cell>
          <cell r="P349" t="str">
            <v>70962001</v>
          </cell>
          <cell r="Q349" t="str">
            <v>ｸﾗｽⅠ</v>
          </cell>
          <cell r="R349" t="str">
            <v>一般医療機器</v>
          </cell>
          <cell r="S349" t="str">
            <v/>
          </cell>
        </row>
        <row r="350">
          <cell r="C350" t="str">
            <v>03-045-035</v>
          </cell>
          <cell r="D350" t="str">
            <v>ダイレクトメジャーデバイス</v>
          </cell>
          <cell r="E350" t="str">
            <v/>
          </cell>
          <cell r="F350" t="str">
            <v>07612334182128</v>
          </cell>
          <cell r="G350">
            <v>34000</v>
          </cell>
          <cell r="H350" t="str">
            <v>保険請求不可</v>
          </cell>
          <cell r="I350" t="str">
            <v>保険請求不可</v>
          </cell>
          <cell r="J350" t="str">
            <v>保険請求不可</v>
          </cell>
          <cell r="K350" t="str">
            <v>保険請求不可</v>
          </cell>
          <cell r="L350" t="str">
            <v>保険請求不可</v>
          </cell>
          <cell r="M350" t="str">
            <v>-</v>
          </cell>
          <cell r="O350" t="str">
            <v>保険請求不可</v>
          </cell>
          <cell r="P350" t="str">
            <v>70962001</v>
          </cell>
          <cell r="Q350" t="str">
            <v>ｸﾗｽⅠ</v>
          </cell>
          <cell r="R350" t="str">
            <v>一般医療機器</v>
          </cell>
          <cell r="S350" t="str">
            <v/>
          </cell>
        </row>
        <row r="351">
          <cell r="C351" t="str">
            <v>03-045-036</v>
          </cell>
          <cell r="D351" t="str">
            <v>ダイレクトメジャーデバイス チューブ</v>
          </cell>
          <cell r="E351" t="str">
            <v/>
          </cell>
          <cell r="F351" t="str">
            <v>07612334182135</v>
          </cell>
          <cell r="G351">
            <v>163000</v>
          </cell>
          <cell r="H351" t="str">
            <v>保険請求不可</v>
          </cell>
          <cell r="I351" t="str">
            <v>保険請求不可</v>
          </cell>
          <cell r="J351" t="str">
            <v>保険請求不可</v>
          </cell>
          <cell r="K351" t="str">
            <v>保険請求不可</v>
          </cell>
          <cell r="L351" t="str">
            <v>保険請求不可</v>
          </cell>
          <cell r="M351" t="str">
            <v>-</v>
          </cell>
          <cell r="O351" t="str">
            <v>保険請求不可</v>
          </cell>
          <cell r="P351" t="str">
            <v>70962001</v>
          </cell>
          <cell r="Q351" t="str">
            <v>ｸﾗｽⅠ</v>
          </cell>
          <cell r="R351" t="str">
            <v>一般医療機器</v>
          </cell>
          <cell r="S351" t="str">
            <v/>
          </cell>
        </row>
        <row r="352">
          <cell r="C352" t="str">
            <v>03-045-080</v>
          </cell>
          <cell r="D352" t="str">
            <v xml:space="preserve">モノブロックリーマー </v>
          </cell>
          <cell r="E352" t="str">
            <v>スタンダード 径 8.0mm - 480mm</v>
          </cell>
          <cell r="F352">
            <v>190776152925</v>
          </cell>
          <cell r="G352">
            <v>248000</v>
          </cell>
          <cell r="H352" t="str">
            <v>保険請求不可</v>
          </cell>
          <cell r="I352" t="str">
            <v>保険請求不可</v>
          </cell>
          <cell r="J352" t="str">
            <v>保険請求不可</v>
          </cell>
          <cell r="K352" t="str">
            <v>保険請求不可</v>
          </cell>
          <cell r="L352" t="str">
            <v>保険請求不可</v>
          </cell>
          <cell r="M352" t="str">
            <v>-</v>
          </cell>
          <cell r="O352" t="str">
            <v>保険請求不可</v>
          </cell>
          <cell r="P352" t="str">
            <v>36249001</v>
          </cell>
          <cell r="Q352" t="str">
            <v>ｸﾗｽⅠ</v>
          </cell>
          <cell r="R352" t="str">
            <v>一般医療機器</v>
          </cell>
          <cell r="S352" t="str">
            <v/>
          </cell>
          <cell r="U352" t="str">
            <v>追加</v>
          </cell>
        </row>
        <row r="353">
          <cell r="C353" t="str">
            <v>03-045-085</v>
          </cell>
          <cell r="D353" t="str">
            <v xml:space="preserve">モノブロックリーマー </v>
          </cell>
          <cell r="E353" t="str">
            <v>スタンダード 径 8.5mm - 480mm</v>
          </cell>
          <cell r="F353">
            <v>190776152932</v>
          </cell>
          <cell r="G353">
            <v>248000</v>
          </cell>
          <cell r="H353" t="str">
            <v>保険請求不可</v>
          </cell>
          <cell r="I353" t="str">
            <v>保険請求不可</v>
          </cell>
          <cell r="J353" t="str">
            <v>保険請求不可</v>
          </cell>
          <cell r="K353" t="str">
            <v>保険請求不可</v>
          </cell>
          <cell r="L353" t="str">
            <v>保険請求不可</v>
          </cell>
          <cell r="M353" t="str">
            <v>-</v>
          </cell>
          <cell r="O353" t="str">
            <v>保険請求不可</v>
          </cell>
          <cell r="P353" t="str">
            <v>36249001</v>
          </cell>
          <cell r="Q353" t="str">
            <v>ｸﾗｽⅠ</v>
          </cell>
          <cell r="R353" t="str">
            <v>一般医療機器</v>
          </cell>
          <cell r="S353" t="str">
            <v/>
          </cell>
          <cell r="U353" t="str">
            <v>追加</v>
          </cell>
        </row>
        <row r="354">
          <cell r="C354" t="str">
            <v>03-045-090</v>
          </cell>
          <cell r="D354" t="str">
            <v xml:space="preserve">モノブロックリーマー </v>
          </cell>
          <cell r="E354" t="str">
            <v>スタンダード 径 9.0mm - 480mm</v>
          </cell>
          <cell r="F354">
            <v>190776152949</v>
          </cell>
          <cell r="G354">
            <v>248000</v>
          </cell>
          <cell r="H354" t="str">
            <v>保険請求不可</v>
          </cell>
          <cell r="I354" t="str">
            <v>保険請求不可</v>
          </cell>
          <cell r="J354" t="str">
            <v>保険請求不可</v>
          </cell>
          <cell r="K354" t="str">
            <v>保険請求不可</v>
          </cell>
          <cell r="L354" t="str">
            <v>保険請求不可</v>
          </cell>
          <cell r="M354" t="str">
            <v>-</v>
          </cell>
          <cell r="O354" t="str">
            <v>保険請求不可</v>
          </cell>
          <cell r="P354" t="str">
            <v>36249001</v>
          </cell>
          <cell r="Q354" t="str">
            <v>ｸﾗｽⅠ</v>
          </cell>
          <cell r="R354" t="str">
            <v>一般医療機器</v>
          </cell>
          <cell r="S354" t="str">
            <v/>
          </cell>
          <cell r="U354" t="str">
            <v>追加</v>
          </cell>
        </row>
        <row r="355">
          <cell r="C355" t="str">
            <v>03-045-095</v>
          </cell>
          <cell r="D355" t="str">
            <v xml:space="preserve">モノブロックリーマー </v>
          </cell>
          <cell r="E355" t="str">
            <v>スタンダード 径 9.5mm - 480mm</v>
          </cell>
          <cell r="F355">
            <v>190776152956</v>
          </cell>
          <cell r="G355">
            <v>248000</v>
          </cell>
          <cell r="H355" t="str">
            <v>保険請求不可</v>
          </cell>
          <cell r="I355" t="str">
            <v>保険請求不可</v>
          </cell>
          <cell r="J355" t="str">
            <v>保険請求不可</v>
          </cell>
          <cell r="K355" t="str">
            <v>保険請求不可</v>
          </cell>
          <cell r="L355" t="str">
            <v>保険請求不可</v>
          </cell>
          <cell r="M355" t="str">
            <v>-</v>
          </cell>
          <cell r="O355" t="str">
            <v>保険請求不可</v>
          </cell>
          <cell r="P355" t="str">
            <v>36249001</v>
          </cell>
          <cell r="Q355" t="str">
            <v>ｸﾗｽⅠ</v>
          </cell>
          <cell r="R355" t="str">
            <v>一般医療機器</v>
          </cell>
          <cell r="S355" t="str">
            <v/>
          </cell>
          <cell r="U355" t="str">
            <v>追加</v>
          </cell>
        </row>
        <row r="356">
          <cell r="C356" t="str">
            <v>03-045-100</v>
          </cell>
          <cell r="D356" t="str">
            <v xml:space="preserve">モノブロックリーマー </v>
          </cell>
          <cell r="E356" t="str">
            <v>スタンダード 径 10.0mm - 480mm</v>
          </cell>
          <cell r="F356">
            <v>190776152963</v>
          </cell>
          <cell r="G356">
            <v>248000</v>
          </cell>
          <cell r="H356" t="str">
            <v>保険請求不可</v>
          </cell>
          <cell r="I356" t="str">
            <v>保険請求不可</v>
          </cell>
          <cell r="J356" t="str">
            <v>保険請求不可</v>
          </cell>
          <cell r="K356" t="str">
            <v>保険請求不可</v>
          </cell>
          <cell r="L356" t="str">
            <v>保険請求不可</v>
          </cell>
          <cell r="M356" t="str">
            <v>-</v>
          </cell>
          <cell r="O356" t="str">
            <v>保険請求不可</v>
          </cell>
          <cell r="P356" t="str">
            <v>36249001</v>
          </cell>
          <cell r="Q356" t="str">
            <v>ｸﾗｽⅠ</v>
          </cell>
          <cell r="R356" t="str">
            <v>一般医療機器</v>
          </cell>
          <cell r="S356" t="str">
            <v/>
          </cell>
          <cell r="U356" t="str">
            <v>追加</v>
          </cell>
        </row>
        <row r="357">
          <cell r="C357" t="str">
            <v>03-045-105</v>
          </cell>
          <cell r="D357" t="str">
            <v xml:space="preserve">モノブロックリーマー </v>
          </cell>
          <cell r="E357" t="str">
            <v>スタンダード 径 10.5mm - 480mm</v>
          </cell>
          <cell r="F357">
            <v>190776152970</v>
          </cell>
          <cell r="G357">
            <v>248000</v>
          </cell>
          <cell r="H357" t="str">
            <v>保険請求不可</v>
          </cell>
          <cell r="I357" t="str">
            <v>保険請求不可</v>
          </cell>
          <cell r="J357" t="str">
            <v>保険請求不可</v>
          </cell>
          <cell r="K357" t="str">
            <v>保険請求不可</v>
          </cell>
          <cell r="L357" t="str">
            <v>保険請求不可</v>
          </cell>
          <cell r="M357" t="str">
            <v>-</v>
          </cell>
          <cell r="O357" t="str">
            <v>保険請求不可</v>
          </cell>
          <cell r="P357" t="str">
            <v>36249001</v>
          </cell>
          <cell r="Q357" t="str">
            <v>ｸﾗｽⅠ</v>
          </cell>
          <cell r="R357" t="str">
            <v>一般医療機器</v>
          </cell>
          <cell r="S357" t="str">
            <v/>
          </cell>
          <cell r="U357" t="str">
            <v>追加</v>
          </cell>
        </row>
        <row r="358">
          <cell r="C358" t="str">
            <v>03-045-110</v>
          </cell>
          <cell r="D358" t="str">
            <v xml:space="preserve">モノブロックリーマー </v>
          </cell>
          <cell r="E358" t="str">
            <v>スタンダード 径 11.0mm - 480mm</v>
          </cell>
          <cell r="F358">
            <v>190776152987</v>
          </cell>
          <cell r="G358">
            <v>248000</v>
          </cell>
          <cell r="H358" t="str">
            <v>保険請求不可</v>
          </cell>
          <cell r="I358" t="str">
            <v>保険請求不可</v>
          </cell>
          <cell r="J358" t="str">
            <v>保険請求不可</v>
          </cell>
          <cell r="K358" t="str">
            <v>保険請求不可</v>
          </cell>
          <cell r="L358" t="str">
            <v>保険請求不可</v>
          </cell>
          <cell r="M358" t="str">
            <v>-</v>
          </cell>
          <cell r="O358" t="str">
            <v>保険請求不可</v>
          </cell>
          <cell r="P358" t="str">
            <v>36249001</v>
          </cell>
          <cell r="Q358" t="str">
            <v>ｸﾗｽⅠ</v>
          </cell>
          <cell r="R358" t="str">
            <v>一般医療機器</v>
          </cell>
          <cell r="S358" t="str">
            <v/>
          </cell>
          <cell r="U358" t="str">
            <v>追加</v>
          </cell>
        </row>
        <row r="359">
          <cell r="C359" t="str">
            <v>03-045-115</v>
          </cell>
          <cell r="D359" t="str">
            <v xml:space="preserve">モノブロックリーマー </v>
          </cell>
          <cell r="E359" t="str">
            <v>スタンダード 径 11.5mm - 480mm</v>
          </cell>
          <cell r="F359">
            <v>190776152994</v>
          </cell>
          <cell r="G359">
            <v>248000</v>
          </cell>
          <cell r="H359" t="str">
            <v>保険請求不可</v>
          </cell>
          <cell r="I359" t="str">
            <v>保険請求不可</v>
          </cell>
          <cell r="J359" t="str">
            <v>保険請求不可</v>
          </cell>
          <cell r="K359" t="str">
            <v>保険請求不可</v>
          </cell>
          <cell r="L359" t="str">
            <v>保険請求不可</v>
          </cell>
          <cell r="M359" t="str">
            <v>-</v>
          </cell>
          <cell r="O359" t="str">
            <v>保険請求不可</v>
          </cell>
          <cell r="P359" t="str">
            <v>36249001</v>
          </cell>
          <cell r="Q359" t="str">
            <v>ｸﾗｽⅠ</v>
          </cell>
          <cell r="R359" t="str">
            <v>一般医療機器</v>
          </cell>
          <cell r="S359" t="str">
            <v/>
          </cell>
          <cell r="U359" t="str">
            <v>追加</v>
          </cell>
        </row>
        <row r="360">
          <cell r="C360" t="str">
            <v>03-045-120</v>
          </cell>
          <cell r="D360" t="str">
            <v xml:space="preserve">モノブロックリーマー </v>
          </cell>
          <cell r="E360" t="str">
            <v>スタンダード 径 12.0mm - 480mm</v>
          </cell>
          <cell r="F360">
            <v>190776153007</v>
          </cell>
          <cell r="G360">
            <v>248000</v>
          </cell>
          <cell r="H360" t="str">
            <v>保険請求不可</v>
          </cell>
          <cell r="I360" t="str">
            <v>保険請求不可</v>
          </cell>
          <cell r="J360" t="str">
            <v>保険請求不可</v>
          </cell>
          <cell r="K360" t="str">
            <v>保険請求不可</v>
          </cell>
          <cell r="L360" t="str">
            <v>保険請求不可</v>
          </cell>
          <cell r="M360" t="str">
            <v>-</v>
          </cell>
          <cell r="O360" t="str">
            <v>保険請求不可</v>
          </cell>
          <cell r="P360" t="str">
            <v>36249001</v>
          </cell>
          <cell r="Q360" t="str">
            <v>ｸﾗｽⅠ</v>
          </cell>
          <cell r="R360" t="str">
            <v>一般医療機器</v>
          </cell>
          <cell r="S360" t="str">
            <v/>
          </cell>
          <cell r="U360" t="str">
            <v>追加</v>
          </cell>
        </row>
        <row r="361">
          <cell r="C361" t="str">
            <v>03-045-125</v>
          </cell>
          <cell r="D361" t="str">
            <v xml:space="preserve">モノブロックリーマー </v>
          </cell>
          <cell r="E361" t="str">
            <v>スタンダード 径 12.5mm - 480mm</v>
          </cell>
          <cell r="F361">
            <v>190776153014</v>
          </cell>
          <cell r="G361">
            <v>248000</v>
          </cell>
          <cell r="H361" t="str">
            <v>保険請求不可</v>
          </cell>
          <cell r="I361" t="str">
            <v>保険請求不可</v>
          </cell>
          <cell r="J361" t="str">
            <v>保険請求不可</v>
          </cell>
          <cell r="K361" t="str">
            <v>保険請求不可</v>
          </cell>
          <cell r="L361" t="str">
            <v>保険請求不可</v>
          </cell>
          <cell r="M361" t="str">
            <v>-</v>
          </cell>
          <cell r="O361" t="str">
            <v>保険請求不可</v>
          </cell>
          <cell r="P361" t="str">
            <v>36249001</v>
          </cell>
          <cell r="Q361" t="str">
            <v>ｸﾗｽⅠ</v>
          </cell>
          <cell r="R361" t="str">
            <v>一般医療機器</v>
          </cell>
          <cell r="S361" t="str">
            <v/>
          </cell>
          <cell r="U361" t="str">
            <v>追加</v>
          </cell>
        </row>
        <row r="362">
          <cell r="C362" t="str">
            <v>03-045-130</v>
          </cell>
          <cell r="D362" t="str">
            <v xml:space="preserve">モノブロックリーマー </v>
          </cell>
          <cell r="E362" t="str">
            <v>スタンダード 径 13.0mm - 480mm</v>
          </cell>
          <cell r="F362">
            <v>190776153021</v>
          </cell>
          <cell r="G362">
            <v>248000</v>
          </cell>
          <cell r="H362" t="str">
            <v>保険請求不可</v>
          </cell>
          <cell r="I362" t="str">
            <v>保険請求不可</v>
          </cell>
          <cell r="J362" t="str">
            <v>保険請求不可</v>
          </cell>
          <cell r="K362" t="str">
            <v>保険請求不可</v>
          </cell>
          <cell r="L362" t="str">
            <v>保険請求不可</v>
          </cell>
          <cell r="M362" t="str">
            <v>-</v>
          </cell>
          <cell r="O362" t="str">
            <v>保険請求不可</v>
          </cell>
          <cell r="P362" t="str">
            <v>36249001</v>
          </cell>
          <cell r="Q362" t="str">
            <v>ｸﾗｽⅠ</v>
          </cell>
          <cell r="R362" t="str">
            <v>一般医療機器</v>
          </cell>
          <cell r="S362" t="str">
            <v/>
          </cell>
          <cell r="U362" t="str">
            <v>追加</v>
          </cell>
        </row>
        <row r="363">
          <cell r="C363" t="str">
            <v>03-045-135</v>
          </cell>
          <cell r="D363" t="str">
            <v xml:space="preserve">モノブロックリーマー </v>
          </cell>
          <cell r="E363" t="str">
            <v>スタンダード 径 13.5mm - 480mm</v>
          </cell>
          <cell r="F363">
            <v>190776153038</v>
          </cell>
          <cell r="G363">
            <v>248000</v>
          </cell>
          <cell r="H363" t="str">
            <v>保険請求不可</v>
          </cell>
          <cell r="I363" t="str">
            <v>保険請求不可</v>
          </cell>
          <cell r="J363" t="str">
            <v>保険請求不可</v>
          </cell>
          <cell r="K363" t="str">
            <v>保険請求不可</v>
          </cell>
          <cell r="L363" t="str">
            <v>保険請求不可</v>
          </cell>
          <cell r="M363" t="str">
            <v>-</v>
          </cell>
          <cell r="O363" t="str">
            <v>保険請求不可</v>
          </cell>
          <cell r="P363" t="str">
            <v>36249001</v>
          </cell>
          <cell r="Q363" t="str">
            <v>ｸﾗｽⅠ</v>
          </cell>
          <cell r="R363" t="str">
            <v>一般医療機器</v>
          </cell>
          <cell r="S363" t="str">
            <v/>
          </cell>
          <cell r="U363" t="str">
            <v>追加</v>
          </cell>
        </row>
        <row r="364">
          <cell r="C364" t="str">
            <v>03-045-140</v>
          </cell>
          <cell r="D364" t="str">
            <v xml:space="preserve">モノブロックリーマー </v>
          </cell>
          <cell r="E364" t="str">
            <v>スタンダード 径 14.0mm - 480mm</v>
          </cell>
          <cell r="F364">
            <v>190776153045</v>
          </cell>
          <cell r="G364">
            <v>248000</v>
          </cell>
          <cell r="H364" t="str">
            <v>保険請求不可</v>
          </cell>
          <cell r="I364" t="str">
            <v>保険請求不可</v>
          </cell>
          <cell r="J364" t="str">
            <v>保険請求不可</v>
          </cell>
          <cell r="K364" t="str">
            <v>保険請求不可</v>
          </cell>
          <cell r="L364" t="str">
            <v>保険請求不可</v>
          </cell>
          <cell r="M364" t="str">
            <v>-</v>
          </cell>
          <cell r="O364" t="str">
            <v>保険請求不可</v>
          </cell>
          <cell r="P364" t="str">
            <v>36249001</v>
          </cell>
          <cell r="Q364" t="str">
            <v>ｸﾗｽⅠ</v>
          </cell>
          <cell r="R364" t="str">
            <v>一般医療機器</v>
          </cell>
          <cell r="S364" t="str">
            <v/>
          </cell>
          <cell r="U364" t="str">
            <v>追加</v>
          </cell>
        </row>
        <row r="365">
          <cell r="C365" t="str">
            <v>03-045-145</v>
          </cell>
          <cell r="D365" t="str">
            <v xml:space="preserve">モノブロックリーマー </v>
          </cell>
          <cell r="E365" t="str">
            <v>スタンダード 径 14.5mm - 480mm</v>
          </cell>
          <cell r="F365">
            <v>190776153052</v>
          </cell>
          <cell r="G365">
            <v>248000</v>
          </cell>
          <cell r="H365" t="str">
            <v>保険請求不可</v>
          </cell>
          <cell r="I365" t="str">
            <v>保険請求不可</v>
          </cell>
          <cell r="J365" t="str">
            <v>保険請求不可</v>
          </cell>
          <cell r="K365" t="str">
            <v>保険請求不可</v>
          </cell>
          <cell r="L365" t="str">
            <v>保険請求不可</v>
          </cell>
          <cell r="M365" t="str">
            <v>-</v>
          </cell>
          <cell r="O365" t="str">
            <v>保険請求不可</v>
          </cell>
          <cell r="P365" t="str">
            <v>36249001</v>
          </cell>
          <cell r="Q365" t="str">
            <v>ｸﾗｽⅠ</v>
          </cell>
          <cell r="R365" t="str">
            <v>一般医療機器</v>
          </cell>
          <cell r="S365" t="str">
            <v/>
          </cell>
          <cell r="U365" t="str">
            <v>追加</v>
          </cell>
        </row>
        <row r="366">
          <cell r="C366" t="str">
            <v>03-045-150</v>
          </cell>
          <cell r="D366" t="str">
            <v xml:space="preserve">モノブロックリーマー </v>
          </cell>
          <cell r="E366" t="str">
            <v>スタンダード 径 15.0mm - 480mm</v>
          </cell>
          <cell r="F366">
            <v>190776153069</v>
          </cell>
          <cell r="G366">
            <v>248000</v>
          </cell>
          <cell r="H366" t="str">
            <v>保険請求不可</v>
          </cell>
          <cell r="I366" t="str">
            <v>保険請求不可</v>
          </cell>
          <cell r="J366" t="str">
            <v>保険請求不可</v>
          </cell>
          <cell r="K366" t="str">
            <v>保険請求不可</v>
          </cell>
          <cell r="L366" t="str">
            <v>保険請求不可</v>
          </cell>
          <cell r="M366" t="str">
            <v>-</v>
          </cell>
          <cell r="O366" t="str">
            <v>保険請求不可</v>
          </cell>
          <cell r="P366" t="str">
            <v>36249001</v>
          </cell>
          <cell r="Q366" t="str">
            <v>ｸﾗｽⅠ</v>
          </cell>
          <cell r="R366" t="str">
            <v>一般医療機器</v>
          </cell>
          <cell r="S366" t="str">
            <v/>
          </cell>
          <cell r="U366" t="str">
            <v>追加</v>
          </cell>
        </row>
        <row r="367">
          <cell r="C367" t="str">
            <v>03-045-155</v>
          </cell>
          <cell r="D367" t="str">
            <v xml:space="preserve">モノブロックリーマー </v>
          </cell>
          <cell r="E367" t="str">
            <v>スタンダード 径 15.5mm - 480mm</v>
          </cell>
          <cell r="F367">
            <v>190776153076</v>
          </cell>
          <cell r="G367">
            <v>248000</v>
          </cell>
          <cell r="H367" t="str">
            <v>保険請求不可</v>
          </cell>
          <cell r="I367" t="str">
            <v>保険請求不可</v>
          </cell>
          <cell r="J367" t="str">
            <v>保険請求不可</v>
          </cell>
          <cell r="K367" t="str">
            <v>保険請求不可</v>
          </cell>
          <cell r="L367" t="str">
            <v>保険請求不可</v>
          </cell>
          <cell r="M367" t="str">
            <v>-</v>
          </cell>
          <cell r="O367" t="str">
            <v>保険請求不可</v>
          </cell>
          <cell r="P367" t="str">
            <v>36249001</v>
          </cell>
          <cell r="Q367" t="str">
            <v>ｸﾗｽⅠ</v>
          </cell>
          <cell r="R367" t="str">
            <v>一般医療機器</v>
          </cell>
          <cell r="S367" t="str">
            <v/>
          </cell>
          <cell r="U367" t="str">
            <v>追加</v>
          </cell>
        </row>
        <row r="368">
          <cell r="C368" t="str">
            <v>03-045-160</v>
          </cell>
          <cell r="D368" t="str">
            <v xml:space="preserve">モノブロックリーマー </v>
          </cell>
          <cell r="E368" t="str">
            <v>スタンダード 径 16.0mm - 480mm</v>
          </cell>
          <cell r="F368">
            <v>190776153083</v>
          </cell>
          <cell r="G368">
            <v>248000</v>
          </cell>
          <cell r="H368" t="str">
            <v>保険請求不可</v>
          </cell>
          <cell r="I368" t="str">
            <v>保険請求不可</v>
          </cell>
          <cell r="J368" t="str">
            <v>保険請求不可</v>
          </cell>
          <cell r="K368" t="str">
            <v>保険請求不可</v>
          </cell>
          <cell r="L368" t="str">
            <v>保険請求不可</v>
          </cell>
          <cell r="M368" t="str">
            <v>-</v>
          </cell>
          <cell r="O368" t="str">
            <v>保険請求不可</v>
          </cell>
          <cell r="P368" t="str">
            <v>36249001</v>
          </cell>
          <cell r="Q368" t="str">
            <v>ｸﾗｽⅠ</v>
          </cell>
          <cell r="R368" t="str">
            <v>一般医療機器</v>
          </cell>
          <cell r="S368" t="str">
            <v/>
          </cell>
          <cell r="U368" t="str">
            <v>追加</v>
          </cell>
        </row>
        <row r="369">
          <cell r="C369" t="str">
            <v>03-045-165</v>
          </cell>
          <cell r="D369" t="str">
            <v xml:space="preserve">モノブロックリーマー </v>
          </cell>
          <cell r="E369" t="str">
            <v>スタンダード 径 16.5mm - 480mm</v>
          </cell>
          <cell r="F369">
            <v>190776153090</v>
          </cell>
          <cell r="G369">
            <v>248000</v>
          </cell>
          <cell r="H369" t="str">
            <v>保険請求不可</v>
          </cell>
          <cell r="I369" t="str">
            <v>保険請求不可</v>
          </cell>
          <cell r="J369" t="str">
            <v>保険請求不可</v>
          </cell>
          <cell r="K369" t="str">
            <v>保険請求不可</v>
          </cell>
          <cell r="L369" t="str">
            <v>保険請求不可</v>
          </cell>
          <cell r="M369" t="str">
            <v>-</v>
          </cell>
          <cell r="O369" t="str">
            <v>保険請求不可</v>
          </cell>
          <cell r="P369" t="str">
            <v>36249001</v>
          </cell>
          <cell r="Q369" t="str">
            <v>ｸﾗｽⅠ</v>
          </cell>
          <cell r="R369" t="str">
            <v>一般医療機器</v>
          </cell>
          <cell r="S369" t="str">
            <v/>
          </cell>
          <cell r="U369" t="str">
            <v>追加</v>
          </cell>
        </row>
        <row r="370">
          <cell r="C370" t="str">
            <v>03-045-170</v>
          </cell>
          <cell r="D370" t="str">
            <v xml:space="preserve">モノブロックリーマー </v>
          </cell>
          <cell r="E370" t="str">
            <v>スタンダード 径 17.0mm - 480mm</v>
          </cell>
          <cell r="F370">
            <v>190776153106</v>
          </cell>
          <cell r="G370">
            <v>248000</v>
          </cell>
          <cell r="H370" t="str">
            <v>保険請求不可</v>
          </cell>
          <cell r="I370" t="str">
            <v>保険請求不可</v>
          </cell>
          <cell r="J370" t="str">
            <v>保険請求不可</v>
          </cell>
          <cell r="K370" t="str">
            <v>保険請求不可</v>
          </cell>
          <cell r="L370" t="str">
            <v>保険請求不可</v>
          </cell>
          <cell r="M370" t="str">
            <v>-</v>
          </cell>
          <cell r="O370" t="str">
            <v>保険請求不可</v>
          </cell>
          <cell r="P370" t="str">
            <v>36249001</v>
          </cell>
          <cell r="Q370" t="str">
            <v>ｸﾗｽⅠ</v>
          </cell>
          <cell r="R370" t="str">
            <v>一般医療機器</v>
          </cell>
          <cell r="S370" t="str">
            <v/>
          </cell>
          <cell r="U370" t="str">
            <v>追加</v>
          </cell>
        </row>
        <row r="371">
          <cell r="C371" t="str">
            <v>03-045-175</v>
          </cell>
          <cell r="D371" t="str">
            <v xml:space="preserve">モノブロックリーマー </v>
          </cell>
          <cell r="E371" t="str">
            <v>スタンダード 径 17.5mm - 480mm</v>
          </cell>
          <cell r="F371">
            <v>190776153113</v>
          </cell>
          <cell r="G371">
            <v>248000</v>
          </cell>
          <cell r="H371" t="str">
            <v>保険請求不可</v>
          </cell>
          <cell r="I371" t="str">
            <v>保険請求不可</v>
          </cell>
          <cell r="J371" t="str">
            <v>保険請求不可</v>
          </cell>
          <cell r="K371" t="str">
            <v>保険請求不可</v>
          </cell>
          <cell r="L371" t="str">
            <v>保険請求不可</v>
          </cell>
          <cell r="M371" t="str">
            <v>-</v>
          </cell>
          <cell r="O371" t="str">
            <v>保険請求不可</v>
          </cell>
          <cell r="P371" t="str">
            <v>36249001</v>
          </cell>
          <cell r="Q371" t="str">
            <v>ｸﾗｽⅠ</v>
          </cell>
          <cell r="R371" t="str">
            <v>一般医療機器</v>
          </cell>
          <cell r="S371" t="str">
            <v/>
          </cell>
          <cell r="U371" t="str">
            <v>追加</v>
          </cell>
        </row>
        <row r="372">
          <cell r="C372" t="str">
            <v>03-045-180</v>
          </cell>
          <cell r="D372" t="str">
            <v xml:space="preserve">モノブロックリーマー </v>
          </cell>
          <cell r="E372" t="str">
            <v>スタンダード 径 18.0mm - 480mm</v>
          </cell>
          <cell r="F372">
            <v>190776153120</v>
          </cell>
          <cell r="G372">
            <v>248000</v>
          </cell>
          <cell r="H372" t="str">
            <v>保険請求不可</v>
          </cell>
          <cell r="I372" t="str">
            <v>保険請求不可</v>
          </cell>
          <cell r="J372" t="str">
            <v>保険請求不可</v>
          </cell>
          <cell r="K372" t="str">
            <v>保険請求不可</v>
          </cell>
          <cell r="L372" t="str">
            <v>保険請求不可</v>
          </cell>
          <cell r="M372" t="str">
            <v>-</v>
          </cell>
          <cell r="O372" t="str">
            <v>保険請求不可</v>
          </cell>
          <cell r="P372" t="str">
            <v>36249001</v>
          </cell>
          <cell r="Q372" t="str">
            <v>ｸﾗｽⅠ</v>
          </cell>
          <cell r="R372" t="str">
            <v>一般医療機器</v>
          </cell>
          <cell r="S372" t="str">
            <v/>
          </cell>
          <cell r="U372" t="str">
            <v>追加</v>
          </cell>
        </row>
        <row r="373">
          <cell r="C373" t="str">
            <v>03-045-280</v>
          </cell>
          <cell r="D373" t="str">
            <v xml:space="preserve">モノブロックリーマー </v>
          </cell>
          <cell r="E373" t="str">
            <v>ロング 径 8.0mm - 620mm</v>
          </cell>
          <cell r="F373">
            <v>190776153137</v>
          </cell>
          <cell r="G373">
            <v>328000</v>
          </cell>
          <cell r="H373" t="str">
            <v>保険請求不可</v>
          </cell>
          <cell r="I373" t="str">
            <v>保険請求不可</v>
          </cell>
          <cell r="J373" t="str">
            <v>保険請求不可</v>
          </cell>
          <cell r="K373" t="str">
            <v>保険請求不可</v>
          </cell>
          <cell r="L373" t="str">
            <v>保険請求不可</v>
          </cell>
          <cell r="M373" t="str">
            <v>-</v>
          </cell>
          <cell r="O373" t="str">
            <v>保険請求不可</v>
          </cell>
          <cell r="P373" t="str">
            <v>36249001</v>
          </cell>
          <cell r="Q373" t="str">
            <v>ｸﾗｽⅠ</v>
          </cell>
          <cell r="R373" t="str">
            <v>一般医療機器</v>
          </cell>
          <cell r="S373" t="str">
            <v/>
          </cell>
          <cell r="U373" t="str">
            <v>追加</v>
          </cell>
        </row>
        <row r="374">
          <cell r="C374" t="str">
            <v>03-045-285</v>
          </cell>
          <cell r="D374" t="str">
            <v xml:space="preserve">モノブロックリーマー </v>
          </cell>
          <cell r="E374" t="str">
            <v>ロング 径 8.5mm - 620mm</v>
          </cell>
          <cell r="F374">
            <v>190776153144</v>
          </cell>
          <cell r="G374">
            <v>328000</v>
          </cell>
          <cell r="H374" t="str">
            <v>保険請求不可</v>
          </cell>
          <cell r="I374" t="str">
            <v>保険請求不可</v>
          </cell>
          <cell r="J374" t="str">
            <v>保険請求不可</v>
          </cell>
          <cell r="K374" t="str">
            <v>保険請求不可</v>
          </cell>
          <cell r="L374" t="str">
            <v>保険請求不可</v>
          </cell>
          <cell r="M374" t="str">
            <v>-</v>
          </cell>
          <cell r="O374" t="str">
            <v>保険請求不可</v>
          </cell>
          <cell r="P374" t="str">
            <v>36249001</v>
          </cell>
          <cell r="Q374" t="str">
            <v>ｸﾗｽⅠ</v>
          </cell>
          <cell r="R374" t="str">
            <v>一般医療機器</v>
          </cell>
          <cell r="S374" t="str">
            <v/>
          </cell>
          <cell r="U374" t="str">
            <v>追加</v>
          </cell>
        </row>
        <row r="375">
          <cell r="C375" t="str">
            <v>03-045-290</v>
          </cell>
          <cell r="D375" t="str">
            <v xml:space="preserve">モノブロックリーマー </v>
          </cell>
          <cell r="E375" t="str">
            <v>ロング 径 9.0mm - 620mm</v>
          </cell>
          <cell r="F375">
            <v>190776153151</v>
          </cell>
          <cell r="G375">
            <v>328000</v>
          </cell>
          <cell r="H375" t="str">
            <v>保険請求不可</v>
          </cell>
          <cell r="I375" t="str">
            <v>保険請求不可</v>
          </cell>
          <cell r="J375" t="str">
            <v>保険請求不可</v>
          </cell>
          <cell r="K375" t="str">
            <v>保険請求不可</v>
          </cell>
          <cell r="L375" t="str">
            <v>保険請求不可</v>
          </cell>
          <cell r="M375" t="str">
            <v>-</v>
          </cell>
          <cell r="O375" t="str">
            <v>保険請求不可</v>
          </cell>
          <cell r="P375" t="str">
            <v>36249001</v>
          </cell>
          <cell r="Q375" t="str">
            <v>ｸﾗｽⅠ</v>
          </cell>
          <cell r="R375" t="str">
            <v>一般医療機器</v>
          </cell>
          <cell r="S375" t="str">
            <v/>
          </cell>
          <cell r="U375" t="str">
            <v>追加</v>
          </cell>
        </row>
        <row r="376">
          <cell r="C376" t="str">
            <v>03-045-295</v>
          </cell>
          <cell r="D376" t="str">
            <v xml:space="preserve">モノブロックリーマー </v>
          </cell>
          <cell r="E376" t="str">
            <v>ロング 径 9.5mm - 620mm</v>
          </cell>
          <cell r="F376">
            <v>190776153168</v>
          </cell>
          <cell r="G376">
            <v>328000</v>
          </cell>
          <cell r="H376" t="str">
            <v>保険請求不可</v>
          </cell>
          <cell r="I376" t="str">
            <v>保険請求不可</v>
          </cell>
          <cell r="J376" t="str">
            <v>保険請求不可</v>
          </cell>
          <cell r="K376" t="str">
            <v>保険請求不可</v>
          </cell>
          <cell r="L376" t="str">
            <v>保険請求不可</v>
          </cell>
          <cell r="M376" t="str">
            <v>-</v>
          </cell>
          <cell r="O376" t="str">
            <v>保険請求不可</v>
          </cell>
          <cell r="P376" t="str">
            <v>36249001</v>
          </cell>
          <cell r="Q376" t="str">
            <v>ｸﾗｽⅠ</v>
          </cell>
          <cell r="R376" t="str">
            <v>一般医療機器</v>
          </cell>
          <cell r="S376" t="str">
            <v/>
          </cell>
          <cell r="U376" t="str">
            <v>追加</v>
          </cell>
        </row>
        <row r="377">
          <cell r="C377" t="str">
            <v>03-045-300</v>
          </cell>
          <cell r="D377" t="str">
            <v xml:space="preserve">モノブロックリーマー </v>
          </cell>
          <cell r="E377" t="str">
            <v>ロング 径 10.0mm - 620mm</v>
          </cell>
          <cell r="F377">
            <v>190776153175</v>
          </cell>
          <cell r="G377">
            <v>328000</v>
          </cell>
          <cell r="H377" t="str">
            <v>保険請求不可</v>
          </cell>
          <cell r="I377" t="str">
            <v>保険請求不可</v>
          </cell>
          <cell r="J377" t="str">
            <v>保険請求不可</v>
          </cell>
          <cell r="K377" t="str">
            <v>保険請求不可</v>
          </cell>
          <cell r="L377" t="str">
            <v>保険請求不可</v>
          </cell>
          <cell r="M377" t="str">
            <v>-</v>
          </cell>
          <cell r="O377" t="str">
            <v>保険請求不可</v>
          </cell>
          <cell r="P377" t="str">
            <v>36249001</v>
          </cell>
          <cell r="Q377" t="str">
            <v>ｸﾗｽⅠ</v>
          </cell>
          <cell r="R377" t="str">
            <v>一般医療機器</v>
          </cell>
          <cell r="S377" t="str">
            <v/>
          </cell>
          <cell r="U377" t="str">
            <v>追加</v>
          </cell>
        </row>
        <row r="378">
          <cell r="C378" t="str">
            <v>03-045-305</v>
          </cell>
          <cell r="D378" t="str">
            <v xml:space="preserve">モノブロックリーマー </v>
          </cell>
          <cell r="E378" t="str">
            <v>ロング 径 10.5mm - 620mm</v>
          </cell>
          <cell r="F378">
            <v>190776153182</v>
          </cell>
          <cell r="G378">
            <v>328000</v>
          </cell>
          <cell r="H378" t="str">
            <v>保険請求不可</v>
          </cell>
          <cell r="I378" t="str">
            <v>保険請求不可</v>
          </cell>
          <cell r="J378" t="str">
            <v>保険請求不可</v>
          </cell>
          <cell r="K378" t="str">
            <v>保険請求不可</v>
          </cell>
          <cell r="L378" t="str">
            <v>保険請求不可</v>
          </cell>
          <cell r="M378" t="str">
            <v>-</v>
          </cell>
          <cell r="O378" t="str">
            <v>保険請求不可</v>
          </cell>
          <cell r="P378" t="str">
            <v>36249001</v>
          </cell>
          <cell r="Q378" t="str">
            <v>ｸﾗｽⅠ</v>
          </cell>
          <cell r="R378" t="str">
            <v>一般医療機器</v>
          </cell>
          <cell r="S378" t="str">
            <v/>
          </cell>
          <cell r="U378" t="str">
            <v>追加</v>
          </cell>
        </row>
        <row r="379">
          <cell r="C379" t="str">
            <v>03-045-310</v>
          </cell>
          <cell r="D379" t="str">
            <v xml:space="preserve">モノブロックリーマー </v>
          </cell>
          <cell r="E379" t="str">
            <v>ロング 径 11.0mm - 620mm</v>
          </cell>
          <cell r="F379">
            <v>190776153199</v>
          </cell>
          <cell r="G379">
            <v>328000</v>
          </cell>
          <cell r="H379" t="str">
            <v>保険請求不可</v>
          </cell>
          <cell r="I379" t="str">
            <v>保険請求不可</v>
          </cell>
          <cell r="J379" t="str">
            <v>保険請求不可</v>
          </cell>
          <cell r="K379" t="str">
            <v>保険請求不可</v>
          </cell>
          <cell r="L379" t="str">
            <v>保険請求不可</v>
          </cell>
          <cell r="M379" t="str">
            <v>-</v>
          </cell>
          <cell r="O379" t="str">
            <v>保険請求不可</v>
          </cell>
          <cell r="P379" t="str">
            <v>36249001</v>
          </cell>
          <cell r="Q379" t="str">
            <v>ｸﾗｽⅠ</v>
          </cell>
          <cell r="R379" t="str">
            <v>一般医療機器</v>
          </cell>
          <cell r="S379" t="str">
            <v/>
          </cell>
          <cell r="U379" t="str">
            <v>追加</v>
          </cell>
        </row>
        <row r="380">
          <cell r="C380" t="str">
            <v>03-045-315</v>
          </cell>
          <cell r="D380" t="str">
            <v xml:space="preserve">モノブロックリーマー </v>
          </cell>
          <cell r="E380" t="str">
            <v>ロング 径 11.5mm - 620mm</v>
          </cell>
          <cell r="F380">
            <v>190776153205</v>
          </cell>
          <cell r="G380">
            <v>328000</v>
          </cell>
          <cell r="H380" t="str">
            <v>保険請求不可</v>
          </cell>
          <cell r="I380" t="str">
            <v>保険請求不可</v>
          </cell>
          <cell r="J380" t="str">
            <v>保険請求不可</v>
          </cell>
          <cell r="K380" t="str">
            <v>保険請求不可</v>
          </cell>
          <cell r="L380" t="str">
            <v>保険請求不可</v>
          </cell>
          <cell r="M380" t="str">
            <v>-</v>
          </cell>
          <cell r="O380" t="str">
            <v>保険請求不可</v>
          </cell>
          <cell r="P380" t="str">
            <v>36249001</v>
          </cell>
          <cell r="Q380" t="str">
            <v>ｸﾗｽⅠ</v>
          </cell>
          <cell r="R380" t="str">
            <v>一般医療機器</v>
          </cell>
          <cell r="S380" t="str">
            <v/>
          </cell>
          <cell r="U380" t="str">
            <v>追加</v>
          </cell>
        </row>
        <row r="381">
          <cell r="C381" t="str">
            <v>03-045-320</v>
          </cell>
          <cell r="D381" t="str">
            <v xml:space="preserve">モノブロックリーマー </v>
          </cell>
          <cell r="E381" t="str">
            <v>ロング 径 12.0mm - 620mm</v>
          </cell>
          <cell r="F381">
            <v>190776153212</v>
          </cell>
          <cell r="G381">
            <v>328000</v>
          </cell>
          <cell r="H381" t="str">
            <v>保険請求不可</v>
          </cell>
          <cell r="I381" t="str">
            <v>保険請求不可</v>
          </cell>
          <cell r="J381" t="str">
            <v>保険請求不可</v>
          </cell>
          <cell r="K381" t="str">
            <v>保険請求不可</v>
          </cell>
          <cell r="L381" t="str">
            <v>保険請求不可</v>
          </cell>
          <cell r="M381" t="str">
            <v>-</v>
          </cell>
          <cell r="O381" t="str">
            <v>保険請求不可</v>
          </cell>
          <cell r="P381" t="str">
            <v>36249001</v>
          </cell>
          <cell r="Q381" t="str">
            <v>ｸﾗｽⅠ</v>
          </cell>
          <cell r="R381" t="str">
            <v>一般医療機器</v>
          </cell>
          <cell r="S381" t="str">
            <v/>
          </cell>
          <cell r="U381" t="str">
            <v>追加</v>
          </cell>
        </row>
        <row r="382">
          <cell r="C382" t="str">
            <v>03-045-325</v>
          </cell>
          <cell r="D382" t="str">
            <v xml:space="preserve">モノブロックリーマー </v>
          </cell>
          <cell r="E382" t="str">
            <v>ロング 径 12.5mm - 620mm</v>
          </cell>
          <cell r="F382">
            <v>190776153229</v>
          </cell>
          <cell r="G382">
            <v>328000</v>
          </cell>
          <cell r="H382" t="str">
            <v>保険請求不可</v>
          </cell>
          <cell r="I382" t="str">
            <v>保険請求不可</v>
          </cell>
          <cell r="J382" t="str">
            <v>保険請求不可</v>
          </cell>
          <cell r="K382" t="str">
            <v>保険請求不可</v>
          </cell>
          <cell r="L382" t="str">
            <v>保険請求不可</v>
          </cell>
          <cell r="M382" t="str">
            <v>-</v>
          </cell>
          <cell r="O382" t="str">
            <v>保険請求不可</v>
          </cell>
          <cell r="P382" t="str">
            <v>36249001</v>
          </cell>
          <cell r="Q382" t="str">
            <v>ｸﾗｽⅠ</v>
          </cell>
          <cell r="R382" t="str">
            <v>一般医療機器</v>
          </cell>
          <cell r="S382" t="str">
            <v/>
          </cell>
          <cell r="U382" t="str">
            <v>追加</v>
          </cell>
        </row>
        <row r="383">
          <cell r="C383" t="str">
            <v>03-045-330</v>
          </cell>
          <cell r="D383" t="str">
            <v xml:space="preserve">モノブロックリーマー </v>
          </cell>
          <cell r="E383" t="str">
            <v>ロング 径 13.0mm - 620mm</v>
          </cell>
          <cell r="F383">
            <v>190776153236</v>
          </cell>
          <cell r="G383">
            <v>328000</v>
          </cell>
          <cell r="H383" t="str">
            <v>保険請求不可</v>
          </cell>
          <cell r="I383" t="str">
            <v>保険請求不可</v>
          </cell>
          <cell r="J383" t="str">
            <v>保険請求不可</v>
          </cell>
          <cell r="K383" t="str">
            <v>保険請求不可</v>
          </cell>
          <cell r="L383" t="str">
            <v>保険請求不可</v>
          </cell>
          <cell r="M383" t="str">
            <v>-</v>
          </cell>
          <cell r="O383" t="str">
            <v>保険請求不可</v>
          </cell>
          <cell r="P383" t="str">
            <v>36249001</v>
          </cell>
          <cell r="Q383" t="str">
            <v>ｸﾗｽⅠ</v>
          </cell>
          <cell r="R383" t="str">
            <v>一般医療機器</v>
          </cell>
          <cell r="S383" t="str">
            <v/>
          </cell>
          <cell r="U383" t="str">
            <v>追加</v>
          </cell>
        </row>
        <row r="384">
          <cell r="C384" t="str">
            <v>03-045-335</v>
          </cell>
          <cell r="D384" t="str">
            <v xml:space="preserve">モノブロックリーマー </v>
          </cell>
          <cell r="E384" t="str">
            <v>ロング 径 13.5mm - 620mm</v>
          </cell>
          <cell r="F384">
            <v>190776153243</v>
          </cell>
          <cell r="G384">
            <v>328000</v>
          </cell>
          <cell r="H384" t="str">
            <v>保険請求不可</v>
          </cell>
          <cell r="I384" t="str">
            <v>保険請求不可</v>
          </cell>
          <cell r="J384" t="str">
            <v>保険請求不可</v>
          </cell>
          <cell r="K384" t="str">
            <v>保険請求不可</v>
          </cell>
          <cell r="L384" t="str">
            <v>保険請求不可</v>
          </cell>
          <cell r="M384" t="str">
            <v>-</v>
          </cell>
          <cell r="O384" t="str">
            <v>保険請求不可</v>
          </cell>
          <cell r="P384" t="str">
            <v>36249001</v>
          </cell>
          <cell r="Q384" t="str">
            <v>ｸﾗｽⅠ</v>
          </cell>
          <cell r="R384" t="str">
            <v>一般医療機器</v>
          </cell>
          <cell r="S384" t="str">
            <v/>
          </cell>
          <cell r="U384" t="str">
            <v>追加</v>
          </cell>
        </row>
        <row r="385">
          <cell r="C385" t="str">
            <v>03-045-340</v>
          </cell>
          <cell r="D385" t="str">
            <v xml:space="preserve">モノブロックリーマー </v>
          </cell>
          <cell r="E385" t="str">
            <v>ロング 径 14.0mm - 620mm</v>
          </cell>
          <cell r="F385">
            <v>190776153250</v>
          </cell>
          <cell r="G385">
            <v>328000</v>
          </cell>
          <cell r="H385" t="str">
            <v>保険請求不可</v>
          </cell>
          <cell r="I385" t="str">
            <v>保険請求不可</v>
          </cell>
          <cell r="J385" t="str">
            <v>保険請求不可</v>
          </cell>
          <cell r="K385" t="str">
            <v>保険請求不可</v>
          </cell>
          <cell r="L385" t="str">
            <v>保険請求不可</v>
          </cell>
          <cell r="M385" t="str">
            <v>-</v>
          </cell>
          <cell r="O385" t="str">
            <v>保険請求不可</v>
          </cell>
          <cell r="P385" t="str">
            <v>36249001</v>
          </cell>
          <cell r="Q385" t="str">
            <v>ｸﾗｽⅠ</v>
          </cell>
          <cell r="R385" t="str">
            <v>一般医療機器</v>
          </cell>
          <cell r="S385" t="str">
            <v/>
          </cell>
          <cell r="U385" t="str">
            <v>追加</v>
          </cell>
        </row>
        <row r="386">
          <cell r="C386" t="str">
            <v>03-045-345</v>
          </cell>
          <cell r="D386" t="str">
            <v xml:space="preserve">モノブロックリーマー </v>
          </cell>
          <cell r="E386" t="str">
            <v>ロング 径 14.5mm - 620mm</v>
          </cell>
          <cell r="F386">
            <v>190776153267</v>
          </cell>
          <cell r="G386">
            <v>328000</v>
          </cell>
          <cell r="H386" t="str">
            <v>保険請求不可</v>
          </cell>
          <cell r="I386" t="str">
            <v>保険請求不可</v>
          </cell>
          <cell r="J386" t="str">
            <v>保険請求不可</v>
          </cell>
          <cell r="K386" t="str">
            <v>保険請求不可</v>
          </cell>
          <cell r="L386" t="str">
            <v>保険請求不可</v>
          </cell>
          <cell r="M386" t="str">
            <v>-</v>
          </cell>
          <cell r="O386" t="str">
            <v>保険請求不可</v>
          </cell>
          <cell r="P386" t="str">
            <v>36249001</v>
          </cell>
          <cell r="Q386" t="str">
            <v>ｸﾗｽⅠ</v>
          </cell>
          <cell r="R386" t="str">
            <v>一般医療機器</v>
          </cell>
          <cell r="S386" t="str">
            <v/>
          </cell>
          <cell r="U386" t="str">
            <v>追加</v>
          </cell>
        </row>
        <row r="387">
          <cell r="C387" t="str">
            <v>03-045-350</v>
          </cell>
          <cell r="D387" t="str">
            <v xml:space="preserve">モノブロックリーマー </v>
          </cell>
          <cell r="E387" t="str">
            <v>ロング 径 15.0mm - 620mm</v>
          </cell>
          <cell r="F387">
            <v>190776153274</v>
          </cell>
          <cell r="G387">
            <v>328000</v>
          </cell>
          <cell r="H387" t="str">
            <v>保険請求不可</v>
          </cell>
          <cell r="I387" t="str">
            <v>保険請求不可</v>
          </cell>
          <cell r="J387" t="str">
            <v>保険請求不可</v>
          </cell>
          <cell r="K387" t="str">
            <v>保険請求不可</v>
          </cell>
          <cell r="L387" t="str">
            <v>保険請求不可</v>
          </cell>
          <cell r="M387" t="str">
            <v>-</v>
          </cell>
          <cell r="O387" t="str">
            <v>保険請求不可</v>
          </cell>
          <cell r="P387" t="str">
            <v>36249001</v>
          </cell>
          <cell r="Q387" t="str">
            <v>ｸﾗｽⅠ</v>
          </cell>
          <cell r="R387" t="str">
            <v>一般医療機器</v>
          </cell>
          <cell r="S387" t="str">
            <v/>
          </cell>
          <cell r="U387" t="str">
            <v>追加</v>
          </cell>
        </row>
        <row r="388">
          <cell r="C388" t="str">
            <v>03-045-355</v>
          </cell>
          <cell r="D388" t="str">
            <v xml:space="preserve">モノブロックリーマー </v>
          </cell>
          <cell r="E388" t="str">
            <v>ロング 径 15.5mm - 620mm</v>
          </cell>
          <cell r="F388">
            <v>190776153281</v>
          </cell>
          <cell r="G388">
            <v>328000</v>
          </cell>
          <cell r="H388" t="str">
            <v>保険請求不可</v>
          </cell>
          <cell r="I388" t="str">
            <v>保険請求不可</v>
          </cell>
          <cell r="J388" t="str">
            <v>保険請求不可</v>
          </cell>
          <cell r="K388" t="str">
            <v>保険請求不可</v>
          </cell>
          <cell r="L388" t="str">
            <v>保険請求不可</v>
          </cell>
          <cell r="M388" t="str">
            <v>-</v>
          </cell>
          <cell r="O388" t="str">
            <v>保険請求不可</v>
          </cell>
          <cell r="P388" t="str">
            <v>36249001</v>
          </cell>
          <cell r="Q388" t="str">
            <v>ｸﾗｽⅠ</v>
          </cell>
          <cell r="R388" t="str">
            <v>一般医療機器</v>
          </cell>
          <cell r="S388" t="str">
            <v/>
          </cell>
          <cell r="U388" t="str">
            <v>追加</v>
          </cell>
        </row>
        <row r="389">
          <cell r="C389" t="str">
            <v>03-045-360</v>
          </cell>
          <cell r="D389" t="str">
            <v xml:space="preserve">モノブロックリーマー </v>
          </cell>
          <cell r="E389" t="str">
            <v>ロング 径 16.0mm - 620mm</v>
          </cell>
          <cell r="F389">
            <v>190776153298</v>
          </cell>
          <cell r="G389">
            <v>328000</v>
          </cell>
          <cell r="H389" t="str">
            <v>保険請求不可</v>
          </cell>
          <cell r="I389" t="str">
            <v>保険請求不可</v>
          </cell>
          <cell r="J389" t="str">
            <v>保険請求不可</v>
          </cell>
          <cell r="K389" t="str">
            <v>保険請求不可</v>
          </cell>
          <cell r="L389" t="str">
            <v>保険請求不可</v>
          </cell>
          <cell r="M389" t="str">
            <v>-</v>
          </cell>
          <cell r="O389" t="str">
            <v>保険請求不可</v>
          </cell>
          <cell r="P389" t="str">
            <v>36249001</v>
          </cell>
          <cell r="Q389" t="str">
            <v>ｸﾗｽⅠ</v>
          </cell>
          <cell r="R389" t="str">
            <v>一般医療機器</v>
          </cell>
          <cell r="S389" t="str">
            <v/>
          </cell>
          <cell r="U389" t="str">
            <v>追加</v>
          </cell>
        </row>
        <row r="390">
          <cell r="C390" t="str">
            <v>03-045-365</v>
          </cell>
          <cell r="D390" t="str">
            <v xml:space="preserve">モノブロックリーマー </v>
          </cell>
          <cell r="E390" t="str">
            <v>ロング 径 16.5mm - 620mm</v>
          </cell>
          <cell r="F390">
            <v>190776153304</v>
          </cell>
          <cell r="G390">
            <v>328000</v>
          </cell>
          <cell r="H390" t="str">
            <v>保険請求不可</v>
          </cell>
          <cell r="I390" t="str">
            <v>保険請求不可</v>
          </cell>
          <cell r="J390" t="str">
            <v>保険請求不可</v>
          </cell>
          <cell r="K390" t="str">
            <v>保険請求不可</v>
          </cell>
          <cell r="L390" t="str">
            <v>保険請求不可</v>
          </cell>
          <cell r="M390" t="str">
            <v>-</v>
          </cell>
          <cell r="O390" t="str">
            <v>保険請求不可</v>
          </cell>
          <cell r="P390" t="str">
            <v>36249001</v>
          </cell>
          <cell r="Q390" t="str">
            <v>ｸﾗｽⅠ</v>
          </cell>
          <cell r="R390" t="str">
            <v>一般医療機器</v>
          </cell>
          <cell r="S390" t="str">
            <v/>
          </cell>
          <cell r="U390" t="str">
            <v>追加</v>
          </cell>
        </row>
        <row r="391">
          <cell r="C391" t="str">
            <v>03-045-370</v>
          </cell>
          <cell r="D391" t="str">
            <v xml:space="preserve">モノブロックリーマー </v>
          </cell>
          <cell r="E391" t="str">
            <v>ロング 径 17.0mm - 620mm</v>
          </cell>
          <cell r="F391">
            <v>190776153311</v>
          </cell>
          <cell r="G391">
            <v>328000</v>
          </cell>
          <cell r="H391" t="str">
            <v>保険請求不可</v>
          </cell>
          <cell r="I391" t="str">
            <v>保険請求不可</v>
          </cell>
          <cell r="J391" t="str">
            <v>保険請求不可</v>
          </cell>
          <cell r="K391" t="str">
            <v>保険請求不可</v>
          </cell>
          <cell r="L391" t="str">
            <v>保険請求不可</v>
          </cell>
          <cell r="M391" t="str">
            <v>-</v>
          </cell>
          <cell r="O391" t="str">
            <v>保険請求不可</v>
          </cell>
          <cell r="P391" t="str">
            <v>36249001</v>
          </cell>
          <cell r="Q391" t="str">
            <v>ｸﾗｽⅠ</v>
          </cell>
          <cell r="R391" t="str">
            <v>一般医療機器</v>
          </cell>
          <cell r="S391" t="str">
            <v/>
          </cell>
          <cell r="U391" t="str">
            <v>追加</v>
          </cell>
        </row>
        <row r="392">
          <cell r="C392" t="str">
            <v>03-045-375</v>
          </cell>
          <cell r="D392" t="str">
            <v xml:space="preserve">モノブロックリーマー </v>
          </cell>
          <cell r="E392" t="str">
            <v>ロング 径 17.5mm - 620mm</v>
          </cell>
          <cell r="F392">
            <v>190776153328</v>
          </cell>
          <cell r="G392">
            <v>328000</v>
          </cell>
          <cell r="H392" t="str">
            <v>保険請求不可</v>
          </cell>
          <cell r="I392" t="str">
            <v>保険請求不可</v>
          </cell>
          <cell r="J392" t="str">
            <v>保険請求不可</v>
          </cell>
          <cell r="K392" t="str">
            <v>保険請求不可</v>
          </cell>
          <cell r="L392" t="str">
            <v>保険請求不可</v>
          </cell>
          <cell r="M392" t="str">
            <v>-</v>
          </cell>
          <cell r="O392" t="str">
            <v>保険請求不可</v>
          </cell>
          <cell r="P392" t="str">
            <v>36249001</v>
          </cell>
          <cell r="Q392" t="str">
            <v>ｸﾗｽⅠ</v>
          </cell>
          <cell r="R392" t="str">
            <v>一般医療機器</v>
          </cell>
          <cell r="S392" t="str">
            <v/>
          </cell>
          <cell r="U392" t="str">
            <v>追加</v>
          </cell>
        </row>
        <row r="393">
          <cell r="C393" t="str">
            <v>03-045-380</v>
          </cell>
          <cell r="D393" t="str">
            <v xml:space="preserve">モノブロックリーマー </v>
          </cell>
          <cell r="E393" t="str">
            <v>ロング 径 18.0mm - 620mm</v>
          </cell>
          <cell r="F393">
            <v>190776153335</v>
          </cell>
          <cell r="G393">
            <v>328000</v>
          </cell>
          <cell r="H393" t="str">
            <v>保険請求不可</v>
          </cell>
          <cell r="I393" t="str">
            <v>保険請求不可</v>
          </cell>
          <cell r="J393" t="str">
            <v>保険請求不可</v>
          </cell>
          <cell r="K393" t="str">
            <v>保険請求不可</v>
          </cell>
          <cell r="L393" t="str">
            <v>保険請求不可</v>
          </cell>
          <cell r="M393" t="str">
            <v>-</v>
          </cell>
          <cell r="O393" t="str">
            <v>保険請求不可</v>
          </cell>
          <cell r="P393" t="str">
            <v>36249001</v>
          </cell>
          <cell r="Q393" t="str">
            <v>ｸﾗｽⅠ</v>
          </cell>
          <cell r="R393" t="str">
            <v>一般医療機器</v>
          </cell>
          <cell r="S393" t="str">
            <v/>
          </cell>
          <cell r="U393" t="str">
            <v>追加</v>
          </cell>
        </row>
        <row r="394">
          <cell r="C394" t="str">
            <v>03-100-013</v>
          </cell>
          <cell r="D394" t="str">
            <v>レトラクター</v>
          </cell>
          <cell r="E394" t="str">
            <v>坐骨神経保護用</v>
          </cell>
          <cell r="F394" t="str">
            <v>07611819796577</v>
          </cell>
          <cell r="G394">
            <v>53000</v>
          </cell>
          <cell r="H394" t="str">
            <v>保険請求不可</v>
          </cell>
          <cell r="I394" t="str">
            <v>保険請求不可</v>
          </cell>
          <cell r="J394" t="str">
            <v>保険請求不可</v>
          </cell>
          <cell r="K394" t="str">
            <v>保険請求不可</v>
          </cell>
          <cell r="L394" t="str">
            <v>保険請求不可</v>
          </cell>
          <cell r="M394" t="str">
            <v>-</v>
          </cell>
          <cell r="O394" t="str">
            <v>保険請求不可</v>
          </cell>
          <cell r="P394" t="str">
            <v>70962001</v>
          </cell>
          <cell r="Q394" t="str">
            <v>ｸﾗｽⅠ</v>
          </cell>
          <cell r="R394" t="str">
            <v>一般医療機器</v>
          </cell>
          <cell r="S394" t="str">
            <v/>
          </cell>
        </row>
        <row r="395">
          <cell r="C395" t="str">
            <v>03-100-014</v>
          </cell>
          <cell r="D395" t="str">
            <v>レトラクター</v>
          </cell>
          <cell r="E395" t="str">
            <v>坐骨神経保護用 ロング</v>
          </cell>
          <cell r="F395" t="str">
            <v>07611819796584</v>
          </cell>
          <cell r="G395">
            <v>64000</v>
          </cell>
          <cell r="H395" t="str">
            <v>保険請求不可</v>
          </cell>
          <cell r="I395" t="str">
            <v>保険請求不可</v>
          </cell>
          <cell r="J395" t="str">
            <v>保険請求不可</v>
          </cell>
          <cell r="K395" t="str">
            <v>保険請求不可</v>
          </cell>
          <cell r="L395" t="str">
            <v>保険請求不可</v>
          </cell>
          <cell r="M395" t="str">
            <v>-</v>
          </cell>
          <cell r="O395" t="str">
            <v>保険請求不可</v>
          </cell>
          <cell r="P395" t="str">
            <v>70962001</v>
          </cell>
          <cell r="Q395" t="str">
            <v>ｸﾗｽⅠ</v>
          </cell>
          <cell r="R395" t="str">
            <v>一般医療機器</v>
          </cell>
          <cell r="S395" t="str">
            <v/>
          </cell>
        </row>
        <row r="396">
          <cell r="C396" t="str">
            <v>03-100-015</v>
          </cell>
          <cell r="D396" t="str">
            <v>レトラクター</v>
          </cell>
          <cell r="E396" t="str">
            <v>幅20mm ベンディングタイプ</v>
          </cell>
          <cell r="F396" t="str">
            <v>07611819796591</v>
          </cell>
          <cell r="G396">
            <v>12000</v>
          </cell>
          <cell r="H396" t="str">
            <v>保険請求不可</v>
          </cell>
          <cell r="I396" t="str">
            <v>保険請求不可</v>
          </cell>
          <cell r="J396" t="str">
            <v>保険請求不可</v>
          </cell>
          <cell r="K396" t="str">
            <v>保険請求不可</v>
          </cell>
          <cell r="L396" t="str">
            <v>保険請求不可</v>
          </cell>
          <cell r="M396" t="str">
            <v>-</v>
          </cell>
          <cell r="O396" t="str">
            <v>保険請求不可</v>
          </cell>
          <cell r="P396" t="str">
            <v>70962001</v>
          </cell>
          <cell r="Q396" t="str">
            <v>ｸﾗｽⅠ</v>
          </cell>
          <cell r="R396" t="str">
            <v>一般医療機器</v>
          </cell>
          <cell r="S396" t="str">
            <v/>
          </cell>
        </row>
        <row r="397">
          <cell r="C397" t="str">
            <v>03-100-016</v>
          </cell>
          <cell r="D397" t="str">
            <v>レトラクター</v>
          </cell>
          <cell r="E397" t="str">
            <v>幅30mm</v>
          </cell>
          <cell r="F397" t="str">
            <v>07611819796607</v>
          </cell>
          <cell r="G397">
            <v>12000</v>
          </cell>
          <cell r="H397" t="str">
            <v>保険請求不可</v>
          </cell>
          <cell r="I397" t="str">
            <v>保険請求不可</v>
          </cell>
          <cell r="J397" t="str">
            <v>保険請求不可</v>
          </cell>
          <cell r="K397" t="str">
            <v>保険請求不可</v>
          </cell>
          <cell r="L397" t="str">
            <v>保険請求不可</v>
          </cell>
          <cell r="M397" t="str">
            <v>-</v>
          </cell>
          <cell r="O397" t="str">
            <v>保険請求不可</v>
          </cell>
          <cell r="P397" t="str">
            <v>70962001</v>
          </cell>
          <cell r="Q397" t="str">
            <v>ｸﾗｽⅠ</v>
          </cell>
          <cell r="R397" t="str">
            <v>一般医療機器</v>
          </cell>
          <cell r="S397" t="str">
            <v/>
          </cell>
        </row>
        <row r="398">
          <cell r="C398" t="str">
            <v>03-100-017</v>
          </cell>
          <cell r="D398" t="str">
            <v>レトラクター</v>
          </cell>
          <cell r="E398" t="str">
            <v>幅40mm</v>
          </cell>
          <cell r="F398" t="str">
            <v>07611819796614</v>
          </cell>
          <cell r="G398">
            <v>13500</v>
          </cell>
          <cell r="H398" t="str">
            <v>保険請求不可</v>
          </cell>
          <cell r="I398" t="str">
            <v>保険請求不可</v>
          </cell>
          <cell r="J398" t="str">
            <v>保険請求不可</v>
          </cell>
          <cell r="K398" t="str">
            <v>保険請求不可</v>
          </cell>
          <cell r="L398" t="str">
            <v>保険請求不可</v>
          </cell>
          <cell r="M398" t="str">
            <v>-</v>
          </cell>
          <cell r="O398" t="str">
            <v>保険請求不可</v>
          </cell>
          <cell r="P398" t="str">
            <v>70962001</v>
          </cell>
          <cell r="Q398" t="str">
            <v>ｸﾗｽⅠ</v>
          </cell>
          <cell r="R398" t="str">
            <v>一般医療機器</v>
          </cell>
          <cell r="S398" t="str">
            <v/>
          </cell>
        </row>
        <row r="399">
          <cell r="C399" t="str">
            <v>03-100-018</v>
          </cell>
          <cell r="D399" t="str">
            <v>ストレートボールスパイク</v>
          </cell>
          <cell r="E399" t="str">
            <v>300mm</v>
          </cell>
          <cell r="F399" t="str">
            <v>07611819796621</v>
          </cell>
          <cell r="G399">
            <v>35000</v>
          </cell>
          <cell r="H399" t="str">
            <v>保険請求不可</v>
          </cell>
          <cell r="I399" t="str">
            <v>保険請求不可</v>
          </cell>
          <cell r="J399" t="str">
            <v>保険請求不可</v>
          </cell>
          <cell r="K399" t="str">
            <v>保険請求不可</v>
          </cell>
          <cell r="L399" t="str">
            <v>保険請求不可</v>
          </cell>
          <cell r="M399" t="str">
            <v>-</v>
          </cell>
          <cell r="O399" t="str">
            <v>保険請求不可</v>
          </cell>
          <cell r="P399" t="str">
            <v>70962001</v>
          </cell>
          <cell r="Q399" t="str">
            <v>ｸﾗｽⅠ</v>
          </cell>
          <cell r="R399" t="str">
            <v>一般医療機器</v>
          </cell>
          <cell r="S399" t="str">
            <v/>
          </cell>
        </row>
        <row r="400">
          <cell r="C400" t="str">
            <v>03-100-019</v>
          </cell>
          <cell r="D400" t="str">
            <v>ストレートボールスパイク</v>
          </cell>
          <cell r="E400" t="str">
            <v>400mm</v>
          </cell>
          <cell r="F400" t="str">
            <v>07611819796638</v>
          </cell>
          <cell r="G400">
            <v>38000</v>
          </cell>
          <cell r="H400" t="str">
            <v>保険請求不可</v>
          </cell>
          <cell r="I400" t="str">
            <v>保険請求不可</v>
          </cell>
          <cell r="J400" t="str">
            <v>保険請求不可</v>
          </cell>
          <cell r="K400" t="str">
            <v>保険請求不可</v>
          </cell>
          <cell r="L400" t="str">
            <v>保険請求不可</v>
          </cell>
          <cell r="M400" t="str">
            <v>-</v>
          </cell>
          <cell r="O400" t="str">
            <v>保険請求不可</v>
          </cell>
          <cell r="P400" t="str">
            <v>70962001</v>
          </cell>
          <cell r="Q400" t="str">
            <v>ｸﾗｽⅠ</v>
          </cell>
          <cell r="R400" t="str">
            <v>一般医療機器</v>
          </cell>
          <cell r="S400" t="str">
            <v/>
          </cell>
        </row>
        <row r="401">
          <cell r="C401" t="str">
            <v>03-100-020</v>
          </cell>
          <cell r="D401" t="str">
            <v>骨盤整復鉗子</v>
          </cell>
          <cell r="E401" t="str">
            <v>ボールチップ 250mm</v>
          </cell>
          <cell r="F401" t="str">
            <v>07611819796645</v>
          </cell>
          <cell r="G401">
            <v>82000</v>
          </cell>
          <cell r="H401" t="str">
            <v>保険請求不可</v>
          </cell>
          <cell r="I401" t="str">
            <v>保険請求不可</v>
          </cell>
          <cell r="J401" t="str">
            <v>保険請求不可</v>
          </cell>
          <cell r="K401" t="str">
            <v>保険請求不可</v>
          </cell>
          <cell r="L401" t="str">
            <v>保険請求不可</v>
          </cell>
          <cell r="M401" t="str">
            <v>-</v>
          </cell>
          <cell r="O401" t="str">
            <v>保険請求不可</v>
          </cell>
          <cell r="P401" t="str">
            <v>70962001</v>
          </cell>
          <cell r="Q401" t="str">
            <v>ｸﾗｽⅠ</v>
          </cell>
          <cell r="R401" t="str">
            <v>一般医療機器</v>
          </cell>
          <cell r="S401" t="str">
            <v/>
          </cell>
        </row>
        <row r="402">
          <cell r="C402" t="str">
            <v>03-100-021</v>
          </cell>
          <cell r="D402" t="str">
            <v>骨盤整復鉗子</v>
          </cell>
          <cell r="E402" t="str">
            <v>オブリークボールチップ 200mm</v>
          </cell>
          <cell r="F402" t="str">
            <v>07611819796652</v>
          </cell>
          <cell r="G402">
            <v>88000</v>
          </cell>
          <cell r="H402" t="str">
            <v>保険請求不可</v>
          </cell>
          <cell r="I402" t="str">
            <v>保険請求不可</v>
          </cell>
          <cell r="J402" t="str">
            <v>保険請求不可</v>
          </cell>
          <cell r="K402" t="str">
            <v>保険請求不可</v>
          </cell>
          <cell r="L402" t="str">
            <v>保険請求不可</v>
          </cell>
          <cell r="M402" t="str">
            <v>-</v>
          </cell>
          <cell r="O402" t="str">
            <v>保険請求不可</v>
          </cell>
          <cell r="P402" t="str">
            <v>70962001</v>
          </cell>
          <cell r="Q402" t="str">
            <v>ｸﾗｽⅠ</v>
          </cell>
          <cell r="R402" t="str">
            <v>一般医療機器</v>
          </cell>
          <cell r="S402" t="str">
            <v/>
          </cell>
        </row>
        <row r="403">
          <cell r="C403" t="str">
            <v>03-100-022</v>
          </cell>
          <cell r="D403" t="str">
            <v>骨盤整復鉗子</v>
          </cell>
          <cell r="E403" t="str">
            <v>オブリークボールチップ 240mm</v>
          </cell>
          <cell r="F403" t="str">
            <v>07611819796669</v>
          </cell>
          <cell r="G403">
            <v>88000</v>
          </cell>
          <cell r="H403" t="str">
            <v>保険請求不可</v>
          </cell>
          <cell r="I403" t="str">
            <v>保険請求不可</v>
          </cell>
          <cell r="J403" t="str">
            <v>保険請求不可</v>
          </cell>
          <cell r="K403" t="str">
            <v>保険請求不可</v>
          </cell>
          <cell r="L403" t="str">
            <v>保険請求不可</v>
          </cell>
          <cell r="M403" t="str">
            <v>-</v>
          </cell>
          <cell r="O403" t="str">
            <v>保険請求不可</v>
          </cell>
          <cell r="P403" t="str">
            <v>70962001</v>
          </cell>
          <cell r="Q403" t="str">
            <v>ｸﾗｽⅠ</v>
          </cell>
          <cell r="R403" t="str">
            <v>一般医療機器</v>
          </cell>
          <cell r="S403" t="str">
            <v/>
          </cell>
        </row>
        <row r="404">
          <cell r="C404" t="str">
            <v>03-100-023</v>
          </cell>
          <cell r="D404" t="str">
            <v>骨盤整復鉗子</v>
          </cell>
          <cell r="E404" t="str">
            <v>ボールチップ 400mm</v>
          </cell>
          <cell r="F404" t="str">
            <v>07611819796676</v>
          </cell>
          <cell r="G404">
            <v>152000</v>
          </cell>
          <cell r="H404" t="str">
            <v>保険請求不可</v>
          </cell>
          <cell r="I404" t="str">
            <v>保険請求不可</v>
          </cell>
          <cell r="J404" t="str">
            <v>保険請求不可</v>
          </cell>
          <cell r="K404" t="str">
            <v>保険請求不可</v>
          </cell>
          <cell r="L404" t="str">
            <v>保険請求不可</v>
          </cell>
          <cell r="M404" t="str">
            <v>-</v>
          </cell>
          <cell r="O404" t="str">
            <v>保険請求不可</v>
          </cell>
          <cell r="P404" t="str">
            <v>70962001</v>
          </cell>
          <cell r="Q404" t="str">
            <v>ｸﾗｽⅠ</v>
          </cell>
          <cell r="R404" t="str">
            <v>一般医療機器</v>
          </cell>
          <cell r="S404" t="str">
            <v/>
          </cell>
        </row>
        <row r="405">
          <cell r="C405" t="str">
            <v>03-100-024</v>
          </cell>
          <cell r="D405" t="str">
            <v>骨盤整復鉗子</v>
          </cell>
          <cell r="E405" t="str">
            <v>アシメトリック</v>
          </cell>
          <cell r="F405" t="str">
            <v>07611819796683</v>
          </cell>
          <cell r="G405">
            <v>141000</v>
          </cell>
          <cell r="H405" t="str">
            <v>保険請求不可</v>
          </cell>
          <cell r="I405" t="str">
            <v>保険請求不可</v>
          </cell>
          <cell r="J405" t="str">
            <v>保険請求不可</v>
          </cell>
          <cell r="K405" t="str">
            <v>保険請求不可</v>
          </cell>
          <cell r="L405" t="str">
            <v>保険請求不可</v>
          </cell>
          <cell r="M405" t="str">
            <v>-</v>
          </cell>
          <cell r="O405" t="str">
            <v>保険請求不可</v>
          </cell>
          <cell r="P405" t="str">
            <v>70962001</v>
          </cell>
          <cell r="Q405" t="str">
            <v>ｸﾗｽⅠ</v>
          </cell>
          <cell r="R405" t="str">
            <v>一般医療機器</v>
          </cell>
          <cell r="S405" t="str">
            <v/>
          </cell>
        </row>
        <row r="406">
          <cell r="C406" t="str">
            <v>03-100-025</v>
          </cell>
          <cell r="D406" t="str">
            <v>骨盤整復鉗子</v>
          </cell>
          <cell r="E406" t="str">
            <v>スモール 250mm</v>
          </cell>
          <cell r="F406" t="str">
            <v>07611819796690</v>
          </cell>
          <cell r="G406">
            <v>268000</v>
          </cell>
          <cell r="H406" t="str">
            <v>保険請求不可</v>
          </cell>
          <cell r="I406" t="str">
            <v>保険請求不可</v>
          </cell>
          <cell r="J406" t="str">
            <v>保険請求不可</v>
          </cell>
          <cell r="K406" t="str">
            <v>保険請求不可</v>
          </cell>
          <cell r="L406" t="str">
            <v>保険請求不可</v>
          </cell>
          <cell r="M406" t="str">
            <v>-</v>
          </cell>
          <cell r="O406" t="str">
            <v>保険請求不可</v>
          </cell>
          <cell r="P406" t="str">
            <v>70962001</v>
          </cell>
          <cell r="Q406" t="str">
            <v>ｸﾗｽⅠ</v>
          </cell>
          <cell r="R406" t="str">
            <v>一般医療機器</v>
          </cell>
          <cell r="S406" t="str">
            <v/>
          </cell>
        </row>
        <row r="407">
          <cell r="C407" t="str">
            <v>03-100-027</v>
          </cell>
          <cell r="D407" t="str">
            <v>スパイクディスク</v>
          </cell>
          <cell r="E407" t="str">
            <v>円形</v>
          </cell>
          <cell r="F407" t="str">
            <v>07611819796706</v>
          </cell>
          <cell r="G407">
            <v>78000</v>
          </cell>
          <cell r="H407" t="str">
            <v>保険請求不可</v>
          </cell>
          <cell r="I407" t="str">
            <v>保険請求不可</v>
          </cell>
          <cell r="J407" t="str">
            <v>保険請求不可</v>
          </cell>
          <cell r="K407" t="str">
            <v>保険請求不可</v>
          </cell>
          <cell r="L407" t="str">
            <v>保険請求不可</v>
          </cell>
          <cell r="M407" t="str">
            <v>-</v>
          </cell>
          <cell r="O407" t="str">
            <v>保険請求不可</v>
          </cell>
          <cell r="P407" t="str">
            <v>70962001</v>
          </cell>
          <cell r="Q407" t="str">
            <v>ｸﾗｽⅠ</v>
          </cell>
          <cell r="R407" t="str">
            <v>一般医療機器</v>
          </cell>
          <cell r="S407" t="str">
            <v/>
          </cell>
        </row>
        <row r="408">
          <cell r="C408" t="str">
            <v>03-100-028</v>
          </cell>
          <cell r="D408" t="str">
            <v>スパイクディスク</v>
          </cell>
          <cell r="E408" t="str">
            <v>角型</v>
          </cell>
          <cell r="F408" t="str">
            <v>07611819796713</v>
          </cell>
          <cell r="G408">
            <v>89000</v>
          </cell>
          <cell r="H408" t="str">
            <v>保険請求不可</v>
          </cell>
          <cell r="I408" t="str">
            <v>保険請求不可</v>
          </cell>
          <cell r="J408" t="str">
            <v>保険請求不可</v>
          </cell>
          <cell r="K408" t="str">
            <v>保険請求不可</v>
          </cell>
          <cell r="L408" t="str">
            <v>保険請求不可</v>
          </cell>
          <cell r="M408" t="str">
            <v>-</v>
          </cell>
          <cell r="O408" t="str">
            <v>保険請求不可</v>
          </cell>
          <cell r="P408" t="str">
            <v>70962001</v>
          </cell>
          <cell r="Q408" t="str">
            <v>ｸﾗｽⅠ</v>
          </cell>
          <cell r="R408" t="str">
            <v>一般医療機器</v>
          </cell>
          <cell r="S408" t="str">
            <v/>
          </cell>
        </row>
        <row r="409">
          <cell r="C409" t="str">
            <v>03-100-029</v>
          </cell>
          <cell r="D409" t="str">
            <v>ボーンフック</v>
          </cell>
          <cell r="E409" t="str">
            <v>ミディアム</v>
          </cell>
          <cell r="F409" t="str">
            <v>07611819796720</v>
          </cell>
          <cell r="G409">
            <v>20000</v>
          </cell>
          <cell r="H409" t="str">
            <v>保険請求不可</v>
          </cell>
          <cell r="I409" t="str">
            <v>保険請求不可</v>
          </cell>
          <cell r="J409" t="str">
            <v>保険請求不可</v>
          </cell>
          <cell r="K409" t="str">
            <v>保険請求不可</v>
          </cell>
          <cell r="L409" t="str">
            <v>保険請求不可</v>
          </cell>
          <cell r="M409" t="str">
            <v>-</v>
          </cell>
          <cell r="O409" t="str">
            <v>保険請求不可</v>
          </cell>
          <cell r="P409" t="str">
            <v>70962001</v>
          </cell>
          <cell r="Q409" t="str">
            <v>ｸﾗｽⅠ</v>
          </cell>
          <cell r="R409" t="str">
            <v>一般医療機器</v>
          </cell>
          <cell r="S409" t="str">
            <v/>
          </cell>
        </row>
        <row r="410">
          <cell r="C410" t="str">
            <v>03-100-030</v>
          </cell>
          <cell r="D410" t="str">
            <v>ボーンフック</v>
          </cell>
          <cell r="E410" t="str">
            <v>ラージ</v>
          </cell>
          <cell r="F410" t="str">
            <v>07611819796737</v>
          </cell>
          <cell r="G410">
            <v>23000</v>
          </cell>
          <cell r="H410" t="str">
            <v>保険請求不可</v>
          </cell>
          <cell r="I410" t="str">
            <v>保険請求不可</v>
          </cell>
          <cell r="J410" t="str">
            <v>保険請求不可</v>
          </cell>
          <cell r="K410" t="str">
            <v>保険請求不可</v>
          </cell>
          <cell r="L410" t="str">
            <v>保険請求不可</v>
          </cell>
          <cell r="M410" t="str">
            <v>-</v>
          </cell>
          <cell r="O410" t="str">
            <v>保険請求不可</v>
          </cell>
          <cell r="P410" t="str">
            <v>70962001</v>
          </cell>
          <cell r="Q410" t="str">
            <v>ｸﾗｽⅠ</v>
          </cell>
          <cell r="R410" t="str">
            <v>一般医療機器</v>
          </cell>
          <cell r="S410" t="str">
            <v/>
          </cell>
        </row>
        <row r="411">
          <cell r="C411" t="str">
            <v>03-100-031</v>
          </cell>
          <cell r="D411" t="str">
            <v>ペンディングプライヤー</v>
          </cell>
          <cell r="E411" t="str">
            <v/>
          </cell>
          <cell r="F411" t="str">
            <v>07611819796744</v>
          </cell>
          <cell r="G411">
            <v>230000</v>
          </cell>
          <cell r="H411" t="str">
            <v>保険請求不可</v>
          </cell>
          <cell r="I411" t="str">
            <v>保険請求不可</v>
          </cell>
          <cell r="J411" t="str">
            <v>保険請求不可</v>
          </cell>
          <cell r="K411" t="str">
            <v>保険請求不可</v>
          </cell>
          <cell r="L411" t="str">
            <v>保険請求不可</v>
          </cell>
          <cell r="M411" t="str">
            <v>-</v>
          </cell>
          <cell r="O411" t="str">
            <v>保険請求不可</v>
          </cell>
          <cell r="P411" t="str">
            <v>70962001</v>
          </cell>
          <cell r="Q411" t="str">
            <v>ｸﾗｽⅠ</v>
          </cell>
          <cell r="R411" t="str">
            <v>一般医療機器</v>
          </cell>
          <cell r="S411" t="str">
            <v/>
          </cell>
        </row>
        <row r="412">
          <cell r="C412" t="str">
            <v>03-100-032</v>
          </cell>
          <cell r="D412" t="str">
            <v>ラチェットハンドル</v>
          </cell>
          <cell r="E412" t="str">
            <v>クイック型</v>
          </cell>
          <cell r="F412" t="str">
            <v>07611819796751</v>
          </cell>
          <cell r="G412">
            <v>271000</v>
          </cell>
          <cell r="H412" t="str">
            <v>保険請求不可</v>
          </cell>
          <cell r="I412" t="str">
            <v>保険請求不可</v>
          </cell>
          <cell r="J412" t="str">
            <v>保険請求不可</v>
          </cell>
          <cell r="K412" t="str">
            <v>保険請求不可</v>
          </cell>
          <cell r="L412" t="str">
            <v>保険請求不可</v>
          </cell>
          <cell r="M412" t="str">
            <v>-</v>
          </cell>
          <cell r="O412" t="str">
            <v>保険請求不可</v>
          </cell>
          <cell r="P412" t="str">
            <v>70962001</v>
          </cell>
          <cell r="Q412" t="str">
            <v>ｸﾗｽⅠ</v>
          </cell>
          <cell r="R412" t="str">
            <v>一般医療機器</v>
          </cell>
          <cell r="S412" t="str">
            <v/>
          </cell>
        </row>
        <row r="413">
          <cell r="C413" t="str">
            <v>03-100-033</v>
          </cell>
          <cell r="D413" t="str">
            <v>スクリュードライバーシャフト</v>
          </cell>
          <cell r="E413" t="str">
            <v>3.5mm 250mm 六角</v>
          </cell>
          <cell r="F413" t="str">
            <v>07611819796768</v>
          </cell>
          <cell r="G413">
            <v>16900</v>
          </cell>
          <cell r="H413" t="str">
            <v>保険請求不可</v>
          </cell>
          <cell r="I413" t="str">
            <v>保険請求不可</v>
          </cell>
          <cell r="J413" t="str">
            <v>保険請求不可</v>
          </cell>
          <cell r="K413" t="str">
            <v>保険請求不可</v>
          </cell>
          <cell r="L413" t="str">
            <v>保険請求不可</v>
          </cell>
          <cell r="M413" t="str">
            <v>-</v>
          </cell>
          <cell r="O413" t="str">
            <v>保険請求不可</v>
          </cell>
          <cell r="P413" t="str">
            <v>70962001</v>
          </cell>
          <cell r="Q413" t="str">
            <v>ｸﾗｽⅠ</v>
          </cell>
          <cell r="R413" t="str">
            <v>一般医療機器</v>
          </cell>
          <cell r="S413" t="str">
            <v/>
          </cell>
        </row>
        <row r="414">
          <cell r="C414" t="str">
            <v>03-100-034</v>
          </cell>
          <cell r="D414" t="str">
            <v>テンプレート</v>
          </cell>
          <cell r="E414" t="str">
            <v>ストレート 20穴</v>
          </cell>
          <cell r="F414" t="str">
            <v>07611819796775</v>
          </cell>
          <cell r="G414">
            <v>16000</v>
          </cell>
          <cell r="H414" t="str">
            <v>保険請求不可</v>
          </cell>
          <cell r="I414" t="str">
            <v>保険請求不可</v>
          </cell>
          <cell r="J414" t="str">
            <v>保険請求不可</v>
          </cell>
          <cell r="K414" t="str">
            <v>保険請求不可</v>
          </cell>
          <cell r="L414" t="str">
            <v>保険請求不可</v>
          </cell>
          <cell r="M414" t="str">
            <v>-</v>
          </cell>
          <cell r="O414" t="str">
            <v>保険請求不可</v>
          </cell>
          <cell r="P414" t="str">
            <v>70962001</v>
          </cell>
          <cell r="Q414" t="str">
            <v>ｸﾗｽⅠ</v>
          </cell>
          <cell r="R414" t="str">
            <v>一般医療機器</v>
          </cell>
          <cell r="S414" t="str">
            <v/>
          </cell>
        </row>
        <row r="415">
          <cell r="C415" t="str">
            <v>03-100-035</v>
          </cell>
          <cell r="D415" t="str">
            <v>テンプレート</v>
          </cell>
          <cell r="E415" t="str">
            <v>J-Plate 16穴</v>
          </cell>
          <cell r="F415" t="str">
            <v>07611819796782</v>
          </cell>
          <cell r="G415">
            <v>16000</v>
          </cell>
          <cell r="H415" t="str">
            <v>保険請求不可</v>
          </cell>
          <cell r="I415" t="str">
            <v>保険請求不可</v>
          </cell>
          <cell r="J415" t="str">
            <v>保険請求不可</v>
          </cell>
          <cell r="K415" t="str">
            <v>保険請求不可</v>
          </cell>
          <cell r="L415" t="str">
            <v>保険請求不可</v>
          </cell>
          <cell r="M415" t="str">
            <v>-</v>
          </cell>
          <cell r="O415" t="str">
            <v>保険請求不可</v>
          </cell>
          <cell r="P415" t="str">
            <v>70962001</v>
          </cell>
          <cell r="Q415" t="str">
            <v>ｸﾗｽⅠ</v>
          </cell>
          <cell r="R415" t="str">
            <v>一般医療機器</v>
          </cell>
          <cell r="S415" t="str">
            <v/>
          </cell>
        </row>
        <row r="416">
          <cell r="C416" t="str">
            <v>03-100-036</v>
          </cell>
          <cell r="D416" t="str">
            <v>テンプレート</v>
          </cell>
          <cell r="E416" t="str">
            <v>カーブド 88mm 16穴</v>
          </cell>
          <cell r="F416" t="str">
            <v>07611819796799</v>
          </cell>
          <cell r="G416">
            <v>16000</v>
          </cell>
          <cell r="H416" t="str">
            <v>保険請求不可</v>
          </cell>
          <cell r="I416" t="str">
            <v>保険請求不可</v>
          </cell>
          <cell r="J416" t="str">
            <v>保険請求不可</v>
          </cell>
          <cell r="K416" t="str">
            <v>保険請求不可</v>
          </cell>
          <cell r="L416" t="str">
            <v>保険請求不可</v>
          </cell>
          <cell r="M416" t="str">
            <v>-</v>
          </cell>
          <cell r="O416" t="str">
            <v>保険請求不可</v>
          </cell>
          <cell r="P416" t="str">
            <v>70962001</v>
          </cell>
          <cell r="Q416" t="str">
            <v>ｸﾗｽⅠ</v>
          </cell>
          <cell r="R416" t="str">
            <v>一般医療機器</v>
          </cell>
          <cell r="S416" t="str">
            <v/>
          </cell>
        </row>
        <row r="417">
          <cell r="C417" t="str">
            <v>03-100-037</v>
          </cell>
          <cell r="D417" t="str">
            <v>テンプレート</v>
          </cell>
          <cell r="E417" t="str">
            <v>カーブド 108mm 16穴</v>
          </cell>
          <cell r="F417" t="str">
            <v>07611819796805</v>
          </cell>
          <cell r="G417">
            <v>16000</v>
          </cell>
          <cell r="H417" t="str">
            <v>保険請求不可</v>
          </cell>
          <cell r="I417" t="str">
            <v>保険請求不可</v>
          </cell>
          <cell r="J417" t="str">
            <v>保険請求不可</v>
          </cell>
          <cell r="K417" t="str">
            <v>保険請求不可</v>
          </cell>
          <cell r="L417" t="str">
            <v>保険請求不可</v>
          </cell>
          <cell r="M417" t="str">
            <v>-</v>
          </cell>
          <cell r="O417" t="str">
            <v>保険請求不可</v>
          </cell>
          <cell r="P417" t="str">
            <v>70962001</v>
          </cell>
          <cell r="Q417" t="str">
            <v>ｸﾗｽⅠ</v>
          </cell>
          <cell r="R417" t="str">
            <v>一般医療機器</v>
          </cell>
          <cell r="S417" t="str">
            <v/>
          </cell>
        </row>
        <row r="418">
          <cell r="C418" t="str">
            <v>03-100-045</v>
          </cell>
          <cell r="D418" t="str">
            <v>スクリュードライバーシャフト</v>
          </cell>
          <cell r="E418" t="str">
            <v>3.5mm 250mm スタードライブ</v>
          </cell>
          <cell r="F418" t="str">
            <v>07611819796829</v>
          </cell>
          <cell r="G418">
            <v>49300</v>
          </cell>
          <cell r="H418" t="str">
            <v>保険請求不可</v>
          </cell>
          <cell r="I418" t="str">
            <v>保険請求不可</v>
          </cell>
          <cell r="J418" t="str">
            <v>保険請求不可</v>
          </cell>
          <cell r="K418" t="str">
            <v>保険請求不可</v>
          </cell>
          <cell r="L418" t="str">
            <v>保険請求不可</v>
          </cell>
          <cell r="M418" t="str">
            <v>-</v>
          </cell>
          <cell r="O418" t="str">
            <v>保険請求不可</v>
          </cell>
          <cell r="P418" t="str">
            <v>70962001</v>
          </cell>
          <cell r="Q418" t="str">
            <v>ｸﾗｽⅠ</v>
          </cell>
          <cell r="R418" t="str">
            <v>一般医療機器</v>
          </cell>
          <cell r="S418" t="str">
            <v/>
          </cell>
        </row>
        <row r="419">
          <cell r="C419" t="str">
            <v>03-100-051</v>
          </cell>
          <cell r="D419" t="str">
            <v>テンプレート</v>
          </cell>
          <cell r="E419" t="str">
            <v>ストレート 8穴</v>
          </cell>
          <cell r="F419" t="str">
            <v>07611819796843</v>
          </cell>
          <cell r="G419">
            <v>14000</v>
          </cell>
          <cell r="H419" t="str">
            <v>保険請求不可</v>
          </cell>
          <cell r="I419" t="str">
            <v>保険請求不可</v>
          </cell>
          <cell r="J419" t="str">
            <v>保険請求不可</v>
          </cell>
          <cell r="K419" t="str">
            <v>保険請求不可</v>
          </cell>
          <cell r="L419" t="str">
            <v>保険請求不可</v>
          </cell>
          <cell r="M419" t="str">
            <v>-</v>
          </cell>
          <cell r="O419" t="str">
            <v>保険請求不可</v>
          </cell>
          <cell r="P419" t="str">
            <v>70962001</v>
          </cell>
          <cell r="Q419" t="str">
            <v>ｸﾗｽⅠ</v>
          </cell>
          <cell r="R419" t="str">
            <v>一般医療機器</v>
          </cell>
          <cell r="S419" t="str">
            <v/>
          </cell>
        </row>
        <row r="420">
          <cell r="C420" t="str">
            <v>03-100-090</v>
          </cell>
          <cell r="D420" t="str">
            <v>In-situベンダー</v>
          </cell>
          <cell r="E420" t="str">
            <v>Pelvic用</v>
          </cell>
          <cell r="F420" t="str">
            <v>07611819496231</v>
          </cell>
          <cell r="G420">
            <v>140000</v>
          </cell>
          <cell r="H420" t="str">
            <v>保険請求不可</v>
          </cell>
          <cell r="I420" t="str">
            <v>保険請求不可</v>
          </cell>
          <cell r="J420" t="str">
            <v>保険請求不可</v>
          </cell>
          <cell r="K420" t="str">
            <v>保険請求不可</v>
          </cell>
          <cell r="L420" t="str">
            <v>保険請求不可</v>
          </cell>
          <cell r="M420" t="str">
            <v>-</v>
          </cell>
          <cell r="O420" t="str">
            <v>保険請求不可</v>
          </cell>
          <cell r="P420" t="str">
            <v>70962001</v>
          </cell>
          <cell r="Q420" t="str">
            <v>ｸﾗｽⅠ</v>
          </cell>
          <cell r="R420" t="str">
            <v>一般医療機器</v>
          </cell>
          <cell r="S420" t="str">
            <v/>
          </cell>
        </row>
        <row r="421">
          <cell r="C421" t="str">
            <v>03-100-091</v>
          </cell>
          <cell r="D421" t="str">
            <v>In-situツイストハンドル</v>
          </cell>
          <cell r="E421" t="str">
            <v>ストレート</v>
          </cell>
          <cell r="F421" t="str">
            <v>07611819496248</v>
          </cell>
          <cell r="G421">
            <v>76100</v>
          </cell>
          <cell r="H421" t="str">
            <v>保険請求不可</v>
          </cell>
          <cell r="I421" t="str">
            <v>保険請求不可</v>
          </cell>
          <cell r="J421" t="str">
            <v>保険請求不可</v>
          </cell>
          <cell r="K421" t="str">
            <v>保険請求不可</v>
          </cell>
          <cell r="L421" t="str">
            <v>保険請求不可</v>
          </cell>
          <cell r="M421" t="str">
            <v>-</v>
          </cell>
          <cell r="O421" t="str">
            <v>保険請求不可</v>
          </cell>
          <cell r="P421" t="str">
            <v>70962001</v>
          </cell>
          <cell r="Q421" t="str">
            <v>ｸﾗｽⅠ</v>
          </cell>
          <cell r="R421" t="str">
            <v>一般医療機器</v>
          </cell>
          <cell r="S421" t="str">
            <v/>
          </cell>
        </row>
        <row r="422">
          <cell r="C422" t="str">
            <v>03-100-092</v>
          </cell>
          <cell r="D422" t="str">
            <v>In-situツイストハンドル</v>
          </cell>
          <cell r="E422" t="str">
            <v>90°</v>
          </cell>
          <cell r="F422" t="str">
            <v>07611819496255</v>
          </cell>
          <cell r="G422">
            <v>76100</v>
          </cell>
          <cell r="H422" t="str">
            <v>保険請求不可</v>
          </cell>
          <cell r="I422" t="str">
            <v>保険請求不可</v>
          </cell>
          <cell r="J422" t="str">
            <v>保険請求不可</v>
          </cell>
          <cell r="K422" t="str">
            <v>保険請求不可</v>
          </cell>
          <cell r="L422" t="str">
            <v>保険請求不可</v>
          </cell>
          <cell r="M422" t="str">
            <v>-</v>
          </cell>
          <cell r="O422" t="str">
            <v>保険請求不可</v>
          </cell>
          <cell r="P422" t="str">
            <v>70962001</v>
          </cell>
          <cell r="Q422" t="str">
            <v>ｸﾗｽⅠ</v>
          </cell>
          <cell r="R422" t="str">
            <v>一般医療機器</v>
          </cell>
          <cell r="S422" t="str">
            <v/>
          </cell>
        </row>
        <row r="423">
          <cell r="C423" t="str">
            <v>03-100-093</v>
          </cell>
          <cell r="D423" t="str">
            <v>In-situツイストハンドル</v>
          </cell>
          <cell r="E423" t="str">
            <v>120°</v>
          </cell>
          <cell r="F423" t="str">
            <v>07611819496095</v>
          </cell>
          <cell r="G423">
            <v>76100</v>
          </cell>
          <cell r="H423" t="str">
            <v>保険請求不可</v>
          </cell>
          <cell r="I423" t="str">
            <v>保険請求不可</v>
          </cell>
          <cell r="J423" t="str">
            <v>保険請求不可</v>
          </cell>
          <cell r="K423" t="str">
            <v>保険請求不可</v>
          </cell>
          <cell r="L423" t="str">
            <v>保険請求不可</v>
          </cell>
          <cell r="M423" t="str">
            <v>-</v>
          </cell>
          <cell r="O423" t="str">
            <v>保険請求不可</v>
          </cell>
          <cell r="P423" t="str">
            <v>70962001</v>
          </cell>
          <cell r="Q423" t="str">
            <v>ｸﾗｽⅠ</v>
          </cell>
          <cell r="R423" t="str">
            <v>一般医療機器</v>
          </cell>
          <cell r="S423" t="str">
            <v/>
          </cell>
        </row>
        <row r="424">
          <cell r="C424" t="str">
            <v>03-100-107</v>
          </cell>
          <cell r="D424" t="str">
            <v>ラジオルーセントペルビックレトラクター</v>
          </cell>
          <cell r="E424" t="str">
            <v>ブラント</v>
          </cell>
          <cell r="F424" t="str">
            <v>07611819302280</v>
          </cell>
          <cell r="G424">
            <v>107000</v>
          </cell>
          <cell r="H424" t="str">
            <v>保険請求不可</v>
          </cell>
          <cell r="I424" t="str">
            <v>保険請求不可</v>
          </cell>
          <cell r="J424" t="str">
            <v>保険請求不可</v>
          </cell>
          <cell r="K424" t="str">
            <v>保険請求不可</v>
          </cell>
          <cell r="L424" t="str">
            <v>保険請求不可</v>
          </cell>
          <cell r="M424" t="str">
            <v>-</v>
          </cell>
          <cell r="O424" t="str">
            <v>保険請求不可</v>
          </cell>
          <cell r="P424" t="str">
            <v>70962001</v>
          </cell>
          <cell r="Q424" t="str">
            <v>ｸﾗｽⅠ</v>
          </cell>
          <cell r="R424" t="str">
            <v>一般医療機器</v>
          </cell>
          <cell r="S424" t="str">
            <v/>
          </cell>
        </row>
        <row r="425">
          <cell r="C425" t="str">
            <v>03-100-108</v>
          </cell>
          <cell r="D425" t="str">
            <v>ラジオルーセントホーマンレトラクター</v>
          </cell>
          <cell r="E425" t="str">
            <v>35mm</v>
          </cell>
          <cell r="F425" t="str">
            <v>07611819302297</v>
          </cell>
          <cell r="G425">
            <v>107000</v>
          </cell>
          <cell r="H425" t="str">
            <v>保険請求不可</v>
          </cell>
          <cell r="I425" t="str">
            <v>保険請求不可</v>
          </cell>
          <cell r="J425" t="str">
            <v>保険請求不可</v>
          </cell>
          <cell r="K425" t="str">
            <v>保険請求不可</v>
          </cell>
          <cell r="L425" t="str">
            <v>保険請求不可</v>
          </cell>
          <cell r="M425" t="str">
            <v>-</v>
          </cell>
          <cell r="O425" t="str">
            <v>保険請求不可</v>
          </cell>
          <cell r="P425" t="str">
            <v>70962001</v>
          </cell>
          <cell r="Q425" t="str">
            <v>ｸﾗｽⅠ</v>
          </cell>
          <cell r="R425" t="str">
            <v>一般医療機器</v>
          </cell>
          <cell r="S425" t="str">
            <v/>
          </cell>
        </row>
        <row r="426">
          <cell r="C426" t="str">
            <v>03-100-109</v>
          </cell>
          <cell r="D426" t="str">
            <v>ラジオルーセントホーマンレトラクター</v>
          </cell>
          <cell r="E426" t="str">
            <v>18mm</v>
          </cell>
          <cell r="F426" t="str">
            <v>07611819302303</v>
          </cell>
          <cell r="G426">
            <v>107000</v>
          </cell>
          <cell r="H426" t="str">
            <v>保険請求不可</v>
          </cell>
          <cell r="I426" t="str">
            <v>保険請求不可</v>
          </cell>
          <cell r="J426" t="str">
            <v>保険請求不可</v>
          </cell>
          <cell r="K426" t="str">
            <v>保険請求不可</v>
          </cell>
          <cell r="L426" t="str">
            <v>保険請求不可</v>
          </cell>
          <cell r="M426" t="str">
            <v>-</v>
          </cell>
          <cell r="O426" t="str">
            <v>保険請求不可</v>
          </cell>
          <cell r="P426" t="str">
            <v>70962001</v>
          </cell>
          <cell r="Q426" t="str">
            <v>ｸﾗｽⅠ</v>
          </cell>
          <cell r="R426" t="str">
            <v>一般医療機器</v>
          </cell>
          <cell r="S426" t="str">
            <v/>
          </cell>
        </row>
        <row r="427">
          <cell r="C427" t="str">
            <v>03-100-110</v>
          </cell>
          <cell r="D427" t="str">
            <v>ラジオルーセントホーマンレトラクター</v>
          </cell>
          <cell r="E427" t="str">
            <v>24mm</v>
          </cell>
          <cell r="F427" t="str">
            <v>07611819302310</v>
          </cell>
          <cell r="G427">
            <v>107000</v>
          </cell>
          <cell r="H427" t="str">
            <v>保険請求不可</v>
          </cell>
          <cell r="I427" t="str">
            <v>保険請求不可</v>
          </cell>
          <cell r="J427" t="str">
            <v>保険請求不可</v>
          </cell>
          <cell r="K427" t="str">
            <v>保険請求不可</v>
          </cell>
          <cell r="L427" t="str">
            <v>保険請求不可</v>
          </cell>
          <cell r="M427" t="str">
            <v>-</v>
          </cell>
          <cell r="O427" t="str">
            <v>保険請求不可</v>
          </cell>
          <cell r="P427" t="str">
            <v>70962001</v>
          </cell>
          <cell r="Q427" t="str">
            <v>ｸﾗｽⅠ</v>
          </cell>
          <cell r="R427" t="str">
            <v>一般医療機器</v>
          </cell>
          <cell r="S427" t="str">
            <v/>
          </cell>
        </row>
        <row r="428">
          <cell r="C428" t="str">
            <v>03-100-111</v>
          </cell>
          <cell r="D428" t="str">
            <v>ラジオルーセントペルビックレトラクター</v>
          </cell>
          <cell r="E428" t="str">
            <v>ミディアム</v>
          </cell>
          <cell r="F428" t="str">
            <v>07611819302327</v>
          </cell>
          <cell r="G428">
            <v>107000</v>
          </cell>
          <cell r="H428" t="str">
            <v>保険請求不可</v>
          </cell>
          <cell r="I428" t="str">
            <v>保険請求不可</v>
          </cell>
          <cell r="J428" t="str">
            <v>保険請求不可</v>
          </cell>
          <cell r="K428" t="str">
            <v>保険請求不可</v>
          </cell>
          <cell r="L428" t="str">
            <v>保険請求不可</v>
          </cell>
          <cell r="M428" t="str">
            <v>-</v>
          </cell>
          <cell r="O428" t="str">
            <v>保険請求不可</v>
          </cell>
          <cell r="P428" t="str">
            <v>70962001</v>
          </cell>
          <cell r="Q428" t="str">
            <v>ｸﾗｽⅠ</v>
          </cell>
          <cell r="R428" t="str">
            <v>一般医療機器</v>
          </cell>
          <cell r="S428" t="str">
            <v/>
          </cell>
        </row>
        <row r="429">
          <cell r="C429" t="str">
            <v>03-100-112</v>
          </cell>
          <cell r="D429" t="str">
            <v>ラジオルーセントペルビックレトラクター</v>
          </cell>
          <cell r="E429" t="str">
            <v>ラージ</v>
          </cell>
          <cell r="F429" t="str">
            <v>07611819302334</v>
          </cell>
          <cell r="G429">
            <v>107000</v>
          </cell>
          <cell r="H429" t="str">
            <v>保険請求不可</v>
          </cell>
          <cell r="I429" t="str">
            <v>保険請求不可</v>
          </cell>
          <cell r="J429" t="str">
            <v>保険請求不可</v>
          </cell>
          <cell r="K429" t="str">
            <v>保険請求不可</v>
          </cell>
          <cell r="L429" t="str">
            <v>保険請求不可</v>
          </cell>
          <cell r="M429" t="str">
            <v>-</v>
          </cell>
          <cell r="O429" t="str">
            <v>保険請求不可</v>
          </cell>
          <cell r="P429" t="str">
            <v>70962001</v>
          </cell>
          <cell r="Q429" t="str">
            <v>ｸﾗｽⅠ</v>
          </cell>
          <cell r="R429" t="str">
            <v>一般医療機器</v>
          </cell>
          <cell r="S429" t="str">
            <v/>
          </cell>
        </row>
        <row r="430">
          <cell r="C430" t="str">
            <v>03-100-120</v>
          </cell>
          <cell r="D430" t="str">
            <v>スパイクディスク</v>
          </cell>
          <cell r="E430" t="str">
            <v>丸</v>
          </cell>
          <cell r="F430" t="str">
            <v>07611819302389</v>
          </cell>
          <cell r="G430">
            <v>133000</v>
          </cell>
          <cell r="H430" t="str">
            <v>保険請求不可</v>
          </cell>
          <cell r="I430" t="str">
            <v>保険請求不可</v>
          </cell>
          <cell r="J430" t="str">
            <v>保険請求不可</v>
          </cell>
          <cell r="K430" t="str">
            <v>保険請求不可</v>
          </cell>
          <cell r="L430" t="str">
            <v>保険請求不可</v>
          </cell>
          <cell r="M430" t="str">
            <v>-</v>
          </cell>
          <cell r="O430" t="str">
            <v>保険請求不可</v>
          </cell>
          <cell r="P430" t="str">
            <v>70962001</v>
          </cell>
          <cell r="Q430" t="str">
            <v>ｸﾗｽⅠ</v>
          </cell>
          <cell r="R430" t="str">
            <v>一般医療機器</v>
          </cell>
          <cell r="S430" t="str">
            <v/>
          </cell>
        </row>
        <row r="431">
          <cell r="C431" t="str">
            <v>03-100-121</v>
          </cell>
          <cell r="D431" t="str">
            <v>スパイクディスク</v>
          </cell>
          <cell r="E431" t="str">
            <v>角</v>
          </cell>
          <cell r="F431" t="str">
            <v>07611819302396</v>
          </cell>
          <cell r="G431">
            <v>133000</v>
          </cell>
          <cell r="H431" t="str">
            <v>保険請求不可</v>
          </cell>
          <cell r="I431" t="str">
            <v>保険請求不可</v>
          </cell>
          <cell r="J431" t="str">
            <v>保険請求不可</v>
          </cell>
          <cell r="K431" t="str">
            <v>保険請求不可</v>
          </cell>
          <cell r="L431" t="str">
            <v>保険請求不可</v>
          </cell>
          <cell r="M431" t="str">
            <v>-</v>
          </cell>
          <cell r="O431" t="str">
            <v>保険請求不可</v>
          </cell>
          <cell r="P431" t="str">
            <v>70962001</v>
          </cell>
          <cell r="Q431" t="str">
            <v>ｸﾗｽⅠ</v>
          </cell>
          <cell r="R431" t="str">
            <v>一般医療機器</v>
          </cell>
          <cell r="S431" t="str">
            <v/>
          </cell>
        </row>
        <row r="432">
          <cell r="C432" t="str">
            <v>03-107-002</v>
          </cell>
          <cell r="D432" t="str">
            <v>トライアル</v>
          </cell>
          <cell r="E432" t="str">
            <v>VA LCP® プロキシマルオレクラノンプレート 右 2穴</v>
          </cell>
          <cell r="F432" t="str">
            <v>07611819526402</v>
          </cell>
          <cell r="G432">
            <v>55000</v>
          </cell>
          <cell r="H432" t="str">
            <v>保険請求不可</v>
          </cell>
          <cell r="I432" t="str">
            <v>保険請求不可</v>
          </cell>
          <cell r="J432" t="str">
            <v>保険請求不可</v>
          </cell>
          <cell r="K432" t="str">
            <v>保険請求不可</v>
          </cell>
          <cell r="L432" t="str">
            <v>保険請求不可</v>
          </cell>
          <cell r="M432" t="str">
            <v>-</v>
          </cell>
          <cell r="O432" t="str">
            <v>保険請求不可</v>
          </cell>
          <cell r="P432" t="str">
            <v>70962001</v>
          </cell>
          <cell r="Q432" t="str">
            <v>ｸﾗｽⅠ</v>
          </cell>
          <cell r="R432" t="str">
            <v>一般医療機器</v>
          </cell>
          <cell r="S432" t="str">
            <v/>
          </cell>
        </row>
        <row r="433">
          <cell r="C433" t="str">
            <v>03-107-102</v>
          </cell>
          <cell r="D433" t="str">
            <v>トライアル</v>
          </cell>
          <cell r="E433" t="str">
            <v>VA LCP® プロキシマルオレクラノンプレート 左 2穴</v>
          </cell>
          <cell r="F433" t="str">
            <v>07611819526419</v>
          </cell>
          <cell r="G433">
            <v>55000</v>
          </cell>
          <cell r="H433" t="str">
            <v>保険請求不可</v>
          </cell>
          <cell r="I433" t="str">
            <v>保険請求不可</v>
          </cell>
          <cell r="J433" t="str">
            <v>保険請求不可</v>
          </cell>
          <cell r="K433" t="str">
            <v>保険請求不可</v>
          </cell>
          <cell r="L433" t="str">
            <v>保険請求不可</v>
          </cell>
          <cell r="M433" t="str">
            <v>-</v>
          </cell>
          <cell r="O433" t="str">
            <v>保険請求不可</v>
          </cell>
          <cell r="P433" t="str">
            <v>70962001</v>
          </cell>
          <cell r="Q433" t="str">
            <v>ｸﾗｽⅠ</v>
          </cell>
          <cell r="R433" t="str">
            <v>一般医療機器</v>
          </cell>
          <cell r="S433" t="str">
            <v/>
          </cell>
        </row>
        <row r="434">
          <cell r="C434" t="str">
            <v>03-107-204</v>
          </cell>
          <cell r="D434" t="str">
            <v>トライアル</v>
          </cell>
          <cell r="E434" t="str">
            <v>VA LCP® オレクラノンプレート 右 4穴</v>
          </cell>
          <cell r="F434" t="str">
            <v>07611819526426</v>
          </cell>
          <cell r="G434">
            <v>55000</v>
          </cell>
          <cell r="H434" t="str">
            <v>保険請求不可</v>
          </cell>
          <cell r="I434" t="str">
            <v>保険請求不可</v>
          </cell>
          <cell r="J434" t="str">
            <v>保険請求不可</v>
          </cell>
          <cell r="K434" t="str">
            <v>保険請求不可</v>
          </cell>
          <cell r="L434" t="str">
            <v>保険請求不可</v>
          </cell>
          <cell r="M434" t="str">
            <v>-</v>
          </cell>
          <cell r="O434" t="str">
            <v>保険請求不可</v>
          </cell>
          <cell r="P434" t="str">
            <v>70962001</v>
          </cell>
          <cell r="Q434" t="str">
            <v>ｸﾗｽⅠ</v>
          </cell>
          <cell r="R434" t="str">
            <v>一般医療機器</v>
          </cell>
          <cell r="S434" t="str">
            <v/>
          </cell>
        </row>
        <row r="435">
          <cell r="C435" t="str">
            <v>03-107-304</v>
          </cell>
          <cell r="D435" t="str">
            <v>トライアル</v>
          </cell>
          <cell r="E435" t="str">
            <v>VA LCP® オレクラノンプレート 左 4穴</v>
          </cell>
          <cell r="F435" t="str">
            <v>07611819526433</v>
          </cell>
          <cell r="G435">
            <v>55000</v>
          </cell>
          <cell r="H435" t="str">
            <v>保険請求不可</v>
          </cell>
          <cell r="I435" t="str">
            <v>保険請求不可</v>
          </cell>
          <cell r="J435" t="str">
            <v>保険請求不可</v>
          </cell>
          <cell r="K435" t="str">
            <v>保険請求不可</v>
          </cell>
          <cell r="L435" t="str">
            <v>保険請求不可</v>
          </cell>
          <cell r="M435" t="str">
            <v>-</v>
          </cell>
          <cell r="O435" t="str">
            <v>保険請求不可</v>
          </cell>
          <cell r="P435" t="str">
            <v>70962001</v>
          </cell>
          <cell r="Q435" t="str">
            <v>ｸﾗｽⅠ</v>
          </cell>
          <cell r="R435" t="str">
            <v>一般医療機器</v>
          </cell>
          <cell r="S435" t="str">
            <v/>
          </cell>
        </row>
        <row r="436">
          <cell r="C436" t="str">
            <v>03-107-408</v>
          </cell>
          <cell r="D436" t="str">
            <v>トライアル</v>
          </cell>
          <cell r="E436" t="str">
            <v>VA LCP® プロキシマルウルナプレート 関節外 右 8穴</v>
          </cell>
          <cell r="F436" t="str">
            <v>07611819526440</v>
          </cell>
          <cell r="G436">
            <v>55000</v>
          </cell>
          <cell r="H436" t="str">
            <v>保険請求不可</v>
          </cell>
          <cell r="I436" t="str">
            <v>保険請求不可</v>
          </cell>
          <cell r="J436" t="str">
            <v>保険請求不可</v>
          </cell>
          <cell r="K436" t="str">
            <v>保険請求不可</v>
          </cell>
          <cell r="L436" t="str">
            <v>保険請求不可</v>
          </cell>
          <cell r="M436" t="str">
            <v>-</v>
          </cell>
          <cell r="O436" t="str">
            <v>保険請求不可</v>
          </cell>
          <cell r="P436" t="str">
            <v>70962001</v>
          </cell>
          <cell r="Q436" t="str">
            <v>ｸﾗｽⅠ</v>
          </cell>
          <cell r="R436" t="str">
            <v>一般医療機器</v>
          </cell>
          <cell r="S436" t="str">
            <v/>
          </cell>
        </row>
        <row r="437">
          <cell r="C437" t="str">
            <v>03-107-508</v>
          </cell>
          <cell r="D437" t="str">
            <v>トライアル</v>
          </cell>
          <cell r="E437" t="str">
            <v>VA LCP® プロキシマルウルナプレート 関節外 左 8穴</v>
          </cell>
          <cell r="F437" t="str">
            <v>07611819526464</v>
          </cell>
          <cell r="G437">
            <v>55000</v>
          </cell>
          <cell r="H437" t="str">
            <v>保険請求不可</v>
          </cell>
          <cell r="I437" t="str">
            <v>保険請求不可</v>
          </cell>
          <cell r="J437" t="str">
            <v>保険請求不可</v>
          </cell>
          <cell r="K437" t="str">
            <v>保険請求不可</v>
          </cell>
          <cell r="L437" t="str">
            <v>保険請求不可</v>
          </cell>
          <cell r="M437" t="str">
            <v>-</v>
          </cell>
          <cell r="O437" t="str">
            <v>保険請求不可</v>
          </cell>
          <cell r="P437" t="str">
            <v>70962001</v>
          </cell>
          <cell r="Q437" t="str">
            <v>ｸﾗｽⅠ</v>
          </cell>
          <cell r="R437" t="str">
            <v>一般医療機器</v>
          </cell>
          <cell r="S437" t="str">
            <v/>
          </cell>
        </row>
        <row r="438">
          <cell r="C438" t="str">
            <v>03-108-001</v>
          </cell>
          <cell r="D438" t="str">
            <v>ガイディングブロック</v>
          </cell>
          <cell r="E438" t="str">
            <v>LCP®ペディアトリックヒッププレート3.5</v>
          </cell>
          <cell r="F438" t="str">
            <v>07611819847217</v>
          </cell>
          <cell r="G438">
            <v>81000</v>
          </cell>
          <cell r="H438" t="str">
            <v>保険請求不可</v>
          </cell>
          <cell r="I438" t="str">
            <v>保険請求不可</v>
          </cell>
          <cell r="J438" t="str">
            <v>保険請求不可</v>
          </cell>
          <cell r="K438" t="str">
            <v>保険請求不可</v>
          </cell>
          <cell r="L438" t="str">
            <v>保険請求不可</v>
          </cell>
          <cell r="M438" t="str">
            <v>-</v>
          </cell>
          <cell r="O438" t="str">
            <v>保険請求不可</v>
          </cell>
          <cell r="P438" t="str">
            <v>70962001</v>
          </cell>
          <cell r="Q438" t="str">
            <v>ｸﾗｽⅠ</v>
          </cell>
          <cell r="R438" t="str">
            <v>一般医療機器</v>
          </cell>
          <cell r="S438" t="str">
            <v/>
          </cell>
        </row>
        <row r="439">
          <cell r="C439" t="str">
            <v>03-108-002</v>
          </cell>
          <cell r="D439" t="str">
            <v>ガイディングブロック</v>
          </cell>
          <cell r="E439" t="str">
            <v>LCP®ペディアトリックヒッププレート5.0</v>
          </cell>
          <cell r="F439" t="str">
            <v>07611819847224</v>
          </cell>
          <cell r="G439">
            <v>80000</v>
          </cell>
          <cell r="H439" t="str">
            <v>保険請求不可</v>
          </cell>
          <cell r="I439" t="str">
            <v>保険請求不可</v>
          </cell>
          <cell r="J439" t="str">
            <v>保険請求不可</v>
          </cell>
          <cell r="K439" t="str">
            <v>保険請求不可</v>
          </cell>
          <cell r="L439" t="str">
            <v>保険請求不可</v>
          </cell>
          <cell r="M439" t="str">
            <v>-</v>
          </cell>
          <cell r="O439" t="str">
            <v>保険請求不可</v>
          </cell>
          <cell r="P439" t="str">
            <v>70962001</v>
          </cell>
          <cell r="Q439" t="str">
            <v>ｸﾗｽⅠ</v>
          </cell>
          <cell r="R439" t="str">
            <v>一般医療機器</v>
          </cell>
          <cell r="S439" t="str">
            <v/>
          </cell>
        </row>
        <row r="440">
          <cell r="C440" t="str">
            <v>03-108-003</v>
          </cell>
          <cell r="D440" t="str">
            <v>メジャーゲージ</v>
          </cell>
          <cell r="E440" t="str">
            <v>LCP®ペティアトリックヒッププレート用</v>
          </cell>
          <cell r="F440" t="str">
            <v>07611819847231</v>
          </cell>
          <cell r="G440">
            <v>24000</v>
          </cell>
          <cell r="H440" t="str">
            <v>保険請求不可</v>
          </cell>
          <cell r="I440" t="str">
            <v>保険請求不可</v>
          </cell>
          <cell r="J440" t="str">
            <v>保険請求不可</v>
          </cell>
          <cell r="K440" t="str">
            <v>保険請求不可</v>
          </cell>
          <cell r="L440" t="str">
            <v>保険請求不可</v>
          </cell>
          <cell r="M440" t="str">
            <v>-</v>
          </cell>
          <cell r="O440" t="str">
            <v>保険請求不可</v>
          </cell>
          <cell r="P440" t="str">
            <v>70962001</v>
          </cell>
          <cell r="Q440" t="str">
            <v>ｸﾗｽⅠ</v>
          </cell>
          <cell r="R440" t="str">
            <v>一般医療機器</v>
          </cell>
          <cell r="S440" t="str">
            <v/>
          </cell>
        </row>
        <row r="441">
          <cell r="C441" t="str">
            <v>03-108-004</v>
          </cell>
          <cell r="D441" t="str">
            <v>リダクションスリーブ</v>
          </cell>
          <cell r="E441" t="str">
            <v>LCP®ペディアトリックヒッププレート5.0</v>
          </cell>
          <cell r="F441" t="str">
            <v>07611819847248</v>
          </cell>
          <cell r="G441">
            <v>22000</v>
          </cell>
          <cell r="H441" t="str">
            <v>保険請求不可</v>
          </cell>
          <cell r="I441" t="str">
            <v>保険請求不可</v>
          </cell>
          <cell r="J441" t="str">
            <v>保険請求不可</v>
          </cell>
          <cell r="K441" t="str">
            <v>保険請求不可</v>
          </cell>
          <cell r="L441" t="str">
            <v>保険請求不可</v>
          </cell>
          <cell r="M441" t="str">
            <v>-</v>
          </cell>
          <cell r="O441" t="str">
            <v>保険請求不可</v>
          </cell>
          <cell r="P441" t="str">
            <v>70962001</v>
          </cell>
          <cell r="Q441" t="str">
            <v>ｸﾗｽⅠ</v>
          </cell>
          <cell r="R441" t="str">
            <v>一般医療機器</v>
          </cell>
        </row>
        <row r="442">
          <cell r="C442" t="str">
            <v>03-108-005S</v>
          </cell>
          <cell r="D442" t="str">
            <v>ガイドワイヤー</v>
          </cell>
          <cell r="E442" t="str">
            <v>2.8mm LCP®ペディアトリックヒッププレート用</v>
          </cell>
          <cell r="F442" t="str">
            <v>07611819373037</v>
          </cell>
          <cell r="G442">
            <v>6500</v>
          </cell>
          <cell r="H442" t="str">
            <v>保険請求不可</v>
          </cell>
          <cell r="I442" t="str">
            <v>保険請求不可</v>
          </cell>
          <cell r="J442" t="str">
            <v>保険請求不可</v>
          </cell>
          <cell r="K442" t="str">
            <v>保険請求不可</v>
          </cell>
          <cell r="L442" t="str">
            <v>保険請求不可</v>
          </cell>
          <cell r="M442" t="str">
            <v>-</v>
          </cell>
          <cell r="O442" t="str">
            <v>保険請求不可</v>
          </cell>
          <cell r="P442" t="str">
            <v>36249002</v>
          </cell>
          <cell r="Q442" t="str">
            <v>ｸﾗｽⅡ</v>
          </cell>
          <cell r="R442" t="str">
            <v>管理医療機器</v>
          </cell>
          <cell r="S442" t="str">
            <v>単回使用</v>
          </cell>
        </row>
        <row r="443">
          <cell r="C443" t="str">
            <v>03-108-006</v>
          </cell>
          <cell r="D443" t="str">
            <v>ポジショナー</v>
          </cell>
          <cell r="E443" t="str">
            <v>ガイディングブロック用</v>
          </cell>
          <cell r="F443" t="str">
            <v>07611819847262</v>
          </cell>
          <cell r="G443">
            <v>187000</v>
          </cell>
          <cell r="H443" t="str">
            <v>保険請求不可</v>
          </cell>
          <cell r="I443" t="str">
            <v>保険請求不可</v>
          </cell>
          <cell r="J443" t="str">
            <v>保険請求不可</v>
          </cell>
          <cell r="K443" t="str">
            <v>保険請求不可</v>
          </cell>
          <cell r="L443" t="str">
            <v>保険請求不可</v>
          </cell>
          <cell r="M443" t="str">
            <v>-</v>
          </cell>
          <cell r="O443" t="str">
            <v>保険請求不可</v>
          </cell>
          <cell r="P443" t="str">
            <v>70962001</v>
          </cell>
          <cell r="Q443" t="str">
            <v>ｸﾗｽⅠ</v>
          </cell>
          <cell r="R443" t="str">
            <v>一般医療機器</v>
          </cell>
          <cell r="S443" t="str">
            <v/>
          </cell>
        </row>
        <row r="444">
          <cell r="C444" t="str">
            <v>03-108-007</v>
          </cell>
          <cell r="D444" t="str">
            <v>メディアライゼーター</v>
          </cell>
          <cell r="E444" t="str">
            <v>LCP®ペディアトリックヒッププレート用</v>
          </cell>
          <cell r="F444" t="str">
            <v>07611819888876</v>
          </cell>
          <cell r="G444">
            <v>48000</v>
          </cell>
          <cell r="H444" t="str">
            <v>保険請求不可</v>
          </cell>
          <cell r="I444" t="str">
            <v>保険請求不可</v>
          </cell>
          <cell r="J444" t="str">
            <v>保険請求不可</v>
          </cell>
          <cell r="K444" t="str">
            <v>保険請求不可</v>
          </cell>
          <cell r="L444" t="str">
            <v>保険請求不可</v>
          </cell>
          <cell r="M444" t="str">
            <v>-</v>
          </cell>
          <cell r="O444" t="str">
            <v>保険請求不可</v>
          </cell>
          <cell r="P444" t="str">
            <v>70962001</v>
          </cell>
          <cell r="Q444" t="str">
            <v>ｸﾗｽⅠ</v>
          </cell>
          <cell r="R444" t="str">
            <v>一般医療機器</v>
          </cell>
          <cell r="S444" t="str">
            <v/>
          </cell>
        </row>
        <row r="445">
          <cell r="C445" t="str">
            <v>03-108-008</v>
          </cell>
          <cell r="D445" t="str">
            <v>ポジショナー</v>
          </cell>
          <cell r="E445" t="str">
            <v>LCP®ペディアトリックヒッププレート用</v>
          </cell>
          <cell r="F445" t="str">
            <v>07611819888883</v>
          </cell>
          <cell r="G445">
            <v>14500</v>
          </cell>
          <cell r="H445" t="str">
            <v>保険請求不可</v>
          </cell>
          <cell r="I445" t="str">
            <v>保険請求不可</v>
          </cell>
          <cell r="J445" t="str">
            <v>保険請求不可</v>
          </cell>
          <cell r="K445" t="str">
            <v>保険請求不可</v>
          </cell>
          <cell r="L445" t="str">
            <v>保険請求不可</v>
          </cell>
          <cell r="M445" t="str">
            <v>-</v>
          </cell>
          <cell r="O445" t="str">
            <v>保険請求不可</v>
          </cell>
          <cell r="P445" t="str">
            <v>70962001</v>
          </cell>
          <cell r="Q445" t="str">
            <v>ｸﾗｽⅠ</v>
          </cell>
          <cell r="R445" t="str">
            <v>一般医療機器</v>
          </cell>
          <cell r="S445" t="str">
            <v/>
          </cell>
        </row>
        <row r="446">
          <cell r="C446" t="str">
            <v>03-108-009</v>
          </cell>
          <cell r="D446" t="str">
            <v>ネジ付ドリルガイド</v>
          </cell>
          <cell r="E446" t="str">
            <v>2.8mm LCP® PHP用</v>
          </cell>
          <cell r="F446" t="str">
            <v>07611819888890</v>
          </cell>
          <cell r="G446">
            <v>38500</v>
          </cell>
          <cell r="H446" t="str">
            <v>保険請求不可</v>
          </cell>
          <cell r="I446" t="str">
            <v>保険請求不可</v>
          </cell>
          <cell r="J446" t="str">
            <v>保険請求不可</v>
          </cell>
          <cell r="K446" t="str">
            <v>保険請求不可</v>
          </cell>
          <cell r="L446" t="str">
            <v>保険請求不可</v>
          </cell>
          <cell r="M446" t="str">
            <v>-</v>
          </cell>
          <cell r="O446" t="str">
            <v>保険請求不可</v>
          </cell>
          <cell r="P446" t="str">
            <v>70962001</v>
          </cell>
          <cell r="Q446" t="str">
            <v>ｸﾗｽⅠ</v>
          </cell>
          <cell r="R446" t="str">
            <v>一般医療機器</v>
          </cell>
          <cell r="S446" t="str">
            <v/>
          </cell>
        </row>
        <row r="447">
          <cell r="C447" t="str">
            <v>03-108-010</v>
          </cell>
          <cell r="D447" t="str">
            <v>ネジ付ドリルガイド</v>
          </cell>
          <cell r="E447" t="str">
            <v>4.3mm LCP® PHP用</v>
          </cell>
          <cell r="F447" t="str">
            <v>07611819888906</v>
          </cell>
          <cell r="G447">
            <v>44500</v>
          </cell>
          <cell r="H447" t="str">
            <v>保険請求不可</v>
          </cell>
          <cell r="I447" t="str">
            <v>保険請求不可</v>
          </cell>
          <cell r="J447" t="str">
            <v>保険請求不可</v>
          </cell>
          <cell r="K447" t="str">
            <v>保険請求不可</v>
          </cell>
          <cell r="L447" t="str">
            <v>保険請求不可</v>
          </cell>
          <cell r="M447" t="str">
            <v>-</v>
          </cell>
          <cell r="O447" t="str">
            <v>保険請求不可</v>
          </cell>
          <cell r="P447" t="str">
            <v>70962001</v>
          </cell>
          <cell r="Q447" t="str">
            <v>ｸﾗｽⅠ</v>
          </cell>
          <cell r="R447" t="str">
            <v>一般医療機器</v>
          </cell>
          <cell r="S447" t="str">
            <v/>
          </cell>
        </row>
        <row r="448">
          <cell r="C448" t="str">
            <v>03-108-030</v>
          </cell>
          <cell r="D448" t="str">
            <v>アライメントロッド</v>
          </cell>
          <cell r="E448" t="str">
            <v/>
          </cell>
          <cell r="F448" t="str">
            <v>07611819941847</v>
          </cell>
          <cell r="G448">
            <v>30000</v>
          </cell>
          <cell r="H448" t="str">
            <v>保険請求不可</v>
          </cell>
          <cell r="I448" t="str">
            <v>保険請求不可</v>
          </cell>
          <cell r="J448" t="str">
            <v>保険請求不可</v>
          </cell>
          <cell r="K448" t="str">
            <v>保険請求不可</v>
          </cell>
          <cell r="L448" t="str">
            <v>保険請求不可</v>
          </cell>
          <cell r="M448" t="str">
            <v>-</v>
          </cell>
          <cell r="O448" t="str">
            <v>保険請求不可</v>
          </cell>
          <cell r="P448" t="str">
            <v>70962001</v>
          </cell>
          <cell r="Q448" t="str">
            <v>ｸﾗｽⅠ</v>
          </cell>
          <cell r="R448" t="str">
            <v>一般医療機器</v>
          </cell>
          <cell r="S448" t="str">
            <v/>
          </cell>
        </row>
        <row r="449">
          <cell r="C449" t="str">
            <v>03-108-031</v>
          </cell>
          <cell r="D449" t="str">
            <v>アライメントロット用ラージ゛スタンド</v>
          </cell>
          <cell r="E449" t="str">
            <v>ハンドル付</v>
          </cell>
          <cell r="F449" t="str">
            <v>07611819941854</v>
          </cell>
          <cell r="G449">
            <v>110000</v>
          </cell>
          <cell r="H449" t="str">
            <v>保険請求不可</v>
          </cell>
          <cell r="I449" t="str">
            <v>保険請求不可</v>
          </cell>
          <cell r="J449" t="str">
            <v>保険請求不可</v>
          </cell>
          <cell r="K449" t="str">
            <v>保険請求不可</v>
          </cell>
          <cell r="L449" t="str">
            <v>保険請求不可</v>
          </cell>
          <cell r="M449" t="str">
            <v>-</v>
          </cell>
          <cell r="O449" t="str">
            <v>保険請求不可</v>
          </cell>
          <cell r="P449" t="str">
            <v>70962001</v>
          </cell>
          <cell r="Q449" t="str">
            <v>ｸﾗｽⅠ</v>
          </cell>
          <cell r="R449" t="str">
            <v>一般医療機器</v>
          </cell>
          <cell r="S449" t="str">
            <v/>
          </cell>
        </row>
        <row r="450">
          <cell r="C450" t="str">
            <v>03-108-032</v>
          </cell>
          <cell r="D450" t="str">
            <v>アライメントロッド用スモールスタンド</v>
          </cell>
          <cell r="E450" t="str">
            <v/>
          </cell>
          <cell r="F450" t="str">
            <v>07611819945449</v>
          </cell>
          <cell r="G450">
            <v>110000</v>
          </cell>
          <cell r="H450" t="str">
            <v>保険請求不可</v>
          </cell>
          <cell r="I450" t="str">
            <v>保険請求不可</v>
          </cell>
          <cell r="J450" t="str">
            <v>保険請求不可</v>
          </cell>
          <cell r="K450" t="str">
            <v>保険請求不可</v>
          </cell>
          <cell r="L450" t="str">
            <v>保険請求不可</v>
          </cell>
          <cell r="M450" t="str">
            <v>-</v>
          </cell>
          <cell r="O450" t="str">
            <v>保険請求不可</v>
          </cell>
          <cell r="P450" t="str">
            <v>70962001</v>
          </cell>
          <cell r="Q450" t="str">
            <v>ｸﾗｽⅠ</v>
          </cell>
          <cell r="R450" t="str">
            <v>一般医療機器</v>
          </cell>
          <cell r="S450" t="str">
            <v/>
          </cell>
        </row>
        <row r="451">
          <cell r="C451" t="str">
            <v>03-108-040</v>
          </cell>
          <cell r="D451" t="str">
            <v>キルシュナーワイヤーアダプター</v>
          </cell>
          <cell r="E451" t="str">
            <v>φ2.8mm用</v>
          </cell>
          <cell r="F451" t="str">
            <v>07611819420939</v>
          </cell>
          <cell r="G451">
            <v>54500</v>
          </cell>
          <cell r="H451" t="str">
            <v>保険請求不可</v>
          </cell>
          <cell r="I451" t="str">
            <v>保険請求不可</v>
          </cell>
          <cell r="J451" t="str">
            <v>保険請求不可</v>
          </cell>
          <cell r="K451" t="str">
            <v>保険請求不可</v>
          </cell>
          <cell r="L451" t="str">
            <v>保険請求不可</v>
          </cell>
          <cell r="M451" t="str">
            <v>-</v>
          </cell>
          <cell r="O451" t="str">
            <v>保険請求不可</v>
          </cell>
          <cell r="P451" t="str">
            <v>70962001</v>
          </cell>
          <cell r="Q451" t="str">
            <v>ｸﾗｽⅠ</v>
          </cell>
          <cell r="R451" t="str">
            <v>一般医療機器</v>
          </cell>
          <cell r="S451" t="str">
            <v/>
          </cell>
        </row>
        <row r="452">
          <cell r="C452" t="str">
            <v>03-110-000</v>
          </cell>
          <cell r="D452" t="str">
            <v>VA ドリルスリーブ 2.4</v>
          </cell>
          <cell r="E452" t="str">
            <v/>
          </cell>
          <cell r="F452" t="str">
            <v>07611819318960</v>
          </cell>
          <cell r="G452">
            <v>92000</v>
          </cell>
          <cell r="H452" t="str">
            <v>保険請求不可</v>
          </cell>
          <cell r="I452" t="str">
            <v>保険請求不可</v>
          </cell>
          <cell r="J452" t="str">
            <v>保険請求不可</v>
          </cell>
          <cell r="K452" t="str">
            <v>保険請求不可</v>
          </cell>
          <cell r="L452" t="str">
            <v>保険請求不可</v>
          </cell>
          <cell r="M452" t="str">
            <v>-</v>
          </cell>
          <cell r="O452" t="str">
            <v>保険請求不可</v>
          </cell>
          <cell r="P452" t="str">
            <v>70962001</v>
          </cell>
          <cell r="Q452" t="str">
            <v>ｸﾗｽⅠ</v>
          </cell>
          <cell r="R452" t="str">
            <v>一般医療機器</v>
          </cell>
          <cell r="S452" t="str">
            <v/>
          </cell>
        </row>
        <row r="453">
          <cell r="C453" t="str">
            <v>03-110-002</v>
          </cell>
          <cell r="D453" t="str">
            <v>トルクリミテーションアタッチメント</v>
          </cell>
          <cell r="E453" t="str">
            <v>VA 2.7㎜用</v>
          </cell>
          <cell r="F453" t="str">
            <v>07611819949614</v>
          </cell>
          <cell r="G453">
            <v>100000</v>
          </cell>
          <cell r="H453" t="str">
            <v>保険請求不可</v>
          </cell>
          <cell r="I453" t="str">
            <v>保険請求不可</v>
          </cell>
          <cell r="J453" t="str">
            <v>保険請求不可</v>
          </cell>
          <cell r="K453" t="str">
            <v>保険請求不可</v>
          </cell>
          <cell r="L453" t="str">
            <v>保険請求不可</v>
          </cell>
          <cell r="M453" t="str">
            <v>-</v>
          </cell>
          <cell r="O453" t="str">
            <v>保険請求不可</v>
          </cell>
          <cell r="P453" t="str">
            <v>70962001</v>
          </cell>
          <cell r="Q453" t="str">
            <v>ｸﾗｽⅠ</v>
          </cell>
          <cell r="R453" t="str">
            <v>一般医療機器</v>
          </cell>
          <cell r="S453" t="str">
            <v/>
          </cell>
        </row>
        <row r="454">
          <cell r="C454" t="str">
            <v>03-110-005</v>
          </cell>
          <cell r="D454" t="str">
            <v>トルクリミテーションハンドル</v>
          </cell>
          <cell r="E454" t="str">
            <v/>
          </cell>
          <cell r="F454" t="str">
            <v>07611819955592</v>
          </cell>
          <cell r="G454">
            <v>100000</v>
          </cell>
          <cell r="H454" t="str">
            <v>保険請求不可</v>
          </cell>
          <cell r="I454" t="str">
            <v>保険請求不可</v>
          </cell>
          <cell r="J454" t="str">
            <v>保険請求不可</v>
          </cell>
          <cell r="K454" t="str">
            <v>保険請求不可</v>
          </cell>
          <cell r="L454" t="str">
            <v>保険請求不可</v>
          </cell>
          <cell r="M454" t="str">
            <v>-</v>
          </cell>
          <cell r="O454" t="str">
            <v>保険請求不可</v>
          </cell>
          <cell r="P454" t="str">
            <v>70962001</v>
          </cell>
          <cell r="Q454" t="str">
            <v>ｸﾗｽⅠ</v>
          </cell>
          <cell r="R454" t="str">
            <v>一般医療機器</v>
          </cell>
          <cell r="S454" t="str">
            <v/>
          </cell>
        </row>
        <row r="455">
          <cell r="C455" t="str">
            <v>03-110-023</v>
          </cell>
          <cell r="D455" t="str">
            <v>VAドリルスリーブ</v>
          </cell>
          <cell r="E455" t="str">
            <v>角度可変用</v>
          </cell>
          <cell r="F455" t="str">
            <v>07611819376915</v>
          </cell>
          <cell r="G455">
            <v>40000</v>
          </cell>
          <cell r="H455" t="str">
            <v>保険請求不可</v>
          </cell>
          <cell r="I455" t="str">
            <v>保険請求不可</v>
          </cell>
          <cell r="J455" t="str">
            <v>保険請求不可</v>
          </cell>
          <cell r="K455" t="str">
            <v>保険請求不可</v>
          </cell>
          <cell r="L455" t="str">
            <v>保険請求不可</v>
          </cell>
          <cell r="M455" t="str">
            <v>-</v>
          </cell>
          <cell r="O455" t="str">
            <v>保険請求不可</v>
          </cell>
          <cell r="P455" t="str">
            <v>70962001</v>
          </cell>
          <cell r="Q455" t="str">
            <v>ｸﾗｽⅠ</v>
          </cell>
          <cell r="R455" t="str">
            <v>一般医療機器</v>
          </cell>
          <cell r="S455" t="str">
            <v/>
          </cell>
        </row>
        <row r="456">
          <cell r="C456" t="str">
            <v>03-110-024</v>
          </cell>
          <cell r="D456" t="str">
            <v>VAドリルスリーブ</v>
          </cell>
          <cell r="E456" t="str">
            <v>角度固定用</v>
          </cell>
          <cell r="F456" t="str">
            <v>07611819376922</v>
          </cell>
          <cell r="G456">
            <v>37000</v>
          </cell>
          <cell r="H456" t="str">
            <v>保険請求不可</v>
          </cell>
          <cell r="I456" t="str">
            <v>保険請求不可</v>
          </cell>
          <cell r="J456" t="str">
            <v>保険請求不可</v>
          </cell>
          <cell r="K456" t="str">
            <v>保険請求不可</v>
          </cell>
          <cell r="L456" t="str">
            <v>保険請求不可</v>
          </cell>
          <cell r="M456" t="str">
            <v>-</v>
          </cell>
          <cell r="O456" t="str">
            <v>保険請求不可</v>
          </cell>
          <cell r="P456" t="str">
            <v>70962001</v>
          </cell>
          <cell r="Q456" t="str">
            <v>ｸﾗｽⅠ</v>
          </cell>
          <cell r="R456" t="str">
            <v>一般医療機器</v>
          </cell>
          <cell r="S456" t="str">
            <v/>
          </cell>
        </row>
        <row r="457">
          <cell r="C457" t="str">
            <v>03-111-000</v>
          </cell>
          <cell r="D457" t="str">
            <v>クイックドリルスリーブ 2.4</v>
          </cell>
          <cell r="E457" t="str">
            <v>ガイディングブロック用</v>
          </cell>
          <cell r="F457" t="str">
            <v>07611819354531</v>
          </cell>
          <cell r="G457">
            <v>45000</v>
          </cell>
          <cell r="H457" t="str">
            <v>保険請求不可</v>
          </cell>
          <cell r="I457" t="str">
            <v>保険請求不可</v>
          </cell>
          <cell r="J457" t="str">
            <v>保険請求不可</v>
          </cell>
          <cell r="K457" t="str">
            <v>保険請求不可</v>
          </cell>
          <cell r="L457" t="str">
            <v>保険請求不可</v>
          </cell>
          <cell r="M457" t="str">
            <v>-</v>
          </cell>
          <cell r="O457" t="str">
            <v>保険請求不可</v>
          </cell>
          <cell r="P457" t="str">
            <v>70962001</v>
          </cell>
          <cell r="Q457" t="str">
            <v>ｸﾗｽⅠ</v>
          </cell>
          <cell r="R457" t="str">
            <v>一般医療機器</v>
          </cell>
          <cell r="S457" t="str">
            <v/>
          </cell>
        </row>
        <row r="458">
          <cell r="C458" t="str">
            <v>03-111-002</v>
          </cell>
          <cell r="D458" t="str">
            <v>キャニュレイテッドドリル先</v>
          </cell>
          <cell r="E458" t="str">
            <v>5.0mm</v>
          </cell>
          <cell r="F458" t="str">
            <v>07611819365216</v>
          </cell>
          <cell r="G458">
            <v>8000</v>
          </cell>
          <cell r="H458" t="str">
            <v>保険請求不可</v>
          </cell>
          <cell r="I458" t="str">
            <v>保険請求不可</v>
          </cell>
          <cell r="J458" t="str">
            <v>保険請求不可</v>
          </cell>
          <cell r="K458" t="str">
            <v>保険請求不可</v>
          </cell>
          <cell r="L458" t="str">
            <v>保険請求不可</v>
          </cell>
          <cell r="M458" t="str">
            <v>-</v>
          </cell>
          <cell r="O458" t="str">
            <v>保険請求不可</v>
          </cell>
          <cell r="P458" t="str">
            <v>70962001</v>
          </cell>
          <cell r="Q458" t="str">
            <v>ｸﾗｽⅠ</v>
          </cell>
          <cell r="R458" t="str">
            <v>一般医療機器</v>
          </cell>
          <cell r="S458" t="str">
            <v/>
          </cell>
        </row>
        <row r="459">
          <cell r="C459" t="str">
            <v>03-111-004</v>
          </cell>
          <cell r="D459" t="str">
            <v>VAドリルスリーブ2.4</v>
          </cell>
          <cell r="E459" t="str">
            <v>フリーハンド</v>
          </cell>
          <cell r="F459" t="str">
            <v>07611819376809</v>
          </cell>
          <cell r="G459">
            <v>37000</v>
          </cell>
          <cell r="H459" t="str">
            <v>保険請求不可</v>
          </cell>
          <cell r="I459" t="str">
            <v>保険請求不可</v>
          </cell>
          <cell r="J459" t="str">
            <v>保険請求不可</v>
          </cell>
          <cell r="K459" t="str">
            <v>保険請求不可</v>
          </cell>
          <cell r="L459" t="str">
            <v>保険請求不可</v>
          </cell>
          <cell r="M459" t="str">
            <v>-</v>
          </cell>
          <cell r="O459" t="str">
            <v>保険請求不可</v>
          </cell>
          <cell r="P459" t="str">
            <v>70962001</v>
          </cell>
          <cell r="Q459" t="str">
            <v>ｸﾗｽⅠ</v>
          </cell>
          <cell r="R459" t="str">
            <v>一般医療機器</v>
          </cell>
          <cell r="S459" t="str">
            <v/>
          </cell>
        </row>
        <row r="460">
          <cell r="C460" t="str">
            <v>03-111-005</v>
          </cell>
          <cell r="D460" t="str">
            <v>デプスゲージ</v>
          </cell>
          <cell r="E460" t="str">
            <v>2.4/2.7mm</v>
          </cell>
          <cell r="F460" t="str">
            <v>07611819356344</v>
          </cell>
          <cell r="G460">
            <v>150000</v>
          </cell>
          <cell r="H460" t="str">
            <v>保険請求不可</v>
          </cell>
          <cell r="I460" t="str">
            <v>保険請求不可</v>
          </cell>
          <cell r="J460" t="str">
            <v>保険請求不可</v>
          </cell>
          <cell r="K460" t="str">
            <v>保険請求不可</v>
          </cell>
          <cell r="L460" t="str">
            <v>保険請求不可</v>
          </cell>
          <cell r="M460" t="str">
            <v>-</v>
          </cell>
          <cell r="O460" t="str">
            <v>保険請求不可</v>
          </cell>
          <cell r="P460" t="str">
            <v>70962001</v>
          </cell>
          <cell r="Q460" t="str">
            <v>ｸﾗｽⅠ</v>
          </cell>
          <cell r="R460" t="str">
            <v>一般医療機器</v>
          </cell>
          <cell r="S460" t="str">
            <v/>
          </cell>
        </row>
        <row r="461">
          <cell r="C461" t="str">
            <v>03-111-007</v>
          </cell>
          <cell r="D461" t="str">
            <v>取リ付ケスクリュー</v>
          </cell>
          <cell r="E461" t="str">
            <v>ガイディングブロック用</v>
          </cell>
          <cell r="F461" t="str">
            <v>07611819352513</v>
          </cell>
          <cell r="G461">
            <v>15000</v>
          </cell>
          <cell r="H461" t="str">
            <v>保険請求不可</v>
          </cell>
          <cell r="I461" t="str">
            <v>保険請求不可</v>
          </cell>
          <cell r="J461" t="str">
            <v>保険請求不可</v>
          </cell>
          <cell r="K461" t="str">
            <v>保険請求不可</v>
          </cell>
          <cell r="L461" t="str">
            <v>保険請求不可</v>
          </cell>
          <cell r="M461" t="str">
            <v>-</v>
          </cell>
          <cell r="O461" t="str">
            <v>保険請求不可</v>
          </cell>
          <cell r="P461" t="str">
            <v>70962001</v>
          </cell>
          <cell r="Q461" t="str">
            <v>ｸﾗｽⅠ</v>
          </cell>
          <cell r="R461" t="str">
            <v>一般医療機器</v>
          </cell>
          <cell r="S461" t="str">
            <v/>
          </cell>
        </row>
        <row r="462">
          <cell r="C462" t="str">
            <v>03-111-012</v>
          </cell>
          <cell r="D462" t="str">
            <v>ハンドル</v>
          </cell>
          <cell r="E462" t="str">
            <v>ロング</v>
          </cell>
          <cell r="F462" t="str">
            <v>07611819373327</v>
          </cell>
          <cell r="G462">
            <v>90000</v>
          </cell>
          <cell r="H462" t="str">
            <v>保険請求不可</v>
          </cell>
          <cell r="I462" t="str">
            <v>保険請求不可</v>
          </cell>
          <cell r="J462" t="str">
            <v>保険請求不可</v>
          </cell>
          <cell r="K462" t="str">
            <v>保険請求不可</v>
          </cell>
          <cell r="L462" t="str">
            <v>保険請求不可</v>
          </cell>
          <cell r="M462" t="str">
            <v>-</v>
          </cell>
          <cell r="O462" t="str">
            <v>保険請求不可</v>
          </cell>
          <cell r="P462" t="str">
            <v>70962001</v>
          </cell>
          <cell r="Q462" t="str">
            <v>ｸﾗｽⅠ</v>
          </cell>
          <cell r="R462" t="str">
            <v>一般医療機器</v>
          </cell>
          <cell r="S462" t="str">
            <v/>
          </cell>
        </row>
        <row r="463">
          <cell r="C463" t="str">
            <v>03-111-013</v>
          </cell>
          <cell r="D463" t="str">
            <v>ハンドル</v>
          </cell>
          <cell r="E463" t="str">
            <v>ショート</v>
          </cell>
          <cell r="F463" t="str">
            <v>07611819373334</v>
          </cell>
          <cell r="G463">
            <v>90000</v>
          </cell>
          <cell r="H463" t="str">
            <v>保険請求不可</v>
          </cell>
          <cell r="I463" t="str">
            <v>保険請求不可</v>
          </cell>
          <cell r="J463" t="str">
            <v>保険請求不可</v>
          </cell>
          <cell r="K463" t="str">
            <v>保険請求不可</v>
          </cell>
          <cell r="L463" t="str">
            <v>保険請求不可</v>
          </cell>
          <cell r="M463" t="str">
            <v>-</v>
          </cell>
          <cell r="O463" t="str">
            <v>保険請求不可</v>
          </cell>
          <cell r="P463" t="str">
            <v>70962001</v>
          </cell>
          <cell r="Q463" t="str">
            <v>ｸﾗｽⅠ</v>
          </cell>
          <cell r="R463" t="str">
            <v>一般医療機器</v>
          </cell>
          <cell r="S463" t="str">
            <v/>
          </cell>
        </row>
        <row r="464">
          <cell r="C464" t="str">
            <v>03-111-014</v>
          </cell>
          <cell r="D464" t="str">
            <v>リムーバー</v>
          </cell>
          <cell r="E464" t="str">
            <v>足部 関節用</v>
          </cell>
          <cell r="F464" t="str">
            <v>07611819373341</v>
          </cell>
          <cell r="G464">
            <v>55000</v>
          </cell>
          <cell r="H464" t="str">
            <v>保険請求不可</v>
          </cell>
          <cell r="I464" t="str">
            <v>保険請求不可</v>
          </cell>
          <cell r="J464" t="str">
            <v>保険請求不可</v>
          </cell>
          <cell r="K464" t="str">
            <v>保険請求不可</v>
          </cell>
          <cell r="L464" t="str">
            <v>保険請求不可</v>
          </cell>
          <cell r="M464" t="str">
            <v>-</v>
          </cell>
          <cell r="O464" t="str">
            <v>保険請求不可</v>
          </cell>
          <cell r="P464" t="str">
            <v>70962001</v>
          </cell>
          <cell r="Q464" t="str">
            <v>ｸﾗｽⅠ</v>
          </cell>
          <cell r="R464" t="str">
            <v>一般医療機器</v>
          </cell>
          <cell r="S464" t="str">
            <v/>
          </cell>
        </row>
        <row r="465">
          <cell r="C465" t="str">
            <v>03-111-015</v>
          </cell>
          <cell r="D465" t="str">
            <v>骨ノミ</v>
          </cell>
          <cell r="E465" t="str">
            <v>ストレート, ナロー, 10mm, 124mm</v>
          </cell>
          <cell r="F465" t="str">
            <v>07611819373358</v>
          </cell>
          <cell r="G465">
            <v>62000</v>
          </cell>
          <cell r="H465" t="str">
            <v>保険請求不可</v>
          </cell>
          <cell r="I465" t="str">
            <v>保険請求不可</v>
          </cell>
          <cell r="J465" t="str">
            <v>保険請求不可</v>
          </cell>
          <cell r="K465" t="str">
            <v>保険請求不可</v>
          </cell>
          <cell r="L465" t="str">
            <v>保険請求不可</v>
          </cell>
          <cell r="M465" t="str">
            <v>-</v>
          </cell>
          <cell r="O465" t="str">
            <v>保険請求不可</v>
          </cell>
          <cell r="P465" t="str">
            <v>70962001</v>
          </cell>
          <cell r="Q465" t="str">
            <v>ｸﾗｽⅠ</v>
          </cell>
          <cell r="R465" t="str">
            <v>一般医療機器</v>
          </cell>
          <cell r="S465" t="str">
            <v/>
          </cell>
        </row>
        <row r="466">
          <cell r="C466" t="str">
            <v>03-111-016</v>
          </cell>
          <cell r="D466" t="str">
            <v>骨ノミ</v>
          </cell>
          <cell r="E466" t="str">
            <v>ストレート, ワイド, 15mm, 124mm</v>
          </cell>
          <cell r="F466" t="str">
            <v>07611819373365</v>
          </cell>
          <cell r="G466">
            <v>62000</v>
          </cell>
          <cell r="H466" t="str">
            <v>保険請求不可</v>
          </cell>
          <cell r="I466" t="str">
            <v>保険請求不可</v>
          </cell>
          <cell r="J466" t="str">
            <v>保険請求不可</v>
          </cell>
          <cell r="K466" t="str">
            <v>保険請求不可</v>
          </cell>
          <cell r="L466" t="str">
            <v>保険請求不可</v>
          </cell>
          <cell r="M466" t="str">
            <v>-</v>
          </cell>
          <cell r="O466" t="str">
            <v>保険請求不可</v>
          </cell>
          <cell r="P466" t="str">
            <v>70962001</v>
          </cell>
          <cell r="Q466" t="str">
            <v>ｸﾗｽⅠ</v>
          </cell>
          <cell r="R466" t="str">
            <v>一般医療機器</v>
          </cell>
          <cell r="S466" t="str">
            <v/>
          </cell>
        </row>
        <row r="467">
          <cell r="C467" t="str">
            <v>03-111-017</v>
          </cell>
          <cell r="D467" t="str">
            <v>骨ノミ</v>
          </cell>
          <cell r="E467" t="str">
            <v>20°, ナロー, 10mm, 124mm</v>
          </cell>
          <cell r="F467" t="str">
            <v>07611819373372</v>
          </cell>
          <cell r="G467">
            <v>62000</v>
          </cell>
          <cell r="H467" t="str">
            <v>保険請求不可</v>
          </cell>
          <cell r="I467" t="str">
            <v>保険請求不可</v>
          </cell>
          <cell r="J467" t="str">
            <v>保険請求不可</v>
          </cell>
          <cell r="K467" t="str">
            <v>保険請求不可</v>
          </cell>
          <cell r="L467" t="str">
            <v>保険請求不可</v>
          </cell>
          <cell r="M467" t="str">
            <v>-</v>
          </cell>
          <cell r="O467" t="str">
            <v>保険請求不可</v>
          </cell>
          <cell r="P467" t="str">
            <v>70962001</v>
          </cell>
          <cell r="Q467" t="str">
            <v>ｸﾗｽⅠ</v>
          </cell>
          <cell r="R467" t="str">
            <v>一般医療機器</v>
          </cell>
          <cell r="S467" t="str">
            <v/>
          </cell>
        </row>
        <row r="468">
          <cell r="C468" t="str">
            <v>03-111-018</v>
          </cell>
          <cell r="D468" t="str">
            <v>骨ノミ</v>
          </cell>
          <cell r="E468" t="str">
            <v>20°, ワイド, 15mm, 124mm</v>
          </cell>
          <cell r="F468" t="str">
            <v>07611819373389</v>
          </cell>
          <cell r="G468">
            <v>62000</v>
          </cell>
          <cell r="H468" t="str">
            <v>保険請求不可</v>
          </cell>
          <cell r="I468" t="str">
            <v>保険請求不可</v>
          </cell>
          <cell r="J468" t="str">
            <v>保険請求不可</v>
          </cell>
          <cell r="K468" t="str">
            <v>保険請求不可</v>
          </cell>
          <cell r="L468" t="str">
            <v>保険請求不可</v>
          </cell>
          <cell r="M468" t="str">
            <v>-</v>
          </cell>
          <cell r="O468" t="str">
            <v>保険請求不可</v>
          </cell>
          <cell r="P468" t="str">
            <v>70962001</v>
          </cell>
          <cell r="Q468" t="str">
            <v>ｸﾗｽⅠ</v>
          </cell>
          <cell r="R468" t="str">
            <v>一般医療機器</v>
          </cell>
          <cell r="S468" t="str">
            <v/>
          </cell>
        </row>
        <row r="469">
          <cell r="C469" t="str">
            <v>03-111-019</v>
          </cell>
          <cell r="D469" t="str">
            <v>骨ノミ</v>
          </cell>
          <cell r="E469" t="str">
            <v>カーブド, ナロー, 10mm, 124mm</v>
          </cell>
          <cell r="F469" t="str">
            <v>07611819373396</v>
          </cell>
          <cell r="G469">
            <v>62000</v>
          </cell>
          <cell r="H469" t="str">
            <v>保険請求不可</v>
          </cell>
          <cell r="I469" t="str">
            <v>保険請求不可</v>
          </cell>
          <cell r="J469" t="str">
            <v>保険請求不可</v>
          </cell>
          <cell r="K469" t="str">
            <v>保険請求不可</v>
          </cell>
          <cell r="L469" t="str">
            <v>保険請求不可</v>
          </cell>
          <cell r="M469" t="str">
            <v>-</v>
          </cell>
          <cell r="O469" t="str">
            <v>保険請求不可</v>
          </cell>
          <cell r="P469" t="str">
            <v>70962001</v>
          </cell>
          <cell r="Q469" t="str">
            <v>ｸﾗｽⅠ</v>
          </cell>
          <cell r="R469" t="str">
            <v>一般医療機器</v>
          </cell>
          <cell r="S469" t="str">
            <v/>
          </cell>
        </row>
        <row r="470">
          <cell r="C470" t="str">
            <v>03-111-020</v>
          </cell>
          <cell r="D470" t="str">
            <v>骨ノミ</v>
          </cell>
          <cell r="E470" t="str">
            <v>カーブド, ワイド, 15mm, 124mm</v>
          </cell>
          <cell r="F470" t="str">
            <v>07611819375802</v>
          </cell>
          <cell r="G470">
            <v>62000</v>
          </cell>
          <cell r="H470" t="str">
            <v>保険請求不可</v>
          </cell>
          <cell r="I470" t="str">
            <v>保険請求不可</v>
          </cell>
          <cell r="J470" t="str">
            <v>保険請求不可</v>
          </cell>
          <cell r="K470" t="str">
            <v>保険請求不可</v>
          </cell>
          <cell r="L470" t="str">
            <v>保険請求不可</v>
          </cell>
          <cell r="M470" t="str">
            <v>-</v>
          </cell>
          <cell r="O470" t="str">
            <v>保険請求不可</v>
          </cell>
          <cell r="P470" t="str">
            <v>70962001</v>
          </cell>
          <cell r="Q470" t="str">
            <v>ｸﾗｽⅠ</v>
          </cell>
          <cell r="R470" t="str">
            <v>一般医療機器</v>
          </cell>
          <cell r="S470" t="str">
            <v/>
          </cell>
        </row>
        <row r="471">
          <cell r="C471" t="str">
            <v>03-111-021</v>
          </cell>
          <cell r="D471" t="str">
            <v>コンプレッション/ディストラクションデバイス</v>
          </cell>
          <cell r="E471" t="str">
            <v/>
          </cell>
          <cell r="F471" t="str">
            <v>07611819375819</v>
          </cell>
          <cell r="G471">
            <v>500000</v>
          </cell>
          <cell r="H471" t="str">
            <v>保険請求不可</v>
          </cell>
          <cell r="I471" t="str">
            <v>保険請求不可</v>
          </cell>
          <cell r="J471" t="str">
            <v>保険請求不可</v>
          </cell>
          <cell r="K471" t="str">
            <v>保険請求不可</v>
          </cell>
          <cell r="L471" t="str">
            <v>保険請求不可</v>
          </cell>
          <cell r="M471" t="str">
            <v>-</v>
          </cell>
          <cell r="O471" t="str">
            <v>保険請求不可</v>
          </cell>
          <cell r="P471" t="str">
            <v>70962001</v>
          </cell>
          <cell r="Q471" t="str">
            <v>ｸﾗｽⅠ</v>
          </cell>
          <cell r="R471" t="str">
            <v>一般医療機器</v>
          </cell>
          <cell r="S471" t="str">
            <v/>
          </cell>
        </row>
        <row r="472">
          <cell r="C472" t="str">
            <v>03-111-022</v>
          </cell>
          <cell r="D472" t="str">
            <v>ホールディングスリーブ 2.0mm</v>
          </cell>
          <cell r="E472" t="str">
            <v/>
          </cell>
          <cell r="F472" t="str">
            <v>07611819375826</v>
          </cell>
          <cell r="G472">
            <v>27000</v>
          </cell>
          <cell r="H472" t="str">
            <v>保険請求不可</v>
          </cell>
          <cell r="I472" t="str">
            <v>保険請求不可</v>
          </cell>
          <cell r="J472" t="str">
            <v>保険請求不可</v>
          </cell>
          <cell r="K472" t="str">
            <v>保険請求不可</v>
          </cell>
          <cell r="L472" t="str">
            <v>保険請求不可</v>
          </cell>
          <cell r="M472" t="str">
            <v>-</v>
          </cell>
          <cell r="O472" t="str">
            <v>保険請求不可</v>
          </cell>
          <cell r="P472" t="str">
            <v>70962001</v>
          </cell>
          <cell r="Q472" t="str">
            <v>ｸﾗｽⅠ</v>
          </cell>
          <cell r="R472" t="str">
            <v>一般医療機器</v>
          </cell>
          <cell r="S472" t="str">
            <v/>
          </cell>
        </row>
        <row r="473">
          <cell r="C473" t="str">
            <v>03-111-023</v>
          </cell>
          <cell r="D473" t="str">
            <v>ホールディングスリーブ 2.5mm</v>
          </cell>
          <cell r="E473" t="str">
            <v/>
          </cell>
          <cell r="F473" t="str">
            <v>07611819375833</v>
          </cell>
          <cell r="G473">
            <v>27000</v>
          </cell>
          <cell r="H473" t="str">
            <v>保険請求不可</v>
          </cell>
          <cell r="I473" t="str">
            <v>保険請求不可</v>
          </cell>
          <cell r="J473" t="str">
            <v>保険請求不可</v>
          </cell>
          <cell r="K473" t="str">
            <v>保険請求不可</v>
          </cell>
          <cell r="L473" t="str">
            <v>保険請求不可</v>
          </cell>
          <cell r="M473" t="str">
            <v>-</v>
          </cell>
          <cell r="O473" t="str">
            <v>保険請求不可</v>
          </cell>
          <cell r="P473" t="str">
            <v>70962001</v>
          </cell>
          <cell r="Q473" t="str">
            <v>ｸﾗｽⅠ</v>
          </cell>
          <cell r="R473" t="str">
            <v>一般医療機器</v>
          </cell>
          <cell r="S473" t="str">
            <v/>
          </cell>
        </row>
        <row r="474">
          <cell r="C474" t="str">
            <v>03-111-024</v>
          </cell>
          <cell r="D474" t="str">
            <v>ホールディングスリーブ 3.0mm</v>
          </cell>
          <cell r="E474" t="str">
            <v/>
          </cell>
          <cell r="F474" t="str">
            <v>07611819375840</v>
          </cell>
          <cell r="G474">
            <v>27000</v>
          </cell>
          <cell r="H474" t="str">
            <v>保険請求不可</v>
          </cell>
          <cell r="I474" t="str">
            <v>保険請求不可</v>
          </cell>
          <cell r="J474" t="str">
            <v>保険請求不可</v>
          </cell>
          <cell r="K474" t="str">
            <v>保険請求不可</v>
          </cell>
          <cell r="L474" t="str">
            <v>保険請求不可</v>
          </cell>
          <cell r="M474" t="str">
            <v>-</v>
          </cell>
          <cell r="O474" t="str">
            <v>保険請求不可</v>
          </cell>
          <cell r="P474" t="str">
            <v>70962001</v>
          </cell>
          <cell r="Q474" t="str">
            <v>ｸﾗｽⅠ</v>
          </cell>
          <cell r="R474" t="str">
            <v>一般医療機器</v>
          </cell>
          <cell r="S474" t="str">
            <v/>
          </cell>
        </row>
        <row r="475">
          <cell r="C475" t="str">
            <v>03-111-025</v>
          </cell>
          <cell r="D475" t="str">
            <v>トレフィンアタッチメント</v>
          </cell>
          <cell r="E475" t="str">
            <v>5.5mm</v>
          </cell>
          <cell r="F475" t="str">
            <v>07611819375857</v>
          </cell>
          <cell r="G475">
            <v>36000</v>
          </cell>
          <cell r="H475" t="str">
            <v>保険請求不可</v>
          </cell>
          <cell r="I475" t="str">
            <v>保険請求不可</v>
          </cell>
          <cell r="J475" t="str">
            <v>保険請求不可</v>
          </cell>
          <cell r="K475" t="str">
            <v>保険請求不可</v>
          </cell>
          <cell r="L475" t="str">
            <v>保険請求不可</v>
          </cell>
          <cell r="M475" t="str">
            <v>-</v>
          </cell>
          <cell r="O475" t="str">
            <v>保険請求不可</v>
          </cell>
          <cell r="P475" t="str">
            <v>70962001</v>
          </cell>
          <cell r="Q475" t="str">
            <v>ｸﾗｽⅠ</v>
          </cell>
          <cell r="R475" t="str">
            <v>一般医療機器</v>
          </cell>
          <cell r="S475" t="str">
            <v/>
          </cell>
        </row>
        <row r="476">
          <cell r="C476" t="str">
            <v>03-111-026</v>
          </cell>
          <cell r="D476" t="str">
            <v>トレフィンアタッチメント</v>
          </cell>
          <cell r="E476" t="str">
            <v>7.0mm</v>
          </cell>
          <cell r="F476" t="str">
            <v>07611819375864</v>
          </cell>
          <cell r="G476">
            <v>36000</v>
          </cell>
          <cell r="H476" t="str">
            <v>保険請求不可</v>
          </cell>
          <cell r="I476" t="str">
            <v>保険請求不可</v>
          </cell>
          <cell r="J476" t="str">
            <v>保険請求不可</v>
          </cell>
          <cell r="K476" t="str">
            <v>保険請求不可</v>
          </cell>
          <cell r="L476" t="str">
            <v>保険請求不可</v>
          </cell>
          <cell r="M476" t="str">
            <v>-</v>
          </cell>
          <cell r="O476" t="str">
            <v>保険請求不可</v>
          </cell>
          <cell r="P476" t="str">
            <v>70962001</v>
          </cell>
          <cell r="Q476" t="str">
            <v>ｸﾗｽⅠ</v>
          </cell>
          <cell r="R476" t="str">
            <v>一般医療機器</v>
          </cell>
          <cell r="S476" t="str">
            <v/>
          </cell>
        </row>
        <row r="477">
          <cell r="C477" t="str">
            <v>03-111-027</v>
          </cell>
          <cell r="D477" t="str">
            <v>エクストラクションアタッチメント</v>
          </cell>
          <cell r="E477" t="str">
            <v>5.5 mm</v>
          </cell>
          <cell r="F477" t="str">
            <v>07611819375871</v>
          </cell>
          <cell r="G477">
            <v>36000</v>
          </cell>
          <cell r="H477" t="str">
            <v>保険請求不可</v>
          </cell>
          <cell r="I477" t="str">
            <v>保険請求不可</v>
          </cell>
          <cell r="J477" t="str">
            <v>保険請求不可</v>
          </cell>
          <cell r="K477" t="str">
            <v>保険請求不可</v>
          </cell>
          <cell r="L477" t="str">
            <v>保険請求不可</v>
          </cell>
          <cell r="M477" t="str">
            <v>-</v>
          </cell>
          <cell r="O477" t="str">
            <v>保険請求不可</v>
          </cell>
          <cell r="P477" t="str">
            <v>70962001</v>
          </cell>
          <cell r="Q477" t="str">
            <v>ｸﾗｽⅠ</v>
          </cell>
          <cell r="R477" t="str">
            <v>一般医療機器</v>
          </cell>
          <cell r="S477" t="str">
            <v/>
          </cell>
        </row>
        <row r="478">
          <cell r="C478" t="str">
            <v>03-111-028</v>
          </cell>
          <cell r="D478" t="str">
            <v>エクストラクションアタッチメント</v>
          </cell>
          <cell r="E478" t="str">
            <v>7.0 mm</v>
          </cell>
          <cell r="F478" t="str">
            <v>07611819375888</v>
          </cell>
          <cell r="G478">
            <v>36000</v>
          </cell>
          <cell r="H478" t="str">
            <v>保険請求不可</v>
          </cell>
          <cell r="I478" t="str">
            <v>保険請求不可</v>
          </cell>
          <cell r="J478" t="str">
            <v>保険請求不可</v>
          </cell>
          <cell r="K478" t="str">
            <v>保険請求不可</v>
          </cell>
          <cell r="L478" t="str">
            <v>保険請求不可</v>
          </cell>
          <cell r="M478" t="str">
            <v>-</v>
          </cell>
          <cell r="O478" t="str">
            <v>保険請求不可</v>
          </cell>
          <cell r="P478" t="str">
            <v>70962001</v>
          </cell>
          <cell r="Q478" t="str">
            <v>ｸﾗｽⅠ</v>
          </cell>
          <cell r="R478" t="str">
            <v>一般医療機器</v>
          </cell>
          <cell r="S478" t="str">
            <v/>
          </cell>
        </row>
        <row r="479">
          <cell r="C479" t="str">
            <v>03-111-030</v>
          </cell>
          <cell r="D479" t="str">
            <v>シャフト</v>
          </cell>
          <cell r="E479" t="str">
            <v>トレフィン/エクストラクションアタッチメント用</v>
          </cell>
          <cell r="F479" t="str">
            <v>07611819375901</v>
          </cell>
          <cell r="G479">
            <v>57000</v>
          </cell>
          <cell r="H479" t="str">
            <v>保険請求不可</v>
          </cell>
          <cell r="I479" t="str">
            <v>保険請求不可</v>
          </cell>
          <cell r="J479" t="str">
            <v>保険請求不可</v>
          </cell>
          <cell r="K479" t="str">
            <v>保険請求不可</v>
          </cell>
          <cell r="L479" t="str">
            <v>保険請求不可</v>
          </cell>
          <cell r="M479" t="str">
            <v>-</v>
          </cell>
          <cell r="O479" t="str">
            <v>保険請求不可</v>
          </cell>
          <cell r="P479" t="str">
            <v>70962001</v>
          </cell>
          <cell r="Q479" t="str">
            <v>ｸﾗｽⅠ</v>
          </cell>
          <cell r="R479" t="str">
            <v>一般医療機器</v>
          </cell>
          <cell r="S479" t="str">
            <v/>
          </cell>
        </row>
        <row r="480">
          <cell r="C480" t="str">
            <v>03-111-031</v>
          </cell>
          <cell r="D480" t="str">
            <v>スタイレット</v>
          </cell>
          <cell r="E480" t="str">
            <v>トレフィン/エクストラクションアタッチメント用</v>
          </cell>
          <cell r="F480" t="str">
            <v>07611819375918</v>
          </cell>
          <cell r="G480">
            <v>11000</v>
          </cell>
          <cell r="H480" t="str">
            <v>保険請求不可</v>
          </cell>
          <cell r="I480" t="str">
            <v>保険請求不可</v>
          </cell>
          <cell r="J480" t="str">
            <v>保険請求不可</v>
          </cell>
          <cell r="K480" t="str">
            <v>保険請求不可</v>
          </cell>
          <cell r="L480" t="str">
            <v>保険請求不可</v>
          </cell>
          <cell r="M480" t="str">
            <v>-</v>
          </cell>
          <cell r="O480" t="str">
            <v>保険請求不可</v>
          </cell>
          <cell r="P480" t="str">
            <v>70962001</v>
          </cell>
          <cell r="Q480" t="str">
            <v>ｸﾗｽⅠ</v>
          </cell>
          <cell r="R480" t="str">
            <v>一般医療機器</v>
          </cell>
          <cell r="S480" t="str">
            <v/>
          </cell>
        </row>
        <row r="481">
          <cell r="C481" t="str">
            <v>03-111-041</v>
          </cell>
          <cell r="D481" t="str">
            <v>ホールディングスリーブ用ハンドル</v>
          </cell>
          <cell r="E481" t="str">
            <v/>
          </cell>
          <cell r="F481" t="str">
            <v>07611819428195</v>
          </cell>
          <cell r="G481">
            <v>25000</v>
          </cell>
          <cell r="H481" t="str">
            <v>保険請求不可</v>
          </cell>
          <cell r="I481" t="str">
            <v>保険請求不可</v>
          </cell>
          <cell r="J481" t="str">
            <v>保険請求不可</v>
          </cell>
          <cell r="K481" t="str">
            <v>保険請求不可</v>
          </cell>
          <cell r="L481" t="str">
            <v>保険請求不可</v>
          </cell>
          <cell r="M481" t="str">
            <v>-</v>
          </cell>
          <cell r="O481" t="str">
            <v>保険請求不可</v>
          </cell>
          <cell r="P481" t="str">
            <v>70962001</v>
          </cell>
          <cell r="Q481" t="str">
            <v>ｸﾗｽⅠ</v>
          </cell>
          <cell r="R481" t="str">
            <v>一般医療機器</v>
          </cell>
        </row>
        <row r="482">
          <cell r="C482" t="str">
            <v>03-111-100S</v>
          </cell>
          <cell r="D482" t="str">
            <v>DRSK Instrument Kit (滅菌)</v>
          </cell>
          <cell r="E482" t="str">
            <v/>
          </cell>
          <cell r="F482" t="str">
            <v>07612334118325</v>
          </cell>
          <cell r="G482">
            <v>34300</v>
          </cell>
          <cell r="H482" t="str">
            <v>保険請求不可</v>
          </cell>
          <cell r="I482" t="str">
            <v>保険請求不可</v>
          </cell>
          <cell r="J482" t="str">
            <v>保険請求不可</v>
          </cell>
          <cell r="K482" t="str">
            <v>保険請求不可</v>
          </cell>
          <cell r="L482" t="str">
            <v>保険請求不可</v>
          </cell>
          <cell r="M482" t="str">
            <v>-</v>
          </cell>
          <cell r="O482" t="str">
            <v>保険請求不可</v>
          </cell>
          <cell r="P482" t="str">
            <v>70962012</v>
          </cell>
          <cell r="Q482" t="str">
            <v>ｸﾗｽⅡ</v>
          </cell>
          <cell r="R482" t="str">
            <v>管理医療機器</v>
          </cell>
          <cell r="S482" t="str">
            <v>単回使用</v>
          </cell>
        </row>
        <row r="483">
          <cell r="C483" t="str">
            <v>03-111-117S</v>
          </cell>
          <cell r="D483" t="str">
            <v>スクリュードライバー(滅菌)</v>
          </cell>
          <cell r="E483" t="str">
            <v>スタードライブT8用</v>
          </cell>
          <cell r="F483" t="str">
            <v>07612334118332</v>
          </cell>
          <cell r="G483">
            <v>8000</v>
          </cell>
          <cell r="H483" t="str">
            <v>保険請求不可</v>
          </cell>
          <cell r="I483" t="str">
            <v>保険請求不可</v>
          </cell>
          <cell r="J483" t="str">
            <v>保険請求不可</v>
          </cell>
          <cell r="K483" t="str">
            <v>保険請求不可</v>
          </cell>
          <cell r="L483" t="str">
            <v>保険請求不可</v>
          </cell>
          <cell r="M483" t="str">
            <v>-</v>
          </cell>
          <cell r="O483" t="str">
            <v>保険請求不可</v>
          </cell>
          <cell r="P483" t="str">
            <v>70962012</v>
          </cell>
          <cell r="Q483" t="str">
            <v>ｸﾗｽⅡ</v>
          </cell>
          <cell r="R483" t="str">
            <v>管理医療機器</v>
          </cell>
          <cell r="S483" t="str">
            <v>単回使用</v>
          </cell>
        </row>
        <row r="484">
          <cell r="C484" t="str">
            <v>03-111-120S</v>
          </cell>
          <cell r="D484" t="str">
            <v>トライアルセット(滅菌)</v>
          </cell>
          <cell r="E484" t="str">
            <v>TCP 3穴</v>
          </cell>
          <cell r="F484" t="str">
            <v>07612334118349</v>
          </cell>
          <cell r="G484">
            <v>4800</v>
          </cell>
          <cell r="H484" t="str">
            <v>保険請求不可</v>
          </cell>
          <cell r="I484" t="str">
            <v>保険請求不可</v>
          </cell>
          <cell r="J484" t="str">
            <v>保険請求不可</v>
          </cell>
          <cell r="K484" t="str">
            <v>保険請求不可</v>
          </cell>
          <cell r="L484" t="str">
            <v>保険請求不可</v>
          </cell>
          <cell r="M484" t="str">
            <v>-</v>
          </cell>
          <cell r="O484" t="str">
            <v>保険請求不可</v>
          </cell>
          <cell r="P484" t="str">
            <v>70962012</v>
          </cell>
          <cell r="Q484" t="str">
            <v>ｸﾗｽⅡ</v>
          </cell>
          <cell r="R484" t="str">
            <v>管理医療機器</v>
          </cell>
          <cell r="S484" t="str">
            <v>単回使用</v>
          </cell>
        </row>
        <row r="485">
          <cell r="C485" t="str">
            <v>03-111-121S</v>
          </cell>
          <cell r="D485" t="str">
            <v>トライアルセット TCP</v>
          </cell>
          <cell r="E485" t="str">
            <v>滅菌済</v>
          </cell>
          <cell r="F485" t="str">
            <v>07612334110763</v>
          </cell>
          <cell r="G485">
            <v>49800</v>
          </cell>
          <cell r="H485" t="str">
            <v>保険請求不可</v>
          </cell>
          <cell r="I485" t="str">
            <v>保険請求不可</v>
          </cell>
          <cell r="J485" t="str">
            <v>保険請求不可</v>
          </cell>
          <cell r="K485" t="str">
            <v>保険請求不可</v>
          </cell>
          <cell r="L485" t="str">
            <v>保険請求不可</v>
          </cell>
          <cell r="M485" t="str">
            <v>-</v>
          </cell>
          <cell r="O485" t="str">
            <v>保険請求不可</v>
          </cell>
          <cell r="P485" t="str">
            <v>70962001</v>
          </cell>
          <cell r="Q485" t="str">
            <v>ｸﾗｽⅠ</v>
          </cell>
          <cell r="R485" t="str">
            <v>一般医療機器</v>
          </cell>
          <cell r="S485" t="str">
            <v/>
          </cell>
        </row>
        <row r="486">
          <cell r="C486" t="str">
            <v>03-111-500</v>
          </cell>
          <cell r="D486" t="str">
            <v>ガイディングブロック</v>
          </cell>
          <cell r="E486" t="str">
            <v>TCPエクストラスモール 右</v>
          </cell>
          <cell r="F486" t="str">
            <v>07611819394407</v>
          </cell>
          <cell r="G486">
            <v>65000</v>
          </cell>
          <cell r="H486" t="str">
            <v>保険請求不可</v>
          </cell>
          <cell r="I486" t="str">
            <v>保険請求不可</v>
          </cell>
          <cell r="J486" t="str">
            <v>保険請求不可</v>
          </cell>
          <cell r="K486" t="str">
            <v>保険請求不可</v>
          </cell>
          <cell r="L486" t="str">
            <v>保険請求不可</v>
          </cell>
          <cell r="M486" t="str">
            <v>-</v>
          </cell>
          <cell r="O486" t="str">
            <v>保険請求不可</v>
          </cell>
          <cell r="P486" t="str">
            <v>70962001</v>
          </cell>
          <cell r="Q486" t="str">
            <v>ｸﾗｽⅠ</v>
          </cell>
          <cell r="R486" t="str">
            <v>一般医療機器</v>
          </cell>
          <cell r="S486" t="str">
            <v/>
          </cell>
        </row>
        <row r="487">
          <cell r="C487" t="str">
            <v>03-111-501</v>
          </cell>
          <cell r="D487" t="str">
            <v>ガイディングブロック</v>
          </cell>
          <cell r="E487" t="str">
            <v>TCPエクストラスモール 左</v>
          </cell>
          <cell r="F487" t="str">
            <v>07611819394414</v>
          </cell>
          <cell r="G487">
            <v>65000</v>
          </cell>
          <cell r="H487" t="str">
            <v>保険請求不可</v>
          </cell>
          <cell r="I487" t="str">
            <v>保険請求不可</v>
          </cell>
          <cell r="J487" t="str">
            <v>保険請求不可</v>
          </cell>
          <cell r="K487" t="str">
            <v>保険請求不可</v>
          </cell>
          <cell r="L487" t="str">
            <v>保険請求不可</v>
          </cell>
          <cell r="M487" t="str">
            <v>-</v>
          </cell>
          <cell r="O487" t="str">
            <v>保険請求不可</v>
          </cell>
          <cell r="P487" t="str">
            <v>70962001</v>
          </cell>
          <cell r="Q487" t="str">
            <v>ｸﾗｽⅠ</v>
          </cell>
          <cell r="R487" t="str">
            <v>一般医療機器</v>
          </cell>
          <cell r="S487" t="str">
            <v/>
          </cell>
        </row>
        <row r="488">
          <cell r="C488" t="str">
            <v>03-111-530</v>
          </cell>
          <cell r="D488" t="str">
            <v>トライアル TCP 3穴用</v>
          </cell>
          <cell r="E488" t="str">
            <v>エクストラスモール 右</v>
          </cell>
          <cell r="F488" t="str">
            <v>07611819418905</v>
          </cell>
          <cell r="G488">
            <v>19000</v>
          </cell>
          <cell r="H488" t="str">
            <v>保険請求不可</v>
          </cell>
          <cell r="I488" t="str">
            <v>保険請求不可</v>
          </cell>
          <cell r="J488" t="str">
            <v>保険請求不可</v>
          </cell>
          <cell r="K488" t="str">
            <v>保険請求不可</v>
          </cell>
          <cell r="L488" t="str">
            <v>保険請求不可</v>
          </cell>
          <cell r="M488" t="str">
            <v>-</v>
          </cell>
          <cell r="O488" t="str">
            <v>保険請求不可</v>
          </cell>
          <cell r="P488" t="str">
            <v>70962001</v>
          </cell>
          <cell r="Q488" t="str">
            <v>ｸﾗｽⅠ</v>
          </cell>
          <cell r="R488" t="str">
            <v>一般医療機器</v>
          </cell>
          <cell r="S488" t="str">
            <v/>
          </cell>
        </row>
        <row r="489">
          <cell r="C489" t="str">
            <v>03-111-531</v>
          </cell>
          <cell r="D489" t="str">
            <v>トライアル TCP 3穴用</v>
          </cell>
          <cell r="E489" t="str">
            <v>エクストラスモール 左</v>
          </cell>
          <cell r="F489" t="str">
            <v>07611819418912</v>
          </cell>
          <cell r="G489">
            <v>19000</v>
          </cell>
          <cell r="H489" t="str">
            <v>保険請求不可</v>
          </cell>
          <cell r="I489" t="str">
            <v>保険請求不可</v>
          </cell>
          <cell r="J489" t="str">
            <v>保険請求不可</v>
          </cell>
          <cell r="K489" t="str">
            <v>保険請求不可</v>
          </cell>
          <cell r="L489" t="str">
            <v>保険請求不可</v>
          </cell>
          <cell r="M489" t="str">
            <v>-</v>
          </cell>
          <cell r="O489" t="str">
            <v>保険請求不可</v>
          </cell>
          <cell r="P489" t="str">
            <v>70962001</v>
          </cell>
          <cell r="Q489" t="str">
            <v>ｸﾗｽⅠ</v>
          </cell>
          <cell r="R489" t="str">
            <v>一般医療機器</v>
          </cell>
          <cell r="S489" t="str">
            <v/>
          </cell>
        </row>
        <row r="490">
          <cell r="C490" t="str">
            <v>03-111-570</v>
          </cell>
          <cell r="D490" t="str">
            <v>トライアル TCP 7穴用</v>
          </cell>
          <cell r="E490" t="str">
            <v>エクストラスモール</v>
          </cell>
          <cell r="F490" t="str">
            <v>07612334110879</v>
          </cell>
          <cell r="G490">
            <v>9800</v>
          </cell>
          <cell r="H490" t="str">
            <v>保険請求不可</v>
          </cell>
          <cell r="I490" t="str">
            <v>保険請求不可</v>
          </cell>
          <cell r="J490" t="str">
            <v>保険請求不可</v>
          </cell>
          <cell r="K490" t="str">
            <v>保険請求不可</v>
          </cell>
          <cell r="L490" t="str">
            <v>保険請求不可</v>
          </cell>
          <cell r="M490" t="str">
            <v>-</v>
          </cell>
          <cell r="O490" t="str">
            <v>保険請求不可</v>
          </cell>
          <cell r="P490" t="str">
            <v>70962001</v>
          </cell>
          <cell r="Q490" t="str">
            <v>ｸﾗｽⅠ</v>
          </cell>
          <cell r="R490" t="str">
            <v>一般医療機器</v>
          </cell>
          <cell r="S490" t="str">
            <v/>
          </cell>
        </row>
        <row r="491">
          <cell r="C491" t="str">
            <v>03-111-600</v>
          </cell>
          <cell r="D491" t="str">
            <v>ガイディングブロック</v>
          </cell>
          <cell r="E491" t="str">
            <v>TCPスモール 右</v>
          </cell>
          <cell r="F491" t="str">
            <v>07611819352520</v>
          </cell>
          <cell r="G491">
            <v>65000</v>
          </cell>
          <cell r="H491" t="str">
            <v>保険請求不可</v>
          </cell>
          <cell r="I491" t="str">
            <v>保険請求不可</v>
          </cell>
          <cell r="J491" t="str">
            <v>保険請求不可</v>
          </cell>
          <cell r="K491" t="str">
            <v>保険請求不可</v>
          </cell>
          <cell r="L491" t="str">
            <v>保険請求不可</v>
          </cell>
          <cell r="M491" t="str">
            <v>-</v>
          </cell>
          <cell r="O491" t="str">
            <v>保険請求不可</v>
          </cell>
          <cell r="P491" t="str">
            <v>70962001</v>
          </cell>
          <cell r="Q491" t="str">
            <v>ｸﾗｽⅠ</v>
          </cell>
          <cell r="R491" t="str">
            <v>一般医療機器</v>
          </cell>
          <cell r="S491" t="str">
            <v/>
          </cell>
        </row>
        <row r="492">
          <cell r="C492" t="str">
            <v>03-111-601</v>
          </cell>
          <cell r="D492" t="str">
            <v>ガイディングブロック</v>
          </cell>
          <cell r="E492" t="str">
            <v>TCPスモール 左</v>
          </cell>
          <cell r="F492" t="str">
            <v>07611819352537</v>
          </cell>
          <cell r="G492">
            <v>65000</v>
          </cell>
          <cell r="H492" t="str">
            <v>保険請求不可</v>
          </cell>
          <cell r="I492" t="str">
            <v>保険請求不可</v>
          </cell>
          <cell r="J492" t="str">
            <v>保険請求不可</v>
          </cell>
          <cell r="K492" t="str">
            <v>保険請求不可</v>
          </cell>
          <cell r="L492" t="str">
            <v>保険請求不可</v>
          </cell>
          <cell r="M492" t="str">
            <v>-</v>
          </cell>
          <cell r="O492" t="str">
            <v>保険請求不可</v>
          </cell>
          <cell r="P492" t="str">
            <v>70962001</v>
          </cell>
          <cell r="Q492" t="str">
            <v>ｸﾗｽⅠ</v>
          </cell>
          <cell r="R492" t="str">
            <v>一般医療機器</v>
          </cell>
          <cell r="S492" t="str">
            <v/>
          </cell>
        </row>
        <row r="493">
          <cell r="C493" t="str">
            <v>03-111-630</v>
          </cell>
          <cell r="D493" t="str">
            <v>トライアル TCP 3穴用</v>
          </cell>
          <cell r="E493" t="str">
            <v>スモール 右</v>
          </cell>
          <cell r="F493" t="str">
            <v>07611819418929</v>
          </cell>
          <cell r="G493">
            <v>19000</v>
          </cell>
          <cell r="H493" t="str">
            <v>保険請求不可</v>
          </cell>
          <cell r="I493" t="str">
            <v>保険請求不可</v>
          </cell>
          <cell r="J493" t="str">
            <v>保険請求不可</v>
          </cell>
          <cell r="K493" t="str">
            <v>保険請求不可</v>
          </cell>
          <cell r="L493" t="str">
            <v>保険請求不可</v>
          </cell>
          <cell r="M493" t="str">
            <v>-</v>
          </cell>
          <cell r="O493" t="str">
            <v>保険請求不可</v>
          </cell>
          <cell r="P493" t="str">
            <v>70962001</v>
          </cell>
          <cell r="Q493" t="str">
            <v>ｸﾗｽⅠ</v>
          </cell>
          <cell r="R493" t="str">
            <v>一般医療機器</v>
          </cell>
          <cell r="S493" t="str">
            <v/>
          </cell>
        </row>
        <row r="494">
          <cell r="C494" t="str">
            <v>03-111-631</v>
          </cell>
          <cell r="D494" t="str">
            <v>トライアル TCP 3穴用</v>
          </cell>
          <cell r="E494" t="str">
            <v>スモール 左</v>
          </cell>
          <cell r="F494" t="str">
            <v>07611819418936</v>
          </cell>
          <cell r="G494">
            <v>19000</v>
          </cell>
          <cell r="H494" t="str">
            <v>保険請求不可</v>
          </cell>
          <cell r="I494" t="str">
            <v>保険請求不可</v>
          </cell>
          <cell r="J494" t="str">
            <v>保険請求不可</v>
          </cell>
          <cell r="K494" t="str">
            <v>保険請求不可</v>
          </cell>
          <cell r="L494" t="str">
            <v>保険請求不可</v>
          </cell>
          <cell r="M494" t="str">
            <v>-</v>
          </cell>
          <cell r="O494" t="str">
            <v>保険請求不可</v>
          </cell>
          <cell r="P494" t="str">
            <v>70962001</v>
          </cell>
          <cell r="Q494" t="str">
            <v>ｸﾗｽⅠ</v>
          </cell>
          <cell r="R494" t="str">
            <v>一般医療機器</v>
          </cell>
          <cell r="S494" t="str">
            <v/>
          </cell>
        </row>
        <row r="495">
          <cell r="C495" t="str">
            <v>03-111-670</v>
          </cell>
          <cell r="D495" t="str">
            <v>トライアル TCP 7穴用</v>
          </cell>
          <cell r="E495" t="str">
            <v>スモール</v>
          </cell>
          <cell r="F495" t="str">
            <v>07612334110886</v>
          </cell>
          <cell r="G495">
            <v>9800</v>
          </cell>
          <cell r="H495" t="str">
            <v>保険請求不可</v>
          </cell>
          <cell r="I495" t="str">
            <v>保険請求不可</v>
          </cell>
          <cell r="J495" t="str">
            <v>保険請求不可</v>
          </cell>
          <cell r="K495" t="str">
            <v>保険請求不可</v>
          </cell>
          <cell r="L495" t="str">
            <v>保険請求不可</v>
          </cell>
          <cell r="M495" t="str">
            <v>-</v>
          </cell>
          <cell r="O495" t="str">
            <v>保険請求不可</v>
          </cell>
          <cell r="P495" t="str">
            <v>70962001</v>
          </cell>
          <cell r="Q495" t="str">
            <v>ｸﾗｽⅠ</v>
          </cell>
          <cell r="R495" t="str">
            <v>一般医療機器</v>
          </cell>
          <cell r="S495" t="str">
            <v/>
          </cell>
        </row>
        <row r="496">
          <cell r="C496" t="str">
            <v>03-111-680</v>
          </cell>
          <cell r="D496" t="str">
            <v>トライアル TCP 10穴用</v>
          </cell>
          <cell r="E496" t="str">
            <v>スモール</v>
          </cell>
          <cell r="F496" t="str">
            <v>07611819617919</v>
          </cell>
          <cell r="G496">
            <v>9800</v>
          </cell>
          <cell r="H496" t="str">
            <v>保険請求不可</v>
          </cell>
          <cell r="I496" t="str">
            <v>保険請求不可</v>
          </cell>
          <cell r="J496" t="str">
            <v>保険請求不可</v>
          </cell>
          <cell r="K496" t="str">
            <v>保険請求不可</v>
          </cell>
          <cell r="L496" t="str">
            <v>保険請求不可</v>
          </cell>
          <cell r="M496" t="str">
            <v>-</v>
          </cell>
          <cell r="O496" t="str">
            <v>保険請求不可</v>
          </cell>
          <cell r="P496" t="str">
            <v>70962001</v>
          </cell>
          <cell r="Q496" t="str">
            <v>ｸﾗｽⅠ</v>
          </cell>
          <cell r="R496" t="str">
            <v>一般医療機器</v>
          </cell>
          <cell r="S496" t="str">
            <v/>
          </cell>
        </row>
        <row r="497">
          <cell r="C497" t="str">
            <v>03-111-690</v>
          </cell>
          <cell r="D497" t="str">
            <v>トライアル TCP 13穴用</v>
          </cell>
          <cell r="E497" t="str">
            <v>スモール</v>
          </cell>
          <cell r="F497" t="str">
            <v>07612334110893</v>
          </cell>
          <cell r="G497">
            <v>9800</v>
          </cell>
          <cell r="H497" t="str">
            <v>保険請求不可</v>
          </cell>
          <cell r="I497" t="str">
            <v>保険請求不可</v>
          </cell>
          <cell r="J497" t="str">
            <v>保険請求不可</v>
          </cell>
          <cell r="K497" t="str">
            <v>保険請求不可</v>
          </cell>
          <cell r="L497" t="str">
            <v>保険請求不可</v>
          </cell>
          <cell r="M497" t="str">
            <v>-</v>
          </cell>
          <cell r="O497" t="str">
            <v>保険請求不可</v>
          </cell>
          <cell r="P497" t="str">
            <v>70962001</v>
          </cell>
          <cell r="Q497" t="str">
            <v>ｸﾗｽⅠ</v>
          </cell>
          <cell r="R497" t="str">
            <v>一般医療機器</v>
          </cell>
          <cell r="S497" t="str">
            <v/>
          </cell>
        </row>
        <row r="498">
          <cell r="C498" t="str">
            <v>03-111-700</v>
          </cell>
          <cell r="D498" t="str">
            <v>ガイディングブロック</v>
          </cell>
          <cell r="E498" t="str">
            <v>TCPスタンダード 右</v>
          </cell>
          <cell r="F498" t="str">
            <v>07611819352544</v>
          </cell>
          <cell r="G498">
            <v>65000</v>
          </cell>
          <cell r="H498" t="str">
            <v>保険請求不可</v>
          </cell>
          <cell r="I498" t="str">
            <v>保険請求不可</v>
          </cell>
          <cell r="J498" t="str">
            <v>保険請求不可</v>
          </cell>
          <cell r="K498" t="str">
            <v>保険請求不可</v>
          </cell>
          <cell r="L498" t="str">
            <v>保険請求不可</v>
          </cell>
          <cell r="M498" t="str">
            <v>-</v>
          </cell>
          <cell r="O498" t="str">
            <v>保険請求不可</v>
          </cell>
          <cell r="P498" t="str">
            <v>70962001</v>
          </cell>
          <cell r="Q498" t="str">
            <v>ｸﾗｽⅠ</v>
          </cell>
          <cell r="R498" t="str">
            <v>一般医療機器</v>
          </cell>
          <cell r="S498" t="str">
            <v/>
          </cell>
        </row>
        <row r="499">
          <cell r="C499" t="str">
            <v>03-111-701</v>
          </cell>
          <cell r="D499" t="str">
            <v>ガイディングブロック</v>
          </cell>
          <cell r="E499" t="str">
            <v>TCPスタンダード 左</v>
          </cell>
          <cell r="F499" t="str">
            <v>07611819352551</v>
          </cell>
          <cell r="G499">
            <v>65000</v>
          </cell>
          <cell r="H499" t="str">
            <v>保険請求不可</v>
          </cell>
          <cell r="I499" t="str">
            <v>保険請求不可</v>
          </cell>
          <cell r="J499" t="str">
            <v>保険請求不可</v>
          </cell>
          <cell r="K499" t="str">
            <v>保険請求不可</v>
          </cell>
          <cell r="L499" t="str">
            <v>保険請求不可</v>
          </cell>
          <cell r="M499" t="str">
            <v>-</v>
          </cell>
          <cell r="O499" t="str">
            <v>保険請求不可</v>
          </cell>
          <cell r="P499" t="str">
            <v>70962001</v>
          </cell>
          <cell r="Q499" t="str">
            <v>ｸﾗｽⅠ</v>
          </cell>
          <cell r="R499" t="str">
            <v>一般医療機器</v>
          </cell>
          <cell r="S499" t="str">
            <v/>
          </cell>
        </row>
        <row r="500">
          <cell r="C500" t="str">
            <v>03-111-730</v>
          </cell>
          <cell r="D500" t="str">
            <v>トライアル TCP 3穴用</v>
          </cell>
          <cell r="E500" t="str">
            <v>スタンダード 右</v>
          </cell>
          <cell r="F500" t="str">
            <v>07611819418943</v>
          </cell>
          <cell r="G500">
            <v>19000</v>
          </cell>
          <cell r="H500" t="str">
            <v>保険請求不可</v>
          </cell>
          <cell r="I500" t="str">
            <v>保険請求不可</v>
          </cell>
          <cell r="J500" t="str">
            <v>保険請求不可</v>
          </cell>
          <cell r="K500" t="str">
            <v>保険請求不可</v>
          </cell>
          <cell r="L500" t="str">
            <v>保険請求不可</v>
          </cell>
          <cell r="M500" t="str">
            <v>-</v>
          </cell>
          <cell r="O500" t="str">
            <v>保険請求不可</v>
          </cell>
          <cell r="P500" t="str">
            <v>70962001</v>
          </cell>
          <cell r="Q500" t="str">
            <v>ｸﾗｽⅠ</v>
          </cell>
          <cell r="R500" t="str">
            <v>一般医療機器</v>
          </cell>
          <cell r="S500" t="str">
            <v/>
          </cell>
        </row>
        <row r="501">
          <cell r="C501" t="str">
            <v>03-111-731</v>
          </cell>
          <cell r="D501" t="str">
            <v>トライアル TCP 3穴用</v>
          </cell>
          <cell r="E501" t="str">
            <v>スタンダード 左</v>
          </cell>
          <cell r="F501" t="str">
            <v>07611819418950</v>
          </cell>
          <cell r="G501">
            <v>19000</v>
          </cell>
          <cell r="H501" t="str">
            <v>保険請求不可</v>
          </cell>
          <cell r="I501" t="str">
            <v>保険請求不可</v>
          </cell>
          <cell r="J501" t="str">
            <v>保険請求不可</v>
          </cell>
          <cell r="K501" t="str">
            <v>保険請求不可</v>
          </cell>
          <cell r="L501" t="str">
            <v>保険請求不可</v>
          </cell>
          <cell r="M501" t="str">
            <v>-</v>
          </cell>
          <cell r="O501" t="str">
            <v>保険請求不可</v>
          </cell>
          <cell r="P501" t="str">
            <v>70962001</v>
          </cell>
          <cell r="Q501" t="str">
            <v>ｸﾗｽⅠ</v>
          </cell>
          <cell r="R501" t="str">
            <v>一般医療機器</v>
          </cell>
          <cell r="S501" t="str">
            <v/>
          </cell>
        </row>
        <row r="502">
          <cell r="C502" t="str">
            <v>03-111-750</v>
          </cell>
          <cell r="D502" t="str">
            <v>リダクションフォーセプス</v>
          </cell>
          <cell r="E502" t="str">
            <v>ボールチップ</v>
          </cell>
          <cell r="F502" t="str">
            <v>07611819597570</v>
          </cell>
          <cell r="G502">
            <v>85000</v>
          </cell>
          <cell r="H502" t="str">
            <v>保険請求不可</v>
          </cell>
          <cell r="I502" t="str">
            <v>保険請求不可</v>
          </cell>
          <cell r="J502" t="str">
            <v>保険請求不可</v>
          </cell>
          <cell r="K502" t="str">
            <v>保険請求不可</v>
          </cell>
          <cell r="L502" t="str">
            <v>保険請求不可</v>
          </cell>
          <cell r="M502" t="str">
            <v>-</v>
          </cell>
          <cell r="O502" t="str">
            <v>保険請求不可</v>
          </cell>
          <cell r="P502" t="str">
            <v>70962001</v>
          </cell>
          <cell r="Q502" t="str">
            <v>ｸﾗｽⅠ</v>
          </cell>
          <cell r="R502" t="str">
            <v>一般医療機器</v>
          </cell>
          <cell r="S502" t="str">
            <v/>
          </cell>
        </row>
        <row r="503">
          <cell r="C503" t="str">
            <v>03-111-751</v>
          </cell>
          <cell r="D503" t="str">
            <v>ソフトティッシュアタッチメント</v>
          </cell>
          <cell r="E503" t="str">
            <v>J型</v>
          </cell>
          <cell r="F503" t="str">
            <v>07611819597587</v>
          </cell>
          <cell r="G503">
            <v>15000</v>
          </cell>
          <cell r="H503" t="str">
            <v>保険請求不可</v>
          </cell>
          <cell r="I503" t="str">
            <v>保険請求不可</v>
          </cell>
          <cell r="J503" t="str">
            <v>保険請求不可</v>
          </cell>
          <cell r="K503" t="str">
            <v>保険請求不可</v>
          </cell>
          <cell r="L503" t="str">
            <v>保険請求不可</v>
          </cell>
          <cell r="M503" t="str">
            <v>-</v>
          </cell>
          <cell r="O503" t="str">
            <v>保険請求不可</v>
          </cell>
          <cell r="P503" t="str">
            <v>70962001</v>
          </cell>
          <cell r="Q503" t="str">
            <v>ｸﾗｽⅠ</v>
          </cell>
          <cell r="R503" t="str">
            <v>一般医療機器</v>
          </cell>
          <cell r="S503" t="str">
            <v/>
          </cell>
        </row>
        <row r="504">
          <cell r="C504" t="str">
            <v>03-111-770</v>
          </cell>
          <cell r="D504" t="str">
            <v>トライアル TCP 7穴用</v>
          </cell>
          <cell r="E504" t="str">
            <v>スタンダード</v>
          </cell>
          <cell r="F504" t="str">
            <v>07612334110909</v>
          </cell>
          <cell r="G504">
            <v>9800</v>
          </cell>
          <cell r="H504" t="str">
            <v>保険請求不可</v>
          </cell>
          <cell r="I504" t="str">
            <v>保険請求不可</v>
          </cell>
          <cell r="J504" t="str">
            <v>保険請求不可</v>
          </cell>
          <cell r="K504" t="str">
            <v>保険請求不可</v>
          </cell>
          <cell r="L504" t="str">
            <v>保険請求不可</v>
          </cell>
          <cell r="M504" t="str">
            <v>-</v>
          </cell>
          <cell r="O504" t="str">
            <v>保険請求不可</v>
          </cell>
          <cell r="P504" t="str">
            <v>70962001</v>
          </cell>
          <cell r="Q504" t="str">
            <v>ｸﾗｽⅠ</v>
          </cell>
          <cell r="R504" t="str">
            <v>一般医療機器</v>
          </cell>
          <cell r="S504" t="str">
            <v/>
          </cell>
        </row>
        <row r="505">
          <cell r="C505" t="str">
            <v>03-111-906</v>
          </cell>
          <cell r="D505" t="str">
            <v>タップ先</v>
          </cell>
          <cell r="E505" t="str">
            <v>径2.7mm ロッキングスクリュー用</v>
          </cell>
          <cell r="F505" t="str">
            <v>07611819497672</v>
          </cell>
          <cell r="G505">
            <v>49800</v>
          </cell>
          <cell r="H505" t="str">
            <v>保険請求不可</v>
          </cell>
          <cell r="I505" t="str">
            <v>保険請求不可</v>
          </cell>
          <cell r="J505" t="str">
            <v>保険請求不可</v>
          </cell>
          <cell r="K505" t="str">
            <v>保険請求不可</v>
          </cell>
          <cell r="L505" t="str">
            <v>保険請求不可</v>
          </cell>
          <cell r="M505" t="str">
            <v>-</v>
          </cell>
          <cell r="O505" t="str">
            <v>保険請求不可</v>
          </cell>
          <cell r="P505" t="str">
            <v>70962001</v>
          </cell>
          <cell r="Q505" t="str">
            <v>ｸﾗｽⅠ</v>
          </cell>
          <cell r="R505" t="str">
            <v>一般医療機器</v>
          </cell>
          <cell r="S505" t="str">
            <v/>
          </cell>
        </row>
        <row r="506">
          <cell r="C506" t="str">
            <v>03-111-908</v>
          </cell>
          <cell r="D506" t="str">
            <v>タップ先</v>
          </cell>
          <cell r="E506" t="str">
            <v>径2.4mm ロッキングスクリュー用</v>
          </cell>
          <cell r="F506" t="str">
            <v>07612334110916</v>
          </cell>
          <cell r="G506">
            <v>39800</v>
          </cell>
          <cell r="H506" t="str">
            <v>保険請求不可</v>
          </cell>
          <cell r="I506" t="str">
            <v>保険請求不可</v>
          </cell>
          <cell r="J506" t="str">
            <v>保険請求不可</v>
          </cell>
          <cell r="K506" t="str">
            <v>保険請求不可</v>
          </cell>
          <cell r="L506" t="str">
            <v>保険請求不可</v>
          </cell>
          <cell r="M506" t="str">
            <v>-</v>
          </cell>
          <cell r="O506" t="str">
            <v>保険請求不可</v>
          </cell>
          <cell r="P506" t="str">
            <v>70962001</v>
          </cell>
          <cell r="Q506" t="str">
            <v>ｸﾗｽⅠ</v>
          </cell>
          <cell r="R506" t="str">
            <v>一般医療機器</v>
          </cell>
          <cell r="S506" t="str">
            <v/>
          </cell>
        </row>
        <row r="507">
          <cell r="C507" t="str">
            <v>03-112-610</v>
          </cell>
          <cell r="D507" t="str">
            <v>トライアル VAクラビクルプレート</v>
          </cell>
          <cell r="E507" t="str">
            <v>2.7 外側ショート CS1 左</v>
          </cell>
          <cell r="F507" t="str">
            <v>07612334215703</v>
          </cell>
          <cell r="G507">
            <v>55000</v>
          </cell>
          <cell r="H507" t="str">
            <v>保険請求不可</v>
          </cell>
          <cell r="I507" t="str">
            <v>保険請求不可</v>
          </cell>
          <cell r="J507" t="str">
            <v>保険請求不可</v>
          </cell>
          <cell r="K507" t="str">
            <v>保険請求不可</v>
          </cell>
          <cell r="L507" t="str">
            <v>保険請求不可</v>
          </cell>
          <cell r="M507" t="str">
            <v>-</v>
          </cell>
          <cell r="O507" t="str">
            <v>保険請求不可</v>
          </cell>
          <cell r="P507" t="str">
            <v>70962001</v>
          </cell>
          <cell r="Q507" t="str">
            <v>ｸﾗｽⅠ</v>
          </cell>
          <cell r="R507" t="str">
            <v>一般医療機器</v>
          </cell>
          <cell r="S507" t="str">
            <v/>
          </cell>
          <cell r="U507" t="str">
            <v>追加</v>
          </cell>
        </row>
        <row r="508">
          <cell r="C508" t="str">
            <v>03-112-611</v>
          </cell>
          <cell r="D508" t="str">
            <v>トライアル VAクラビクルプレート</v>
          </cell>
          <cell r="E508" t="str">
            <v>2.7 外側ショート CS1 右</v>
          </cell>
          <cell r="F508" t="str">
            <v>07612334215734</v>
          </cell>
          <cell r="G508">
            <v>55000</v>
          </cell>
          <cell r="H508" t="str">
            <v>保険請求不可</v>
          </cell>
          <cell r="I508" t="str">
            <v>保険請求不可</v>
          </cell>
          <cell r="J508" t="str">
            <v>保険請求不可</v>
          </cell>
          <cell r="K508" t="str">
            <v>保険請求不可</v>
          </cell>
          <cell r="L508" t="str">
            <v>保険請求不可</v>
          </cell>
          <cell r="M508" t="str">
            <v>-</v>
          </cell>
          <cell r="O508" t="str">
            <v>保険請求不可</v>
          </cell>
          <cell r="P508" t="str">
            <v>70962001</v>
          </cell>
          <cell r="Q508" t="str">
            <v>ｸﾗｽⅠ</v>
          </cell>
          <cell r="R508" t="str">
            <v>一般医療機器</v>
          </cell>
          <cell r="S508" t="str">
            <v/>
          </cell>
          <cell r="U508" t="str">
            <v>追加</v>
          </cell>
        </row>
        <row r="509">
          <cell r="C509" t="str">
            <v>03-112-612</v>
          </cell>
          <cell r="D509" t="str">
            <v>トライアル VAクラビクルプレート</v>
          </cell>
          <cell r="E509" t="str">
            <v>2.7 外側ミドル CS2 左</v>
          </cell>
          <cell r="F509" t="str">
            <v>07612334215710</v>
          </cell>
          <cell r="G509">
            <v>55000</v>
          </cell>
          <cell r="H509" t="str">
            <v>保険請求不可</v>
          </cell>
          <cell r="I509" t="str">
            <v>保険請求不可</v>
          </cell>
          <cell r="J509" t="str">
            <v>保険請求不可</v>
          </cell>
          <cell r="K509" t="str">
            <v>保険請求不可</v>
          </cell>
          <cell r="L509" t="str">
            <v>保険請求不可</v>
          </cell>
          <cell r="M509" t="str">
            <v>-</v>
          </cell>
          <cell r="O509" t="str">
            <v>保険請求不可</v>
          </cell>
          <cell r="P509" t="str">
            <v>70962001</v>
          </cell>
          <cell r="Q509" t="str">
            <v>ｸﾗｽⅠ</v>
          </cell>
          <cell r="R509" t="str">
            <v>一般医療機器</v>
          </cell>
          <cell r="S509" t="str">
            <v/>
          </cell>
          <cell r="U509" t="str">
            <v>追加</v>
          </cell>
        </row>
        <row r="510">
          <cell r="C510" t="str">
            <v>03-112-613</v>
          </cell>
          <cell r="D510" t="str">
            <v>トライアル VAクラビクルプレート</v>
          </cell>
          <cell r="E510" t="str">
            <v>2.7 外側ミドル CS2 右</v>
          </cell>
          <cell r="F510" t="str">
            <v>07612334215741</v>
          </cell>
          <cell r="G510">
            <v>55000</v>
          </cell>
          <cell r="H510" t="str">
            <v>保険請求不可</v>
          </cell>
          <cell r="I510" t="str">
            <v>保険請求不可</v>
          </cell>
          <cell r="J510" t="str">
            <v>保険請求不可</v>
          </cell>
          <cell r="K510" t="str">
            <v>保険請求不可</v>
          </cell>
          <cell r="L510" t="str">
            <v>保険請求不可</v>
          </cell>
          <cell r="M510" t="str">
            <v>-</v>
          </cell>
          <cell r="O510" t="str">
            <v>保険請求不可</v>
          </cell>
          <cell r="P510" t="str">
            <v>70962001</v>
          </cell>
          <cell r="Q510" t="str">
            <v>ｸﾗｽⅠ</v>
          </cell>
          <cell r="R510" t="str">
            <v>一般医療機器</v>
          </cell>
          <cell r="S510" t="str">
            <v/>
          </cell>
          <cell r="U510" t="str">
            <v>追加</v>
          </cell>
        </row>
        <row r="511">
          <cell r="C511" t="str">
            <v>03-112-614</v>
          </cell>
          <cell r="D511" t="str">
            <v>トライアル VAクラビクルプレート</v>
          </cell>
          <cell r="E511" t="str">
            <v>2.7 外側ロング CS3 左</v>
          </cell>
          <cell r="F511" t="str">
            <v>07612334215727</v>
          </cell>
          <cell r="G511">
            <v>55000</v>
          </cell>
          <cell r="H511" t="str">
            <v>保険請求不可</v>
          </cell>
          <cell r="I511" t="str">
            <v>保険請求不可</v>
          </cell>
          <cell r="J511" t="str">
            <v>保険請求不可</v>
          </cell>
          <cell r="K511" t="str">
            <v>保険請求不可</v>
          </cell>
          <cell r="L511" t="str">
            <v>保険請求不可</v>
          </cell>
          <cell r="M511" t="str">
            <v>-</v>
          </cell>
          <cell r="O511" t="str">
            <v>保険請求不可</v>
          </cell>
          <cell r="P511" t="str">
            <v>70962001</v>
          </cell>
          <cell r="Q511" t="str">
            <v>ｸﾗｽⅠ</v>
          </cell>
          <cell r="R511" t="str">
            <v>一般医療機器</v>
          </cell>
          <cell r="S511" t="str">
            <v/>
          </cell>
          <cell r="U511" t="str">
            <v>追加</v>
          </cell>
        </row>
        <row r="512">
          <cell r="C512" t="str">
            <v>03-112-615</v>
          </cell>
          <cell r="D512" t="str">
            <v>トライアル VAクラビクルプレート</v>
          </cell>
          <cell r="E512" t="str">
            <v>2.7 外側ロング CS3 右</v>
          </cell>
          <cell r="F512" t="str">
            <v>07612334215758</v>
          </cell>
          <cell r="G512">
            <v>55000</v>
          </cell>
          <cell r="H512" t="str">
            <v>保険請求不可</v>
          </cell>
          <cell r="I512" t="str">
            <v>保険請求不可</v>
          </cell>
          <cell r="J512" t="str">
            <v>保険請求不可</v>
          </cell>
          <cell r="K512" t="str">
            <v>保険請求不可</v>
          </cell>
          <cell r="L512" t="str">
            <v>保険請求不可</v>
          </cell>
          <cell r="M512" t="str">
            <v>-</v>
          </cell>
          <cell r="O512" t="str">
            <v>保険請求不可</v>
          </cell>
          <cell r="P512" t="str">
            <v>70962001</v>
          </cell>
          <cell r="Q512" t="str">
            <v>ｸﾗｽⅠ</v>
          </cell>
          <cell r="R512" t="str">
            <v>一般医療機器</v>
          </cell>
          <cell r="S512" t="str">
            <v/>
          </cell>
          <cell r="U512" t="str">
            <v>追加</v>
          </cell>
        </row>
        <row r="513">
          <cell r="C513" t="str">
            <v>03-112-620</v>
          </cell>
          <cell r="D513" t="str">
            <v>トライアル VAクラビクルプレート</v>
          </cell>
          <cell r="E513" t="str">
            <v>2.7 ｼｮｰﾄ CS1 左</v>
          </cell>
          <cell r="F513" t="str">
            <v>07612334215765</v>
          </cell>
          <cell r="G513">
            <v>55000</v>
          </cell>
          <cell r="H513" t="str">
            <v>保険請求不可</v>
          </cell>
          <cell r="I513" t="str">
            <v>保険請求不可</v>
          </cell>
          <cell r="J513" t="str">
            <v>保険請求不可</v>
          </cell>
          <cell r="K513" t="str">
            <v>保険請求不可</v>
          </cell>
          <cell r="L513" t="str">
            <v>保険請求不可</v>
          </cell>
          <cell r="M513" t="str">
            <v>-</v>
          </cell>
          <cell r="O513" t="str">
            <v>保険請求不可</v>
          </cell>
          <cell r="P513" t="str">
            <v>70962001</v>
          </cell>
          <cell r="Q513" t="str">
            <v>ｸﾗｽⅠ</v>
          </cell>
          <cell r="R513" t="str">
            <v>一般医療機器</v>
          </cell>
          <cell r="S513" t="str">
            <v/>
          </cell>
          <cell r="U513" t="str">
            <v>追加</v>
          </cell>
        </row>
        <row r="514">
          <cell r="C514" t="str">
            <v>03-112-621</v>
          </cell>
          <cell r="D514" t="str">
            <v>トライアル VAクラビクルプレート</v>
          </cell>
          <cell r="E514" t="str">
            <v>2.7 ｼｮｰﾄ CS1 右</v>
          </cell>
          <cell r="F514" t="str">
            <v>07612334215796</v>
          </cell>
          <cell r="G514">
            <v>55000</v>
          </cell>
          <cell r="H514" t="str">
            <v>保険請求不可</v>
          </cell>
          <cell r="I514" t="str">
            <v>保険請求不可</v>
          </cell>
          <cell r="J514" t="str">
            <v>保険請求不可</v>
          </cell>
          <cell r="K514" t="str">
            <v>保険請求不可</v>
          </cell>
          <cell r="L514" t="str">
            <v>保険請求不可</v>
          </cell>
          <cell r="M514" t="str">
            <v>-</v>
          </cell>
          <cell r="O514" t="str">
            <v>保険請求不可</v>
          </cell>
          <cell r="P514" t="str">
            <v>70962001</v>
          </cell>
          <cell r="Q514" t="str">
            <v>ｸﾗｽⅠ</v>
          </cell>
          <cell r="R514" t="str">
            <v>一般医療機器</v>
          </cell>
          <cell r="S514" t="str">
            <v/>
          </cell>
          <cell r="U514" t="str">
            <v>追加</v>
          </cell>
        </row>
        <row r="515">
          <cell r="C515" t="str">
            <v>03-112-622</v>
          </cell>
          <cell r="D515" t="str">
            <v>トライアル VAクラビクルプレート</v>
          </cell>
          <cell r="E515" t="str">
            <v>2.7 ミドル CS2 左</v>
          </cell>
          <cell r="F515" t="str">
            <v>07612334215772</v>
          </cell>
          <cell r="G515">
            <v>55000</v>
          </cell>
          <cell r="H515" t="str">
            <v>保険請求不可</v>
          </cell>
          <cell r="I515" t="str">
            <v>保険請求不可</v>
          </cell>
          <cell r="J515" t="str">
            <v>保険請求不可</v>
          </cell>
          <cell r="K515" t="str">
            <v>保険請求不可</v>
          </cell>
          <cell r="L515" t="str">
            <v>保険請求不可</v>
          </cell>
          <cell r="M515" t="str">
            <v>-</v>
          </cell>
          <cell r="O515" t="str">
            <v>保険請求不可</v>
          </cell>
          <cell r="P515" t="str">
            <v>70962001</v>
          </cell>
          <cell r="Q515" t="str">
            <v>ｸﾗｽⅠ</v>
          </cell>
          <cell r="R515" t="str">
            <v>一般医療機器</v>
          </cell>
          <cell r="S515" t="str">
            <v/>
          </cell>
          <cell r="U515" t="str">
            <v>追加</v>
          </cell>
        </row>
        <row r="516">
          <cell r="C516" t="str">
            <v>03-112-623</v>
          </cell>
          <cell r="D516" t="str">
            <v>トライアル VAクラビクルプレート</v>
          </cell>
          <cell r="E516" t="str">
            <v>2.7 ミドル CS2 右</v>
          </cell>
          <cell r="F516" t="str">
            <v>07612334215802</v>
          </cell>
          <cell r="G516">
            <v>55000</v>
          </cell>
          <cell r="H516" t="str">
            <v>保険請求不可</v>
          </cell>
          <cell r="I516" t="str">
            <v>保険請求不可</v>
          </cell>
          <cell r="J516" t="str">
            <v>保険請求不可</v>
          </cell>
          <cell r="K516" t="str">
            <v>保険請求不可</v>
          </cell>
          <cell r="L516" t="str">
            <v>保険請求不可</v>
          </cell>
          <cell r="M516" t="str">
            <v>-</v>
          </cell>
          <cell r="O516" t="str">
            <v>保険請求不可</v>
          </cell>
          <cell r="P516" t="str">
            <v>70962001</v>
          </cell>
          <cell r="Q516" t="str">
            <v>ｸﾗｽⅠ</v>
          </cell>
          <cell r="R516" t="str">
            <v>一般医療機器</v>
          </cell>
          <cell r="S516" t="str">
            <v/>
          </cell>
          <cell r="U516" t="str">
            <v>追加</v>
          </cell>
        </row>
        <row r="517">
          <cell r="C517" t="str">
            <v>03-112-624</v>
          </cell>
          <cell r="D517" t="str">
            <v>トライアル VAクラビクルプレート</v>
          </cell>
          <cell r="E517" t="str">
            <v>2.7 ロング CS3 左</v>
          </cell>
          <cell r="F517" t="str">
            <v>07612334215789</v>
          </cell>
          <cell r="G517">
            <v>55000</v>
          </cell>
          <cell r="H517" t="str">
            <v>保険請求不可</v>
          </cell>
          <cell r="I517" t="str">
            <v>保険請求不可</v>
          </cell>
          <cell r="J517" t="str">
            <v>保険請求不可</v>
          </cell>
          <cell r="K517" t="str">
            <v>保険請求不可</v>
          </cell>
          <cell r="L517" t="str">
            <v>保険請求不可</v>
          </cell>
          <cell r="M517" t="str">
            <v>-</v>
          </cell>
          <cell r="O517" t="str">
            <v>保険請求不可</v>
          </cell>
          <cell r="P517" t="str">
            <v>70962001</v>
          </cell>
          <cell r="Q517" t="str">
            <v>ｸﾗｽⅠ</v>
          </cell>
          <cell r="R517" t="str">
            <v>一般医療機器</v>
          </cell>
          <cell r="S517" t="str">
            <v/>
          </cell>
          <cell r="U517" t="str">
            <v>追加</v>
          </cell>
        </row>
        <row r="518">
          <cell r="C518" t="str">
            <v>03-112-625</v>
          </cell>
          <cell r="D518" t="str">
            <v>トライアル VAクラビクルプレート</v>
          </cell>
          <cell r="E518" t="str">
            <v>2.7 ロング CS3 右</v>
          </cell>
          <cell r="F518" t="str">
            <v>07612334215819</v>
          </cell>
          <cell r="G518">
            <v>55000</v>
          </cell>
          <cell r="H518" t="str">
            <v>保険請求不可</v>
          </cell>
          <cell r="I518" t="str">
            <v>保険請求不可</v>
          </cell>
          <cell r="J518" t="str">
            <v>保険請求不可</v>
          </cell>
          <cell r="K518" t="str">
            <v>保険請求不可</v>
          </cell>
          <cell r="L518" t="str">
            <v>保険請求不可</v>
          </cell>
          <cell r="M518" t="str">
            <v>-</v>
          </cell>
          <cell r="O518" t="str">
            <v>保険請求不可</v>
          </cell>
          <cell r="P518" t="str">
            <v>70962001</v>
          </cell>
          <cell r="Q518" t="str">
            <v>ｸﾗｽⅠ</v>
          </cell>
          <cell r="R518" t="str">
            <v>一般医療機器</v>
          </cell>
          <cell r="S518" t="str">
            <v/>
          </cell>
          <cell r="U518" t="str">
            <v>追加</v>
          </cell>
        </row>
        <row r="519">
          <cell r="C519" t="str">
            <v>03-112-630</v>
          </cell>
          <cell r="D519" t="str">
            <v>トライアル VAクラビクルプレート</v>
          </cell>
          <cell r="E519" t="str">
            <v>2.7 内側 左</v>
          </cell>
          <cell r="F519" t="str">
            <v>07612334215826</v>
          </cell>
          <cell r="G519">
            <v>55000</v>
          </cell>
          <cell r="H519" t="str">
            <v>保険請求不可</v>
          </cell>
          <cell r="I519" t="str">
            <v>保険請求不可</v>
          </cell>
          <cell r="J519" t="str">
            <v>保険請求不可</v>
          </cell>
          <cell r="K519" t="str">
            <v>保険請求不可</v>
          </cell>
          <cell r="L519" t="str">
            <v>保険請求不可</v>
          </cell>
          <cell r="M519" t="str">
            <v>-</v>
          </cell>
          <cell r="O519" t="str">
            <v>保険請求不可</v>
          </cell>
          <cell r="P519" t="str">
            <v>70962001</v>
          </cell>
          <cell r="Q519" t="str">
            <v>ｸﾗｽⅠ</v>
          </cell>
          <cell r="R519" t="str">
            <v>一般医療機器</v>
          </cell>
          <cell r="S519" t="str">
            <v/>
          </cell>
          <cell r="U519" t="str">
            <v>追加</v>
          </cell>
        </row>
        <row r="520">
          <cell r="C520" t="str">
            <v>03-112-631</v>
          </cell>
          <cell r="D520" t="str">
            <v>トライアル VAクラビクルプレート</v>
          </cell>
          <cell r="E520" t="str">
            <v>2.7 内側 右</v>
          </cell>
          <cell r="F520" t="str">
            <v>07612334215833</v>
          </cell>
          <cell r="G520">
            <v>55000</v>
          </cell>
          <cell r="H520" t="str">
            <v>保険請求不可</v>
          </cell>
          <cell r="I520" t="str">
            <v>保険請求不可</v>
          </cell>
          <cell r="J520" t="str">
            <v>保険請求不可</v>
          </cell>
          <cell r="K520" t="str">
            <v>保険請求不可</v>
          </cell>
          <cell r="L520" t="str">
            <v>保険請求不可</v>
          </cell>
          <cell r="M520" t="str">
            <v>-</v>
          </cell>
          <cell r="O520" t="str">
            <v>保険請求不可</v>
          </cell>
          <cell r="P520" t="str">
            <v>70962001</v>
          </cell>
          <cell r="Q520" t="str">
            <v>ｸﾗｽⅠ</v>
          </cell>
          <cell r="R520" t="str">
            <v>一般医療機器</v>
          </cell>
          <cell r="S520" t="str">
            <v/>
          </cell>
          <cell r="U520" t="str">
            <v>追加</v>
          </cell>
        </row>
        <row r="521">
          <cell r="C521" t="str">
            <v>03-112-712</v>
          </cell>
          <cell r="D521" t="str">
            <v>トライアル VAクラビクルプレート</v>
          </cell>
          <cell r="E521" t="str">
            <v>2.7 エクストラロング XL 左</v>
          </cell>
          <cell r="F521" t="str">
            <v>07612334215840</v>
          </cell>
          <cell r="G521">
            <v>55000</v>
          </cell>
          <cell r="H521" t="str">
            <v>保険請求不可</v>
          </cell>
          <cell r="I521" t="str">
            <v>保険請求不可</v>
          </cell>
          <cell r="J521" t="str">
            <v>保険請求不可</v>
          </cell>
          <cell r="K521" t="str">
            <v>保険請求不可</v>
          </cell>
          <cell r="L521" t="str">
            <v>保険請求不可</v>
          </cell>
          <cell r="M521" t="str">
            <v>-</v>
          </cell>
          <cell r="O521" t="str">
            <v>保険請求不可</v>
          </cell>
          <cell r="P521" t="str">
            <v>70962001</v>
          </cell>
          <cell r="Q521" t="str">
            <v>ｸﾗｽⅠ</v>
          </cell>
          <cell r="R521" t="str">
            <v>一般医療機器</v>
          </cell>
          <cell r="S521" t="str">
            <v/>
          </cell>
          <cell r="U521" t="str">
            <v>追加</v>
          </cell>
        </row>
        <row r="522">
          <cell r="C522" t="str">
            <v>03-112-713</v>
          </cell>
          <cell r="D522" t="str">
            <v>トライアル VAクラビクルプレート</v>
          </cell>
          <cell r="E522" t="str">
            <v>2.7 エクストラロング XL 右</v>
          </cell>
          <cell r="F522" t="str">
            <v>07612334215857</v>
          </cell>
          <cell r="G522">
            <v>55000</v>
          </cell>
          <cell r="H522" t="str">
            <v>保険請求不可</v>
          </cell>
          <cell r="I522" t="str">
            <v>保険請求不可</v>
          </cell>
          <cell r="J522" t="str">
            <v>保険請求不可</v>
          </cell>
          <cell r="K522" t="str">
            <v>保険請求不可</v>
          </cell>
          <cell r="L522" t="str">
            <v>保険請求不可</v>
          </cell>
          <cell r="M522" t="str">
            <v>-</v>
          </cell>
          <cell r="O522" t="str">
            <v>保険請求不可</v>
          </cell>
          <cell r="P522" t="str">
            <v>70962001</v>
          </cell>
          <cell r="Q522" t="str">
            <v>ｸﾗｽⅠ</v>
          </cell>
          <cell r="R522" t="str">
            <v>一般医療機器</v>
          </cell>
          <cell r="S522" t="str">
            <v/>
          </cell>
          <cell r="U522" t="str">
            <v>追加</v>
          </cell>
        </row>
        <row r="523">
          <cell r="C523" t="str">
            <v>03-113-009</v>
          </cell>
          <cell r="D523" t="str">
            <v>アウタースリーブ</v>
          </cell>
          <cell r="E523" t="str">
            <v>3.5mmエイミングシステム用</v>
          </cell>
          <cell r="F523" t="str">
            <v>07611819334366</v>
          </cell>
          <cell r="G523">
            <v>120000</v>
          </cell>
          <cell r="H523" t="str">
            <v>保険請求不可</v>
          </cell>
          <cell r="I523" t="str">
            <v>保険請求不可</v>
          </cell>
          <cell r="J523" t="str">
            <v>保険請求不可</v>
          </cell>
          <cell r="K523" t="str">
            <v>保険請求不可</v>
          </cell>
          <cell r="L523" t="str">
            <v>保険請求不可</v>
          </cell>
          <cell r="M523" t="str">
            <v>-</v>
          </cell>
          <cell r="O523" t="str">
            <v>保険請求不可</v>
          </cell>
          <cell r="P523" t="str">
            <v>70962001</v>
          </cell>
          <cell r="Q523" t="str">
            <v>ｸﾗｽⅠ</v>
          </cell>
          <cell r="R523" t="str">
            <v>一般医療機器</v>
          </cell>
          <cell r="S523" t="str">
            <v/>
          </cell>
        </row>
        <row r="524">
          <cell r="C524" t="str">
            <v>03-113-010</v>
          </cell>
          <cell r="D524" t="str">
            <v>トロッカーハンドル</v>
          </cell>
          <cell r="E524" t="str">
            <v>6mm</v>
          </cell>
          <cell r="F524" t="str">
            <v>07611819334373</v>
          </cell>
          <cell r="G524">
            <v>43000</v>
          </cell>
          <cell r="H524" t="str">
            <v>保険請求不可</v>
          </cell>
          <cell r="I524" t="str">
            <v>保険請求不可</v>
          </cell>
          <cell r="J524" t="str">
            <v>保険請求不可</v>
          </cell>
          <cell r="K524" t="str">
            <v>保険請求不可</v>
          </cell>
          <cell r="L524" t="str">
            <v>保険請求不可</v>
          </cell>
          <cell r="M524" t="str">
            <v>-</v>
          </cell>
          <cell r="O524" t="str">
            <v>保険請求不可</v>
          </cell>
          <cell r="P524" t="str">
            <v>70962001</v>
          </cell>
          <cell r="Q524" t="str">
            <v>ｸﾗｽⅠ</v>
          </cell>
          <cell r="R524" t="str">
            <v>一般医療機器</v>
          </cell>
          <cell r="S524" t="str">
            <v/>
          </cell>
        </row>
        <row r="525">
          <cell r="C525" t="str">
            <v>03-113-012</v>
          </cell>
          <cell r="D525" t="str">
            <v>ドリルスリーブ</v>
          </cell>
          <cell r="E525" t="str">
            <v>2.5mmニュートラルポジション用</v>
          </cell>
          <cell r="F525" t="str">
            <v>07611819334380</v>
          </cell>
          <cell r="G525">
            <v>48000</v>
          </cell>
          <cell r="H525" t="str">
            <v>保険請求不可</v>
          </cell>
          <cell r="I525" t="str">
            <v>保険請求不可</v>
          </cell>
          <cell r="J525" t="str">
            <v>保険請求不可</v>
          </cell>
          <cell r="K525" t="str">
            <v>保険請求不可</v>
          </cell>
          <cell r="L525" t="str">
            <v>保険請求不可</v>
          </cell>
          <cell r="M525" t="str">
            <v>-</v>
          </cell>
          <cell r="O525" t="str">
            <v>保険請求不可</v>
          </cell>
          <cell r="P525" t="str">
            <v>70962001</v>
          </cell>
          <cell r="Q525" t="str">
            <v>ｸﾗｽⅠ</v>
          </cell>
          <cell r="R525" t="str">
            <v>一般医療機器</v>
          </cell>
          <cell r="S525" t="str">
            <v/>
          </cell>
        </row>
        <row r="526">
          <cell r="C526" t="str">
            <v>03-113-013</v>
          </cell>
          <cell r="D526" t="str">
            <v>ドリルスリーブ</v>
          </cell>
          <cell r="E526" t="str">
            <v>2.5mmコンプレッションポジション用</v>
          </cell>
          <cell r="F526" t="str">
            <v>07611819334397</v>
          </cell>
          <cell r="G526">
            <v>57000</v>
          </cell>
          <cell r="H526" t="str">
            <v>保険請求不可</v>
          </cell>
          <cell r="I526" t="str">
            <v>保険請求不可</v>
          </cell>
          <cell r="J526" t="str">
            <v>保険請求不可</v>
          </cell>
          <cell r="K526" t="str">
            <v>保険請求不可</v>
          </cell>
          <cell r="L526" t="str">
            <v>保険請求不可</v>
          </cell>
          <cell r="M526" t="str">
            <v>-</v>
          </cell>
          <cell r="O526" t="str">
            <v>保険請求不可</v>
          </cell>
          <cell r="P526" t="str">
            <v>70962001</v>
          </cell>
          <cell r="Q526" t="str">
            <v>ｸﾗｽⅠ</v>
          </cell>
          <cell r="R526" t="str">
            <v>一般医療機器</v>
          </cell>
          <cell r="S526" t="str">
            <v/>
          </cell>
        </row>
        <row r="527">
          <cell r="C527" t="str">
            <v>03-113-020</v>
          </cell>
          <cell r="D527" t="str">
            <v>ドリルスリーブ</v>
          </cell>
          <cell r="E527" t="str">
            <v>2.8mmロッキングスクリュー用</v>
          </cell>
          <cell r="F527" t="str">
            <v>07611819334410</v>
          </cell>
          <cell r="G527">
            <v>27000</v>
          </cell>
          <cell r="H527" t="str">
            <v>保険請求不可</v>
          </cell>
          <cell r="I527" t="str">
            <v>保険請求不可</v>
          </cell>
          <cell r="J527" t="str">
            <v>保険請求不可</v>
          </cell>
          <cell r="K527" t="str">
            <v>保険請求不可</v>
          </cell>
          <cell r="L527" t="str">
            <v>保険請求不可</v>
          </cell>
          <cell r="M527" t="str">
            <v>-</v>
          </cell>
          <cell r="O527" t="str">
            <v>保険請求不可</v>
          </cell>
          <cell r="P527" t="str">
            <v>70962001</v>
          </cell>
          <cell r="Q527" t="str">
            <v>ｸﾗｽⅠ</v>
          </cell>
          <cell r="R527" t="str">
            <v>一般医療機器</v>
          </cell>
          <cell r="S527" t="str">
            <v/>
          </cell>
        </row>
        <row r="528">
          <cell r="C528" t="str">
            <v>03-113-022</v>
          </cell>
          <cell r="D528" t="str">
            <v>Kワイヤースリーブ</v>
          </cell>
          <cell r="E528" t="str">
            <v>1.6mm</v>
          </cell>
          <cell r="F528" t="str">
            <v>07611819334434</v>
          </cell>
          <cell r="G528">
            <v>32000</v>
          </cell>
          <cell r="H528" t="str">
            <v>保険請求不可</v>
          </cell>
          <cell r="I528" t="str">
            <v>保険請求不可</v>
          </cell>
          <cell r="J528" t="str">
            <v>保険請求不可</v>
          </cell>
          <cell r="K528" t="str">
            <v>保険請求不可</v>
          </cell>
          <cell r="L528" t="str">
            <v>保険請求不可</v>
          </cell>
          <cell r="M528" t="str">
            <v>-</v>
          </cell>
          <cell r="O528" t="str">
            <v>保険請求不可</v>
          </cell>
          <cell r="P528" t="str">
            <v>70962001</v>
          </cell>
          <cell r="Q528" t="str">
            <v>ｸﾗｽⅠ</v>
          </cell>
          <cell r="R528" t="str">
            <v>一般医療機器</v>
          </cell>
          <cell r="S528" t="str">
            <v/>
          </cell>
        </row>
        <row r="529">
          <cell r="C529" t="str">
            <v>03-113-023</v>
          </cell>
          <cell r="D529" t="str">
            <v>ドリル先クイック型</v>
          </cell>
          <cell r="E529" t="str">
            <v>径 2.5mm 目盛リ付</v>
          </cell>
          <cell r="F529" t="str">
            <v>07611819351813</v>
          </cell>
          <cell r="G529">
            <v>15000</v>
          </cell>
          <cell r="H529" t="str">
            <v>保険請求不可</v>
          </cell>
          <cell r="I529" t="str">
            <v>保険請求不可</v>
          </cell>
          <cell r="J529" t="str">
            <v>保険請求不可</v>
          </cell>
          <cell r="K529" t="str">
            <v>保険請求不可</v>
          </cell>
          <cell r="L529" t="str">
            <v>保険請求不可</v>
          </cell>
          <cell r="M529" t="str">
            <v>-</v>
          </cell>
          <cell r="O529" t="str">
            <v>保険請求不可</v>
          </cell>
          <cell r="P529" t="str">
            <v>70962001</v>
          </cell>
          <cell r="Q529" t="str">
            <v>ｸﾗｽⅠ</v>
          </cell>
          <cell r="R529" t="str">
            <v>一般医療機器</v>
          </cell>
          <cell r="S529" t="str">
            <v/>
          </cell>
        </row>
        <row r="530">
          <cell r="C530" t="str">
            <v>03-113-024</v>
          </cell>
          <cell r="D530" t="str">
            <v>ドリル先クイック型</v>
          </cell>
          <cell r="E530" t="str">
            <v>径 2.8mm 目盛リ付</v>
          </cell>
          <cell r="F530" t="str">
            <v>07611819348660</v>
          </cell>
          <cell r="G530">
            <v>15000</v>
          </cell>
          <cell r="H530" t="str">
            <v>保険請求不可</v>
          </cell>
          <cell r="I530" t="str">
            <v>保険請求不可</v>
          </cell>
          <cell r="J530" t="str">
            <v>保険請求不可</v>
          </cell>
          <cell r="K530" t="str">
            <v>保険請求不可</v>
          </cell>
          <cell r="L530" t="str">
            <v>保険請求不可</v>
          </cell>
          <cell r="M530" t="str">
            <v>-</v>
          </cell>
          <cell r="O530" t="str">
            <v>保険請求不可</v>
          </cell>
          <cell r="P530" t="str">
            <v>70962001</v>
          </cell>
          <cell r="Q530" t="str">
            <v>ｸﾗｽⅠ</v>
          </cell>
          <cell r="R530" t="str">
            <v>一般医療機器</v>
          </cell>
          <cell r="S530" t="str">
            <v/>
          </cell>
        </row>
        <row r="531">
          <cell r="C531" t="str">
            <v>03-115-700</v>
          </cell>
          <cell r="D531" t="str">
            <v>ガイディングブロック VA Volar Rim</v>
          </cell>
          <cell r="E531" t="str">
            <v>右 遠位6穴</v>
          </cell>
          <cell r="F531" t="str">
            <v>07611819422797</v>
          </cell>
          <cell r="G531">
            <v>45000</v>
          </cell>
          <cell r="H531" t="str">
            <v>保険請求不可</v>
          </cell>
          <cell r="I531" t="str">
            <v>保険請求不可</v>
          </cell>
          <cell r="J531" t="str">
            <v>保険請求不可</v>
          </cell>
          <cell r="K531" t="str">
            <v>保険請求不可</v>
          </cell>
          <cell r="L531" t="str">
            <v>保険請求不可</v>
          </cell>
          <cell r="M531" t="str">
            <v>-</v>
          </cell>
          <cell r="O531" t="str">
            <v>保険請求不可</v>
          </cell>
          <cell r="P531" t="str">
            <v>70962001</v>
          </cell>
          <cell r="Q531" t="str">
            <v>ｸﾗｽⅠ</v>
          </cell>
          <cell r="R531" t="str">
            <v>一般医療機器</v>
          </cell>
          <cell r="S531" t="str">
            <v/>
          </cell>
        </row>
        <row r="532">
          <cell r="C532" t="str">
            <v>03-115-701</v>
          </cell>
          <cell r="D532" t="str">
            <v>ガイディングブロック VA Volar Rim</v>
          </cell>
          <cell r="E532" t="str">
            <v>左 遠位6穴</v>
          </cell>
          <cell r="F532" t="str">
            <v>07611819422803</v>
          </cell>
          <cell r="G532">
            <v>45000</v>
          </cell>
          <cell r="H532" t="str">
            <v>保険請求不可</v>
          </cell>
          <cell r="I532" t="str">
            <v>保険請求不可</v>
          </cell>
          <cell r="J532" t="str">
            <v>保険請求不可</v>
          </cell>
          <cell r="K532" t="str">
            <v>保険請求不可</v>
          </cell>
          <cell r="L532" t="str">
            <v>保険請求不可</v>
          </cell>
          <cell r="M532" t="str">
            <v>-</v>
          </cell>
          <cell r="O532" t="str">
            <v>保険請求不可</v>
          </cell>
          <cell r="P532" t="str">
            <v>70962001</v>
          </cell>
          <cell r="Q532" t="str">
            <v>ｸﾗｽⅠ</v>
          </cell>
          <cell r="R532" t="str">
            <v>一般医療機器</v>
          </cell>
          <cell r="S532" t="str">
            <v/>
          </cell>
        </row>
        <row r="533">
          <cell r="C533" t="str">
            <v>03-115-750</v>
          </cell>
          <cell r="D533" t="str">
            <v>トライアル VA Volar Rim プレート</v>
          </cell>
          <cell r="E533" t="str">
            <v>右 遠位6穴</v>
          </cell>
          <cell r="F533" t="str">
            <v>07611819453432</v>
          </cell>
          <cell r="G533">
            <v>20000</v>
          </cell>
          <cell r="H533" t="str">
            <v>保険請求不可</v>
          </cell>
          <cell r="I533" t="str">
            <v>保険請求不可</v>
          </cell>
          <cell r="J533" t="str">
            <v>保険請求不可</v>
          </cell>
          <cell r="K533" t="str">
            <v>保険請求不可</v>
          </cell>
          <cell r="L533" t="str">
            <v>保険請求不可</v>
          </cell>
          <cell r="M533" t="str">
            <v>-</v>
          </cell>
          <cell r="O533" t="str">
            <v>保険請求不可</v>
          </cell>
          <cell r="P533" t="str">
            <v>70962001</v>
          </cell>
          <cell r="Q533" t="str">
            <v>ｸﾗｽⅠ</v>
          </cell>
          <cell r="R533" t="str">
            <v>一般医療機器</v>
          </cell>
          <cell r="S533" t="str">
            <v/>
          </cell>
        </row>
        <row r="534">
          <cell r="C534" t="str">
            <v>03-115-751</v>
          </cell>
          <cell r="D534" t="str">
            <v>トライアル VA Volar Rim プレート</v>
          </cell>
          <cell r="E534" t="str">
            <v>左 遠位6穴</v>
          </cell>
          <cell r="F534" t="str">
            <v>07611819453449</v>
          </cell>
          <cell r="G534">
            <v>20000</v>
          </cell>
          <cell r="H534" t="str">
            <v>保険請求不可</v>
          </cell>
          <cell r="I534" t="str">
            <v>保険請求不可</v>
          </cell>
          <cell r="J534" t="str">
            <v>保険請求不可</v>
          </cell>
          <cell r="K534" t="str">
            <v>保険請求不可</v>
          </cell>
          <cell r="L534" t="str">
            <v>保険請求不可</v>
          </cell>
          <cell r="M534" t="str">
            <v>-</v>
          </cell>
          <cell r="O534" t="str">
            <v>保険請求不可</v>
          </cell>
          <cell r="P534" t="str">
            <v>70962001</v>
          </cell>
          <cell r="Q534" t="str">
            <v>ｸﾗｽⅠ</v>
          </cell>
          <cell r="R534" t="str">
            <v>一般医療機器</v>
          </cell>
          <cell r="S534" t="str">
            <v/>
          </cell>
        </row>
        <row r="535">
          <cell r="C535" t="str">
            <v>03-115-800</v>
          </cell>
          <cell r="D535" t="str">
            <v>ガイディングブロック VA Volar Rim</v>
          </cell>
          <cell r="E535" t="str">
            <v>右 遠位7穴</v>
          </cell>
          <cell r="F535" t="str">
            <v>07611819422834</v>
          </cell>
          <cell r="G535">
            <v>45000</v>
          </cell>
          <cell r="H535" t="str">
            <v>保険請求不可</v>
          </cell>
          <cell r="I535" t="str">
            <v>保険請求不可</v>
          </cell>
          <cell r="J535" t="str">
            <v>保険請求不可</v>
          </cell>
          <cell r="K535" t="str">
            <v>保険請求不可</v>
          </cell>
          <cell r="L535" t="str">
            <v>保険請求不可</v>
          </cell>
          <cell r="M535" t="str">
            <v>-</v>
          </cell>
          <cell r="O535" t="str">
            <v>保険請求不可</v>
          </cell>
          <cell r="P535" t="str">
            <v>70962001</v>
          </cell>
          <cell r="Q535" t="str">
            <v>ｸﾗｽⅠ</v>
          </cell>
          <cell r="R535" t="str">
            <v>一般医療機器</v>
          </cell>
          <cell r="S535" t="str">
            <v/>
          </cell>
        </row>
        <row r="536">
          <cell r="C536" t="str">
            <v>03-115-801</v>
          </cell>
          <cell r="D536" t="str">
            <v>ガイディングブロック VA Volar Rim</v>
          </cell>
          <cell r="E536" t="str">
            <v>左 遠位7穴</v>
          </cell>
          <cell r="F536" t="str">
            <v>07611819422841</v>
          </cell>
          <cell r="G536">
            <v>45000</v>
          </cell>
          <cell r="H536" t="str">
            <v>保険請求不可</v>
          </cell>
          <cell r="I536" t="str">
            <v>保険請求不可</v>
          </cell>
          <cell r="J536" t="str">
            <v>保険請求不可</v>
          </cell>
          <cell r="K536" t="str">
            <v>保険請求不可</v>
          </cell>
          <cell r="L536" t="str">
            <v>保険請求不可</v>
          </cell>
          <cell r="M536" t="str">
            <v>-</v>
          </cell>
          <cell r="O536" t="str">
            <v>保険請求不可</v>
          </cell>
          <cell r="P536" t="str">
            <v>70962001</v>
          </cell>
          <cell r="Q536" t="str">
            <v>ｸﾗｽⅠ</v>
          </cell>
          <cell r="R536" t="str">
            <v>一般医療機器</v>
          </cell>
          <cell r="S536" t="str">
            <v/>
          </cell>
        </row>
        <row r="537">
          <cell r="C537" t="str">
            <v>03-115-850</v>
          </cell>
          <cell r="D537" t="str">
            <v>トライアル VA Volar Rim プレート</v>
          </cell>
          <cell r="E537" t="str">
            <v>右 遠位7穴</v>
          </cell>
          <cell r="F537" t="str">
            <v>07611819453456</v>
          </cell>
          <cell r="G537">
            <v>20000</v>
          </cell>
          <cell r="H537" t="str">
            <v>保険請求不可</v>
          </cell>
          <cell r="I537" t="str">
            <v>保険請求不可</v>
          </cell>
          <cell r="J537" t="str">
            <v>保険請求不可</v>
          </cell>
          <cell r="K537" t="str">
            <v>保険請求不可</v>
          </cell>
          <cell r="L537" t="str">
            <v>保険請求不可</v>
          </cell>
          <cell r="M537" t="str">
            <v>-</v>
          </cell>
          <cell r="O537" t="str">
            <v>保険請求不可</v>
          </cell>
          <cell r="P537" t="str">
            <v>70962001</v>
          </cell>
          <cell r="Q537" t="str">
            <v>ｸﾗｽⅠ</v>
          </cell>
          <cell r="R537" t="str">
            <v>一般医療機器</v>
          </cell>
          <cell r="S537" t="str">
            <v/>
          </cell>
        </row>
        <row r="538">
          <cell r="C538" t="str">
            <v>03-115-851</v>
          </cell>
          <cell r="D538" t="str">
            <v>トライアル VA Volar Rim プレート</v>
          </cell>
          <cell r="E538" t="str">
            <v>左 遠位7穴</v>
          </cell>
          <cell r="F538" t="str">
            <v>07611819453463</v>
          </cell>
          <cell r="G538">
            <v>20000</v>
          </cell>
          <cell r="H538" t="str">
            <v>保険請求不可</v>
          </cell>
          <cell r="I538" t="str">
            <v>保険請求不可</v>
          </cell>
          <cell r="J538" t="str">
            <v>保険請求不可</v>
          </cell>
          <cell r="K538" t="str">
            <v>保険請求不可</v>
          </cell>
          <cell r="L538" t="str">
            <v>保険請求不可</v>
          </cell>
          <cell r="M538" t="str">
            <v>-</v>
          </cell>
          <cell r="O538" t="str">
            <v>保険請求不可</v>
          </cell>
          <cell r="P538" t="str">
            <v>70962001</v>
          </cell>
          <cell r="Q538" t="str">
            <v>ｸﾗｽⅠ</v>
          </cell>
          <cell r="R538" t="str">
            <v>一般医療機器</v>
          </cell>
          <cell r="S538" t="str">
            <v/>
          </cell>
        </row>
        <row r="539">
          <cell r="C539" t="str">
            <v>03-117-004</v>
          </cell>
          <cell r="D539" t="str">
            <v>トライアル</v>
          </cell>
          <cell r="E539" t="str">
            <v>VA LCP® DHP 後外側サポート付 右 4穴</v>
          </cell>
          <cell r="F539" t="str">
            <v>07611819584075</v>
          </cell>
          <cell r="G539">
            <v>55000</v>
          </cell>
          <cell r="H539" t="str">
            <v>保険請求不可</v>
          </cell>
          <cell r="I539" t="str">
            <v>保険請求不可</v>
          </cell>
          <cell r="J539" t="str">
            <v>保険請求不可</v>
          </cell>
          <cell r="K539" t="str">
            <v>保険請求不可</v>
          </cell>
          <cell r="L539" t="str">
            <v>保険請求不可</v>
          </cell>
          <cell r="M539" t="str">
            <v>-</v>
          </cell>
          <cell r="O539" t="str">
            <v>保険請求不可</v>
          </cell>
          <cell r="P539" t="str">
            <v>70962001</v>
          </cell>
          <cell r="Q539" t="str">
            <v>ｸﾗｽⅠ</v>
          </cell>
          <cell r="R539" t="str">
            <v>一般医療機器</v>
          </cell>
          <cell r="S539" t="str">
            <v/>
          </cell>
        </row>
        <row r="540">
          <cell r="C540" t="str">
            <v>03-117-104</v>
          </cell>
          <cell r="D540" t="str">
            <v>トライアル</v>
          </cell>
          <cell r="E540" t="str">
            <v>VA LCP® DHP 後外側サポート付 左 4穴</v>
          </cell>
          <cell r="F540" t="str">
            <v>07611819584082</v>
          </cell>
          <cell r="G540">
            <v>55000</v>
          </cell>
          <cell r="H540" t="str">
            <v>保険請求不可</v>
          </cell>
          <cell r="I540" t="str">
            <v>保険請求不可</v>
          </cell>
          <cell r="J540" t="str">
            <v>保険請求不可</v>
          </cell>
          <cell r="K540" t="str">
            <v>保険請求不可</v>
          </cell>
          <cell r="L540" t="str">
            <v>保険請求不可</v>
          </cell>
          <cell r="M540" t="str">
            <v>-</v>
          </cell>
          <cell r="O540" t="str">
            <v>保険請求不可</v>
          </cell>
          <cell r="P540" t="str">
            <v>70962001</v>
          </cell>
          <cell r="Q540" t="str">
            <v>ｸﾗｽⅠ</v>
          </cell>
          <cell r="R540" t="str">
            <v>一般医療機器</v>
          </cell>
          <cell r="S540" t="str">
            <v/>
          </cell>
        </row>
        <row r="541">
          <cell r="C541" t="str">
            <v>03-117-602</v>
          </cell>
          <cell r="D541" t="str">
            <v>トライアル</v>
          </cell>
          <cell r="E541" t="str">
            <v>VA LCP® DHP内側エクステンション　右 2穴</v>
          </cell>
          <cell r="F541" t="str">
            <v>07611819589025</v>
          </cell>
          <cell r="G541">
            <v>55000</v>
          </cell>
          <cell r="H541" t="str">
            <v>保険請求不可</v>
          </cell>
          <cell r="I541" t="str">
            <v>保険請求不可</v>
          </cell>
          <cell r="J541" t="str">
            <v>保険請求不可</v>
          </cell>
          <cell r="K541" t="str">
            <v>保険請求不可</v>
          </cell>
          <cell r="L541" t="str">
            <v>保険請求不可</v>
          </cell>
          <cell r="M541" t="str">
            <v>-</v>
          </cell>
          <cell r="O541" t="str">
            <v>保険請求不可</v>
          </cell>
          <cell r="P541" t="str">
            <v>70962001</v>
          </cell>
          <cell r="Q541" t="str">
            <v>ｸﾗｽⅠ</v>
          </cell>
          <cell r="R541" t="str">
            <v>一般医療機器</v>
          </cell>
          <cell r="S541" t="str">
            <v/>
          </cell>
        </row>
        <row r="542">
          <cell r="C542" t="str">
            <v>03-117-702</v>
          </cell>
          <cell r="D542" t="str">
            <v>トライアル</v>
          </cell>
          <cell r="E542" t="str">
            <v>VA LCP® DHP内側エクステンション　左 2穴</v>
          </cell>
          <cell r="F542" t="str">
            <v>07611819589032</v>
          </cell>
          <cell r="G542">
            <v>55000</v>
          </cell>
          <cell r="H542" t="str">
            <v>保険請求不可</v>
          </cell>
          <cell r="I542" t="str">
            <v>保険請求不可</v>
          </cell>
          <cell r="J542" t="str">
            <v>保険請求不可</v>
          </cell>
          <cell r="K542" t="str">
            <v>保険請求不可</v>
          </cell>
          <cell r="L542" t="str">
            <v>保険請求不可</v>
          </cell>
          <cell r="M542" t="str">
            <v>-</v>
          </cell>
          <cell r="O542" t="str">
            <v>保険請求不可</v>
          </cell>
          <cell r="P542" t="str">
            <v>70962001</v>
          </cell>
          <cell r="Q542" t="str">
            <v>ｸﾗｽⅠ</v>
          </cell>
          <cell r="R542" t="str">
            <v>一般医療機器</v>
          </cell>
          <cell r="S542" t="str">
            <v/>
          </cell>
        </row>
        <row r="543">
          <cell r="C543" t="str">
            <v>03-117-802</v>
          </cell>
          <cell r="D543" t="str">
            <v>トライアル</v>
          </cell>
          <cell r="E543" t="str">
            <v>VA LCP® DHP 外側 右 2穴</v>
          </cell>
          <cell r="F543" t="str">
            <v>07611819526563</v>
          </cell>
          <cell r="G543">
            <v>55000</v>
          </cell>
          <cell r="H543" t="str">
            <v>保険請求不可</v>
          </cell>
          <cell r="I543" t="str">
            <v>保険請求不可</v>
          </cell>
          <cell r="J543" t="str">
            <v>保険請求不可</v>
          </cell>
          <cell r="K543" t="str">
            <v>保険請求不可</v>
          </cell>
          <cell r="L543" t="str">
            <v>保険請求不可</v>
          </cell>
          <cell r="M543" t="str">
            <v>-</v>
          </cell>
          <cell r="O543" t="str">
            <v>保険請求不可</v>
          </cell>
          <cell r="P543" t="str">
            <v>70962001</v>
          </cell>
          <cell r="Q543" t="str">
            <v>ｸﾗｽⅠ</v>
          </cell>
          <cell r="R543" t="str">
            <v>一般医療機器</v>
          </cell>
          <cell r="S543" t="str">
            <v/>
          </cell>
        </row>
        <row r="544">
          <cell r="C544" t="str">
            <v>03-117-902</v>
          </cell>
          <cell r="D544" t="str">
            <v>トライアル</v>
          </cell>
          <cell r="E544" t="str">
            <v>VA LCP® DHP 外側 左 2穴</v>
          </cell>
          <cell r="F544" t="str">
            <v>07611819526587</v>
          </cell>
          <cell r="G544">
            <v>55000</v>
          </cell>
          <cell r="H544" t="str">
            <v>保険請求不可</v>
          </cell>
          <cell r="I544" t="str">
            <v>保険請求不可</v>
          </cell>
          <cell r="J544" t="str">
            <v>保険請求不可</v>
          </cell>
          <cell r="K544" t="str">
            <v>保険請求不可</v>
          </cell>
          <cell r="L544" t="str">
            <v>保険請求不可</v>
          </cell>
          <cell r="M544" t="str">
            <v>-</v>
          </cell>
          <cell r="O544" t="str">
            <v>保険請求不可</v>
          </cell>
          <cell r="P544" t="str">
            <v>70962001</v>
          </cell>
          <cell r="Q544" t="str">
            <v>ｸﾗｽⅠ</v>
          </cell>
          <cell r="R544" t="str">
            <v>一般医療機器</v>
          </cell>
          <cell r="S544" t="str">
            <v/>
          </cell>
        </row>
        <row r="545">
          <cell r="C545" t="str">
            <v>03-118-007</v>
          </cell>
          <cell r="D545" t="str">
            <v>デプスゲージ</v>
          </cell>
          <cell r="E545" t="str">
            <v>2.4/2.7mm long</v>
          </cell>
          <cell r="F545" t="str">
            <v>07611819503588</v>
          </cell>
          <cell r="G545">
            <v>150000</v>
          </cell>
          <cell r="H545" t="str">
            <v>保険請求不可</v>
          </cell>
          <cell r="I545" t="str">
            <v>保険請求不可</v>
          </cell>
          <cell r="J545" t="str">
            <v>保険請求不可</v>
          </cell>
          <cell r="K545" t="str">
            <v>保険請求不可</v>
          </cell>
          <cell r="L545" t="str">
            <v>保険請求不可</v>
          </cell>
          <cell r="M545" t="str">
            <v>-</v>
          </cell>
          <cell r="O545" t="str">
            <v>保険請求不可</v>
          </cell>
          <cell r="P545" t="str">
            <v>70962001</v>
          </cell>
          <cell r="Q545" t="str">
            <v>ｸﾗｽⅠ</v>
          </cell>
          <cell r="R545" t="str">
            <v>一般医療機器</v>
          </cell>
          <cell r="S545" t="str">
            <v/>
          </cell>
        </row>
        <row r="546">
          <cell r="C546" t="str">
            <v>03-118-008</v>
          </cell>
          <cell r="D546" t="str">
            <v>コンプレッション ディストラクション ロッド</v>
          </cell>
          <cell r="E546" t="str">
            <v>VA 2.7mm用</v>
          </cell>
          <cell r="F546" t="str">
            <v>07611819503595</v>
          </cell>
          <cell r="G546">
            <v>29800</v>
          </cell>
          <cell r="H546" t="str">
            <v>保険請求不可</v>
          </cell>
          <cell r="I546" t="str">
            <v>保険請求不可</v>
          </cell>
          <cell r="J546" t="str">
            <v>保険請求不可</v>
          </cell>
          <cell r="K546" t="str">
            <v>保険請求不可</v>
          </cell>
          <cell r="L546" t="str">
            <v>保険請求不可</v>
          </cell>
          <cell r="M546" t="str">
            <v>-</v>
          </cell>
          <cell r="O546" t="str">
            <v>保険請求不可</v>
          </cell>
          <cell r="P546">
            <v>70962001</v>
          </cell>
          <cell r="Q546" t="str">
            <v>ｸﾗｽⅠ</v>
          </cell>
          <cell r="R546" t="str">
            <v>一般医療機器</v>
          </cell>
        </row>
        <row r="547">
          <cell r="C547" t="str">
            <v>03-118-111</v>
          </cell>
          <cell r="D547" t="str">
            <v>シリコンハンドル</v>
          </cell>
          <cell r="E547" t="str">
            <v>シリコンハンドル</v>
          </cell>
          <cell r="F547" t="str">
            <v>07611819521407</v>
          </cell>
          <cell r="G547">
            <v>200000</v>
          </cell>
          <cell r="H547" t="str">
            <v>保険請求不可</v>
          </cell>
          <cell r="I547" t="str">
            <v>保険請求不可</v>
          </cell>
          <cell r="J547" t="str">
            <v>保険請求不可</v>
          </cell>
          <cell r="K547" t="str">
            <v>保険請求不可</v>
          </cell>
          <cell r="L547" t="str">
            <v>保険請求不可</v>
          </cell>
          <cell r="M547" t="str">
            <v>-</v>
          </cell>
          <cell r="O547" t="str">
            <v>保険請求不可</v>
          </cell>
          <cell r="P547">
            <v>70962001</v>
          </cell>
          <cell r="Q547" t="str">
            <v>ｸﾗｽⅠ</v>
          </cell>
          <cell r="R547" t="str">
            <v>一般医療機器</v>
          </cell>
        </row>
        <row r="548">
          <cell r="C548" t="str">
            <v>03-120-001</v>
          </cell>
          <cell r="D548" t="str">
            <v>エイミングアーム</v>
          </cell>
          <cell r="E548" t="str">
            <v>PTP4.5/5.0 右用</v>
          </cell>
          <cell r="F548" t="str">
            <v>07611819978249</v>
          </cell>
          <cell r="G548">
            <v>500000</v>
          </cell>
          <cell r="H548" t="str">
            <v>保険請求不可</v>
          </cell>
          <cell r="I548" t="str">
            <v>保険請求不可</v>
          </cell>
          <cell r="J548" t="str">
            <v>保険請求不可</v>
          </cell>
          <cell r="K548" t="str">
            <v>保険請求不可</v>
          </cell>
          <cell r="L548" t="str">
            <v>保険請求不可</v>
          </cell>
          <cell r="M548" t="str">
            <v>-</v>
          </cell>
          <cell r="O548" t="str">
            <v>保険請求不可</v>
          </cell>
          <cell r="P548" t="str">
            <v>70962001</v>
          </cell>
          <cell r="Q548" t="str">
            <v>ｸﾗｽⅠ</v>
          </cell>
          <cell r="R548" t="str">
            <v>一般医療機器</v>
          </cell>
          <cell r="S548" t="str">
            <v/>
          </cell>
        </row>
        <row r="549">
          <cell r="C549" t="str">
            <v>03-120-002</v>
          </cell>
          <cell r="D549" t="str">
            <v>インサーションハンドル</v>
          </cell>
          <cell r="E549" t="str">
            <v>PTP4.5/5.0 右用</v>
          </cell>
          <cell r="F549" t="str">
            <v>07611819969957</v>
          </cell>
          <cell r="G549">
            <v>100000</v>
          </cell>
          <cell r="H549" t="str">
            <v>保険請求不可</v>
          </cell>
          <cell r="I549" t="str">
            <v>保険請求不可</v>
          </cell>
          <cell r="J549" t="str">
            <v>保険請求不可</v>
          </cell>
          <cell r="K549" t="str">
            <v>保険請求不可</v>
          </cell>
          <cell r="L549" t="str">
            <v>保険請求不可</v>
          </cell>
          <cell r="M549" t="str">
            <v>-</v>
          </cell>
          <cell r="O549" t="str">
            <v>保険請求不可</v>
          </cell>
          <cell r="P549" t="str">
            <v>70962001</v>
          </cell>
          <cell r="Q549" t="str">
            <v>ｸﾗｽⅠ</v>
          </cell>
          <cell r="R549" t="str">
            <v>一般医療機器</v>
          </cell>
          <cell r="S549" t="str">
            <v/>
          </cell>
        </row>
        <row r="550">
          <cell r="C550" t="str">
            <v>03-120-003</v>
          </cell>
          <cell r="D550" t="str">
            <v>アングルエイミングガイド</v>
          </cell>
          <cell r="E550" t="str">
            <v>右用</v>
          </cell>
          <cell r="F550" t="str">
            <v>07611819969964</v>
          </cell>
          <cell r="G550">
            <v>100000</v>
          </cell>
          <cell r="H550" t="str">
            <v>保険請求不可</v>
          </cell>
          <cell r="I550" t="str">
            <v>保険請求不可</v>
          </cell>
          <cell r="J550" t="str">
            <v>保険請求不可</v>
          </cell>
          <cell r="K550" t="str">
            <v>保険請求不可</v>
          </cell>
          <cell r="L550" t="str">
            <v>保険請求不可</v>
          </cell>
          <cell r="M550" t="str">
            <v>-</v>
          </cell>
          <cell r="O550" t="str">
            <v>保険請求不可</v>
          </cell>
          <cell r="P550" t="str">
            <v>70962001</v>
          </cell>
          <cell r="Q550" t="str">
            <v>ｸﾗｽⅠ</v>
          </cell>
          <cell r="R550" t="str">
            <v>一般医療機器</v>
          </cell>
          <cell r="S550" t="str">
            <v/>
          </cell>
        </row>
        <row r="551">
          <cell r="C551" t="str">
            <v>03-120-004</v>
          </cell>
          <cell r="D551" t="str">
            <v>エイミングアーム</v>
          </cell>
          <cell r="E551" t="str">
            <v>PTP4.5/5.0 左用</v>
          </cell>
          <cell r="F551" t="str">
            <v>07611819978256</v>
          </cell>
          <cell r="G551">
            <v>500000</v>
          </cell>
          <cell r="H551" t="str">
            <v>保険請求不可</v>
          </cell>
          <cell r="I551" t="str">
            <v>保険請求不可</v>
          </cell>
          <cell r="J551" t="str">
            <v>保険請求不可</v>
          </cell>
          <cell r="K551" t="str">
            <v>保険請求不可</v>
          </cell>
          <cell r="L551" t="str">
            <v>保険請求不可</v>
          </cell>
          <cell r="M551" t="str">
            <v>-</v>
          </cell>
          <cell r="O551" t="str">
            <v>保険請求不可</v>
          </cell>
          <cell r="P551" t="str">
            <v>70962001</v>
          </cell>
          <cell r="Q551" t="str">
            <v>ｸﾗｽⅠ</v>
          </cell>
          <cell r="R551" t="str">
            <v>一般医療機器</v>
          </cell>
          <cell r="S551" t="str">
            <v/>
          </cell>
        </row>
        <row r="552">
          <cell r="C552" t="str">
            <v>03-120-005</v>
          </cell>
          <cell r="D552" t="str">
            <v>インサーションハンドル</v>
          </cell>
          <cell r="E552" t="str">
            <v>PTP4.5/5.0 左用</v>
          </cell>
          <cell r="F552" t="str">
            <v>07611819969971</v>
          </cell>
          <cell r="G552">
            <v>100000</v>
          </cell>
          <cell r="H552" t="str">
            <v>保険請求不可</v>
          </cell>
          <cell r="I552" t="str">
            <v>保険請求不可</v>
          </cell>
          <cell r="J552" t="str">
            <v>保険請求不可</v>
          </cell>
          <cell r="K552" t="str">
            <v>保険請求不可</v>
          </cell>
          <cell r="L552" t="str">
            <v>保険請求不可</v>
          </cell>
          <cell r="M552" t="str">
            <v>-</v>
          </cell>
          <cell r="O552" t="str">
            <v>保険請求不可</v>
          </cell>
          <cell r="P552" t="str">
            <v>70962001</v>
          </cell>
          <cell r="Q552" t="str">
            <v>ｸﾗｽⅠ</v>
          </cell>
          <cell r="R552" t="str">
            <v>一般医療機器</v>
          </cell>
          <cell r="S552" t="str">
            <v/>
          </cell>
        </row>
        <row r="553">
          <cell r="C553" t="str">
            <v>03-120-006</v>
          </cell>
          <cell r="D553" t="str">
            <v>アングルエイミングガイド</v>
          </cell>
          <cell r="E553" t="str">
            <v>左用</v>
          </cell>
          <cell r="F553" t="str">
            <v>07611819969988</v>
          </cell>
          <cell r="G553">
            <v>100000</v>
          </cell>
          <cell r="H553" t="str">
            <v>保険請求不可</v>
          </cell>
          <cell r="I553" t="str">
            <v>保険請求不可</v>
          </cell>
          <cell r="J553" t="str">
            <v>保険請求不可</v>
          </cell>
          <cell r="K553" t="str">
            <v>保険請求不可</v>
          </cell>
          <cell r="L553" t="str">
            <v>保険請求不可</v>
          </cell>
          <cell r="M553" t="str">
            <v>-</v>
          </cell>
          <cell r="O553" t="str">
            <v>保険請求不可</v>
          </cell>
          <cell r="P553" t="str">
            <v>70962001</v>
          </cell>
          <cell r="Q553" t="str">
            <v>ｸﾗｽⅠ</v>
          </cell>
          <cell r="R553" t="str">
            <v>一般医療機器</v>
          </cell>
          <cell r="S553" t="str">
            <v/>
          </cell>
        </row>
        <row r="554">
          <cell r="C554" t="str">
            <v>03-120-007</v>
          </cell>
          <cell r="D554" t="str">
            <v>コネクティングボルト</v>
          </cell>
          <cell r="E554" t="str">
            <v>アングルエイミングガイド用</v>
          </cell>
          <cell r="F554" t="str">
            <v>07611819969995</v>
          </cell>
          <cell r="G554">
            <v>10000</v>
          </cell>
          <cell r="H554" t="str">
            <v>保険請求不可</v>
          </cell>
          <cell r="I554" t="str">
            <v>保険請求不可</v>
          </cell>
          <cell r="J554" t="str">
            <v>保険請求不可</v>
          </cell>
          <cell r="K554" t="str">
            <v>保険請求不可</v>
          </cell>
          <cell r="L554" t="str">
            <v>保険請求不可</v>
          </cell>
          <cell r="M554" t="str">
            <v>-</v>
          </cell>
          <cell r="O554" t="str">
            <v>保険請求不可</v>
          </cell>
          <cell r="P554" t="str">
            <v>70962001</v>
          </cell>
          <cell r="Q554" t="str">
            <v>ｸﾗｽⅠ</v>
          </cell>
          <cell r="R554" t="str">
            <v>一般医療機器</v>
          </cell>
          <cell r="S554" t="str">
            <v/>
          </cell>
        </row>
        <row r="555">
          <cell r="C555" t="str">
            <v>03-120-014</v>
          </cell>
          <cell r="D555" t="str">
            <v>アウタースリーブ</v>
          </cell>
          <cell r="E555" t="str">
            <v>エイミングアーム用</v>
          </cell>
          <cell r="F555" t="str">
            <v>07611819970120</v>
          </cell>
          <cell r="G555">
            <v>180000</v>
          </cell>
          <cell r="H555" t="str">
            <v>保険請求不可</v>
          </cell>
          <cell r="I555" t="str">
            <v>保険請求不可</v>
          </cell>
          <cell r="J555" t="str">
            <v>保険請求不可</v>
          </cell>
          <cell r="K555" t="str">
            <v>保険請求不可</v>
          </cell>
          <cell r="L555" t="str">
            <v>保険請求不可</v>
          </cell>
          <cell r="M555" t="str">
            <v>-</v>
          </cell>
          <cell r="O555" t="str">
            <v>保険請求不可</v>
          </cell>
          <cell r="P555" t="str">
            <v>70962001</v>
          </cell>
          <cell r="Q555" t="str">
            <v>ｸﾗｽⅠ</v>
          </cell>
          <cell r="R555" t="str">
            <v>一般医療機器</v>
          </cell>
          <cell r="S555" t="str">
            <v/>
          </cell>
        </row>
        <row r="556">
          <cell r="C556" t="str">
            <v>03-120-015</v>
          </cell>
          <cell r="D556" t="str">
            <v>ハンドル付 トロカール</v>
          </cell>
          <cell r="E556" t="str">
            <v>03-120-014用</v>
          </cell>
          <cell r="F556" t="str">
            <v>07611819970137</v>
          </cell>
          <cell r="G556">
            <v>90000</v>
          </cell>
          <cell r="H556" t="str">
            <v>保険請求不可</v>
          </cell>
          <cell r="I556" t="str">
            <v>保険請求不可</v>
          </cell>
          <cell r="J556" t="str">
            <v>保険請求不可</v>
          </cell>
          <cell r="K556" t="str">
            <v>保険請求不可</v>
          </cell>
          <cell r="L556" t="str">
            <v>保険請求不可</v>
          </cell>
          <cell r="M556" t="str">
            <v>-</v>
          </cell>
          <cell r="O556" t="str">
            <v>保険請求不可</v>
          </cell>
          <cell r="P556" t="str">
            <v>70962001</v>
          </cell>
          <cell r="Q556" t="str">
            <v>ｸﾗｽⅠ</v>
          </cell>
          <cell r="R556" t="str">
            <v>一般医療機器</v>
          </cell>
          <cell r="S556" t="str">
            <v/>
          </cell>
        </row>
        <row r="557">
          <cell r="C557" t="str">
            <v>03-120-016</v>
          </cell>
          <cell r="D557" t="str">
            <v>スカルペルハンドル</v>
          </cell>
          <cell r="E557" t="str">
            <v>エイミングアーム用</v>
          </cell>
          <cell r="F557" t="str">
            <v>07611819970144</v>
          </cell>
          <cell r="G557">
            <v>120000</v>
          </cell>
          <cell r="H557" t="str">
            <v>保険請求不可</v>
          </cell>
          <cell r="I557" t="str">
            <v>保険請求不可</v>
          </cell>
          <cell r="J557" t="str">
            <v>保険請求不可</v>
          </cell>
          <cell r="K557" t="str">
            <v>保険請求不可</v>
          </cell>
          <cell r="L557" t="str">
            <v>保険請求不可</v>
          </cell>
          <cell r="M557" t="str">
            <v>-</v>
          </cell>
          <cell r="O557" t="str">
            <v>保険請求不可</v>
          </cell>
          <cell r="P557" t="str">
            <v>70962001</v>
          </cell>
          <cell r="Q557" t="str">
            <v>ｸﾗｽⅠ</v>
          </cell>
          <cell r="R557" t="str">
            <v>一般医療機器</v>
          </cell>
          <cell r="S557" t="str">
            <v/>
          </cell>
        </row>
        <row r="558">
          <cell r="C558" t="str">
            <v>03-120-017</v>
          </cell>
          <cell r="D558" t="str">
            <v>ドリルスリーブ</v>
          </cell>
          <cell r="E558" t="str">
            <v>3.2mmニュートラルポジション用</v>
          </cell>
          <cell r="F558" t="str">
            <v>07611819970151</v>
          </cell>
          <cell r="G558">
            <v>80000</v>
          </cell>
          <cell r="H558" t="str">
            <v>保険請求不可</v>
          </cell>
          <cell r="I558" t="str">
            <v>保険請求不可</v>
          </cell>
          <cell r="J558" t="str">
            <v>保険請求不可</v>
          </cell>
          <cell r="K558" t="str">
            <v>保険請求不可</v>
          </cell>
          <cell r="L558" t="str">
            <v>保険請求不可</v>
          </cell>
          <cell r="M558" t="str">
            <v>-</v>
          </cell>
          <cell r="O558" t="str">
            <v>保険請求不可</v>
          </cell>
          <cell r="P558" t="str">
            <v>70962001</v>
          </cell>
          <cell r="Q558" t="str">
            <v>ｸﾗｽⅠ</v>
          </cell>
          <cell r="R558" t="str">
            <v>一般医療機器</v>
          </cell>
          <cell r="S558" t="str">
            <v/>
          </cell>
        </row>
        <row r="559">
          <cell r="C559" t="str">
            <v>03-120-018</v>
          </cell>
          <cell r="D559" t="str">
            <v>ドリルスリーブ</v>
          </cell>
          <cell r="E559" t="str">
            <v>3.2mmコンプレッションポジション用</v>
          </cell>
          <cell r="F559" t="str">
            <v>07611819970212</v>
          </cell>
          <cell r="G559">
            <v>80000</v>
          </cell>
          <cell r="H559" t="str">
            <v>保険請求不可</v>
          </cell>
          <cell r="I559" t="str">
            <v>保険請求不可</v>
          </cell>
          <cell r="J559" t="str">
            <v>保険請求不可</v>
          </cell>
          <cell r="K559" t="str">
            <v>保険請求不可</v>
          </cell>
          <cell r="L559" t="str">
            <v>保険請求不可</v>
          </cell>
          <cell r="M559" t="str">
            <v>-</v>
          </cell>
          <cell r="O559" t="str">
            <v>保険請求不可</v>
          </cell>
          <cell r="P559" t="str">
            <v>70962001</v>
          </cell>
          <cell r="Q559" t="str">
            <v>ｸﾗｽⅠ</v>
          </cell>
          <cell r="R559" t="str">
            <v>一般医療機器</v>
          </cell>
          <cell r="S559" t="str">
            <v/>
          </cell>
        </row>
        <row r="560">
          <cell r="C560" t="str">
            <v>03-120-019</v>
          </cell>
          <cell r="D560" t="str">
            <v>Kワイヤースリーブショート</v>
          </cell>
          <cell r="E560" t="str">
            <v>径2.5mm エイミングアーム用</v>
          </cell>
          <cell r="F560" t="str">
            <v>07611819970175</v>
          </cell>
          <cell r="G560">
            <v>20000</v>
          </cell>
          <cell r="H560" t="str">
            <v>保険請求不可</v>
          </cell>
          <cell r="I560" t="str">
            <v>保険請求不可</v>
          </cell>
          <cell r="J560" t="str">
            <v>保険請求不可</v>
          </cell>
          <cell r="K560" t="str">
            <v>保険請求不可</v>
          </cell>
          <cell r="L560" t="str">
            <v>保険請求不可</v>
          </cell>
          <cell r="M560" t="str">
            <v>-</v>
          </cell>
          <cell r="O560" t="str">
            <v>保険請求不可</v>
          </cell>
          <cell r="P560" t="str">
            <v>70962001</v>
          </cell>
          <cell r="Q560" t="str">
            <v>ｸﾗｽⅠ</v>
          </cell>
          <cell r="R560" t="str">
            <v>一般医療機器</v>
          </cell>
          <cell r="S560" t="str">
            <v/>
          </cell>
        </row>
        <row r="561">
          <cell r="C561" t="str">
            <v>03-120-020</v>
          </cell>
          <cell r="D561" t="str">
            <v>Kワイヤースリーブショート</v>
          </cell>
          <cell r="E561" t="str">
            <v>径2.5mm インサーションハンドル用</v>
          </cell>
          <cell r="F561" t="str">
            <v>07611819970182</v>
          </cell>
          <cell r="G561">
            <v>15000</v>
          </cell>
          <cell r="H561" t="str">
            <v>保険請求不可</v>
          </cell>
          <cell r="I561" t="str">
            <v>保険請求不可</v>
          </cell>
          <cell r="J561" t="str">
            <v>保険請求不可</v>
          </cell>
          <cell r="K561" t="str">
            <v>保険請求不可</v>
          </cell>
          <cell r="L561" t="str">
            <v>保険請求不可</v>
          </cell>
          <cell r="M561" t="str">
            <v>-</v>
          </cell>
          <cell r="O561" t="str">
            <v>保険請求不可</v>
          </cell>
          <cell r="P561" t="str">
            <v>70962001</v>
          </cell>
          <cell r="Q561" t="str">
            <v>ｸﾗｽⅠ</v>
          </cell>
          <cell r="R561" t="str">
            <v>一般医療機器</v>
          </cell>
          <cell r="S561" t="str">
            <v/>
          </cell>
        </row>
        <row r="562">
          <cell r="C562" t="str">
            <v>03-120-021</v>
          </cell>
          <cell r="D562" t="str">
            <v>Kワイヤースリーブ用 ナット</v>
          </cell>
          <cell r="E562" t="str">
            <v/>
          </cell>
          <cell r="F562" t="str">
            <v>07611819970199</v>
          </cell>
          <cell r="G562">
            <v>15000</v>
          </cell>
          <cell r="H562" t="str">
            <v>保険請求不可</v>
          </cell>
          <cell r="I562" t="str">
            <v>保険請求不可</v>
          </cell>
          <cell r="J562" t="str">
            <v>保険請求不可</v>
          </cell>
          <cell r="K562" t="str">
            <v>保険請求不可</v>
          </cell>
          <cell r="L562" t="str">
            <v>保険請求不可</v>
          </cell>
          <cell r="M562" t="str">
            <v>-</v>
          </cell>
          <cell r="O562" t="str">
            <v>保険請求不可</v>
          </cell>
          <cell r="P562" t="str">
            <v>70962001</v>
          </cell>
          <cell r="Q562" t="str">
            <v>ｸﾗｽⅠ</v>
          </cell>
          <cell r="R562" t="str">
            <v>一般医療機器</v>
          </cell>
          <cell r="S562" t="str">
            <v/>
          </cell>
        </row>
        <row r="563">
          <cell r="C563" t="str">
            <v>03-120-022</v>
          </cell>
          <cell r="D563" t="str">
            <v>ネジ付ハンドル</v>
          </cell>
          <cell r="E563" t="str">
            <v>径4.3mm ドリルスリーブ用</v>
          </cell>
          <cell r="F563" t="str">
            <v>07611819970205</v>
          </cell>
          <cell r="G563">
            <v>30000</v>
          </cell>
          <cell r="H563" t="str">
            <v>保険請求不可</v>
          </cell>
          <cell r="I563" t="str">
            <v>保険請求不可</v>
          </cell>
          <cell r="J563" t="str">
            <v>保険請求不可</v>
          </cell>
          <cell r="K563" t="str">
            <v>保険請求不可</v>
          </cell>
          <cell r="L563" t="str">
            <v>保険請求不可</v>
          </cell>
          <cell r="M563" t="str">
            <v>-</v>
          </cell>
          <cell r="O563" t="str">
            <v>保険請求不可</v>
          </cell>
          <cell r="P563" t="str">
            <v>70962001</v>
          </cell>
          <cell r="Q563" t="str">
            <v>ｸﾗｽⅠ</v>
          </cell>
          <cell r="R563" t="str">
            <v>一般医療機器</v>
          </cell>
          <cell r="S563" t="str">
            <v/>
          </cell>
        </row>
        <row r="564">
          <cell r="C564" t="str">
            <v>03-120-023</v>
          </cell>
          <cell r="D564" t="str">
            <v>ナット付プルリダクションデバイス</v>
          </cell>
          <cell r="E564" t="str">
            <v>エイミングアーム用</v>
          </cell>
          <cell r="F564" t="str">
            <v>07611819978300</v>
          </cell>
          <cell r="G564">
            <v>50000</v>
          </cell>
          <cell r="H564" t="str">
            <v>保険請求不可</v>
          </cell>
          <cell r="I564" t="str">
            <v>保険請求不可</v>
          </cell>
          <cell r="J564" t="str">
            <v>保険請求不可</v>
          </cell>
          <cell r="K564" t="str">
            <v>保険請求不可</v>
          </cell>
          <cell r="L564" t="str">
            <v>保険請求不可</v>
          </cell>
          <cell r="M564" t="str">
            <v>-</v>
          </cell>
          <cell r="O564" t="str">
            <v>保険請求不可</v>
          </cell>
          <cell r="P564" t="str">
            <v>70962001</v>
          </cell>
          <cell r="Q564" t="str">
            <v>ｸﾗｽⅠ</v>
          </cell>
          <cell r="R564" t="str">
            <v>一般医療機器</v>
          </cell>
          <cell r="S564" t="str">
            <v/>
          </cell>
        </row>
        <row r="565">
          <cell r="C565" t="str">
            <v>03-120-024</v>
          </cell>
          <cell r="D565" t="str">
            <v>プルリダクション用ナット</v>
          </cell>
          <cell r="E565" t="str">
            <v>エイミングアーム用</v>
          </cell>
          <cell r="F565" t="str">
            <v>07611819301535</v>
          </cell>
          <cell r="G565">
            <v>20000</v>
          </cell>
          <cell r="H565" t="str">
            <v>保険請求不可</v>
          </cell>
          <cell r="I565" t="str">
            <v>保険請求不可</v>
          </cell>
          <cell r="J565" t="str">
            <v>保険請求不可</v>
          </cell>
          <cell r="K565" t="str">
            <v>保険請求不可</v>
          </cell>
          <cell r="L565" t="str">
            <v>保険請求不可</v>
          </cell>
          <cell r="M565" t="str">
            <v>-</v>
          </cell>
          <cell r="O565" t="str">
            <v>保険請求不可</v>
          </cell>
          <cell r="P565" t="str">
            <v>70962001</v>
          </cell>
          <cell r="Q565" t="str">
            <v>ｸﾗｽⅠ</v>
          </cell>
          <cell r="R565" t="str">
            <v>一般医療機器</v>
          </cell>
          <cell r="S565" t="str">
            <v/>
          </cell>
        </row>
        <row r="566">
          <cell r="C566" t="str">
            <v>03-120-025</v>
          </cell>
          <cell r="D566" t="str">
            <v>ストッパー</v>
          </cell>
          <cell r="E566" t="str">
            <v>エイミングアーム用</v>
          </cell>
          <cell r="F566" t="str">
            <v>07611819979611</v>
          </cell>
          <cell r="G566">
            <v>7000</v>
          </cell>
          <cell r="H566" t="str">
            <v>保険請求不可</v>
          </cell>
          <cell r="I566" t="str">
            <v>保険請求不可</v>
          </cell>
          <cell r="J566" t="str">
            <v>保険請求不可</v>
          </cell>
          <cell r="K566" t="str">
            <v>保険請求不可</v>
          </cell>
          <cell r="L566" t="str">
            <v>保険請求不可</v>
          </cell>
          <cell r="M566" t="str">
            <v>-</v>
          </cell>
          <cell r="O566" t="str">
            <v>保険請求不可</v>
          </cell>
          <cell r="P566" t="str">
            <v>70962001</v>
          </cell>
          <cell r="Q566" t="str">
            <v>ｸﾗｽⅠ</v>
          </cell>
          <cell r="R566" t="str">
            <v>一般医療機器</v>
          </cell>
          <cell r="S566" t="str">
            <v/>
          </cell>
        </row>
        <row r="567">
          <cell r="C567" t="str">
            <v>03-120-027</v>
          </cell>
          <cell r="D567" t="str">
            <v>インサーションハンドル用 ロッキングボルト</v>
          </cell>
          <cell r="E567" t="str">
            <v/>
          </cell>
          <cell r="F567" t="str">
            <v>07611819979628</v>
          </cell>
          <cell r="G567">
            <v>40000</v>
          </cell>
          <cell r="H567" t="str">
            <v>保険請求不可</v>
          </cell>
          <cell r="I567" t="str">
            <v>保険請求不可</v>
          </cell>
          <cell r="J567" t="str">
            <v>保険請求不可</v>
          </cell>
          <cell r="K567" t="str">
            <v>保険請求不可</v>
          </cell>
          <cell r="L567" t="str">
            <v>保険請求不可</v>
          </cell>
          <cell r="M567" t="str">
            <v>-</v>
          </cell>
          <cell r="O567" t="str">
            <v>保険請求不可</v>
          </cell>
          <cell r="P567" t="str">
            <v>70962001</v>
          </cell>
          <cell r="Q567" t="str">
            <v>ｸﾗｽⅠ</v>
          </cell>
          <cell r="R567" t="str">
            <v>一般医療機器</v>
          </cell>
          <cell r="S567" t="str">
            <v/>
          </cell>
        </row>
        <row r="568">
          <cell r="C568" t="str">
            <v>03-120-029</v>
          </cell>
          <cell r="D568" t="str">
            <v>ピンレンチ ボールチップ付</v>
          </cell>
          <cell r="E568" t="str">
            <v>六角</v>
          </cell>
          <cell r="F568" t="str">
            <v>07611819391703</v>
          </cell>
          <cell r="G568">
            <v>10000</v>
          </cell>
          <cell r="H568" t="str">
            <v>保険請求不可</v>
          </cell>
          <cell r="I568" t="str">
            <v>保険請求不可</v>
          </cell>
          <cell r="J568" t="str">
            <v>保険請求不可</v>
          </cell>
          <cell r="K568" t="str">
            <v>保険請求不可</v>
          </cell>
          <cell r="L568" t="str">
            <v>保険請求不可</v>
          </cell>
          <cell r="M568" t="str">
            <v>-</v>
          </cell>
          <cell r="O568" t="str">
            <v>保険請求不可</v>
          </cell>
          <cell r="P568" t="str">
            <v>-</v>
          </cell>
          <cell r="Q568" t="str">
            <v>-</v>
          </cell>
          <cell r="R568" t="str">
            <v>-</v>
          </cell>
          <cell r="S568" t="str">
            <v/>
          </cell>
        </row>
        <row r="569">
          <cell r="C569" t="str">
            <v>03-120-030</v>
          </cell>
          <cell r="D569" t="str">
            <v>コネクティングボルト</v>
          </cell>
          <cell r="E569" t="str">
            <v>エイミングアーム用</v>
          </cell>
          <cell r="F569" t="str">
            <v>07611819391710</v>
          </cell>
          <cell r="G569">
            <v>18000</v>
          </cell>
          <cell r="H569" t="str">
            <v>保険請求不可</v>
          </cell>
          <cell r="I569" t="str">
            <v>保険請求不可</v>
          </cell>
          <cell r="J569" t="str">
            <v>保険請求不可</v>
          </cell>
          <cell r="K569" t="str">
            <v>保険請求不可</v>
          </cell>
          <cell r="L569" t="str">
            <v>保険請求不可</v>
          </cell>
          <cell r="M569" t="str">
            <v>-</v>
          </cell>
          <cell r="O569" t="str">
            <v>保険請求不可</v>
          </cell>
          <cell r="P569" t="str">
            <v>70962001</v>
          </cell>
          <cell r="Q569" t="str">
            <v>ｸﾗｽⅠ</v>
          </cell>
          <cell r="R569" t="str">
            <v>一般医療機器</v>
          </cell>
          <cell r="S569" t="str">
            <v/>
          </cell>
        </row>
        <row r="570">
          <cell r="C570" t="str">
            <v>03-120-068</v>
          </cell>
          <cell r="D570" t="str">
            <v>ガイディングブロック</v>
          </cell>
          <cell r="E570" t="str">
            <v>TomoFix MDF 右</v>
          </cell>
          <cell r="F570" t="str">
            <v>07611819418707</v>
          </cell>
          <cell r="G570">
            <v>100000</v>
          </cell>
          <cell r="H570" t="str">
            <v>保険請求不可</v>
          </cell>
          <cell r="I570" t="str">
            <v>保険請求不可</v>
          </cell>
          <cell r="J570" t="str">
            <v>保険請求不可</v>
          </cell>
          <cell r="K570" t="str">
            <v>保険請求不可</v>
          </cell>
          <cell r="L570" t="str">
            <v>保険請求不可</v>
          </cell>
          <cell r="M570" t="str">
            <v>-</v>
          </cell>
          <cell r="O570" t="str">
            <v>保険請求不可</v>
          </cell>
          <cell r="P570" t="str">
            <v>70962001</v>
          </cell>
          <cell r="Q570" t="str">
            <v>ｸﾗｽⅠ</v>
          </cell>
          <cell r="R570" t="str">
            <v>一般医療機器</v>
          </cell>
          <cell r="S570" t="str">
            <v/>
          </cell>
        </row>
        <row r="571">
          <cell r="C571" t="str">
            <v>03-120-069</v>
          </cell>
          <cell r="D571" t="str">
            <v>ガイディングブロック</v>
          </cell>
          <cell r="E571" t="str">
            <v>TomoFix MDF 左</v>
          </cell>
          <cell r="F571" t="str">
            <v>07611819418721</v>
          </cell>
          <cell r="G571">
            <v>100000</v>
          </cell>
          <cell r="H571" t="str">
            <v>保険請求不可</v>
          </cell>
          <cell r="I571" t="str">
            <v>保険請求不可</v>
          </cell>
          <cell r="J571" t="str">
            <v>保険請求不可</v>
          </cell>
          <cell r="K571" t="str">
            <v>保険請求不可</v>
          </cell>
          <cell r="L571" t="str">
            <v>保険請求不可</v>
          </cell>
          <cell r="M571" t="str">
            <v>-</v>
          </cell>
          <cell r="O571" t="str">
            <v>保険請求不可</v>
          </cell>
          <cell r="P571" t="str">
            <v>70962001</v>
          </cell>
          <cell r="Q571" t="str">
            <v>ｸﾗｽⅠ</v>
          </cell>
          <cell r="R571" t="str">
            <v>一般医療機器</v>
          </cell>
          <cell r="S571" t="str">
            <v/>
          </cell>
        </row>
        <row r="572">
          <cell r="C572" t="str">
            <v>03-122-003</v>
          </cell>
          <cell r="D572" t="str">
            <v>PHILOS サイジングテンプレート</v>
          </cell>
          <cell r="E572" t="str">
            <v>3穴</v>
          </cell>
          <cell r="F572" t="str">
            <v>07611819975071</v>
          </cell>
          <cell r="G572">
            <v>20000</v>
          </cell>
          <cell r="H572" t="str">
            <v>保険請求不可</v>
          </cell>
          <cell r="I572" t="str">
            <v>保険請求不可</v>
          </cell>
          <cell r="J572" t="str">
            <v>保険請求不可</v>
          </cell>
          <cell r="K572" t="str">
            <v>保険請求不可</v>
          </cell>
          <cell r="L572" t="str">
            <v>保険請求不可</v>
          </cell>
          <cell r="M572" t="str">
            <v>-</v>
          </cell>
          <cell r="O572" t="str">
            <v>保険請求不可</v>
          </cell>
          <cell r="P572" t="str">
            <v>70962001</v>
          </cell>
          <cell r="Q572" t="str">
            <v>ｸﾗｽⅠ</v>
          </cell>
          <cell r="R572" t="str">
            <v>一般医療機器</v>
          </cell>
          <cell r="S572" t="str">
            <v/>
          </cell>
        </row>
        <row r="573">
          <cell r="C573" t="str">
            <v>03-122-004</v>
          </cell>
          <cell r="D573" t="str">
            <v>PHILOS サイジングテンプレート</v>
          </cell>
          <cell r="E573" t="str">
            <v>4穴</v>
          </cell>
          <cell r="F573" t="str">
            <v>07611819975088</v>
          </cell>
          <cell r="G573">
            <v>20000</v>
          </cell>
          <cell r="H573" t="str">
            <v>保険請求不可</v>
          </cell>
          <cell r="I573" t="str">
            <v>保険請求不可</v>
          </cell>
          <cell r="J573" t="str">
            <v>保険請求不可</v>
          </cell>
          <cell r="K573" t="str">
            <v>保険請求不可</v>
          </cell>
          <cell r="L573" t="str">
            <v>保険請求不可</v>
          </cell>
          <cell r="M573" t="str">
            <v>-</v>
          </cell>
          <cell r="O573" t="str">
            <v>保険請求不可</v>
          </cell>
          <cell r="P573" t="str">
            <v>70962001</v>
          </cell>
          <cell r="Q573" t="str">
            <v>ｸﾗｽⅠ</v>
          </cell>
          <cell r="R573" t="str">
            <v>一般医療機器</v>
          </cell>
          <cell r="S573" t="str">
            <v/>
          </cell>
        </row>
        <row r="574">
          <cell r="C574" t="str">
            <v>03-122-005</v>
          </cell>
          <cell r="D574" t="str">
            <v>PHILOS サイジングテンプレート</v>
          </cell>
          <cell r="E574" t="str">
            <v>ロング</v>
          </cell>
          <cell r="F574" t="str">
            <v>07611819975095</v>
          </cell>
          <cell r="G574">
            <v>25000</v>
          </cell>
          <cell r="H574" t="str">
            <v>保険請求不可</v>
          </cell>
          <cell r="I574" t="str">
            <v>保険請求不可</v>
          </cell>
          <cell r="J574" t="str">
            <v>保険請求不可</v>
          </cell>
          <cell r="K574" t="str">
            <v>保険請求不可</v>
          </cell>
          <cell r="L574" t="str">
            <v>保険請求不可</v>
          </cell>
          <cell r="M574" t="str">
            <v>-</v>
          </cell>
          <cell r="O574" t="str">
            <v>保険請求不可</v>
          </cell>
          <cell r="P574" t="str">
            <v>70962001</v>
          </cell>
          <cell r="Q574" t="str">
            <v>ｸﾗｽⅠ</v>
          </cell>
          <cell r="R574" t="str">
            <v>一般医療機器</v>
          </cell>
          <cell r="S574" t="str">
            <v/>
          </cell>
        </row>
        <row r="575">
          <cell r="C575" t="str">
            <v>03-122-006</v>
          </cell>
          <cell r="D575" t="str">
            <v>インサーションハンドル</v>
          </cell>
          <cell r="E575" t="str">
            <v>PHILOS用</v>
          </cell>
          <cell r="F575" t="str">
            <v>07611819334441</v>
          </cell>
          <cell r="G575">
            <v>200000</v>
          </cell>
          <cell r="H575" t="str">
            <v>保険請求不可</v>
          </cell>
          <cell r="I575" t="str">
            <v>保険請求不可</v>
          </cell>
          <cell r="J575" t="str">
            <v>保険請求不可</v>
          </cell>
          <cell r="K575" t="str">
            <v>保険請求不可</v>
          </cell>
          <cell r="L575" t="str">
            <v>保険請求不可</v>
          </cell>
          <cell r="M575" t="str">
            <v>-</v>
          </cell>
          <cell r="O575" t="str">
            <v>保険請求不可</v>
          </cell>
          <cell r="P575" t="str">
            <v>70962001</v>
          </cell>
          <cell r="Q575" t="str">
            <v>ｸﾗｽⅠ</v>
          </cell>
          <cell r="R575" t="str">
            <v>一般医療機器</v>
          </cell>
          <cell r="S575" t="str">
            <v/>
          </cell>
        </row>
        <row r="576">
          <cell r="C576" t="str">
            <v>03-122-007</v>
          </cell>
          <cell r="D576" t="str">
            <v>エイミングアーム</v>
          </cell>
          <cell r="E576" t="str">
            <v>PHILOS用</v>
          </cell>
          <cell r="F576" t="str">
            <v>07611819334458</v>
          </cell>
          <cell r="G576">
            <v>480000</v>
          </cell>
          <cell r="H576" t="str">
            <v>保険請求不可</v>
          </cell>
          <cell r="I576" t="str">
            <v>保険請求不可</v>
          </cell>
          <cell r="J576" t="str">
            <v>保険請求不可</v>
          </cell>
          <cell r="K576" t="str">
            <v>保険請求不可</v>
          </cell>
          <cell r="L576" t="str">
            <v>保険請求不可</v>
          </cell>
          <cell r="M576" t="str">
            <v>-</v>
          </cell>
          <cell r="O576" t="str">
            <v>保険請求不可</v>
          </cell>
          <cell r="P576" t="str">
            <v>70962001</v>
          </cell>
          <cell r="Q576" t="str">
            <v>ｸﾗｽⅠ</v>
          </cell>
          <cell r="R576" t="str">
            <v>一般医療機器</v>
          </cell>
          <cell r="S576" t="str">
            <v/>
          </cell>
        </row>
        <row r="577">
          <cell r="C577" t="str">
            <v>03-122-051</v>
          </cell>
          <cell r="D577" t="str">
            <v>ストッパー付キドリル先</v>
          </cell>
          <cell r="E577" t="str">
            <v>2.8㎜</v>
          </cell>
          <cell r="F577" t="str">
            <v>07611819394469</v>
          </cell>
          <cell r="G577">
            <v>10000</v>
          </cell>
          <cell r="H577" t="str">
            <v>保険請求不可</v>
          </cell>
          <cell r="I577" t="str">
            <v>保険請求不可</v>
          </cell>
          <cell r="J577" t="str">
            <v>保険請求不可</v>
          </cell>
          <cell r="K577" t="str">
            <v>保険請求不可</v>
          </cell>
          <cell r="L577" t="str">
            <v>保険請求不可</v>
          </cell>
          <cell r="M577" t="str">
            <v>-</v>
          </cell>
          <cell r="O577" t="str">
            <v>保険請求不可</v>
          </cell>
          <cell r="P577" t="str">
            <v>70962001</v>
          </cell>
          <cell r="Q577" t="str">
            <v>ｸﾗｽⅠ</v>
          </cell>
          <cell r="R577" t="str">
            <v>一般医療機器</v>
          </cell>
          <cell r="S577" t="str">
            <v/>
          </cell>
        </row>
        <row r="578">
          <cell r="C578" t="str">
            <v>03-122-052</v>
          </cell>
          <cell r="D578" t="str">
            <v>PHILOS用デプスゲージ</v>
          </cell>
          <cell r="E578" t="str">
            <v/>
          </cell>
          <cell r="F578" t="str">
            <v>07611819394476</v>
          </cell>
          <cell r="G578">
            <v>45000</v>
          </cell>
          <cell r="H578" t="str">
            <v>保険請求不可</v>
          </cell>
          <cell r="I578" t="str">
            <v>保険請求不可</v>
          </cell>
          <cell r="J578" t="str">
            <v>保険請求不可</v>
          </cell>
          <cell r="K578" t="str">
            <v>保険請求不可</v>
          </cell>
          <cell r="L578" t="str">
            <v>保険請求不可</v>
          </cell>
          <cell r="M578" t="str">
            <v>-</v>
          </cell>
          <cell r="O578" t="str">
            <v>保険請求不可</v>
          </cell>
          <cell r="P578" t="str">
            <v>70962001</v>
          </cell>
          <cell r="Q578" t="str">
            <v>ｸﾗｽⅠ</v>
          </cell>
          <cell r="R578" t="str">
            <v>一般医療機器</v>
          </cell>
          <cell r="S578" t="str">
            <v/>
          </cell>
        </row>
        <row r="579">
          <cell r="C579" t="str">
            <v>03-122-053</v>
          </cell>
          <cell r="D579" t="str">
            <v>センタリングスリーブ</v>
          </cell>
          <cell r="E579" t="str">
            <v>ver.2</v>
          </cell>
          <cell r="F579" t="str">
            <v>07611819394483</v>
          </cell>
          <cell r="G579">
            <v>15000</v>
          </cell>
          <cell r="H579" t="str">
            <v>保険請求不可</v>
          </cell>
          <cell r="I579" t="str">
            <v>保険請求不可</v>
          </cell>
          <cell r="J579" t="str">
            <v>保険請求不可</v>
          </cell>
          <cell r="K579" t="str">
            <v>保険請求不可</v>
          </cell>
          <cell r="L579" t="str">
            <v>保険請求不可</v>
          </cell>
          <cell r="M579" t="str">
            <v>-</v>
          </cell>
          <cell r="O579" t="str">
            <v>保険請求不可</v>
          </cell>
          <cell r="P579" t="str">
            <v>70962001</v>
          </cell>
          <cell r="Q579" t="str">
            <v>ｸﾗｽⅠ</v>
          </cell>
          <cell r="R579" t="str">
            <v>一般医療機器</v>
          </cell>
          <cell r="S579" t="str">
            <v/>
          </cell>
        </row>
        <row r="580">
          <cell r="C580" t="str">
            <v>03-122-054</v>
          </cell>
          <cell r="D580" t="str">
            <v>ドリルスリーブ</v>
          </cell>
          <cell r="E580" t="str">
            <v>ver.2</v>
          </cell>
          <cell r="F580" t="str">
            <v>07611819394490</v>
          </cell>
          <cell r="G580">
            <v>13000</v>
          </cell>
          <cell r="H580" t="str">
            <v>保険請求不可</v>
          </cell>
          <cell r="I580" t="str">
            <v>保険請求不可</v>
          </cell>
          <cell r="J580" t="str">
            <v>保険請求不可</v>
          </cell>
          <cell r="K580" t="str">
            <v>保険請求不可</v>
          </cell>
          <cell r="L580" t="str">
            <v>保険請求不可</v>
          </cell>
          <cell r="M580" t="str">
            <v>-</v>
          </cell>
          <cell r="O580" t="str">
            <v>保険請求不可</v>
          </cell>
          <cell r="P580" t="str">
            <v>70962001</v>
          </cell>
          <cell r="Q580" t="str">
            <v>ｸﾗｽⅠ</v>
          </cell>
          <cell r="R580" t="str">
            <v>一般医療機器</v>
          </cell>
          <cell r="S580" t="str">
            <v/>
          </cell>
        </row>
        <row r="581">
          <cell r="C581" t="str">
            <v>03-122-055</v>
          </cell>
          <cell r="D581" t="str">
            <v>Kワイヤースリーブ 1.6mm</v>
          </cell>
          <cell r="E581" t="str">
            <v>ver.2</v>
          </cell>
          <cell r="F581" t="str">
            <v>07611819395404</v>
          </cell>
          <cell r="G581">
            <v>15000</v>
          </cell>
          <cell r="H581" t="str">
            <v>保険請求不可</v>
          </cell>
          <cell r="I581" t="str">
            <v>保険請求不可</v>
          </cell>
          <cell r="J581" t="str">
            <v>保険請求不可</v>
          </cell>
          <cell r="K581" t="str">
            <v>保険請求不可</v>
          </cell>
          <cell r="L581" t="str">
            <v>保険請求不可</v>
          </cell>
          <cell r="M581" t="str">
            <v>-</v>
          </cell>
          <cell r="O581" t="str">
            <v>保険請求不可</v>
          </cell>
          <cell r="P581" t="str">
            <v>70962001</v>
          </cell>
          <cell r="Q581" t="str">
            <v>ｸﾗｽⅠ</v>
          </cell>
          <cell r="R581" t="str">
            <v>一般医療機器</v>
          </cell>
          <cell r="S581" t="str">
            <v/>
          </cell>
        </row>
        <row r="582">
          <cell r="C582" t="str">
            <v>03-122-056</v>
          </cell>
          <cell r="D582" t="str">
            <v>PHILOS用グイディングブロック</v>
          </cell>
          <cell r="E582" t="str">
            <v>角付キver.2</v>
          </cell>
          <cell r="F582" t="str">
            <v>07611819395411</v>
          </cell>
          <cell r="G582">
            <v>100000</v>
          </cell>
          <cell r="H582" t="str">
            <v>保険請求不可</v>
          </cell>
          <cell r="I582" t="str">
            <v>保険請求不可</v>
          </cell>
          <cell r="J582" t="str">
            <v>保険請求不可</v>
          </cell>
          <cell r="K582" t="str">
            <v>保険請求不可</v>
          </cell>
          <cell r="L582" t="str">
            <v>保険請求不可</v>
          </cell>
          <cell r="M582" t="str">
            <v>-</v>
          </cell>
          <cell r="O582" t="str">
            <v>保険請求不可</v>
          </cell>
          <cell r="P582" t="str">
            <v>70962001</v>
          </cell>
          <cell r="Q582" t="str">
            <v>ｸﾗｽⅠ</v>
          </cell>
          <cell r="R582" t="str">
            <v>一般医療機器</v>
          </cell>
          <cell r="S582" t="str">
            <v/>
          </cell>
        </row>
        <row r="583">
          <cell r="C583" t="str">
            <v>03-122-057</v>
          </cell>
          <cell r="D583" t="str">
            <v>PHILOS用 ガイディングブロック</v>
          </cell>
          <cell r="E583" t="str">
            <v>Ver.2</v>
          </cell>
          <cell r="F583" t="str">
            <v>07611819395428</v>
          </cell>
          <cell r="G583">
            <v>100000</v>
          </cell>
          <cell r="H583" t="str">
            <v>保険請求不可</v>
          </cell>
          <cell r="I583" t="str">
            <v>保険請求不可</v>
          </cell>
          <cell r="J583" t="str">
            <v>保険請求不可</v>
          </cell>
          <cell r="K583" t="str">
            <v>保険請求不可</v>
          </cell>
          <cell r="L583" t="str">
            <v>保険請求不可</v>
          </cell>
          <cell r="M583" t="str">
            <v>-</v>
          </cell>
          <cell r="O583" t="str">
            <v>保険請求不可</v>
          </cell>
          <cell r="P583" t="str">
            <v>70962001</v>
          </cell>
          <cell r="Q583" t="str">
            <v>ｸﾗｽⅠ</v>
          </cell>
          <cell r="R583" t="str">
            <v>一般医療機器</v>
          </cell>
          <cell r="S583" t="str">
            <v/>
          </cell>
        </row>
        <row r="584">
          <cell r="C584" t="str">
            <v>03-122-058</v>
          </cell>
          <cell r="D584" t="str">
            <v>ネジ付キドリルガイド</v>
          </cell>
          <cell r="E584" t="str">
            <v>ver.2</v>
          </cell>
          <cell r="F584" t="str">
            <v>07611819403802</v>
          </cell>
          <cell r="G584">
            <v>15000</v>
          </cell>
          <cell r="H584" t="str">
            <v>保険請求不可</v>
          </cell>
          <cell r="I584" t="str">
            <v>保険請求不可</v>
          </cell>
          <cell r="J584" t="str">
            <v>保険請求不可</v>
          </cell>
          <cell r="K584" t="str">
            <v>保険請求不可</v>
          </cell>
          <cell r="L584" t="str">
            <v>保険請求不可</v>
          </cell>
          <cell r="M584" t="str">
            <v>-</v>
          </cell>
          <cell r="O584" t="str">
            <v>保険請求不可</v>
          </cell>
          <cell r="P584" t="str">
            <v>70962001</v>
          </cell>
          <cell r="Q584" t="str">
            <v>ｸﾗｽⅠ</v>
          </cell>
          <cell r="R584" t="str">
            <v>一般医療機器</v>
          </cell>
          <cell r="S584" t="str">
            <v/>
          </cell>
        </row>
        <row r="585">
          <cell r="C585" t="str">
            <v>03-122-059</v>
          </cell>
          <cell r="D585" t="str">
            <v>プルリダクションデバイス</v>
          </cell>
          <cell r="E585" t="str">
            <v/>
          </cell>
          <cell r="F585" t="str">
            <v>07611819395435</v>
          </cell>
          <cell r="G585">
            <v>15000</v>
          </cell>
          <cell r="H585" t="str">
            <v>保険請求不可</v>
          </cell>
          <cell r="I585" t="str">
            <v>保険請求不可</v>
          </cell>
          <cell r="J585" t="str">
            <v>保険請求不可</v>
          </cell>
          <cell r="K585" t="str">
            <v>保険請求不可</v>
          </cell>
          <cell r="L585" t="str">
            <v>保険請求不可</v>
          </cell>
          <cell r="M585" t="str">
            <v>-</v>
          </cell>
          <cell r="O585" t="str">
            <v>保険請求不可</v>
          </cell>
          <cell r="P585" t="str">
            <v>70962001</v>
          </cell>
          <cell r="Q585" t="str">
            <v>ｸﾗｽⅠ</v>
          </cell>
          <cell r="R585" t="str">
            <v>一般医療機器</v>
          </cell>
          <cell r="S585" t="str">
            <v/>
          </cell>
        </row>
        <row r="586">
          <cell r="C586" t="str">
            <v>03-122-060</v>
          </cell>
          <cell r="D586" t="str">
            <v>プルリダクションナット</v>
          </cell>
          <cell r="E586" t="str">
            <v/>
          </cell>
          <cell r="F586" t="str">
            <v>07611819395442</v>
          </cell>
          <cell r="G586">
            <v>15000</v>
          </cell>
          <cell r="H586" t="str">
            <v>保険請求不可</v>
          </cell>
          <cell r="I586" t="str">
            <v>保険請求不可</v>
          </cell>
          <cell r="J586" t="str">
            <v>保険請求不可</v>
          </cell>
          <cell r="K586" t="str">
            <v>保険請求不可</v>
          </cell>
          <cell r="L586" t="str">
            <v>保険請求不可</v>
          </cell>
          <cell r="M586" t="str">
            <v>-</v>
          </cell>
          <cell r="O586" t="str">
            <v>保険請求不可</v>
          </cell>
          <cell r="P586" t="str">
            <v>70962001</v>
          </cell>
          <cell r="Q586" t="str">
            <v>ｸﾗｽⅠ</v>
          </cell>
          <cell r="R586" t="str">
            <v>一般医療機器</v>
          </cell>
          <cell r="S586" t="str">
            <v/>
          </cell>
        </row>
        <row r="587">
          <cell r="C587" t="str">
            <v>03-122-066</v>
          </cell>
          <cell r="D587" t="str">
            <v>PHILOS用ガイディングブロック</v>
          </cell>
          <cell r="E587" t="str">
            <v>角付 スタードライブ用</v>
          </cell>
          <cell r="F587" t="str">
            <v>07611819395350</v>
          </cell>
          <cell r="G587">
            <v>100000</v>
          </cell>
          <cell r="H587" t="str">
            <v>保険請求不可</v>
          </cell>
          <cell r="I587" t="str">
            <v>保険請求不可</v>
          </cell>
          <cell r="J587" t="str">
            <v>保険請求不可</v>
          </cell>
          <cell r="K587" t="str">
            <v>保険請求不可</v>
          </cell>
          <cell r="L587" t="str">
            <v>保険請求不可</v>
          </cell>
          <cell r="M587" t="str">
            <v>-</v>
          </cell>
          <cell r="O587" t="str">
            <v>保険請求不可</v>
          </cell>
          <cell r="P587" t="str">
            <v>70962001</v>
          </cell>
          <cell r="Q587" t="str">
            <v>ｸﾗｽⅠ</v>
          </cell>
          <cell r="R587" t="str">
            <v>一般医療機器</v>
          </cell>
          <cell r="S587" t="str">
            <v/>
          </cell>
        </row>
        <row r="588">
          <cell r="C588" t="str">
            <v>03-122-067</v>
          </cell>
          <cell r="D588" t="str">
            <v>PHILOS用ガイディングブロック</v>
          </cell>
          <cell r="E588" t="str">
            <v>スタードライブ用</v>
          </cell>
          <cell r="F588" t="str">
            <v>07611819395367</v>
          </cell>
          <cell r="G588">
            <v>100000</v>
          </cell>
          <cell r="H588" t="str">
            <v>保険請求不可</v>
          </cell>
          <cell r="I588" t="str">
            <v>保険請求不可</v>
          </cell>
          <cell r="J588" t="str">
            <v>保険請求不可</v>
          </cell>
          <cell r="K588" t="str">
            <v>保険請求不可</v>
          </cell>
          <cell r="L588" t="str">
            <v>保険請求不可</v>
          </cell>
          <cell r="M588" t="str">
            <v>-</v>
          </cell>
          <cell r="O588" t="str">
            <v>保険請求不可</v>
          </cell>
          <cell r="P588" t="str">
            <v>70962001</v>
          </cell>
          <cell r="Q588" t="str">
            <v>ｸﾗｽⅠ</v>
          </cell>
          <cell r="R588" t="str">
            <v>一般医療機器</v>
          </cell>
          <cell r="S588" t="str">
            <v/>
          </cell>
        </row>
        <row r="589">
          <cell r="C589" t="str">
            <v>03-123-010</v>
          </cell>
          <cell r="D589" t="str">
            <v>ガイディングブロック</v>
          </cell>
          <cell r="E589" t="str">
            <v>LCPⓇ ペリアーティキュラーPHP 右</v>
          </cell>
          <cell r="F589" t="str">
            <v>07611819431829</v>
          </cell>
          <cell r="G589">
            <v>130000</v>
          </cell>
          <cell r="H589" t="str">
            <v>保険請求不可</v>
          </cell>
          <cell r="I589" t="str">
            <v>保険請求不可</v>
          </cell>
          <cell r="J589" t="str">
            <v>保険請求不可</v>
          </cell>
          <cell r="K589" t="str">
            <v>保険請求不可</v>
          </cell>
          <cell r="L589" t="str">
            <v>保険請求不可</v>
          </cell>
          <cell r="M589" t="str">
            <v>-</v>
          </cell>
          <cell r="O589" t="str">
            <v>保険請求不可</v>
          </cell>
          <cell r="P589" t="str">
            <v>70962001</v>
          </cell>
          <cell r="Q589" t="str">
            <v>ｸﾗｽⅠ</v>
          </cell>
          <cell r="R589" t="str">
            <v>一般医療機器</v>
          </cell>
          <cell r="S589" t="str">
            <v/>
          </cell>
        </row>
        <row r="590">
          <cell r="C590" t="str">
            <v>03-123-011</v>
          </cell>
          <cell r="D590" t="str">
            <v>ガイディングブロック</v>
          </cell>
          <cell r="E590" t="str">
            <v>LCPⓇ ペリアーティキュラーPHP 左</v>
          </cell>
          <cell r="F590" t="str">
            <v>07611819431836</v>
          </cell>
          <cell r="G590">
            <v>130000</v>
          </cell>
          <cell r="H590" t="str">
            <v>保険請求不可</v>
          </cell>
          <cell r="I590" t="str">
            <v>保険請求不可</v>
          </cell>
          <cell r="J590" t="str">
            <v>保険請求不可</v>
          </cell>
          <cell r="K590" t="str">
            <v>保険請求不可</v>
          </cell>
          <cell r="L590" t="str">
            <v>保険請求不可</v>
          </cell>
          <cell r="M590" t="str">
            <v>-</v>
          </cell>
          <cell r="O590" t="str">
            <v>保険請求不可</v>
          </cell>
          <cell r="P590" t="str">
            <v>70962001</v>
          </cell>
          <cell r="Q590" t="str">
            <v>ｸﾗｽⅠ</v>
          </cell>
          <cell r="R590" t="str">
            <v>一般医療機器</v>
          </cell>
          <cell r="S590" t="str">
            <v/>
          </cell>
        </row>
        <row r="591">
          <cell r="C591" t="str">
            <v>03-127-016</v>
          </cell>
          <cell r="D591" t="str">
            <v>2.5NM トルクリミテーションハンドル</v>
          </cell>
          <cell r="E591" t="str">
            <v>クイック型</v>
          </cell>
          <cell r="F591" t="str">
            <v>07611819525450</v>
          </cell>
          <cell r="G591">
            <v>240000</v>
          </cell>
          <cell r="H591" t="str">
            <v>保険請求不可</v>
          </cell>
          <cell r="I591" t="str">
            <v>保険請求不可</v>
          </cell>
          <cell r="J591" t="str">
            <v>保険請求不可</v>
          </cell>
          <cell r="K591" t="str">
            <v>保険請求不可</v>
          </cell>
          <cell r="L591" t="str">
            <v>保険請求不可</v>
          </cell>
          <cell r="M591" t="str">
            <v>-</v>
          </cell>
          <cell r="O591" t="str">
            <v>保険請求不可</v>
          </cell>
          <cell r="P591" t="str">
            <v>70962001</v>
          </cell>
          <cell r="Q591" t="str">
            <v>ｸﾗｽⅠ</v>
          </cell>
          <cell r="R591" t="str">
            <v>一般医療機器</v>
          </cell>
        </row>
        <row r="592">
          <cell r="C592" t="str">
            <v>03-130-000</v>
          </cell>
          <cell r="D592" t="str">
            <v>ドリル先 ジャコブスチャック型</v>
          </cell>
          <cell r="E592" t="str">
            <v>径0.8㎜ - 長 64/33㎜</v>
          </cell>
          <cell r="F592" t="str">
            <v>07611819682948</v>
          </cell>
          <cell r="G592">
            <v>9800</v>
          </cell>
          <cell r="H592" t="str">
            <v>保険請求不可</v>
          </cell>
          <cell r="I592" t="str">
            <v>保険請求不可</v>
          </cell>
          <cell r="J592" t="str">
            <v>保険請求不可</v>
          </cell>
          <cell r="K592" t="str">
            <v>保険請求不可</v>
          </cell>
          <cell r="L592" t="str">
            <v>保険請求不可</v>
          </cell>
          <cell r="M592" t="str">
            <v>-</v>
          </cell>
          <cell r="O592" t="str">
            <v>保険請求不可</v>
          </cell>
          <cell r="P592" t="str">
            <v>70962001</v>
          </cell>
          <cell r="Q592" t="str">
            <v>ｸﾗｽⅠ</v>
          </cell>
          <cell r="R592" t="str">
            <v>一般医療機器</v>
          </cell>
          <cell r="S592" t="str">
            <v/>
          </cell>
        </row>
        <row r="593">
          <cell r="C593" t="str">
            <v>03-130-000S</v>
          </cell>
          <cell r="D593" t="str">
            <v>ドリル先 ジャコブスチャック型</v>
          </cell>
          <cell r="E593" t="str">
            <v>径0.8㎜ 長64㎜ (滅菌)</v>
          </cell>
          <cell r="F593" t="str">
            <v>07612334090676</v>
          </cell>
          <cell r="G593">
            <v>9800</v>
          </cell>
          <cell r="H593" t="str">
            <v>保険請求不可</v>
          </cell>
          <cell r="I593" t="str">
            <v>保険請求不可</v>
          </cell>
          <cell r="J593" t="str">
            <v>保険請求不可</v>
          </cell>
          <cell r="K593" t="str">
            <v>保険請求不可</v>
          </cell>
          <cell r="L593" t="str">
            <v>保険請求不可</v>
          </cell>
          <cell r="M593" t="str">
            <v>-</v>
          </cell>
          <cell r="O593" t="str">
            <v>保険請求不可</v>
          </cell>
          <cell r="P593" t="str">
            <v>36249001</v>
          </cell>
          <cell r="Q593" t="str">
            <v>ｸﾗｽⅠ</v>
          </cell>
          <cell r="R593" t="str">
            <v>一般医療機器</v>
          </cell>
          <cell r="S593" t="str">
            <v/>
          </cell>
        </row>
        <row r="594">
          <cell r="C594" t="str">
            <v>03-130-005</v>
          </cell>
          <cell r="D594" t="str">
            <v>スクリュードライバー ハンドル</v>
          </cell>
          <cell r="E594" t="str">
            <v>六角元用</v>
          </cell>
          <cell r="F594" t="str">
            <v>07611819682955</v>
          </cell>
          <cell r="G594">
            <v>249920</v>
          </cell>
          <cell r="H594" t="str">
            <v>保険請求不可</v>
          </cell>
          <cell r="I594" t="str">
            <v>保険請求不可</v>
          </cell>
          <cell r="J594" t="str">
            <v>保険請求不可</v>
          </cell>
          <cell r="K594" t="str">
            <v>保険請求不可</v>
          </cell>
          <cell r="L594" t="str">
            <v>保険請求不可</v>
          </cell>
          <cell r="M594" t="str">
            <v>-</v>
          </cell>
          <cell r="O594" t="str">
            <v>保険請求不可</v>
          </cell>
          <cell r="P594" t="str">
            <v>70962001</v>
          </cell>
          <cell r="Q594" t="str">
            <v>ｸﾗｽⅠ</v>
          </cell>
          <cell r="R594" t="str">
            <v>一般医療機器</v>
          </cell>
          <cell r="S594" t="str">
            <v/>
          </cell>
        </row>
        <row r="595">
          <cell r="C595" t="str">
            <v>03-130-010</v>
          </cell>
          <cell r="D595" t="str">
            <v>スクリュードライバー シャフト</v>
          </cell>
          <cell r="E595" t="str">
            <v>六角元 T4</v>
          </cell>
          <cell r="F595" t="str">
            <v>07611819682962</v>
          </cell>
          <cell r="G595">
            <v>48000</v>
          </cell>
          <cell r="H595" t="str">
            <v>保険請求不可</v>
          </cell>
          <cell r="I595" t="str">
            <v>保険請求不可</v>
          </cell>
          <cell r="J595" t="str">
            <v>保険請求不可</v>
          </cell>
          <cell r="K595" t="str">
            <v>保険請求不可</v>
          </cell>
          <cell r="L595" t="str">
            <v>保険請求不可</v>
          </cell>
          <cell r="M595" t="str">
            <v>-</v>
          </cell>
          <cell r="O595" t="str">
            <v>保険請求不可</v>
          </cell>
          <cell r="P595" t="str">
            <v>70962001</v>
          </cell>
          <cell r="Q595" t="str">
            <v>ｸﾗｽⅠ</v>
          </cell>
          <cell r="R595" t="str">
            <v>一般医療機器</v>
          </cell>
          <cell r="S595" t="str">
            <v/>
          </cell>
        </row>
        <row r="596">
          <cell r="C596" t="str">
            <v>03-130-020</v>
          </cell>
          <cell r="D596" t="str">
            <v>スクリュードライバー シャフト</v>
          </cell>
          <cell r="E596" t="str">
            <v>六角元 T6</v>
          </cell>
          <cell r="F596" t="str">
            <v>07611819682979</v>
          </cell>
          <cell r="G596">
            <v>36000</v>
          </cell>
          <cell r="H596" t="str">
            <v>保険請求不可</v>
          </cell>
          <cell r="I596" t="str">
            <v>保険請求不可</v>
          </cell>
          <cell r="J596" t="str">
            <v>保険請求不可</v>
          </cell>
          <cell r="K596" t="str">
            <v>保険請求不可</v>
          </cell>
          <cell r="L596" t="str">
            <v>保険請求不可</v>
          </cell>
          <cell r="M596" t="str">
            <v>-</v>
          </cell>
          <cell r="O596" t="str">
            <v>保険請求不可</v>
          </cell>
          <cell r="P596" t="str">
            <v>70962001</v>
          </cell>
          <cell r="Q596" t="str">
            <v>ｸﾗｽⅠ</v>
          </cell>
          <cell r="R596" t="str">
            <v>一般医療機器</v>
          </cell>
          <cell r="S596" t="str">
            <v/>
          </cell>
        </row>
        <row r="597">
          <cell r="C597" t="str">
            <v>03-130-100</v>
          </cell>
          <cell r="D597" t="str">
            <v>ドリル先 ジャコブスチャック型</v>
          </cell>
          <cell r="E597" t="str">
            <v>径1.0㎜ - 長 75/31㎜</v>
          </cell>
          <cell r="F597" t="str">
            <v>07611819682986</v>
          </cell>
          <cell r="G597">
            <v>9800</v>
          </cell>
          <cell r="H597" t="str">
            <v>保険請求不可</v>
          </cell>
          <cell r="I597" t="str">
            <v>保険請求不可</v>
          </cell>
          <cell r="J597" t="str">
            <v>保険請求不可</v>
          </cell>
          <cell r="K597" t="str">
            <v>保険請求不可</v>
          </cell>
          <cell r="L597" t="str">
            <v>保険請求不可</v>
          </cell>
          <cell r="M597" t="str">
            <v>-</v>
          </cell>
          <cell r="O597" t="str">
            <v>保険請求不可</v>
          </cell>
          <cell r="P597" t="str">
            <v>70962001</v>
          </cell>
          <cell r="Q597" t="str">
            <v>ｸﾗｽⅠ</v>
          </cell>
          <cell r="R597" t="str">
            <v>一般医療機器</v>
          </cell>
          <cell r="S597" t="str">
            <v/>
          </cell>
        </row>
        <row r="598">
          <cell r="C598" t="str">
            <v>03-130-100S</v>
          </cell>
          <cell r="D598" t="str">
            <v>ドリル先 ジャコブスチャック型</v>
          </cell>
          <cell r="E598" t="str">
            <v>径1.0㎜ 長75㎜ (滅菌)</v>
          </cell>
          <cell r="F598" t="str">
            <v>07612334090683</v>
          </cell>
          <cell r="G598">
            <v>9800</v>
          </cell>
          <cell r="H598" t="str">
            <v>保険請求不可</v>
          </cell>
          <cell r="I598" t="str">
            <v>保険請求不可</v>
          </cell>
          <cell r="J598" t="str">
            <v>保険請求不可</v>
          </cell>
          <cell r="K598" t="str">
            <v>保険請求不可</v>
          </cell>
          <cell r="L598" t="str">
            <v>保険請求不可</v>
          </cell>
          <cell r="M598" t="str">
            <v>-</v>
          </cell>
          <cell r="O598" t="str">
            <v>保険請求不可</v>
          </cell>
          <cell r="P598" t="str">
            <v>36249001</v>
          </cell>
          <cell r="Q598" t="str">
            <v>ｸﾗｽⅠ</v>
          </cell>
          <cell r="R598" t="str">
            <v>一般医療機器</v>
          </cell>
          <cell r="S598" t="str">
            <v/>
          </cell>
        </row>
        <row r="599">
          <cell r="C599" t="str">
            <v>03-130-101</v>
          </cell>
          <cell r="D599" t="str">
            <v>ドリル先 J-Latch型</v>
          </cell>
          <cell r="E599" t="str">
            <v>径1.0㎜ - 長 61/31㎜</v>
          </cell>
          <cell r="F599" t="str">
            <v>07611819682993</v>
          </cell>
          <cell r="G599">
            <v>9800</v>
          </cell>
          <cell r="H599" t="str">
            <v>保険請求不可</v>
          </cell>
          <cell r="I599" t="str">
            <v>保険請求不可</v>
          </cell>
          <cell r="J599" t="str">
            <v>保険請求不可</v>
          </cell>
          <cell r="K599" t="str">
            <v>保険請求不可</v>
          </cell>
          <cell r="L599" t="str">
            <v>保険請求不可</v>
          </cell>
          <cell r="M599" t="str">
            <v>-</v>
          </cell>
          <cell r="O599" t="str">
            <v>保険請求不可</v>
          </cell>
          <cell r="P599" t="str">
            <v>70962001</v>
          </cell>
          <cell r="Q599" t="str">
            <v>ｸﾗｽⅠ</v>
          </cell>
          <cell r="R599" t="str">
            <v>一般医療機器</v>
          </cell>
          <cell r="S599" t="str">
            <v/>
          </cell>
        </row>
        <row r="600">
          <cell r="C600" t="str">
            <v>03-130-101S</v>
          </cell>
          <cell r="D600" t="str">
            <v>ドリル先 J-Latch型</v>
          </cell>
          <cell r="E600" t="str">
            <v>径1.0㎜ 長61㎜ (滅菌)</v>
          </cell>
          <cell r="F600" t="str">
            <v>07612334090690</v>
          </cell>
          <cell r="G600">
            <v>9800</v>
          </cell>
          <cell r="H600" t="str">
            <v>保険請求不可</v>
          </cell>
          <cell r="I600" t="str">
            <v>保険請求不可</v>
          </cell>
          <cell r="J600" t="str">
            <v>保険請求不可</v>
          </cell>
          <cell r="K600" t="str">
            <v>保険請求不可</v>
          </cell>
          <cell r="L600" t="str">
            <v>保険請求不可</v>
          </cell>
          <cell r="M600" t="str">
            <v>-</v>
          </cell>
          <cell r="O600" t="str">
            <v>保険請求不可</v>
          </cell>
          <cell r="P600" t="str">
            <v>36249001</v>
          </cell>
          <cell r="Q600" t="str">
            <v>ｸﾗｽⅠ</v>
          </cell>
          <cell r="R600" t="str">
            <v>一般医療機器</v>
          </cell>
          <cell r="S600" t="str">
            <v/>
          </cell>
        </row>
        <row r="601">
          <cell r="C601" t="str">
            <v>03-130-102</v>
          </cell>
          <cell r="D601" t="str">
            <v>ドリル先 ミニクイック型</v>
          </cell>
          <cell r="E601" t="str">
            <v>径1.0㎜ - 長 61/31㎜</v>
          </cell>
          <cell r="F601" t="str">
            <v>07611819683006</v>
          </cell>
          <cell r="G601">
            <v>9800</v>
          </cell>
          <cell r="H601" t="str">
            <v>保険請求不可</v>
          </cell>
          <cell r="I601" t="str">
            <v>保険請求不可</v>
          </cell>
          <cell r="J601" t="str">
            <v>保険請求不可</v>
          </cell>
          <cell r="K601" t="str">
            <v>保険請求不可</v>
          </cell>
          <cell r="L601" t="str">
            <v>保険請求不可</v>
          </cell>
          <cell r="M601" t="str">
            <v>-</v>
          </cell>
          <cell r="O601" t="str">
            <v>保険請求不可</v>
          </cell>
          <cell r="P601" t="str">
            <v>70962001</v>
          </cell>
          <cell r="Q601" t="str">
            <v>ｸﾗｽⅠ</v>
          </cell>
          <cell r="R601" t="str">
            <v>一般医療機器</v>
          </cell>
          <cell r="S601" t="str">
            <v/>
          </cell>
        </row>
        <row r="602">
          <cell r="C602" t="str">
            <v>03-130-102S</v>
          </cell>
          <cell r="D602" t="str">
            <v>ドリル先 ミニクイック型</v>
          </cell>
          <cell r="E602" t="str">
            <v>径1.0㎜ 長61㎜ (滅菌)</v>
          </cell>
          <cell r="F602" t="str">
            <v>07612334090706</v>
          </cell>
          <cell r="G602">
            <v>9800</v>
          </cell>
          <cell r="H602" t="str">
            <v>保険請求不可</v>
          </cell>
          <cell r="I602" t="str">
            <v>保険請求不可</v>
          </cell>
          <cell r="J602" t="str">
            <v>保険請求不可</v>
          </cell>
          <cell r="K602" t="str">
            <v>保険請求不可</v>
          </cell>
          <cell r="L602" t="str">
            <v>保険請求不可</v>
          </cell>
          <cell r="M602" t="str">
            <v>-</v>
          </cell>
          <cell r="O602" t="str">
            <v>保険請求不可</v>
          </cell>
          <cell r="P602" t="str">
            <v>36249001</v>
          </cell>
          <cell r="Q602" t="str">
            <v>ｸﾗｽⅠ</v>
          </cell>
          <cell r="R602" t="str">
            <v>一般医療機器</v>
          </cell>
          <cell r="S602" t="str">
            <v/>
          </cell>
        </row>
        <row r="603">
          <cell r="C603" t="str">
            <v>03-130-110</v>
          </cell>
          <cell r="D603" t="str">
            <v>ドリル先 ジャコブスチャック型</v>
          </cell>
          <cell r="E603" t="str">
            <v>径1.3㎜ - 長 60/29㎜</v>
          </cell>
          <cell r="F603" t="str">
            <v>07611819690516</v>
          </cell>
          <cell r="G603">
            <v>9800</v>
          </cell>
          <cell r="H603" t="str">
            <v>保険請求不可</v>
          </cell>
          <cell r="I603" t="str">
            <v>保険請求不可</v>
          </cell>
          <cell r="J603" t="str">
            <v>保険請求不可</v>
          </cell>
          <cell r="K603" t="str">
            <v>保険請求不可</v>
          </cell>
          <cell r="L603" t="str">
            <v>保険請求不可</v>
          </cell>
          <cell r="M603" t="str">
            <v>-</v>
          </cell>
          <cell r="O603" t="str">
            <v>保険請求不可</v>
          </cell>
          <cell r="P603" t="str">
            <v>70962001</v>
          </cell>
          <cell r="Q603" t="str">
            <v>ｸﾗｽⅠ</v>
          </cell>
          <cell r="R603" t="str">
            <v>一般医療機器</v>
          </cell>
          <cell r="S603" t="str">
            <v/>
          </cell>
        </row>
        <row r="604">
          <cell r="C604" t="str">
            <v>03-130-110S</v>
          </cell>
          <cell r="D604" t="str">
            <v>ドリル先 ジャコブスチャック型</v>
          </cell>
          <cell r="E604" t="str">
            <v>径1.3㎜ 長60㎜ (滅菌)</v>
          </cell>
          <cell r="F604" t="str">
            <v>07612334090713</v>
          </cell>
          <cell r="G604">
            <v>9800</v>
          </cell>
          <cell r="H604" t="str">
            <v>保険請求不可</v>
          </cell>
          <cell r="I604" t="str">
            <v>保険請求不可</v>
          </cell>
          <cell r="J604" t="str">
            <v>保険請求不可</v>
          </cell>
          <cell r="K604" t="str">
            <v>保険請求不可</v>
          </cell>
          <cell r="L604" t="str">
            <v>保険請求不可</v>
          </cell>
          <cell r="M604" t="str">
            <v>-</v>
          </cell>
          <cell r="O604" t="str">
            <v>保険請求不可</v>
          </cell>
          <cell r="P604" t="str">
            <v>36249001</v>
          </cell>
          <cell r="Q604" t="str">
            <v>ｸﾗｽⅠ</v>
          </cell>
          <cell r="R604" t="str">
            <v>一般医療機器</v>
          </cell>
          <cell r="S604" t="str">
            <v/>
          </cell>
        </row>
        <row r="605">
          <cell r="C605" t="str">
            <v>03-130-111</v>
          </cell>
          <cell r="D605" t="str">
            <v>ドリル先 J-Latch型</v>
          </cell>
          <cell r="E605" t="str">
            <v>径1.3㎜ - 長 55/29㎜</v>
          </cell>
          <cell r="F605" t="str">
            <v>07611819690523</v>
          </cell>
          <cell r="G605">
            <v>9800</v>
          </cell>
          <cell r="H605" t="str">
            <v>保険請求不可</v>
          </cell>
          <cell r="I605" t="str">
            <v>保険請求不可</v>
          </cell>
          <cell r="J605" t="str">
            <v>保険請求不可</v>
          </cell>
          <cell r="K605" t="str">
            <v>保険請求不可</v>
          </cell>
          <cell r="L605" t="str">
            <v>保険請求不可</v>
          </cell>
          <cell r="M605" t="str">
            <v>-</v>
          </cell>
          <cell r="O605" t="str">
            <v>保険請求不可</v>
          </cell>
          <cell r="P605" t="str">
            <v>70962001</v>
          </cell>
          <cell r="Q605" t="str">
            <v>ｸﾗｽⅠ</v>
          </cell>
          <cell r="R605" t="str">
            <v>一般医療機器</v>
          </cell>
          <cell r="S605" t="str">
            <v/>
          </cell>
        </row>
        <row r="606">
          <cell r="C606" t="str">
            <v>03-130-111S</v>
          </cell>
          <cell r="D606" t="str">
            <v>ドリル先 J-Latch型</v>
          </cell>
          <cell r="E606" t="str">
            <v>径1.3㎜ 長55㎜ (滅菌)</v>
          </cell>
          <cell r="F606" t="str">
            <v>07612334090720</v>
          </cell>
          <cell r="G606">
            <v>9800</v>
          </cell>
          <cell r="H606" t="str">
            <v>保険請求不可</v>
          </cell>
          <cell r="I606" t="str">
            <v>保険請求不可</v>
          </cell>
          <cell r="J606" t="str">
            <v>保険請求不可</v>
          </cell>
          <cell r="K606" t="str">
            <v>保険請求不可</v>
          </cell>
          <cell r="L606" t="str">
            <v>保険請求不可</v>
          </cell>
          <cell r="M606" t="str">
            <v>-</v>
          </cell>
          <cell r="O606" t="str">
            <v>保険請求不可</v>
          </cell>
          <cell r="P606" t="str">
            <v>36249001</v>
          </cell>
          <cell r="Q606" t="str">
            <v>ｸﾗｽⅠ</v>
          </cell>
          <cell r="R606" t="str">
            <v>一般医療機器</v>
          </cell>
          <cell r="S606" t="str">
            <v/>
          </cell>
        </row>
        <row r="607">
          <cell r="C607" t="str">
            <v>03-130-112</v>
          </cell>
          <cell r="D607" t="str">
            <v>ドリル先 ミニクイック型</v>
          </cell>
          <cell r="E607" t="str">
            <v>径1.3㎜ - 長 46/29㎜</v>
          </cell>
          <cell r="F607" t="str">
            <v>07611819690530</v>
          </cell>
          <cell r="G607">
            <v>9800</v>
          </cell>
          <cell r="H607" t="str">
            <v>保険請求不可</v>
          </cell>
          <cell r="I607" t="str">
            <v>保険請求不可</v>
          </cell>
          <cell r="J607" t="str">
            <v>保険請求不可</v>
          </cell>
          <cell r="K607" t="str">
            <v>保険請求不可</v>
          </cell>
          <cell r="L607" t="str">
            <v>保険請求不可</v>
          </cell>
          <cell r="M607" t="str">
            <v>-</v>
          </cell>
          <cell r="O607" t="str">
            <v>保険請求不可</v>
          </cell>
          <cell r="P607" t="str">
            <v>70962001</v>
          </cell>
          <cell r="Q607" t="str">
            <v>ｸﾗｽⅠ</v>
          </cell>
          <cell r="R607" t="str">
            <v>一般医療機器</v>
          </cell>
          <cell r="S607" t="str">
            <v/>
          </cell>
        </row>
        <row r="608">
          <cell r="C608" t="str">
            <v>03-130-112S</v>
          </cell>
          <cell r="D608" t="str">
            <v>ドリル先 ミニクイック型</v>
          </cell>
          <cell r="E608" t="str">
            <v>径1.3㎜ 長46㎜ (滅菌)</v>
          </cell>
          <cell r="F608" t="str">
            <v>07612334090737</v>
          </cell>
          <cell r="G608">
            <v>9800</v>
          </cell>
          <cell r="H608" t="str">
            <v>保険請求不可</v>
          </cell>
          <cell r="I608" t="str">
            <v>保険請求不可</v>
          </cell>
          <cell r="J608" t="str">
            <v>保険請求不可</v>
          </cell>
          <cell r="K608" t="str">
            <v>保険請求不可</v>
          </cell>
          <cell r="L608" t="str">
            <v>保険請求不可</v>
          </cell>
          <cell r="M608" t="str">
            <v>-</v>
          </cell>
          <cell r="O608" t="str">
            <v>保険請求不可</v>
          </cell>
          <cell r="P608" t="str">
            <v>36249001</v>
          </cell>
          <cell r="Q608" t="str">
            <v>ｸﾗｽⅠ</v>
          </cell>
          <cell r="R608" t="str">
            <v>一般医療機器</v>
          </cell>
          <cell r="S608" t="str">
            <v/>
          </cell>
        </row>
        <row r="609">
          <cell r="C609" t="str">
            <v>03-130-120</v>
          </cell>
          <cell r="D609" t="str">
            <v>ネジ付ドリルガイド</v>
          </cell>
          <cell r="E609" t="str">
            <v>1.0㎜ドリル先用 1.3㎜プレート用</v>
          </cell>
          <cell r="F609" t="str">
            <v>07611819690547</v>
          </cell>
          <cell r="G609">
            <v>16640</v>
          </cell>
          <cell r="H609" t="str">
            <v>保険請求不可</v>
          </cell>
          <cell r="I609" t="str">
            <v>保険請求不可</v>
          </cell>
          <cell r="J609" t="str">
            <v>保険請求不可</v>
          </cell>
          <cell r="K609" t="str">
            <v>保険請求不可</v>
          </cell>
          <cell r="L609" t="str">
            <v>保険請求不可</v>
          </cell>
          <cell r="M609" t="str">
            <v>-</v>
          </cell>
          <cell r="O609" t="str">
            <v>保険請求不可</v>
          </cell>
          <cell r="P609" t="str">
            <v>70962001</v>
          </cell>
          <cell r="Q609" t="str">
            <v>ｸﾗｽⅠ</v>
          </cell>
          <cell r="R609" t="str">
            <v>一般医療機器</v>
          </cell>
          <cell r="S609" t="str">
            <v/>
          </cell>
        </row>
        <row r="610">
          <cell r="C610" t="str">
            <v>03-130-125</v>
          </cell>
          <cell r="D610" t="str">
            <v>ダブルドリルスリーブ</v>
          </cell>
          <cell r="E610" t="str">
            <v>1.3/1.0㎜</v>
          </cell>
          <cell r="F610" t="str">
            <v>07611819690554</v>
          </cell>
          <cell r="G610">
            <v>37000</v>
          </cell>
          <cell r="H610" t="str">
            <v>保険請求不可</v>
          </cell>
          <cell r="I610" t="str">
            <v>保険請求不可</v>
          </cell>
          <cell r="J610" t="str">
            <v>保険請求不可</v>
          </cell>
          <cell r="K610" t="str">
            <v>保険請求不可</v>
          </cell>
          <cell r="L610" t="str">
            <v>保険請求不可</v>
          </cell>
          <cell r="M610" t="str">
            <v>-</v>
          </cell>
          <cell r="O610" t="str">
            <v>保険請求不可</v>
          </cell>
          <cell r="P610" t="str">
            <v>70962001</v>
          </cell>
          <cell r="Q610" t="str">
            <v>ｸﾗｽⅠ</v>
          </cell>
          <cell r="R610" t="str">
            <v>一般医療機器</v>
          </cell>
          <cell r="S610" t="str">
            <v/>
          </cell>
        </row>
        <row r="611">
          <cell r="C611" t="str">
            <v>03-130-130</v>
          </cell>
          <cell r="D611" t="str">
            <v>プレートホルダー</v>
          </cell>
          <cell r="E611" t="str">
            <v>1.3/1.5/2.0㎜ プレート用</v>
          </cell>
          <cell r="F611" t="str">
            <v>07611819690561</v>
          </cell>
          <cell r="G611">
            <v>56000</v>
          </cell>
          <cell r="H611" t="str">
            <v>保険請求不可</v>
          </cell>
          <cell r="I611" t="str">
            <v>保険請求不可</v>
          </cell>
          <cell r="J611" t="str">
            <v>保険請求不可</v>
          </cell>
          <cell r="K611" t="str">
            <v>保険請求不可</v>
          </cell>
          <cell r="L611" t="str">
            <v>保険請求不可</v>
          </cell>
          <cell r="M611" t="str">
            <v>-</v>
          </cell>
          <cell r="O611" t="str">
            <v>保険請求不可</v>
          </cell>
          <cell r="P611" t="str">
            <v>70962001</v>
          </cell>
          <cell r="Q611" t="str">
            <v>ｸﾗｽⅠ</v>
          </cell>
          <cell r="R611" t="str">
            <v>一般医療機器</v>
          </cell>
          <cell r="S611" t="str">
            <v/>
          </cell>
        </row>
        <row r="612">
          <cell r="C612" t="str">
            <v>03-130-140</v>
          </cell>
          <cell r="D612" t="str">
            <v>プレートベンディングピン</v>
          </cell>
          <cell r="E612" t="str">
            <v>1.3㎜ プレート用</v>
          </cell>
          <cell r="F612" t="str">
            <v>07611819690578</v>
          </cell>
          <cell r="G612">
            <v>29840</v>
          </cell>
          <cell r="H612" t="str">
            <v>保険請求不可</v>
          </cell>
          <cell r="I612" t="str">
            <v>保険請求不可</v>
          </cell>
          <cell r="J612" t="str">
            <v>保険請求不可</v>
          </cell>
          <cell r="K612" t="str">
            <v>保険請求不可</v>
          </cell>
          <cell r="L612" t="str">
            <v>保険請求不可</v>
          </cell>
          <cell r="M612" t="str">
            <v>-</v>
          </cell>
          <cell r="O612" t="str">
            <v>保険請求不可</v>
          </cell>
          <cell r="P612" t="str">
            <v>70962001</v>
          </cell>
          <cell r="Q612" t="str">
            <v>ｸﾗｽⅠ</v>
          </cell>
          <cell r="R612" t="str">
            <v>一般医療機器</v>
          </cell>
          <cell r="S612" t="str">
            <v/>
          </cell>
        </row>
        <row r="613">
          <cell r="C613" t="str">
            <v>03-130-200</v>
          </cell>
          <cell r="D613" t="str">
            <v>ドリル先 ジャコブスチャック型</v>
          </cell>
          <cell r="E613" t="str">
            <v>径1.1㎜ - 長 70/39㎜</v>
          </cell>
          <cell r="F613" t="str">
            <v>07611819690585</v>
          </cell>
          <cell r="G613">
            <v>9800</v>
          </cell>
          <cell r="H613" t="str">
            <v>保険請求不可</v>
          </cell>
          <cell r="I613" t="str">
            <v>保険請求不可</v>
          </cell>
          <cell r="J613" t="str">
            <v>保険請求不可</v>
          </cell>
          <cell r="K613" t="str">
            <v>保険請求不可</v>
          </cell>
          <cell r="L613" t="str">
            <v>保険請求不可</v>
          </cell>
          <cell r="M613" t="str">
            <v>-</v>
          </cell>
          <cell r="O613" t="str">
            <v>保険請求不可</v>
          </cell>
          <cell r="P613" t="str">
            <v>70962001</v>
          </cell>
          <cell r="Q613" t="str">
            <v>ｸﾗｽⅠ</v>
          </cell>
          <cell r="R613" t="str">
            <v>一般医療機器</v>
          </cell>
          <cell r="S613" t="str">
            <v/>
          </cell>
        </row>
        <row r="614">
          <cell r="C614" t="str">
            <v>03-130-200S</v>
          </cell>
          <cell r="D614" t="str">
            <v>ドリル先 ジャコブスチャック型</v>
          </cell>
          <cell r="E614" t="str">
            <v>径1.1㎜ 長70㎜ (滅菌)</v>
          </cell>
          <cell r="F614" t="str">
            <v>07612334090744</v>
          </cell>
          <cell r="G614">
            <v>9800</v>
          </cell>
          <cell r="H614" t="str">
            <v>保険請求不可</v>
          </cell>
          <cell r="I614" t="str">
            <v>保険請求不可</v>
          </cell>
          <cell r="J614" t="str">
            <v>保険請求不可</v>
          </cell>
          <cell r="K614" t="str">
            <v>保険請求不可</v>
          </cell>
          <cell r="L614" t="str">
            <v>保険請求不可</v>
          </cell>
          <cell r="M614" t="str">
            <v>-</v>
          </cell>
          <cell r="O614" t="str">
            <v>保険請求不可</v>
          </cell>
          <cell r="P614" t="str">
            <v>36249001</v>
          </cell>
          <cell r="Q614" t="str">
            <v>ｸﾗｽⅠ</v>
          </cell>
          <cell r="R614" t="str">
            <v>一般医療機器</v>
          </cell>
          <cell r="S614" t="str">
            <v/>
          </cell>
        </row>
        <row r="615">
          <cell r="C615" t="str">
            <v>03-130-201</v>
          </cell>
          <cell r="D615" t="str">
            <v>ドリル先 J-Latch型</v>
          </cell>
          <cell r="E615" t="str">
            <v>径1.1㎜ - 長 65/39㎜</v>
          </cell>
          <cell r="F615" t="str">
            <v>07611819690592</v>
          </cell>
          <cell r="G615">
            <v>9800</v>
          </cell>
          <cell r="H615" t="str">
            <v>保険請求不可</v>
          </cell>
          <cell r="I615" t="str">
            <v>保険請求不可</v>
          </cell>
          <cell r="J615" t="str">
            <v>保険請求不可</v>
          </cell>
          <cell r="K615" t="str">
            <v>保険請求不可</v>
          </cell>
          <cell r="L615" t="str">
            <v>保険請求不可</v>
          </cell>
          <cell r="M615" t="str">
            <v>-</v>
          </cell>
          <cell r="O615" t="str">
            <v>保険請求不可</v>
          </cell>
          <cell r="P615" t="str">
            <v>70962001</v>
          </cell>
          <cell r="Q615" t="str">
            <v>ｸﾗｽⅠ</v>
          </cell>
          <cell r="R615" t="str">
            <v>一般医療機器</v>
          </cell>
          <cell r="S615" t="str">
            <v/>
          </cell>
        </row>
        <row r="616">
          <cell r="C616" t="str">
            <v>03-130-201S</v>
          </cell>
          <cell r="D616" t="str">
            <v>ドリル先 J-Latch型</v>
          </cell>
          <cell r="E616" t="str">
            <v>径1.1㎜ 長65㎜ (滅菌)</v>
          </cell>
          <cell r="F616" t="str">
            <v>07612334091352</v>
          </cell>
          <cell r="G616">
            <v>9800</v>
          </cell>
          <cell r="H616" t="str">
            <v>保険請求不可</v>
          </cell>
          <cell r="I616" t="str">
            <v>保険請求不可</v>
          </cell>
          <cell r="J616" t="str">
            <v>保険請求不可</v>
          </cell>
          <cell r="K616" t="str">
            <v>保険請求不可</v>
          </cell>
          <cell r="L616" t="str">
            <v>保険請求不可</v>
          </cell>
          <cell r="M616" t="str">
            <v>-</v>
          </cell>
          <cell r="O616" t="str">
            <v>保険請求不可</v>
          </cell>
          <cell r="P616" t="str">
            <v>36249001</v>
          </cell>
          <cell r="Q616" t="str">
            <v>ｸﾗｽⅠ</v>
          </cell>
          <cell r="R616" t="str">
            <v>一般医療機器</v>
          </cell>
          <cell r="S616" t="str">
            <v/>
          </cell>
        </row>
        <row r="617">
          <cell r="C617" t="str">
            <v>03-130-202</v>
          </cell>
          <cell r="D617" t="str">
            <v>ドリル先 ミニクイック型</v>
          </cell>
          <cell r="E617" t="str">
            <v>径1.1㎜ - 長 56/39㎜</v>
          </cell>
          <cell r="F617" t="str">
            <v>07611819690608</v>
          </cell>
          <cell r="G617">
            <v>9800</v>
          </cell>
          <cell r="H617" t="str">
            <v>保険請求不可</v>
          </cell>
          <cell r="I617" t="str">
            <v>保険請求不可</v>
          </cell>
          <cell r="J617" t="str">
            <v>保険請求不可</v>
          </cell>
          <cell r="K617" t="str">
            <v>保険請求不可</v>
          </cell>
          <cell r="L617" t="str">
            <v>保険請求不可</v>
          </cell>
          <cell r="M617" t="str">
            <v>-</v>
          </cell>
          <cell r="O617" t="str">
            <v>保険請求不可</v>
          </cell>
          <cell r="P617" t="str">
            <v>70962001</v>
          </cell>
          <cell r="Q617" t="str">
            <v>ｸﾗｽⅠ</v>
          </cell>
          <cell r="R617" t="str">
            <v>一般医療機器</v>
          </cell>
          <cell r="S617" t="str">
            <v/>
          </cell>
        </row>
        <row r="618">
          <cell r="C618" t="str">
            <v>03-130-202S</v>
          </cell>
          <cell r="D618" t="str">
            <v>ドリル先 ミニクイック型</v>
          </cell>
          <cell r="E618" t="str">
            <v>径1.1㎜ 長56㎜ (滅菌)</v>
          </cell>
          <cell r="F618" t="str">
            <v>07612334091369</v>
          </cell>
          <cell r="G618">
            <v>9800</v>
          </cell>
          <cell r="H618" t="str">
            <v>保険請求不可</v>
          </cell>
          <cell r="I618" t="str">
            <v>保険請求不可</v>
          </cell>
          <cell r="J618" t="str">
            <v>保険請求不可</v>
          </cell>
          <cell r="K618" t="str">
            <v>保険請求不可</v>
          </cell>
          <cell r="L618" t="str">
            <v>保険請求不可</v>
          </cell>
          <cell r="M618" t="str">
            <v>-</v>
          </cell>
          <cell r="O618" t="str">
            <v>保険請求不可</v>
          </cell>
          <cell r="P618" t="str">
            <v>36249001</v>
          </cell>
          <cell r="Q618" t="str">
            <v>ｸﾗｽⅠ</v>
          </cell>
          <cell r="R618" t="str">
            <v>一般医療機器</v>
          </cell>
          <cell r="S618" t="str">
            <v/>
          </cell>
        </row>
        <row r="619">
          <cell r="C619" t="str">
            <v>03-130-210</v>
          </cell>
          <cell r="D619" t="str">
            <v>ドリル先 ジャコブスチャック型</v>
          </cell>
          <cell r="E619" t="str">
            <v>径1.5㎜ - 長 62/31㎜</v>
          </cell>
          <cell r="F619" t="str">
            <v>07611819690615</v>
          </cell>
          <cell r="G619">
            <v>9800</v>
          </cell>
          <cell r="H619" t="str">
            <v>保険請求不可</v>
          </cell>
          <cell r="I619" t="str">
            <v>保険請求不可</v>
          </cell>
          <cell r="J619" t="str">
            <v>保険請求不可</v>
          </cell>
          <cell r="K619" t="str">
            <v>保険請求不可</v>
          </cell>
          <cell r="L619" t="str">
            <v>保険請求不可</v>
          </cell>
          <cell r="M619" t="str">
            <v>-</v>
          </cell>
          <cell r="O619" t="str">
            <v>保険請求不可</v>
          </cell>
          <cell r="P619" t="str">
            <v>70962001</v>
          </cell>
          <cell r="Q619" t="str">
            <v>ｸﾗｽⅠ</v>
          </cell>
          <cell r="R619" t="str">
            <v>一般医療機器</v>
          </cell>
          <cell r="S619" t="str">
            <v/>
          </cell>
        </row>
        <row r="620">
          <cell r="C620" t="str">
            <v>03-130-210S</v>
          </cell>
          <cell r="D620" t="str">
            <v>ドリル先 ジャコブスチャック型</v>
          </cell>
          <cell r="E620" t="str">
            <v>径1.5㎜ 長62㎜ (滅菌)</v>
          </cell>
          <cell r="F620" t="str">
            <v>07612334091376</v>
          </cell>
          <cell r="G620">
            <v>9800</v>
          </cell>
          <cell r="H620" t="str">
            <v>保険請求不可</v>
          </cell>
          <cell r="I620" t="str">
            <v>保険請求不可</v>
          </cell>
          <cell r="J620" t="str">
            <v>保険請求不可</v>
          </cell>
          <cell r="K620" t="str">
            <v>保険請求不可</v>
          </cell>
          <cell r="L620" t="str">
            <v>保険請求不可</v>
          </cell>
          <cell r="M620" t="str">
            <v>-</v>
          </cell>
          <cell r="O620" t="str">
            <v>保険請求不可</v>
          </cell>
          <cell r="P620" t="str">
            <v>36249001</v>
          </cell>
          <cell r="Q620" t="str">
            <v>ｸﾗｽⅠ</v>
          </cell>
          <cell r="R620" t="str">
            <v>一般医療機器</v>
          </cell>
          <cell r="S620" t="str">
            <v/>
          </cell>
        </row>
        <row r="621">
          <cell r="C621" t="str">
            <v>03-130-211</v>
          </cell>
          <cell r="D621" t="str">
            <v>ドリル先 J-Latch型</v>
          </cell>
          <cell r="E621" t="str">
            <v>径1.5㎜ - 長 57/31㎜</v>
          </cell>
          <cell r="F621" t="str">
            <v>07611819690622</v>
          </cell>
          <cell r="G621">
            <v>9800</v>
          </cell>
          <cell r="H621" t="str">
            <v>保険請求不可</v>
          </cell>
          <cell r="I621" t="str">
            <v>保険請求不可</v>
          </cell>
          <cell r="J621" t="str">
            <v>保険請求不可</v>
          </cell>
          <cell r="K621" t="str">
            <v>保険請求不可</v>
          </cell>
          <cell r="L621" t="str">
            <v>保険請求不可</v>
          </cell>
          <cell r="M621" t="str">
            <v>-</v>
          </cell>
          <cell r="O621" t="str">
            <v>保険請求不可</v>
          </cell>
          <cell r="P621" t="str">
            <v>70962001</v>
          </cell>
          <cell r="Q621" t="str">
            <v>ｸﾗｽⅠ</v>
          </cell>
          <cell r="R621" t="str">
            <v>一般医療機器</v>
          </cell>
          <cell r="S621" t="str">
            <v/>
          </cell>
        </row>
        <row r="622">
          <cell r="C622" t="str">
            <v>03-130-211S</v>
          </cell>
          <cell r="D622" t="str">
            <v>ドリル先 J-Latch型</v>
          </cell>
          <cell r="E622" t="str">
            <v>径1.5㎜ 長57㎜ (滅菌)</v>
          </cell>
          <cell r="F622" t="str">
            <v>07612334091383</v>
          </cell>
          <cell r="G622">
            <v>9800</v>
          </cell>
          <cell r="H622" t="str">
            <v>保険請求不可</v>
          </cell>
          <cell r="I622" t="str">
            <v>保険請求不可</v>
          </cell>
          <cell r="J622" t="str">
            <v>保険請求不可</v>
          </cell>
          <cell r="K622" t="str">
            <v>保険請求不可</v>
          </cell>
          <cell r="L622" t="str">
            <v>保険請求不可</v>
          </cell>
          <cell r="M622" t="str">
            <v>-</v>
          </cell>
          <cell r="O622" t="str">
            <v>保険請求不可</v>
          </cell>
          <cell r="P622" t="str">
            <v>36249001</v>
          </cell>
          <cell r="Q622" t="str">
            <v>ｸﾗｽⅠ</v>
          </cell>
          <cell r="R622" t="str">
            <v>一般医療機器</v>
          </cell>
          <cell r="S622" t="str">
            <v/>
          </cell>
        </row>
        <row r="623">
          <cell r="C623" t="str">
            <v>03-130-212</v>
          </cell>
          <cell r="D623" t="str">
            <v>ドリル先 ミニクイック型</v>
          </cell>
          <cell r="E623" t="str">
            <v>径1.5㎜ - 長 48/31㎜</v>
          </cell>
          <cell r="F623" t="str">
            <v>07611819690639</v>
          </cell>
          <cell r="G623">
            <v>9800</v>
          </cell>
          <cell r="H623" t="str">
            <v>保険請求不可</v>
          </cell>
          <cell r="I623" t="str">
            <v>保険請求不可</v>
          </cell>
          <cell r="J623" t="str">
            <v>保険請求不可</v>
          </cell>
          <cell r="K623" t="str">
            <v>保険請求不可</v>
          </cell>
          <cell r="L623" t="str">
            <v>保険請求不可</v>
          </cell>
          <cell r="M623" t="str">
            <v>-</v>
          </cell>
          <cell r="O623" t="str">
            <v>保険請求不可</v>
          </cell>
          <cell r="P623" t="str">
            <v>70962001</v>
          </cell>
          <cell r="Q623" t="str">
            <v>ｸﾗｽⅠ</v>
          </cell>
          <cell r="R623" t="str">
            <v>一般医療機器</v>
          </cell>
          <cell r="S623" t="str">
            <v/>
          </cell>
        </row>
        <row r="624">
          <cell r="C624" t="str">
            <v>03-130-212S</v>
          </cell>
          <cell r="D624" t="str">
            <v>ドリル先 ミニクイック型</v>
          </cell>
          <cell r="E624" t="str">
            <v>径1.5㎜ 長48㎜ (滅菌)</v>
          </cell>
          <cell r="F624" t="str">
            <v>07612334091390</v>
          </cell>
          <cell r="G624">
            <v>9800</v>
          </cell>
          <cell r="H624" t="str">
            <v>保険請求不可</v>
          </cell>
          <cell r="I624" t="str">
            <v>保険請求不可</v>
          </cell>
          <cell r="J624" t="str">
            <v>保険請求不可</v>
          </cell>
          <cell r="K624" t="str">
            <v>保険請求不可</v>
          </cell>
          <cell r="L624" t="str">
            <v>保険請求不可</v>
          </cell>
          <cell r="M624" t="str">
            <v>-</v>
          </cell>
          <cell r="O624" t="str">
            <v>保険請求不可</v>
          </cell>
          <cell r="P624" t="str">
            <v>36249001</v>
          </cell>
          <cell r="Q624" t="str">
            <v>ｸﾗｽⅠ</v>
          </cell>
          <cell r="R624" t="str">
            <v>一般医療機器</v>
          </cell>
          <cell r="S624" t="str">
            <v/>
          </cell>
        </row>
        <row r="625">
          <cell r="C625" t="str">
            <v>03-130-215</v>
          </cell>
          <cell r="D625" t="str">
            <v>カウンターシンク</v>
          </cell>
          <cell r="E625" t="str">
            <v>1.3/1.5/2.0㎜ スクリュー用</v>
          </cell>
          <cell r="F625" t="str">
            <v>07611819690646</v>
          </cell>
          <cell r="G625">
            <v>36480</v>
          </cell>
          <cell r="H625" t="str">
            <v>保険請求不可</v>
          </cell>
          <cell r="I625" t="str">
            <v>保険請求不可</v>
          </cell>
          <cell r="J625" t="str">
            <v>保険請求不可</v>
          </cell>
          <cell r="K625" t="str">
            <v>保険請求不可</v>
          </cell>
          <cell r="L625" t="str">
            <v>保険請求不可</v>
          </cell>
          <cell r="M625" t="str">
            <v>-</v>
          </cell>
          <cell r="O625" t="str">
            <v>保険請求不可</v>
          </cell>
          <cell r="P625" t="str">
            <v>70962001</v>
          </cell>
          <cell r="Q625" t="str">
            <v>ｸﾗｽⅠ</v>
          </cell>
          <cell r="R625" t="str">
            <v>一般医療機器</v>
          </cell>
          <cell r="S625" t="str">
            <v/>
          </cell>
        </row>
        <row r="626">
          <cell r="C626" t="str">
            <v>03-130-220</v>
          </cell>
          <cell r="D626" t="str">
            <v>VAドリルスリーブ 1.5</v>
          </cell>
          <cell r="E626" t="str">
            <v>1.1㎜ドリル用</v>
          </cell>
          <cell r="F626" t="str">
            <v>07611819690653</v>
          </cell>
          <cell r="G626">
            <v>107720</v>
          </cell>
          <cell r="H626" t="str">
            <v>保険請求不可</v>
          </cell>
          <cell r="I626" t="str">
            <v>保険請求不可</v>
          </cell>
          <cell r="J626" t="str">
            <v>保険請求不可</v>
          </cell>
          <cell r="K626" t="str">
            <v>保険請求不可</v>
          </cell>
          <cell r="L626" t="str">
            <v>保険請求不可</v>
          </cell>
          <cell r="M626" t="str">
            <v>-</v>
          </cell>
          <cell r="O626" t="str">
            <v>保険請求不可</v>
          </cell>
          <cell r="P626" t="str">
            <v>70962001</v>
          </cell>
          <cell r="Q626" t="str">
            <v>ｸﾗｽⅠ</v>
          </cell>
          <cell r="R626" t="str">
            <v>一般医療機器</v>
          </cell>
          <cell r="S626" t="str">
            <v/>
          </cell>
        </row>
        <row r="627">
          <cell r="C627" t="str">
            <v>03-130-221</v>
          </cell>
          <cell r="D627" t="str">
            <v>VAドリルスリーブ 1.5</v>
          </cell>
          <cell r="E627" t="str">
            <v>1.1㎜ドリル用 フリーハンド</v>
          </cell>
          <cell r="F627" t="str">
            <v>07611819690660</v>
          </cell>
          <cell r="G627">
            <v>92440</v>
          </cell>
          <cell r="H627" t="str">
            <v>保険請求不可</v>
          </cell>
          <cell r="I627" t="str">
            <v>保険請求不可</v>
          </cell>
          <cell r="J627" t="str">
            <v>保険請求不可</v>
          </cell>
          <cell r="K627" t="str">
            <v>保険請求不可</v>
          </cell>
          <cell r="L627" t="str">
            <v>保険請求不可</v>
          </cell>
          <cell r="M627" t="str">
            <v>-</v>
          </cell>
          <cell r="O627" t="str">
            <v>保険請求不可</v>
          </cell>
          <cell r="P627" t="str">
            <v>70962001</v>
          </cell>
          <cell r="Q627" t="str">
            <v>ｸﾗｽⅠ</v>
          </cell>
          <cell r="R627" t="str">
            <v>一般医療機器</v>
          </cell>
          <cell r="S627" t="str">
            <v/>
          </cell>
        </row>
        <row r="628">
          <cell r="C628" t="str">
            <v>03-130-225</v>
          </cell>
          <cell r="D628" t="str">
            <v>ダブルドリルスリーブ</v>
          </cell>
          <cell r="E628" t="str">
            <v>1.1/1.5㎜</v>
          </cell>
          <cell r="F628" t="str">
            <v>07611819690677</v>
          </cell>
          <cell r="G628">
            <v>37000</v>
          </cell>
          <cell r="H628" t="str">
            <v>保険請求不可</v>
          </cell>
          <cell r="I628" t="str">
            <v>保険請求不可</v>
          </cell>
          <cell r="J628" t="str">
            <v>保険請求不可</v>
          </cell>
          <cell r="K628" t="str">
            <v>保険請求不可</v>
          </cell>
          <cell r="L628" t="str">
            <v>保険請求不可</v>
          </cell>
          <cell r="M628" t="str">
            <v>-</v>
          </cell>
          <cell r="O628" t="str">
            <v>保険請求不可</v>
          </cell>
          <cell r="P628" t="str">
            <v>70962001</v>
          </cell>
          <cell r="Q628" t="str">
            <v>ｸﾗｽⅠ</v>
          </cell>
          <cell r="R628" t="str">
            <v>一般医療機器</v>
          </cell>
          <cell r="S628" t="str">
            <v/>
          </cell>
        </row>
        <row r="629">
          <cell r="C629" t="str">
            <v>03-130-250</v>
          </cell>
          <cell r="D629" t="str">
            <v>デプスゲージ</v>
          </cell>
          <cell r="E629" t="str">
            <v>1.3/1.5/2.0㎜ スクリュー用</v>
          </cell>
          <cell r="F629" t="str">
            <v>07611819690691</v>
          </cell>
          <cell r="G629">
            <v>200000</v>
          </cell>
          <cell r="H629" t="str">
            <v>保険請求不可</v>
          </cell>
          <cell r="I629" t="str">
            <v>保険請求不可</v>
          </cell>
          <cell r="J629" t="str">
            <v>保険請求不可</v>
          </cell>
          <cell r="K629" t="str">
            <v>保険請求不可</v>
          </cell>
          <cell r="L629" t="str">
            <v>保険請求不可</v>
          </cell>
          <cell r="M629" t="str">
            <v>-</v>
          </cell>
          <cell r="O629" t="str">
            <v>保険請求不可</v>
          </cell>
          <cell r="P629" t="str">
            <v>70962001</v>
          </cell>
          <cell r="Q629" t="str">
            <v>ｸﾗｽⅠ</v>
          </cell>
          <cell r="R629" t="str">
            <v>一般医療機器</v>
          </cell>
          <cell r="S629" t="str">
            <v/>
          </cell>
        </row>
        <row r="630">
          <cell r="C630" t="str">
            <v>03-130-260</v>
          </cell>
          <cell r="D630" t="str">
            <v>ベンディングプライヤー</v>
          </cell>
          <cell r="E630" t="str">
            <v>右 1.3/1.5/2.0㎜ プレート用</v>
          </cell>
          <cell r="F630" t="str">
            <v>07611819690707</v>
          </cell>
          <cell r="G630">
            <v>100000</v>
          </cell>
          <cell r="H630" t="str">
            <v>保険請求不可</v>
          </cell>
          <cell r="I630" t="str">
            <v>保険請求不可</v>
          </cell>
          <cell r="J630" t="str">
            <v>保険請求不可</v>
          </cell>
          <cell r="K630" t="str">
            <v>保険請求不可</v>
          </cell>
          <cell r="L630" t="str">
            <v>保険請求不可</v>
          </cell>
          <cell r="M630" t="str">
            <v>-</v>
          </cell>
          <cell r="O630" t="str">
            <v>保険請求不可</v>
          </cell>
          <cell r="P630" t="str">
            <v>70962001</v>
          </cell>
          <cell r="Q630" t="str">
            <v>ｸﾗｽⅠ</v>
          </cell>
          <cell r="R630" t="str">
            <v>一般医療機器</v>
          </cell>
          <cell r="S630" t="str">
            <v/>
          </cell>
        </row>
        <row r="631">
          <cell r="C631" t="str">
            <v>03-130-261</v>
          </cell>
          <cell r="D631" t="str">
            <v>ベンディングプライヤー</v>
          </cell>
          <cell r="E631" t="str">
            <v>左 1.3/1.5/2.0㎜ プレート用</v>
          </cell>
          <cell r="F631" t="str">
            <v>07611819690714</v>
          </cell>
          <cell r="G631">
            <v>100000</v>
          </cell>
          <cell r="H631" t="str">
            <v>保険請求不可</v>
          </cell>
          <cell r="I631" t="str">
            <v>保険請求不可</v>
          </cell>
          <cell r="J631" t="str">
            <v>保険請求不可</v>
          </cell>
          <cell r="K631" t="str">
            <v>保険請求不可</v>
          </cell>
          <cell r="L631" t="str">
            <v>保険請求不可</v>
          </cell>
          <cell r="M631" t="str">
            <v>-</v>
          </cell>
          <cell r="O631" t="str">
            <v>保険請求不可</v>
          </cell>
          <cell r="P631" t="str">
            <v>70962001</v>
          </cell>
          <cell r="Q631" t="str">
            <v>ｸﾗｽⅠ</v>
          </cell>
          <cell r="R631" t="str">
            <v>一般医療機器</v>
          </cell>
          <cell r="S631" t="str">
            <v/>
          </cell>
        </row>
        <row r="632">
          <cell r="C632" t="str">
            <v>03-130-270</v>
          </cell>
          <cell r="D632" t="str">
            <v>プレートカッター</v>
          </cell>
          <cell r="E632" t="str">
            <v>直 1.3/2.0㎜用</v>
          </cell>
          <cell r="F632" t="str">
            <v>07611819690721</v>
          </cell>
          <cell r="G632">
            <v>330000</v>
          </cell>
          <cell r="H632" t="str">
            <v>保険請求不可</v>
          </cell>
          <cell r="I632" t="str">
            <v>保険請求不可</v>
          </cell>
          <cell r="J632" t="str">
            <v>保険請求不可</v>
          </cell>
          <cell r="K632" t="str">
            <v>保険請求不可</v>
          </cell>
          <cell r="L632" t="str">
            <v>保険請求不可</v>
          </cell>
          <cell r="M632" t="str">
            <v>-</v>
          </cell>
          <cell r="O632" t="str">
            <v>保険請求不可</v>
          </cell>
          <cell r="P632" t="str">
            <v>70962001</v>
          </cell>
          <cell r="Q632" t="str">
            <v>ｸﾗｽⅠ</v>
          </cell>
          <cell r="R632" t="str">
            <v>一般医療機器</v>
          </cell>
          <cell r="S632" t="str">
            <v/>
          </cell>
        </row>
        <row r="633">
          <cell r="C633" t="str">
            <v>03-130-271</v>
          </cell>
          <cell r="D633" t="str">
            <v>プレートカッター</v>
          </cell>
          <cell r="E633" t="str">
            <v>曲 1.3/2.0㎜用</v>
          </cell>
          <cell r="F633" t="str">
            <v>07611819690738</v>
          </cell>
          <cell r="G633">
            <v>350000</v>
          </cell>
          <cell r="H633" t="str">
            <v>保険請求不可</v>
          </cell>
          <cell r="I633" t="str">
            <v>保険請求不可</v>
          </cell>
          <cell r="J633" t="str">
            <v>保険請求不可</v>
          </cell>
          <cell r="K633" t="str">
            <v>保険請求不可</v>
          </cell>
          <cell r="L633" t="str">
            <v>保険請求不可</v>
          </cell>
          <cell r="M633" t="str">
            <v>-</v>
          </cell>
          <cell r="O633" t="str">
            <v>保険請求不可</v>
          </cell>
          <cell r="P633" t="str">
            <v>70962001</v>
          </cell>
          <cell r="Q633" t="str">
            <v>ｸﾗｽⅠ</v>
          </cell>
          <cell r="R633" t="str">
            <v>一般医療機器</v>
          </cell>
          <cell r="S633" t="str">
            <v/>
          </cell>
        </row>
        <row r="634">
          <cell r="C634" t="str">
            <v>03-130-277</v>
          </cell>
          <cell r="D634" t="str">
            <v>シリコンインサート</v>
          </cell>
          <cell r="E634" t="str">
            <v>03-130-270用</v>
          </cell>
          <cell r="F634" t="str">
            <v>07612334101570</v>
          </cell>
          <cell r="G634">
            <v>2000</v>
          </cell>
          <cell r="H634" t="str">
            <v>保険請求不可</v>
          </cell>
          <cell r="I634" t="str">
            <v>保険請求不可</v>
          </cell>
          <cell r="J634" t="str">
            <v>保険請求不可</v>
          </cell>
          <cell r="K634" t="str">
            <v>保険請求不可</v>
          </cell>
          <cell r="L634" t="str">
            <v>保険請求不可</v>
          </cell>
          <cell r="M634" t="str">
            <v>-</v>
          </cell>
          <cell r="O634" t="str">
            <v>保険請求不可</v>
          </cell>
          <cell r="P634" t="str">
            <v>-</v>
          </cell>
          <cell r="Q634" t="str">
            <v>-</v>
          </cell>
          <cell r="R634" t="str">
            <v>-</v>
          </cell>
          <cell r="S634" t="str">
            <v/>
          </cell>
        </row>
        <row r="635">
          <cell r="C635" t="str">
            <v>03-130-279</v>
          </cell>
          <cell r="D635" t="str">
            <v>シリコンインサート</v>
          </cell>
          <cell r="E635" t="str">
            <v>03-130-271用</v>
          </cell>
          <cell r="F635" t="str">
            <v>07612334101587</v>
          </cell>
          <cell r="G635">
            <v>2000</v>
          </cell>
          <cell r="H635" t="str">
            <v>保険請求不可</v>
          </cell>
          <cell r="I635" t="str">
            <v>保険請求不可</v>
          </cell>
          <cell r="J635" t="str">
            <v>保険請求不可</v>
          </cell>
          <cell r="K635" t="str">
            <v>保険請求不可</v>
          </cell>
          <cell r="L635" t="str">
            <v>保険請求不可</v>
          </cell>
          <cell r="M635" t="str">
            <v>-</v>
          </cell>
          <cell r="O635" t="str">
            <v>保険請求不可</v>
          </cell>
          <cell r="P635" t="str">
            <v>-</v>
          </cell>
          <cell r="Q635" t="str">
            <v>-</v>
          </cell>
          <cell r="R635" t="str">
            <v>-</v>
          </cell>
          <cell r="S635" t="str">
            <v/>
          </cell>
        </row>
        <row r="636">
          <cell r="C636" t="str">
            <v>03-130-280</v>
          </cell>
          <cell r="D636" t="str">
            <v>プレート保持用鉗子</v>
          </cell>
          <cell r="E636" t="str">
            <v>指骨用</v>
          </cell>
          <cell r="F636" t="str">
            <v>07611819690745</v>
          </cell>
          <cell r="G636">
            <v>300000</v>
          </cell>
          <cell r="H636" t="str">
            <v>保険請求不可</v>
          </cell>
          <cell r="I636" t="str">
            <v>保険請求不可</v>
          </cell>
          <cell r="J636" t="str">
            <v>保険請求不可</v>
          </cell>
          <cell r="K636" t="str">
            <v>保険請求不可</v>
          </cell>
          <cell r="L636" t="str">
            <v>保険請求不可</v>
          </cell>
          <cell r="M636" t="str">
            <v>-</v>
          </cell>
          <cell r="O636" t="str">
            <v>保険請求不可</v>
          </cell>
          <cell r="P636" t="str">
            <v>70962001</v>
          </cell>
          <cell r="Q636" t="str">
            <v>ｸﾗｽⅠ</v>
          </cell>
          <cell r="R636" t="str">
            <v>一般医療機器</v>
          </cell>
          <cell r="S636" t="str">
            <v/>
          </cell>
        </row>
        <row r="637">
          <cell r="C637" t="str">
            <v>03-130-291</v>
          </cell>
          <cell r="D637" t="str">
            <v>リダクションフォーセプス</v>
          </cell>
          <cell r="E637" t="str">
            <v>1.3/1.5/2.0㎜ ラグスクリュー用</v>
          </cell>
          <cell r="F637" t="str">
            <v>07611819690752</v>
          </cell>
          <cell r="G637">
            <v>100000</v>
          </cell>
          <cell r="H637" t="str">
            <v>保険請求不可</v>
          </cell>
          <cell r="I637" t="str">
            <v>保険請求不可</v>
          </cell>
          <cell r="J637" t="str">
            <v>保険請求不可</v>
          </cell>
          <cell r="K637" t="str">
            <v>保険請求不可</v>
          </cell>
          <cell r="L637" t="str">
            <v>保険請求不可</v>
          </cell>
          <cell r="M637" t="str">
            <v>-</v>
          </cell>
          <cell r="O637" t="str">
            <v>保険請求不可</v>
          </cell>
          <cell r="P637" t="str">
            <v>70962001</v>
          </cell>
          <cell r="Q637" t="str">
            <v>ｸﾗｽⅠ</v>
          </cell>
          <cell r="R637" t="str">
            <v>一般医療機器</v>
          </cell>
          <cell r="S637" t="str">
            <v/>
          </cell>
        </row>
        <row r="638">
          <cell r="C638" t="str">
            <v>03-130-292</v>
          </cell>
          <cell r="D638" t="str">
            <v>ドリルスリーブ</v>
          </cell>
          <cell r="E638" t="str">
            <v>1.0㎜ 黄 03-130-291用</v>
          </cell>
          <cell r="F638" t="str">
            <v>07612334090355</v>
          </cell>
          <cell r="G638">
            <v>25000</v>
          </cell>
          <cell r="H638" t="str">
            <v>保険請求不可</v>
          </cell>
          <cell r="I638" t="str">
            <v>保険請求不可</v>
          </cell>
          <cell r="J638" t="str">
            <v>保険請求不可</v>
          </cell>
          <cell r="K638" t="str">
            <v>保険請求不可</v>
          </cell>
          <cell r="L638" t="str">
            <v>保険請求不可</v>
          </cell>
          <cell r="M638" t="str">
            <v>-</v>
          </cell>
          <cell r="O638" t="str">
            <v>保険請求不可</v>
          </cell>
          <cell r="P638" t="str">
            <v>70962001</v>
          </cell>
          <cell r="Q638" t="str">
            <v>ｸﾗｽⅠ</v>
          </cell>
          <cell r="R638" t="str">
            <v>一般医療機器</v>
          </cell>
          <cell r="S638" t="str">
            <v/>
          </cell>
        </row>
        <row r="639">
          <cell r="C639" t="str">
            <v>03-130-293</v>
          </cell>
          <cell r="D639" t="str">
            <v>ドリルスリーブ</v>
          </cell>
          <cell r="E639" t="str">
            <v>1.1㎜ 赤 03-130-291用</v>
          </cell>
          <cell r="F639" t="str">
            <v>07612334090362</v>
          </cell>
          <cell r="G639">
            <v>25000</v>
          </cell>
          <cell r="H639" t="str">
            <v>保険請求不可</v>
          </cell>
          <cell r="I639" t="str">
            <v>保険請求不可</v>
          </cell>
          <cell r="J639" t="str">
            <v>保険請求不可</v>
          </cell>
          <cell r="K639" t="str">
            <v>保険請求不可</v>
          </cell>
          <cell r="L639" t="str">
            <v>保険請求不可</v>
          </cell>
          <cell r="M639" t="str">
            <v>-</v>
          </cell>
          <cell r="O639" t="str">
            <v>保険請求不可</v>
          </cell>
          <cell r="P639" t="str">
            <v>70962001</v>
          </cell>
          <cell r="Q639" t="str">
            <v>ｸﾗｽⅠ</v>
          </cell>
          <cell r="R639" t="str">
            <v>一般医療機器</v>
          </cell>
          <cell r="S639" t="str">
            <v/>
          </cell>
        </row>
        <row r="640">
          <cell r="C640" t="str">
            <v>03-130-294</v>
          </cell>
          <cell r="D640" t="str">
            <v>ドリルスリーブ</v>
          </cell>
          <cell r="E640" t="str">
            <v>1.3㎜ 黄 03-130-291用</v>
          </cell>
          <cell r="F640" t="str">
            <v>07612334090379</v>
          </cell>
          <cell r="G640">
            <v>25000</v>
          </cell>
          <cell r="H640" t="str">
            <v>保険請求不可</v>
          </cell>
          <cell r="I640" t="str">
            <v>保険請求不可</v>
          </cell>
          <cell r="J640" t="str">
            <v>保険請求不可</v>
          </cell>
          <cell r="K640" t="str">
            <v>保険請求不可</v>
          </cell>
          <cell r="L640" t="str">
            <v>保険請求不可</v>
          </cell>
          <cell r="M640" t="str">
            <v>-</v>
          </cell>
          <cell r="O640" t="str">
            <v>保険請求不可</v>
          </cell>
          <cell r="P640" t="str">
            <v>70962001</v>
          </cell>
          <cell r="Q640" t="str">
            <v>ｸﾗｽⅠ</v>
          </cell>
          <cell r="R640" t="str">
            <v>一般医療機器</v>
          </cell>
          <cell r="S640" t="str">
            <v/>
          </cell>
        </row>
        <row r="641">
          <cell r="C641" t="str">
            <v>03-130-295</v>
          </cell>
          <cell r="D641" t="str">
            <v>ドリルスリーブ</v>
          </cell>
          <cell r="E641" t="str">
            <v>1.5㎜ 赤 03-130-291用</v>
          </cell>
          <cell r="F641" t="str">
            <v>07612334090386</v>
          </cell>
          <cell r="G641">
            <v>25000</v>
          </cell>
          <cell r="H641" t="str">
            <v>保険請求不可</v>
          </cell>
          <cell r="I641" t="str">
            <v>保険請求不可</v>
          </cell>
          <cell r="J641" t="str">
            <v>保険請求不可</v>
          </cell>
          <cell r="K641" t="str">
            <v>保険請求不可</v>
          </cell>
          <cell r="L641" t="str">
            <v>保険請求不可</v>
          </cell>
          <cell r="M641" t="str">
            <v>-</v>
          </cell>
          <cell r="O641" t="str">
            <v>保険請求不可</v>
          </cell>
          <cell r="P641" t="str">
            <v>70962001</v>
          </cell>
          <cell r="Q641" t="str">
            <v>ｸﾗｽⅠ</v>
          </cell>
          <cell r="R641" t="str">
            <v>一般医療機器</v>
          </cell>
          <cell r="S641" t="str">
            <v/>
          </cell>
        </row>
        <row r="642">
          <cell r="C642" t="str">
            <v>03-130-296</v>
          </cell>
          <cell r="D642" t="str">
            <v>ドリルスリーブ</v>
          </cell>
          <cell r="E642" t="str">
            <v>1.5㎜ 青 03-130-291用</v>
          </cell>
          <cell r="F642" t="str">
            <v>07612334090393</v>
          </cell>
          <cell r="G642">
            <v>25000</v>
          </cell>
          <cell r="H642" t="str">
            <v>保険請求不可</v>
          </cell>
          <cell r="I642" t="str">
            <v>保険請求不可</v>
          </cell>
          <cell r="J642" t="str">
            <v>保険請求不可</v>
          </cell>
          <cell r="K642" t="str">
            <v>保険請求不可</v>
          </cell>
          <cell r="L642" t="str">
            <v>保険請求不可</v>
          </cell>
          <cell r="M642" t="str">
            <v>-</v>
          </cell>
          <cell r="O642" t="str">
            <v>保険請求不可</v>
          </cell>
          <cell r="P642" t="str">
            <v>70962001</v>
          </cell>
          <cell r="Q642" t="str">
            <v>ｸﾗｽⅠ</v>
          </cell>
          <cell r="R642" t="str">
            <v>一般医療機器</v>
          </cell>
          <cell r="S642" t="str">
            <v/>
          </cell>
        </row>
        <row r="643">
          <cell r="C643" t="str">
            <v>03-130-297</v>
          </cell>
          <cell r="D643" t="str">
            <v>ドリルスリーブ</v>
          </cell>
          <cell r="E643" t="str">
            <v>2.0㎜ 青 03-130-291用</v>
          </cell>
          <cell r="F643" t="str">
            <v>07612334090409</v>
          </cell>
          <cell r="G643">
            <v>25000</v>
          </cell>
          <cell r="H643" t="str">
            <v>保険請求不可</v>
          </cell>
          <cell r="I643" t="str">
            <v>保険請求不可</v>
          </cell>
          <cell r="J643" t="str">
            <v>保険請求不可</v>
          </cell>
          <cell r="K643" t="str">
            <v>保険請求不可</v>
          </cell>
          <cell r="L643" t="str">
            <v>保険請求不可</v>
          </cell>
          <cell r="M643" t="str">
            <v>-</v>
          </cell>
          <cell r="O643" t="str">
            <v>保険請求不可</v>
          </cell>
          <cell r="P643" t="str">
            <v>70962001</v>
          </cell>
          <cell r="Q643" t="str">
            <v>ｸﾗｽⅠ</v>
          </cell>
          <cell r="R643" t="str">
            <v>一般医療機器</v>
          </cell>
          <cell r="S643" t="str">
            <v/>
          </cell>
        </row>
        <row r="644">
          <cell r="C644" t="str">
            <v>03-130-300</v>
          </cell>
          <cell r="D644" t="str">
            <v>ドリル先 ジャコブスチャック型</v>
          </cell>
          <cell r="E644" t="str">
            <v>径1.5㎜ - 長 88/57㎜</v>
          </cell>
          <cell r="F644" t="str">
            <v>07611819690769</v>
          </cell>
          <cell r="G644">
            <v>9800</v>
          </cell>
          <cell r="H644" t="str">
            <v>保険請求不可</v>
          </cell>
          <cell r="I644" t="str">
            <v>保険請求不可</v>
          </cell>
          <cell r="J644" t="str">
            <v>保険請求不可</v>
          </cell>
          <cell r="K644" t="str">
            <v>保険請求不可</v>
          </cell>
          <cell r="L644" t="str">
            <v>保険請求不可</v>
          </cell>
          <cell r="M644" t="str">
            <v>-</v>
          </cell>
          <cell r="O644" t="str">
            <v>保険請求不可</v>
          </cell>
          <cell r="P644" t="str">
            <v>70962001</v>
          </cell>
          <cell r="Q644" t="str">
            <v>ｸﾗｽⅠ</v>
          </cell>
          <cell r="R644" t="str">
            <v>一般医療機器</v>
          </cell>
          <cell r="S644" t="str">
            <v/>
          </cell>
        </row>
        <row r="645">
          <cell r="C645" t="str">
            <v>03-130-300S</v>
          </cell>
          <cell r="D645" t="str">
            <v>ドリル先 ジャコブスチャック型</v>
          </cell>
          <cell r="E645" t="str">
            <v>径1.5㎜ 長88㎜ (滅菌)</v>
          </cell>
          <cell r="F645" t="str">
            <v>07612334091406</v>
          </cell>
          <cell r="G645">
            <v>9800</v>
          </cell>
          <cell r="H645" t="str">
            <v>保険請求不可</v>
          </cell>
          <cell r="I645" t="str">
            <v>保険請求不可</v>
          </cell>
          <cell r="J645" t="str">
            <v>保険請求不可</v>
          </cell>
          <cell r="K645" t="str">
            <v>保険請求不可</v>
          </cell>
          <cell r="L645" t="str">
            <v>保険請求不可</v>
          </cell>
          <cell r="M645" t="str">
            <v>-</v>
          </cell>
          <cell r="O645" t="str">
            <v>保険請求不可</v>
          </cell>
          <cell r="P645" t="str">
            <v>36249001</v>
          </cell>
          <cell r="Q645" t="str">
            <v>ｸﾗｽⅠ</v>
          </cell>
          <cell r="R645" t="str">
            <v>一般医療機器</v>
          </cell>
          <cell r="S645" t="str">
            <v/>
          </cell>
        </row>
        <row r="646">
          <cell r="C646" t="str">
            <v>03-130-301</v>
          </cell>
          <cell r="D646" t="str">
            <v>ドリル先 J-Latch型</v>
          </cell>
          <cell r="E646" t="str">
            <v>径1.5㎜ - 長 83/57㎜</v>
          </cell>
          <cell r="F646" t="str">
            <v>07611819690776</v>
          </cell>
          <cell r="G646">
            <v>9800</v>
          </cell>
          <cell r="H646" t="str">
            <v>保険請求不可</v>
          </cell>
          <cell r="I646" t="str">
            <v>保険請求不可</v>
          </cell>
          <cell r="J646" t="str">
            <v>保険請求不可</v>
          </cell>
          <cell r="K646" t="str">
            <v>保険請求不可</v>
          </cell>
          <cell r="L646" t="str">
            <v>保険請求不可</v>
          </cell>
          <cell r="M646" t="str">
            <v>-</v>
          </cell>
          <cell r="O646" t="str">
            <v>保険請求不可</v>
          </cell>
          <cell r="P646" t="str">
            <v>70962001</v>
          </cell>
          <cell r="Q646" t="str">
            <v>ｸﾗｽⅠ</v>
          </cell>
          <cell r="R646" t="str">
            <v>一般医療機器</v>
          </cell>
          <cell r="S646" t="str">
            <v/>
          </cell>
        </row>
        <row r="647">
          <cell r="C647" t="str">
            <v>03-130-301S</v>
          </cell>
          <cell r="D647" t="str">
            <v>ドリル先 J-Latch型</v>
          </cell>
          <cell r="E647" t="str">
            <v>径1.5㎜ 長83㎜ (滅菌)</v>
          </cell>
          <cell r="F647" t="str">
            <v>07612334091413</v>
          </cell>
          <cell r="G647">
            <v>9800</v>
          </cell>
          <cell r="H647" t="str">
            <v>保険請求不可</v>
          </cell>
          <cell r="I647" t="str">
            <v>保険請求不可</v>
          </cell>
          <cell r="J647" t="str">
            <v>保険請求不可</v>
          </cell>
          <cell r="K647" t="str">
            <v>保険請求不可</v>
          </cell>
          <cell r="L647" t="str">
            <v>保険請求不可</v>
          </cell>
          <cell r="M647" t="str">
            <v>-</v>
          </cell>
          <cell r="O647" t="str">
            <v>保険請求不可</v>
          </cell>
          <cell r="P647" t="str">
            <v>36249001</v>
          </cell>
          <cell r="Q647" t="str">
            <v>ｸﾗｽⅠ</v>
          </cell>
          <cell r="R647" t="str">
            <v>一般医療機器</v>
          </cell>
          <cell r="S647" t="str">
            <v/>
          </cell>
        </row>
        <row r="648">
          <cell r="C648" t="str">
            <v>03-130-302</v>
          </cell>
          <cell r="D648" t="str">
            <v>ドリル先 ミニクイック型</v>
          </cell>
          <cell r="E648" t="str">
            <v>径1.5㎜ - 長 74/57㎜</v>
          </cell>
          <cell r="F648" t="str">
            <v>07611819690783</v>
          </cell>
          <cell r="G648">
            <v>9800</v>
          </cell>
          <cell r="H648" t="str">
            <v>保険請求不可</v>
          </cell>
          <cell r="I648" t="str">
            <v>保険請求不可</v>
          </cell>
          <cell r="J648" t="str">
            <v>保険請求不可</v>
          </cell>
          <cell r="K648" t="str">
            <v>保険請求不可</v>
          </cell>
          <cell r="L648" t="str">
            <v>保険請求不可</v>
          </cell>
          <cell r="M648" t="str">
            <v>-</v>
          </cell>
          <cell r="O648" t="str">
            <v>保険請求不可</v>
          </cell>
          <cell r="P648" t="str">
            <v>70962001</v>
          </cell>
          <cell r="Q648" t="str">
            <v>ｸﾗｽⅠ</v>
          </cell>
          <cell r="R648" t="str">
            <v>一般医療機器</v>
          </cell>
          <cell r="S648" t="str">
            <v/>
          </cell>
        </row>
        <row r="649">
          <cell r="C649" t="str">
            <v>03-130-302S</v>
          </cell>
          <cell r="D649" t="str">
            <v>ドリル先 ミニクイック型</v>
          </cell>
          <cell r="E649" t="str">
            <v>径1.5㎜ 長74㎜ (滅菌)</v>
          </cell>
          <cell r="F649" t="str">
            <v>07612334091420</v>
          </cell>
          <cell r="G649">
            <v>9800</v>
          </cell>
          <cell r="H649" t="str">
            <v>保険請求不可</v>
          </cell>
          <cell r="I649" t="str">
            <v>保険請求不可</v>
          </cell>
          <cell r="J649" t="str">
            <v>保険請求不可</v>
          </cell>
          <cell r="K649" t="str">
            <v>保険請求不可</v>
          </cell>
          <cell r="L649" t="str">
            <v>保険請求不可</v>
          </cell>
          <cell r="M649" t="str">
            <v>-</v>
          </cell>
          <cell r="O649" t="str">
            <v>保険請求不可</v>
          </cell>
          <cell r="P649" t="str">
            <v>36249001</v>
          </cell>
          <cell r="Q649" t="str">
            <v>ｸﾗｽⅠ</v>
          </cell>
          <cell r="R649" t="str">
            <v>一般医療機器</v>
          </cell>
          <cell r="S649" t="str">
            <v/>
          </cell>
        </row>
        <row r="650">
          <cell r="C650" t="str">
            <v>03-130-310</v>
          </cell>
          <cell r="D650" t="str">
            <v>ドリル先 ジャコブスチャック型</v>
          </cell>
          <cell r="E650" t="str">
            <v>径2.0㎜ - 長 71/41㎜</v>
          </cell>
          <cell r="F650" t="str">
            <v>07611819690790</v>
          </cell>
          <cell r="G650">
            <v>9800</v>
          </cell>
          <cell r="H650" t="str">
            <v>保険請求不可</v>
          </cell>
          <cell r="I650" t="str">
            <v>保険請求不可</v>
          </cell>
          <cell r="J650" t="str">
            <v>保険請求不可</v>
          </cell>
          <cell r="K650" t="str">
            <v>保険請求不可</v>
          </cell>
          <cell r="L650" t="str">
            <v>保険請求不可</v>
          </cell>
          <cell r="M650" t="str">
            <v>-</v>
          </cell>
          <cell r="O650" t="str">
            <v>保険請求不可</v>
          </cell>
          <cell r="P650" t="str">
            <v>70962001</v>
          </cell>
          <cell r="Q650" t="str">
            <v>ｸﾗｽⅠ</v>
          </cell>
          <cell r="R650" t="str">
            <v>一般医療機器</v>
          </cell>
          <cell r="S650" t="str">
            <v/>
          </cell>
        </row>
        <row r="651">
          <cell r="C651" t="str">
            <v>03-130-310S</v>
          </cell>
          <cell r="D651" t="str">
            <v>ドリル先 ジャコブスチャック型</v>
          </cell>
          <cell r="E651" t="str">
            <v>径2.0㎜ 長71㎜ (滅菌)</v>
          </cell>
          <cell r="F651" t="str">
            <v>07612334091437</v>
          </cell>
          <cell r="G651">
            <v>9800</v>
          </cell>
          <cell r="H651" t="str">
            <v>保険請求不可</v>
          </cell>
          <cell r="I651" t="str">
            <v>保険請求不可</v>
          </cell>
          <cell r="J651" t="str">
            <v>保険請求不可</v>
          </cell>
          <cell r="K651" t="str">
            <v>保険請求不可</v>
          </cell>
          <cell r="L651" t="str">
            <v>保険請求不可</v>
          </cell>
          <cell r="M651" t="str">
            <v>-</v>
          </cell>
          <cell r="O651" t="str">
            <v>保険請求不可</v>
          </cell>
          <cell r="P651" t="str">
            <v>36249001</v>
          </cell>
          <cell r="Q651" t="str">
            <v>ｸﾗｽⅠ</v>
          </cell>
          <cell r="R651" t="str">
            <v>一般医療機器</v>
          </cell>
          <cell r="S651" t="str">
            <v/>
          </cell>
        </row>
        <row r="652">
          <cell r="C652" t="str">
            <v>03-130-311</v>
          </cell>
          <cell r="D652" t="str">
            <v>ドリル先 J-Latch型</v>
          </cell>
          <cell r="E652" t="str">
            <v>径2.0㎜ - 長 66/41㎜</v>
          </cell>
          <cell r="F652" t="str">
            <v>07611819690806</v>
          </cell>
          <cell r="G652">
            <v>9800</v>
          </cell>
          <cell r="H652" t="str">
            <v>保険請求不可</v>
          </cell>
          <cell r="I652" t="str">
            <v>保険請求不可</v>
          </cell>
          <cell r="J652" t="str">
            <v>保険請求不可</v>
          </cell>
          <cell r="K652" t="str">
            <v>保険請求不可</v>
          </cell>
          <cell r="L652" t="str">
            <v>保険請求不可</v>
          </cell>
          <cell r="M652" t="str">
            <v>-</v>
          </cell>
          <cell r="O652" t="str">
            <v>保険請求不可</v>
          </cell>
          <cell r="P652" t="str">
            <v>70962001</v>
          </cell>
          <cell r="Q652" t="str">
            <v>ｸﾗｽⅠ</v>
          </cell>
          <cell r="R652" t="str">
            <v>一般医療機器</v>
          </cell>
          <cell r="S652" t="str">
            <v/>
          </cell>
        </row>
        <row r="653">
          <cell r="C653" t="str">
            <v>03-130-311S</v>
          </cell>
          <cell r="D653" t="str">
            <v>ドリル先 J-Latch型</v>
          </cell>
          <cell r="E653" t="str">
            <v>径2.0㎜ 長66㎜ (滅菌)</v>
          </cell>
          <cell r="F653" t="str">
            <v>07612334091444</v>
          </cell>
          <cell r="G653">
            <v>9800</v>
          </cell>
          <cell r="H653" t="str">
            <v>保険請求不可</v>
          </cell>
          <cell r="I653" t="str">
            <v>保険請求不可</v>
          </cell>
          <cell r="J653" t="str">
            <v>保険請求不可</v>
          </cell>
          <cell r="K653" t="str">
            <v>保険請求不可</v>
          </cell>
          <cell r="L653" t="str">
            <v>保険請求不可</v>
          </cell>
          <cell r="M653" t="str">
            <v>-</v>
          </cell>
          <cell r="O653" t="str">
            <v>保険請求不可</v>
          </cell>
          <cell r="P653" t="str">
            <v>36249001</v>
          </cell>
          <cell r="Q653" t="str">
            <v>ｸﾗｽⅠ</v>
          </cell>
          <cell r="R653" t="str">
            <v>一般医療機器</v>
          </cell>
          <cell r="S653" t="str">
            <v/>
          </cell>
        </row>
        <row r="654">
          <cell r="C654" t="str">
            <v>03-130-312</v>
          </cell>
          <cell r="D654" t="str">
            <v>ドリル先 ミニクイック型</v>
          </cell>
          <cell r="E654" t="str">
            <v>径2.0㎜ - 長 57/41㎜</v>
          </cell>
          <cell r="F654" t="str">
            <v>07611819690813</v>
          </cell>
          <cell r="G654">
            <v>9800</v>
          </cell>
          <cell r="H654" t="str">
            <v>保険請求不可</v>
          </cell>
          <cell r="I654" t="str">
            <v>保険請求不可</v>
          </cell>
          <cell r="J654" t="str">
            <v>保険請求不可</v>
          </cell>
          <cell r="K654" t="str">
            <v>保険請求不可</v>
          </cell>
          <cell r="L654" t="str">
            <v>保険請求不可</v>
          </cell>
          <cell r="M654" t="str">
            <v>-</v>
          </cell>
          <cell r="O654" t="str">
            <v>保険請求不可</v>
          </cell>
          <cell r="P654" t="str">
            <v>70962001</v>
          </cell>
          <cell r="Q654" t="str">
            <v>ｸﾗｽⅠ</v>
          </cell>
          <cell r="R654" t="str">
            <v>一般医療機器</v>
          </cell>
          <cell r="S654" t="str">
            <v/>
          </cell>
        </row>
        <row r="655">
          <cell r="C655" t="str">
            <v>03-130-312S</v>
          </cell>
          <cell r="D655" t="str">
            <v>ドリル先 ミニクイック型</v>
          </cell>
          <cell r="E655" t="str">
            <v>径2.0㎜ 長57㎜ (滅菌)</v>
          </cell>
          <cell r="F655" t="str">
            <v>07612334091451</v>
          </cell>
          <cell r="G655">
            <v>9800</v>
          </cell>
          <cell r="H655" t="str">
            <v>保険請求不可</v>
          </cell>
          <cell r="I655" t="str">
            <v>保険請求不可</v>
          </cell>
          <cell r="J655" t="str">
            <v>保険請求不可</v>
          </cell>
          <cell r="K655" t="str">
            <v>保険請求不可</v>
          </cell>
          <cell r="L655" t="str">
            <v>保険請求不可</v>
          </cell>
          <cell r="M655" t="str">
            <v>-</v>
          </cell>
          <cell r="O655" t="str">
            <v>保険請求不可</v>
          </cell>
          <cell r="P655" t="str">
            <v>36249001</v>
          </cell>
          <cell r="Q655" t="str">
            <v>ｸﾗｽⅠ</v>
          </cell>
          <cell r="R655" t="str">
            <v>一般医療機器</v>
          </cell>
          <cell r="S655" t="str">
            <v/>
          </cell>
        </row>
        <row r="656">
          <cell r="C656" t="str">
            <v>03-130-320</v>
          </cell>
          <cell r="D656" t="str">
            <v>VAドリルスリーブ 2.0</v>
          </cell>
          <cell r="E656" t="str">
            <v>1.5㎜ドリル用</v>
          </cell>
          <cell r="F656" t="str">
            <v>07611819690820</v>
          </cell>
          <cell r="G656">
            <v>100000</v>
          </cell>
          <cell r="H656" t="str">
            <v>保険請求不可</v>
          </cell>
          <cell r="I656" t="str">
            <v>保険請求不可</v>
          </cell>
          <cell r="J656" t="str">
            <v>保険請求不可</v>
          </cell>
          <cell r="K656" t="str">
            <v>保険請求不可</v>
          </cell>
          <cell r="L656" t="str">
            <v>保険請求不可</v>
          </cell>
          <cell r="M656" t="str">
            <v>-</v>
          </cell>
          <cell r="O656" t="str">
            <v>保険請求不可</v>
          </cell>
          <cell r="P656" t="str">
            <v>70962001</v>
          </cell>
          <cell r="Q656" t="str">
            <v>ｸﾗｽⅠ</v>
          </cell>
          <cell r="R656" t="str">
            <v>一般医療機器</v>
          </cell>
          <cell r="S656" t="str">
            <v/>
          </cell>
        </row>
        <row r="657">
          <cell r="C657" t="str">
            <v>03-130-321</v>
          </cell>
          <cell r="D657" t="str">
            <v>VAドリルスリーブ 2.0</v>
          </cell>
          <cell r="E657" t="str">
            <v>1.5㎜ドリル用 フリーハンド</v>
          </cell>
          <cell r="F657" t="str">
            <v>07611819690837</v>
          </cell>
          <cell r="G657">
            <v>88000</v>
          </cell>
          <cell r="H657" t="str">
            <v>保険請求不可</v>
          </cell>
          <cell r="I657" t="str">
            <v>保険請求不可</v>
          </cell>
          <cell r="J657" t="str">
            <v>保険請求不可</v>
          </cell>
          <cell r="K657" t="str">
            <v>保険請求不可</v>
          </cell>
          <cell r="L657" t="str">
            <v>保険請求不可</v>
          </cell>
          <cell r="M657" t="str">
            <v>-</v>
          </cell>
          <cell r="O657" t="str">
            <v>保険請求不可</v>
          </cell>
          <cell r="P657" t="str">
            <v>70962001</v>
          </cell>
          <cell r="Q657" t="str">
            <v>ｸﾗｽⅠ</v>
          </cell>
          <cell r="R657" t="str">
            <v>一般医療機器</v>
          </cell>
          <cell r="S657" t="str">
            <v/>
          </cell>
        </row>
        <row r="658">
          <cell r="C658" t="str">
            <v>03-130-325</v>
          </cell>
          <cell r="D658" t="str">
            <v>ダブルドリルスリーブ</v>
          </cell>
          <cell r="E658" t="str">
            <v>1.5/2.0㎜</v>
          </cell>
          <cell r="F658" t="str">
            <v>07611819690844</v>
          </cell>
          <cell r="G658">
            <v>54000</v>
          </cell>
          <cell r="H658" t="str">
            <v>保険請求不可</v>
          </cell>
          <cell r="I658" t="str">
            <v>保険請求不可</v>
          </cell>
          <cell r="J658" t="str">
            <v>保険請求不可</v>
          </cell>
          <cell r="K658" t="str">
            <v>保険請求不可</v>
          </cell>
          <cell r="L658" t="str">
            <v>保険請求不可</v>
          </cell>
          <cell r="M658" t="str">
            <v>-</v>
          </cell>
          <cell r="O658" t="str">
            <v>保険請求不可</v>
          </cell>
          <cell r="P658" t="str">
            <v>70962001</v>
          </cell>
          <cell r="Q658" t="str">
            <v>ｸﾗｽⅠ</v>
          </cell>
          <cell r="R658" t="str">
            <v>一般医療機器</v>
          </cell>
          <cell r="S658" t="str">
            <v/>
          </cell>
        </row>
        <row r="659">
          <cell r="C659" t="str">
            <v>03-132-150</v>
          </cell>
          <cell r="D659" t="str">
            <v>トライアル</v>
          </cell>
          <cell r="E659" t="str">
            <v>ロッキング ストレートプレート 1.3</v>
          </cell>
          <cell r="F659" t="str">
            <v>07611819687370</v>
          </cell>
          <cell r="G659">
            <v>25000</v>
          </cell>
          <cell r="H659" t="str">
            <v>保険請求不可</v>
          </cell>
          <cell r="I659" t="str">
            <v>保険請求不可</v>
          </cell>
          <cell r="J659" t="str">
            <v>保険請求不可</v>
          </cell>
          <cell r="K659" t="str">
            <v>保険請求不可</v>
          </cell>
          <cell r="L659" t="str">
            <v>保険請求不可</v>
          </cell>
          <cell r="M659" t="str">
            <v>-</v>
          </cell>
          <cell r="O659" t="str">
            <v>保険請求不可</v>
          </cell>
          <cell r="P659" t="str">
            <v>70962001</v>
          </cell>
          <cell r="Q659" t="str">
            <v>ｸﾗｽⅠ</v>
          </cell>
          <cell r="R659" t="str">
            <v>一般医療機器</v>
          </cell>
          <cell r="S659" t="str">
            <v/>
          </cell>
        </row>
        <row r="660">
          <cell r="C660" t="str">
            <v>03-132-152</v>
          </cell>
          <cell r="D660" t="str">
            <v>トライアル</v>
          </cell>
          <cell r="E660" t="str">
            <v>ロッキング T型プレート 1.3</v>
          </cell>
          <cell r="F660" t="str">
            <v>07611819687387</v>
          </cell>
          <cell r="G660">
            <v>29000</v>
          </cell>
          <cell r="H660" t="str">
            <v>保険請求不可</v>
          </cell>
          <cell r="I660" t="str">
            <v>保険請求不可</v>
          </cell>
          <cell r="J660" t="str">
            <v>保険請求不可</v>
          </cell>
          <cell r="K660" t="str">
            <v>保険請求不可</v>
          </cell>
          <cell r="L660" t="str">
            <v>保険請求不可</v>
          </cell>
          <cell r="M660" t="str">
            <v>-</v>
          </cell>
          <cell r="O660" t="str">
            <v>保険請求不可</v>
          </cell>
          <cell r="P660" t="str">
            <v>70962001</v>
          </cell>
          <cell r="Q660" t="str">
            <v>ｸﾗｽⅠ</v>
          </cell>
          <cell r="R660" t="str">
            <v>一般医療機器</v>
          </cell>
          <cell r="S660" t="str">
            <v/>
          </cell>
        </row>
        <row r="661">
          <cell r="C661" t="str">
            <v>03-132-153</v>
          </cell>
          <cell r="D661" t="str">
            <v>トライアル</v>
          </cell>
          <cell r="E661" t="str">
            <v>ロッキング Y型プレート 1.3</v>
          </cell>
          <cell r="F661" t="str">
            <v>07611819687394</v>
          </cell>
          <cell r="G661">
            <v>30000</v>
          </cell>
          <cell r="H661" t="str">
            <v>保険請求不可</v>
          </cell>
          <cell r="I661" t="str">
            <v>保険請求不可</v>
          </cell>
          <cell r="J661" t="str">
            <v>保険請求不可</v>
          </cell>
          <cell r="K661" t="str">
            <v>保険請求不可</v>
          </cell>
          <cell r="L661" t="str">
            <v>保険請求不可</v>
          </cell>
          <cell r="M661" t="str">
            <v>-</v>
          </cell>
          <cell r="O661" t="str">
            <v>保険請求不可</v>
          </cell>
          <cell r="P661" t="str">
            <v>70962001</v>
          </cell>
          <cell r="Q661" t="str">
            <v>ｸﾗｽⅠ</v>
          </cell>
          <cell r="R661" t="str">
            <v>一般医療機器</v>
          </cell>
          <cell r="S661" t="str">
            <v/>
          </cell>
        </row>
        <row r="662">
          <cell r="C662" t="str">
            <v>03-132-154</v>
          </cell>
          <cell r="D662" t="str">
            <v>トライアル</v>
          </cell>
          <cell r="E662" t="str">
            <v>ロッキング 指骨基部用プレート 1.3</v>
          </cell>
          <cell r="F662" t="str">
            <v>07611819687400</v>
          </cell>
          <cell r="G662">
            <v>34000</v>
          </cell>
          <cell r="H662" t="str">
            <v>保険請求不可</v>
          </cell>
          <cell r="I662" t="str">
            <v>保険請求不可</v>
          </cell>
          <cell r="J662" t="str">
            <v>保険請求不可</v>
          </cell>
          <cell r="K662" t="str">
            <v>保険請求不可</v>
          </cell>
          <cell r="L662" t="str">
            <v>保険請求不可</v>
          </cell>
          <cell r="M662" t="str">
            <v>-</v>
          </cell>
          <cell r="O662" t="str">
            <v>保険請求不可</v>
          </cell>
          <cell r="P662" t="str">
            <v>70962001</v>
          </cell>
          <cell r="Q662" t="str">
            <v>ｸﾗｽⅠ</v>
          </cell>
          <cell r="R662" t="str">
            <v>一般医療機器</v>
          </cell>
          <cell r="S662" t="str">
            <v/>
          </cell>
        </row>
        <row r="663">
          <cell r="C663" t="str">
            <v>03-132-156</v>
          </cell>
          <cell r="D663" t="str">
            <v>トライアル</v>
          </cell>
          <cell r="E663" t="str">
            <v>ロッキング 指骨骨頭用プレート 1.3 右</v>
          </cell>
          <cell r="F663" t="str">
            <v>07611819687417</v>
          </cell>
          <cell r="G663">
            <v>34000</v>
          </cell>
          <cell r="H663" t="str">
            <v>保険請求不可</v>
          </cell>
          <cell r="I663" t="str">
            <v>保険請求不可</v>
          </cell>
          <cell r="J663" t="str">
            <v>保険請求不可</v>
          </cell>
          <cell r="K663" t="str">
            <v>保険請求不可</v>
          </cell>
          <cell r="L663" t="str">
            <v>保険請求不可</v>
          </cell>
          <cell r="M663" t="str">
            <v>-</v>
          </cell>
          <cell r="O663" t="str">
            <v>保険請求不可</v>
          </cell>
          <cell r="P663" t="str">
            <v>70962001</v>
          </cell>
          <cell r="Q663" t="str">
            <v>ｸﾗｽⅠ</v>
          </cell>
          <cell r="R663" t="str">
            <v>一般医療機器</v>
          </cell>
          <cell r="S663" t="str">
            <v/>
          </cell>
        </row>
        <row r="664">
          <cell r="C664" t="str">
            <v>03-132-157</v>
          </cell>
          <cell r="D664" t="str">
            <v>トライアル</v>
          </cell>
          <cell r="E664" t="str">
            <v>ロッキング 指骨骨頭用プレート 1.3 左</v>
          </cell>
          <cell r="F664" t="str">
            <v>07611819687424</v>
          </cell>
          <cell r="G664">
            <v>36000</v>
          </cell>
          <cell r="H664" t="str">
            <v>保険請求不可</v>
          </cell>
          <cell r="I664" t="str">
            <v>保険請求不可</v>
          </cell>
          <cell r="J664" t="str">
            <v>保険請求不可</v>
          </cell>
          <cell r="K664" t="str">
            <v>保険請求不可</v>
          </cell>
          <cell r="L664" t="str">
            <v>保険請求不可</v>
          </cell>
          <cell r="M664" t="str">
            <v>-</v>
          </cell>
          <cell r="O664" t="str">
            <v>保険請求不可</v>
          </cell>
          <cell r="P664" t="str">
            <v>70962001</v>
          </cell>
          <cell r="Q664" t="str">
            <v>ｸﾗｽⅠ</v>
          </cell>
          <cell r="R664" t="str">
            <v>一般医療機器</v>
          </cell>
          <cell r="S664" t="str">
            <v/>
          </cell>
        </row>
        <row r="665">
          <cell r="C665" t="str">
            <v>03-132-158</v>
          </cell>
          <cell r="D665" t="str">
            <v>トライアル</v>
          </cell>
          <cell r="E665" t="str">
            <v>ロッキング ストラットプレート 1.3 右</v>
          </cell>
          <cell r="F665" t="str">
            <v>07611819687431</v>
          </cell>
          <cell r="G665">
            <v>45000</v>
          </cell>
          <cell r="H665" t="str">
            <v>保険請求不可</v>
          </cell>
          <cell r="I665" t="str">
            <v>保険請求不可</v>
          </cell>
          <cell r="J665" t="str">
            <v>保険請求不可</v>
          </cell>
          <cell r="K665" t="str">
            <v>保険請求不可</v>
          </cell>
          <cell r="L665" t="str">
            <v>保険請求不可</v>
          </cell>
          <cell r="M665" t="str">
            <v>-</v>
          </cell>
          <cell r="O665" t="str">
            <v>保険請求不可</v>
          </cell>
          <cell r="P665" t="str">
            <v>70962001</v>
          </cell>
          <cell r="Q665" t="str">
            <v>ｸﾗｽⅠ</v>
          </cell>
          <cell r="R665" t="str">
            <v>一般医療機器</v>
          </cell>
          <cell r="S665" t="str">
            <v/>
          </cell>
        </row>
        <row r="666">
          <cell r="C666" t="str">
            <v>03-132-159</v>
          </cell>
          <cell r="D666" t="str">
            <v>トライアル</v>
          </cell>
          <cell r="E666" t="str">
            <v>ロッキング ストラットプレート 1.3 左</v>
          </cell>
          <cell r="F666" t="str">
            <v>07611819687448</v>
          </cell>
          <cell r="G666">
            <v>38000</v>
          </cell>
          <cell r="H666" t="str">
            <v>保険請求不可</v>
          </cell>
          <cell r="I666" t="str">
            <v>保険請求不可</v>
          </cell>
          <cell r="J666" t="str">
            <v>保険請求不可</v>
          </cell>
          <cell r="K666" t="str">
            <v>保険請求不可</v>
          </cell>
          <cell r="L666" t="str">
            <v>保険請求不可</v>
          </cell>
          <cell r="M666" t="str">
            <v>-</v>
          </cell>
          <cell r="O666" t="str">
            <v>保険請求不可</v>
          </cell>
          <cell r="P666" t="str">
            <v>70962001</v>
          </cell>
          <cell r="Q666" t="str">
            <v>ｸﾗｽⅠ</v>
          </cell>
          <cell r="R666" t="str">
            <v>一般医療機器</v>
          </cell>
          <cell r="S666" t="str">
            <v/>
          </cell>
        </row>
        <row r="667">
          <cell r="C667" t="str">
            <v>03-132-161</v>
          </cell>
          <cell r="D667" t="str">
            <v>トライアル</v>
          </cell>
          <cell r="E667" t="str">
            <v>ロッキング Webプレート 1.3</v>
          </cell>
          <cell r="F667" t="str">
            <v>07611819687455</v>
          </cell>
          <cell r="G667">
            <v>44000</v>
          </cell>
          <cell r="H667" t="str">
            <v>保険請求不可</v>
          </cell>
          <cell r="I667" t="str">
            <v>保険請求不可</v>
          </cell>
          <cell r="J667" t="str">
            <v>保険請求不可</v>
          </cell>
          <cell r="K667" t="str">
            <v>保険請求不可</v>
          </cell>
          <cell r="L667" t="str">
            <v>保険請求不可</v>
          </cell>
          <cell r="M667" t="str">
            <v>-</v>
          </cell>
          <cell r="O667" t="str">
            <v>保険請求不可</v>
          </cell>
          <cell r="P667" t="str">
            <v>70962001</v>
          </cell>
          <cell r="Q667" t="str">
            <v>ｸﾗｽⅠ</v>
          </cell>
          <cell r="R667" t="str">
            <v>一般医療機器</v>
          </cell>
          <cell r="S667" t="str">
            <v/>
          </cell>
        </row>
        <row r="668">
          <cell r="C668" t="str">
            <v>03-132-250</v>
          </cell>
          <cell r="D668" t="str">
            <v>トライアル</v>
          </cell>
          <cell r="E668" t="str">
            <v>VAロッキング ストレートプレート 1.5</v>
          </cell>
          <cell r="F668" t="str">
            <v>07611819683020</v>
          </cell>
          <cell r="G668">
            <v>30000</v>
          </cell>
          <cell r="H668" t="str">
            <v>保険請求不可</v>
          </cell>
          <cell r="I668" t="str">
            <v>保険請求不可</v>
          </cell>
          <cell r="J668" t="str">
            <v>保険請求不可</v>
          </cell>
          <cell r="K668" t="str">
            <v>保険請求不可</v>
          </cell>
          <cell r="L668" t="str">
            <v>保険請求不可</v>
          </cell>
          <cell r="M668" t="str">
            <v>-</v>
          </cell>
          <cell r="O668" t="str">
            <v>保険請求不可</v>
          </cell>
          <cell r="P668" t="str">
            <v>70962001</v>
          </cell>
          <cell r="Q668" t="str">
            <v>ｸﾗｽⅠ</v>
          </cell>
          <cell r="R668" t="str">
            <v>一般医療機器</v>
          </cell>
          <cell r="S668" t="str">
            <v/>
          </cell>
        </row>
        <row r="669">
          <cell r="C669" t="str">
            <v>03-132-252</v>
          </cell>
          <cell r="D669" t="str">
            <v>トライアル</v>
          </cell>
          <cell r="E669" t="str">
            <v>VAロッキング T型プレート 1.5</v>
          </cell>
          <cell r="F669" t="str">
            <v>07611819683037</v>
          </cell>
          <cell r="G669">
            <v>38000</v>
          </cell>
          <cell r="H669" t="str">
            <v>保険請求不可</v>
          </cell>
          <cell r="I669" t="str">
            <v>保険請求不可</v>
          </cell>
          <cell r="J669" t="str">
            <v>保険請求不可</v>
          </cell>
          <cell r="K669" t="str">
            <v>保険請求不可</v>
          </cell>
          <cell r="L669" t="str">
            <v>保険請求不可</v>
          </cell>
          <cell r="M669" t="str">
            <v>-</v>
          </cell>
          <cell r="O669" t="str">
            <v>保険請求不可</v>
          </cell>
          <cell r="P669" t="str">
            <v>70962001</v>
          </cell>
          <cell r="Q669" t="str">
            <v>ｸﾗｽⅠ</v>
          </cell>
          <cell r="R669" t="str">
            <v>一般医療機器</v>
          </cell>
          <cell r="S669" t="str">
            <v/>
          </cell>
        </row>
        <row r="670">
          <cell r="C670" t="str">
            <v>03-132-253</v>
          </cell>
          <cell r="D670" t="str">
            <v>トライアル</v>
          </cell>
          <cell r="E670" t="str">
            <v>VAロッキング Y型プレート 1.5</v>
          </cell>
          <cell r="F670" t="str">
            <v>07611819683044</v>
          </cell>
          <cell r="G670">
            <v>40000</v>
          </cell>
          <cell r="H670" t="str">
            <v>保険請求不可</v>
          </cell>
          <cell r="I670" t="str">
            <v>保険請求不可</v>
          </cell>
          <cell r="J670" t="str">
            <v>保険請求不可</v>
          </cell>
          <cell r="K670" t="str">
            <v>保険請求不可</v>
          </cell>
          <cell r="L670" t="str">
            <v>保険請求不可</v>
          </cell>
          <cell r="M670" t="str">
            <v>-</v>
          </cell>
          <cell r="O670" t="str">
            <v>保険請求不可</v>
          </cell>
          <cell r="P670" t="str">
            <v>70962001</v>
          </cell>
          <cell r="Q670" t="str">
            <v>ｸﾗｽⅠ</v>
          </cell>
          <cell r="R670" t="str">
            <v>一般医療機器</v>
          </cell>
          <cell r="S670" t="str">
            <v/>
          </cell>
        </row>
        <row r="671">
          <cell r="C671" t="str">
            <v>03-132-254</v>
          </cell>
          <cell r="D671" t="str">
            <v>トライアル</v>
          </cell>
          <cell r="E671" t="str">
            <v>VAロッキング 指骨基部用プレート 1.5</v>
          </cell>
          <cell r="F671" t="str">
            <v>07611819683051</v>
          </cell>
          <cell r="G671">
            <v>30000</v>
          </cell>
          <cell r="H671" t="str">
            <v>保険請求不可</v>
          </cell>
          <cell r="I671" t="str">
            <v>保険請求不可</v>
          </cell>
          <cell r="J671" t="str">
            <v>保険請求不可</v>
          </cell>
          <cell r="K671" t="str">
            <v>保険請求不可</v>
          </cell>
          <cell r="L671" t="str">
            <v>保険請求不可</v>
          </cell>
          <cell r="M671" t="str">
            <v>-</v>
          </cell>
          <cell r="O671" t="str">
            <v>保険請求不可</v>
          </cell>
          <cell r="P671" t="str">
            <v>70962001</v>
          </cell>
          <cell r="Q671" t="str">
            <v>ｸﾗｽⅠ</v>
          </cell>
          <cell r="R671" t="str">
            <v>一般医療機器</v>
          </cell>
          <cell r="S671" t="str">
            <v/>
          </cell>
        </row>
        <row r="672">
          <cell r="C672" t="str">
            <v>03-132-256</v>
          </cell>
          <cell r="D672" t="str">
            <v>トライアル</v>
          </cell>
          <cell r="E672" t="str">
            <v>VAロッキング 指骨骨頭用プレート 1.5 右</v>
          </cell>
          <cell r="F672" t="str">
            <v>07611819683068</v>
          </cell>
          <cell r="G672">
            <v>29000</v>
          </cell>
          <cell r="H672" t="str">
            <v>保険請求不可</v>
          </cell>
          <cell r="I672" t="str">
            <v>保険請求不可</v>
          </cell>
          <cell r="J672" t="str">
            <v>保険請求不可</v>
          </cell>
          <cell r="K672" t="str">
            <v>保険請求不可</v>
          </cell>
          <cell r="L672" t="str">
            <v>保険請求不可</v>
          </cell>
          <cell r="M672" t="str">
            <v>-</v>
          </cell>
          <cell r="O672" t="str">
            <v>保険請求不可</v>
          </cell>
          <cell r="P672" t="str">
            <v>70962001</v>
          </cell>
          <cell r="Q672" t="str">
            <v>ｸﾗｽⅠ</v>
          </cell>
          <cell r="R672" t="str">
            <v>一般医療機器</v>
          </cell>
          <cell r="S672" t="str">
            <v/>
          </cell>
        </row>
        <row r="673">
          <cell r="C673" t="str">
            <v>03-132-257</v>
          </cell>
          <cell r="D673" t="str">
            <v>トライアル</v>
          </cell>
          <cell r="E673" t="str">
            <v>VAロッキング 指骨骨頭用プレート 1.5 左</v>
          </cell>
          <cell r="F673" t="str">
            <v>07611819683075</v>
          </cell>
          <cell r="G673">
            <v>29000</v>
          </cell>
          <cell r="H673" t="str">
            <v>保険請求不可</v>
          </cell>
          <cell r="I673" t="str">
            <v>保険請求不可</v>
          </cell>
          <cell r="J673" t="str">
            <v>保険請求不可</v>
          </cell>
          <cell r="K673" t="str">
            <v>保険請求不可</v>
          </cell>
          <cell r="L673" t="str">
            <v>保険請求不可</v>
          </cell>
          <cell r="M673" t="str">
            <v>-</v>
          </cell>
          <cell r="O673" t="str">
            <v>保険請求不可</v>
          </cell>
          <cell r="P673" t="str">
            <v>70962001</v>
          </cell>
          <cell r="Q673" t="str">
            <v>ｸﾗｽⅠ</v>
          </cell>
          <cell r="R673" t="str">
            <v>一般医療機器</v>
          </cell>
          <cell r="S673" t="str">
            <v/>
          </cell>
        </row>
        <row r="674">
          <cell r="C674" t="str">
            <v>03-132-258</v>
          </cell>
          <cell r="D674" t="str">
            <v>トライアル</v>
          </cell>
          <cell r="E674" t="str">
            <v>VAロッキング ストラットプレート 1.5 右</v>
          </cell>
          <cell r="F674" t="str">
            <v>07611819683082</v>
          </cell>
          <cell r="G674">
            <v>33000</v>
          </cell>
          <cell r="H674" t="str">
            <v>保険請求不可</v>
          </cell>
          <cell r="I674" t="str">
            <v>保険請求不可</v>
          </cell>
          <cell r="J674" t="str">
            <v>保険請求不可</v>
          </cell>
          <cell r="K674" t="str">
            <v>保険請求不可</v>
          </cell>
          <cell r="L674" t="str">
            <v>保険請求不可</v>
          </cell>
          <cell r="M674" t="str">
            <v>-</v>
          </cell>
          <cell r="O674" t="str">
            <v>保険請求不可</v>
          </cell>
          <cell r="P674" t="str">
            <v>70962001</v>
          </cell>
          <cell r="Q674" t="str">
            <v>ｸﾗｽⅠ</v>
          </cell>
          <cell r="R674" t="str">
            <v>一般医療機器</v>
          </cell>
          <cell r="S674" t="str">
            <v/>
          </cell>
        </row>
        <row r="675">
          <cell r="C675" t="str">
            <v>03-132-259</v>
          </cell>
          <cell r="D675" t="str">
            <v>トライアル</v>
          </cell>
          <cell r="E675" t="str">
            <v>VAロッキング ストラットプレート 1.5 左</v>
          </cell>
          <cell r="F675" t="str">
            <v>07611819683099</v>
          </cell>
          <cell r="G675">
            <v>33000</v>
          </cell>
          <cell r="H675" t="str">
            <v>保険請求不可</v>
          </cell>
          <cell r="I675" t="str">
            <v>保険請求不可</v>
          </cell>
          <cell r="J675" t="str">
            <v>保険請求不可</v>
          </cell>
          <cell r="K675" t="str">
            <v>保険請求不可</v>
          </cell>
          <cell r="L675" t="str">
            <v>保険請求不可</v>
          </cell>
          <cell r="M675" t="str">
            <v>-</v>
          </cell>
          <cell r="O675" t="str">
            <v>保険請求不可</v>
          </cell>
          <cell r="P675" t="str">
            <v>70962001</v>
          </cell>
          <cell r="Q675" t="str">
            <v>ｸﾗｽⅠ</v>
          </cell>
          <cell r="R675" t="str">
            <v>一般医療機器</v>
          </cell>
          <cell r="S675" t="str">
            <v/>
          </cell>
        </row>
        <row r="676">
          <cell r="C676" t="str">
            <v>03-132-260</v>
          </cell>
          <cell r="D676" t="str">
            <v>トライアル</v>
          </cell>
          <cell r="E676" t="str">
            <v>VAロッキング ストラットプレート 1.5 12穴</v>
          </cell>
          <cell r="F676" t="str">
            <v>07611819683105</v>
          </cell>
          <cell r="G676">
            <v>36000</v>
          </cell>
          <cell r="H676" t="str">
            <v>保険請求不可</v>
          </cell>
          <cell r="I676" t="str">
            <v>保険請求不可</v>
          </cell>
          <cell r="J676" t="str">
            <v>保険請求不可</v>
          </cell>
          <cell r="K676" t="str">
            <v>保険請求不可</v>
          </cell>
          <cell r="L676" t="str">
            <v>保険請求不可</v>
          </cell>
          <cell r="M676" t="str">
            <v>-</v>
          </cell>
          <cell r="O676" t="str">
            <v>保険請求不可</v>
          </cell>
          <cell r="P676" t="str">
            <v>70962001</v>
          </cell>
          <cell r="Q676" t="str">
            <v>ｸﾗｽⅠ</v>
          </cell>
          <cell r="R676" t="str">
            <v>一般医療機器</v>
          </cell>
          <cell r="S676" t="str">
            <v/>
          </cell>
        </row>
        <row r="677">
          <cell r="C677" t="str">
            <v>03-132-261</v>
          </cell>
          <cell r="D677" t="str">
            <v>トライアル</v>
          </cell>
          <cell r="E677" t="str">
            <v>VAロッキング Webプレート 1.5</v>
          </cell>
          <cell r="F677" t="str">
            <v>07611819687318</v>
          </cell>
          <cell r="G677">
            <v>46000</v>
          </cell>
          <cell r="H677" t="str">
            <v>保険請求不可</v>
          </cell>
          <cell r="I677" t="str">
            <v>保険請求不可</v>
          </cell>
          <cell r="J677" t="str">
            <v>保険請求不可</v>
          </cell>
          <cell r="K677" t="str">
            <v>保険請求不可</v>
          </cell>
          <cell r="L677" t="str">
            <v>保険請求不可</v>
          </cell>
          <cell r="M677" t="str">
            <v>-</v>
          </cell>
          <cell r="O677" t="str">
            <v>保険請求不可</v>
          </cell>
          <cell r="P677" t="str">
            <v>70962001</v>
          </cell>
          <cell r="Q677" t="str">
            <v>ｸﾗｽⅠ</v>
          </cell>
          <cell r="R677" t="str">
            <v>一般医療機器</v>
          </cell>
          <cell r="S677" t="str">
            <v/>
          </cell>
        </row>
        <row r="678">
          <cell r="C678" t="str">
            <v>03-132-263</v>
          </cell>
          <cell r="D678" t="str">
            <v>トライアル</v>
          </cell>
          <cell r="E678" t="str">
            <v>VAロッキング 第1中手骨用プレート 1.5 背側</v>
          </cell>
          <cell r="F678" t="str">
            <v>07611819687325</v>
          </cell>
          <cell r="G678">
            <v>30000</v>
          </cell>
          <cell r="H678" t="str">
            <v>保険請求不可</v>
          </cell>
          <cell r="I678" t="str">
            <v>保険請求不可</v>
          </cell>
          <cell r="J678" t="str">
            <v>保険請求不可</v>
          </cell>
          <cell r="K678" t="str">
            <v>保険請求不可</v>
          </cell>
          <cell r="L678" t="str">
            <v>保険請求不可</v>
          </cell>
          <cell r="M678" t="str">
            <v>-</v>
          </cell>
          <cell r="O678" t="str">
            <v>保険請求不可</v>
          </cell>
          <cell r="P678" t="str">
            <v>70962001</v>
          </cell>
          <cell r="Q678" t="str">
            <v>ｸﾗｽⅠ</v>
          </cell>
          <cell r="R678" t="str">
            <v>一般医療機器</v>
          </cell>
          <cell r="S678" t="str">
            <v/>
          </cell>
        </row>
        <row r="679">
          <cell r="C679" t="str">
            <v>03-132-264</v>
          </cell>
          <cell r="D679" t="str">
            <v>トライアル</v>
          </cell>
          <cell r="E679" t="str">
            <v>VAロッキング 第1中手骨用プレート 1.5 外側 右</v>
          </cell>
          <cell r="F679" t="str">
            <v>07611819687332</v>
          </cell>
          <cell r="G679">
            <v>52000</v>
          </cell>
          <cell r="H679" t="str">
            <v>保険請求不可</v>
          </cell>
          <cell r="I679" t="str">
            <v>保険請求不可</v>
          </cell>
          <cell r="J679" t="str">
            <v>保険請求不可</v>
          </cell>
          <cell r="K679" t="str">
            <v>保険請求不可</v>
          </cell>
          <cell r="L679" t="str">
            <v>保険請求不可</v>
          </cell>
          <cell r="M679" t="str">
            <v>-</v>
          </cell>
          <cell r="O679" t="str">
            <v>保険請求不可</v>
          </cell>
          <cell r="P679" t="str">
            <v>70962001</v>
          </cell>
          <cell r="Q679" t="str">
            <v>ｸﾗｽⅠ</v>
          </cell>
          <cell r="R679" t="str">
            <v>一般医療機器</v>
          </cell>
          <cell r="S679" t="str">
            <v/>
          </cell>
        </row>
        <row r="680">
          <cell r="C680" t="str">
            <v>03-132-265</v>
          </cell>
          <cell r="D680" t="str">
            <v>トライアル</v>
          </cell>
          <cell r="E680" t="str">
            <v>VAロッキング 第1中手骨用プレート 1.5 外側 左</v>
          </cell>
          <cell r="F680" t="str">
            <v>07611819687349</v>
          </cell>
          <cell r="G680">
            <v>52000</v>
          </cell>
          <cell r="H680" t="str">
            <v>保険請求不可</v>
          </cell>
          <cell r="I680" t="str">
            <v>保険請求不可</v>
          </cell>
          <cell r="J680" t="str">
            <v>保険請求不可</v>
          </cell>
          <cell r="K680" t="str">
            <v>保険請求不可</v>
          </cell>
          <cell r="L680" t="str">
            <v>保険請求不可</v>
          </cell>
          <cell r="M680" t="str">
            <v>-</v>
          </cell>
          <cell r="O680" t="str">
            <v>保険請求不可</v>
          </cell>
          <cell r="P680" t="str">
            <v>70962001</v>
          </cell>
          <cell r="Q680" t="str">
            <v>ｸﾗｽⅠ</v>
          </cell>
          <cell r="R680" t="str">
            <v>一般医療機器</v>
          </cell>
          <cell r="S680" t="str">
            <v/>
          </cell>
        </row>
        <row r="681">
          <cell r="C681" t="str">
            <v>03-132-267</v>
          </cell>
          <cell r="D681" t="str">
            <v>トライアル</v>
          </cell>
          <cell r="E681" t="str">
            <v>VAロッキング ローテーションプレート 1.5</v>
          </cell>
          <cell r="F681" t="str">
            <v>07611819687356</v>
          </cell>
          <cell r="G681">
            <v>30000</v>
          </cell>
          <cell r="H681" t="str">
            <v>保険請求不可</v>
          </cell>
          <cell r="I681" t="str">
            <v>保険請求不可</v>
          </cell>
          <cell r="J681" t="str">
            <v>保険請求不可</v>
          </cell>
          <cell r="K681" t="str">
            <v>保険請求不可</v>
          </cell>
          <cell r="L681" t="str">
            <v>保険請求不可</v>
          </cell>
          <cell r="M681" t="str">
            <v>-</v>
          </cell>
          <cell r="O681" t="str">
            <v>保険請求不可</v>
          </cell>
          <cell r="P681" t="str">
            <v>70962001</v>
          </cell>
          <cell r="Q681" t="str">
            <v>ｸﾗｽⅠ</v>
          </cell>
          <cell r="R681" t="str">
            <v>一般医療機器</v>
          </cell>
          <cell r="S681" t="str">
            <v/>
          </cell>
        </row>
        <row r="682">
          <cell r="C682" t="str">
            <v>03-132-268</v>
          </cell>
          <cell r="D682" t="str">
            <v>トライアル</v>
          </cell>
          <cell r="E682" t="str">
            <v>VAロッキング 中手骨頚部用プレート 1.5</v>
          </cell>
          <cell r="F682" t="str">
            <v>07611819687363</v>
          </cell>
          <cell r="G682">
            <v>38000</v>
          </cell>
          <cell r="H682" t="str">
            <v>保険請求不可</v>
          </cell>
          <cell r="I682" t="str">
            <v>保険請求不可</v>
          </cell>
          <cell r="J682" t="str">
            <v>保険請求不可</v>
          </cell>
          <cell r="K682" t="str">
            <v>保険請求不可</v>
          </cell>
          <cell r="L682" t="str">
            <v>保険請求不可</v>
          </cell>
          <cell r="M682" t="str">
            <v>-</v>
          </cell>
          <cell r="O682" t="str">
            <v>保険請求不可</v>
          </cell>
          <cell r="P682" t="str">
            <v>70962001</v>
          </cell>
          <cell r="Q682" t="str">
            <v>ｸﾗｽⅠ</v>
          </cell>
          <cell r="R682" t="str">
            <v>一般医療機器</v>
          </cell>
          <cell r="S682" t="str">
            <v/>
          </cell>
        </row>
        <row r="683">
          <cell r="C683" t="str">
            <v>03-132-350</v>
          </cell>
          <cell r="D683" t="str">
            <v>トライアル</v>
          </cell>
          <cell r="E683" t="str">
            <v>VAロッキング ストレートプレート 2.0</v>
          </cell>
          <cell r="F683" t="str">
            <v>07611819690363</v>
          </cell>
          <cell r="G683">
            <v>36000</v>
          </cell>
          <cell r="H683" t="str">
            <v>保険請求不可</v>
          </cell>
          <cell r="I683" t="str">
            <v>保険請求不可</v>
          </cell>
          <cell r="J683" t="str">
            <v>保険請求不可</v>
          </cell>
          <cell r="K683" t="str">
            <v>保険請求不可</v>
          </cell>
          <cell r="L683" t="str">
            <v>保険請求不可</v>
          </cell>
          <cell r="M683" t="str">
            <v>-</v>
          </cell>
          <cell r="O683" t="str">
            <v>保険請求不可</v>
          </cell>
          <cell r="P683" t="str">
            <v>70962001</v>
          </cell>
          <cell r="Q683" t="str">
            <v>ｸﾗｽⅠ</v>
          </cell>
          <cell r="R683" t="str">
            <v>一般医療機器</v>
          </cell>
          <cell r="S683" t="str">
            <v/>
          </cell>
        </row>
        <row r="684">
          <cell r="C684" t="str">
            <v>03-132-352</v>
          </cell>
          <cell r="D684" t="str">
            <v>トライアル</v>
          </cell>
          <cell r="E684" t="str">
            <v>VAロッキング T型プレート 2.0</v>
          </cell>
          <cell r="F684" t="str">
            <v>07611819690370</v>
          </cell>
          <cell r="G684">
            <v>45000</v>
          </cell>
          <cell r="H684" t="str">
            <v>保険請求不可</v>
          </cell>
          <cell r="I684" t="str">
            <v>保険請求不可</v>
          </cell>
          <cell r="J684" t="str">
            <v>保険請求不可</v>
          </cell>
          <cell r="K684" t="str">
            <v>保険請求不可</v>
          </cell>
          <cell r="L684" t="str">
            <v>保険請求不可</v>
          </cell>
          <cell r="M684" t="str">
            <v>-</v>
          </cell>
          <cell r="O684" t="str">
            <v>保険請求不可</v>
          </cell>
          <cell r="P684" t="str">
            <v>70962001</v>
          </cell>
          <cell r="Q684" t="str">
            <v>ｸﾗｽⅠ</v>
          </cell>
          <cell r="R684" t="str">
            <v>一般医療機器</v>
          </cell>
          <cell r="S684" t="str">
            <v/>
          </cell>
        </row>
        <row r="685">
          <cell r="C685" t="str">
            <v>03-132-353</v>
          </cell>
          <cell r="D685" t="str">
            <v>トライアル</v>
          </cell>
          <cell r="E685" t="str">
            <v>VAロッキング Y型プレート 2.0</v>
          </cell>
          <cell r="F685" t="str">
            <v>07611819690387</v>
          </cell>
          <cell r="G685">
            <v>45000</v>
          </cell>
          <cell r="H685" t="str">
            <v>保険請求不可</v>
          </cell>
          <cell r="I685" t="str">
            <v>保険請求不可</v>
          </cell>
          <cell r="J685" t="str">
            <v>保険請求不可</v>
          </cell>
          <cell r="K685" t="str">
            <v>保険請求不可</v>
          </cell>
          <cell r="L685" t="str">
            <v>保険請求不可</v>
          </cell>
          <cell r="M685" t="str">
            <v>-</v>
          </cell>
          <cell r="O685" t="str">
            <v>保険請求不可</v>
          </cell>
          <cell r="P685" t="str">
            <v>70962001</v>
          </cell>
          <cell r="Q685" t="str">
            <v>ｸﾗｽⅠ</v>
          </cell>
          <cell r="R685" t="str">
            <v>一般医療機器</v>
          </cell>
          <cell r="S685" t="str">
            <v/>
          </cell>
        </row>
        <row r="686">
          <cell r="C686" t="str">
            <v>03-132-354</v>
          </cell>
          <cell r="D686" t="str">
            <v>トライアル</v>
          </cell>
          <cell r="E686" t="str">
            <v>VAロッキング 指骨基部用プレート 2.0</v>
          </cell>
          <cell r="F686" t="str">
            <v>07611819690394</v>
          </cell>
          <cell r="G686">
            <v>49000</v>
          </cell>
          <cell r="H686" t="str">
            <v>保険請求不可</v>
          </cell>
          <cell r="I686" t="str">
            <v>保険請求不可</v>
          </cell>
          <cell r="J686" t="str">
            <v>保険請求不可</v>
          </cell>
          <cell r="K686" t="str">
            <v>保険請求不可</v>
          </cell>
          <cell r="L686" t="str">
            <v>保険請求不可</v>
          </cell>
          <cell r="M686" t="str">
            <v>-</v>
          </cell>
          <cell r="O686" t="str">
            <v>保険請求不可</v>
          </cell>
          <cell r="P686" t="str">
            <v>70962001</v>
          </cell>
          <cell r="Q686" t="str">
            <v>ｸﾗｽⅠ</v>
          </cell>
          <cell r="R686" t="str">
            <v>一般医療機器</v>
          </cell>
          <cell r="S686" t="str">
            <v/>
          </cell>
        </row>
        <row r="687">
          <cell r="C687" t="str">
            <v>03-132-360</v>
          </cell>
          <cell r="D687" t="str">
            <v>トライアル</v>
          </cell>
          <cell r="E687" t="str">
            <v>VAロッキング ストラットプレート 2.0</v>
          </cell>
          <cell r="F687" t="str">
            <v>07611819690400</v>
          </cell>
          <cell r="G687">
            <v>54000</v>
          </cell>
          <cell r="H687" t="str">
            <v>保険請求不可</v>
          </cell>
          <cell r="I687" t="str">
            <v>保険請求不可</v>
          </cell>
          <cell r="J687" t="str">
            <v>保険請求不可</v>
          </cell>
          <cell r="K687" t="str">
            <v>保険請求不可</v>
          </cell>
          <cell r="L687" t="str">
            <v>保険請求不可</v>
          </cell>
          <cell r="M687" t="str">
            <v>-</v>
          </cell>
          <cell r="O687" t="str">
            <v>保険請求不可</v>
          </cell>
          <cell r="P687" t="str">
            <v>70962001</v>
          </cell>
          <cell r="Q687" t="str">
            <v>ｸﾗｽⅠ</v>
          </cell>
          <cell r="R687" t="str">
            <v>一般医療機器</v>
          </cell>
          <cell r="S687" t="str">
            <v/>
          </cell>
        </row>
        <row r="688">
          <cell r="C688" t="str">
            <v>03-132-363</v>
          </cell>
          <cell r="D688" t="str">
            <v>トライアル</v>
          </cell>
          <cell r="E688" t="str">
            <v>VAロッキング 第1中手骨用プレート 2.0</v>
          </cell>
          <cell r="F688" t="str">
            <v>07611819690417</v>
          </cell>
          <cell r="G688">
            <v>50000</v>
          </cell>
          <cell r="H688" t="str">
            <v>保険請求不可</v>
          </cell>
          <cell r="I688" t="str">
            <v>保険請求不可</v>
          </cell>
          <cell r="J688" t="str">
            <v>保険請求不可</v>
          </cell>
          <cell r="K688" t="str">
            <v>保険請求不可</v>
          </cell>
          <cell r="L688" t="str">
            <v>保険請求不可</v>
          </cell>
          <cell r="M688" t="str">
            <v>-</v>
          </cell>
          <cell r="O688" t="str">
            <v>保険請求不可</v>
          </cell>
          <cell r="P688" t="str">
            <v>70962001</v>
          </cell>
          <cell r="Q688" t="str">
            <v>ｸﾗｽⅠ</v>
          </cell>
          <cell r="R688" t="str">
            <v>一般医療機器</v>
          </cell>
          <cell r="S688" t="str">
            <v/>
          </cell>
        </row>
        <row r="689">
          <cell r="C689" t="str">
            <v>03-132-367</v>
          </cell>
          <cell r="D689" t="str">
            <v>トライアル</v>
          </cell>
          <cell r="E689" t="str">
            <v>VAロッキング ローテーションプレート 2.0</v>
          </cell>
          <cell r="F689" t="str">
            <v>07611819690424</v>
          </cell>
          <cell r="G689">
            <v>49760</v>
          </cell>
          <cell r="H689" t="str">
            <v>保険請求不可</v>
          </cell>
          <cell r="I689" t="str">
            <v>保険請求不可</v>
          </cell>
          <cell r="J689" t="str">
            <v>保険請求不可</v>
          </cell>
          <cell r="K689" t="str">
            <v>保険請求不可</v>
          </cell>
          <cell r="L689" t="str">
            <v>保険請求不可</v>
          </cell>
          <cell r="M689" t="str">
            <v>-</v>
          </cell>
          <cell r="O689" t="str">
            <v>保険請求不可</v>
          </cell>
          <cell r="P689" t="str">
            <v>70962001</v>
          </cell>
          <cell r="Q689" t="str">
            <v>ｸﾗｽⅠ</v>
          </cell>
          <cell r="R689" t="str">
            <v>一般医療機器</v>
          </cell>
          <cell r="S689" t="str">
            <v/>
          </cell>
        </row>
        <row r="690">
          <cell r="C690" t="str">
            <v>03-133-001</v>
          </cell>
          <cell r="D690" t="str">
            <v>3.5mm ニュートラルスリーブアダプター</v>
          </cell>
          <cell r="E690" t="str">
            <v>03-133-002用</v>
          </cell>
          <cell r="F690" t="str">
            <v>07612334121950</v>
          </cell>
          <cell r="G690">
            <v>14000</v>
          </cell>
          <cell r="H690" t="str">
            <v>保険請求不可</v>
          </cell>
          <cell r="I690" t="str">
            <v>保険請求不可</v>
          </cell>
          <cell r="J690" t="str">
            <v>保険請求不可</v>
          </cell>
          <cell r="K690" t="str">
            <v>保険請求不可</v>
          </cell>
          <cell r="L690" t="str">
            <v>保険請求不可</v>
          </cell>
          <cell r="M690" t="str">
            <v>-</v>
          </cell>
          <cell r="O690" t="str">
            <v>保険請求不可</v>
          </cell>
          <cell r="P690" t="str">
            <v>70962001</v>
          </cell>
          <cell r="Q690" t="str">
            <v>ｸﾗｽⅠ</v>
          </cell>
          <cell r="R690" t="str">
            <v>一般医療機器</v>
          </cell>
        </row>
        <row r="691">
          <cell r="C691" t="str">
            <v>03-133-002</v>
          </cell>
          <cell r="D691" t="str">
            <v>3.5mm ドリルガイド</v>
          </cell>
          <cell r="E691" t="str">
            <v>ノンロッキング用</v>
          </cell>
          <cell r="F691" t="str">
            <v>07612334121967</v>
          </cell>
          <cell r="G691">
            <v>60000</v>
          </cell>
          <cell r="H691" t="str">
            <v>保険請求不可</v>
          </cell>
          <cell r="I691" t="str">
            <v>保険請求不可</v>
          </cell>
          <cell r="J691" t="str">
            <v>保険請求不可</v>
          </cell>
          <cell r="K691" t="str">
            <v>保険請求不可</v>
          </cell>
          <cell r="L691" t="str">
            <v>保険請求不可</v>
          </cell>
          <cell r="M691" t="str">
            <v>-</v>
          </cell>
          <cell r="O691" t="str">
            <v>保険請求不可</v>
          </cell>
          <cell r="P691" t="str">
            <v>70962001</v>
          </cell>
          <cell r="Q691" t="str">
            <v>ｸﾗｽⅠ</v>
          </cell>
          <cell r="R691" t="str">
            <v>一般医療機器</v>
          </cell>
        </row>
        <row r="692">
          <cell r="C692" t="str">
            <v>03-133-003</v>
          </cell>
          <cell r="D692" t="str">
            <v>3.5mm VAドリルガイド</v>
          </cell>
          <cell r="F692" t="str">
            <v>07612334121974</v>
          </cell>
          <cell r="G692">
            <v>70000</v>
          </cell>
          <cell r="H692" t="str">
            <v>保険請求不可</v>
          </cell>
          <cell r="I692" t="str">
            <v>保険請求不可</v>
          </cell>
          <cell r="J692" t="str">
            <v>保険請求不可</v>
          </cell>
          <cell r="K692" t="str">
            <v>保険請求不可</v>
          </cell>
          <cell r="L692" t="str">
            <v>保険請求不可</v>
          </cell>
          <cell r="M692" t="str">
            <v>-</v>
          </cell>
          <cell r="O692" t="str">
            <v>保険請求不可</v>
          </cell>
          <cell r="P692" t="str">
            <v>70962001</v>
          </cell>
          <cell r="Q692" t="str">
            <v>ｸﾗｽⅠ</v>
          </cell>
          <cell r="R692" t="str">
            <v>一般医療機器</v>
          </cell>
        </row>
        <row r="693">
          <cell r="C693" t="str">
            <v>03-133-004</v>
          </cell>
          <cell r="D693" t="str">
            <v>2.8mm ネジ付ドリルガイド</v>
          </cell>
          <cell r="E693" t="str">
            <v>3.5mm VA/LCP用</v>
          </cell>
          <cell r="F693" t="str">
            <v>07612334121981</v>
          </cell>
          <cell r="G693">
            <v>40000</v>
          </cell>
          <cell r="H693" t="str">
            <v>保険請求不可</v>
          </cell>
          <cell r="I693" t="str">
            <v>保険請求不可</v>
          </cell>
          <cell r="J693" t="str">
            <v>保険請求不可</v>
          </cell>
          <cell r="K693" t="str">
            <v>保険請求不可</v>
          </cell>
          <cell r="L693" t="str">
            <v>保険請求不可</v>
          </cell>
          <cell r="M693" t="str">
            <v>-</v>
          </cell>
          <cell r="O693" t="str">
            <v>保険請求不可</v>
          </cell>
          <cell r="P693" t="str">
            <v>70962001</v>
          </cell>
          <cell r="Q693" t="str">
            <v>ｸﾗｽⅠ</v>
          </cell>
          <cell r="R693" t="str">
            <v>一般医療機器</v>
          </cell>
        </row>
        <row r="694">
          <cell r="C694" t="str">
            <v>03-133-005</v>
          </cell>
          <cell r="D694" t="str">
            <v>2.7mm ニュートラルスリーブｱﾀﾞﾌﾟﾀｰ</v>
          </cell>
          <cell r="E694" t="str">
            <v>03-133-006用</v>
          </cell>
          <cell r="F694" t="str">
            <v>07612334121998</v>
          </cell>
          <cell r="G694">
            <v>13000</v>
          </cell>
          <cell r="H694" t="str">
            <v>保険請求不可</v>
          </cell>
          <cell r="I694" t="str">
            <v>保険請求不可</v>
          </cell>
          <cell r="J694" t="str">
            <v>保険請求不可</v>
          </cell>
          <cell r="K694" t="str">
            <v>保険請求不可</v>
          </cell>
          <cell r="L694" t="str">
            <v>保険請求不可</v>
          </cell>
          <cell r="M694" t="str">
            <v>-</v>
          </cell>
          <cell r="O694" t="str">
            <v>保険請求不可</v>
          </cell>
          <cell r="P694" t="str">
            <v>70962001</v>
          </cell>
          <cell r="Q694" t="str">
            <v>ｸﾗｽⅠ</v>
          </cell>
          <cell r="R694" t="str">
            <v>一般医療機器</v>
          </cell>
        </row>
        <row r="695">
          <cell r="C695" t="str">
            <v>03-133-006</v>
          </cell>
          <cell r="D695" t="str">
            <v>2.7mm ドリルガイド</v>
          </cell>
          <cell r="E695" t="str">
            <v>ノンロッキング用</v>
          </cell>
          <cell r="F695" t="str">
            <v>07612334122001</v>
          </cell>
          <cell r="G695">
            <v>60000</v>
          </cell>
          <cell r="H695" t="str">
            <v>保険請求不可</v>
          </cell>
          <cell r="I695" t="str">
            <v>保険請求不可</v>
          </cell>
          <cell r="J695" t="str">
            <v>保険請求不可</v>
          </cell>
          <cell r="K695" t="str">
            <v>保険請求不可</v>
          </cell>
          <cell r="L695" t="str">
            <v>保険請求不可</v>
          </cell>
          <cell r="M695" t="str">
            <v>-</v>
          </cell>
          <cell r="O695" t="str">
            <v>保険請求不可</v>
          </cell>
          <cell r="P695" t="str">
            <v>70962001</v>
          </cell>
          <cell r="Q695" t="str">
            <v>ｸﾗｽⅠ</v>
          </cell>
          <cell r="R695" t="str">
            <v>一般医療機器</v>
          </cell>
        </row>
        <row r="696">
          <cell r="C696" t="str">
            <v>03-133-007</v>
          </cell>
          <cell r="D696" t="str">
            <v>2.7mm VAドリルガイド</v>
          </cell>
          <cell r="F696" t="str">
            <v>07612334122018</v>
          </cell>
          <cell r="G696">
            <v>70000</v>
          </cell>
          <cell r="H696" t="str">
            <v>保険請求不可</v>
          </cell>
          <cell r="I696" t="str">
            <v>保険請求不可</v>
          </cell>
          <cell r="J696" t="str">
            <v>保険請求不可</v>
          </cell>
          <cell r="K696" t="str">
            <v>保険請求不可</v>
          </cell>
          <cell r="L696" t="str">
            <v>保険請求不可</v>
          </cell>
          <cell r="M696" t="str">
            <v>-</v>
          </cell>
          <cell r="O696" t="str">
            <v>保険請求不可</v>
          </cell>
          <cell r="P696" t="str">
            <v>70962001</v>
          </cell>
          <cell r="Q696" t="str">
            <v>ｸﾗｽⅠ</v>
          </cell>
          <cell r="R696" t="str">
            <v>一般医療機器</v>
          </cell>
        </row>
        <row r="697">
          <cell r="C697" t="str">
            <v>03-133-008</v>
          </cell>
          <cell r="D697" t="str">
            <v>2.0mm ネジ付ドリルガイド</v>
          </cell>
          <cell r="E697" t="str">
            <v>2.7mm VA/LCP用</v>
          </cell>
          <cell r="F697" t="str">
            <v>07612334122025</v>
          </cell>
          <cell r="G697">
            <v>40000</v>
          </cell>
          <cell r="H697" t="str">
            <v>保険請求不可</v>
          </cell>
          <cell r="I697" t="str">
            <v>保険請求不可</v>
          </cell>
          <cell r="J697" t="str">
            <v>保険請求不可</v>
          </cell>
          <cell r="K697" t="str">
            <v>保険請求不可</v>
          </cell>
          <cell r="L697" t="str">
            <v>保険請求不可</v>
          </cell>
          <cell r="M697" t="str">
            <v>-</v>
          </cell>
          <cell r="O697" t="str">
            <v>保険請求不可</v>
          </cell>
          <cell r="P697" t="str">
            <v>70962001</v>
          </cell>
          <cell r="Q697" t="str">
            <v>ｸﾗｽⅠ</v>
          </cell>
          <cell r="R697" t="str">
            <v>一般医療機器</v>
          </cell>
        </row>
        <row r="698">
          <cell r="C698" t="str">
            <v>03-133-080</v>
          </cell>
          <cell r="D698" t="str">
            <v>2.7/3.5mm デプスゲージ</v>
          </cell>
          <cell r="E698" t="str">
            <v>長0-60mm用</v>
          </cell>
          <cell r="F698" t="str">
            <v>07612334122032</v>
          </cell>
          <cell r="G698">
            <v>75000</v>
          </cell>
          <cell r="H698" t="str">
            <v>保険請求不可</v>
          </cell>
          <cell r="I698" t="str">
            <v>保険請求不可</v>
          </cell>
          <cell r="J698" t="str">
            <v>保険請求不可</v>
          </cell>
          <cell r="K698" t="str">
            <v>保険請求不可</v>
          </cell>
          <cell r="L698" t="str">
            <v>保険請求不可</v>
          </cell>
          <cell r="M698" t="str">
            <v>-</v>
          </cell>
          <cell r="O698" t="str">
            <v>保険請求不可</v>
          </cell>
          <cell r="P698" t="str">
            <v>70962001</v>
          </cell>
          <cell r="Q698" t="str">
            <v>ｸﾗｽⅠ</v>
          </cell>
          <cell r="R698" t="str">
            <v>一般医療機器</v>
          </cell>
        </row>
        <row r="699">
          <cell r="C699" t="str">
            <v>03-133-081</v>
          </cell>
          <cell r="D699" t="str">
            <v>2.7/3.5mm デプスゲージ</v>
          </cell>
          <cell r="E699" t="str">
            <v>長40-100mm用</v>
          </cell>
          <cell r="F699" t="str">
            <v>07612334122049</v>
          </cell>
          <cell r="G699">
            <v>79000</v>
          </cell>
          <cell r="H699" t="str">
            <v>保険請求不可</v>
          </cell>
          <cell r="I699" t="str">
            <v>保険請求不可</v>
          </cell>
          <cell r="J699" t="str">
            <v>保険請求不可</v>
          </cell>
          <cell r="K699" t="str">
            <v>保険請求不可</v>
          </cell>
          <cell r="L699" t="str">
            <v>保険請求不可</v>
          </cell>
          <cell r="M699" t="str">
            <v>-</v>
          </cell>
          <cell r="O699" t="str">
            <v>保険請求不可</v>
          </cell>
          <cell r="P699" t="str">
            <v>70962001</v>
          </cell>
          <cell r="Q699" t="str">
            <v>ｸﾗｽⅠ</v>
          </cell>
          <cell r="R699" t="str">
            <v>一般医療機器</v>
          </cell>
        </row>
        <row r="700">
          <cell r="C700" t="str">
            <v>03-133-100S</v>
          </cell>
          <cell r="D700" t="str">
            <v>2.0mm ドリル先 クイック型</v>
          </cell>
          <cell r="E700" t="str">
            <v>長 110mm/30mm （滅菌）</v>
          </cell>
          <cell r="F700" t="str">
            <v>07612334149985</v>
          </cell>
          <cell r="G700">
            <v>8980</v>
          </cell>
          <cell r="H700" t="str">
            <v>保険請求不可</v>
          </cell>
          <cell r="I700" t="str">
            <v>保険請求不可</v>
          </cell>
          <cell r="J700" t="str">
            <v>保険請求不可</v>
          </cell>
          <cell r="K700" t="str">
            <v>保険請求不可</v>
          </cell>
          <cell r="L700" t="str">
            <v>保険請求不可</v>
          </cell>
          <cell r="M700" t="str">
            <v>-</v>
          </cell>
          <cell r="O700" t="str">
            <v>保険請求不可</v>
          </cell>
          <cell r="P700" t="str">
            <v>36249002</v>
          </cell>
          <cell r="Q700" t="str">
            <v>ｸﾗｽⅡ</v>
          </cell>
          <cell r="R700" t="str">
            <v>管理医療機器</v>
          </cell>
          <cell r="S700" t="str">
            <v>単回使用</v>
          </cell>
        </row>
        <row r="701">
          <cell r="C701" t="str">
            <v>03-133-101S</v>
          </cell>
          <cell r="D701" t="str">
            <v>2.0mm ドリル先 クイック型</v>
          </cell>
          <cell r="E701" t="str">
            <v>長 140mm/60mm （滅菌）</v>
          </cell>
          <cell r="F701" t="str">
            <v>07612334149992</v>
          </cell>
          <cell r="G701">
            <v>8980</v>
          </cell>
          <cell r="H701" t="str">
            <v>保険請求不可</v>
          </cell>
          <cell r="I701" t="str">
            <v>保険請求不可</v>
          </cell>
          <cell r="J701" t="str">
            <v>保険請求不可</v>
          </cell>
          <cell r="K701" t="str">
            <v>保険請求不可</v>
          </cell>
          <cell r="L701" t="str">
            <v>保険請求不可</v>
          </cell>
          <cell r="M701" t="str">
            <v>-</v>
          </cell>
          <cell r="O701" t="str">
            <v>保険請求不可</v>
          </cell>
          <cell r="P701" t="str">
            <v>36249002</v>
          </cell>
          <cell r="Q701" t="str">
            <v>ｸﾗｽⅡ</v>
          </cell>
          <cell r="R701" t="str">
            <v>管理医療機器</v>
          </cell>
          <cell r="S701" t="str">
            <v>単回使用</v>
          </cell>
        </row>
        <row r="702">
          <cell r="C702" t="str">
            <v>03-133-102S</v>
          </cell>
          <cell r="D702" t="str">
            <v>2.5mm ドリル先 クイック型</v>
          </cell>
          <cell r="E702" t="str">
            <v>長 135mm/45mm （滅菌）</v>
          </cell>
          <cell r="F702" t="str">
            <v>07612334150004</v>
          </cell>
          <cell r="G702">
            <v>8980</v>
          </cell>
          <cell r="H702" t="str">
            <v>保険請求不可</v>
          </cell>
          <cell r="I702" t="str">
            <v>保険請求不可</v>
          </cell>
          <cell r="J702" t="str">
            <v>保険請求不可</v>
          </cell>
          <cell r="K702" t="str">
            <v>保険請求不可</v>
          </cell>
          <cell r="L702" t="str">
            <v>保険請求不可</v>
          </cell>
          <cell r="M702" t="str">
            <v>-</v>
          </cell>
          <cell r="O702" t="str">
            <v>保険請求不可</v>
          </cell>
          <cell r="P702" t="str">
            <v>36249002</v>
          </cell>
          <cell r="Q702" t="str">
            <v>ｸﾗｽⅡ</v>
          </cell>
          <cell r="R702" t="str">
            <v>管理医療機器</v>
          </cell>
          <cell r="S702" t="str">
            <v>単回使用</v>
          </cell>
        </row>
        <row r="703">
          <cell r="C703" t="str">
            <v>03-133-103S</v>
          </cell>
          <cell r="D703" t="str">
            <v>2.5mm ドリル先 クイック型</v>
          </cell>
          <cell r="E703" t="str">
            <v>長 170mm/80mm （滅菌）</v>
          </cell>
          <cell r="F703" t="str">
            <v>07612334150011</v>
          </cell>
          <cell r="G703">
            <v>8980</v>
          </cell>
          <cell r="H703" t="str">
            <v>保険請求不可</v>
          </cell>
          <cell r="I703" t="str">
            <v>保険請求不可</v>
          </cell>
          <cell r="J703" t="str">
            <v>保険請求不可</v>
          </cell>
          <cell r="K703" t="str">
            <v>保険請求不可</v>
          </cell>
          <cell r="L703" t="str">
            <v>保険請求不可</v>
          </cell>
          <cell r="M703" t="str">
            <v>-</v>
          </cell>
          <cell r="O703" t="str">
            <v>保険請求不可</v>
          </cell>
          <cell r="P703" t="str">
            <v>36249002</v>
          </cell>
          <cell r="Q703" t="str">
            <v>ｸﾗｽⅡ</v>
          </cell>
          <cell r="R703" t="str">
            <v>管理医療機器</v>
          </cell>
          <cell r="S703" t="str">
            <v>単回使用</v>
          </cell>
        </row>
        <row r="704">
          <cell r="C704" t="str">
            <v>03-133-104S</v>
          </cell>
          <cell r="D704" t="str">
            <v>2.5mm ドリル先 クイック型</v>
          </cell>
          <cell r="E704" t="str">
            <v>長 240mm/150mm （滅菌）</v>
          </cell>
          <cell r="F704" t="str">
            <v>07612334150028</v>
          </cell>
          <cell r="G704">
            <v>8980</v>
          </cell>
          <cell r="H704" t="str">
            <v>保険請求不可</v>
          </cell>
          <cell r="I704" t="str">
            <v>保険請求不可</v>
          </cell>
          <cell r="J704" t="str">
            <v>保険請求不可</v>
          </cell>
          <cell r="K704" t="str">
            <v>保険請求不可</v>
          </cell>
          <cell r="L704" t="str">
            <v>保険請求不可</v>
          </cell>
          <cell r="M704" t="str">
            <v>-</v>
          </cell>
          <cell r="O704" t="str">
            <v>保険請求不可</v>
          </cell>
          <cell r="P704" t="str">
            <v>36249002</v>
          </cell>
          <cell r="Q704" t="str">
            <v>ｸﾗｽⅡ</v>
          </cell>
          <cell r="R704" t="str">
            <v>管理医療機器</v>
          </cell>
          <cell r="S704" t="str">
            <v>単回使用</v>
          </cell>
        </row>
        <row r="705">
          <cell r="C705" t="str">
            <v>03-133-105S</v>
          </cell>
          <cell r="D705" t="str">
            <v>2.7mm ドリル先 クイック型</v>
          </cell>
          <cell r="E705" t="str">
            <v>長 125mm（滅菌）</v>
          </cell>
          <cell r="F705" t="str">
            <v>07612334150035</v>
          </cell>
          <cell r="G705">
            <v>8980</v>
          </cell>
          <cell r="H705" t="str">
            <v>保険請求不可</v>
          </cell>
          <cell r="I705" t="str">
            <v>保険請求不可</v>
          </cell>
          <cell r="J705" t="str">
            <v>保険請求不可</v>
          </cell>
          <cell r="K705" t="str">
            <v>保険請求不可</v>
          </cell>
          <cell r="L705" t="str">
            <v>保険請求不可</v>
          </cell>
          <cell r="M705" t="str">
            <v>-</v>
          </cell>
          <cell r="O705" t="str">
            <v>保険請求不可</v>
          </cell>
          <cell r="P705" t="str">
            <v>36249002</v>
          </cell>
          <cell r="Q705" t="str">
            <v>ｸﾗｽⅡ</v>
          </cell>
          <cell r="R705" t="str">
            <v>管理医療機器</v>
          </cell>
          <cell r="S705" t="str">
            <v>単回使用</v>
          </cell>
        </row>
        <row r="706">
          <cell r="C706" t="str">
            <v>03-133-106S</v>
          </cell>
          <cell r="D706" t="str">
            <v>2.8mm ドリル先 クイック型</v>
          </cell>
          <cell r="E706" t="str">
            <v>長 135mm /45mm （滅菌）</v>
          </cell>
          <cell r="F706" t="str">
            <v>07612334150042</v>
          </cell>
          <cell r="G706">
            <v>8980</v>
          </cell>
          <cell r="H706" t="str">
            <v>保険請求不可</v>
          </cell>
          <cell r="I706" t="str">
            <v>保険請求不可</v>
          </cell>
          <cell r="J706" t="str">
            <v>保険請求不可</v>
          </cell>
          <cell r="K706" t="str">
            <v>保険請求不可</v>
          </cell>
          <cell r="L706" t="str">
            <v>保険請求不可</v>
          </cell>
          <cell r="M706" t="str">
            <v>-</v>
          </cell>
          <cell r="O706" t="str">
            <v>保険請求不可</v>
          </cell>
          <cell r="P706" t="str">
            <v>36249002</v>
          </cell>
          <cell r="Q706" t="str">
            <v>ｸﾗｽⅡ</v>
          </cell>
          <cell r="R706" t="str">
            <v>管理医療機器</v>
          </cell>
          <cell r="S706" t="str">
            <v>単回使用</v>
          </cell>
        </row>
        <row r="707">
          <cell r="C707" t="str">
            <v>03-133-107S</v>
          </cell>
          <cell r="D707" t="str">
            <v>2.8mm ドリル先 クイック型</v>
          </cell>
          <cell r="E707" t="str">
            <v>長 170mm /80mm （滅菌）</v>
          </cell>
          <cell r="F707" t="str">
            <v>07612334150158</v>
          </cell>
          <cell r="G707">
            <v>8980</v>
          </cell>
          <cell r="H707" t="str">
            <v>保険請求不可</v>
          </cell>
          <cell r="I707" t="str">
            <v>保険請求不可</v>
          </cell>
          <cell r="J707" t="str">
            <v>保険請求不可</v>
          </cell>
          <cell r="K707" t="str">
            <v>保険請求不可</v>
          </cell>
          <cell r="L707" t="str">
            <v>保険請求不可</v>
          </cell>
          <cell r="M707" t="str">
            <v>-</v>
          </cell>
          <cell r="O707" t="str">
            <v>保険請求不可</v>
          </cell>
          <cell r="P707" t="str">
            <v>36249002</v>
          </cell>
          <cell r="Q707" t="str">
            <v>ｸﾗｽⅡ</v>
          </cell>
          <cell r="R707" t="str">
            <v>管理医療機器</v>
          </cell>
          <cell r="S707" t="str">
            <v>単回使用</v>
          </cell>
        </row>
        <row r="708">
          <cell r="C708" t="str">
            <v>03-133-108S</v>
          </cell>
          <cell r="D708" t="str">
            <v>2.8mm ドリル先 クイック型</v>
          </cell>
          <cell r="E708" t="str">
            <v>長 200mm/110mm （滅菌）</v>
          </cell>
          <cell r="F708" t="str">
            <v>07612334150165</v>
          </cell>
          <cell r="G708">
            <v>8980</v>
          </cell>
          <cell r="H708" t="str">
            <v>保険請求不可</v>
          </cell>
          <cell r="I708" t="str">
            <v>保険請求不可</v>
          </cell>
          <cell r="J708" t="str">
            <v>保険請求不可</v>
          </cell>
          <cell r="K708" t="str">
            <v>保険請求不可</v>
          </cell>
          <cell r="L708" t="str">
            <v>保険請求不可</v>
          </cell>
          <cell r="M708" t="str">
            <v>-</v>
          </cell>
          <cell r="O708" t="str">
            <v>保険請求不可</v>
          </cell>
          <cell r="P708" t="str">
            <v>36249002</v>
          </cell>
          <cell r="Q708" t="str">
            <v>ｸﾗｽⅡ</v>
          </cell>
          <cell r="R708" t="str">
            <v>管理医療機器</v>
          </cell>
          <cell r="S708" t="str">
            <v>単回使用</v>
          </cell>
        </row>
        <row r="709">
          <cell r="C709" t="str">
            <v>03-133-109S</v>
          </cell>
          <cell r="D709" t="str">
            <v>3.5mm ドリル先 クイック型</v>
          </cell>
          <cell r="E709" t="str">
            <v>長 150mm （滅菌）</v>
          </cell>
          <cell r="F709" t="str">
            <v>07612334150172</v>
          </cell>
          <cell r="G709">
            <v>8980</v>
          </cell>
          <cell r="H709" t="str">
            <v>保険請求不可</v>
          </cell>
          <cell r="I709" t="str">
            <v>保険請求不可</v>
          </cell>
          <cell r="J709" t="str">
            <v>保険請求不可</v>
          </cell>
          <cell r="K709" t="str">
            <v>保険請求不可</v>
          </cell>
          <cell r="L709" t="str">
            <v>保険請求不可</v>
          </cell>
          <cell r="M709" t="str">
            <v>-</v>
          </cell>
          <cell r="O709" t="str">
            <v>保険請求不可</v>
          </cell>
          <cell r="P709" t="str">
            <v>36249002</v>
          </cell>
          <cell r="Q709" t="str">
            <v>ｸﾗｽⅡ</v>
          </cell>
          <cell r="R709" t="str">
            <v>管理医療機器</v>
          </cell>
          <cell r="S709" t="str">
            <v>単回使用</v>
          </cell>
        </row>
        <row r="710">
          <cell r="C710" t="str">
            <v>03-133-110S</v>
          </cell>
          <cell r="D710" t="str">
            <v>3.5mm ドリル先 クイック型</v>
          </cell>
          <cell r="E710" t="str">
            <v>長 195mm（滅菌）</v>
          </cell>
          <cell r="F710" t="str">
            <v>07612334150189</v>
          </cell>
          <cell r="G710">
            <v>8980</v>
          </cell>
          <cell r="H710" t="str">
            <v>保険請求不可</v>
          </cell>
          <cell r="I710" t="str">
            <v>保険請求不可</v>
          </cell>
          <cell r="J710" t="str">
            <v>保険請求不可</v>
          </cell>
          <cell r="K710" t="str">
            <v>保険請求不可</v>
          </cell>
          <cell r="L710" t="str">
            <v>保険請求不可</v>
          </cell>
          <cell r="M710" t="str">
            <v>-</v>
          </cell>
          <cell r="O710" t="str">
            <v>保険請求不可</v>
          </cell>
          <cell r="P710" t="str">
            <v>36249002</v>
          </cell>
          <cell r="Q710" t="str">
            <v>ｸﾗｽⅡ</v>
          </cell>
          <cell r="R710" t="str">
            <v>管理医療機器</v>
          </cell>
          <cell r="S710" t="str">
            <v>単回使用</v>
          </cell>
        </row>
        <row r="711">
          <cell r="C711" t="str">
            <v>03-133-150</v>
          </cell>
          <cell r="D711" t="str">
            <v>ユニバーサルスクリュードライバーハンドル</v>
          </cell>
          <cell r="F711" t="str">
            <v>07612334122162</v>
          </cell>
          <cell r="G711">
            <v>100000</v>
          </cell>
          <cell r="H711" t="str">
            <v>保険請求不可</v>
          </cell>
          <cell r="I711" t="str">
            <v>保険請求不可</v>
          </cell>
          <cell r="J711" t="str">
            <v>保険請求不可</v>
          </cell>
          <cell r="K711" t="str">
            <v>保険請求不可</v>
          </cell>
          <cell r="L711" t="str">
            <v>保険請求不可</v>
          </cell>
          <cell r="M711" t="str">
            <v>-</v>
          </cell>
          <cell r="O711" t="str">
            <v>保険請求不可</v>
          </cell>
          <cell r="P711" t="str">
            <v>70962001</v>
          </cell>
          <cell r="Q711" t="str">
            <v>ｸﾗｽⅠ</v>
          </cell>
          <cell r="R711" t="str">
            <v>一般医療機器</v>
          </cell>
        </row>
        <row r="712">
          <cell r="C712" t="str">
            <v>03-133-175</v>
          </cell>
          <cell r="D712" t="str">
            <v>2.5mm 六角ドライバー先</v>
          </cell>
          <cell r="F712" t="str">
            <v>07612334122179</v>
          </cell>
          <cell r="G712">
            <v>20000</v>
          </cell>
          <cell r="H712" t="str">
            <v>保険請求不可</v>
          </cell>
          <cell r="I712" t="str">
            <v>保険請求不可</v>
          </cell>
          <cell r="J712" t="str">
            <v>保険請求不可</v>
          </cell>
          <cell r="K712" t="str">
            <v>保険請求不可</v>
          </cell>
          <cell r="L712" t="str">
            <v>保険請求不可</v>
          </cell>
          <cell r="M712" t="str">
            <v>-</v>
          </cell>
          <cell r="O712" t="str">
            <v>保険請求不可</v>
          </cell>
          <cell r="P712" t="str">
            <v>70962001</v>
          </cell>
          <cell r="Q712" t="str">
            <v>ｸﾗｽⅠ</v>
          </cell>
          <cell r="R712" t="str">
            <v>一般医療機器</v>
          </cell>
        </row>
        <row r="713">
          <cell r="C713" t="str">
            <v>03-133-200</v>
          </cell>
          <cell r="D713" t="str">
            <v>プレートベンダー</v>
          </cell>
          <cell r="E713" t="str">
            <v>クローズド 2.7/3.5mmプレート用</v>
          </cell>
          <cell r="F713" t="str">
            <v>07612334122186</v>
          </cell>
          <cell r="G713">
            <v>99000</v>
          </cell>
          <cell r="H713" t="str">
            <v>保険請求不可</v>
          </cell>
          <cell r="I713" t="str">
            <v>保険請求不可</v>
          </cell>
          <cell r="J713" t="str">
            <v>保険請求不可</v>
          </cell>
          <cell r="K713" t="str">
            <v>保険請求不可</v>
          </cell>
          <cell r="L713" t="str">
            <v>保険請求不可</v>
          </cell>
          <cell r="M713" t="str">
            <v>-</v>
          </cell>
          <cell r="O713" t="str">
            <v>保険請求不可</v>
          </cell>
          <cell r="P713" t="str">
            <v>70962001</v>
          </cell>
          <cell r="Q713" t="str">
            <v>ｸﾗｽⅠ</v>
          </cell>
          <cell r="R713" t="str">
            <v>一般医療機器</v>
          </cell>
        </row>
        <row r="714">
          <cell r="C714" t="str">
            <v>03-133-201</v>
          </cell>
          <cell r="D714" t="str">
            <v>プレートベンダー</v>
          </cell>
          <cell r="E714" t="str">
            <v>オープン2.7/3.5mmプレート用</v>
          </cell>
          <cell r="F714" t="str">
            <v>07612334122193</v>
          </cell>
          <cell r="G714">
            <v>99000</v>
          </cell>
          <cell r="H714" t="str">
            <v>保険請求不可</v>
          </cell>
          <cell r="I714" t="str">
            <v>保険請求不可</v>
          </cell>
          <cell r="J714" t="str">
            <v>保険請求不可</v>
          </cell>
          <cell r="K714" t="str">
            <v>保険請求不可</v>
          </cell>
          <cell r="L714" t="str">
            <v>保険請求不可</v>
          </cell>
          <cell r="M714" t="str">
            <v>-</v>
          </cell>
          <cell r="O714" t="str">
            <v>保険請求不可</v>
          </cell>
          <cell r="P714" t="str">
            <v>70962001</v>
          </cell>
          <cell r="Q714" t="str">
            <v>ｸﾗｽⅠ</v>
          </cell>
          <cell r="R714" t="str">
            <v>一般医療機器</v>
          </cell>
        </row>
        <row r="715">
          <cell r="C715" t="str">
            <v>03-133-202</v>
          </cell>
          <cell r="D715" t="str">
            <v>骨膜剥離子</v>
          </cell>
          <cell r="E715" t="str">
            <v>6mm カーブ</v>
          </cell>
          <cell r="F715" t="str">
            <v>07612334122209</v>
          </cell>
          <cell r="G715">
            <v>35000</v>
          </cell>
          <cell r="H715" t="str">
            <v>保険請求不可</v>
          </cell>
          <cell r="I715" t="str">
            <v>保険請求不可</v>
          </cell>
          <cell r="J715" t="str">
            <v>保険請求不可</v>
          </cell>
          <cell r="K715" t="str">
            <v>保険請求不可</v>
          </cell>
          <cell r="L715" t="str">
            <v>保険請求不可</v>
          </cell>
          <cell r="M715" t="str">
            <v>-</v>
          </cell>
          <cell r="O715" t="str">
            <v>保険請求不可</v>
          </cell>
          <cell r="P715" t="str">
            <v>70962001</v>
          </cell>
          <cell r="Q715" t="str">
            <v>ｸﾗｽⅠ</v>
          </cell>
          <cell r="R715" t="str">
            <v>一般医療機器</v>
          </cell>
        </row>
        <row r="716">
          <cell r="C716" t="str">
            <v>03-133-396</v>
          </cell>
          <cell r="D716" t="str">
            <v>LCPプロキシマルティビアローベンドアナトミカルテンプレート4穴 右</v>
          </cell>
          <cell r="E716" t="str">
            <v>4穴 右</v>
          </cell>
          <cell r="F716" t="str">
            <v>07612334149435</v>
          </cell>
          <cell r="G716">
            <v>37120</v>
          </cell>
          <cell r="H716" t="str">
            <v>保険請求不可</v>
          </cell>
          <cell r="I716" t="str">
            <v>保険請求不可</v>
          </cell>
          <cell r="J716" t="str">
            <v>保険請求不可</v>
          </cell>
          <cell r="K716" t="str">
            <v>保険請求不可</v>
          </cell>
          <cell r="L716" t="str">
            <v>保険請求不可</v>
          </cell>
          <cell r="M716" t="str">
            <v>-</v>
          </cell>
          <cell r="O716" t="str">
            <v>保険請求不可</v>
          </cell>
          <cell r="P716" t="str">
            <v>70962001</v>
          </cell>
          <cell r="Q716" t="str">
            <v>ｸﾗｽⅠ</v>
          </cell>
          <cell r="R716" t="str">
            <v>一般医療機器</v>
          </cell>
          <cell r="S716" t="str">
            <v/>
          </cell>
          <cell r="U716" t="str">
            <v>追加</v>
          </cell>
        </row>
        <row r="717">
          <cell r="C717" t="str">
            <v>03-133-397</v>
          </cell>
          <cell r="D717" t="str">
            <v>LCPプロキシマルティビアローベンドアナトミカルテンプレート4穴 左</v>
          </cell>
          <cell r="E717" t="str">
            <v>4穴 左</v>
          </cell>
          <cell r="F717" t="str">
            <v>07612334149442</v>
          </cell>
          <cell r="G717">
            <v>37120</v>
          </cell>
          <cell r="H717" t="str">
            <v>保険請求不可</v>
          </cell>
          <cell r="I717" t="str">
            <v>保険請求不可</v>
          </cell>
          <cell r="J717" t="str">
            <v>保険請求不可</v>
          </cell>
          <cell r="K717" t="str">
            <v>保険請求不可</v>
          </cell>
          <cell r="L717" t="str">
            <v>保険請求不可</v>
          </cell>
          <cell r="M717" t="str">
            <v>-</v>
          </cell>
          <cell r="O717" t="str">
            <v>保険請求不可</v>
          </cell>
          <cell r="P717" t="str">
            <v>70962001</v>
          </cell>
          <cell r="Q717" t="str">
            <v>ｸﾗｽⅠ</v>
          </cell>
          <cell r="R717" t="str">
            <v>一般医療機器</v>
          </cell>
          <cell r="S717" t="str">
            <v/>
          </cell>
          <cell r="U717" t="str">
            <v>追加</v>
          </cell>
        </row>
        <row r="718">
          <cell r="C718" t="str">
            <v>03-133-398</v>
          </cell>
          <cell r="D718" t="str">
            <v>LCPプロキシマルティビアローベンドアナトミカルテンプレート6穴 右</v>
          </cell>
          <cell r="E718" t="str">
            <v>6穴 右</v>
          </cell>
          <cell r="F718" t="str">
            <v>07612334149459</v>
          </cell>
          <cell r="G718">
            <v>38840</v>
          </cell>
          <cell r="H718" t="str">
            <v>保険請求不可</v>
          </cell>
          <cell r="I718" t="str">
            <v>保険請求不可</v>
          </cell>
          <cell r="J718" t="str">
            <v>保険請求不可</v>
          </cell>
          <cell r="K718" t="str">
            <v>保険請求不可</v>
          </cell>
          <cell r="L718" t="str">
            <v>保険請求不可</v>
          </cell>
          <cell r="M718" t="str">
            <v>-</v>
          </cell>
          <cell r="O718" t="str">
            <v>保険請求不可</v>
          </cell>
          <cell r="P718" t="str">
            <v>70962001</v>
          </cell>
          <cell r="Q718" t="str">
            <v>ｸﾗｽⅠ</v>
          </cell>
          <cell r="R718" t="str">
            <v>一般医療機器</v>
          </cell>
          <cell r="S718" t="str">
            <v/>
          </cell>
          <cell r="U718" t="str">
            <v>追加</v>
          </cell>
        </row>
        <row r="719">
          <cell r="C719" t="str">
            <v>03-133-399</v>
          </cell>
          <cell r="D719" t="str">
            <v>LCPプロキシマルティビアローベンドアナトミカルテンプレート6穴 左</v>
          </cell>
          <cell r="E719" t="str">
            <v>6穴 左</v>
          </cell>
          <cell r="F719" t="str">
            <v>07612334149466</v>
          </cell>
          <cell r="G719">
            <v>38840</v>
          </cell>
          <cell r="H719" t="str">
            <v>保険請求不可</v>
          </cell>
          <cell r="I719" t="str">
            <v>保険請求不可</v>
          </cell>
          <cell r="J719" t="str">
            <v>保険請求不可</v>
          </cell>
          <cell r="K719" t="str">
            <v>保険請求不可</v>
          </cell>
          <cell r="L719" t="str">
            <v>保険請求不可</v>
          </cell>
          <cell r="M719" t="str">
            <v>-</v>
          </cell>
          <cell r="O719" t="str">
            <v>保険請求不可</v>
          </cell>
          <cell r="P719" t="str">
            <v>70962001</v>
          </cell>
          <cell r="Q719" t="str">
            <v>ｸﾗｽⅠ</v>
          </cell>
          <cell r="R719" t="str">
            <v>一般医療機器</v>
          </cell>
          <cell r="S719" t="str">
            <v/>
          </cell>
          <cell r="U719" t="str">
            <v>追加</v>
          </cell>
        </row>
        <row r="720">
          <cell r="C720" t="str">
            <v>03-133-424</v>
          </cell>
          <cell r="D720" t="str">
            <v>LCPアンテロラテラルディスタルティビアアナトミカルテンプレート 7穴 右</v>
          </cell>
          <cell r="E720" t="str">
            <v>7穴 右</v>
          </cell>
          <cell r="F720" t="str">
            <v>07612334149657</v>
          </cell>
          <cell r="G720">
            <v>43480</v>
          </cell>
          <cell r="H720" t="str">
            <v>保険請求不可</v>
          </cell>
          <cell r="I720" t="str">
            <v>保険請求不可</v>
          </cell>
          <cell r="J720" t="str">
            <v>保険請求不可</v>
          </cell>
          <cell r="K720" t="str">
            <v>保険請求不可</v>
          </cell>
          <cell r="L720" t="str">
            <v>保険請求不可</v>
          </cell>
          <cell r="M720" t="str">
            <v>-</v>
          </cell>
          <cell r="O720" t="str">
            <v>保険請求不可</v>
          </cell>
          <cell r="P720" t="str">
            <v>70962001</v>
          </cell>
          <cell r="Q720" t="str">
            <v>ｸﾗｽⅠ</v>
          </cell>
          <cell r="R720" t="str">
            <v>一般医療機器</v>
          </cell>
          <cell r="S720" t="str">
            <v/>
          </cell>
          <cell r="U720" t="str">
            <v>追加</v>
          </cell>
        </row>
        <row r="721">
          <cell r="C721" t="str">
            <v>03-133-425</v>
          </cell>
          <cell r="D721" t="str">
            <v>LCPアンテロラテラルディスタルティビアアナトミカルテンプレート 7穴 左</v>
          </cell>
          <cell r="E721" t="str">
            <v>7穴 左</v>
          </cell>
          <cell r="F721" t="str">
            <v>07612334149664</v>
          </cell>
          <cell r="G721">
            <v>43480</v>
          </cell>
          <cell r="H721" t="str">
            <v>保険請求不可</v>
          </cell>
          <cell r="I721" t="str">
            <v>保険請求不可</v>
          </cell>
          <cell r="J721" t="str">
            <v>保険請求不可</v>
          </cell>
          <cell r="K721" t="str">
            <v>保険請求不可</v>
          </cell>
          <cell r="L721" t="str">
            <v>保険請求不可</v>
          </cell>
          <cell r="M721" t="str">
            <v>-</v>
          </cell>
          <cell r="O721" t="str">
            <v>保険請求不可</v>
          </cell>
          <cell r="P721" t="str">
            <v>70962001</v>
          </cell>
          <cell r="Q721" t="str">
            <v>ｸﾗｽⅠ</v>
          </cell>
          <cell r="R721" t="str">
            <v>一般医療機器</v>
          </cell>
          <cell r="S721" t="str">
            <v/>
          </cell>
          <cell r="U721" t="str">
            <v>追加</v>
          </cell>
        </row>
        <row r="722">
          <cell r="C722" t="str">
            <v>03-133-432</v>
          </cell>
          <cell r="D722" t="str">
            <v>LCPディスタルフィブラ アナトミカルテンプレート 4穴 右</v>
          </cell>
          <cell r="E722" t="str">
            <v>4穴 右</v>
          </cell>
          <cell r="F722" t="str">
            <v>07612334148704</v>
          </cell>
          <cell r="G722">
            <v>34120</v>
          </cell>
          <cell r="H722" t="str">
            <v>保険請求不可</v>
          </cell>
          <cell r="I722" t="str">
            <v>保険請求不可</v>
          </cell>
          <cell r="J722" t="str">
            <v>保険請求不可</v>
          </cell>
          <cell r="K722" t="str">
            <v>保険請求不可</v>
          </cell>
          <cell r="L722" t="str">
            <v>保険請求不可</v>
          </cell>
          <cell r="M722" t="str">
            <v>-</v>
          </cell>
          <cell r="O722" t="str">
            <v>保険請求不可</v>
          </cell>
          <cell r="P722" t="str">
            <v>70962001</v>
          </cell>
          <cell r="Q722" t="str">
            <v>ｸﾗｽⅠ</v>
          </cell>
          <cell r="R722" t="str">
            <v>一般医療機器</v>
          </cell>
          <cell r="S722" t="str">
            <v/>
          </cell>
          <cell r="U722" t="str">
            <v>追加</v>
          </cell>
        </row>
        <row r="723">
          <cell r="C723" t="str">
            <v>03-133-441</v>
          </cell>
          <cell r="D723" t="str">
            <v>LCPペリアーティキュラーPHP アナトミカルテンプレート 2穴 左</v>
          </cell>
          <cell r="E723" t="str">
            <v>2穴 左</v>
          </cell>
          <cell r="F723" t="str">
            <v>07612334148988</v>
          </cell>
          <cell r="G723">
            <v>35320</v>
          </cell>
          <cell r="H723" t="str">
            <v>保険請求不可</v>
          </cell>
          <cell r="I723" t="str">
            <v>保険請求不可</v>
          </cell>
          <cell r="J723" t="str">
            <v>保険請求不可</v>
          </cell>
          <cell r="K723" t="str">
            <v>保険請求不可</v>
          </cell>
          <cell r="L723" t="str">
            <v>保険請求不可</v>
          </cell>
          <cell r="M723" t="str">
            <v>-</v>
          </cell>
          <cell r="O723" t="str">
            <v>保険請求不可</v>
          </cell>
          <cell r="P723" t="str">
            <v>70962001</v>
          </cell>
          <cell r="Q723" t="str">
            <v>ｸﾗｽⅠ</v>
          </cell>
          <cell r="R723" t="str">
            <v>一般医療機器</v>
          </cell>
          <cell r="S723" t="str">
            <v/>
          </cell>
          <cell r="U723" t="str">
            <v>追加</v>
          </cell>
        </row>
        <row r="724">
          <cell r="C724" t="str">
            <v>03-133-442</v>
          </cell>
          <cell r="D724" t="str">
            <v>LCPペリアーティキュラーPHP アナトミカルテンプレート 2穴 右</v>
          </cell>
          <cell r="E724" t="str">
            <v>2穴 右</v>
          </cell>
          <cell r="F724" t="str">
            <v>07612334148995</v>
          </cell>
          <cell r="G724">
            <v>35320</v>
          </cell>
          <cell r="H724" t="str">
            <v>保険請求不可</v>
          </cell>
          <cell r="I724" t="str">
            <v>保険請求不可</v>
          </cell>
          <cell r="J724" t="str">
            <v>保険請求不可</v>
          </cell>
          <cell r="K724" t="str">
            <v>保険請求不可</v>
          </cell>
          <cell r="L724" t="str">
            <v>保険請求不可</v>
          </cell>
          <cell r="M724" t="str">
            <v>-</v>
          </cell>
          <cell r="O724" t="str">
            <v>保険請求不可</v>
          </cell>
          <cell r="P724" t="str">
            <v>70962001</v>
          </cell>
          <cell r="Q724" t="str">
            <v>ｸﾗｽⅠ</v>
          </cell>
          <cell r="R724" t="str">
            <v>一般医療機器</v>
          </cell>
          <cell r="S724" t="str">
            <v/>
          </cell>
          <cell r="U724" t="str">
            <v>追加</v>
          </cell>
        </row>
        <row r="725">
          <cell r="C725" t="str">
            <v>03-133-445</v>
          </cell>
          <cell r="D725" t="str">
            <v>VA-DHP外側用 アナトミカルテンプレート</v>
          </cell>
          <cell r="E725" t="str">
            <v>2穴 左</v>
          </cell>
          <cell r="F725" t="str">
            <v>07612334149022</v>
          </cell>
          <cell r="G725">
            <v>30680</v>
          </cell>
          <cell r="H725" t="str">
            <v>保険請求不可</v>
          </cell>
          <cell r="I725" t="str">
            <v>保険請求不可</v>
          </cell>
          <cell r="J725" t="str">
            <v>保険請求不可</v>
          </cell>
          <cell r="K725" t="str">
            <v>保険請求不可</v>
          </cell>
          <cell r="L725" t="str">
            <v>保険請求不可</v>
          </cell>
          <cell r="M725" t="str">
            <v>-</v>
          </cell>
          <cell r="O725" t="str">
            <v>保険請求不可</v>
          </cell>
          <cell r="P725" t="str">
            <v>70962001</v>
          </cell>
          <cell r="Q725" t="str">
            <v>ｸﾗｽⅠ</v>
          </cell>
          <cell r="R725" t="str">
            <v>一般医療機器</v>
          </cell>
          <cell r="S725" t="str">
            <v/>
          </cell>
          <cell r="U725" t="str">
            <v>追加</v>
          </cell>
        </row>
        <row r="726">
          <cell r="C726" t="str">
            <v>03-133-446</v>
          </cell>
          <cell r="D726" t="str">
            <v>VA-DHP外側用 アナトミカルテンプレート</v>
          </cell>
          <cell r="E726" t="str">
            <v>2穴 右</v>
          </cell>
          <cell r="F726" t="str">
            <v>07612334149039</v>
          </cell>
          <cell r="G726">
            <v>30680</v>
          </cell>
          <cell r="H726" t="str">
            <v>保険請求不可</v>
          </cell>
          <cell r="I726" t="str">
            <v>保険請求不可</v>
          </cell>
          <cell r="J726" t="str">
            <v>保険請求不可</v>
          </cell>
          <cell r="K726" t="str">
            <v>保険請求不可</v>
          </cell>
          <cell r="L726" t="str">
            <v>保険請求不可</v>
          </cell>
          <cell r="M726" t="str">
            <v>-</v>
          </cell>
          <cell r="O726" t="str">
            <v>保険請求不可</v>
          </cell>
          <cell r="P726" t="str">
            <v>70962001</v>
          </cell>
          <cell r="Q726" t="str">
            <v>ｸﾗｽⅠ</v>
          </cell>
          <cell r="R726" t="str">
            <v>一般医療機器</v>
          </cell>
          <cell r="S726" t="str">
            <v/>
          </cell>
          <cell r="U726" t="str">
            <v>追加</v>
          </cell>
        </row>
        <row r="727">
          <cell r="C727" t="str">
            <v>03-133-447</v>
          </cell>
          <cell r="D727" t="str">
            <v>LCPアンテロラテラルディスタルティビアアナトミカルテンプレート</v>
          </cell>
          <cell r="E727" t="str">
            <v>11穴左</v>
          </cell>
          <cell r="F727" t="str">
            <v>07612334149046</v>
          </cell>
          <cell r="G727">
            <v>53720</v>
          </cell>
          <cell r="H727" t="str">
            <v>保険請求不可</v>
          </cell>
          <cell r="I727" t="str">
            <v>保険請求不可</v>
          </cell>
          <cell r="J727" t="str">
            <v>保険請求不可</v>
          </cell>
          <cell r="K727" t="str">
            <v>保険請求不可</v>
          </cell>
          <cell r="L727" t="str">
            <v>保険請求不可</v>
          </cell>
          <cell r="M727" t="str">
            <v>-</v>
          </cell>
          <cell r="O727" t="str">
            <v>保険請求不可</v>
          </cell>
          <cell r="P727" t="str">
            <v>70962001</v>
          </cell>
          <cell r="Q727" t="str">
            <v>ｸﾗｽⅠ</v>
          </cell>
          <cell r="R727" t="str">
            <v>一般医療機器</v>
          </cell>
          <cell r="S727" t="str">
            <v/>
          </cell>
          <cell r="U727" t="str">
            <v>追加</v>
          </cell>
        </row>
        <row r="728">
          <cell r="C728" t="str">
            <v>03-133-448</v>
          </cell>
          <cell r="D728" t="str">
            <v>LCPアンテロラテラルディスタルティビアアナトミカルテンプレート</v>
          </cell>
          <cell r="E728" t="str">
            <v>11穴右</v>
          </cell>
          <cell r="F728" t="str">
            <v>07612334149053</v>
          </cell>
          <cell r="G728">
            <v>53720</v>
          </cell>
          <cell r="H728" t="str">
            <v>保険請求不可</v>
          </cell>
          <cell r="I728" t="str">
            <v>保険請求不可</v>
          </cell>
          <cell r="J728" t="str">
            <v>保険請求不可</v>
          </cell>
          <cell r="K728" t="str">
            <v>保険請求不可</v>
          </cell>
          <cell r="L728" t="str">
            <v>保険請求不可</v>
          </cell>
          <cell r="M728" t="str">
            <v>-</v>
          </cell>
          <cell r="O728" t="str">
            <v>保険請求不可</v>
          </cell>
          <cell r="P728" t="str">
            <v>70962001</v>
          </cell>
          <cell r="Q728" t="str">
            <v>ｸﾗｽⅠ</v>
          </cell>
          <cell r="R728" t="str">
            <v>一般医療機器</v>
          </cell>
          <cell r="S728" t="str">
            <v/>
          </cell>
          <cell r="U728" t="str">
            <v>追加</v>
          </cell>
        </row>
        <row r="729">
          <cell r="C729" t="str">
            <v>03-133-455</v>
          </cell>
          <cell r="D729" t="str">
            <v>LCPディスタルティビアローベンドアナトミカルテンプレート</v>
          </cell>
          <cell r="E729" t="str">
            <v>6穴 左</v>
          </cell>
          <cell r="F729" t="str">
            <v>07612334149107</v>
          </cell>
          <cell r="G729">
            <v>46720</v>
          </cell>
          <cell r="H729" t="str">
            <v>保険請求不可</v>
          </cell>
          <cell r="I729" t="str">
            <v>保険請求不可</v>
          </cell>
          <cell r="J729" t="str">
            <v>保険請求不可</v>
          </cell>
          <cell r="K729" t="str">
            <v>保険請求不可</v>
          </cell>
          <cell r="L729" t="str">
            <v>保険請求不可</v>
          </cell>
          <cell r="M729" t="str">
            <v>-</v>
          </cell>
          <cell r="O729" t="str">
            <v>保険請求不可</v>
          </cell>
          <cell r="P729" t="str">
            <v>70962001</v>
          </cell>
          <cell r="Q729" t="str">
            <v>ｸﾗｽⅠ</v>
          </cell>
          <cell r="R729" t="str">
            <v>一般医療機器</v>
          </cell>
          <cell r="S729" t="str">
            <v/>
          </cell>
          <cell r="U729" t="str">
            <v>追加</v>
          </cell>
        </row>
        <row r="730">
          <cell r="C730" t="str">
            <v>03-133-456</v>
          </cell>
          <cell r="D730" t="str">
            <v>LCPディスタルティビアローベンドアナトミカルテンプレート</v>
          </cell>
          <cell r="E730" t="str">
            <v>6穴 右</v>
          </cell>
          <cell r="F730" t="str">
            <v>07612334149114</v>
          </cell>
          <cell r="G730">
            <v>46720</v>
          </cell>
          <cell r="H730" t="str">
            <v>保険請求不可</v>
          </cell>
          <cell r="I730" t="str">
            <v>保険請求不可</v>
          </cell>
          <cell r="J730" t="str">
            <v>保険請求不可</v>
          </cell>
          <cell r="K730" t="str">
            <v>保険請求不可</v>
          </cell>
          <cell r="L730" t="str">
            <v>保険請求不可</v>
          </cell>
          <cell r="M730" t="str">
            <v>-</v>
          </cell>
          <cell r="O730" t="str">
            <v>保険請求不可</v>
          </cell>
          <cell r="P730" t="str">
            <v>70962001</v>
          </cell>
          <cell r="Q730" t="str">
            <v>ｸﾗｽⅠ</v>
          </cell>
          <cell r="R730" t="str">
            <v>一般医療機器</v>
          </cell>
          <cell r="S730" t="str">
            <v/>
          </cell>
          <cell r="U730" t="str">
            <v>追加</v>
          </cell>
        </row>
        <row r="731">
          <cell r="C731" t="str">
            <v>03-133-457</v>
          </cell>
          <cell r="D731" t="str">
            <v>LCPディスタルティビアローベンドアナトミカルテンプレート</v>
          </cell>
          <cell r="E731" t="str">
            <v>10穴 左</v>
          </cell>
          <cell r="F731" t="str">
            <v>07612334149121</v>
          </cell>
          <cell r="G731">
            <v>53720</v>
          </cell>
          <cell r="H731" t="str">
            <v>保険請求不可</v>
          </cell>
          <cell r="I731" t="str">
            <v>保険請求不可</v>
          </cell>
          <cell r="J731" t="str">
            <v>保険請求不可</v>
          </cell>
          <cell r="K731" t="str">
            <v>保険請求不可</v>
          </cell>
          <cell r="L731" t="str">
            <v>保険請求不可</v>
          </cell>
          <cell r="M731" t="str">
            <v>-</v>
          </cell>
          <cell r="O731" t="str">
            <v>保険請求不可</v>
          </cell>
          <cell r="P731" t="str">
            <v>70962001</v>
          </cell>
          <cell r="Q731" t="str">
            <v>ｸﾗｽⅠ</v>
          </cell>
          <cell r="R731" t="str">
            <v>一般医療機器</v>
          </cell>
          <cell r="S731" t="str">
            <v/>
          </cell>
          <cell r="U731" t="str">
            <v>追加</v>
          </cell>
        </row>
        <row r="732">
          <cell r="C732" t="str">
            <v>03-133-458</v>
          </cell>
          <cell r="D732" t="str">
            <v>LCPディスタルティビアローベンドアナトミカルテンプレート</v>
          </cell>
          <cell r="E732" t="str">
            <v>10穴 右</v>
          </cell>
          <cell r="F732" t="str">
            <v>07612334149138</v>
          </cell>
          <cell r="G732">
            <v>53720</v>
          </cell>
          <cell r="H732" t="str">
            <v>保険請求不可</v>
          </cell>
          <cell r="I732" t="str">
            <v>保険請求不可</v>
          </cell>
          <cell r="J732" t="str">
            <v>保険請求不可</v>
          </cell>
          <cell r="K732" t="str">
            <v>保険請求不可</v>
          </cell>
          <cell r="L732" t="str">
            <v>保険請求不可</v>
          </cell>
          <cell r="M732" t="str">
            <v>-</v>
          </cell>
          <cell r="O732" t="str">
            <v>保険請求不可</v>
          </cell>
          <cell r="P732" t="str">
            <v>70962001</v>
          </cell>
          <cell r="Q732" t="str">
            <v>ｸﾗｽⅠ</v>
          </cell>
          <cell r="R732" t="str">
            <v>一般医療機器</v>
          </cell>
          <cell r="S732" t="str">
            <v/>
          </cell>
          <cell r="U732" t="str">
            <v>追加</v>
          </cell>
        </row>
        <row r="733">
          <cell r="C733" t="str">
            <v>03-133-463</v>
          </cell>
          <cell r="D733" t="str">
            <v>LCPディスタルフィブラ アナトミカルテンプレート</v>
          </cell>
          <cell r="E733" t="str">
            <v>4穴 左</v>
          </cell>
          <cell r="F733" t="str">
            <v>07612334149183</v>
          </cell>
          <cell r="G733">
            <v>34120</v>
          </cell>
          <cell r="H733" t="str">
            <v>保険請求不可</v>
          </cell>
          <cell r="I733" t="str">
            <v>保険請求不可</v>
          </cell>
          <cell r="J733" t="str">
            <v>保険請求不可</v>
          </cell>
          <cell r="K733" t="str">
            <v>保険請求不可</v>
          </cell>
          <cell r="L733" t="str">
            <v>保険請求不可</v>
          </cell>
          <cell r="M733" t="str">
            <v>-</v>
          </cell>
          <cell r="O733" t="str">
            <v>保険請求不可</v>
          </cell>
          <cell r="P733" t="str">
            <v>70962001</v>
          </cell>
          <cell r="Q733" t="str">
            <v>ｸﾗｽⅠ</v>
          </cell>
          <cell r="R733" t="str">
            <v>一般医療機器</v>
          </cell>
          <cell r="S733" t="str">
            <v/>
          </cell>
          <cell r="U733" t="str">
            <v>追加</v>
          </cell>
        </row>
        <row r="734">
          <cell r="C734" t="str">
            <v>03-133-464</v>
          </cell>
          <cell r="D734" t="str">
            <v>LCPメディアルプロキシマルティビア アナトミカルテンプレート</v>
          </cell>
          <cell r="E734" t="str">
            <v>4穴 右</v>
          </cell>
          <cell r="F734" t="str">
            <v>07612334149190</v>
          </cell>
          <cell r="G734">
            <v>36360</v>
          </cell>
          <cell r="H734" t="str">
            <v>保険請求不可</v>
          </cell>
          <cell r="I734" t="str">
            <v>保険請求不可</v>
          </cell>
          <cell r="J734" t="str">
            <v>保険請求不可</v>
          </cell>
          <cell r="K734" t="str">
            <v>保険請求不可</v>
          </cell>
          <cell r="L734" t="str">
            <v>保険請求不可</v>
          </cell>
          <cell r="M734" t="str">
            <v>-</v>
          </cell>
          <cell r="O734" t="str">
            <v>保険請求不可</v>
          </cell>
          <cell r="P734" t="str">
            <v>70962001</v>
          </cell>
          <cell r="Q734" t="str">
            <v>ｸﾗｽⅠ</v>
          </cell>
          <cell r="R734" t="str">
            <v>一般医療機器</v>
          </cell>
          <cell r="S734" t="str">
            <v/>
          </cell>
          <cell r="U734" t="str">
            <v>追加</v>
          </cell>
        </row>
        <row r="735">
          <cell r="C735" t="str">
            <v>03-133-465</v>
          </cell>
          <cell r="D735" t="str">
            <v>LCPメディアルプロキシマルティビア アナトミカルテンプレート</v>
          </cell>
          <cell r="E735" t="str">
            <v>4穴 左</v>
          </cell>
          <cell r="F735" t="str">
            <v>07612334149206</v>
          </cell>
          <cell r="G735">
            <v>36360</v>
          </cell>
          <cell r="H735" t="str">
            <v>保険請求不可</v>
          </cell>
          <cell r="I735" t="str">
            <v>保険請求不可</v>
          </cell>
          <cell r="J735" t="str">
            <v>保険請求不可</v>
          </cell>
          <cell r="K735" t="str">
            <v>保険請求不可</v>
          </cell>
          <cell r="L735" t="str">
            <v>保険請求不可</v>
          </cell>
          <cell r="M735" t="str">
            <v>-</v>
          </cell>
          <cell r="O735" t="str">
            <v>保険請求不可</v>
          </cell>
          <cell r="P735" t="str">
            <v>70962001</v>
          </cell>
          <cell r="Q735" t="str">
            <v>ｸﾗｽⅠ</v>
          </cell>
          <cell r="R735" t="str">
            <v>一般医療機器</v>
          </cell>
          <cell r="S735" t="str">
            <v/>
          </cell>
          <cell r="U735" t="str">
            <v>追加</v>
          </cell>
        </row>
        <row r="736">
          <cell r="C736" t="str">
            <v>03-133-466</v>
          </cell>
          <cell r="D736" t="str">
            <v>LCPメディアルプロキシマルティビア アナトミカルテンプレート</v>
          </cell>
          <cell r="E736" t="str">
            <v>6穴 右</v>
          </cell>
          <cell r="F736" t="str">
            <v>07612334149213</v>
          </cell>
          <cell r="G736">
            <v>38960</v>
          </cell>
          <cell r="H736" t="str">
            <v>保険請求不可</v>
          </cell>
          <cell r="I736" t="str">
            <v>保険請求不可</v>
          </cell>
          <cell r="J736" t="str">
            <v>保険請求不可</v>
          </cell>
          <cell r="K736" t="str">
            <v>保険請求不可</v>
          </cell>
          <cell r="L736" t="str">
            <v>保険請求不可</v>
          </cell>
          <cell r="M736" t="str">
            <v>-</v>
          </cell>
          <cell r="O736" t="str">
            <v>保険請求不可</v>
          </cell>
          <cell r="P736" t="str">
            <v>70962001</v>
          </cell>
          <cell r="Q736" t="str">
            <v>ｸﾗｽⅠ</v>
          </cell>
          <cell r="R736" t="str">
            <v>一般医療機器</v>
          </cell>
          <cell r="S736" t="str">
            <v/>
          </cell>
          <cell r="U736" t="str">
            <v>追加</v>
          </cell>
        </row>
        <row r="737">
          <cell r="C737" t="str">
            <v>03-133-467</v>
          </cell>
          <cell r="D737" t="str">
            <v>LCPメディアルプロキシマルティビア アナトミカルテンプレート</v>
          </cell>
          <cell r="E737" t="str">
            <v>6穴 左</v>
          </cell>
          <cell r="F737" t="str">
            <v>07612334149220</v>
          </cell>
          <cell r="G737">
            <v>38960</v>
          </cell>
          <cell r="H737" t="str">
            <v>保険請求不可</v>
          </cell>
          <cell r="I737" t="str">
            <v>保険請求不可</v>
          </cell>
          <cell r="J737" t="str">
            <v>保険請求不可</v>
          </cell>
          <cell r="K737" t="str">
            <v>保険請求不可</v>
          </cell>
          <cell r="L737" t="str">
            <v>保険請求不可</v>
          </cell>
          <cell r="M737" t="str">
            <v>-</v>
          </cell>
          <cell r="O737" t="str">
            <v>保険請求不可</v>
          </cell>
          <cell r="P737" t="str">
            <v>70962001</v>
          </cell>
          <cell r="Q737" t="str">
            <v>ｸﾗｽⅠ</v>
          </cell>
          <cell r="R737" t="str">
            <v>一般医療機器</v>
          </cell>
          <cell r="S737" t="str">
            <v/>
          </cell>
          <cell r="U737" t="str">
            <v>追加</v>
          </cell>
        </row>
        <row r="738">
          <cell r="C738" t="str">
            <v>03-140-023</v>
          </cell>
          <cell r="D738" t="str">
            <v>トルクリミテーションアタッチメント</v>
          </cell>
          <cell r="E738" t="str">
            <v>6Nm</v>
          </cell>
          <cell r="F738" t="str">
            <v>07611819655577</v>
          </cell>
          <cell r="G738">
            <v>341000</v>
          </cell>
          <cell r="H738" t="str">
            <v>保険請求不可</v>
          </cell>
          <cell r="I738" t="str">
            <v>保険請求不可</v>
          </cell>
          <cell r="J738" t="str">
            <v>保険請求不可</v>
          </cell>
          <cell r="K738" t="str">
            <v>保険請求不可</v>
          </cell>
          <cell r="L738" t="str">
            <v>保険請求不可</v>
          </cell>
          <cell r="M738" t="str">
            <v>-</v>
          </cell>
          <cell r="O738" t="str">
            <v>保険請求不可</v>
          </cell>
          <cell r="P738" t="str">
            <v>70962001</v>
          </cell>
          <cell r="Q738" t="str">
            <v>ｸﾗｽⅠ</v>
          </cell>
          <cell r="R738" t="str">
            <v>一般医療機器</v>
          </cell>
          <cell r="S738" t="str">
            <v/>
          </cell>
        </row>
        <row r="739">
          <cell r="C739" t="str">
            <v>03-140-027</v>
          </cell>
          <cell r="D739" t="str">
            <v>キャニュレイテッドハンドル</v>
          </cell>
          <cell r="E739" t="str">
            <v>クイック型ラージ</v>
          </cell>
          <cell r="F739" t="str">
            <v>07612334081766</v>
          </cell>
          <cell r="G739">
            <v>133000</v>
          </cell>
          <cell r="H739" t="str">
            <v>保険請求不可</v>
          </cell>
          <cell r="I739" t="str">
            <v>保険請求不可</v>
          </cell>
          <cell r="J739" t="str">
            <v>保険請求不可</v>
          </cell>
          <cell r="K739" t="str">
            <v>保険請求不可</v>
          </cell>
          <cell r="L739" t="str">
            <v>保険請求不可</v>
          </cell>
          <cell r="M739" t="str">
            <v>-</v>
          </cell>
          <cell r="O739" t="str">
            <v>保険請求不可</v>
          </cell>
          <cell r="P739" t="str">
            <v>70962001</v>
          </cell>
          <cell r="Q739" t="str">
            <v>ｸﾗｽⅠ</v>
          </cell>
          <cell r="R739" t="str">
            <v>一般医療機器</v>
          </cell>
          <cell r="S739" t="str">
            <v/>
          </cell>
        </row>
        <row r="740">
          <cell r="C740" t="str">
            <v>03-168-001</v>
          </cell>
          <cell r="D740" t="str">
            <v>アングルガイド130°</v>
          </cell>
          <cell r="E740" t="str">
            <v>3.2mm FNS用</v>
          </cell>
          <cell r="F740" t="str">
            <v>07611819657274</v>
          </cell>
          <cell r="G740">
            <v>128000</v>
          </cell>
          <cell r="H740" t="str">
            <v>保険請求不可</v>
          </cell>
          <cell r="I740" t="str">
            <v>保険請求不可</v>
          </cell>
          <cell r="J740" t="str">
            <v>保険請求不可</v>
          </cell>
          <cell r="K740" t="str">
            <v>保険請求不可</v>
          </cell>
          <cell r="L740" t="str">
            <v>保険請求不可</v>
          </cell>
          <cell r="M740" t="str">
            <v>-</v>
          </cell>
          <cell r="O740" t="str">
            <v>保険請求不可</v>
          </cell>
          <cell r="P740" t="str">
            <v>70962001</v>
          </cell>
          <cell r="Q740" t="str">
            <v>ｸﾗｽⅠ</v>
          </cell>
          <cell r="R740" t="str">
            <v>一般医療機器</v>
          </cell>
          <cell r="S740" t="str">
            <v/>
          </cell>
        </row>
        <row r="741">
          <cell r="C741" t="str">
            <v>03-168-002</v>
          </cell>
          <cell r="D741" t="str">
            <v>コレクションガイド</v>
          </cell>
          <cell r="E741" t="str">
            <v>3.2mm FNS用</v>
          </cell>
          <cell r="F741" t="str">
            <v>07611819657281</v>
          </cell>
          <cell r="G741">
            <v>160000</v>
          </cell>
          <cell r="H741" t="str">
            <v>保険請求不可</v>
          </cell>
          <cell r="I741" t="str">
            <v>保険請求不可</v>
          </cell>
          <cell r="J741" t="str">
            <v>保険請求不可</v>
          </cell>
          <cell r="K741" t="str">
            <v>保険請求不可</v>
          </cell>
          <cell r="L741" t="str">
            <v>保険請求不可</v>
          </cell>
          <cell r="M741" t="str">
            <v>-</v>
          </cell>
          <cell r="O741" t="str">
            <v>保険請求不可</v>
          </cell>
          <cell r="P741" t="str">
            <v>70962001</v>
          </cell>
          <cell r="Q741" t="str">
            <v>ｸﾗｽⅠ</v>
          </cell>
          <cell r="R741" t="str">
            <v>一般医療機器</v>
          </cell>
          <cell r="S741" t="str">
            <v/>
          </cell>
        </row>
        <row r="742">
          <cell r="C742" t="str">
            <v>03-168-003</v>
          </cell>
          <cell r="D742" t="str">
            <v>ダイレクトメジャリングデバイス</v>
          </cell>
          <cell r="E742" t="str">
            <v>3.2mm FNS用</v>
          </cell>
          <cell r="F742" t="str">
            <v>07611819657298</v>
          </cell>
          <cell r="G742">
            <v>114000</v>
          </cell>
          <cell r="H742" t="str">
            <v>保険請求不可</v>
          </cell>
          <cell r="I742" t="str">
            <v>保険請求不可</v>
          </cell>
          <cell r="J742" t="str">
            <v>保険請求不可</v>
          </cell>
          <cell r="K742" t="str">
            <v>保険請求不可</v>
          </cell>
          <cell r="L742" t="str">
            <v>保険請求不可</v>
          </cell>
          <cell r="M742" t="str">
            <v>-</v>
          </cell>
          <cell r="O742" t="str">
            <v>保険請求不可</v>
          </cell>
          <cell r="P742" t="str">
            <v>70962001</v>
          </cell>
          <cell r="Q742" t="str">
            <v>ｸﾗｽⅠ</v>
          </cell>
          <cell r="R742" t="str">
            <v>一般医療機器</v>
          </cell>
          <cell r="S742" t="str">
            <v/>
          </cell>
        </row>
        <row r="743">
          <cell r="C743" t="str">
            <v>03-168-004</v>
          </cell>
          <cell r="D743" t="str">
            <v>リーマー</v>
          </cell>
          <cell r="E743" t="str">
            <v>FNS用</v>
          </cell>
          <cell r="F743" t="str">
            <v>07611819657304</v>
          </cell>
          <cell r="G743">
            <v>344000</v>
          </cell>
          <cell r="H743" t="str">
            <v>保険請求不可</v>
          </cell>
          <cell r="I743" t="str">
            <v>保険請求不可</v>
          </cell>
          <cell r="J743" t="str">
            <v>保険請求不可</v>
          </cell>
          <cell r="K743" t="str">
            <v>保険請求不可</v>
          </cell>
          <cell r="L743" t="str">
            <v>保険請求不可</v>
          </cell>
          <cell r="M743" t="str">
            <v>-</v>
          </cell>
          <cell r="O743" t="str">
            <v>保険請求不可</v>
          </cell>
          <cell r="P743" t="str">
            <v>70962001</v>
          </cell>
          <cell r="Q743" t="str">
            <v>ｸﾗｽⅠ</v>
          </cell>
          <cell r="R743" t="str">
            <v>一般医療機器</v>
          </cell>
          <cell r="S743" t="str">
            <v/>
          </cell>
        </row>
        <row r="744">
          <cell r="C744" t="str">
            <v>03-168-008</v>
          </cell>
          <cell r="D744" t="str">
            <v>インサーションハンドル</v>
          </cell>
          <cell r="E744" t="str">
            <v>FNS用</v>
          </cell>
          <cell r="F744" t="str">
            <v>07611819657342</v>
          </cell>
          <cell r="G744">
            <v>180000</v>
          </cell>
          <cell r="H744" t="str">
            <v>保険請求不可</v>
          </cell>
          <cell r="I744" t="str">
            <v>保険請求不可</v>
          </cell>
          <cell r="J744" t="str">
            <v>保険請求不可</v>
          </cell>
          <cell r="K744" t="str">
            <v>保険請求不可</v>
          </cell>
          <cell r="L744" t="str">
            <v>保険請求不可</v>
          </cell>
          <cell r="M744" t="str">
            <v>-</v>
          </cell>
          <cell r="O744" t="str">
            <v>保険請求不可</v>
          </cell>
          <cell r="P744" t="str">
            <v>70962001</v>
          </cell>
          <cell r="Q744" t="str">
            <v>ｸﾗｽⅠ</v>
          </cell>
          <cell r="R744" t="str">
            <v>一般医療機器</v>
          </cell>
          <cell r="S744" t="str">
            <v/>
          </cell>
        </row>
        <row r="745">
          <cell r="C745" t="str">
            <v>03-168-009</v>
          </cell>
          <cell r="D745" t="str">
            <v>インサーター</v>
          </cell>
          <cell r="E745" t="str">
            <v>FNS用</v>
          </cell>
          <cell r="F745" t="str">
            <v>07611819657359</v>
          </cell>
          <cell r="G745">
            <v>273000</v>
          </cell>
          <cell r="H745" t="str">
            <v>保険請求不可</v>
          </cell>
          <cell r="I745" t="str">
            <v>保険請求不可</v>
          </cell>
          <cell r="J745" t="str">
            <v>保険請求不可</v>
          </cell>
          <cell r="K745" t="str">
            <v>保険請求不可</v>
          </cell>
          <cell r="L745" t="str">
            <v>保険請求不可</v>
          </cell>
          <cell r="M745" t="str">
            <v>-</v>
          </cell>
          <cell r="O745" t="str">
            <v>保険請求不可</v>
          </cell>
          <cell r="P745" t="str">
            <v>70962001</v>
          </cell>
          <cell r="Q745" t="str">
            <v>ｸﾗｽⅠ</v>
          </cell>
          <cell r="R745" t="str">
            <v>一般医療機器</v>
          </cell>
          <cell r="S745" t="str">
            <v/>
          </cell>
        </row>
        <row r="746">
          <cell r="C746" t="str">
            <v>03-168-010</v>
          </cell>
          <cell r="D746" t="str">
            <v>マルチファンクションロッド</v>
          </cell>
          <cell r="E746" t="str">
            <v>FNS用</v>
          </cell>
          <cell r="F746" t="str">
            <v>07611819657366</v>
          </cell>
          <cell r="G746">
            <v>66000</v>
          </cell>
          <cell r="H746" t="str">
            <v>保険請求不可</v>
          </cell>
          <cell r="I746" t="str">
            <v>保険請求不可</v>
          </cell>
          <cell r="J746" t="str">
            <v>保険請求不可</v>
          </cell>
          <cell r="K746" t="str">
            <v>保険請求不可</v>
          </cell>
          <cell r="L746" t="str">
            <v>保険請求不可</v>
          </cell>
          <cell r="M746" t="str">
            <v>-</v>
          </cell>
          <cell r="O746" t="str">
            <v>保険請求不可</v>
          </cell>
          <cell r="P746" t="str">
            <v>70962001</v>
          </cell>
          <cell r="Q746" t="str">
            <v>ｸﾗｽⅠ</v>
          </cell>
          <cell r="R746" t="str">
            <v>一般医療機器</v>
          </cell>
          <cell r="S746" t="str">
            <v/>
          </cell>
        </row>
        <row r="747">
          <cell r="C747" t="str">
            <v>03-168-011</v>
          </cell>
          <cell r="D747" t="str">
            <v>ドリル先</v>
          </cell>
          <cell r="E747" t="str">
            <v>FNS ARS用</v>
          </cell>
          <cell r="F747" t="str">
            <v>07611819657373</v>
          </cell>
          <cell r="G747">
            <v>51000</v>
          </cell>
          <cell r="H747" t="str">
            <v>保険請求不可</v>
          </cell>
          <cell r="I747" t="str">
            <v>保険請求不可</v>
          </cell>
          <cell r="J747" t="str">
            <v>保険請求不可</v>
          </cell>
          <cell r="K747" t="str">
            <v>保険請求不可</v>
          </cell>
          <cell r="L747" t="str">
            <v>保険請求不可</v>
          </cell>
          <cell r="M747" t="str">
            <v>-</v>
          </cell>
          <cell r="O747" t="str">
            <v>保険請求不可</v>
          </cell>
          <cell r="P747" t="str">
            <v>70962001</v>
          </cell>
          <cell r="Q747" t="str">
            <v>ｸﾗｽⅠ</v>
          </cell>
          <cell r="R747" t="str">
            <v>一般医療機器</v>
          </cell>
          <cell r="S747" t="str">
            <v/>
          </cell>
        </row>
        <row r="748">
          <cell r="C748" t="str">
            <v>03-168-012</v>
          </cell>
          <cell r="D748" t="str">
            <v>固定用スリーブ</v>
          </cell>
          <cell r="E748" t="str">
            <v>径7mm-長60mm FNS用</v>
          </cell>
          <cell r="F748" t="str">
            <v>07611819657380</v>
          </cell>
          <cell r="G748">
            <v>111000</v>
          </cell>
          <cell r="H748" t="str">
            <v>保険請求不可</v>
          </cell>
          <cell r="I748" t="str">
            <v>保険請求不可</v>
          </cell>
          <cell r="J748" t="str">
            <v>保険請求不可</v>
          </cell>
          <cell r="K748" t="str">
            <v>保険請求不可</v>
          </cell>
          <cell r="L748" t="str">
            <v>保険請求不可</v>
          </cell>
          <cell r="M748" t="str">
            <v>-</v>
          </cell>
          <cell r="O748" t="str">
            <v>保険請求不可</v>
          </cell>
          <cell r="P748" t="str">
            <v>70962001</v>
          </cell>
          <cell r="Q748" t="str">
            <v>ｸﾗｽⅠ</v>
          </cell>
          <cell r="R748" t="str">
            <v>一般医療機器</v>
          </cell>
          <cell r="S748" t="str">
            <v/>
          </cell>
        </row>
        <row r="749">
          <cell r="C749" t="str">
            <v>03-168-013</v>
          </cell>
          <cell r="D749" t="str">
            <v>プロテクションスリーブ</v>
          </cell>
          <cell r="E749" t="str">
            <v>径7mm FNS用</v>
          </cell>
          <cell r="F749" t="str">
            <v>07611819657397</v>
          </cell>
          <cell r="G749">
            <v>87000</v>
          </cell>
          <cell r="H749" t="str">
            <v>保険請求不可</v>
          </cell>
          <cell r="I749" t="str">
            <v>保険請求不可</v>
          </cell>
          <cell r="J749" t="str">
            <v>保険請求不可</v>
          </cell>
          <cell r="K749" t="str">
            <v>保険請求不可</v>
          </cell>
          <cell r="L749" t="str">
            <v>保険請求不可</v>
          </cell>
          <cell r="M749" t="str">
            <v>-</v>
          </cell>
          <cell r="O749" t="str">
            <v>保険請求不可</v>
          </cell>
          <cell r="P749" t="str">
            <v>70962001</v>
          </cell>
          <cell r="Q749" t="str">
            <v>ｸﾗｽⅠ</v>
          </cell>
          <cell r="R749" t="str">
            <v>一般医療機器</v>
          </cell>
          <cell r="S749" t="str">
            <v/>
          </cell>
        </row>
        <row r="750">
          <cell r="C750" t="str">
            <v>03-168-014</v>
          </cell>
          <cell r="D750" t="str">
            <v>ドライバー先</v>
          </cell>
          <cell r="E750" t="str">
            <v>T25 スタードライブ 長240mm</v>
          </cell>
          <cell r="F750" t="str">
            <v>07611819657403</v>
          </cell>
          <cell r="G750">
            <v>22000</v>
          </cell>
          <cell r="H750" t="str">
            <v>保険請求不可</v>
          </cell>
          <cell r="I750" t="str">
            <v>保険請求不可</v>
          </cell>
          <cell r="J750" t="str">
            <v>保険請求不可</v>
          </cell>
          <cell r="K750" t="str">
            <v>保険請求不可</v>
          </cell>
          <cell r="L750" t="str">
            <v>保険請求不可</v>
          </cell>
          <cell r="M750" t="str">
            <v>-</v>
          </cell>
          <cell r="O750" t="str">
            <v>保険請求不可</v>
          </cell>
          <cell r="P750" t="str">
            <v>70962001</v>
          </cell>
          <cell r="Q750" t="str">
            <v>ｸﾗｽⅠ</v>
          </cell>
          <cell r="R750" t="str">
            <v>一般医療機器</v>
          </cell>
          <cell r="S750" t="str">
            <v/>
          </cell>
        </row>
        <row r="751">
          <cell r="C751" t="str">
            <v>03-168-015</v>
          </cell>
          <cell r="D751" t="str">
            <v>シリンダー</v>
          </cell>
          <cell r="E751" t="str">
            <v>FNS用</v>
          </cell>
          <cell r="F751" t="str">
            <v>07611819657410</v>
          </cell>
          <cell r="G751">
            <v>66000</v>
          </cell>
          <cell r="H751" t="str">
            <v>保険請求不可</v>
          </cell>
          <cell r="I751" t="str">
            <v>保険請求不可</v>
          </cell>
          <cell r="J751" t="str">
            <v>保険請求不可</v>
          </cell>
          <cell r="K751" t="str">
            <v>保険請求不可</v>
          </cell>
          <cell r="L751" t="str">
            <v>保険請求不可</v>
          </cell>
          <cell r="M751" t="str">
            <v>-</v>
          </cell>
          <cell r="O751" t="str">
            <v>保険請求不可</v>
          </cell>
          <cell r="P751" t="str">
            <v>70962001</v>
          </cell>
          <cell r="Q751" t="str">
            <v>ｸﾗｽⅠ</v>
          </cell>
          <cell r="R751" t="str">
            <v>一般医療機器</v>
          </cell>
          <cell r="S751" t="str">
            <v/>
          </cell>
        </row>
        <row r="752">
          <cell r="C752" t="str">
            <v>03-168-017</v>
          </cell>
          <cell r="D752" t="str">
            <v>デプスゲージ</v>
          </cell>
          <cell r="E752" t="str">
            <v>長100mm用</v>
          </cell>
          <cell r="F752" t="str">
            <v>07612334081780</v>
          </cell>
          <cell r="G752">
            <v>122000</v>
          </cell>
          <cell r="H752" t="str">
            <v>保険請求不可</v>
          </cell>
          <cell r="I752" t="str">
            <v>保険請求不可</v>
          </cell>
          <cell r="J752" t="str">
            <v>保険請求不可</v>
          </cell>
          <cell r="K752" t="str">
            <v>保険請求不可</v>
          </cell>
          <cell r="L752" t="str">
            <v>保険請求不可</v>
          </cell>
          <cell r="M752" t="str">
            <v>-</v>
          </cell>
          <cell r="O752" t="str">
            <v>保険請求不可</v>
          </cell>
          <cell r="P752" t="str">
            <v>70962001</v>
          </cell>
          <cell r="Q752" t="str">
            <v>ｸﾗｽⅠ</v>
          </cell>
          <cell r="R752" t="str">
            <v>一般医療機器</v>
          </cell>
          <cell r="S752" t="str">
            <v/>
          </cell>
        </row>
        <row r="753">
          <cell r="C753" t="str">
            <v>03-211-001</v>
          </cell>
          <cell r="D753" t="str">
            <v>VAホールディングピン</v>
          </cell>
          <cell r="E753" t="str">
            <v>2.4mm / 2.7mm</v>
          </cell>
          <cell r="F753" t="str">
            <v>07611819434769</v>
          </cell>
          <cell r="G753">
            <v>25000</v>
          </cell>
          <cell r="H753" t="str">
            <v>保険請求不可</v>
          </cell>
          <cell r="I753" t="str">
            <v>保険請求不可</v>
          </cell>
          <cell r="J753" t="str">
            <v>保険請求不可</v>
          </cell>
          <cell r="K753" t="str">
            <v>保険請求不可</v>
          </cell>
          <cell r="L753" t="str">
            <v>保険請求不可</v>
          </cell>
          <cell r="M753" t="str">
            <v>-</v>
          </cell>
          <cell r="O753" t="str">
            <v>保険請求不可</v>
          </cell>
          <cell r="P753" t="str">
            <v>70962001</v>
          </cell>
          <cell r="Q753" t="str">
            <v>ｸﾗｽⅠ</v>
          </cell>
          <cell r="R753" t="str">
            <v>一般医療機器</v>
          </cell>
          <cell r="S753" t="str">
            <v/>
          </cell>
        </row>
        <row r="754">
          <cell r="C754" t="str">
            <v>03-211-002</v>
          </cell>
          <cell r="D754" t="str">
            <v>VAドリルスリーブ</v>
          </cell>
          <cell r="E754" t="str">
            <v>2.7</v>
          </cell>
          <cell r="F754" t="str">
            <v>07611819443143</v>
          </cell>
          <cell r="G754">
            <v>75000</v>
          </cell>
          <cell r="H754" t="str">
            <v>保険請求不可</v>
          </cell>
          <cell r="I754" t="str">
            <v>保険請求不可</v>
          </cell>
          <cell r="J754" t="str">
            <v>保険請求不可</v>
          </cell>
          <cell r="K754" t="str">
            <v>保険請求不可</v>
          </cell>
          <cell r="L754" t="str">
            <v>保険請求不可</v>
          </cell>
          <cell r="M754" t="str">
            <v>-</v>
          </cell>
          <cell r="O754" t="str">
            <v>保険請求不可</v>
          </cell>
          <cell r="P754" t="str">
            <v>70962001</v>
          </cell>
          <cell r="Q754" t="str">
            <v>ｸﾗｽⅠ</v>
          </cell>
          <cell r="R754" t="str">
            <v>一般医療機器</v>
          </cell>
          <cell r="S754" t="str">
            <v/>
          </cell>
        </row>
        <row r="755">
          <cell r="C755" t="str">
            <v>03-211-003</v>
          </cell>
          <cell r="D755" t="str">
            <v>VAドリルスリーブ</v>
          </cell>
          <cell r="E755" t="str">
            <v>2.0mm - 漏斗型</v>
          </cell>
          <cell r="F755" t="str">
            <v>07611819434776</v>
          </cell>
          <cell r="G755">
            <v>45000</v>
          </cell>
          <cell r="H755" t="str">
            <v>保険請求不可</v>
          </cell>
          <cell r="I755" t="str">
            <v>保険請求不可</v>
          </cell>
          <cell r="J755" t="str">
            <v>保険請求不可</v>
          </cell>
          <cell r="K755" t="str">
            <v>保険請求不可</v>
          </cell>
          <cell r="L755" t="str">
            <v>保険請求不可</v>
          </cell>
          <cell r="M755" t="str">
            <v>-</v>
          </cell>
          <cell r="O755" t="str">
            <v>保険請求不可</v>
          </cell>
          <cell r="P755" t="str">
            <v>70962001</v>
          </cell>
          <cell r="Q755" t="str">
            <v>ｸﾗｽⅠ</v>
          </cell>
          <cell r="R755" t="str">
            <v>一般医療機器</v>
          </cell>
          <cell r="S755" t="str">
            <v/>
          </cell>
        </row>
        <row r="756">
          <cell r="C756" t="str">
            <v>03-211-004</v>
          </cell>
          <cell r="D756" t="str">
            <v>VAドリルスリーブ</v>
          </cell>
          <cell r="E756" t="str">
            <v>2.0mm - 角度固定型</v>
          </cell>
          <cell r="F756" t="str">
            <v>07611819434783</v>
          </cell>
          <cell r="G756">
            <v>52000</v>
          </cell>
          <cell r="H756" t="str">
            <v>保険請求不可</v>
          </cell>
          <cell r="I756" t="str">
            <v>保険請求不可</v>
          </cell>
          <cell r="J756" t="str">
            <v>保険請求不可</v>
          </cell>
          <cell r="K756" t="str">
            <v>保険請求不可</v>
          </cell>
          <cell r="L756" t="str">
            <v>保険請求不可</v>
          </cell>
          <cell r="M756" t="str">
            <v>-</v>
          </cell>
          <cell r="O756" t="str">
            <v>保険請求不可</v>
          </cell>
          <cell r="P756" t="str">
            <v>70962001</v>
          </cell>
          <cell r="Q756" t="str">
            <v>ｸﾗｽⅠ</v>
          </cell>
          <cell r="R756" t="str">
            <v>一般医療機器</v>
          </cell>
          <cell r="S756" t="str">
            <v/>
          </cell>
        </row>
        <row r="757">
          <cell r="C757" t="str">
            <v>03-211-005</v>
          </cell>
          <cell r="D757" t="str">
            <v>ベンディングプライヤー</v>
          </cell>
          <cell r="E757" t="str">
            <v>VAロッキング用</v>
          </cell>
          <cell r="F757" t="str">
            <v>07611819434790</v>
          </cell>
          <cell r="G757">
            <v>185000</v>
          </cell>
          <cell r="H757" t="str">
            <v>保険請求不可</v>
          </cell>
          <cell r="I757" t="str">
            <v>保険請求不可</v>
          </cell>
          <cell r="J757" t="str">
            <v>保険請求不可</v>
          </cell>
          <cell r="K757" t="str">
            <v>保険請求不可</v>
          </cell>
          <cell r="L757" t="str">
            <v>保険請求不可</v>
          </cell>
          <cell r="M757" t="str">
            <v>-</v>
          </cell>
          <cell r="O757" t="str">
            <v>保険請求不可</v>
          </cell>
          <cell r="P757" t="str">
            <v>70962001</v>
          </cell>
          <cell r="Q757" t="str">
            <v>ｸﾗｽⅠ</v>
          </cell>
          <cell r="R757" t="str">
            <v>一般医療機器</v>
          </cell>
          <cell r="S757" t="str">
            <v/>
          </cell>
        </row>
        <row r="758">
          <cell r="C758" t="str">
            <v>03-211-007</v>
          </cell>
          <cell r="D758" t="str">
            <v>カッター</v>
          </cell>
          <cell r="E758" t="str">
            <v>VA メッシュプレート用</v>
          </cell>
          <cell r="F758" t="str">
            <v>07611819434813</v>
          </cell>
          <cell r="G758">
            <v>398000</v>
          </cell>
          <cell r="H758" t="str">
            <v>保険請求不可</v>
          </cell>
          <cell r="I758" t="str">
            <v>保険請求不可</v>
          </cell>
          <cell r="J758" t="str">
            <v>保険請求不可</v>
          </cell>
          <cell r="K758" t="str">
            <v>保険請求不可</v>
          </cell>
          <cell r="L758" t="str">
            <v>保険請求不可</v>
          </cell>
          <cell r="M758" t="str">
            <v>-</v>
          </cell>
          <cell r="O758" t="str">
            <v>保険請求不可</v>
          </cell>
          <cell r="P758">
            <v>70962001</v>
          </cell>
          <cell r="Q758" t="str">
            <v>ｸﾗｽⅠ</v>
          </cell>
          <cell r="R758" t="str">
            <v>一般医療機器</v>
          </cell>
        </row>
        <row r="759">
          <cell r="C759" t="str">
            <v>03-211-009</v>
          </cell>
          <cell r="D759" t="str">
            <v>メジャーデバイス</v>
          </cell>
          <cell r="E759" t="str">
            <v>オープンウエッジ用</v>
          </cell>
          <cell r="F759" t="str">
            <v>07611819434837</v>
          </cell>
          <cell r="G759">
            <v>250000</v>
          </cell>
          <cell r="H759" t="str">
            <v>保険請求不可</v>
          </cell>
          <cell r="I759" t="str">
            <v>保険請求不可</v>
          </cell>
          <cell r="J759" t="str">
            <v>保険請求不可</v>
          </cell>
          <cell r="K759" t="str">
            <v>保険請求不可</v>
          </cell>
          <cell r="L759" t="str">
            <v>保険請求不可</v>
          </cell>
          <cell r="M759" t="str">
            <v>-</v>
          </cell>
          <cell r="O759" t="str">
            <v>保険請求不可</v>
          </cell>
          <cell r="P759" t="str">
            <v>70962001</v>
          </cell>
          <cell r="Q759" t="str">
            <v>ｸﾗｽⅠ</v>
          </cell>
          <cell r="R759" t="str">
            <v>一般医療機器</v>
          </cell>
          <cell r="S759" t="str">
            <v/>
          </cell>
        </row>
        <row r="760">
          <cell r="C760" t="str">
            <v>03-211-016</v>
          </cell>
          <cell r="D760" t="str">
            <v>キャニュレイテッドディスタルリーマー</v>
          </cell>
          <cell r="E760" t="str">
            <v>径16mm</v>
          </cell>
          <cell r="F760" t="str">
            <v>07611819434875</v>
          </cell>
          <cell r="G760">
            <v>32000</v>
          </cell>
          <cell r="H760" t="str">
            <v>保険請求不可</v>
          </cell>
          <cell r="I760" t="str">
            <v>保険請求不可</v>
          </cell>
          <cell r="J760" t="str">
            <v>保険請求不可</v>
          </cell>
          <cell r="K760" t="str">
            <v>保険請求不可</v>
          </cell>
          <cell r="L760" t="str">
            <v>保険請求不可</v>
          </cell>
          <cell r="M760" t="str">
            <v>-</v>
          </cell>
          <cell r="O760" t="str">
            <v>保険請求不可</v>
          </cell>
          <cell r="P760" t="str">
            <v>70962001</v>
          </cell>
          <cell r="Q760" t="str">
            <v>ｸﾗｽⅠ</v>
          </cell>
          <cell r="R760" t="str">
            <v>一般医療機器</v>
          </cell>
          <cell r="S760" t="str">
            <v/>
          </cell>
        </row>
        <row r="761">
          <cell r="C761" t="str">
            <v>03-211-018</v>
          </cell>
          <cell r="D761" t="str">
            <v>キャニュレイテッドディスタルリーマー</v>
          </cell>
          <cell r="E761" t="str">
            <v>径18mm</v>
          </cell>
          <cell r="F761" t="str">
            <v>07611819434882</v>
          </cell>
          <cell r="G761">
            <v>32000</v>
          </cell>
          <cell r="H761" t="str">
            <v>保険請求不可</v>
          </cell>
          <cell r="I761" t="str">
            <v>保険請求不可</v>
          </cell>
          <cell r="J761" t="str">
            <v>保険請求不可</v>
          </cell>
          <cell r="K761" t="str">
            <v>保険請求不可</v>
          </cell>
          <cell r="L761" t="str">
            <v>保険請求不可</v>
          </cell>
          <cell r="M761" t="str">
            <v>-</v>
          </cell>
          <cell r="O761" t="str">
            <v>保険請求不可</v>
          </cell>
          <cell r="P761" t="str">
            <v>70962001</v>
          </cell>
          <cell r="Q761" t="str">
            <v>ｸﾗｽⅠ</v>
          </cell>
          <cell r="R761" t="str">
            <v>一般医療機器</v>
          </cell>
          <cell r="S761" t="str">
            <v/>
          </cell>
        </row>
        <row r="762">
          <cell r="C762" t="str">
            <v>03-211-020</v>
          </cell>
          <cell r="D762" t="str">
            <v>キャニュレイテッドディスタルリーマー</v>
          </cell>
          <cell r="E762" t="str">
            <v>径20mm</v>
          </cell>
          <cell r="F762" t="str">
            <v>07611819434899</v>
          </cell>
          <cell r="G762">
            <v>32000</v>
          </cell>
          <cell r="H762" t="str">
            <v>保険請求不可</v>
          </cell>
          <cell r="I762" t="str">
            <v>保険請求不可</v>
          </cell>
          <cell r="J762" t="str">
            <v>保険請求不可</v>
          </cell>
          <cell r="K762" t="str">
            <v>保険請求不可</v>
          </cell>
          <cell r="L762" t="str">
            <v>保険請求不可</v>
          </cell>
          <cell r="M762" t="str">
            <v>-</v>
          </cell>
          <cell r="O762" t="str">
            <v>保険請求不可</v>
          </cell>
          <cell r="P762" t="str">
            <v>70962001</v>
          </cell>
          <cell r="Q762" t="str">
            <v>ｸﾗｽⅠ</v>
          </cell>
          <cell r="R762" t="str">
            <v>一般医療機器</v>
          </cell>
          <cell r="S762" t="str">
            <v/>
          </cell>
        </row>
        <row r="763">
          <cell r="C763" t="str">
            <v>03-211-022</v>
          </cell>
          <cell r="D763" t="str">
            <v>キャニュレイテッドディスタルリーマー</v>
          </cell>
          <cell r="E763" t="str">
            <v>径22mm</v>
          </cell>
          <cell r="F763" t="str">
            <v>07611819434905</v>
          </cell>
          <cell r="G763">
            <v>35000</v>
          </cell>
          <cell r="H763" t="str">
            <v>保険請求不可</v>
          </cell>
          <cell r="I763" t="str">
            <v>保険請求不可</v>
          </cell>
          <cell r="J763" t="str">
            <v>保険請求不可</v>
          </cell>
          <cell r="K763" t="str">
            <v>保険請求不可</v>
          </cell>
          <cell r="L763" t="str">
            <v>保険請求不可</v>
          </cell>
          <cell r="M763" t="str">
            <v>-</v>
          </cell>
          <cell r="O763" t="str">
            <v>保険請求不可</v>
          </cell>
          <cell r="P763" t="str">
            <v>70962001</v>
          </cell>
          <cell r="Q763" t="str">
            <v>ｸﾗｽⅠ</v>
          </cell>
          <cell r="R763" t="str">
            <v>一般医療機器</v>
          </cell>
          <cell r="S763" t="str">
            <v/>
          </cell>
        </row>
        <row r="764">
          <cell r="C764" t="str">
            <v>03-211-024</v>
          </cell>
          <cell r="D764" t="str">
            <v>キャニュレイテッドディスタルリーマー</v>
          </cell>
          <cell r="E764" t="str">
            <v>径24mm</v>
          </cell>
          <cell r="F764" t="str">
            <v>07611819434912</v>
          </cell>
          <cell r="G764">
            <v>35000</v>
          </cell>
          <cell r="H764" t="str">
            <v>保険請求不可</v>
          </cell>
          <cell r="I764" t="str">
            <v>保険請求不可</v>
          </cell>
          <cell r="J764" t="str">
            <v>保険請求不可</v>
          </cell>
          <cell r="K764" t="str">
            <v>保険請求不可</v>
          </cell>
          <cell r="L764" t="str">
            <v>保険請求不可</v>
          </cell>
          <cell r="M764" t="str">
            <v>-</v>
          </cell>
          <cell r="O764" t="str">
            <v>保険請求不可</v>
          </cell>
          <cell r="P764" t="str">
            <v>70962001</v>
          </cell>
          <cell r="Q764" t="str">
            <v>ｸﾗｽⅠ</v>
          </cell>
          <cell r="R764" t="str">
            <v>一般医療機器</v>
          </cell>
          <cell r="S764" t="str">
            <v/>
          </cell>
        </row>
        <row r="765">
          <cell r="C765" t="str">
            <v>03-211-116</v>
          </cell>
          <cell r="D765" t="str">
            <v>キャニュレイテッドプロキシマルリーマー</v>
          </cell>
          <cell r="E765" t="str">
            <v>径16mm</v>
          </cell>
          <cell r="F765" t="str">
            <v>07611819434974</v>
          </cell>
          <cell r="G765">
            <v>32000</v>
          </cell>
          <cell r="H765" t="str">
            <v>保険請求不可</v>
          </cell>
          <cell r="I765" t="str">
            <v>保険請求不可</v>
          </cell>
          <cell r="J765" t="str">
            <v>保険請求不可</v>
          </cell>
          <cell r="K765" t="str">
            <v>保険請求不可</v>
          </cell>
          <cell r="L765" t="str">
            <v>保険請求不可</v>
          </cell>
          <cell r="M765" t="str">
            <v>-</v>
          </cell>
          <cell r="O765" t="str">
            <v>保険請求不可</v>
          </cell>
          <cell r="P765" t="str">
            <v>70962001</v>
          </cell>
          <cell r="Q765" t="str">
            <v>ｸﾗｽⅠ</v>
          </cell>
          <cell r="R765" t="str">
            <v>一般医療機器</v>
          </cell>
          <cell r="S765" t="str">
            <v/>
          </cell>
        </row>
        <row r="766">
          <cell r="C766" t="str">
            <v>03-211-118</v>
          </cell>
          <cell r="D766" t="str">
            <v>キャニュレイテッドプロキシマルリーマー</v>
          </cell>
          <cell r="E766" t="str">
            <v>径18mm</v>
          </cell>
          <cell r="F766" t="str">
            <v>07611819434981</v>
          </cell>
          <cell r="G766">
            <v>32000</v>
          </cell>
          <cell r="H766" t="str">
            <v>保険請求不可</v>
          </cell>
          <cell r="I766" t="str">
            <v>保険請求不可</v>
          </cell>
          <cell r="J766" t="str">
            <v>保険請求不可</v>
          </cell>
          <cell r="K766" t="str">
            <v>保険請求不可</v>
          </cell>
          <cell r="L766" t="str">
            <v>保険請求不可</v>
          </cell>
          <cell r="M766" t="str">
            <v>-</v>
          </cell>
          <cell r="O766" t="str">
            <v>保険請求不可</v>
          </cell>
          <cell r="P766" t="str">
            <v>70962001</v>
          </cell>
          <cell r="Q766" t="str">
            <v>ｸﾗｽⅠ</v>
          </cell>
          <cell r="R766" t="str">
            <v>一般医療機器</v>
          </cell>
          <cell r="S766" t="str">
            <v/>
          </cell>
        </row>
        <row r="767">
          <cell r="C767" t="str">
            <v>03-211-120</v>
          </cell>
          <cell r="D767" t="str">
            <v>キャニュレイテッドプロキシマルリーマー</v>
          </cell>
          <cell r="E767" t="str">
            <v>径20mm</v>
          </cell>
          <cell r="F767" t="str">
            <v>07611819434998</v>
          </cell>
          <cell r="G767">
            <v>32000</v>
          </cell>
          <cell r="H767" t="str">
            <v>保険請求不可</v>
          </cell>
          <cell r="I767" t="str">
            <v>保険請求不可</v>
          </cell>
          <cell r="J767" t="str">
            <v>保険請求不可</v>
          </cell>
          <cell r="K767" t="str">
            <v>保険請求不可</v>
          </cell>
          <cell r="L767" t="str">
            <v>保険請求不可</v>
          </cell>
          <cell r="M767" t="str">
            <v>-</v>
          </cell>
          <cell r="O767" t="str">
            <v>保険請求不可</v>
          </cell>
          <cell r="P767" t="str">
            <v>70962001</v>
          </cell>
          <cell r="Q767" t="str">
            <v>ｸﾗｽⅠ</v>
          </cell>
          <cell r="R767" t="str">
            <v>一般医療機器</v>
          </cell>
          <cell r="S767" t="str">
            <v/>
          </cell>
        </row>
        <row r="768">
          <cell r="C768" t="str">
            <v>03-211-122</v>
          </cell>
          <cell r="D768" t="str">
            <v>キャニュレイテッドプロキシマルリーマー</v>
          </cell>
          <cell r="E768" t="str">
            <v>径22mm</v>
          </cell>
          <cell r="F768" t="str">
            <v>07611819435001</v>
          </cell>
          <cell r="G768">
            <v>35000</v>
          </cell>
          <cell r="H768" t="str">
            <v>保険請求不可</v>
          </cell>
          <cell r="I768" t="str">
            <v>保険請求不可</v>
          </cell>
          <cell r="J768" t="str">
            <v>保険請求不可</v>
          </cell>
          <cell r="K768" t="str">
            <v>保険請求不可</v>
          </cell>
          <cell r="L768" t="str">
            <v>保険請求不可</v>
          </cell>
          <cell r="M768" t="str">
            <v>-</v>
          </cell>
          <cell r="O768" t="str">
            <v>保険請求不可</v>
          </cell>
          <cell r="P768" t="str">
            <v>70962001</v>
          </cell>
          <cell r="Q768" t="str">
            <v>ｸﾗｽⅠ</v>
          </cell>
          <cell r="R768" t="str">
            <v>一般医療機器</v>
          </cell>
          <cell r="S768" t="str">
            <v/>
          </cell>
        </row>
        <row r="769">
          <cell r="C769" t="str">
            <v>03-211-124</v>
          </cell>
          <cell r="D769" t="str">
            <v>キャニュレイテッドプロキシマルリーマー</v>
          </cell>
          <cell r="E769" t="str">
            <v>径24mm</v>
          </cell>
          <cell r="F769" t="str">
            <v>07611819435018</v>
          </cell>
          <cell r="G769">
            <v>35000</v>
          </cell>
          <cell r="H769" t="str">
            <v>保険請求不可</v>
          </cell>
          <cell r="I769" t="str">
            <v>保険請求不可</v>
          </cell>
          <cell r="J769" t="str">
            <v>保険請求不可</v>
          </cell>
          <cell r="K769" t="str">
            <v>保険請求不可</v>
          </cell>
          <cell r="L769" t="str">
            <v>保険請求不可</v>
          </cell>
          <cell r="M769" t="str">
            <v>-</v>
          </cell>
          <cell r="O769" t="str">
            <v>保険請求不可</v>
          </cell>
          <cell r="P769" t="str">
            <v>70962001</v>
          </cell>
          <cell r="Q769" t="str">
            <v>ｸﾗｽⅠ</v>
          </cell>
          <cell r="R769" t="str">
            <v>一般医療機器</v>
          </cell>
          <cell r="S769" t="str">
            <v/>
          </cell>
        </row>
        <row r="770">
          <cell r="C770" t="str">
            <v>03-211-200</v>
          </cell>
          <cell r="D770" t="str">
            <v>ドリルガイド</v>
          </cell>
          <cell r="E770" t="str">
            <v>2.7mm コーン型</v>
          </cell>
          <cell r="F770" t="str">
            <v>07611819657014</v>
          </cell>
          <cell r="G770">
            <v>89000</v>
          </cell>
          <cell r="H770" t="str">
            <v>保険請求不可</v>
          </cell>
          <cell r="I770" t="str">
            <v>保険請求不可</v>
          </cell>
          <cell r="J770" t="str">
            <v>保険請求不可</v>
          </cell>
          <cell r="K770" t="str">
            <v>保険請求不可</v>
          </cell>
          <cell r="L770" t="str">
            <v>保険請求不可</v>
          </cell>
          <cell r="M770" t="str">
            <v>-</v>
          </cell>
          <cell r="O770" t="str">
            <v>保険請求不可</v>
          </cell>
          <cell r="P770">
            <v>70962001</v>
          </cell>
          <cell r="Q770" t="str">
            <v>ｸﾗｽⅠ</v>
          </cell>
          <cell r="R770" t="str">
            <v>一般医療機器</v>
          </cell>
        </row>
        <row r="771">
          <cell r="C771" t="str">
            <v>03-211-400</v>
          </cell>
          <cell r="D771" t="str">
            <v>コンプレッションフォーセプス</v>
          </cell>
          <cell r="E771" t="str">
            <v/>
          </cell>
          <cell r="F771" t="str">
            <v>07611819435025</v>
          </cell>
          <cell r="G771">
            <v>164000</v>
          </cell>
          <cell r="H771" t="str">
            <v>保険請求不可</v>
          </cell>
          <cell r="I771" t="str">
            <v>保険請求不可</v>
          </cell>
          <cell r="J771" t="str">
            <v>保険請求不可</v>
          </cell>
          <cell r="K771" t="str">
            <v>保険請求不可</v>
          </cell>
          <cell r="L771" t="str">
            <v>保険請求不可</v>
          </cell>
          <cell r="M771" t="str">
            <v>-</v>
          </cell>
          <cell r="O771" t="str">
            <v>保険請求不可</v>
          </cell>
          <cell r="P771" t="str">
            <v>70962001</v>
          </cell>
          <cell r="Q771" t="str">
            <v>ｸﾗｽⅠ</v>
          </cell>
          <cell r="R771" t="str">
            <v>一般医療機器</v>
          </cell>
          <cell r="S771" t="str">
            <v/>
          </cell>
        </row>
        <row r="772">
          <cell r="C772" t="str">
            <v>03-211-401</v>
          </cell>
          <cell r="D772" t="str">
            <v>ディストラクションフォーセプス</v>
          </cell>
          <cell r="F772" t="str">
            <v>07611819614741</v>
          </cell>
          <cell r="G772">
            <v>188000</v>
          </cell>
          <cell r="H772" t="str">
            <v>保険請求不可</v>
          </cell>
          <cell r="I772" t="str">
            <v>保険請求不可</v>
          </cell>
          <cell r="J772" t="str">
            <v>保険請求不可</v>
          </cell>
          <cell r="K772" t="str">
            <v>保険請求不可</v>
          </cell>
          <cell r="L772" t="str">
            <v>保険請求不可</v>
          </cell>
          <cell r="M772" t="str">
            <v>-</v>
          </cell>
          <cell r="O772" t="str">
            <v>保険請求不可</v>
          </cell>
          <cell r="P772">
            <v>70962001</v>
          </cell>
          <cell r="Q772" t="str">
            <v>ｸﾗｽⅠ</v>
          </cell>
          <cell r="R772" t="str">
            <v>一般医療機器</v>
          </cell>
        </row>
        <row r="773">
          <cell r="C773" t="str">
            <v>03-211-410-01S</v>
          </cell>
          <cell r="D773" t="str">
            <v>コンプレッションワイヤー 1.6mm</v>
          </cell>
          <cell r="E773" t="str">
            <v>150mm, スレッド部 10mm</v>
          </cell>
          <cell r="F773" t="str">
            <v>07611819444959</v>
          </cell>
          <cell r="G773">
            <v>5000</v>
          </cell>
          <cell r="H773" t="str">
            <v>保険請求不可</v>
          </cell>
          <cell r="I773" t="str">
            <v>保険請求不可</v>
          </cell>
          <cell r="J773" t="str">
            <v>保険請求不可</v>
          </cell>
          <cell r="K773" t="str">
            <v>保険請求不可</v>
          </cell>
          <cell r="L773" t="str">
            <v>保険請求不可</v>
          </cell>
          <cell r="M773" t="str">
            <v>-</v>
          </cell>
          <cell r="O773" t="str">
            <v>保険請求不可</v>
          </cell>
          <cell r="P773" t="str">
            <v>36249002</v>
          </cell>
          <cell r="Q773" t="str">
            <v>ｸﾗｽⅡ</v>
          </cell>
          <cell r="R773" t="str">
            <v>管理医療機器</v>
          </cell>
          <cell r="S773" t="str">
            <v>単回使用</v>
          </cell>
        </row>
        <row r="774">
          <cell r="C774" t="str">
            <v>03-211-415-01S</v>
          </cell>
          <cell r="D774" t="str">
            <v>コンプレッションワイヤー 1.6mm</v>
          </cell>
          <cell r="E774" t="str">
            <v>150mm, スレッド部 15mm</v>
          </cell>
          <cell r="F774" t="str">
            <v>07611819444966</v>
          </cell>
          <cell r="G774">
            <v>5000</v>
          </cell>
          <cell r="H774" t="str">
            <v>保険請求不可</v>
          </cell>
          <cell r="I774" t="str">
            <v>保険請求不可</v>
          </cell>
          <cell r="J774" t="str">
            <v>保険請求不可</v>
          </cell>
          <cell r="K774" t="str">
            <v>保険請求不可</v>
          </cell>
          <cell r="L774" t="str">
            <v>保険請求不可</v>
          </cell>
          <cell r="M774" t="str">
            <v>-</v>
          </cell>
          <cell r="O774" t="str">
            <v>保険請求不可</v>
          </cell>
          <cell r="P774" t="str">
            <v>36249002</v>
          </cell>
          <cell r="Q774" t="str">
            <v>ｸﾗｽⅡ</v>
          </cell>
          <cell r="R774" t="str">
            <v>管理医療機器</v>
          </cell>
          <cell r="S774" t="str">
            <v>単回使用</v>
          </cell>
        </row>
        <row r="775">
          <cell r="C775" t="str">
            <v>03-211-420-01S</v>
          </cell>
          <cell r="D775" t="str">
            <v>コンプレッションワイヤー 1.6mm</v>
          </cell>
          <cell r="E775" t="str">
            <v>150mm, スレッド部 20mm</v>
          </cell>
          <cell r="F775" t="str">
            <v>07611819444973</v>
          </cell>
          <cell r="G775">
            <v>5000</v>
          </cell>
          <cell r="H775" t="str">
            <v>保険請求不可</v>
          </cell>
          <cell r="I775" t="str">
            <v>保険請求不可</v>
          </cell>
          <cell r="J775" t="str">
            <v>保険請求不可</v>
          </cell>
          <cell r="K775" t="str">
            <v>保険請求不可</v>
          </cell>
          <cell r="L775" t="str">
            <v>保険請求不可</v>
          </cell>
          <cell r="M775" t="str">
            <v>-</v>
          </cell>
          <cell r="O775" t="str">
            <v>保険請求不可</v>
          </cell>
          <cell r="P775" t="str">
            <v>36249002</v>
          </cell>
          <cell r="Q775" t="str">
            <v>ｸﾗｽⅡ</v>
          </cell>
          <cell r="R775" t="str">
            <v>管理医療機器</v>
          </cell>
          <cell r="S775" t="str">
            <v>単回使用</v>
          </cell>
        </row>
        <row r="776">
          <cell r="C776" t="str">
            <v>03-211-425-01S</v>
          </cell>
          <cell r="D776" t="str">
            <v>コンプレッションワイヤー 1.6mm</v>
          </cell>
          <cell r="E776" t="str">
            <v>150mm, スレッド部 25mm</v>
          </cell>
          <cell r="F776" t="str">
            <v>07611819444980</v>
          </cell>
          <cell r="G776">
            <v>5000</v>
          </cell>
          <cell r="H776" t="str">
            <v>保険請求不可</v>
          </cell>
          <cell r="I776" t="str">
            <v>保険請求不可</v>
          </cell>
          <cell r="J776" t="str">
            <v>保険請求不可</v>
          </cell>
          <cell r="K776" t="str">
            <v>保険請求不可</v>
          </cell>
          <cell r="L776" t="str">
            <v>保険請求不可</v>
          </cell>
          <cell r="M776" t="str">
            <v>-</v>
          </cell>
          <cell r="O776" t="str">
            <v>保険請求不可</v>
          </cell>
          <cell r="P776" t="str">
            <v>36249002</v>
          </cell>
          <cell r="Q776" t="str">
            <v>ｸﾗｽⅡ</v>
          </cell>
          <cell r="R776" t="str">
            <v>管理医療機器</v>
          </cell>
          <cell r="S776" t="str">
            <v>単回使用</v>
          </cell>
        </row>
        <row r="777">
          <cell r="C777" t="str">
            <v>03-211-430-01S</v>
          </cell>
          <cell r="D777" t="str">
            <v>コンプレッションワイヤー 1.6mm</v>
          </cell>
          <cell r="E777" t="str">
            <v>150mm, スレッド部 30mm</v>
          </cell>
          <cell r="F777" t="str">
            <v>07611819444997</v>
          </cell>
          <cell r="G777">
            <v>5000</v>
          </cell>
          <cell r="H777" t="str">
            <v>保険請求不可</v>
          </cell>
          <cell r="I777" t="str">
            <v>保険請求不可</v>
          </cell>
          <cell r="J777" t="str">
            <v>保険請求不可</v>
          </cell>
          <cell r="K777" t="str">
            <v>保険請求不可</v>
          </cell>
          <cell r="L777" t="str">
            <v>保険請求不可</v>
          </cell>
          <cell r="M777" t="str">
            <v>-</v>
          </cell>
          <cell r="O777" t="str">
            <v>保険請求不可</v>
          </cell>
          <cell r="P777" t="str">
            <v>36249002</v>
          </cell>
          <cell r="Q777" t="str">
            <v>ｸﾗｽⅡ</v>
          </cell>
          <cell r="R777" t="str">
            <v>管理医療機器</v>
          </cell>
          <cell r="S777" t="str">
            <v>単回使用</v>
          </cell>
        </row>
        <row r="778">
          <cell r="C778" t="str">
            <v>03-211-431</v>
          </cell>
          <cell r="D778" t="str">
            <v>センタリングピン1.6mm</v>
          </cell>
          <cell r="E778" t="str">
            <v>ジョイスティック5.0mm用</v>
          </cell>
          <cell r="F778" t="str">
            <v>07611819639515</v>
          </cell>
          <cell r="G778">
            <v>29800</v>
          </cell>
          <cell r="H778" t="str">
            <v>保険請求不可</v>
          </cell>
          <cell r="I778" t="str">
            <v>保険請求不可</v>
          </cell>
          <cell r="J778" t="str">
            <v>保険請求不可</v>
          </cell>
          <cell r="K778" t="str">
            <v>保険請求不可</v>
          </cell>
          <cell r="L778" t="str">
            <v>保険請求不可</v>
          </cell>
          <cell r="M778" t="str">
            <v>-</v>
          </cell>
          <cell r="O778" t="str">
            <v>保険請求不可</v>
          </cell>
          <cell r="P778">
            <v>70962001</v>
          </cell>
          <cell r="Q778" t="str">
            <v>ｸﾗｽⅠ</v>
          </cell>
          <cell r="R778" t="str">
            <v>一般医療機器</v>
          </cell>
        </row>
        <row r="779">
          <cell r="C779" t="str">
            <v>03-211-432</v>
          </cell>
          <cell r="D779" t="str">
            <v>センタリングピン2.8mm</v>
          </cell>
          <cell r="E779" t="str">
            <v>ジョイスティック6.5mm用</v>
          </cell>
          <cell r="F779" t="str">
            <v>07611819639522</v>
          </cell>
          <cell r="G779">
            <v>29800</v>
          </cell>
          <cell r="H779" t="str">
            <v>保険請求不可</v>
          </cell>
          <cell r="I779" t="str">
            <v>保険請求不可</v>
          </cell>
          <cell r="J779" t="str">
            <v>保険請求不可</v>
          </cell>
          <cell r="K779" t="str">
            <v>保険請求不可</v>
          </cell>
          <cell r="L779" t="str">
            <v>保険請求不可</v>
          </cell>
          <cell r="M779" t="str">
            <v>-</v>
          </cell>
          <cell r="O779" t="str">
            <v>保険請求不可</v>
          </cell>
          <cell r="P779">
            <v>70962001</v>
          </cell>
          <cell r="Q779" t="str">
            <v>ｸﾗｽⅠ</v>
          </cell>
          <cell r="R779" t="str">
            <v>一般医療機器</v>
          </cell>
        </row>
        <row r="780">
          <cell r="C780" t="str">
            <v>03-211-435-01S</v>
          </cell>
          <cell r="D780" t="str">
            <v>コンプレッションワイヤー 1.6mm</v>
          </cell>
          <cell r="E780" t="str">
            <v>150mm, スレッド部 35mm</v>
          </cell>
          <cell r="F780" t="str">
            <v>07611819445000</v>
          </cell>
          <cell r="G780">
            <v>5000</v>
          </cell>
          <cell r="H780" t="str">
            <v>保険請求不可</v>
          </cell>
          <cell r="I780" t="str">
            <v>保険請求不可</v>
          </cell>
          <cell r="J780" t="str">
            <v>保険請求不可</v>
          </cell>
          <cell r="K780" t="str">
            <v>保険請求不可</v>
          </cell>
          <cell r="L780" t="str">
            <v>保険請求不可</v>
          </cell>
          <cell r="M780" t="str">
            <v>-</v>
          </cell>
          <cell r="O780" t="str">
            <v>保険請求不可</v>
          </cell>
          <cell r="P780" t="str">
            <v>36249002</v>
          </cell>
          <cell r="Q780" t="str">
            <v>ｸﾗｽⅡ</v>
          </cell>
          <cell r="R780" t="str">
            <v>管理医療機器</v>
          </cell>
          <cell r="S780" t="str">
            <v>単回使用</v>
          </cell>
        </row>
        <row r="781">
          <cell r="C781" t="str">
            <v>03-211-440-01S</v>
          </cell>
          <cell r="D781" t="str">
            <v>コンプレッションワイヤー 1.6mm</v>
          </cell>
          <cell r="E781" t="str">
            <v>150mm, スレッド部 40mm</v>
          </cell>
          <cell r="F781" t="str">
            <v>07611819445017</v>
          </cell>
          <cell r="G781">
            <v>5000</v>
          </cell>
          <cell r="H781" t="str">
            <v>保険請求不可</v>
          </cell>
          <cell r="I781" t="str">
            <v>保険請求不可</v>
          </cell>
          <cell r="J781" t="str">
            <v>保険請求不可</v>
          </cell>
          <cell r="K781" t="str">
            <v>保険請求不可</v>
          </cell>
          <cell r="L781" t="str">
            <v>保険請求不可</v>
          </cell>
          <cell r="M781" t="str">
            <v>-</v>
          </cell>
          <cell r="O781" t="str">
            <v>保険請求不可</v>
          </cell>
          <cell r="P781" t="str">
            <v>36249002</v>
          </cell>
          <cell r="Q781" t="str">
            <v>ｸﾗｽⅡ</v>
          </cell>
          <cell r="R781" t="str">
            <v>管理医療機器</v>
          </cell>
          <cell r="S781" t="str">
            <v>単回使用</v>
          </cell>
        </row>
        <row r="782">
          <cell r="C782" t="str">
            <v>03-211-454</v>
          </cell>
          <cell r="D782" t="str">
            <v>リダクション</v>
          </cell>
          <cell r="E782" t="str">
            <v>ジョイスティック5.0mm</v>
          </cell>
          <cell r="F782" t="str">
            <v>07611819614789</v>
          </cell>
          <cell r="G782">
            <v>148000</v>
          </cell>
          <cell r="H782" t="str">
            <v>保険請求不可</v>
          </cell>
          <cell r="I782" t="str">
            <v>保険請求不可</v>
          </cell>
          <cell r="J782" t="str">
            <v>保険請求不可</v>
          </cell>
          <cell r="K782" t="str">
            <v>保険請求不可</v>
          </cell>
          <cell r="L782" t="str">
            <v>保険請求不可</v>
          </cell>
          <cell r="M782" t="str">
            <v>-</v>
          </cell>
          <cell r="O782" t="str">
            <v>保険請求不可</v>
          </cell>
          <cell r="P782">
            <v>70962001</v>
          </cell>
          <cell r="Q782" t="str">
            <v>ｸﾗｽⅠ</v>
          </cell>
          <cell r="R782" t="str">
            <v>一般医療機器</v>
          </cell>
        </row>
        <row r="783">
          <cell r="C783" t="str">
            <v>03-211-455</v>
          </cell>
          <cell r="D783" t="str">
            <v>リダクション</v>
          </cell>
          <cell r="E783" t="str">
            <v>ジョイスティック6.5mm</v>
          </cell>
          <cell r="F783" t="str">
            <v>07611819614796</v>
          </cell>
          <cell r="G783">
            <v>148000</v>
          </cell>
          <cell r="H783" t="str">
            <v>保険請求不可</v>
          </cell>
          <cell r="I783" t="str">
            <v>保険請求不可</v>
          </cell>
          <cell r="J783" t="str">
            <v>保険請求不可</v>
          </cell>
          <cell r="K783" t="str">
            <v>保険請求不可</v>
          </cell>
          <cell r="L783" t="str">
            <v>保険請求不可</v>
          </cell>
          <cell r="M783" t="str">
            <v>-</v>
          </cell>
          <cell r="O783" t="str">
            <v>保険請求不可</v>
          </cell>
          <cell r="P783">
            <v>70962001</v>
          </cell>
          <cell r="Q783" t="str">
            <v>ｸﾗｽⅠ</v>
          </cell>
          <cell r="R783" t="str">
            <v>一般医療機器</v>
          </cell>
        </row>
        <row r="784">
          <cell r="C784" t="str">
            <v>03-211-456</v>
          </cell>
          <cell r="D784" t="str">
            <v>ボーンスプレッダー</v>
          </cell>
          <cell r="E784" t="str">
            <v>8mm幅 210mm長</v>
          </cell>
          <cell r="F784" t="str">
            <v>07611819614802</v>
          </cell>
          <cell r="G784">
            <v>218000</v>
          </cell>
          <cell r="H784" t="str">
            <v>保険請求不可</v>
          </cell>
          <cell r="I784" t="str">
            <v>保険請求不可</v>
          </cell>
          <cell r="J784" t="str">
            <v>保険請求不可</v>
          </cell>
          <cell r="K784" t="str">
            <v>保険請求不可</v>
          </cell>
          <cell r="L784" t="str">
            <v>保険請求不可</v>
          </cell>
          <cell r="M784" t="str">
            <v>-</v>
          </cell>
          <cell r="O784" t="str">
            <v>保険請求不可</v>
          </cell>
          <cell r="P784">
            <v>70962001</v>
          </cell>
          <cell r="Q784" t="str">
            <v>ｸﾗｽⅠ</v>
          </cell>
          <cell r="R784" t="str">
            <v>一般医療機器</v>
          </cell>
        </row>
        <row r="785">
          <cell r="C785" t="str">
            <v>03-211-457</v>
          </cell>
          <cell r="D785" t="str">
            <v>スクリューターゲティングクランプ</v>
          </cell>
          <cell r="F785" t="str">
            <v>07611819614819</v>
          </cell>
          <cell r="G785">
            <v>298000</v>
          </cell>
          <cell r="H785" t="str">
            <v>保険請求不可</v>
          </cell>
          <cell r="I785" t="str">
            <v>保険請求不可</v>
          </cell>
          <cell r="J785" t="str">
            <v>保険請求不可</v>
          </cell>
          <cell r="K785" t="str">
            <v>保険請求不可</v>
          </cell>
          <cell r="L785" t="str">
            <v>保険請求不可</v>
          </cell>
          <cell r="M785" t="str">
            <v>-</v>
          </cell>
          <cell r="O785" t="str">
            <v>保険請求不可</v>
          </cell>
          <cell r="P785">
            <v>70962001</v>
          </cell>
          <cell r="Q785" t="str">
            <v>ｸﾗｽⅠ</v>
          </cell>
          <cell r="R785" t="str">
            <v>一般医療機器</v>
          </cell>
        </row>
        <row r="786">
          <cell r="C786" t="str">
            <v>03-211-458</v>
          </cell>
          <cell r="D786" t="str">
            <v>ドリルスリーブ</v>
          </cell>
          <cell r="E786" t="str">
            <v>1.25mm スクリューターゲティングクランプ用</v>
          </cell>
          <cell r="F786" t="str">
            <v>07611819614826</v>
          </cell>
          <cell r="G786">
            <v>29800</v>
          </cell>
          <cell r="H786" t="str">
            <v>保険請求不可</v>
          </cell>
          <cell r="I786" t="str">
            <v>保険請求不可</v>
          </cell>
          <cell r="J786" t="str">
            <v>保険請求不可</v>
          </cell>
          <cell r="K786" t="str">
            <v>保険請求不可</v>
          </cell>
          <cell r="L786" t="str">
            <v>保険請求不可</v>
          </cell>
          <cell r="M786" t="str">
            <v>-</v>
          </cell>
          <cell r="O786" t="str">
            <v>保険請求不可</v>
          </cell>
          <cell r="P786">
            <v>70962001</v>
          </cell>
          <cell r="Q786" t="str">
            <v>ｸﾗｽⅠ</v>
          </cell>
          <cell r="R786" t="str">
            <v>一般医療機器</v>
          </cell>
        </row>
        <row r="787">
          <cell r="C787" t="str">
            <v>03-211-459</v>
          </cell>
          <cell r="D787" t="str">
            <v>ドリルスリーブ</v>
          </cell>
          <cell r="E787" t="str">
            <v>1.6mm スクリューターゲティングクランプ用</v>
          </cell>
          <cell r="F787" t="str">
            <v>07611819614833</v>
          </cell>
          <cell r="G787">
            <v>29800</v>
          </cell>
          <cell r="H787" t="str">
            <v>保険請求不可</v>
          </cell>
          <cell r="I787" t="str">
            <v>保険請求不可</v>
          </cell>
          <cell r="J787" t="str">
            <v>保険請求不可</v>
          </cell>
          <cell r="K787" t="str">
            <v>保険請求不可</v>
          </cell>
          <cell r="L787" t="str">
            <v>保険請求不可</v>
          </cell>
          <cell r="M787" t="str">
            <v>-</v>
          </cell>
          <cell r="O787" t="str">
            <v>保険請求不可</v>
          </cell>
          <cell r="P787">
            <v>70962001</v>
          </cell>
          <cell r="Q787" t="str">
            <v>ｸﾗｽⅠ</v>
          </cell>
          <cell r="R787" t="str">
            <v>一般医療機器</v>
          </cell>
        </row>
        <row r="788">
          <cell r="C788" t="str">
            <v>03-211-460</v>
          </cell>
          <cell r="D788" t="str">
            <v>ドリルスリーブ</v>
          </cell>
          <cell r="E788" t="str">
            <v>2.5mm スクリューターゲティングクランプ用</v>
          </cell>
          <cell r="F788" t="str">
            <v>07611819614840</v>
          </cell>
          <cell r="G788">
            <v>29800</v>
          </cell>
          <cell r="H788" t="str">
            <v>保険請求不可</v>
          </cell>
          <cell r="I788" t="str">
            <v>保険請求不可</v>
          </cell>
          <cell r="J788" t="str">
            <v>保険請求不可</v>
          </cell>
          <cell r="K788" t="str">
            <v>保険請求不可</v>
          </cell>
          <cell r="L788" t="str">
            <v>保険請求不可</v>
          </cell>
          <cell r="M788" t="str">
            <v>-</v>
          </cell>
          <cell r="O788" t="str">
            <v>保険請求不可</v>
          </cell>
          <cell r="P788">
            <v>70962001</v>
          </cell>
          <cell r="Q788" t="str">
            <v>ｸﾗｽⅠ</v>
          </cell>
          <cell r="R788" t="str">
            <v>一般医療機器</v>
          </cell>
        </row>
        <row r="789">
          <cell r="C789" t="str">
            <v>03-211-461</v>
          </cell>
          <cell r="D789" t="str">
            <v>ドリルスリーブ</v>
          </cell>
          <cell r="E789" t="str">
            <v>2.9mm スクリューターゲティングクランプ用</v>
          </cell>
          <cell r="F789" t="str">
            <v>07611819614857</v>
          </cell>
          <cell r="G789">
            <v>29800</v>
          </cell>
          <cell r="H789" t="str">
            <v>保険請求不可</v>
          </cell>
          <cell r="I789" t="str">
            <v>保険請求不可</v>
          </cell>
          <cell r="J789" t="str">
            <v>保険請求不可</v>
          </cell>
          <cell r="K789" t="str">
            <v>保険請求不可</v>
          </cell>
          <cell r="L789" t="str">
            <v>保険請求不可</v>
          </cell>
          <cell r="M789" t="str">
            <v>-</v>
          </cell>
          <cell r="O789" t="str">
            <v>保険請求不可</v>
          </cell>
          <cell r="P789">
            <v>70962001</v>
          </cell>
          <cell r="Q789" t="str">
            <v>ｸﾗｽⅠ</v>
          </cell>
          <cell r="R789" t="str">
            <v>一般医療機器</v>
          </cell>
        </row>
        <row r="790">
          <cell r="C790" t="str">
            <v>03-211-462</v>
          </cell>
          <cell r="D790" t="str">
            <v>ドリルスリーブ</v>
          </cell>
          <cell r="E790" t="str">
            <v>3.2mm スクリューターゲティングクランプ用</v>
          </cell>
          <cell r="F790" t="str">
            <v>07611819614864</v>
          </cell>
          <cell r="G790">
            <v>29800</v>
          </cell>
          <cell r="H790" t="str">
            <v>保険請求不可</v>
          </cell>
          <cell r="I790" t="str">
            <v>保険請求不可</v>
          </cell>
          <cell r="J790" t="str">
            <v>保険請求不可</v>
          </cell>
          <cell r="K790" t="str">
            <v>保険請求不可</v>
          </cell>
          <cell r="L790" t="str">
            <v>保険請求不可</v>
          </cell>
          <cell r="M790" t="str">
            <v>-</v>
          </cell>
          <cell r="O790" t="str">
            <v>保険請求不可</v>
          </cell>
          <cell r="P790">
            <v>70962001</v>
          </cell>
          <cell r="Q790" t="str">
            <v>ｸﾗｽⅠ</v>
          </cell>
          <cell r="R790" t="str">
            <v>一般医療機器</v>
          </cell>
        </row>
        <row r="791">
          <cell r="C791" t="str">
            <v>03-211-463</v>
          </cell>
          <cell r="D791" t="str">
            <v>アーム</v>
          </cell>
          <cell r="E791" t="str">
            <v>ボールチップ スクリューターゲティングクランプ用</v>
          </cell>
          <cell r="F791" t="str">
            <v>07611819614871</v>
          </cell>
          <cell r="G791">
            <v>58000</v>
          </cell>
          <cell r="H791" t="str">
            <v>保険請求不可</v>
          </cell>
          <cell r="I791" t="str">
            <v>保険請求不可</v>
          </cell>
          <cell r="J791" t="str">
            <v>保険請求不可</v>
          </cell>
          <cell r="K791" t="str">
            <v>保険請求不可</v>
          </cell>
          <cell r="L791" t="str">
            <v>保険請求不可</v>
          </cell>
          <cell r="M791" t="str">
            <v>-</v>
          </cell>
          <cell r="O791" t="str">
            <v>保険請求不可</v>
          </cell>
          <cell r="P791">
            <v>70962001</v>
          </cell>
          <cell r="Q791" t="str">
            <v>ｸﾗｽⅠ</v>
          </cell>
          <cell r="R791" t="str">
            <v>一般医療機器</v>
          </cell>
        </row>
        <row r="792">
          <cell r="C792" t="str">
            <v>03-211-464</v>
          </cell>
          <cell r="D792" t="str">
            <v>アーム</v>
          </cell>
          <cell r="E792" t="str">
            <v>ホーマン スクリューターゲティングクランプ用</v>
          </cell>
          <cell r="F792" t="str">
            <v>07611819614888</v>
          </cell>
          <cell r="G792">
            <v>58000</v>
          </cell>
          <cell r="H792" t="str">
            <v>保険請求不可</v>
          </cell>
          <cell r="I792" t="str">
            <v>保険請求不可</v>
          </cell>
          <cell r="J792" t="str">
            <v>保険請求不可</v>
          </cell>
          <cell r="K792" t="str">
            <v>保険請求不可</v>
          </cell>
          <cell r="L792" t="str">
            <v>保険請求不可</v>
          </cell>
          <cell r="M792" t="str">
            <v>-</v>
          </cell>
          <cell r="O792" t="str">
            <v>保険請求不可</v>
          </cell>
          <cell r="P792">
            <v>70962001</v>
          </cell>
          <cell r="Q792" t="str">
            <v>ｸﾗｽⅠ</v>
          </cell>
          <cell r="R792" t="str">
            <v>一般医療機器</v>
          </cell>
        </row>
        <row r="793">
          <cell r="C793" t="str">
            <v>03-211-465</v>
          </cell>
          <cell r="D793" t="str">
            <v>アウタースリーブ</v>
          </cell>
          <cell r="E793" t="str">
            <v>1.25/1.6/2.5mm用</v>
          </cell>
          <cell r="F793" t="str">
            <v>07611819614895</v>
          </cell>
          <cell r="G793">
            <v>24800</v>
          </cell>
          <cell r="H793" t="str">
            <v>保険請求不可</v>
          </cell>
          <cell r="I793" t="str">
            <v>保険請求不可</v>
          </cell>
          <cell r="J793" t="str">
            <v>保険請求不可</v>
          </cell>
          <cell r="K793" t="str">
            <v>保険請求不可</v>
          </cell>
          <cell r="L793" t="str">
            <v>保険請求不可</v>
          </cell>
          <cell r="M793" t="str">
            <v>-</v>
          </cell>
          <cell r="O793" t="str">
            <v>保険請求不可</v>
          </cell>
          <cell r="P793">
            <v>70962001</v>
          </cell>
          <cell r="Q793" t="str">
            <v>ｸﾗｽⅠ</v>
          </cell>
          <cell r="R793" t="str">
            <v>一般医療機器</v>
          </cell>
        </row>
        <row r="794">
          <cell r="C794" t="str">
            <v>03-211-466</v>
          </cell>
          <cell r="D794" t="str">
            <v>アウタースリーブ</v>
          </cell>
          <cell r="E794" t="str">
            <v>2.9/3.2mm用</v>
          </cell>
          <cell r="F794" t="str">
            <v>07611819614901</v>
          </cell>
          <cell r="G794">
            <v>24800</v>
          </cell>
          <cell r="H794" t="str">
            <v>保険請求不可</v>
          </cell>
          <cell r="I794" t="str">
            <v>保険請求不可</v>
          </cell>
          <cell r="J794" t="str">
            <v>保険請求不可</v>
          </cell>
          <cell r="K794" t="str">
            <v>保険請求不可</v>
          </cell>
          <cell r="L794" t="str">
            <v>保険請求不可</v>
          </cell>
          <cell r="M794" t="str">
            <v>-</v>
          </cell>
          <cell r="O794" t="str">
            <v>保険請求不可</v>
          </cell>
          <cell r="P794">
            <v>70962001</v>
          </cell>
          <cell r="Q794" t="str">
            <v>ｸﾗｽⅠ</v>
          </cell>
          <cell r="R794" t="str">
            <v>一般医療機器</v>
          </cell>
        </row>
        <row r="795">
          <cell r="C795" t="str">
            <v>03-211-467</v>
          </cell>
          <cell r="D795" t="str">
            <v>ホーマンレトラクタ－</v>
          </cell>
          <cell r="E795" t="str">
            <v>8mm幅 148mm長</v>
          </cell>
          <cell r="F795" t="str">
            <v>07611819614918</v>
          </cell>
          <cell r="G795">
            <v>32800</v>
          </cell>
          <cell r="H795" t="str">
            <v>保険請求不可</v>
          </cell>
          <cell r="I795" t="str">
            <v>保険請求不可</v>
          </cell>
          <cell r="J795" t="str">
            <v>保険請求不可</v>
          </cell>
          <cell r="K795" t="str">
            <v>保険請求不可</v>
          </cell>
          <cell r="L795" t="str">
            <v>保険請求不可</v>
          </cell>
          <cell r="M795" t="str">
            <v>-</v>
          </cell>
          <cell r="O795" t="str">
            <v>保険請求不可</v>
          </cell>
          <cell r="P795">
            <v>70962001</v>
          </cell>
          <cell r="Q795" t="str">
            <v>ｸﾗｽⅠ</v>
          </cell>
          <cell r="R795" t="str">
            <v>一般医療機器</v>
          </cell>
        </row>
        <row r="796">
          <cell r="C796" t="str">
            <v>03-211-468</v>
          </cell>
          <cell r="D796" t="str">
            <v>キースクリュー</v>
          </cell>
          <cell r="E796" t="str">
            <v>スクリューターゲティングクランプ用</v>
          </cell>
          <cell r="F796" t="str">
            <v>07611819639287</v>
          </cell>
          <cell r="G796">
            <v>55000</v>
          </cell>
          <cell r="H796" t="str">
            <v>保険請求不可</v>
          </cell>
          <cell r="I796" t="str">
            <v>保険請求不可</v>
          </cell>
          <cell r="J796" t="str">
            <v>保険請求不可</v>
          </cell>
          <cell r="K796" t="str">
            <v>保険請求不可</v>
          </cell>
          <cell r="L796" t="str">
            <v>保険請求不可</v>
          </cell>
          <cell r="M796" t="str">
            <v>-</v>
          </cell>
          <cell r="O796" t="str">
            <v>保険請求不可</v>
          </cell>
          <cell r="P796">
            <v>70962001</v>
          </cell>
          <cell r="Q796" t="str">
            <v>ｸﾗｽⅠ</v>
          </cell>
          <cell r="R796" t="str">
            <v>一般医療機器</v>
          </cell>
        </row>
        <row r="797">
          <cell r="C797" t="str">
            <v>03-221-001</v>
          </cell>
          <cell r="D797" t="str">
            <v>サークレージツイスター</v>
          </cell>
          <cell r="E797" t="str">
            <v/>
          </cell>
          <cell r="F797" t="str">
            <v>07611819880047</v>
          </cell>
          <cell r="G797">
            <v>380000</v>
          </cell>
          <cell r="H797" t="str">
            <v>保険請求不可</v>
          </cell>
          <cell r="I797" t="str">
            <v>保険請求不可</v>
          </cell>
          <cell r="J797" t="str">
            <v>保険請求不可</v>
          </cell>
          <cell r="K797" t="str">
            <v>保険請求不可</v>
          </cell>
          <cell r="L797" t="str">
            <v>保険請求不可</v>
          </cell>
          <cell r="M797" t="str">
            <v>-</v>
          </cell>
          <cell r="O797" t="str">
            <v>保険請求不可</v>
          </cell>
          <cell r="P797" t="str">
            <v>70962001</v>
          </cell>
          <cell r="Q797" t="str">
            <v>ｸﾗｽⅠ</v>
          </cell>
          <cell r="R797" t="str">
            <v>一般医療機器</v>
          </cell>
          <cell r="S797" t="str">
            <v/>
          </cell>
        </row>
        <row r="798">
          <cell r="C798" t="str">
            <v>03-221-002</v>
          </cell>
          <cell r="D798" t="str">
            <v>サークレージトンネンリングデバイス</v>
          </cell>
          <cell r="E798" t="str">
            <v>46mm</v>
          </cell>
          <cell r="F798" t="str">
            <v>07611819880054</v>
          </cell>
          <cell r="G798">
            <v>35000</v>
          </cell>
          <cell r="H798" t="str">
            <v>保険請求不可</v>
          </cell>
          <cell r="I798" t="str">
            <v>保険請求不可</v>
          </cell>
          <cell r="J798" t="str">
            <v>保険請求不可</v>
          </cell>
          <cell r="K798" t="str">
            <v>保険請求不可</v>
          </cell>
          <cell r="L798" t="str">
            <v>保険請求不可</v>
          </cell>
          <cell r="M798" t="str">
            <v>-</v>
          </cell>
          <cell r="O798" t="str">
            <v>保険請求不可</v>
          </cell>
          <cell r="P798" t="str">
            <v>70962001</v>
          </cell>
          <cell r="Q798" t="str">
            <v>ｸﾗｽⅠ</v>
          </cell>
          <cell r="R798" t="str">
            <v>一般医療機器</v>
          </cell>
          <cell r="S798" t="str">
            <v/>
          </cell>
        </row>
        <row r="799">
          <cell r="C799" t="str">
            <v>03-221-003</v>
          </cell>
          <cell r="D799" t="str">
            <v>トロカール</v>
          </cell>
          <cell r="E799" t="str">
            <v>03-221-010/03-221-011用</v>
          </cell>
          <cell r="F799" t="str">
            <v>07611819880061</v>
          </cell>
          <cell r="G799">
            <v>55000</v>
          </cell>
          <cell r="H799" t="str">
            <v>保険請求不可</v>
          </cell>
          <cell r="I799" t="str">
            <v>保険請求不可</v>
          </cell>
          <cell r="J799" t="str">
            <v>保険請求不可</v>
          </cell>
          <cell r="K799" t="str">
            <v>保険請求不可</v>
          </cell>
          <cell r="L799" t="str">
            <v>保険請求不可</v>
          </cell>
          <cell r="M799" t="str">
            <v>-</v>
          </cell>
          <cell r="O799" t="str">
            <v>保険請求不可</v>
          </cell>
          <cell r="P799" t="str">
            <v>70962001</v>
          </cell>
          <cell r="Q799" t="str">
            <v>ｸﾗｽⅠ</v>
          </cell>
          <cell r="R799" t="str">
            <v>一般医療機器</v>
          </cell>
          <cell r="S799" t="str">
            <v/>
          </cell>
        </row>
        <row r="800">
          <cell r="C800" t="str">
            <v>03-221-004</v>
          </cell>
          <cell r="D800" t="str">
            <v>サークレージトンネンリングデバイス</v>
          </cell>
          <cell r="E800" t="str">
            <v>60mm</v>
          </cell>
          <cell r="F800" t="str">
            <v>07611819880078</v>
          </cell>
          <cell r="G800">
            <v>35000</v>
          </cell>
          <cell r="H800" t="str">
            <v>保険請求不可</v>
          </cell>
          <cell r="I800" t="str">
            <v>保険請求不可</v>
          </cell>
          <cell r="J800" t="str">
            <v>保険請求不可</v>
          </cell>
          <cell r="K800" t="str">
            <v>保険請求不可</v>
          </cell>
          <cell r="L800" t="str">
            <v>保険請求不可</v>
          </cell>
          <cell r="M800" t="str">
            <v>-</v>
          </cell>
          <cell r="O800" t="str">
            <v>保険請求不可</v>
          </cell>
          <cell r="P800" t="str">
            <v>70962001</v>
          </cell>
          <cell r="Q800" t="str">
            <v>ｸﾗｽⅠ</v>
          </cell>
          <cell r="R800" t="str">
            <v>一般医療機器</v>
          </cell>
          <cell r="S800" t="str">
            <v/>
          </cell>
        </row>
        <row r="801">
          <cell r="C801" t="str">
            <v>03-221-010</v>
          </cell>
          <cell r="D801" t="str">
            <v>サークレージパッサー</v>
          </cell>
          <cell r="E801" t="str">
            <v>MIS用46mm</v>
          </cell>
          <cell r="F801" t="str">
            <v>07611819880092</v>
          </cell>
          <cell r="G801">
            <v>650000</v>
          </cell>
          <cell r="H801" t="str">
            <v>保険請求不可</v>
          </cell>
          <cell r="I801" t="str">
            <v>保険請求不可</v>
          </cell>
          <cell r="J801" t="str">
            <v>保険請求不可</v>
          </cell>
          <cell r="K801" t="str">
            <v>保険請求不可</v>
          </cell>
          <cell r="L801" t="str">
            <v>保険請求不可</v>
          </cell>
          <cell r="M801" t="str">
            <v>-</v>
          </cell>
          <cell r="O801" t="str">
            <v>保険請求不可</v>
          </cell>
          <cell r="P801" t="str">
            <v>70962001</v>
          </cell>
          <cell r="Q801" t="str">
            <v>ｸﾗｽⅠ</v>
          </cell>
          <cell r="R801" t="str">
            <v>一般医療機器</v>
          </cell>
          <cell r="S801" t="str">
            <v/>
          </cell>
        </row>
        <row r="802">
          <cell r="C802" t="str">
            <v>03-221-011</v>
          </cell>
          <cell r="D802" t="str">
            <v>サークレージパッサー</v>
          </cell>
          <cell r="E802" t="str">
            <v>MIS用60mm</v>
          </cell>
          <cell r="F802" t="str">
            <v>07611819880108</v>
          </cell>
          <cell r="G802">
            <v>650000</v>
          </cell>
          <cell r="H802" t="str">
            <v>保険請求不可</v>
          </cell>
          <cell r="I802" t="str">
            <v>保険請求不可</v>
          </cell>
          <cell r="J802" t="str">
            <v>保険請求不可</v>
          </cell>
          <cell r="K802" t="str">
            <v>保険請求不可</v>
          </cell>
          <cell r="L802" t="str">
            <v>保険請求不可</v>
          </cell>
          <cell r="M802" t="str">
            <v>-</v>
          </cell>
          <cell r="O802" t="str">
            <v>保険請求不可</v>
          </cell>
          <cell r="P802" t="str">
            <v>70962001</v>
          </cell>
          <cell r="Q802" t="str">
            <v>ｸﾗｽⅠ</v>
          </cell>
          <cell r="R802" t="str">
            <v>一般医療機器</v>
          </cell>
        </row>
        <row r="803">
          <cell r="C803" t="str">
            <v>03-221-012S</v>
          </cell>
          <cell r="D803" t="str">
            <v>ケーブルパッシングチューブ</v>
          </cell>
          <cell r="E803" t="str">
            <v>長サ400mm</v>
          </cell>
          <cell r="F803" t="str">
            <v>07611819365018</v>
          </cell>
          <cell r="G803">
            <v>20000</v>
          </cell>
          <cell r="H803" t="str">
            <v>保険請求不可</v>
          </cell>
          <cell r="I803" t="str">
            <v>保険請求不可</v>
          </cell>
          <cell r="J803" t="str">
            <v>保険請求不可</v>
          </cell>
          <cell r="K803" t="str">
            <v>保険請求不可</v>
          </cell>
          <cell r="L803" t="str">
            <v>保険請求不可</v>
          </cell>
          <cell r="M803" t="str">
            <v>-</v>
          </cell>
          <cell r="O803" t="str">
            <v>保険請求不可</v>
          </cell>
          <cell r="P803" t="str">
            <v>70962012</v>
          </cell>
          <cell r="Q803" t="str">
            <v>ｸﾗｽⅡ</v>
          </cell>
          <cell r="R803" t="str">
            <v>管理医療機器</v>
          </cell>
          <cell r="S803" t="str">
            <v>単回使用</v>
          </cell>
        </row>
        <row r="804">
          <cell r="C804" t="str">
            <v>03-221-015</v>
          </cell>
          <cell r="D804" t="str">
            <v>ワンハンドケーブルテンショナー</v>
          </cell>
          <cell r="E804" t="str">
            <v/>
          </cell>
          <cell r="F804" t="str">
            <v>07611819500051</v>
          </cell>
          <cell r="G804">
            <v>430000</v>
          </cell>
          <cell r="H804" t="str">
            <v>保険請求不可</v>
          </cell>
          <cell r="I804" t="str">
            <v>保険請求不可</v>
          </cell>
          <cell r="J804" t="str">
            <v>保険請求不可</v>
          </cell>
          <cell r="K804" t="str">
            <v>保険請求不可</v>
          </cell>
          <cell r="L804" t="str">
            <v>保険請求不可</v>
          </cell>
          <cell r="M804" t="str">
            <v>-</v>
          </cell>
          <cell r="O804" t="str">
            <v>保険請求不可</v>
          </cell>
          <cell r="P804" t="str">
            <v>70962001</v>
          </cell>
          <cell r="Q804" t="str">
            <v>ｸﾗｽⅠ</v>
          </cell>
          <cell r="R804" t="str">
            <v>一般医療機器</v>
          </cell>
          <cell r="S804" t="str">
            <v/>
          </cell>
        </row>
        <row r="805">
          <cell r="C805" t="str">
            <v>03-221-016</v>
          </cell>
          <cell r="D805" t="str">
            <v>ケーブルロック1.0mm</v>
          </cell>
          <cell r="E805" t="str">
            <v>ワンハンドケーブルテンショナー用</v>
          </cell>
          <cell r="F805" t="str">
            <v>07611819500068</v>
          </cell>
          <cell r="G805">
            <v>62000</v>
          </cell>
          <cell r="H805" t="str">
            <v>保険請求不可</v>
          </cell>
          <cell r="I805" t="str">
            <v>保険請求不可</v>
          </cell>
          <cell r="J805" t="str">
            <v>保険請求不可</v>
          </cell>
          <cell r="K805" t="str">
            <v>保険請求不可</v>
          </cell>
          <cell r="L805" t="str">
            <v>保険請求不可</v>
          </cell>
          <cell r="M805" t="str">
            <v>-</v>
          </cell>
          <cell r="O805" t="str">
            <v>保険請求不可</v>
          </cell>
          <cell r="P805" t="str">
            <v>70962001</v>
          </cell>
          <cell r="Q805" t="str">
            <v>ｸﾗｽⅠ</v>
          </cell>
          <cell r="R805" t="str">
            <v>一般医療機器</v>
          </cell>
          <cell r="S805" t="str">
            <v/>
          </cell>
        </row>
        <row r="806">
          <cell r="C806" t="str">
            <v>03-221-017</v>
          </cell>
          <cell r="D806" t="str">
            <v>ケーブルロック1.7mm</v>
          </cell>
          <cell r="E806" t="str">
            <v>ワンハンドケーブルテンショナー用</v>
          </cell>
          <cell r="F806" t="str">
            <v>07611819500075</v>
          </cell>
          <cell r="G806">
            <v>62000</v>
          </cell>
          <cell r="H806" t="str">
            <v>保険請求不可</v>
          </cell>
          <cell r="I806" t="str">
            <v>保険請求不可</v>
          </cell>
          <cell r="J806" t="str">
            <v>保険請求不可</v>
          </cell>
          <cell r="K806" t="str">
            <v>保険請求不可</v>
          </cell>
          <cell r="L806" t="str">
            <v>保険請求不可</v>
          </cell>
          <cell r="M806" t="str">
            <v>-</v>
          </cell>
          <cell r="O806" t="str">
            <v>保険請求不可</v>
          </cell>
          <cell r="P806" t="str">
            <v>70962001</v>
          </cell>
          <cell r="Q806" t="str">
            <v>ｸﾗｽⅠ</v>
          </cell>
          <cell r="R806" t="str">
            <v>一般医療機器</v>
          </cell>
          <cell r="S806" t="str">
            <v/>
          </cell>
        </row>
        <row r="807">
          <cell r="C807" t="str">
            <v>03-221-251</v>
          </cell>
          <cell r="D807" t="str">
            <v>ベンディングドライバー VAロッキングホール3.5mm</v>
          </cell>
          <cell r="F807" t="str">
            <v>07612334207944</v>
          </cell>
          <cell r="G807">
            <v>146000</v>
          </cell>
          <cell r="H807" t="str">
            <v>保険請求不可</v>
          </cell>
          <cell r="I807" t="str">
            <v>保険請求不可</v>
          </cell>
          <cell r="J807" t="str">
            <v>保険請求不可</v>
          </cell>
          <cell r="K807" t="str">
            <v>保険請求不可</v>
          </cell>
          <cell r="L807" t="str">
            <v>保険請求不可</v>
          </cell>
          <cell r="M807" t="str">
            <v>-</v>
          </cell>
          <cell r="O807" t="str">
            <v>保険請求不可</v>
          </cell>
          <cell r="P807" t="str">
            <v>70962001</v>
          </cell>
          <cell r="Q807" t="str">
            <v>ｸﾗｽⅠ</v>
          </cell>
          <cell r="R807" t="str">
            <v>一般医療機器</v>
          </cell>
          <cell r="S807" t="str">
            <v/>
          </cell>
        </row>
        <row r="808">
          <cell r="C808" t="str">
            <v>03-224-001</v>
          </cell>
          <cell r="D808" t="str">
            <v>スクリュードライバー先 スタードライブ</v>
          </cell>
          <cell r="E808" t="str">
            <v>T25</v>
          </cell>
          <cell r="F808" t="str">
            <v>07611819193444</v>
          </cell>
          <cell r="G808">
            <v>150000</v>
          </cell>
          <cell r="H808" t="str">
            <v>保険請求不可</v>
          </cell>
          <cell r="I808" t="str">
            <v>保険請求不可</v>
          </cell>
          <cell r="J808" t="str">
            <v>保険請求不可</v>
          </cell>
          <cell r="K808" t="str">
            <v>保険請求不可</v>
          </cell>
          <cell r="L808" t="str">
            <v>保険請求不可</v>
          </cell>
          <cell r="M808" t="str">
            <v>-</v>
          </cell>
          <cell r="O808" t="str">
            <v>保険請求不可</v>
          </cell>
          <cell r="P808" t="str">
            <v>70962001</v>
          </cell>
          <cell r="Q808" t="str">
            <v>ｸﾗｽⅠ</v>
          </cell>
          <cell r="R808" t="str">
            <v>一般医療機器</v>
          </cell>
          <cell r="S808" t="str">
            <v/>
          </cell>
        </row>
        <row r="809">
          <cell r="C809" t="str">
            <v>03-224-003</v>
          </cell>
          <cell r="D809" t="str">
            <v>ドリル先</v>
          </cell>
          <cell r="E809" t="str">
            <v>6.0mm-10.5mm</v>
          </cell>
          <cell r="F809" t="str">
            <v>07611819193451</v>
          </cell>
          <cell r="G809">
            <v>45000</v>
          </cell>
          <cell r="H809" t="str">
            <v>保険請求不可</v>
          </cell>
          <cell r="I809" t="str">
            <v>保険請求不可</v>
          </cell>
          <cell r="J809" t="str">
            <v>保険請求不可</v>
          </cell>
          <cell r="K809" t="str">
            <v>保険請求不可</v>
          </cell>
          <cell r="L809" t="str">
            <v>保険請求不可</v>
          </cell>
          <cell r="M809" t="str">
            <v>-</v>
          </cell>
          <cell r="O809" t="str">
            <v>保険請求不可</v>
          </cell>
          <cell r="P809" t="str">
            <v>70962001</v>
          </cell>
          <cell r="Q809" t="str">
            <v>ｸﾗｽⅠ</v>
          </cell>
          <cell r="R809" t="str">
            <v>一般医療機器</v>
          </cell>
          <cell r="S809" t="str">
            <v/>
          </cell>
        </row>
        <row r="810">
          <cell r="C810" t="str">
            <v>03-224-004</v>
          </cell>
          <cell r="D810" t="str">
            <v>スクリュードライバー先</v>
          </cell>
          <cell r="E810" t="str">
            <v>T15 DHSブレード用</v>
          </cell>
          <cell r="F810" t="str">
            <v>07611819193567</v>
          </cell>
          <cell r="G810">
            <v>30000</v>
          </cell>
          <cell r="H810" t="str">
            <v>保険請求不可</v>
          </cell>
          <cell r="I810" t="str">
            <v>保険請求不可</v>
          </cell>
          <cell r="J810" t="str">
            <v>保険請求不可</v>
          </cell>
          <cell r="K810" t="str">
            <v>保険請求不可</v>
          </cell>
          <cell r="L810" t="str">
            <v>保険請求不可</v>
          </cell>
          <cell r="M810" t="str">
            <v>-</v>
          </cell>
          <cell r="O810" t="str">
            <v>保険請求不可</v>
          </cell>
          <cell r="P810" t="str">
            <v>70962001</v>
          </cell>
          <cell r="Q810" t="str">
            <v>ｸﾗｽⅠ</v>
          </cell>
          <cell r="R810" t="str">
            <v>一般医療機器</v>
          </cell>
          <cell r="S810" t="str">
            <v/>
          </cell>
        </row>
        <row r="811">
          <cell r="C811" t="str">
            <v>03-224-005</v>
          </cell>
          <cell r="D811" t="str">
            <v>DHSブレード抜去器</v>
          </cell>
          <cell r="E811" t="str">
            <v/>
          </cell>
          <cell r="F811" t="str">
            <v>07611819193574</v>
          </cell>
          <cell r="G811">
            <v>60000</v>
          </cell>
          <cell r="H811" t="str">
            <v>保険請求不可</v>
          </cell>
          <cell r="I811" t="str">
            <v>保険請求不可</v>
          </cell>
          <cell r="J811" t="str">
            <v>保険請求不可</v>
          </cell>
          <cell r="K811" t="str">
            <v>保険請求不可</v>
          </cell>
          <cell r="L811" t="str">
            <v>保険請求不可</v>
          </cell>
          <cell r="M811" t="str">
            <v>-</v>
          </cell>
          <cell r="O811" t="str">
            <v>保険請求不可</v>
          </cell>
          <cell r="P811" t="str">
            <v>70962001</v>
          </cell>
          <cell r="Q811" t="str">
            <v>ｸﾗｽⅠ</v>
          </cell>
          <cell r="R811" t="str">
            <v>一般医療機器</v>
          </cell>
          <cell r="S811" t="str">
            <v/>
          </cell>
        </row>
        <row r="812">
          <cell r="C812" t="str">
            <v>03-224-006</v>
          </cell>
          <cell r="D812" t="str">
            <v>DHSブレード抜去用リーマー</v>
          </cell>
          <cell r="E812" t="str">
            <v/>
          </cell>
          <cell r="F812" t="str">
            <v>07611819193581</v>
          </cell>
          <cell r="G812">
            <v>45000</v>
          </cell>
          <cell r="H812" t="str">
            <v>保険請求不可</v>
          </cell>
          <cell r="I812" t="str">
            <v>保険請求不可</v>
          </cell>
          <cell r="J812" t="str">
            <v>保険請求不可</v>
          </cell>
          <cell r="K812" t="str">
            <v>保険請求不可</v>
          </cell>
          <cell r="L812" t="str">
            <v>保険請求不可</v>
          </cell>
          <cell r="M812" t="str">
            <v>-</v>
          </cell>
          <cell r="O812" t="str">
            <v>保険請求不可</v>
          </cell>
          <cell r="P812" t="str">
            <v>70962001</v>
          </cell>
          <cell r="Q812" t="str">
            <v>ｸﾗｽⅠ</v>
          </cell>
          <cell r="R812" t="str">
            <v>一般医療機器</v>
          </cell>
          <cell r="S812" t="str">
            <v/>
          </cell>
        </row>
        <row r="813">
          <cell r="C813" t="str">
            <v>03-224-007</v>
          </cell>
          <cell r="D813" t="str">
            <v>コネクティングスクリュー</v>
          </cell>
          <cell r="E813" t="str">
            <v>DHSブレード用</v>
          </cell>
          <cell r="F813" t="str">
            <v>07611819193635</v>
          </cell>
          <cell r="G813">
            <v>18750</v>
          </cell>
          <cell r="H813" t="str">
            <v>保険請求不可</v>
          </cell>
          <cell r="I813" t="str">
            <v>保険請求不可</v>
          </cell>
          <cell r="J813" t="str">
            <v>保険請求不可</v>
          </cell>
          <cell r="K813" t="str">
            <v>保険請求不可</v>
          </cell>
          <cell r="L813" t="str">
            <v>保険請求不可</v>
          </cell>
          <cell r="M813" t="str">
            <v>-</v>
          </cell>
          <cell r="O813" t="str">
            <v>保険請求不可</v>
          </cell>
          <cell r="P813" t="str">
            <v>70962001</v>
          </cell>
          <cell r="Q813" t="str">
            <v>ｸﾗｽⅠ</v>
          </cell>
          <cell r="R813" t="str">
            <v>一般医療機器</v>
          </cell>
          <cell r="S813" t="str">
            <v/>
          </cell>
        </row>
        <row r="814">
          <cell r="C814" t="str">
            <v>03-224-008</v>
          </cell>
          <cell r="D814" t="str">
            <v>抜去用コネクティングスクリュー</v>
          </cell>
          <cell r="E814" t="str">
            <v>DHSブレード用</v>
          </cell>
          <cell r="F814" t="str">
            <v>07611819193642</v>
          </cell>
          <cell r="G814">
            <v>18750</v>
          </cell>
          <cell r="H814" t="str">
            <v>保険請求不可</v>
          </cell>
          <cell r="I814" t="str">
            <v>保険請求不可</v>
          </cell>
          <cell r="J814" t="str">
            <v>保険請求不可</v>
          </cell>
          <cell r="K814" t="str">
            <v>保険請求不可</v>
          </cell>
          <cell r="L814" t="str">
            <v>保険請求不可</v>
          </cell>
          <cell r="M814" t="str">
            <v>-</v>
          </cell>
          <cell r="O814" t="str">
            <v>保険請求不可</v>
          </cell>
          <cell r="P814" t="str">
            <v>70962001</v>
          </cell>
          <cell r="Q814" t="str">
            <v>ｸﾗｽⅠ</v>
          </cell>
          <cell r="R814" t="str">
            <v>一般医療機器</v>
          </cell>
          <cell r="S814" t="str">
            <v/>
          </cell>
        </row>
        <row r="815">
          <cell r="C815" t="str">
            <v>03-226-000</v>
          </cell>
          <cell r="D815" t="str">
            <v>コンプレッションスリーブ</v>
          </cell>
          <cell r="E815" t="str">
            <v>HCSTM 3.0用</v>
          </cell>
          <cell r="F815" t="str">
            <v>07611819194267</v>
          </cell>
          <cell r="G815">
            <v>35000</v>
          </cell>
          <cell r="H815" t="str">
            <v>保険請求不可</v>
          </cell>
          <cell r="I815" t="str">
            <v>保険請求不可</v>
          </cell>
          <cell r="J815" t="str">
            <v>保険請求不可</v>
          </cell>
          <cell r="K815" t="str">
            <v>保険請求不可</v>
          </cell>
          <cell r="L815" t="str">
            <v>保険請求不可</v>
          </cell>
          <cell r="M815" t="str">
            <v>-</v>
          </cell>
          <cell r="O815" t="str">
            <v>保険請求不可</v>
          </cell>
          <cell r="P815" t="str">
            <v>70962001</v>
          </cell>
          <cell r="Q815" t="str">
            <v>ｸﾗｽⅠ</v>
          </cell>
          <cell r="R815" t="str">
            <v>一般医療機器</v>
          </cell>
          <cell r="S815" t="str">
            <v/>
          </cell>
        </row>
        <row r="816">
          <cell r="C816" t="str">
            <v>03-226-002</v>
          </cell>
          <cell r="D816" t="str">
            <v>ガイドワイヤーゲージ</v>
          </cell>
          <cell r="E816" t="str">
            <v>HCSTM 3.0用</v>
          </cell>
          <cell r="F816" t="str">
            <v>07611819194281</v>
          </cell>
          <cell r="G816">
            <v>65000</v>
          </cell>
          <cell r="H816" t="str">
            <v>保険請求不可</v>
          </cell>
          <cell r="I816" t="str">
            <v>保険請求不可</v>
          </cell>
          <cell r="J816" t="str">
            <v>保険請求不可</v>
          </cell>
          <cell r="K816" t="str">
            <v>保険請求不可</v>
          </cell>
          <cell r="L816" t="str">
            <v>保険請求不可</v>
          </cell>
          <cell r="M816" t="str">
            <v>-</v>
          </cell>
          <cell r="O816" t="str">
            <v>保険請求不可</v>
          </cell>
          <cell r="P816" t="str">
            <v>70962001</v>
          </cell>
          <cell r="Q816" t="str">
            <v>ｸﾗｽⅠ</v>
          </cell>
          <cell r="R816" t="str">
            <v>一般医療機器</v>
          </cell>
          <cell r="S816" t="str">
            <v/>
          </cell>
        </row>
        <row r="817">
          <cell r="C817" t="str">
            <v>03-226-003</v>
          </cell>
          <cell r="D817" t="str">
            <v>トラピジアムバー</v>
          </cell>
          <cell r="E817" t="str">
            <v>HCSTM2.4/3.0用</v>
          </cell>
          <cell r="F817" t="str">
            <v>07611819194298</v>
          </cell>
          <cell r="G817">
            <v>50000</v>
          </cell>
          <cell r="H817" t="str">
            <v>保険請求不可</v>
          </cell>
          <cell r="I817" t="str">
            <v>保険請求不可</v>
          </cell>
          <cell r="J817" t="str">
            <v>保険請求不可</v>
          </cell>
          <cell r="K817" t="str">
            <v>保険請求不可</v>
          </cell>
          <cell r="L817" t="str">
            <v>保険請求不可</v>
          </cell>
          <cell r="M817" t="str">
            <v>-</v>
          </cell>
          <cell r="O817" t="str">
            <v>保険請求不可</v>
          </cell>
          <cell r="P817" t="str">
            <v>70962001</v>
          </cell>
          <cell r="Q817" t="str">
            <v>ｸﾗｽⅠ</v>
          </cell>
          <cell r="R817" t="str">
            <v>一般医療機器</v>
          </cell>
          <cell r="S817" t="str">
            <v/>
          </cell>
        </row>
        <row r="818">
          <cell r="C818" t="str">
            <v>03-226-004</v>
          </cell>
          <cell r="D818" t="str">
            <v>スクリュードライバー先 キャニュレイテッド</v>
          </cell>
          <cell r="E818" t="str">
            <v>T8 カラーゲージ付</v>
          </cell>
          <cell r="F818" t="str">
            <v>07611819194304</v>
          </cell>
          <cell r="G818">
            <v>48000</v>
          </cell>
          <cell r="H818" t="str">
            <v>保険請求不可</v>
          </cell>
          <cell r="I818" t="str">
            <v>保険請求不可</v>
          </cell>
          <cell r="J818" t="str">
            <v>保険請求不可</v>
          </cell>
          <cell r="K818" t="str">
            <v>保険請求不可</v>
          </cell>
          <cell r="L818" t="str">
            <v>保険請求不可</v>
          </cell>
          <cell r="M818" t="str">
            <v>-</v>
          </cell>
          <cell r="O818" t="str">
            <v>保険請求不可</v>
          </cell>
          <cell r="P818" t="str">
            <v>70962001</v>
          </cell>
          <cell r="Q818" t="str">
            <v>ｸﾗｽⅠ</v>
          </cell>
          <cell r="R818" t="str">
            <v>一般医療機器</v>
          </cell>
          <cell r="S818" t="str">
            <v/>
          </cell>
        </row>
        <row r="819">
          <cell r="C819" t="str">
            <v>03-226-005</v>
          </cell>
          <cell r="D819" t="str">
            <v>プロテクションスリーブ</v>
          </cell>
          <cell r="E819" t="str">
            <v>HCSTM2.4/3.0mm トラピジアムドリル用</v>
          </cell>
          <cell r="F819" t="str">
            <v>07611819194311</v>
          </cell>
          <cell r="G819">
            <v>45000</v>
          </cell>
          <cell r="H819" t="str">
            <v>保険請求不可</v>
          </cell>
          <cell r="I819" t="str">
            <v>保険請求不可</v>
          </cell>
          <cell r="J819" t="str">
            <v>保険請求不可</v>
          </cell>
          <cell r="K819" t="str">
            <v>保険請求不可</v>
          </cell>
          <cell r="L819" t="str">
            <v>保険請求不可</v>
          </cell>
          <cell r="M819" t="str">
            <v>-</v>
          </cell>
          <cell r="O819" t="str">
            <v>保険請求不可</v>
          </cell>
          <cell r="P819" t="str">
            <v>70962001</v>
          </cell>
          <cell r="Q819" t="str">
            <v>ｸﾗｽⅠ</v>
          </cell>
          <cell r="R819" t="str">
            <v>一般医療機器</v>
          </cell>
          <cell r="S819" t="str">
            <v/>
          </cell>
        </row>
        <row r="820">
          <cell r="C820" t="str">
            <v>03-226-006</v>
          </cell>
          <cell r="D820" t="str">
            <v>コンプレッションスリーブ ハンドル</v>
          </cell>
          <cell r="E820" t="str">
            <v>HCSTM1.5/2.4/3.0用</v>
          </cell>
          <cell r="F820" t="str">
            <v>07611819194328</v>
          </cell>
          <cell r="G820">
            <v>48000</v>
          </cell>
          <cell r="H820" t="str">
            <v>保険請求不可</v>
          </cell>
          <cell r="I820" t="str">
            <v>保険請求不可</v>
          </cell>
          <cell r="J820" t="str">
            <v>保険請求不可</v>
          </cell>
          <cell r="K820" t="str">
            <v>保険請求不可</v>
          </cell>
          <cell r="L820" t="str">
            <v>保険請求不可</v>
          </cell>
          <cell r="M820" t="str">
            <v>-</v>
          </cell>
          <cell r="O820" t="str">
            <v>保険請求不可</v>
          </cell>
          <cell r="P820" t="str">
            <v>70962001</v>
          </cell>
          <cell r="Q820" t="str">
            <v>ｸﾗｽⅠ</v>
          </cell>
          <cell r="R820" t="str">
            <v>一般医療機器</v>
          </cell>
          <cell r="S820" t="str">
            <v/>
          </cell>
        </row>
        <row r="821">
          <cell r="C821" t="str">
            <v>03-226-016</v>
          </cell>
          <cell r="D821" t="str">
            <v>コンプレッションスリーブ</v>
          </cell>
          <cell r="E821" t="str">
            <v>HCSTM 2.4用</v>
          </cell>
          <cell r="F821" t="str">
            <v>07611819991668</v>
          </cell>
          <cell r="G821">
            <v>48000</v>
          </cell>
          <cell r="H821" t="str">
            <v>保険請求不可</v>
          </cell>
          <cell r="I821" t="str">
            <v>保険請求不可</v>
          </cell>
          <cell r="J821" t="str">
            <v>保険請求不可</v>
          </cell>
          <cell r="K821" t="str">
            <v>保険請求不可</v>
          </cell>
          <cell r="L821" t="str">
            <v>保険請求不可</v>
          </cell>
          <cell r="M821" t="str">
            <v>-</v>
          </cell>
          <cell r="O821" t="str">
            <v>保険請求不可</v>
          </cell>
          <cell r="P821" t="str">
            <v>70962001</v>
          </cell>
          <cell r="Q821" t="str">
            <v>ｸﾗｽⅠ</v>
          </cell>
          <cell r="R821" t="str">
            <v>一般医療機器</v>
          </cell>
          <cell r="S821" t="str">
            <v/>
          </cell>
        </row>
        <row r="822">
          <cell r="C822" t="str">
            <v>03-226-030</v>
          </cell>
          <cell r="D822" t="str">
            <v>ガイドワイヤーゲージ</v>
          </cell>
          <cell r="E822" t="str">
            <v>HCSTM 4.5用</v>
          </cell>
          <cell r="F822" t="str">
            <v>07611819989528</v>
          </cell>
          <cell r="G822">
            <v>38000</v>
          </cell>
          <cell r="H822" t="str">
            <v>保険請求不可</v>
          </cell>
          <cell r="I822" t="str">
            <v>保険請求不可</v>
          </cell>
          <cell r="J822" t="str">
            <v>保険請求不可</v>
          </cell>
          <cell r="K822" t="str">
            <v>保険請求不可</v>
          </cell>
          <cell r="L822" t="str">
            <v>保険請求不可</v>
          </cell>
          <cell r="M822" t="str">
            <v>-</v>
          </cell>
          <cell r="O822" t="str">
            <v>保険請求不可</v>
          </cell>
          <cell r="P822" t="str">
            <v>70962001</v>
          </cell>
          <cell r="Q822" t="str">
            <v>ｸﾗｽⅠ</v>
          </cell>
          <cell r="R822" t="str">
            <v>一般医療機器</v>
          </cell>
          <cell r="S822" t="str">
            <v/>
          </cell>
        </row>
        <row r="823">
          <cell r="C823" t="str">
            <v>03-226-033</v>
          </cell>
          <cell r="D823" t="str">
            <v>コンプレッションスリーブ</v>
          </cell>
          <cell r="E823" t="str">
            <v>HCSTM 4.5用</v>
          </cell>
          <cell r="F823" t="str">
            <v>07611819989535</v>
          </cell>
          <cell r="G823">
            <v>26000</v>
          </cell>
          <cell r="H823" t="str">
            <v>保険請求不可</v>
          </cell>
          <cell r="I823" t="str">
            <v>保険請求不可</v>
          </cell>
          <cell r="J823" t="str">
            <v>保険請求不可</v>
          </cell>
          <cell r="K823" t="str">
            <v>保険請求不可</v>
          </cell>
          <cell r="L823" t="str">
            <v>保険請求不可</v>
          </cell>
          <cell r="M823" t="str">
            <v>-</v>
          </cell>
          <cell r="O823" t="str">
            <v>保険請求不可</v>
          </cell>
          <cell r="P823" t="str">
            <v>70962001</v>
          </cell>
          <cell r="Q823" t="str">
            <v>ｸﾗｽⅠ</v>
          </cell>
          <cell r="R823" t="str">
            <v>一般医療機器</v>
          </cell>
          <cell r="S823" t="str">
            <v/>
          </cell>
        </row>
        <row r="824">
          <cell r="C824" t="str">
            <v>03-226-034</v>
          </cell>
          <cell r="D824" t="str">
            <v>アウタースリーブ</v>
          </cell>
          <cell r="E824" t="str">
            <v>HCSTM 4.5用</v>
          </cell>
          <cell r="F824" t="str">
            <v>07611819989542</v>
          </cell>
          <cell r="G824">
            <v>26000</v>
          </cell>
          <cell r="H824" t="str">
            <v>保険請求不可</v>
          </cell>
          <cell r="I824" t="str">
            <v>保険請求不可</v>
          </cell>
          <cell r="J824" t="str">
            <v>保険請求不可</v>
          </cell>
          <cell r="K824" t="str">
            <v>保険請求不可</v>
          </cell>
          <cell r="L824" t="str">
            <v>保険請求不可</v>
          </cell>
          <cell r="M824" t="str">
            <v>-</v>
          </cell>
          <cell r="O824" t="str">
            <v>保険請求不可</v>
          </cell>
          <cell r="P824" t="str">
            <v>70962001</v>
          </cell>
          <cell r="Q824" t="str">
            <v>ｸﾗｽⅠ</v>
          </cell>
          <cell r="R824" t="str">
            <v>一般医療機器</v>
          </cell>
          <cell r="S824" t="str">
            <v/>
          </cell>
        </row>
        <row r="825">
          <cell r="C825" t="str">
            <v>03-226-037</v>
          </cell>
          <cell r="D825" t="str">
            <v>コンプレッションスリーブハンドル</v>
          </cell>
          <cell r="E825" t="str">
            <v>HCSTM 4.5用</v>
          </cell>
          <cell r="F825" t="str">
            <v>07611819989559</v>
          </cell>
          <cell r="G825">
            <v>26000</v>
          </cell>
          <cell r="H825" t="str">
            <v>保険請求不可</v>
          </cell>
          <cell r="I825" t="str">
            <v>保険請求不可</v>
          </cell>
          <cell r="J825" t="str">
            <v>保険請求不可</v>
          </cell>
          <cell r="K825" t="str">
            <v>保険請求不可</v>
          </cell>
          <cell r="L825" t="str">
            <v>保険請求不可</v>
          </cell>
          <cell r="M825" t="str">
            <v>-</v>
          </cell>
          <cell r="O825" t="str">
            <v>保険請求不可</v>
          </cell>
          <cell r="P825" t="str">
            <v>70962001</v>
          </cell>
          <cell r="Q825" t="str">
            <v>ｸﾗｽⅠ</v>
          </cell>
          <cell r="R825" t="str">
            <v>一般医療機器</v>
          </cell>
          <cell r="S825" t="str">
            <v/>
          </cell>
        </row>
        <row r="826">
          <cell r="C826" t="str">
            <v>03-226-038</v>
          </cell>
          <cell r="D826" t="str">
            <v>コンプレッションスリーブアタッチメント</v>
          </cell>
          <cell r="E826" t="str">
            <v>HCSTM 4.5用</v>
          </cell>
          <cell r="F826" t="str">
            <v>07611819989566</v>
          </cell>
          <cell r="G826">
            <v>9200</v>
          </cell>
          <cell r="H826" t="str">
            <v>保険請求不可</v>
          </cell>
          <cell r="I826" t="str">
            <v>保険請求不可</v>
          </cell>
          <cell r="J826" t="str">
            <v>保険請求不可</v>
          </cell>
          <cell r="K826" t="str">
            <v>保険請求不可</v>
          </cell>
          <cell r="L826" t="str">
            <v>保険請求不可</v>
          </cell>
          <cell r="M826" t="str">
            <v>-</v>
          </cell>
          <cell r="O826" t="str">
            <v>保険請求不可</v>
          </cell>
          <cell r="P826" t="str">
            <v>70962001</v>
          </cell>
          <cell r="Q826" t="str">
            <v>ｸﾗｽⅠ</v>
          </cell>
          <cell r="R826" t="str">
            <v>一般医療機器</v>
          </cell>
          <cell r="S826" t="str">
            <v/>
          </cell>
        </row>
        <row r="827">
          <cell r="C827" t="str">
            <v>03-226-039</v>
          </cell>
          <cell r="D827" t="str">
            <v>キャニュレイテッドドリル先</v>
          </cell>
          <cell r="E827" t="str">
            <v>3.2mm</v>
          </cell>
          <cell r="F827" t="str">
            <v>07611819300286</v>
          </cell>
          <cell r="G827">
            <v>80000</v>
          </cell>
          <cell r="H827" t="str">
            <v>保険請求不可</v>
          </cell>
          <cell r="I827" t="str">
            <v>保険請求不可</v>
          </cell>
          <cell r="J827" t="str">
            <v>保険請求不可</v>
          </cell>
          <cell r="K827" t="str">
            <v>保険請求不可</v>
          </cell>
          <cell r="L827" t="str">
            <v>保険請求不可</v>
          </cell>
          <cell r="M827" t="str">
            <v>-</v>
          </cell>
          <cell r="O827" t="str">
            <v>保険請求不可</v>
          </cell>
          <cell r="P827" t="str">
            <v>70962001</v>
          </cell>
          <cell r="Q827" t="str">
            <v>ｸﾗｽⅠ</v>
          </cell>
          <cell r="R827" t="str">
            <v>一般医療機器</v>
          </cell>
          <cell r="S827" t="str">
            <v/>
          </cell>
        </row>
        <row r="828">
          <cell r="C828" t="str">
            <v>03-226-040</v>
          </cell>
          <cell r="D828" t="str">
            <v>キャニュレイテッドタップ先</v>
          </cell>
          <cell r="E828" t="str">
            <v>HCSTM 4.5用</v>
          </cell>
          <cell r="F828" t="str">
            <v>07611819300279</v>
          </cell>
          <cell r="G828">
            <v>45000</v>
          </cell>
          <cell r="H828" t="str">
            <v>保険請求不可</v>
          </cell>
          <cell r="I828" t="str">
            <v>保険請求不可</v>
          </cell>
          <cell r="J828" t="str">
            <v>保険請求不可</v>
          </cell>
          <cell r="K828" t="str">
            <v>保険請求不可</v>
          </cell>
          <cell r="L828" t="str">
            <v>保険請求不可</v>
          </cell>
          <cell r="M828" t="str">
            <v>-</v>
          </cell>
          <cell r="O828" t="str">
            <v>保険請求不可</v>
          </cell>
          <cell r="P828" t="str">
            <v>70962001</v>
          </cell>
          <cell r="Q828" t="str">
            <v>ｸﾗｽⅠ</v>
          </cell>
          <cell r="R828" t="str">
            <v>一般医療機器</v>
          </cell>
          <cell r="S828" t="str">
            <v/>
          </cell>
        </row>
        <row r="829">
          <cell r="C829" t="str">
            <v>03-226-041</v>
          </cell>
          <cell r="D829" t="str">
            <v>スクリュードライバーT15</v>
          </cell>
          <cell r="E829" t="str">
            <v>HCSTM 4.5用</v>
          </cell>
          <cell r="F829" t="str">
            <v>07611819989573</v>
          </cell>
          <cell r="G829">
            <v>25000</v>
          </cell>
          <cell r="H829" t="str">
            <v>保険請求不可</v>
          </cell>
          <cell r="I829" t="str">
            <v>保険請求不可</v>
          </cell>
          <cell r="J829" t="str">
            <v>保険請求不可</v>
          </cell>
          <cell r="K829" t="str">
            <v>保険請求不可</v>
          </cell>
          <cell r="L829" t="str">
            <v>保険請求不可</v>
          </cell>
          <cell r="M829" t="str">
            <v>-</v>
          </cell>
          <cell r="O829" t="str">
            <v>保険請求不可</v>
          </cell>
          <cell r="P829" t="str">
            <v>70962001</v>
          </cell>
          <cell r="Q829" t="str">
            <v>ｸﾗｽⅠ</v>
          </cell>
          <cell r="R829" t="str">
            <v>一般医療機器</v>
          </cell>
          <cell r="S829" t="str">
            <v/>
          </cell>
        </row>
        <row r="830">
          <cell r="C830" t="str">
            <v>03-226-042</v>
          </cell>
          <cell r="D830" t="str">
            <v>スクリューヘッド用ドリル先</v>
          </cell>
          <cell r="E830" t="str">
            <v>HCSTM 4.5用</v>
          </cell>
          <cell r="F830" t="str">
            <v>07611819300293</v>
          </cell>
          <cell r="G830">
            <v>10000</v>
          </cell>
          <cell r="H830" t="str">
            <v>保険請求不可</v>
          </cell>
          <cell r="I830" t="str">
            <v>保険請求不可</v>
          </cell>
          <cell r="J830" t="str">
            <v>保険請求不可</v>
          </cell>
          <cell r="K830" t="str">
            <v>保険請求不可</v>
          </cell>
          <cell r="L830" t="str">
            <v>保険請求不可</v>
          </cell>
          <cell r="M830" t="str">
            <v>-</v>
          </cell>
          <cell r="O830" t="str">
            <v>保険請求不可</v>
          </cell>
          <cell r="P830" t="str">
            <v>70962001</v>
          </cell>
          <cell r="Q830" t="str">
            <v>ｸﾗｽⅠ</v>
          </cell>
          <cell r="R830" t="str">
            <v>一般医療機器</v>
          </cell>
          <cell r="S830" t="str">
            <v/>
          </cell>
        </row>
        <row r="831">
          <cell r="C831" t="str">
            <v>03-227-030</v>
          </cell>
          <cell r="D831" t="str">
            <v>ガイドワイヤーゲージ</v>
          </cell>
          <cell r="E831" t="str">
            <v>HCSTM 6.5用</v>
          </cell>
          <cell r="F831" t="str">
            <v>07611819319059</v>
          </cell>
          <cell r="G831">
            <v>38000</v>
          </cell>
          <cell r="H831" t="str">
            <v>保険請求不可</v>
          </cell>
          <cell r="I831" t="str">
            <v>保険請求不可</v>
          </cell>
          <cell r="J831" t="str">
            <v>保険請求不可</v>
          </cell>
          <cell r="K831" t="str">
            <v>保険請求不可</v>
          </cell>
          <cell r="L831" t="str">
            <v>保険請求不可</v>
          </cell>
          <cell r="M831" t="str">
            <v>-</v>
          </cell>
          <cell r="O831" t="str">
            <v>保険請求不可</v>
          </cell>
          <cell r="P831" t="str">
            <v>70962001</v>
          </cell>
          <cell r="Q831" t="str">
            <v>ｸﾗｽⅠ</v>
          </cell>
          <cell r="R831" t="str">
            <v>一般医療機器</v>
          </cell>
          <cell r="S831" t="str">
            <v/>
          </cell>
        </row>
        <row r="832">
          <cell r="C832" t="str">
            <v>03-227-033</v>
          </cell>
          <cell r="D832" t="str">
            <v>コンプレッションスリーブ</v>
          </cell>
          <cell r="E832" t="str">
            <v>HCSTM 6.5用</v>
          </cell>
          <cell r="F832" t="str">
            <v>07611819989580</v>
          </cell>
          <cell r="G832">
            <v>26000</v>
          </cell>
          <cell r="H832" t="str">
            <v>保険請求不可</v>
          </cell>
          <cell r="I832" t="str">
            <v>保険請求不可</v>
          </cell>
          <cell r="J832" t="str">
            <v>保険請求不可</v>
          </cell>
          <cell r="K832" t="str">
            <v>保険請求不可</v>
          </cell>
          <cell r="L832" t="str">
            <v>保険請求不可</v>
          </cell>
          <cell r="M832" t="str">
            <v>-</v>
          </cell>
          <cell r="O832" t="str">
            <v>保険請求不可</v>
          </cell>
          <cell r="P832" t="str">
            <v>70962001</v>
          </cell>
          <cell r="Q832" t="str">
            <v>ｸﾗｽⅠ</v>
          </cell>
          <cell r="R832" t="str">
            <v>一般医療機器</v>
          </cell>
          <cell r="S832" t="str">
            <v/>
          </cell>
        </row>
        <row r="833">
          <cell r="C833" t="str">
            <v>03-227-034</v>
          </cell>
          <cell r="D833" t="str">
            <v>アウタースリーブ</v>
          </cell>
          <cell r="E833" t="str">
            <v>HCSTM 6.5用</v>
          </cell>
          <cell r="F833" t="str">
            <v>07611819989597</v>
          </cell>
          <cell r="G833">
            <v>26000</v>
          </cell>
          <cell r="H833" t="str">
            <v>保険請求不可</v>
          </cell>
          <cell r="I833" t="str">
            <v>保険請求不可</v>
          </cell>
          <cell r="J833" t="str">
            <v>保険請求不可</v>
          </cell>
          <cell r="K833" t="str">
            <v>保険請求不可</v>
          </cell>
          <cell r="L833" t="str">
            <v>保険請求不可</v>
          </cell>
          <cell r="M833" t="str">
            <v>-</v>
          </cell>
          <cell r="O833" t="str">
            <v>保険請求不可</v>
          </cell>
          <cell r="P833" t="str">
            <v>70962001</v>
          </cell>
          <cell r="Q833" t="str">
            <v>ｸﾗｽⅠ</v>
          </cell>
          <cell r="R833" t="str">
            <v>一般医療機器</v>
          </cell>
          <cell r="S833" t="str">
            <v/>
          </cell>
        </row>
        <row r="834">
          <cell r="C834" t="str">
            <v>03-227-037</v>
          </cell>
          <cell r="D834" t="str">
            <v>コンプレッションスリーブハンドル</v>
          </cell>
          <cell r="E834" t="str">
            <v>HCSTM 6.5用</v>
          </cell>
          <cell r="F834" t="str">
            <v>07611819989603</v>
          </cell>
          <cell r="G834">
            <v>26000</v>
          </cell>
          <cell r="H834" t="str">
            <v>保険請求不可</v>
          </cell>
          <cell r="I834" t="str">
            <v>保険請求不可</v>
          </cell>
          <cell r="J834" t="str">
            <v>保険請求不可</v>
          </cell>
          <cell r="K834" t="str">
            <v>保険請求不可</v>
          </cell>
          <cell r="L834" t="str">
            <v>保険請求不可</v>
          </cell>
          <cell r="M834" t="str">
            <v>-</v>
          </cell>
          <cell r="O834" t="str">
            <v>保険請求不可</v>
          </cell>
          <cell r="P834" t="str">
            <v>70962001</v>
          </cell>
          <cell r="Q834" t="str">
            <v>ｸﾗｽⅠ</v>
          </cell>
          <cell r="R834" t="str">
            <v>一般医療機器</v>
          </cell>
          <cell r="S834" t="str">
            <v/>
          </cell>
        </row>
        <row r="835">
          <cell r="C835" t="str">
            <v>03-227-038</v>
          </cell>
          <cell r="D835" t="str">
            <v>コンプレッションスリーブアタッチメント</v>
          </cell>
          <cell r="E835" t="str">
            <v>HCSTM 6.5用</v>
          </cell>
          <cell r="F835" t="str">
            <v>07611819300408</v>
          </cell>
          <cell r="G835">
            <v>9200</v>
          </cell>
          <cell r="H835" t="str">
            <v>保険請求不可</v>
          </cell>
          <cell r="I835" t="str">
            <v>保険請求不可</v>
          </cell>
          <cell r="J835" t="str">
            <v>保険請求不可</v>
          </cell>
          <cell r="K835" t="str">
            <v>保険請求不可</v>
          </cell>
          <cell r="L835" t="str">
            <v>保険請求不可</v>
          </cell>
          <cell r="M835" t="str">
            <v>-</v>
          </cell>
          <cell r="O835" t="str">
            <v>保険請求不可</v>
          </cell>
          <cell r="P835" t="str">
            <v>70962001</v>
          </cell>
          <cell r="Q835" t="str">
            <v>ｸﾗｽⅠ</v>
          </cell>
          <cell r="R835" t="str">
            <v>一般医療機器</v>
          </cell>
          <cell r="S835" t="str">
            <v/>
          </cell>
        </row>
        <row r="836">
          <cell r="C836" t="str">
            <v>03-227-041</v>
          </cell>
          <cell r="D836" t="str">
            <v>スクリュードライバー</v>
          </cell>
          <cell r="E836" t="str">
            <v>HCSTM 6.5用</v>
          </cell>
          <cell r="F836" t="str">
            <v>07611819989610</v>
          </cell>
          <cell r="G836">
            <v>25000</v>
          </cell>
          <cell r="H836" t="str">
            <v>保険請求不可</v>
          </cell>
          <cell r="I836" t="str">
            <v>保険請求不可</v>
          </cell>
          <cell r="J836" t="str">
            <v>保険請求不可</v>
          </cell>
          <cell r="K836" t="str">
            <v>保険請求不可</v>
          </cell>
          <cell r="L836" t="str">
            <v>保険請求不可</v>
          </cell>
          <cell r="M836" t="str">
            <v>-</v>
          </cell>
          <cell r="O836" t="str">
            <v>保険請求不可</v>
          </cell>
          <cell r="P836" t="str">
            <v>70962001</v>
          </cell>
          <cell r="Q836" t="str">
            <v>ｸﾗｽⅠ</v>
          </cell>
          <cell r="R836" t="str">
            <v>一般医療機器</v>
          </cell>
          <cell r="S836" t="str">
            <v/>
          </cell>
        </row>
        <row r="837">
          <cell r="C837" t="str">
            <v>03-227-042</v>
          </cell>
          <cell r="D837" t="str">
            <v>スクリューヘッド用ドリル先</v>
          </cell>
          <cell r="E837" t="str">
            <v>HCSTM 6.5用</v>
          </cell>
          <cell r="F837" t="str">
            <v>07611819300415</v>
          </cell>
          <cell r="G837">
            <v>10000</v>
          </cell>
          <cell r="H837" t="str">
            <v>保険請求不可</v>
          </cell>
          <cell r="I837" t="str">
            <v>保険請求不可</v>
          </cell>
          <cell r="J837" t="str">
            <v>保険請求不可</v>
          </cell>
          <cell r="K837" t="str">
            <v>保険請求不可</v>
          </cell>
          <cell r="L837" t="str">
            <v>保険請求不可</v>
          </cell>
          <cell r="M837" t="str">
            <v>-</v>
          </cell>
          <cell r="O837" t="str">
            <v>保険請求不可</v>
          </cell>
          <cell r="P837" t="str">
            <v>70962001</v>
          </cell>
          <cell r="Q837" t="str">
            <v>ｸﾗｽⅠ</v>
          </cell>
          <cell r="R837" t="str">
            <v>一般医療機器</v>
          </cell>
          <cell r="S837" t="str">
            <v/>
          </cell>
        </row>
        <row r="838">
          <cell r="C838" t="str">
            <v>03-230-003</v>
          </cell>
          <cell r="D838" t="str">
            <v>コンプレッションスリーブ</v>
          </cell>
          <cell r="E838" t="str">
            <v>HCSTM 1.5用</v>
          </cell>
          <cell r="F838" t="str">
            <v>07611819990029</v>
          </cell>
          <cell r="G838">
            <v>48000</v>
          </cell>
          <cell r="H838" t="str">
            <v>保険請求不可</v>
          </cell>
          <cell r="I838" t="str">
            <v>保険請求不可</v>
          </cell>
          <cell r="J838" t="str">
            <v>保険請求不可</v>
          </cell>
          <cell r="K838" t="str">
            <v>保険請求不可</v>
          </cell>
          <cell r="L838" t="str">
            <v>保険請求不可</v>
          </cell>
          <cell r="M838" t="str">
            <v>-</v>
          </cell>
          <cell r="O838" t="str">
            <v>保険請求不可</v>
          </cell>
          <cell r="P838" t="str">
            <v>70962001</v>
          </cell>
          <cell r="Q838" t="str">
            <v>ｸﾗｽⅠ</v>
          </cell>
          <cell r="R838" t="str">
            <v>一般医療機器</v>
          </cell>
          <cell r="S838" t="str">
            <v/>
          </cell>
        </row>
        <row r="839">
          <cell r="C839" t="str">
            <v>03-230-004</v>
          </cell>
          <cell r="D839" t="str">
            <v>スクリュードライバー先</v>
          </cell>
          <cell r="E839" t="str">
            <v>T4 カラーゲージ付</v>
          </cell>
          <cell r="F839" t="str">
            <v>07611819990036</v>
          </cell>
          <cell r="G839">
            <v>43000</v>
          </cell>
          <cell r="H839" t="str">
            <v>保険請求不可</v>
          </cell>
          <cell r="I839" t="str">
            <v>保険請求不可</v>
          </cell>
          <cell r="J839" t="str">
            <v>保険請求不可</v>
          </cell>
          <cell r="K839" t="str">
            <v>保険請求不可</v>
          </cell>
          <cell r="L839" t="str">
            <v>保険請求不可</v>
          </cell>
          <cell r="M839" t="str">
            <v>-</v>
          </cell>
          <cell r="O839" t="str">
            <v>保険請求不可</v>
          </cell>
          <cell r="P839" t="str">
            <v>70962001</v>
          </cell>
          <cell r="Q839" t="str">
            <v>ｸﾗｽⅠ</v>
          </cell>
          <cell r="R839" t="str">
            <v>一般医療機器</v>
          </cell>
          <cell r="S839" t="str">
            <v/>
          </cell>
        </row>
        <row r="840">
          <cell r="C840" t="str">
            <v>03-231-015</v>
          </cell>
          <cell r="D840" t="str">
            <v>スクリュードライバー先 スタードライブ</v>
          </cell>
          <cell r="E840" t="str">
            <v>T25</v>
          </cell>
          <cell r="F840" t="str">
            <v>07611819454521</v>
          </cell>
          <cell r="G840">
            <v>37000</v>
          </cell>
          <cell r="H840" t="str">
            <v>保険請求不可</v>
          </cell>
          <cell r="I840" t="str">
            <v>保険請求不可</v>
          </cell>
          <cell r="J840" t="str">
            <v>保険請求不可</v>
          </cell>
          <cell r="K840" t="str">
            <v>保険請求不可</v>
          </cell>
          <cell r="L840" t="str">
            <v>保険請求不可</v>
          </cell>
          <cell r="M840" t="str">
            <v>-</v>
          </cell>
          <cell r="O840" t="str">
            <v>保険請求不可</v>
          </cell>
          <cell r="P840" t="str">
            <v>70962001</v>
          </cell>
          <cell r="Q840" t="str">
            <v>ｸﾗｽⅠ</v>
          </cell>
          <cell r="R840" t="str">
            <v>一般医療機器</v>
          </cell>
          <cell r="S840" t="str">
            <v/>
          </cell>
        </row>
        <row r="841">
          <cell r="C841" t="str">
            <v>03-231-018</v>
          </cell>
          <cell r="D841" t="str">
            <v>トルクリミテーションハンドル 6Nm</v>
          </cell>
          <cell r="E841" t="str">
            <v/>
          </cell>
          <cell r="F841" t="str">
            <v>07611819479784</v>
          </cell>
          <cell r="G841">
            <v>215000</v>
          </cell>
          <cell r="H841" t="str">
            <v>保険請求不可</v>
          </cell>
          <cell r="I841" t="str">
            <v>保険請求不可</v>
          </cell>
          <cell r="J841" t="str">
            <v>保険請求不可</v>
          </cell>
          <cell r="K841" t="str">
            <v>保険請求不可</v>
          </cell>
          <cell r="L841" t="str">
            <v>保険請求不可</v>
          </cell>
          <cell r="M841" t="str">
            <v>-</v>
          </cell>
          <cell r="O841" t="str">
            <v>保険請求不可</v>
          </cell>
          <cell r="P841" t="str">
            <v>70962001</v>
          </cell>
          <cell r="Q841" t="str">
            <v>ｸﾗｽⅠ</v>
          </cell>
          <cell r="R841" t="str">
            <v>一般医療機器</v>
          </cell>
          <cell r="S841" t="str">
            <v/>
          </cell>
        </row>
        <row r="842">
          <cell r="C842" t="str">
            <v>03-233-000</v>
          </cell>
          <cell r="D842" t="str">
            <v>ペルビック用鉗子 Ｓ レンタル料</v>
          </cell>
          <cell r="E842" t="str">
            <v/>
          </cell>
          <cell r="F842" t="str">
            <v>07612334210456</v>
          </cell>
          <cell r="G842">
            <v>173000</v>
          </cell>
          <cell r="H842" t="str">
            <v>保険請求不可</v>
          </cell>
          <cell r="I842" t="str">
            <v>保険請求不可</v>
          </cell>
          <cell r="J842" t="str">
            <v>保険請求不可</v>
          </cell>
          <cell r="K842" t="str">
            <v>保険請求不可</v>
          </cell>
          <cell r="L842" t="str">
            <v>保険請求不可</v>
          </cell>
          <cell r="M842" t="str">
            <v>-</v>
          </cell>
          <cell r="O842" t="str">
            <v>保険請求不可</v>
          </cell>
          <cell r="P842" t="str">
            <v>70962001</v>
          </cell>
          <cell r="Q842" t="str">
            <v>ｸﾗｽⅠ</v>
          </cell>
          <cell r="R842" t="str">
            <v>一般医療機器</v>
          </cell>
          <cell r="S842" t="str">
            <v/>
          </cell>
        </row>
        <row r="843">
          <cell r="C843" t="str">
            <v>03-233-001</v>
          </cell>
          <cell r="D843" t="str">
            <v>キャニュレイテッドドリル先</v>
          </cell>
          <cell r="E843" t="str">
            <v>12.8㎜</v>
          </cell>
          <cell r="F843" t="str">
            <v>07612334210463</v>
          </cell>
          <cell r="G843">
            <v>71000</v>
          </cell>
          <cell r="H843" t="str">
            <v>保険請求不可</v>
          </cell>
          <cell r="I843" t="str">
            <v>保険請求不可</v>
          </cell>
          <cell r="J843" t="str">
            <v>保険請求不可</v>
          </cell>
          <cell r="K843" t="str">
            <v>保険請求不可</v>
          </cell>
          <cell r="L843" t="str">
            <v>保険請求不可</v>
          </cell>
          <cell r="M843" t="str">
            <v>-</v>
          </cell>
          <cell r="O843" t="str">
            <v>保険請求不可</v>
          </cell>
          <cell r="P843" t="str">
            <v>70962001</v>
          </cell>
          <cell r="Q843" t="str">
            <v>ｸﾗｽⅠ</v>
          </cell>
          <cell r="R843" t="str">
            <v>一般医療機器</v>
          </cell>
          <cell r="S843" t="str">
            <v/>
          </cell>
        </row>
        <row r="844">
          <cell r="C844" t="str">
            <v>03-233-002</v>
          </cell>
          <cell r="D844" t="str">
            <v>キャニュレイテッドドリル先</v>
          </cell>
          <cell r="E844" t="str">
            <v>11.2㎜</v>
          </cell>
          <cell r="F844" t="str">
            <v>07612334210487</v>
          </cell>
          <cell r="G844">
            <v>71000</v>
          </cell>
          <cell r="H844" t="str">
            <v>保険請求不可</v>
          </cell>
          <cell r="I844" t="str">
            <v>保険請求不可</v>
          </cell>
          <cell r="J844" t="str">
            <v>保険請求不可</v>
          </cell>
          <cell r="K844" t="str">
            <v>保険請求不可</v>
          </cell>
          <cell r="L844" t="str">
            <v>保険請求不可</v>
          </cell>
          <cell r="M844" t="str">
            <v>-</v>
          </cell>
          <cell r="O844" t="str">
            <v>保険請求不可</v>
          </cell>
          <cell r="P844" t="str">
            <v>70962001</v>
          </cell>
          <cell r="Q844" t="str">
            <v>ｸﾗｽⅠ</v>
          </cell>
          <cell r="R844" t="str">
            <v>一般医療機器</v>
          </cell>
          <cell r="S844" t="str">
            <v/>
          </cell>
        </row>
        <row r="845">
          <cell r="C845" t="str">
            <v>03-233-003</v>
          </cell>
          <cell r="D845" t="str">
            <v>コネクティングスクリュー</v>
          </cell>
          <cell r="E845" t="str">
            <v/>
          </cell>
          <cell r="F845" t="str">
            <v>07612334210500</v>
          </cell>
          <cell r="G845">
            <v>195000</v>
          </cell>
          <cell r="H845" t="str">
            <v>保険請求不可</v>
          </cell>
          <cell r="I845" t="str">
            <v>保険請求不可</v>
          </cell>
          <cell r="J845" t="str">
            <v>保険請求不可</v>
          </cell>
          <cell r="K845" t="str">
            <v>保険請求不可</v>
          </cell>
          <cell r="L845" t="str">
            <v>保険請求不可</v>
          </cell>
          <cell r="M845" t="str">
            <v>-</v>
          </cell>
          <cell r="O845" t="str">
            <v>保険請求不可</v>
          </cell>
          <cell r="P845" t="str">
            <v>70962001</v>
          </cell>
          <cell r="Q845" t="str">
            <v>ｸﾗｽⅠ</v>
          </cell>
          <cell r="R845" t="str">
            <v>一般医療機器</v>
          </cell>
          <cell r="S845" t="str">
            <v/>
          </cell>
        </row>
        <row r="846">
          <cell r="C846" t="str">
            <v>03-233-004</v>
          </cell>
          <cell r="D846" t="str">
            <v>ネイルアセンブリー</v>
          </cell>
          <cell r="E846" t="str">
            <v/>
          </cell>
          <cell r="F846" t="str">
            <v>07612334210517</v>
          </cell>
          <cell r="G846">
            <v>98000</v>
          </cell>
          <cell r="H846" t="str">
            <v>保険請求不可</v>
          </cell>
          <cell r="I846" t="str">
            <v>保険請求不可</v>
          </cell>
          <cell r="J846" t="str">
            <v>保険請求不可</v>
          </cell>
          <cell r="K846" t="str">
            <v>保険請求不可</v>
          </cell>
          <cell r="L846" t="str">
            <v>保険請求不可</v>
          </cell>
          <cell r="M846" t="str">
            <v>-</v>
          </cell>
          <cell r="O846" t="str">
            <v>保険請求不可</v>
          </cell>
          <cell r="P846" t="str">
            <v>70962001</v>
          </cell>
          <cell r="Q846" t="str">
            <v>ｸﾗｽⅠ</v>
          </cell>
          <cell r="R846" t="str">
            <v>一般医療機器</v>
          </cell>
          <cell r="S846" t="str">
            <v/>
          </cell>
        </row>
        <row r="847">
          <cell r="C847" t="str">
            <v>03-233-005</v>
          </cell>
          <cell r="D847" t="str">
            <v>インサーションハンドル</v>
          </cell>
          <cell r="E847" t="str">
            <v/>
          </cell>
          <cell r="F847" t="str">
            <v>07612334210524</v>
          </cell>
          <cell r="G847">
            <v>906000</v>
          </cell>
          <cell r="H847" t="str">
            <v>保険請求不可</v>
          </cell>
          <cell r="I847" t="str">
            <v>保険請求不可</v>
          </cell>
          <cell r="J847" t="str">
            <v>保険請求不可</v>
          </cell>
          <cell r="K847" t="str">
            <v>保険請求不可</v>
          </cell>
          <cell r="L847" t="str">
            <v>保険請求不可</v>
          </cell>
          <cell r="M847" t="str">
            <v>-</v>
          </cell>
          <cell r="O847" t="str">
            <v>保険請求不可</v>
          </cell>
          <cell r="P847" t="str">
            <v>70962001</v>
          </cell>
          <cell r="Q847" t="str">
            <v>ｸﾗｽⅠ</v>
          </cell>
          <cell r="R847" t="str">
            <v>一般医療機器</v>
          </cell>
          <cell r="S847" t="str">
            <v/>
          </cell>
        </row>
        <row r="848">
          <cell r="C848" t="str">
            <v>03-233-006</v>
          </cell>
          <cell r="D848" t="str">
            <v>エイミングアーム RFNA</v>
          </cell>
          <cell r="E848" t="str">
            <v/>
          </cell>
          <cell r="F848" t="str">
            <v>07612334210531</v>
          </cell>
          <cell r="G848">
            <v>2800000</v>
          </cell>
          <cell r="H848" t="str">
            <v>保険請求不可</v>
          </cell>
          <cell r="I848" t="str">
            <v>保険請求不可</v>
          </cell>
          <cell r="J848" t="str">
            <v>保険請求不可</v>
          </cell>
          <cell r="K848" t="str">
            <v>保険請求不可</v>
          </cell>
          <cell r="L848" t="str">
            <v>保険請求不可</v>
          </cell>
          <cell r="M848" t="str">
            <v>-</v>
          </cell>
          <cell r="O848" t="str">
            <v>保険請求不可</v>
          </cell>
          <cell r="P848" t="str">
            <v>70962001</v>
          </cell>
          <cell r="Q848" t="str">
            <v>ｸﾗｽⅠ</v>
          </cell>
          <cell r="R848" t="str">
            <v>一般医療機器</v>
          </cell>
          <cell r="S848" t="str">
            <v/>
          </cell>
        </row>
        <row r="849">
          <cell r="C849" t="str">
            <v>03-233-008</v>
          </cell>
          <cell r="D849" t="str">
            <v>ホールディングデバイス ロッキングピン</v>
          </cell>
          <cell r="E849" t="str">
            <v/>
          </cell>
          <cell r="F849" t="str">
            <v>07612334210548</v>
          </cell>
          <cell r="G849">
            <v>64000</v>
          </cell>
          <cell r="H849" t="str">
            <v>保険請求不可</v>
          </cell>
          <cell r="I849" t="str">
            <v>保険請求不可</v>
          </cell>
          <cell r="J849" t="str">
            <v>保険請求不可</v>
          </cell>
          <cell r="K849" t="str">
            <v>保険請求不可</v>
          </cell>
          <cell r="L849" t="str">
            <v>保険請求不可</v>
          </cell>
          <cell r="M849" t="str">
            <v>-</v>
          </cell>
          <cell r="O849" t="str">
            <v>保険請求不可</v>
          </cell>
          <cell r="P849" t="str">
            <v>70962001</v>
          </cell>
          <cell r="Q849" t="str">
            <v>ｸﾗｽⅠ</v>
          </cell>
          <cell r="R849" t="str">
            <v>一般医療機器</v>
          </cell>
          <cell r="S849" t="str">
            <v/>
          </cell>
        </row>
        <row r="850">
          <cell r="C850" t="str">
            <v>03-233-009</v>
          </cell>
          <cell r="D850" t="str">
            <v>ホールディングデバイス ハンドル</v>
          </cell>
          <cell r="E850" t="str">
            <v/>
          </cell>
          <cell r="F850" t="str">
            <v>07612334210555</v>
          </cell>
          <cell r="G850">
            <v>175000</v>
          </cell>
          <cell r="H850" t="str">
            <v>保険請求不可</v>
          </cell>
          <cell r="I850" t="str">
            <v>保険請求不可</v>
          </cell>
          <cell r="J850" t="str">
            <v>保険請求不可</v>
          </cell>
          <cell r="K850" t="str">
            <v>保険請求不可</v>
          </cell>
          <cell r="L850" t="str">
            <v>保険請求不可</v>
          </cell>
          <cell r="M850" t="str">
            <v>-</v>
          </cell>
          <cell r="O850" t="str">
            <v>保険請求不可</v>
          </cell>
          <cell r="P850" t="str">
            <v>70962001</v>
          </cell>
          <cell r="Q850" t="str">
            <v>ｸﾗｽⅠ</v>
          </cell>
          <cell r="R850" t="str">
            <v>一般医療機器</v>
          </cell>
          <cell r="S850" t="str">
            <v/>
          </cell>
        </row>
        <row r="851">
          <cell r="C851" t="str">
            <v>03-233-010S</v>
          </cell>
          <cell r="D851" t="str">
            <v xml:space="preserve">リーミングロッド </v>
          </cell>
          <cell r="E851" t="str">
            <v>径3.0mm-長950mm(滅菌)</v>
          </cell>
          <cell r="F851">
            <v>7612334216113</v>
          </cell>
          <cell r="G851">
            <v>10000</v>
          </cell>
          <cell r="H851" t="str">
            <v>保険請求不可</v>
          </cell>
          <cell r="I851" t="str">
            <v>保険請求不可</v>
          </cell>
          <cell r="J851" t="str">
            <v>保険請求不可</v>
          </cell>
          <cell r="K851" t="str">
            <v>保険請求不可</v>
          </cell>
          <cell r="L851" t="str">
            <v>保険請求不可</v>
          </cell>
          <cell r="M851" t="str">
            <v>-</v>
          </cell>
          <cell r="O851" t="str">
            <v>保険請求不可</v>
          </cell>
          <cell r="P851" t="str">
            <v>70962012</v>
          </cell>
          <cell r="Q851" t="str">
            <v>ｸﾗｽⅡ</v>
          </cell>
          <cell r="R851" t="str">
            <v>管理医療機器</v>
          </cell>
          <cell r="S851" t="str">
            <v/>
          </cell>
          <cell r="U851" t="str">
            <v>追加</v>
          </cell>
        </row>
        <row r="852">
          <cell r="C852" t="str">
            <v>03-233-011S</v>
          </cell>
          <cell r="D852" t="str">
            <v xml:space="preserve">リーミングロッド </v>
          </cell>
          <cell r="E852" t="str">
            <v>径 径3.0mm-長1150mm(滅菌)</v>
          </cell>
          <cell r="F852">
            <v>7612334216120</v>
          </cell>
          <cell r="G852">
            <v>10000</v>
          </cell>
          <cell r="H852" t="str">
            <v>保険請求不可</v>
          </cell>
          <cell r="I852" t="str">
            <v>保険請求不可</v>
          </cell>
          <cell r="J852" t="str">
            <v>保険請求不可</v>
          </cell>
          <cell r="K852" t="str">
            <v>保険請求不可</v>
          </cell>
          <cell r="L852" t="str">
            <v>保険請求不可</v>
          </cell>
          <cell r="M852" t="str">
            <v>-</v>
          </cell>
          <cell r="O852" t="str">
            <v>保険請求不可</v>
          </cell>
          <cell r="P852" t="str">
            <v>70962012</v>
          </cell>
          <cell r="Q852" t="str">
            <v>ｸﾗｽⅡ</v>
          </cell>
          <cell r="R852" t="str">
            <v>管理医療機器</v>
          </cell>
          <cell r="S852" t="str">
            <v/>
          </cell>
          <cell r="U852" t="str">
            <v>追加</v>
          </cell>
        </row>
        <row r="853">
          <cell r="C853" t="str">
            <v>03-306-000</v>
          </cell>
          <cell r="D853" t="str">
            <v>ベンディングプライヤー ラージ レンタル料</v>
          </cell>
          <cell r="E853" t="str">
            <v/>
          </cell>
          <cell r="F853" t="str">
            <v>07611819791374</v>
          </cell>
          <cell r="G853">
            <v>120000</v>
          </cell>
          <cell r="H853" t="str">
            <v>保険請求不可</v>
          </cell>
          <cell r="I853" t="str">
            <v>保険請求不可</v>
          </cell>
          <cell r="J853" t="str">
            <v>保険請求不可</v>
          </cell>
          <cell r="K853" t="str">
            <v>保険請求不可</v>
          </cell>
          <cell r="L853" t="str">
            <v>保険請求不可</v>
          </cell>
          <cell r="M853" t="str">
            <v>-</v>
          </cell>
          <cell r="O853" t="str">
            <v>保険請求不可</v>
          </cell>
          <cell r="P853" t="str">
            <v>70961000</v>
          </cell>
          <cell r="Q853" t="str">
            <v>ｸﾗｽⅠ</v>
          </cell>
          <cell r="R853" t="str">
            <v>一般医療機器</v>
          </cell>
          <cell r="S853" t="str">
            <v/>
          </cell>
        </row>
        <row r="854">
          <cell r="C854" t="str">
            <v>03-306-001</v>
          </cell>
          <cell r="D854" t="str">
            <v>ベンディングプライヤー クラビクル用 レンタル料</v>
          </cell>
          <cell r="E854" t="str">
            <v/>
          </cell>
          <cell r="F854" t="str">
            <v>07611819791381</v>
          </cell>
          <cell r="G854">
            <v>132000</v>
          </cell>
          <cell r="H854" t="str">
            <v>保険請求不可</v>
          </cell>
          <cell r="I854" t="str">
            <v>保険請求不可</v>
          </cell>
          <cell r="J854" t="str">
            <v>保険請求不可</v>
          </cell>
          <cell r="K854" t="str">
            <v>保険請求不可</v>
          </cell>
          <cell r="L854" t="str">
            <v>保険請求不可</v>
          </cell>
          <cell r="M854" t="str">
            <v>-</v>
          </cell>
          <cell r="O854" t="str">
            <v>保険請求不可</v>
          </cell>
          <cell r="P854" t="str">
            <v>70961000</v>
          </cell>
          <cell r="Q854" t="str">
            <v>ｸﾗｽⅠ</v>
          </cell>
          <cell r="R854" t="str">
            <v>一般医療機器</v>
          </cell>
          <cell r="S854" t="str">
            <v/>
          </cell>
        </row>
        <row r="855">
          <cell r="C855" t="str">
            <v>03-306-002</v>
          </cell>
          <cell r="D855" t="str">
            <v>ベンディングプライヤー スモール レンタル料</v>
          </cell>
          <cell r="E855" t="str">
            <v/>
          </cell>
          <cell r="F855" t="str">
            <v>07611819791398</v>
          </cell>
          <cell r="G855">
            <v>180000</v>
          </cell>
          <cell r="H855" t="str">
            <v>保険請求不可</v>
          </cell>
          <cell r="I855" t="str">
            <v>保険請求不可</v>
          </cell>
          <cell r="J855" t="str">
            <v>保険請求不可</v>
          </cell>
          <cell r="K855" t="str">
            <v>保険請求不可</v>
          </cell>
          <cell r="L855" t="str">
            <v>保険請求不可</v>
          </cell>
          <cell r="M855" t="str">
            <v>-</v>
          </cell>
          <cell r="O855" t="str">
            <v>保険請求不可</v>
          </cell>
          <cell r="P855" t="str">
            <v>70961000</v>
          </cell>
          <cell r="Q855" t="str">
            <v>ｸﾗｽⅠ</v>
          </cell>
          <cell r="R855" t="str">
            <v>一般医療機器</v>
          </cell>
          <cell r="S855" t="str">
            <v/>
          </cell>
        </row>
        <row r="856">
          <cell r="C856" t="str">
            <v>03-306-003</v>
          </cell>
          <cell r="D856" t="str">
            <v>ペルビックC-クランプ ローワーサイドアーム</v>
          </cell>
          <cell r="E856" t="str">
            <v/>
          </cell>
          <cell r="F856" t="str">
            <v>07611819791404</v>
          </cell>
          <cell r="G856">
            <v>84000</v>
          </cell>
          <cell r="H856" t="str">
            <v>保険請求不可</v>
          </cell>
          <cell r="I856" t="str">
            <v>保険請求不可</v>
          </cell>
          <cell r="J856" t="str">
            <v>保険請求不可</v>
          </cell>
          <cell r="K856" t="str">
            <v>保険請求不可</v>
          </cell>
          <cell r="L856" t="str">
            <v>保険請求不可</v>
          </cell>
          <cell r="M856" t="str">
            <v>-</v>
          </cell>
          <cell r="O856" t="str">
            <v>保険請求不可</v>
          </cell>
          <cell r="P856" t="str">
            <v>70961000</v>
          </cell>
          <cell r="Q856" t="str">
            <v>ｸﾗｽⅠ</v>
          </cell>
          <cell r="R856" t="str">
            <v>一般医療機器</v>
          </cell>
          <cell r="S856" t="str">
            <v/>
          </cell>
        </row>
        <row r="857">
          <cell r="C857" t="str">
            <v>03-306-008</v>
          </cell>
          <cell r="D857" t="str">
            <v>ペルビックC-クランプ ネジ付チューブ</v>
          </cell>
          <cell r="E857" t="str">
            <v/>
          </cell>
          <cell r="F857" t="str">
            <v>07611819791411</v>
          </cell>
          <cell r="G857">
            <v>24000</v>
          </cell>
          <cell r="H857" t="str">
            <v>保険請求不可</v>
          </cell>
          <cell r="I857" t="str">
            <v>保険請求不可</v>
          </cell>
          <cell r="J857" t="str">
            <v>保険請求不可</v>
          </cell>
          <cell r="K857" t="str">
            <v>保険請求不可</v>
          </cell>
          <cell r="L857" t="str">
            <v>保険請求不可</v>
          </cell>
          <cell r="M857" t="str">
            <v>-</v>
          </cell>
          <cell r="O857" t="str">
            <v>保険請求不可</v>
          </cell>
          <cell r="P857" t="str">
            <v>70961000</v>
          </cell>
          <cell r="Q857" t="str">
            <v>ｸﾗｽⅠ</v>
          </cell>
          <cell r="R857" t="str">
            <v>一般医療機器</v>
          </cell>
          <cell r="S857" t="str">
            <v/>
          </cell>
        </row>
        <row r="858">
          <cell r="C858" t="str">
            <v>03-306-009</v>
          </cell>
          <cell r="D858" t="str">
            <v>Kワイヤーインサーションハンドル 2.5mm</v>
          </cell>
          <cell r="E858" t="str">
            <v>ペルビックC-クランプ用</v>
          </cell>
          <cell r="F858" t="str">
            <v>07611819791428</v>
          </cell>
          <cell r="G858">
            <v>54000</v>
          </cell>
          <cell r="H858" t="str">
            <v>保険請求不可</v>
          </cell>
          <cell r="I858" t="str">
            <v>保険請求不可</v>
          </cell>
          <cell r="J858" t="str">
            <v>保険請求不可</v>
          </cell>
          <cell r="K858" t="str">
            <v>保険請求不可</v>
          </cell>
          <cell r="L858" t="str">
            <v>保険請求不可</v>
          </cell>
          <cell r="M858" t="str">
            <v>-</v>
          </cell>
          <cell r="O858" t="str">
            <v>保険請求不可</v>
          </cell>
          <cell r="P858" t="str">
            <v>70961000</v>
          </cell>
          <cell r="Q858" t="str">
            <v>ｸﾗｽⅠ</v>
          </cell>
          <cell r="R858" t="str">
            <v>一般医療機器</v>
          </cell>
          <cell r="S858" t="str">
            <v/>
          </cell>
        </row>
        <row r="859">
          <cell r="C859" t="str">
            <v>03-400-000</v>
          </cell>
          <cell r="D859" t="str">
            <v>ソフトティッシュスプレッダー</v>
          </cell>
          <cell r="E859" t="str">
            <v/>
          </cell>
          <cell r="F859" t="str">
            <v>07611819798076</v>
          </cell>
          <cell r="G859">
            <v>250000</v>
          </cell>
          <cell r="H859" t="str">
            <v>保険請求不可</v>
          </cell>
          <cell r="I859" t="str">
            <v>保険請求不可</v>
          </cell>
          <cell r="J859" t="str">
            <v>保険請求不可</v>
          </cell>
          <cell r="K859" t="str">
            <v>保険請求不可</v>
          </cell>
          <cell r="L859" t="str">
            <v>保険請求不可</v>
          </cell>
          <cell r="M859" t="str">
            <v>-</v>
          </cell>
          <cell r="O859" t="str">
            <v>保険請求不可</v>
          </cell>
          <cell r="P859" t="str">
            <v>70962001</v>
          </cell>
          <cell r="Q859" t="str">
            <v>ｸﾗｽⅠ</v>
          </cell>
          <cell r="R859" t="str">
            <v>一般医療機器</v>
          </cell>
          <cell r="S859" t="str">
            <v/>
          </cell>
        </row>
        <row r="860">
          <cell r="C860" t="str">
            <v>03-400-004</v>
          </cell>
          <cell r="D860" t="str">
            <v>レトラクター</v>
          </cell>
          <cell r="E860" t="str">
            <v>03-400-000用 右 35mm</v>
          </cell>
          <cell r="F860" t="str">
            <v>07611819798083</v>
          </cell>
          <cell r="G860">
            <v>40000</v>
          </cell>
          <cell r="H860" t="str">
            <v>保険請求不可</v>
          </cell>
          <cell r="I860" t="str">
            <v>保険請求不可</v>
          </cell>
          <cell r="J860" t="str">
            <v>保険請求不可</v>
          </cell>
          <cell r="K860" t="str">
            <v>保険請求不可</v>
          </cell>
          <cell r="L860" t="str">
            <v>保険請求不可</v>
          </cell>
          <cell r="M860" t="str">
            <v>-</v>
          </cell>
          <cell r="O860" t="str">
            <v>保険請求不可</v>
          </cell>
          <cell r="P860" t="str">
            <v>70962001</v>
          </cell>
          <cell r="Q860" t="str">
            <v>ｸﾗｽⅠ</v>
          </cell>
          <cell r="R860" t="str">
            <v>一般医療機器</v>
          </cell>
          <cell r="S860" t="str">
            <v/>
          </cell>
        </row>
        <row r="861">
          <cell r="C861" t="str">
            <v>03-400-005</v>
          </cell>
          <cell r="D861" t="str">
            <v>レトラクター</v>
          </cell>
          <cell r="E861" t="str">
            <v>03-400-000用 左 35mm</v>
          </cell>
          <cell r="F861" t="str">
            <v>07611819798090</v>
          </cell>
          <cell r="G861">
            <v>40000</v>
          </cell>
          <cell r="H861" t="str">
            <v>保険請求不可</v>
          </cell>
          <cell r="I861" t="str">
            <v>保険請求不可</v>
          </cell>
          <cell r="J861" t="str">
            <v>保険請求不可</v>
          </cell>
          <cell r="K861" t="str">
            <v>保険請求不可</v>
          </cell>
          <cell r="L861" t="str">
            <v>保険請求不可</v>
          </cell>
          <cell r="M861" t="str">
            <v>-</v>
          </cell>
          <cell r="O861" t="str">
            <v>保険請求不可</v>
          </cell>
          <cell r="P861" t="str">
            <v>70962001</v>
          </cell>
          <cell r="Q861" t="str">
            <v>ｸﾗｽⅠ</v>
          </cell>
          <cell r="R861" t="str">
            <v>一般医療機器</v>
          </cell>
          <cell r="S861" t="str">
            <v/>
          </cell>
        </row>
        <row r="862">
          <cell r="C862" t="str">
            <v>03-400-010</v>
          </cell>
          <cell r="D862" t="str">
            <v>レトラクター</v>
          </cell>
          <cell r="E862" t="str">
            <v>03-400-000用 右 75mm</v>
          </cell>
          <cell r="F862" t="str">
            <v>07611819798106</v>
          </cell>
          <cell r="G862">
            <v>40000</v>
          </cell>
          <cell r="H862" t="str">
            <v>保険請求不可</v>
          </cell>
          <cell r="I862" t="str">
            <v>保険請求不可</v>
          </cell>
          <cell r="J862" t="str">
            <v>保険請求不可</v>
          </cell>
          <cell r="K862" t="str">
            <v>保険請求不可</v>
          </cell>
          <cell r="L862" t="str">
            <v>保険請求不可</v>
          </cell>
          <cell r="M862" t="str">
            <v>-</v>
          </cell>
          <cell r="O862" t="str">
            <v>保険請求不可</v>
          </cell>
          <cell r="P862" t="str">
            <v>70962001</v>
          </cell>
          <cell r="Q862" t="str">
            <v>ｸﾗｽⅠ</v>
          </cell>
          <cell r="R862" t="str">
            <v>一般医療機器</v>
          </cell>
          <cell r="S862" t="str">
            <v/>
          </cell>
        </row>
        <row r="863">
          <cell r="C863" t="str">
            <v>03-400-011</v>
          </cell>
          <cell r="D863" t="str">
            <v>レトラクター</v>
          </cell>
          <cell r="E863" t="str">
            <v>03-400-000用 左 75mm</v>
          </cell>
          <cell r="F863" t="str">
            <v>07611819798113</v>
          </cell>
          <cell r="G863">
            <v>40000</v>
          </cell>
          <cell r="H863" t="str">
            <v>保険請求不可</v>
          </cell>
          <cell r="I863" t="str">
            <v>保険請求不可</v>
          </cell>
          <cell r="J863" t="str">
            <v>保険請求不可</v>
          </cell>
          <cell r="K863" t="str">
            <v>保険請求不可</v>
          </cell>
          <cell r="L863" t="str">
            <v>保険請求不可</v>
          </cell>
          <cell r="M863" t="str">
            <v>-</v>
          </cell>
          <cell r="O863" t="str">
            <v>保険請求不可</v>
          </cell>
          <cell r="P863" t="str">
            <v>70962001</v>
          </cell>
          <cell r="Q863" t="str">
            <v>ｸﾗｽⅠ</v>
          </cell>
          <cell r="R863" t="str">
            <v>一般医療機器</v>
          </cell>
          <cell r="S863" t="str">
            <v/>
          </cell>
        </row>
        <row r="864">
          <cell r="C864" t="str">
            <v>03-400-024</v>
          </cell>
          <cell r="D864" t="str">
            <v>トロカール</v>
          </cell>
          <cell r="E864" t="str">
            <v>03-400-000用 35mm</v>
          </cell>
          <cell r="F864" t="str">
            <v>07611819798120</v>
          </cell>
          <cell r="G864">
            <v>45000</v>
          </cell>
          <cell r="H864" t="str">
            <v>保険請求不可</v>
          </cell>
          <cell r="I864" t="str">
            <v>保険請求不可</v>
          </cell>
          <cell r="J864" t="str">
            <v>保険請求不可</v>
          </cell>
          <cell r="K864" t="str">
            <v>保険請求不可</v>
          </cell>
          <cell r="L864" t="str">
            <v>保険請求不可</v>
          </cell>
          <cell r="M864" t="str">
            <v>-</v>
          </cell>
          <cell r="O864" t="str">
            <v>保険請求不可</v>
          </cell>
          <cell r="P864" t="str">
            <v>70962001</v>
          </cell>
          <cell r="Q864" t="str">
            <v>ｸﾗｽⅠ</v>
          </cell>
          <cell r="R864" t="str">
            <v>一般医療機器</v>
          </cell>
          <cell r="S864" t="str">
            <v/>
          </cell>
        </row>
        <row r="865">
          <cell r="C865" t="str">
            <v>03-400-030</v>
          </cell>
          <cell r="D865" t="str">
            <v>トロカール 03-400-000用 75mm</v>
          </cell>
          <cell r="E865" t="str">
            <v/>
          </cell>
          <cell r="F865" t="str">
            <v>07611819798137</v>
          </cell>
          <cell r="G865">
            <v>45000</v>
          </cell>
          <cell r="H865" t="str">
            <v>保険請求不可</v>
          </cell>
          <cell r="I865" t="str">
            <v>保険請求不可</v>
          </cell>
          <cell r="J865" t="str">
            <v>保険請求不可</v>
          </cell>
          <cell r="K865" t="str">
            <v>保険請求不可</v>
          </cell>
          <cell r="L865" t="str">
            <v>保険請求不可</v>
          </cell>
          <cell r="M865" t="str">
            <v>-</v>
          </cell>
          <cell r="O865" t="str">
            <v>保険請求不可</v>
          </cell>
          <cell r="P865" t="str">
            <v>70962001</v>
          </cell>
          <cell r="Q865" t="str">
            <v>ｸﾗｽⅠ</v>
          </cell>
          <cell r="R865" t="str">
            <v>一般医療機器</v>
          </cell>
          <cell r="S865" t="str">
            <v/>
          </cell>
        </row>
        <row r="866">
          <cell r="C866" t="str">
            <v>03-400-101</v>
          </cell>
          <cell r="D866" t="str">
            <v>スクリュードライバー先 両用型</v>
          </cell>
          <cell r="E866" t="str">
            <v>スモール六角, T15</v>
          </cell>
          <cell r="F866" t="str">
            <v>07611819816817</v>
          </cell>
          <cell r="G866">
            <v>20000</v>
          </cell>
          <cell r="H866" t="str">
            <v>保険請求不可</v>
          </cell>
          <cell r="I866" t="str">
            <v>保険請求不可</v>
          </cell>
          <cell r="J866" t="str">
            <v>保険請求不可</v>
          </cell>
          <cell r="K866" t="str">
            <v>保険請求不可</v>
          </cell>
          <cell r="L866" t="str">
            <v>保険請求不可</v>
          </cell>
          <cell r="M866" t="str">
            <v>-</v>
          </cell>
          <cell r="O866" t="str">
            <v>保険請求不可</v>
          </cell>
          <cell r="P866" t="str">
            <v>70962001</v>
          </cell>
          <cell r="Q866" t="str">
            <v>ｸﾗｽⅠ</v>
          </cell>
          <cell r="R866" t="str">
            <v>一般医療機器</v>
          </cell>
          <cell r="S866" t="str">
            <v/>
          </cell>
        </row>
        <row r="867">
          <cell r="C867" t="str">
            <v>03-400-111</v>
          </cell>
          <cell r="D867" t="str">
            <v>スモールドライバーハンドル 両用型</v>
          </cell>
          <cell r="E867" t="str">
            <v>03-400-101用</v>
          </cell>
          <cell r="F867" t="str">
            <v>07611819816831</v>
          </cell>
          <cell r="G867">
            <v>35000</v>
          </cell>
          <cell r="H867" t="str">
            <v>保険請求不可</v>
          </cell>
          <cell r="I867" t="str">
            <v>保険請求不可</v>
          </cell>
          <cell r="J867" t="str">
            <v>保険請求不可</v>
          </cell>
          <cell r="K867" t="str">
            <v>保険請求不可</v>
          </cell>
          <cell r="L867" t="str">
            <v>保険請求不可</v>
          </cell>
          <cell r="M867" t="str">
            <v>-</v>
          </cell>
          <cell r="O867" t="str">
            <v>保険請求不可</v>
          </cell>
          <cell r="P867" t="str">
            <v>70962001</v>
          </cell>
          <cell r="Q867" t="str">
            <v>ｸﾗｽⅠ</v>
          </cell>
          <cell r="R867" t="str">
            <v>一般医療機器</v>
          </cell>
          <cell r="S867" t="str">
            <v/>
          </cell>
        </row>
        <row r="868">
          <cell r="C868" t="str">
            <v>03-401-040</v>
          </cell>
          <cell r="D868" t="str">
            <v>デルタレトラクター</v>
          </cell>
          <cell r="E868" t="str">
            <v/>
          </cell>
          <cell r="F868" t="str">
            <v>07611819341449</v>
          </cell>
          <cell r="G868">
            <v>70000</v>
          </cell>
          <cell r="H868" t="str">
            <v>保険請求不可</v>
          </cell>
          <cell r="I868" t="str">
            <v>保険請求不可</v>
          </cell>
          <cell r="J868" t="str">
            <v>保険請求不可</v>
          </cell>
          <cell r="K868" t="str">
            <v>保険請求不可</v>
          </cell>
          <cell r="L868" t="str">
            <v>保険請求不可</v>
          </cell>
          <cell r="M868" t="str">
            <v>-</v>
          </cell>
          <cell r="O868" t="str">
            <v>保険請求不可</v>
          </cell>
          <cell r="P868" t="str">
            <v>70962001</v>
          </cell>
          <cell r="Q868" t="str">
            <v>ｸﾗｽⅠ</v>
          </cell>
          <cell r="R868" t="str">
            <v>一般医療機器</v>
          </cell>
          <cell r="S868" t="str">
            <v/>
          </cell>
        </row>
        <row r="869">
          <cell r="C869" t="str">
            <v>03-401-041</v>
          </cell>
          <cell r="D869" t="str">
            <v>デルタレトラクター ポイント付</v>
          </cell>
          <cell r="E869" t="str">
            <v/>
          </cell>
          <cell r="F869" t="str">
            <v>07611819341456</v>
          </cell>
          <cell r="G869">
            <v>70000</v>
          </cell>
          <cell r="H869" t="str">
            <v>保険請求不可</v>
          </cell>
          <cell r="I869" t="str">
            <v>保険請求不可</v>
          </cell>
          <cell r="J869" t="str">
            <v>保険請求不可</v>
          </cell>
          <cell r="K869" t="str">
            <v>保険請求不可</v>
          </cell>
          <cell r="L869" t="str">
            <v>保険請求不可</v>
          </cell>
          <cell r="M869" t="str">
            <v>-</v>
          </cell>
          <cell r="O869" t="str">
            <v>保険請求不可</v>
          </cell>
          <cell r="P869" t="str">
            <v>70962001</v>
          </cell>
          <cell r="Q869" t="str">
            <v>ｸﾗｽⅠ</v>
          </cell>
          <cell r="R869" t="str">
            <v>一般医療機器</v>
          </cell>
          <cell r="S869" t="str">
            <v/>
          </cell>
        </row>
        <row r="870">
          <cell r="C870" t="str">
            <v>03-401-042</v>
          </cell>
          <cell r="D870" t="str">
            <v>ボーンレトラクター</v>
          </cell>
          <cell r="E870" t="str">
            <v>上腕骨頭用</v>
          </cell>
          <cell r="F870" t="str">
            <v>07611819352179</v>
          </cell>
          <cell r="G870">
            <v>70000</v>
          </cell>
          <cell r="H870" t="str">
            <v>保険請求不可</v>
          </cell>
          <cell r="I870" t="str">
            <v>保険請求不可</v>
          </cell>
          <cell r="J870" t="str">
            <v>保険請求不可</v>
          </cell>
          <cell r="K870" t="str">
            <v>保険請求不可</v>
          </cell>
          <cell r="L870" t="str">
            <v>保険請求不可</v>
          </cell>
          <cell r="M870" t="str">
            <v>-</v>
          </cell>
          <cell r="O870" t="str">
            <v>保険請求不可</v>
          </cell>
          <cell r="P870" t="str">
            <v>70962001</v>
          </cell>
          <cell r="Q870" t="str">
            <v>ｸﾗｽⅠ</v>
          </cell>
          <cell r="R870" t="str">
            <v>一般医療機器</v>
          </cell>
          <cell r="S870" t="str">
            <v/>
          </cell>
        </row>
        <row r="871">
          <cell r="C871" t="str">
            <v>03-401-050</v>
          </cell>
          <cell r="D871" t="str">
            <v>リングレトラクター</v>
          </cell>
          <cell r="E871" t="str">
            <v/>
          </cell>
          <cell r="F871" t="str">
            <v>07611819341463</v>
          </cell>
          <cell r="G871">
            <v>70000</v>
          </cell>
          <cell r="H871" t="str">
            <v>保険請求不可</v>
          </cell>
          <cell r="I871" t="str">
            <v>保険請求不可</v>
          </cell>
          <cell r="J871" t="str">
            <v>保険請求不可</v>
          </cell>
          <cell r="K871" t="str">
            <v>保険請求不可</v>
          </cell>
          <cell r="L871" t="str">
            <v>保険請求不可</v>
          </cell>
          <cell r="M871" t="str">
            <v>-</v>
          </cell>
          <cell r="O871" t="str">
            <v>保険請求不可</v>
          </cell>
          <cell r="P871" t="str">
            <v>70962001</v>
          </cell>
          <cell r="Q871" t="str">
            <v>ｸﾗｽⅠ</v>
          </cell>
          <cell r="R871" t="str">
            <v>一般医療機器</v>
          </cell>
          <cell r="S871" t="str">
            <v/>
          </cell>
        </row>
        <row r="872">
          <cell r="C872" t="str">
            <v>03-401-051</v>
          </cell>
          <cell r="D872" t="str">
            <v>リングレトラクター</v>
          </cell>
          <cell r="E872" t="str">
            <v>ナロー</v>
          </cell>
          <cell r="F872" t="str">
            <v>07611819341470</v>
          </cell>
          <cell r="G872">
            <v>70000</v>
          </cell>
          <cell r="H872" t="str">
            <v>保険請求不可</v>
          </cell>
          <cell r="I872" t="str">
            <v>保険請求不可</v>
          </cell>
          <cell r="J872" t="str">
            <v>保険請求不可</v>
          </cell>
          <cell r="K872" t="str">
            <v>保険請求不可</v>
          </cell>
          <cell r="L872" t="str">
            <v>保険請求不可</v>
          </cell>
          <cell r="M872" t="str">
            <v>-</v>
          </cell>
          <cell r="O872" t="str">
            <v>保険請求不可</v>
          </cell>
          <cell r="P872" t="str">
            <v>70962001</v>
          </cell>
          <cell r="Q872" t="str">
            <v>ｸﾗｽⅠ</v>
          </cell>
          <cell r="R872" t="str">
            <v>一般医療機器</v>
          </cell>
          <cell r="S872" t="str">
            <v/>
          </cell>
        </row>
        <row r="873">
          <cell r="C873" t="str">
            <v>03-401-052</v>
          </cell>
          <cell r="D873" t="str">
            <v>リングレトラクター</v>
          </cell>
          <cell r="E873" t="str">
            <v>ドロップシェイプ</v>
          </cell>
          <cell r="F873" t="str">
            <v>07611819341487</v>
          </cell>
          <cell r="G873">
            <v>70000</v>
          </cell>
          <cell r="H873" t="str">
            <v>保険請求不可</v>
          </cell>
          <cell r="I873" t="str">
            <v>保険請求不可</v>
          </cell>
          <cell r="J873" t="str">
            <v>保険請求不可</v>
          </cell>
          <cell r="K873" t="str">
            <v>保険請求不可</v>
          </cell>
          <cell r="L873" t="str">
            <v>保険請求不可</v>
          </cell>
          <cell r="M873" t="str">
            <v>-</v>
          </cell>
          <cell r="O873" t="str">
            <v>保険請求不可</v>
          </cell>
          <cell r="P873" t="str">
            <v>70962001</v>
          </cell>
          <cell r="Q873" t="str">
            <v>ｸﾗｽⅠ</v>
          </cell>
          <cell r="R873" t="str">
            <v>一般医療機器</v>
          </cell>
          <cell r="S873" t="str">
            <v/>
          </cell>
        </row>
        <row r="874">
          <cell r="C874" t="str">
            <v>03-401-053</v>
          </cell>
          <cell r="D874" t="str">
            <v>リングレトラクター</v>
          </cell>
          <cell r="E874" t="str">
            <v>ドロップシェイプ ナロー</v>
          </cell>
          <cell r="F874" t="str">
            <v>07611819352186</v>
          </cell>
          <cell r="G874">
            <v>70000</v>
          </cell>
          <cell r="H874" t="str">
            <v>保険請求不可</v>
          </cell>
          <cell r="I874" t="str">
            <v>保険請求不可</v>
          </cell>
          <cell r="J874" t="str">
            <v>保険請求不可</v>
          </cell>
          <cell r="K874" t="str">
            <v>保険請求不可</v>
          </cell>
          <cell r="L874" t="str">
            <v>保険請求不可</v>
          </cell>
          <cell r="M874" t="str">
            <v>-</v>
          </cell>
          <cell r="O874" t="str">
            <v>保険請求不可</v>
          </cell>
          <cell r="P874" t="str">
            <v>70962001</v>
          </cell>
          <cell r="Q874" t="str">
            <v>ｸﾗｽⅠ</v>
          </cell>
          <cell r="R874" t="str">
            <v>一般医療機器</v>
          </cell>
          <cell r="S874" t="str">
            <v/>
          </cell>
        </row>
        <row r="875">
          <cell r="C875" t="str">
            <v>03-401-054</v>
          </cell>
          <cell r="D875" t="str">
            <v>リングレトラクター</v>
          </cell>
          <cell r="E875" t="str">
            <v>デルタシェイプ</v>
          </cell>
          <cell r="F875" t="str">
            <v>07611819352193</v>
          </cell>
          <cell r="G875">
            <v>70000</v>
          </cell>
          <cell r="H875" t="str">
            <v>保険請求不可</v>
          </cell>
          <cell r="I875" t="str">
            <v>保険請求不可</v>
          </cell>
          <cell r="J875" t="str">
            <v>保険請求不可</v>
          </cell>
          <cell r="K875" t="str">
            <v>保険請求不可</v>
          </cell>
          <cell r="L875" t="str">
            <v>保険請求不可</v>
          </cell>
          <cell r="M875" t="str">
            <v>-</v>
          </cell>
          <cell r="O875" t="str">
            <v>保険請求不可</v>
          </cell>
          <cell r="P875" t="str">
            <v>70962001</v>
          </cell>
          <cell r="Q875" t="str">
            <v>ｸﾗｽⅠ</v>
          </cell>
          <cell r="R875" t="str">
            <v>一般医療機器</v>
          </cell>
          <cell r="S875" t="str">
            <v/>
          </cell>
        </row>
        <row r="876">
          <cell r="C876" t="str">
            <v>03-401-060</v>
          </cell>
          <cell r="D876" t="str">
            <v>ショルダースプレッダー</v>
          </cell>
          <cell r="E876" t="str">
            <v>左曲</v>
          </cell>
          <cell r="F876" t="str">
            <v>07611819341494</v>
          </cell>
          <cell r="G876">
            <v>200000</v>
          </cell>
          <cell r="H876" t="str">
            <v>保険請求不可</v>
          </cell>
          <cell r="I876" t="str">
            <v>保険請求不可</v>
          </cell>
          <cell r="J876" t="str">
            <v>保険請求不可</v>
          </cell>
          <cell r="K876" t="str">
            <v>保険請求不可</v>
          </cell>
          <cell r="L876" t="str">
            <v>保険請求不可</v>
          </cell>
          <cell r="M876" t="str">
            <v>-</v>
          </cell>
          <cell r="O876" t="str">
            <v>保険請求不可</v>
          </cell>
          <cell r="P876" t="str">
            <v>70962001</v>
          </cell>
          <cell r="Q876" t="str">
            <v>ｸﾗｽⅠ</v>
          </cell>
          <cell r="R876" t="str">
            <v>一般医療機器</v>
          </cell>
          <cell r="S876" t="str">
            <v/>
          </cell>
        </row>
        <row r="877">
          <cell r="C877" t="str">
            <v>03-401-061</v>
          </cell>
          <cell r="D877" t="str">
            <v>ショルダースプレッダー</v>
          </cell>
          <cell r="E877" t="str">
            <v>右曲</v>
          </cell>
          <cell r="F877" t="str">
            <v>07611819342606</v>
          </cell>
          <cell r="G877">
            <v>200000</v>
          </cell>
          <cell r="H877" t="str">
            <v>保険請求不可</v>
          </cell>
          <cell r="I877" t="str">
            <v>保険請求不可</v>
          </cell>
          <cell r="J877" t="str">
            <v>保険請求不可</v>
          </cell>
          <cell r="K877" t="str">
            <v>保険請求不可</v>
          </cell>
          <cell r="L877" t="str">
            <v>保険請求不可</v>
          </cell>
          <cell r="M877" t="str">
            <v>-</v>
          </cell>
          <cell r="O877" t="str">
            <v>保険請求不可</v>
          </cell>
          <cell r="P877" t="str">
            <v>70962001</v>
          </cell>
          <cell r="Q877" t="str">
            <v>ｸﾗｽⅠ</v>
          </cell>
          <cell r="R877" t="str">
            <v>一般医療機器</v>
          </cell>
          <cell r="S877" t="str">
            <v/>
          </cell>
        </row>
        <row r="878">
          <cell r="C878" t="str">
            <v>03-607-025</v>
          </cell>
          <cell r="D878" t="str">
            <v>ドリルスリーブ 2.5</v>
          </cell>
          <cell r="E878" t="str">
            <v>サクションツール用</v>
          </cell>
          <cell r="F878" t="str">
            <v>07611819880214</v>
          </cell>
          <cell r="G878">
            <v>25000</v>
          </cell>
          <cell r="H878" t="str">
            <v>保険請求不可</v>
          </cell>
          <cell r="I878" t="str">
            <v>保険請求不可</v>
          </cell>
          <cell r="J878" t="str">
            <v>保険請求不可</v>
          </cell>
          <cell r="K878" t="str">
            <v>保険請求不可</v>
          </cell>
          <cell r="L878" t="str">
            <v>保険請求不可</v>
          </cell>
          <cell r="M878" t="str">
            <v>-</v>
          </cell>
          <cell r="O878" t="str">
            <v>保険請求不可</v>
          </cell>
          <cell r="P878" t="str">
            <v>70962001</v>
          </cell>
          <cell r="Q878" t="str">
            <v>ｸﾗｽⅠ</v>
          </cell>
          <cell r="R878" t="str">
            <v>一般医療機器</v>
          </cell>
          <cell r="S878" t="str">
            <v/>
          </cell>
        </row>
        <row r="879">
          <cell r="C879" t="str">
            <v>03-607-035</v>
          </cell>
          <cell r="D879" t="str">
            <v>ドリルスリーブ 3.5</v>
          </cell>
          <cell r="E879" t="str">
            <v>サクションツール用</v>
          </cell>
          <cell r="F879" t="str">
            <v>07611819880221</v>
          </cell>
          <cell r="G879">
            <v>25000</v>
          </cell>
          <cell r="H879" t="str">
            <v>保険請求不可</v>
          </cell>
          <cell r="I879" t="str">
            <v>保険請求不可</v>
          </cell>
          <cell r="J879" t="str">
            <v>保険請求不可</v>
          </cell>
          <cell r="K879" t="str">
            <v>保険請求不可</v>
          </cell>
          <cell r="L879" t="str">
            <v>保険請求不可</v>
          </cell>
          <cell r="M879" t="str">
            <v>-</v>
          </cell>
          <cell r="O879" t="str">
            <v>保険請求不可</v>
          </cell>
          <cell r="P879" t="str">
            <v>70962001</v>
          </cell>
          <cell r="Q879" t="str">
            <v>ｸﾗｽⅠ</v>
          </cell>
          <cell r="R879" t="str">
            <v>一般医療機器</v>
          </cell>
          <cell r="S879" t="str">
            <v/>
          </cell>
        </row>
        <row r="880">
          <cell r="C880" t="str">
            <v>03-607-040</v>
          </cell>
          <cell r="D880" t="str">
            <v>ドリルスリーブ 4.0</v>
          </cell>
          <cell r="E880" t="str">
            <v>サクションツール用</v>
          </cell>
          <cell r="F880" t="str">
            <v>07611819880238</v>
          </cell>
          <cell r="G880">
            <v>25000</v>
          </cell>
          <cell r="H880" t="str">
            <v>保険請求不可</v>
          </cell>
          <cell r="I880" t="str">
            <v>保険請求不可</v>
          </cell>
          <cell r="J880" t="str">
            <v>保険請求不可</v>
          </cell>
          <cell r="K880" t="str">
            <v>保険請求不可</v>
          </cell>
          <cell r="L880" t="str">
            <v>保険請求不可</v>
          </cell>
          <cell r="M880" t="str">
            <v>-</v>
          </cell>
          <cell r="O880" t="str">
            <v>保険請求不可</v>
          </cell>
          <cell r="P880" t="str">
            <v>70962001</v>
          </cell>
          <cell r="Q880" t="str">
            <v>ｸﾗｽⅠ</v>
          </cell>
          <cell r="R880" t="str">
            <v>一般医療機器</v>
          </cell>
          <cell r="S880" t="str">
            <v/>
          </cell>
        </row>
        <row r="881">
          <cell r="C881" t="str">
            <v>03-607-048</v>
          </cell>
          <cell r="D881" t="str">
            <v>ドリルスリーブ 4.8</v>
          </cell>
          <cell r="E881" t="str">
            <v>サクションツール用</v>
          </cell>
          <cell r="F881" t="str">
            <v>07611819880245</v>
          </cell>
          <cell r="G881">
            <v>25000</v>
          </cell>
          <cell r="H881" t="str">
            <v>保険請求不可</v>
          </cell>
          <cell r="I881" t="str">
            <v>保険請求不可</v>
          </cell>
          <cell r="J881" t="str">
            <v>保険請求不可</v>
          </cell>
          <cell r="K881" t="str">
            <v>保険請求不可</v>
          </cell>
          <cell r="L881" t="str">
            <v>保険請求不可</v>
          </cell>
          <cell r="M881" t="str">
            <v>-</v>
          </cell>
          <cell r="O881" t="str">
            <v>保険請求不可</v>
          </cell>
          <cell r="P881" t="str">
            <v>70962001</v>
          </cell>
          <cell r="Q881" t="str">
            <v>ｸﾗｽⅠ</v>
          </cell>
          <cell r="R881" t="str">
            <v>一般医療機器</v>
          </cell>
          <cell r="S881" t="str">
            <v/>
          </cell>
        </row>
        <row r="882">
          <cell r="C882" t="str">
            <v>03-607-060</v>
          </cell>
          <cell r="D882" t="str">
            <v>ドリルスリーブ 6.0</v>
          </cell>
          <cell r="E882" t="str">
            <v>サクションツール用</v>
          </cell>
          <cell r="F882" t="str">
            <v>07611819880252</v>
          </cell>
          <cell r="G882">
            <v>25000</v>
          </cell>
          <cell r="H882" t="str">
            <v>保険請求不可</v>
          </cell>
          <cell r="I882" t="str">
            <v>保険請求不可</v>
          </cell>
          <cell r="J882" t="str">
            <v>保険請求不可</v>
          </cell>
          <cell r="K882" t="str">
            <v>保険請求不可</v>
          </cell>
          <cell r="L882" t="str">
            <v>保険請求不可</v>
          </cell>
          <cell r="M882" t="str">
            <v>-</v>
          </cell>
          <cell r="O882" t="str">
            <v>保険請求不可</v>
          </cell>
          <cell r="P882" t="str">
            <v>70962001</v>
          </cell>
          <cell r="Q882" t="str">
            <v>ｸﾗｽⅠ</v>
          </cell>
          <cell r="R882" t="str">
            <v>一般医療機器</v>
          </cell>
          <cell r="S882" t="str">
            <v/>
          </cell>
        </row>
        <row r="883">
          <cell r="C883" t="str">
            <v>03-607-104</v>
          </cell>
          <cell r="D883" t="str">
            <v>カーバイドドリル先用 延長ツール</v>
          </cell>
          <cell r="E883" t="str">
            <v>4.0mm用</v>
          </cell>
          <cell r="F883" t="str">
            <v>07611819880269</v>
          </cell>
          <cell r="G883">
            <v>70000</v>
          </cell>
          <cell r="H883" t="str">
            <v>保険請求不可</v>
          </cell>
          <cell r="I883" t="str">
            <v>保険請求不可</v>
          </cell>
          <cell r="J883" t="str">
            <v>保険請求不可</v>
          </cell>
          <cell r="K883" t="str">
            <v>保険請求不可</v>
          </cell>
          <cell r="L883" t="str">
            <v>保険請求不可</v>
          </cell>
          <cell r="M883" t="str">
            <v>-</v>
          </cell>
          <cell r="O883" t="str">
            <v>保険請求不可</v>
          </cell>
          <cell r="P883" t="str">
            <v>70962001</v>
          </cell>
          <cell r="Q883" t="str">
            <v>ｸﾗｽⅠ</v>
          </cell>
          <cell r="R883" t="str">
            <v>一般医療機器</v>
          </cell>
          <cell r="S883" t="str">
            <v/>
          </cell>
        </row>
        <row r="884">
          <cell r="C884" t="str">
            <v>03-607-106</v>
          </cell>
          <cell r="D884" t="str">
            <v>カーバイドドリル先用 延長ツール</v>
          </cell>
          <cell r="E884" t="str">
            <v>6.0mm用</v>
          </cell>
          <cell r="F884" t="str">
            <v>07611819880276</v>
          </cell>
          <cell r="G884">
            <v>70000</v>
          </cell>
          <cell r="H884" t="str">
            <v>保険請求不可</v>
          </cell>
          <cell r="I884" t="str">
            <v>保険請求不可</v>
          </cell>
          <cell r="J884" t="str">
            <v>保険請求不可</v>
          </cell>
          <cell r="K884" t="str">
            <v>保険請求不可</v>
          </cell>
          <cell r="L884" t="str">
            <v>保険請求不可</v>
          </cell>
          <cell r="M884" t="str">
            <v>-</v>
          </cell>
          <cell r="O884" t="str">
            <v>保険請求不可</v>
          </cell>
          <cell r="P884" t="str">
            <v>70962001</v>
          </cell>
          <cell r="Q884" t="str">
            <v>ｸﾗｽⅠ</v>
          </cell>
          <cell r="R884" t="str">
            <v>一般医療機器</v>
          </cell>
          <cell r="S884" t="str">
            <v/>
          </cell>
        </row>
        <row r="885">
          <cell r="C885" t="str">
            <v>03-607-110</v>
          </cell>
          <cell r="D885" t="str">
            <v>サクションツール</v>
          </cell>
          <cell r="E885" t="str">
            <v/>
          </cell>
          <cell r="F885" t="str">
            <v>07611819880283</v>
          </cell>
          <cell r="G885">
            <v>80000</v>
          </cell>
          <cell r="H885" t="str">
            <v>保険請求不可</v>
          </cell>
          <cell r="I885" t="str">
            <v>保険請求不可</v>
          </cell>
          <cell r="J885" t="str">
            <v>保険請求不可</v>
          </cell>
          <cell r="K885" t="str">
            <v>保険請求不可</v>
          </cell>
          <cell r="L885" t="str">
            <v>保険請求不可</v>
          </cell>
          <cell r="M885" t="str">
            <v>-</v>
          </cell>
          <cell r="O885" t="str">
            <v>保険請求不可</v>
          </cell>
          <cell r="P885" t="str">
            <v>70962001</v>
          </cell>
          <cell r="Q885" t="str">
            <v>ｸﾗｽⅠ</v>
          </cell>
          <cell r="R885" t="str">
            <v>一般医療機器</v>
          </cell>
          <cell r="S885" t="str">
            <v/>
          </cell>
        </row>
        <row r="886">
          <cell r="C886" t="str">
            <v>03-607-513</v>
          </cell>
          <cell r="D886" t="str">
            <v>フロントカッター</v>
          </cell>
          <cell r="E886" t="str">
            <v/>
          </cell>
          <cell r="F886" t="str">
            <v>07611819880313</v>
          </cell>
          <cell r="G886">
            <v>130000</v>
          </cell>
          <cell r="H886" t="str">
            <v>保険請求不可</v>
          </cell>
          <cell r="I886" t="str">
            <v>保険請求不可</v>
          </cell>
          <cell r="J886" t="str">
            <v>保険請求不可</v>
          </cell>
          <cell r="K886" t="str">
            <v>保険請求不可</v>
          </cell>
          <cell r="L886" t="str">
            <v>保険請求不可</v>
          </cell>
          <cell r="M886" t="str">
            <v>-</v>
          </cell>
          <cell r="O886" t="str">
            <v>保険請求不可</v>
          </cell>
          <cell r="P886" t="str">
            <v>70962001</v>
          </cell>
          <cell r="Q886" t="str">
            <v>ｸﾗｽⅠ</v>
          </cell>
          <cell r="R886" t="str">
            <v>一般医療機器</v>
          </cell>
        </row>
        <row r="887">
          <cell r="C887" t="str">
            <v>03-702-121S</v>
          </cell>
          <cell r="D887" t="str">
            <v>トラウマセムV+ インジェクションキャニュラ</v>
          </cell>
          <cell r="E887" t="str">
            <v/>
          </cell>
          <cell r="F887" t="str">
            <v>04260277174965</v>
          </cell>
          <cell r="G887">
            <v>28000</v>
          </cell>
          <cell r="H887" t="str">
            <v>保険請求不可</v>
          </cell>
          <cell r="I887" t="str">
            <v>保険請求不可</v>
          </cell>
          <cell r="J887" t="str">
            <v>保険請求不可</v>
          </cell>
          <cell r="K887" t="str">
            <v>保険請求不可</v>
          </cell>
          <cell r="L887" t="str">
            <v>保険請求不可</v>
          </cell>
          <cell r="M887" t="str">
            <v>-</v>
          </cell>
          <cell r="O887" t="str">
            <v>保険請求不可</v>
          </cell>
          <cell r="P887" t="str">
            <v>35809001</v>
          </cell>
          <cell r="Q887" t="str">
            <v>ｸﾗｽⅠ</v>
          </cell>
          <cell r="R887" t="str">
            <v>一般医療機器</v>
          </cell>
          <cell r="S887" t="str">
            <v>単回使用</v>
          </cell>
        </row>
        <row r="888">
          <cell r="C888" t="str">
            <v>03-702-150S</v>
          </cell>
          <cell r="D888" t="str">
            <v>トラウマセムV+ シリンジキット</v>
          </cell>
          <cell r="E888" t="str">
            <v/>
          </cell>
          <cell r="F888" t="str">
            <v>07611819476523</v>
          </cell>
          <cell r="G888">
            <v>26500</v>
          </cell>
          <cell r="H888" t="str">
            <v>保険請求不可</v>
          </cell>
          <cell r="I888" t="str">
            <v>保険請求不可</v>
          </cell>
          <cell r="J888" t="str">
            <v>保険請求不可</v>
          </cell>
          <cell r="K888" t="str">
            <v>保険請求不可</v>
          </cell>
          <cell r="L888" t="str">
            <v>保険請求不可</v>
          </cell>
          <cell r="M888" t="str">
            <v>-</v>
          </cell>
          <cell r="O888" t="str">
            <v>保険請求不可</v>
          </cell>
          <cell r="P888" t="str">
            <v>35809001</v>
          </cell>
          <cell r="Q888" t="str">
            <v>ｸﾗｽⅠ</v>
          </cell>
          <cell r="R888" t="str">
            <v>一般医療機器</v>
          </cell>
          <cell r="S888" t="str">
            <v>単回使用</v>
          </cell>
        </row>
        <row r="889">
          <cell r="C889" t="str">
            <v>03-900-001</v>
          </cell>
          <cell r="D889" t="str">
            <v>シャープフック ストレート</v>
          </cell>
          <cell r="E889" t="str">
            <v/>
          </cell>
          <cell r="F889" t="str">
            <v>07611819790957</v>
          </cell>
          <cell r="G889">
            <v>11000</v>
          </cell>
          <cell r="H889" t="str">
            <v>保険請求不可</v>
          </cell>
          <cell r="I889" t="str">
            <v>保険請求不可</v>
          </cell>
          <cell r="J889" t="str">
            <v>保険請求不可</v>
          </cell>
          <cell r="K889" t="str">
            <v>保険請求不可</v>
          </cell>
          <cell r="L889" t="str">
            <v>保険請求不可</v>
          </cell>
          <cell r="M889" t="str">
            <v>-</v>
          </cell>
          <cell r="O889" t="str">
            <v>保険請求不可</v>
          </cell>
          <cell r="P889" t="str">
            <v>70962001</v>
          </cell>
          <cell r="Q889" t="str">
            <v>ｸﾗｽⅠ</v>
          </cell>
          <cell r="R889" t="str">
            <v>一般医療機器</v>
          </cell>
          <cell r="S889" t="str">
            <v/>
          </cell>
        </row>
        <row r="890">
          <cell r="C890" t="str">
            <v>03-900-002</v>
          </cell>
          <cell r="D890" t="str">
            <v>スクリュードライバー先 延長ツール</v>
          </cell>
          <cell r="E890" t="str">
            <v>AO クイックカップリング</v>
          </cell>
          <cell r="F890" t="str">
            <v>07611819790964</v>
          </cell>
          <cell r="G890">
            <v>70000</v>
          </cell>
          <cell r="H890" t="str">
            <v>保険請求不可</v>
          </cell>
          <cell r="I890" t="str">
            <v>保険請求不可</v>
          </cell>
          <cell r="J890" t="str">
            <v>保険請求不可</v>
          </cell>
          <cell r="K890" t="str">
            <v>保険請求不可</v>
          </cell>
          <cell r="L890" t="str">
            <v>保険請求不可</v>
          </cell>
          <cell r="M890" t="str">
            <v>-</v>
          </cell>
          <cell r="O890" t="str">
            <v>保険請求不可</v>
          </cell>
          <cell r="P890" t="str">
            <v>70962001</v>
          </cell>
          <cell r="Q890" t="str">
            <v>ｸﾗｽⅠ</v>
          </cell>
          <cell r="R890" t="str">
            <v>一般医療機器</v>
          </cell>
          <cell r="S890" t="str">
            <v/>
          </cell>
        </row>
        <row r="891">
          <cell r="C891" t="str">
            <v>03-900-011</v>
          </cell>
          <cell r="D891" t="str">
            <v>抜去用スクリュー保持鉗子</v>
          </cell>
          <cell r="E891" t="str">
            <v>スモール</v>
          </cell>
          <cell r="F891" t="str">
            <v>07611819790988</v>
          </cell>
          <cell r="G891">
            <v>60000</v>
          </cell>
          <cell r="H891" t="str">
            <v>保険請求不可</v>
          </cell>
          <cell r="I891" t="str">
            <v>保険請求不可</v>
          </cell>
          <cell r="J891" t="str">
            <v>保険請求不可</v>
          </cell>
          <cell r="K891" t="str">
            <v>保険請求不可</v>
          </cell>
          <cell r="L891" t="str">
            <v>保険請求不可</v>
          </cell>
          <cell r="M891" t="str">
            <v>-</v>
          </cell>
          <cell r="O891" t="str">
            <v>保険請求不可</v>
          </cell>
          <cell r="P891" t="str">
            <v>70962001</v>
          </cell>
          <cell r="Q891" t="str">
            <v>ｸﾗｽⅠ</v>
          </cell>
          <cell r="R891" t="str">
            <v>一般医療機器</v>
          </cell>
          <cell r="S891" t="str">
            <v/>
          </cell>
        </row>
        <row r="892">
          <cell r="C892" t="str">
            <v>03-900-013</v>
          </cell>
          <cell r="D892" t="str">
            <v>抜去用スクリュー保持鉗子</v>
          </cell>
          <cell r="E892" t="str">
            <v>ラージ</v>
          </cell>
          <cell r="F892" t="str">
            <v>07611819790995</v>
          </cell>
          <cell r="G892">
            <v>60000</v>
          </cell>
          <cell r="H892" t="str">
            <v>保険請求不可</v>
          </cell>
          <cell r="I892" t="str">
            <v>保険請求不可</v>
          </cell>
          <cell r="J892" t="str">
            <v>保険請求不可</v>
          </cell>
          <cell r="K892" t="str">
            <v>保険請求不可</v>
          </cell>
          <cell r="L892" t="str">
            <v>保険請求不可</v>
          </cell>
          <cell r="M892" t="str">
            <v>-</v>
          </cell>
          <cell r="O892" t="str">
            <v>保険請求不可</v>
          </cell>
          <cell r="P892" t="str">
            <v>70962001</v>
          </cell>
          <cell r="Q892" t="str">
            <v>ｸﾗｽⅠ</v>
          </cell>
          <cell r="R892" t="str">
            <v>一般医療機器</v>
          </cell>
          <cell r="S892" t="str">
            <v/>
          </cell>
        </row>
        <row r="893">
          <cell r="C893" t="str">
            <v>03-900-022</v>
          </cell>
          <cell r="D893" t="str">
            <v>十字型スクリュードライバー先 2.4</v>
          </cell>
          <cell r="E893" t="str">
            <v/>
          </cell>
          <cell r="F893" t="str">
            <v>07611819791008</v>
          </cell>
          <cell r="G893">
            <v>38000</v>
          </cell>
          <cell r="H893" t="str">
            <v>保険請求不可</v>
          </cell>
          <cell r="I893" t="str">
            <v>保険請求不可</v>
          </cell>
          <cell r="J893" t="str">
            <v>保険請求不可</v>
          </cell>
          <cell r="K893" t="str">
            <v>保険請求不可</v>
          </cell>
          <cell r="L893" t="str">
            <v>保険請求不可</v>
          </cell>
          <cell r="M893" t="str">
            <v>-</v>
          </cell>
          <cell r="O893" t="str">
            <v>保険請求不可</v>
          </cell>
          <cell r="P893" t="str">
            <v>70962001</v>
          </cell>
          <cell r="Q893" t="str">
            <v>ｸﾗｽⅠ</v>
          </cell>
          <cell r="R893" t="str">
            <v>一般医療機器</v>
          </cell>
          <cell r="S893" t="str">
            <v/>
          </cell>
        </row>
        <row r="894">
          <cell r="C894" t="str">
            <v>03-900-032</v>
          </cell>
          <cell r="D894" t="str">
            <v>スクリュードライバー先</v>
          </cell>
          <cell r="E894" t="str">
            <v>6.5/7.3mmキャニュレイテッドスクリュー用</v>
          </cell>
          <cell r="F894" t="str">
            <v>07611819791015</v>
          </cell>
          <cell r="G894">
            <v>27000</v>
          </cell>
          <cell r="H894" t="str">
            <v>保険請求不可</v>
          </cell>
          <cell r="I894" t="str">
            <v>保険請求不可</v>
          </cell>
          <cell r="J894" t="str">
            <v>保険請求不可</v>
          </cell>
          <cell r="K894" t="str">
            <v>保険請求不可</v>
          </cell>
          <cell r="L894" t="str">
            <v>保険請求不可</v>
          </cell>
          <cell r="M894" t="str">
            <v>-</v>
          </cell>
          <cell r="O894" t="str">
            <v>保険請求不可</v>
          </cell>
          <cell r="P894" t="str">
            <v>70962001</v>
          </cell>
          <cell r="Q894" t="str">
            <v>ｸﾗｽⅠ</v>
          </cell>
          <cell r="R894" t="str">
            <v>一般医療機器</v>
          </cell>
          <cell r="S894" t="str">
            <v/>
          </cell>
        </row>
        <row r="895">
          <cell r="C895" t="str">
            <v>03-900-042</v>
          </cell>
          <cell r="D895" t="str">
            <v>スクリュードライバー先</v>
          </cell>
          <cell r="E895" t="str">
            <v>T25 スタードライブ</v>
          </cell>
          <cell r="F895" t="str">
            <v>07611819791022</v>
          </cell>
          <cell r="G895">
            <v>41000</v>
          </cell>
          <cell r="H895" t="str">
            <v>保険請求不可</v>
          </cell>
          <cell r="I895" t="str">
            <v>保険請求不可</v>
          </cell>
          <cell r="J895" t="str">
            <v>保険請求不可</v>
          </cell>
          <cell r="K895" t="str">
            <v>保険請求不可</v>
          </cell>
          <cell r="L895" t="str">
            <v>保険請求不可</v>
          </cell>
          <cell r="M895" t="str">
            <v>-</v>
          </cell>
          <cell r="O895" t="str">
            <v>保険請求不可</v>
          </cell>
          <cell r="P895" t="str">
            <v>70962001</v>
          </cell>
          <cell r="Q895" t="str">
            <v>ｸﾗｽⅠ</v>
          </cell>
          <cell r="R895" t="str">
            <v>一般医療機器</v>
          </cell>
          <cell r="S895" t="str">
            <v/>
          </cell>
        </row>
        <row r="896">
          <cell r="C896" t="str">
            <v>03-900-044</v>
          </cell>
          <cell r="D896" t="str">
            <v>スクリュードライバー先</v>
          </cell>
          <cell r="E896" t="str">
            <v>T40 スタードライブ</v>
          </cell>
          <cell r="F896" t="str">
            <v>07611819791039</v>
          </cell>
          <cell r="G896">
            <v>46000</v>
          </cell>
          <cell r="H896" t="str">
            <v>保険請求不可</v>
          </cell>
          <cell r="I896" t="str">
            <v>保険請求不可</v>
          </cell>
          <cell r="J896" t="str">
            <v>保険請求不可</v>
          </cell>
          <cell r="K896" t="str">
            <v>保険請求不可</v>
          </cell>
          <cell r="L896" t="str">
            <v>保険請求不可</v>
          </cell>
          <cell r="M896" t="str">
            <v>-</v>
          </cell>
          <cell r="O896" t="str">
            <v>保険請求不可</v>
          </cell>
          <cell r="P896" t="str">
            <v>70962001</v>
          </cell>
          <cell r="Q896" t="str">
            <v>ｸﾗｽⅠ</v>
          </cell>
          <cell r="R896" t="str">
            <v>一般医療機器</v>
          </cell>
        </row>
        <row r="897">
          <cell r="C897" t="str">
            <v>04-003-000S</v>
          </cell>
          <cell r="D897" t="str">
            <v>エンドキャップ Expert®フェモラルネイル用</v>
          </cell>
          <cell r="E897" t="str">
            <v>0mm</v>
          </cell>
          <cell r="F897" t="str">
            <v>07611819777392</v>
          </cell>
          <cell r="G897">
            <v>30000</v>
          </cell>
          <cell r="H897" t="str">
            <v>F4-a(付)</v>
          </cell>
          <cell r="I897" t="str">
            <v>-</v>
          </cell>
          <cell r="J897" t="str">
            <v>-</v>
          </cell>
          <cell r="K897" t="str">
            <v>-</v>
          </cell>
          <cell r="L897" t="str">
            <v>-</v>
          </cell>
          <cell r="M897" t="str">
            <v>-</v>
          </cell>
          <cell r="O897" t="str">
            <v>-</v>
          </cell>
          <cell r="P897" t="str">
            <v>33187000</v>
          </cell>
          <cell r="Q897" t="str">
            <v>ｸﾗｽⅢ</v>
          </cell>
          <cell r="R897" t="str">
            <v>高度管理医療機器</v>
          </cell>
          <cell r="S897" t="str">
            <v>単回使用</v>
          </cell>
        </row>
        <row r="898">
          <cell r="C898" t="str">
            <v>04-003-001S</v>
          </cell>
          <cell r="D898" t="str">
            <v>エンドキャップ Expert®フェモラルネイル用</v>
          </cell>
          <cell r="E898" t="str">
            <v>5mm</v>
          </cell>
          <cell r="F898" t="str">
            <v>07611819777408</v>
          </cell>
          <cell r="G898">
            <v>30000</v>
          </cell>
          <cell r="H898" t="str">
            <v>F4-a(付)</v>
          </cell>
          <cell r="I898" t="str">
            <v>-</v>
          </cell>
          <cell r="J898" t="str">
            <v>-</v>
          </cell>
          <cell r="K898" t="str">
            <v>-</v>
          </cell>
          <cell r="L898" t="str">
            <v>-</v>
          </cell>
          <cell r="M898" t="str">
            <v>-</v>
          </cell>
          <cell r="O898" t="str">
            <v>-</v>
          </cell>
          <cell r="P898" t="str">
            <v>33187000</v>
          </cell>
          <cell r="Q898" t="str">
            <v>ｸﾗｽⅢ</v>
          </cell>
          <cell r="R898" t="str">
            <v>高度管理医療機器</v>
          </cell>
          <cell r="S898" t="str">
            <v>単回使用</v>
          </cell>
        </row>
        <row r="899">
          <cell r="C899" t="str">
            <v>04-003-002S</v>
          </cell>
          <cell r="D899" t="str">
            <v>エンドキャップ Expert®フェモラルネイル用</v>
          </cell>
          <cell r="E899" t="str">
            <v>10mm</v>
          </cell>
          <cell r="F899" t="str">
            <v>07611819777415</v>
          </cell>
          <cell r="G899">
            <v>30000</v>
          </cell>
          <cell r="H899" t="str">
            <v>F4-a(付)</v>
          </cell>
          <cell r="I899" t="str">
            <v>-</v>
          </cell>
          <cell r="J899" t="str">
            <v>-</v>
          </cell>
          <cell r="K899" t="str">
            <v>-</v>
          </cell>
          <cell r="L899" t="str">
            <v>-</v>
          </cell>
          <cell r="M899" t="str">
            <v>-</v>
          </cell>
          <cell r="O899" t="str">
            <v>-</v>
          </cell>
          <cell r="P899" t="str">
            <v>33187000</v>
          </cell>
          <cell r="Q899" t="str">
            <v>ｸﾗｽⅢ</v>
          </cell>
          <cell r="R899" t="str">
            <v>高度管理医療機器</v>
          </cell>
          <cell r="S899" t="str">
            <v>単回使用</v>
          </cell>
        </row>
        <row r="900">
          <cell r="C900" t="str">
            <v>04-003-024S</v>
          </cell>
          <cell r="D900" t="str">
            <v>ヒップスクリュー6.5mm</v>
          </cell>
          <cell r="E900" t="str">
            <v>ExpertTMAFNJapanese用70mm</v>
          </cell>
          <cell r="F900" t="str">
            <v>07611819802681</v>
          </cell>
          <cell r="G900">
            <v>40200</v>
          </cell>
          <cell r="H900" t="str">
            <v>F4-f-2</v>
          </cell>
          <cell r="I900">
            <v>34000</v>
          </cell>
          <cell r="J900">
            <v>34000</v>
          </cell>
          <cell r="K900">
            <v>34000</v>
          </cell>
          <cell r="L900">
            <v>34000</v>
          </cell>
          <cell r="M900" t="str">
            <v>-</v>
          </cell>
          <cell r="O900">
            <v>736050000</v>
          </cell>
          <cell r="P900" t="str">
            <v>33187000</v>
          </cell>
          <cell r="Q900" t="str">
            <v>ｸﾗｽⅢ</v>
          </cell>
          <cell r="R900" t="str">
            <v>高度管理医療機器</v>
          </cell>
          <cell r="S900" t="str">
            <v>単回使用</v>
          </cell>
        </row>
        <row r="901">
          <cell r="C901" t="str">
            <v>04-003-025S</v>
          </cell>
          <cell r="D901" t="str">
            <v>ヒップスクリュー6.5mm</v>
          </cell>
          <cell r="E901" t="str">
            <v>ExpertTMAFNJapanese用75mm</v>
          </cell>
          <cell r="F901" t="str">
            <v>07611819802698</v>
          </cell>
          <cell r="G901">
            <v>40200</v>
          </cell>
          <cell r="H901" t="str">
            <v>F4-f-2</v>
          </cell>
          <cell r="I901">
            <v>34000</v>
          </cell>
          <cell r="J901">
            <v>34000</v>
          </cell>
          <cell r="K901">
            <v>34000</v>
          </cell>
          <cell r="L901">
            <v>34000</v>
          </cell>
          <cell r="M901" t="str">
            <v>-</v>
          </cell>
          <cell r="O901">
            <v>736050000</v>
          </cell>
          <cell r="P901" t="str">
            <v>33187000</v>
          </cell>
          <cell r="Q901" t="str">
            <v>ｸﾗｽⅢ</v>
          </cell>
          <cell r="R901" t="str">
            <v>高度管理医療機器</v>
          </cell>
          <cell r="S901" t="str">
            <v>単回使用</v>
          </cell>
        </row>
        <row r="902">
          <cell r="C902" t="str">
            <v>04-003-026S</v>
          </cell>
          <cell r="D902" t="str">
            <v>ヒップスクリュー6.5mm</v>
          </cell>
          <cell r="E902" t="str">
            <v>ExpertTMAFNJapanese用80mm</v>
          </cell>
          <cell r="F902" t="str">
            <v>07611819802704</v>
          </cell>
          <cell r="G902">
            <v>40200</v>
          </cell>
          <cell r="H902" t="str">
            <v>F4-f-2</v>
          </cell>
          <cell r="I902">
            <v>34000</v>
          </cell>
          <cell r="J902">
            <v>34000</v>
          </cell>
          <cell r="K902">
            <v>34000</v>
          </cell>
          <cell r="L902">
            <v>34000</v>
          </cell>
          <cell r="M902" t="str">
            <v>-</v>
          </cell>
          <cell r="O902">
            <v>736050000</v>
          </cell>
          <cell r="P902" t="str">
            <v>33187000</v>
          </cell>
          <cell r="Q902" t="str">
            <v>ｸﾗｽⅢ</v>
          </cell>
          <cell r="R902" t="str">
            <v>高度管理医療機器</v>
          </cell>
          <cell r="S902" t="str">
            <v>単回使用</v>
          </cell>
        </row>
        <row r="903">
          <cell r="C903" t="str">
            <v>04-003-027S</v>
          </cell>
          <cell r="D903" t="str">
            <v>ヒップスクリュー6.5mm</v>
          </cell>
          <cell r="E903" t="str">
            <v>ExpertTMAFNJapanese用85mm</v>
          </cell>
          <cell r="F903" t="str">
            <v>07611819802711</v>
          </cell>
          <cell r="G903">
            <v>40200</v>
          </cell>
          <cell r="H903" t="str">
            <v>F4-f-2</v>
          </cell>
          <cell r="I903">
            <v>34000</v>
          </cell>
          <cell r="J903">
            <v>34000</v>
          </cell>
          <cell r="K903">
            <v>34000</v>
          </cell>
          <cell r="L903">
            <v>34000</v>
          </cell>
          <cell r="M903" t="str">
            <v>-</v>
          </cell>
          <cell r="O903">
            <v>736050000</v>
          </cell>
          <cell r="P903" t="str">
            <v>33187000</v>
          </cell>
          <cell r="Q903" t="str">
            <v>ｸﾗｽⅢ</v>
          </cell>
          <cell r="R903" t="str">
            <v>高度管理医療機器</v>
          </cell>
          <cell r="S903" t="str">
            <v>単回使用</v>
          </cell>
        </row>
        <row r="904">
          <cell r="C904" t="str">
            <v>04-003-028S</v>
          </cell>
          <cell r="D904" t="str">
            <v>ヒップスクリュー6.5mm</v>
          </cell>
          <cell r="E904" t="str">
            <v>ExpertTMAFNJapanese用90mm</v>
          </cell>
          <cell r="F904" t="str">
            <v>07611819802728</v>
          </cell>
          <cell r="G904">
            <v>40200</v>
          </cell>
          <cell r="H904" t="str">
            <v>F4-f-2</v>
          </cell>
          <cell r="I904">
            <v>34000</v>
          </cell>
          <cell r="J904">
            <v>34000</v>
          </cell>
          <cell r="K904">
            <v>34000</v>
          </cell>
          <cell r="L904">
            <v>34000</v>
          </cell>
          <cell r="M904" t="str">
            <v>-</v>
          </cell>
          <cell r="O904">
            <v>736050000</v>
          </cell>
          <cell r="P904" t="str">
            <v>33187000</v>
          </cell>
          <cell r="Q904" t="str">
            <v>ｸﾗｽⅢ</v>
          </cell>
          <cell r="R904" t="str">
            <v>高度管理医療機器</v>
          </cell>
          <cell r="S904" t="str">
            <v>単回使用</v>
          </cell>
        </row>
        <row r="905">
          <cell r="C905" t="str">
            <v>04-003-029S</v>
          </cell>
          <cell r="D905" t="str">
            <v>ヒップスクリュー6.5mm</v>
          </cell>
          <cell r="E905" t="str">
            <v>ExpertTMAFNJapanese用95mm</v>
          </cell>
          <cell r="F905" t="str">
            <v>07611819802735</v>
          </cell>
          <cell r="G905">
            <v>40200</v>
          </cell>
          <cell r="H905" t="str">
            <v>F4-f-2</v>
          </cell>
          <cell r="I905">
            <v>34000</v>
          </cell>
          <cell r="J905">
            <v>34000</v>
          </cell>
          <cell r="K905">
            <v>34000</v>
          </cell>
          <cell r="L905">
            <v>34000</v>
          </cell>
          <cell r="M905" t="str">
            <v>-</v>
          </cell>
          <cell r="O905">
            <v>736050000</v>
          </cell>
          <cell r="P905" t="str">
            <v>33187000</v>
          </cell>
          <cell r="Q905" t="str">
            <v>ｸﾗｽⅢ</v>
          </cell>
          <cell r="R905" t="str">
            <v>高度管理医療機器</v>
          </cell>
          <cell r="S905" t="str">
            <v>単回使用</v>
          </cell>
        </row>
        <row r="906">
          <cell r="C906" t="str">
            <v>04-003-030S</v>
          </cell>
          <cell r="D906" t="str">
            <v>ヒップスクリュー6.5mm</v>
          </cell>
          <cell r="E906" t="str">
            <v>ExpertTMAFNJapanese用100mm</v>
          </cell>
          <cell r="F906" t="str">
            <v>07611819802742</v>
          </cell>
          <cell r="G906">
            <v>40200</v>
          </cell>
          <cell r="H906" t="str">
            <v>F4-f-2</v>
          </cell>
          <cell r="I906">
            <v>34000</v>
          </cell>
          <cell r="J906">
            <v>34000</v>
          </cell>
          <cell r="K906">
            <v>34000</v>
          </cell>
          <cell r="L906">
            <v>34000</v>
          </cell>
          <cell r="M906" t="str">
            <v>-</v>
          </cell>
          <cell r="O906">
            <v>736050000</v>
          </cell>
          <cell r="P906" t="str">
            <v>33187000</v>
          </cell>
          <cell r="Q906" t="str">
            <v>ｸﾗｽⅢ</v>
          </cell>
          <cell r="R906" t="str">
            <v>高度管理医療機器</v>
          </cell>
          <cell r="S906" t="str">
            <v>単回使用</v>
          </cell>
        </row>
        <row r="907">
          <cell r="C907" t="str">
            <v>04-003-031S</v>
          </cell>
          <cell r="D907" t="str">
            <v>ヒップスクリュー6.5mm</v>
          </cell>
          <cell r="E907" t="str">
            <v>ExpertTMAFNJapanese用105mm</v>
          </cell>
          <cell r="F907" t="str">
            <v>07611819802759</v>
          </cell>
          <cell r="G907">
            <v>40200</v>
          </cell>
          <cell r="H907" t="str">
            <v>F4-f-2</v>
          </cell>
          <cell r="I907">
            <v>34000</v>
          </cell>
          <cell r="J907">
            <v>34000</v>
          </cell>
          <cell r="K907">
            <v>34000</v>
          </cell>
          <cell r="L907">
            <v>34000</v>
          </cell>
          <cell r="M907" t="str">
            <v>-</v>
          </cell>
          <cell r="O907">
            <v>736050000</v>
          </cell>
          <cell r="P907" t="str">
            <v>33187000</v>
          </cell>
          <cell r="Q907" t="str">
            <v>ｸﾗｽⅢ</v>
          </cell>
          <cell r="R907" t="str">
            <v>高度管理医療機器</v>
          </cell>
          <cell r="S907" t="str">
            <v>単回使用</v>
          </cell>
        </row>
        <row r="908">
          <cell r="C908" t="str">
            <v>04-003-032S</v>
          </cell>
          <cell r="D908" t="str">
            <v>ヒップスクリュー6.5mm</v>
          </cell>
          <cell r="E908" t="str">
            <v>ExpertTMAFNJapanese用110mm</v>
          </cell>
          <cell r="F908" t="str">
            <v>07611819802766</v>
          </cell>
          <cell r="G908">
            <v>40200</v>
          </cell>
          <cell r="H908" t="str">
            <v>F4-f-2</v>
          </cell>
          <cell r="I908">
            <v>34000</v>
          </cell>
          <cell r="J908">
            <v>34000</v>
          </cell>
          <cell r="K908">
            <v>34000</v>
          </cell>
          <cell r="L908">
            <v>34000</v>
          </cell>
          <cell r="M908" t="str">
            <v>-</v>
          </cell>
          <cell r="O908">
            <v>736050000</v>
          </cell>
          <cell r="P908" t="str">
            <v>33187000</v>
          </cell>
          <cell r="Q908" t="str">
            <v>ｸﾗｽⅢ</v>
          </cell>
          <cell r="R908" t="str">
            <v>高度管理医療機器</v>
          </cell>
          <cell r="S908" t="str">
            <v>単回使用</v>
          </cell>
        </row>
        <row r="909">
          <cell r="C909" t="str">
            <v>04-003-033S</v>
          </cell>
          <cell r="D909" t="str">
            <v>ヒップスクリュー6.5mm</v>
          </cell>
          <cell r="E909" t="str">
            <v>ExpertTMAFNJapanese用115mm</v>
          </cell>
          <cell r="F909" t="str">
            <v>07611819802773</v>
          </cell>
          <cell r="G909">
            <v>40200</v>
          </cell>
          <cell r="H909" t="str">
            <v>F4-f-2</v>
          </cell>
          <cell r="I909">
            <v>34000</v>
          </cell>
          <cell r="J909">
            <v>34000</v>
          </cell>
          <cell r="K909">
            <v>34000</v>
          </cell>
          <cell r="L909">
            <v>34000</v>
          </cell>
          <cell r="M909" t="str">
            <v>-</v>
          </cell>
          <cell r="O909">
            <v>736050000</v>
          </cell>
          <cell r="P909" t="str">
            <v>33187000</v>
          </cell>
          <cell r="Q909" t="str">
            <v>ｸﾗｽⅢ</v>
          </cell>
          <cell r="R909" t="str">
            <v>高度管理医療機器</v>
          </cell>
          <cell r="S909" t="str">
            <v>単回使用</v>
          </cell>
        </row>
        <row r="910">
          <cell r="C910" t="str">
            <v>04-003-034S</v>
          </cell>
          <cell r="D910" t="str">
            <v>ヒップスクリュー6.5mm</v>
          </cell>
          <cell r="E910" t="str">
            <v>ExpertTMAFNJapanese用120mm</v>
          </cell>
          <cell r="F910" t="str">
            <v>07611819802780</v>
          </cell>
          <cell r="G910">
            <v>40200</v>
          </cell>
          <cell r="H910" t="str">
            <v>F4-f-2</v>
          </cell>
          <cell r="I910">
            <v>34000</v>
          </cell>
          <cell r="J910">
            <v>34000</v>
          </cell>
          <cell r="K910">
            <v>34000</v>
          </cell>
          <cell r="L910">
            <v>34000</v>
          </cell>
          <cell r="M910" t="str">
            <v>-</v>
          </cell>
          <cell r="O910">
            <v>736050000</v>
          </cell>
          <cell r="P910" t="str">
            <v>33187000</v>
          </cell>
          <cell r="Q910" t="str">
            <v>ｸﾗｽⅢ</v>
          </cell>
          <cell r="R910" t="str">
            <v>高度管理医療機器</v>
          </cell>
          <cell r="S910" t="str">
            <v>単回使用</v>
          </cell>
        </row>
        <row r="911">
          <cell r="C911" t="str">
            <v>04-004-000S</v>
          </cell>
          <cell r="D911" t="str">
            <v>エンドキャップ Expert®ティビアルネイル</v>
          </cell>
          <cell r="E911" t="str">
            <v>0mm</v>
          </cell>
          <cell r="F911" t="str">
            <v>07611819172661</v>
          </cell>
          <cell r="G911">
            <v>30000</v>
          </cell>
          <cell r="H911" t="str">
            <v>F4-a(付)</v>
          </cell>
          <cell r="I911" t="str">
            <v>-</v>
          </cell>
          <cell r="J911" t="str">
            <v>-</v>
          </cell>
          <cell r="K911" t="str">
            <v>-</v>
          </cell>
          <cell r="L911" t="str">
            <v>-</v>
          </cell>
          <cell r="M911" t="str">
            <v>-</v>
          </cell>
          <cell r="O911" t="str">
            <v>-</v>
          </cell>
          <cell r="P911" t="str">
            <v>38152000</v>
          </cell>
          <cell r="Q911" t="str">
            <v>ｸﾗｽⅢ</v>
          </cell>
          <cell r="R911" t="str">
            <v>高度管理医療機器</v>
          </cell>
          <cell r="S911" t="str">
            <v>単回使用</v>
          </cell>
        </row>
        <row r="912">
          <cell r="C912" t="str">
            <v>04-004-001S</v>
          </cell>
          <cell r="D912" t="str">
            <v>エンドキャップ Expert®ティビアルネイル</v>
          </cell>
          <cell r="E912" t="str">
            <v>5mm エクステンション</v>
          </cell>
          <cell r="F912" t="str">
            <v>07611819198777</v>
          </cell>
          <cell r="G912">
            <v>30000</v>
          </cell>
          <cell r="H912" t="str">
            <v>F4-a(付)</v>
          </cell>
          <cell r="I912" t="str">
            <v>-</v>
          </cell>
          <cell r="J912" t="str">
            <v>-</v>
          </cell>
          <cell r="K912" t="str">
            <v>-</v>
          </cell>
          <cell r="L912" t="str">
            <v>-</v>
          </cell>
          <cell r="M912" t="str">
            <v>-</v>
          </cell>
          <cell r="O912" t="str">
            <v>-</v>
          </cell>
          <cell r="P912" t="str">
            <v>38152000</v>
          </cell>
          <cell r="Q912" t="str">
            <v>ｸﾗｽⅢ</v>
          </cell>
          <cell r="R912" t="str">
            <v>高度管理医療機器</v>
          </cell>
          <cell r="S912" t="str">
            <v>単回使用</v>
          </cell>
        </row>
        <row r="913">
          <cell r="C913" t="str">
            <v>04-004-002S</v>
          </cell>
          <cell r="D913" t="str">
            <v>エンドキャップ Expert®ティビアルネイル</v>
          </cell>
          <cell r="E913" t="str">
            <v>10mm エクステンション</v>
          </cell>
          <cell r="F913" t="str">
            <v>07611819198784</v>
          </cell>
          <cell r="G913">
            <v>30000</v>
          </cell>
          <cell r="H913" t="str">
            <v>F4-a(付)</v>
          </cell>
          <cell r="I913" t="str">
            <v>-</v>
          </cell>
          <cell r="J913" t="str">
            <v>-</v>
          </cell>
          <cell r="K913" t="str">
            <v>-</v>
          </cell>
          <cell r="L913" t="str">
            <v>-</v>
          </cell>
          <cell r="M913" t="str">
            <v>-</v>
          </cell>
          <cell r="O913" t="str">
            <v>-</v>
          </cell>
          <cell r="P913" t="str">
            <v>38152000</v>
          </cell>
          <cell r="Q913" t="str">
            <v>ｸﾗｽⅢ</v>
          </cell>
          <cell r="R913" t="str">
            <v>高度管理医療機器</v>
          </cell>
          <cell r="S913" t="str">
            <v>単回使用</v>
          </cell>
        </row>
        <row r="914">
          <cell r="C914" t="str">
            <v>04-004-003S</v>
          </cell>
          <cell r="D914" t="str">
            <v>エンドキャップ Expert®ティビアルネイル</v>
          </cell>
          <cell r="E914" t="str">
            <v>15mm エクステンション</v>
          </cell>
          <cell r="F914" t="str">
            <v>07611819172678</v>
          </cell>
          <cell r="G914">
            <v>30000</v>
          </cell>
          <cell r="H914" t="str">
            <v>F4-a(付)</v>
          </cell>
          <cell r="I914" t="str">
            <v>-</v>
          </cell>
          <cell r="J914" t="str">
            <v>-</v>
          </cell>
          <cell r="K914" t="str">
            <v>-</v>
          </cell>
          <cell r="L914" t="str">
            <v>-</v>
          </cell>
          <cell r="M914" t="str">
            <v>-</v>
          </cell>
          <cell r="O914" t="str">
            <v>-</v>
          </cell>
          <cell r="P914" t="str">
            <v>38152000</v>
          </cell>
          <cell r="Q914" t="str">
            <v>ｸﾗｽⅢ</v>
          </cell>
          <cell r="R914" t="str">
            <v>高度管理医療機器</v>
          </cell>
          <cell r="S914" t="str">
            <v>単回使用</v>
          </cell>
        </row>
        <row r="915">
          <cell r="C915" t="str">
            <v>04-004-004S</v>
          </cell>
          <cell r="D915" t="str">
            <v>エンドキャップ Expert®ティビアルネイル</v>
          </cell>
          <cell r="E915" t="str">
            <v>0mm ロング</v>
          </cell>
          <cell r="F915" t="str">
            <v>07611819198760</v>
          </cell>
          <cell r="G915">
            <v>30000</v>
          </cell>
          <cell r="H915" t="str">
            <v>F4-a(付)</v>
          </cell>
          <cell r="I915" t="str">
            <v>-</v>
          </cell>
          <cell r="J915" t="str">
            <v>-</v>
          </cell>
          <cell r="K915" t="str">
            <v>-</v>
          </cell>
          <cell r="L915" t="str">
            <v>-</v>
          </cell>
          <cell r="M915" t="str">
            <v>-</v>
          </cell>
          <cell r="O915" t="str">
            <v>-</v>
          </cell>
          <cell r="P915" t="str">
            <v>38152000</v>
          </cell>
          <cell r="Q915" t="str">
            <v>ｸﾗｽⅢ</v>
          </cell>
          <cell r="R915" t="str">
            <v>高度管理医療機器</v>
          </cell>
          <cell r="S915" t="str">
            <v>単回使用</v>
          </cell>
        </row>
        <row r="916">
          <cell r="C916" t="str">
            <v>04-005-408S</v>
          </cell>
          <cell r="D916" t="str">
            <v>ロッキングスクリュー 4.0mm</v>
          </cell>
          <cell r="E916" t="str">
            <v>18mm Stardrive®</v>
          </cell>
          <cell r="F916" t="str">
            <v>07611819789456</v>
          </cell>
          <cell r="G916">
            <v>16200</v>
          </cell>
          <cell r="H916" t="str">
            <v>F4-f-1</v>
          </cell>
          <cell r="I916">
            <v>15000</v>
          </cell>
          <cell r="J916">
            <v>15000</v>
          </cell>
          <cell r="K916">
            <v>15000</v>
          </cell>
          <cell r="L916">
            <v>15000</v>
          </cell>
          <cell r="M916" t="str">
            <v>-</v>
          </cell>
          <cell r="O916">
            <v>736040000</v>
          </cell>
          <cell r="P916" t="str">
            <v>38152000</v>
          </cell>
          <cell r="Q916" t="str">
            <v>ｸﾗｽⅢ</v>
          </cell>
          <cell r="R916" t="str">
            <v>高度管理医療機器</v>
          </cell>
          <cell r="S916" t="str">
            <v>単回使用</v>
          </cell>
        </row>
        <row r="917">
          <cell r="C917" t="str">
            <v>04-005-410S</v>
          </cell>
          <cell r="D917" t="str">
            <v>ロッキングスクリュー 4.0mm</v>
          </cell>
          <cell r="E917" t="str">
            <v>20mm Stardrive®</v>
          </cell>
          <cell r="F917" t="str">
            <v>07611819789463</v>
          </cell>
          <cell r="G917">
            <v>16200</v>
          </cell>
          <cell r="H917" t="str">
            <v>F4-f-1</v>
          </cell>
          <cell r="I917">
            <v>15000</v>
          </cell>
          <cell r="J917">
            <v>15000</v>
          </cell>
          <cell r="K917">
            <v>15000</v>
          </cell>
          <cell r="L917">
            <v>15000</v>
          </cell>
          <cell r="M917" t="str">
            <v>-</v>
          </cell>
          <cell r="O917">
            <v>736040000</v>
          </cell>
          <cell r="P917" t="str">
            <v>38152000</v>
          </cell>
          <cell r="Q917" t="str">
            <v>ｸﾗｽⅢ</v>
          </cell>
          <cell r="R917" t="str">
            <v>高度管理医療機器</v>
          </cell>
          <cell r="S917" t="str">
            <v>単回使用</v>
          </cell>
        </row>
        <row r="918">
          <cell r="C918" t="str">
            <v>04-005-412S</v>
          </cell>
          <cell r="D918" t="str">
            <v>ロッキングスクリュー 4.0mm</v>
          </cell>
          <cell r="E918" t="str">
            <v>22mm Stardrive®</v>
          </cell>
          <cell r="F918" t="str">
            <v>07611819789470</v>
          </cell>
          <cell r="G918">
            <v>16200</v>
          </cell>
          <cell r="H918" t="str">
            <v>F4-f-1</v>
          </cell>
          <cell r="I918">
            <v>15000</v>
          </cell>
          <cell r="J918">
            <v>15000</v>
          </cell>
          <cell r="K918">
            <v>15000</v>
          </cell>
          <cell r="L918">
            <v>15000</v>
          </cell>
          <cell r="M918" t="str">
            <v>-</v>
          </cell>
          <cell r="O918">
            <v>736040000</v>
          </cell>
          <cell r="P918" t="str">
            <v>38152000</v>
          </cell>
          <cell r="Q918" t="str">
            <v>ｸﾗｽⅢ</v>
          </cell>
          <cell r="R918" t="str">
            <v>高度管理医療機器</v>
          </cell>
          <cell r="S918" t="str">
            <v>単回使用</v>
          </cell>
        </row>
        <row r="919">
          <cell r="C919" t="str">
            <v>04-005-414S</v>
          </cell>
          <cell r="D919" t="str">
            <v>ロッキングスクリュー 4.0mm</v>
          </cell>
          <cell r="E919" t="str">
            <v>24mm Stardrive®</v>
          </cell>
          <cell r="F919" t="str">
            <v>07611819789487</v>
          </cell>
          <cell r="G919">
            <v>16200</v>
          </cell>
          <cell r="H919" t="str">
            <v>F4-f-1</v>
          </cell>
          <cell r="I919">
            <v>15000</v>
          </cell>
          <cell r="J919">
            <v>15000</v>
          </cell>
          <cell r="K919">
            <v>15000</v>
          </cell>
          <cell r="L919">
            <v>15000</v>
          </cell>
          <cell r="M919" t="str">
            <v>-</v>
          </cell>
          <cell r="O919">
            <v>736040000</v>
          </cell>
          <cell r="P919" t="str">
            <v>38152000</v>
          </cell>
          <cell r="Q919" t="str">
            <v>ｸﾗｽⅢ</v>
          </cell>
          <cell r="R919" t="str">
            <v>高度管理医療機器</v>
          </cell>
          <cell r="S919" t="str">
            <v>単回使用</v>
          </cell>
        </row>
        <row r="920">
          <cell r="C920" t="str">
            <v>04-005-416S</v>
          </cell>
          <cell r="D920" t="str">
            <v>ロッキングスクリュー 4.0mm</v>
          </cell>
          <cell r="E920" t="str">
            <v>26mm Stardrive®</v>
          </cell>
          <cell r="F920" t="str">
            <v>07611819789494</v>
          </cell>
          <cell r="G920">
            <v>16200</v>
          </cell>
          <cell r="H920" t="str">
            <v>F4-f-1</v>
          </cell>
          <cell r="I920">
            <v>15000</v>
          </cell>
          <cell r="J920">
            <v>15000</v>
          </cell>
          <cell r="K920">
            <v>15000</v>
          </cell>
          <cell r="L920">
            <v>15000</v>
          </cell>
          <cell r="M920" t="str">
            <v>-</v>
          </cell>
          <cell r="O920">
            <v>736040000</v>
          </cell>
          <cell r="P920" t="str">
            <v>38152000</v>
          </cell>
          <cell r="Q920" t="str">
            <v>ｸﾗｽⅢ</v>
          </cell>
          <cell r="R920" t="str">
            <v>高度管理医療機器</v>
          </cell>
          <cell r="S920" t="str">
            <v>単回使用</v>
          </cell>
        </row>
        <row r="921">
          <cell r="C921" t="str">
            <v>04-005-418S</v>
          </cell>
          <cell r="D921" t="str">
            <v>ロッキングスクリュー 4.0mm</v>
          </cell>
          <cell r="E921" t="str">
            <v>28mm Stardrive®</v>
          </cell>
          <cell r="F921" t="str">
            <v>07611819789500</v>
          </cell>
          <cell r="G921">
            <v>16200</v>
          </cell>
          <cell r="H921" t="str">
            <v>F4-f-1</v>
          </cell>
          <cell r="I921">
            <v>15000</v>
          </cell>
          <cell r="J921">
            <v>15000</v>
          </cell>
          <cell r="K921">
            <v>15000</v>
          </cell>
          <cell r="L921">
            <v>15000</v>
          </cell>
          <cell r="M921" t="str">
            <v>-</v>
          </cell>
          <cell r="O921">
            <v>736040000</v>
          </cell>
          <cell r="P921" t="str">
            <v>38152000</v>
          </cell>
          <cell r="Q921" t="str">
            <v>ｸﾗｽⅢ</v>
          </cell>
          <cell r="R921" t="str">
            <v>高度管理医療機器</v>
          </cell>
          <cell r="S921" t="str">
            <v>単回使用</v>
          </cell>
        </row>
        <row r="922">
          <cell r="C922" t="str">
            <v>04-005-420S</v>
          </cell>
          <cell r="D922" t="str">
            <v>ロッキングスクリュー 4.0mm</v>
          </cell>
          <cell r="E922" t="str">
            <v>30mm Stardrive®</v>
          </cell>
          <cell r="F922" t="str">
            <v>07611819789517</v>
          </cell>
          <cell r="G922">
            <v>16200</v>
          </cell>
          <cell r="H922" t="str">
            <v>F4-f-1</v>
          </cell>
          <cell r="I922">
            <v>15000</v>
          </cell>
          <cell r="J922">
            <v>15000</v>
          </cell>
          <cell r="K922">
            <v>15000</v>
          </cell>
          <cell r="L922">
            <v>15000</v>
          </cell>
          <cell r="M922" t="str">
            <v>-</v>
          </cell>
          <cell r="O922">
            <v>736040000</v>
          </cell>
          <cell r="P922" t="str">
            <v>38152000</v>
          </cell>
          <cell r="Q922" t="str">
            <v>ｸﾗｽⅢ</v>
          </cell>
          <cell r="R922" t="str">
            <v>高度管理医療機器</v>
          </cell>
          <cell r="S922" t="str">
            <v>単回使用</v>
          </cell>
        </row>
        <row r="923">
          <cell r="C923" t="str">
            <v>04-005-422S</v>
          </cell>
          <cell r="D923" t="str">
            <v>ロッキングスクリュー 4.0mm</v>
          </cell>
          <cell r="E923" t="str">
            <v>32mm Stardrive®</v>
          </cell>
          <cell r="F923" t="str">
            <v>07611819789524</v>
          </cell>
          <cell r="G923">
            <v>16200</v>
          </cell>
          <cell r="H923" t="str">
            <v>F4-f-1</v>
          </cell>
          <cell r="I923">
            <v>15000</v>
          </cell>
          <cell r="J923">
            <v>15000</v>
          </cell>
          <cell r="K923">
            <v>15000</v>
          </cell>
          <cell r="L923">
            <v>15000</v>
          </cell>
          <cell r="M923" t="str">
            <v>-</v>
          </cell>
          <cell r="O923">
            <v>736040000</v>
          </cell>
          <cell r="P923" t="str">
            <v>38152000</v>
          </cell>
          <cell r="Q923" t="str">
            <v>ｸﾗｽⅢ</v>
          </cell>
          <cell r="R923" t="str">
            <v>高度管理医療機器</v>
          </cell>
          <cell r="S923" t="str">
            <v>単回使用</v>
          </cell>
        </row>
        <row r="924">
          <cell r="C924" t="str">
            <v>04-005-424S</v>
          </cell>
          <cell r="D924" t="str">
            <v>ロッキングスクリュー 4.0mm</v>
          </cell>
          <cell r="E924" t="str">
            <v>34mm Stardrive®</v>
          </cell>
          <cell r="F924" t="str">
            <v>07611819789531</v>
          </cell>
          <cell r="G924">
            <v>16200</v>
          </cell>
          <cell r="H924" t="str">
            <v>F4-f-1</v>
          </cell>
          <cell r="I924">
            <v>15000</v>
          </cell>
          <cell r="J924">
            <v>15000</v>
          </cell>
          <cell r="K924">
            <v>15000</v>
          </cell>
          <cell r="L924">
            <v>15000</v>
          </cell>
          <cell r="M924" t="str">
            <v>-</v>
          </cell>
          <cell r="O924">
            <v>736040000</v>
          </cell>
          <cell r="P924" t="str">
            <v>38152000</v>
          </cell>
          <cell r="Q924" t="str">
            <v>ｸﾗｽⅢ</v>
          </cell>
          <cell r="R924" t="str">
            <v>高度管理医療機器</v>
          </cell>
          <cell r="S924" t="str">
            <v>単回使用</v>
          </cell>
        </row>
        <row r="925">
          <cell r="C925" t="str">
            <v>04-005-426S</v>
          </cell>
          <cell r="D925" t="str">
            <v>ロッキングスクリュー 4.0mm</v>
          </cell>
          <cell r="E925" t="str">
            <v>36mm Stardrive®</v>
          </cell>
          <cell r="F925" t="str">
            <v>07611819789548</v>
          </cell>
          <cell r="G925">
            <v>16200</v>
          </cell>
          <cell r="H925" t="str">
            <v>F4-f-1</v>
          </cell>
          <cell r="I925">
            <v>15000</v>
          </cell>
          <cell r="J925">
            <v>15000</v>
          </cell>
          <cell r="K925">
            <v>15000</v>
          </cell>
          <cell r="L925">
            <v>15000</v>
          </cell>
          <cell r="M925" t="str">
            <v>-</v>
          </cell>
          <cell r="O925">
            <v>736040000</v>
          </cell>
          <cell r="P925" t="str">
            <v>38152000</v>
          </cell>
          <cell r="Q925" t="str">
            <v>ｸﾗｽⅢ</v>
          </cell>
          <cell r="R925" t="str">
            <v>高度管理医療機器</v>
          </cell>
          <cell r="S925" t="str">
            <v>単回使用</v>
          </cell>
        </row>
        <row r="926">
          <cell r="C926" t="str">
            <v>04-005-428S</v>
          </cell>
          <cell r="D926" t="str">
            <v>ロッキングスクリュー 4.0mm</v>
          </cell>
          <cell r="E926" t="str">
            <v>38mm Stardrive®</v>
          </cell>
          <cell r="F926" t="str">
            <v>07611819789555</v>
          </cell>
          <cell r="G926">
            <v>16200</v>
          </cell>
          <cell r="H926" t="str">
            <v>F4-f-1</v>
          </cell>
          <cell r="I926">
            <v>15000</v>
          </cell>
          <cell r="J926">
            <v>15000</v>
          </cell>
          <cell r="K926">
            <v>15000</v>
          </cell>
          <cell r="L926">
            <v>15000</v>
          </cell>
          <cell r="M926" t="str">
            <v>-</v>
          </cell>
          <cell r="O926">
            <v>736040000</v>
          </cell>
          <cell r="P926" t="str">
            <v>38152000</v>
          </cell>
          <cell r="Q926" t="str">
            <v>ｸﾗｽⅢ</v>
          </cell>
          <cell r="R926" t="str">
            <v>高度管理医療機器</v>
          </cell>
          <cell r="S926" t="str">
            <v>単回使用</v>
          </cell>
        </row>
        <row r="927">
          <cell r="C927" t="str">
            <v>04-005-430S</v>
          </cell>
          <cell r="D927" t="str">
            <v>ロッキングスクリュー 4.0mm</v>
          </cell>
          <cell r="E927" t="str">
            <v>40mm Stardrive®</v>
          </cell>
          <cell r="F927" t="str">
            <v>07611819789562</v>
          </cell>
          <cell r="G927">
            <v>16200</v>
          </cell>
          <cell r="H927" t="str">
            <v>F4-f-1</v>
          </cell>
          <cell r="I927">
            <v>15000</v>
          </cell>
          <cell r="J927">
            <v>15000</v>
          </cell>
          <cell r="K927">
            <v>15000</v>
          </cell>
          <cell r="L927">
            <v>15000</v>
          </cell>
          <cell r="M927" t="str">
            <v>-</v>
          </cell>
          <cell r="O927">
            <v>736040000</v>
          </cell>
          <cell r="P927" t="str">
            <v>38152000</v>
          </cell>
          <cell r="Q927" t="str">
            <v>ｸﾗｽⅢ</v>
          </cell>
          <cell r="R927" t="str">
            <v>高度管理医療機器</v>
          </cell>
          <cell r="S927" t="str">
            <v>単回使用</v>
          </cell>
        </row>
        <row r="928">
          <cell r="C928" t="str">
            <v>04-005-432S</v>
          </cell>
          <cell r="D928" t="str">
            <v>ロッキングスクリュー 4.0mm</v>
          </cell>
          <cell r="E928" t="str">
            <v>42mm Stardrive®</v>
          </cell>
          <cell r="F928" t="str">
            <v>07611819789579</v>
          </cell>
          <cell r="G928">
            <v>16200</v>
          </cell>
          <cell r="H928" t="str">
            <v>F4-f-1</v>
          </cell>
          <cell r="I928">
            <v>15000</v>
          </cell>
          <cell r="J928">
            <v>15000</v>
          </cell>
          <cell r="K928">
            <v>15000</v>
          </cell>
          <cell r="L928">
            <v>15000</v>
          </cell>
          <cell r="M928" t="str">
            <v>-</v>
          </cell>
          <cell r="O928">
            <v>736040000</v>
          </cell>
          <cell r="P928" t="str">
            <v>38152000</v>
          </cell>
          <cell r="Q928" t="str">
            <v>ｸﾗｽⅢ</v>
          </cell>
          <cell r="R928" t="str">
            <v>高度管理医療機器</v>
          </cell>
          <cell r="S928" t="str">
            <v>単回使用</v>
          </cell>
        </row>
        <row r="929">
          <cell r="C929" t="str">
            <v>04-005-434S</v>
          </cell>
          <cell r="D929" t="str">
            <v>ロッキングスクリュー 4.0mm</v>
          </cell>
          <cell r="E929" t="str">
            <v>44mm Stardrive®</v>
          </cell>
          <cell r="F929" t="str">
            <v>07611819789586</v>
          </cell>
          <cell r="G929">
            <v>16200</v>
          </cell>
          <cell r="H929" t="str">
            <v>F4-f-1</v>
          </cell>
          <cell r="I929">
            <v>15000</v>
          </cell>
          <cell r="J929">
            <v>15000</v>
          </cell>
          <cell r="K929">
            <v>15000</v>
          </cell>
          <cell r="L929">
            <v>15000</v>
          </cell>
          <cell r="M929" t="str">
            <v>-</v>
          </cell>
          <cell r="O929">
            <v>736040000</v>
          </cell>
          <cell r="P929" t="str">
            <v>38152000</v>
          </cell>
          <cell r="Q929" t="str">
            <v>ｸﾗｽⅢ</v>
          </cell>
          <cell r="R929" t="str">
            <v>高度管理医療機器</v>
          </cell>
          <cell r="S929" t="str">
            <v>単回使用</v>
          </cell>
        </row>
        <row r="930">
          <cell r="C930" t="str">
            <v>04-005-436S</v>
          </cell>
          <cell r="D930" t="str">
            <v>ロッキングスクリュー 4.0mm</v>
          </cell>
          <cell r="E930" t="str">
            <v>46mm Stardrive®</v>
          </cell>
          <cell r="F930" t="str">
            <v>07611819789593</v>
          </cell>
          <cell r="G930">
            <v>16200</v>
          </cell>
          <cell r="H930" t="str">
            <v>F4-f-1</v>
          </cell>
          <cell r="I930">
            <v>15000</v>
          </cell>
          <cell r="J930">
            <v>15000</v>
          </cell>
          <cell r="K930">
            <v>15000</v>
          </cell>
          <cell r="L930">
            <v>15000</v>
          </cell>
          <cell r="M930" t="str">
            <v>-</v>
          </cell>
          <cell r="O930">
            <v>736040000</v>
          </cell>
          <cell r="P930" t="str">
            <v>38152000</v>
          </cell>
          <cell r="Q930" t="str">
            <v>ｸﾗｽⅢ</v>
          </cell>
          <cell r="R930" t="str">
            <v>高度管理医療機器</v>
          </cell>
          <cell r="S930" t="str">
            <v>単回使用</v>
          </cell>
        </row>
        <row r="931">
          <cell r="C931" t="str">
            <v>04-005-438S</v>
          </cell>
          <cell r="D931" t="str">
            <v>ロッキングスクリュー 4.0mm</v>
          </cell>
          <cell r="E931" t="str">
            <v>48mm Stardrive®</v>
          </cell>
          <cell r="F931" t="str">
            <v>07611819789609</v>
          </cell>
          <cell r="G931">
            <v>16200</v>
          </cell>
          <cell r="H931" t="str">
            <v>F4-f-1</v>
          </cell>
          <cell r="I931">
            <v>15000</v>
          </cell>
          <cell r="J931">
            <v>15000</v>
          </cell>
          <cell r="K931">
            <v>15000</v>
          </cell>
          <cell r="L931">
            <v>15000</v>
          </cell>
          <cell r="M931" t="str">
            <v>-</v>
          </cell>
          <cell r="O931">
            <v>736040000</v>
          </cell>
          <cell r="P931" t="str">
            <v>38152000</v>
          </cell>
          <cell r="Q931" t="str">
            <v>ｸﾗｽⅢ</v>
          </cell>
          <cell r="R931" t="str">
            <v>高度管理医療機器</v>
          </cell>
          <cell r="S931" t="str">
            <v>単回使用</v>
          </cell>
        </row>
        <row r="932">
          <cell r="C932" t="str">
            <v>04-005-440S</v>
          </cell>
          <cell r="D932" t="str">
            <v>ロッキングスクリュー 4.0mm</v>
          </cell>
          <cell r="E932" t="str">
            <v>50mm Stardrive®</v>
          </cell>
          <cell r="F932" t="str">
            <v>07611819789616</v>
          </cell>
          <cell r="G932">
            <v>16200</v>
          </cell>
          <cell r="H932" t="str">
            <v>F4-f-1</v>
          </cell>
          <cell r="I932">
            <v>15000</v>
          </cell>
          <cell r="J932">
            <v>15000</v>
          </cell>
          <cell r="K932">
            <v>15000</v>
          </cell>
          <cell r="L932">
            <v>15000</v>
          </cell>
          <cell r="M932" t="str">
            <v>-</v>
          </cell>
          <cell r="O932">
            <v>736040000</v>
          </cell>
          <cell r="P932" t="str">
            <v>38152000</v>
          </cell>
          <cell r="Q932" t="str">
            <v>ｸﾗｽⅢ</v>
          </cell>
          <cell r="R932" t="str">
            <v>高度管理医療機器</v>
          </cell>
          <cell r="S932" t="str">
            <v>単回使用</v>
          </cell>
        </row>
        <row r="933">
          <cell r="C933" t="str">
            <v>04-005-442S</v>
          </cell>
          <cell r="D933" t="str">
            <v>ロッキングスクリュー 4.0mm</v>
          </cell>
          <cell r="E933" t="str">
            <v>52mm Stardrive®</v>
          </cell>
          <cell r="F933" t="str">
            <v>07611819789623</v>
          </cell>
          <cell r="G933">
            <v>16200</v>
          </cell>
          <cell r="H933" t="str">
            <v>F4-f-1</v>
          </cell>
          <cell r="I933">
            <v>15000</v>
          </cell>
          <cell r="J933">
            <v>15000</v>
          </cell>
          <cell r="K933">
            <v>15000</v>
          </cell>
          <cell r="L933">
            <v>15000</v>
          </cell>
          <cell r="M933" t="str">
            <v>-</v>
          </cell>
          <cell r="O933">
            <v>736040000</v>
          </cell>
          <cell r="P933" t="str">
            <v>38152000</v>
          </cell>
          <cell r="Q933" t="str">
            <v>ｸﾗｽⅢ</v>
          </cell>
          <cell r="R933" t="str">
            <v>高度管理医療機器</v>
          </cell>
          <cell r="S933" t="str">
            <v>単回使用</v>
          </cell>
        </row>
        <row r="934">
          <cell r="C934" t="str">
            <v>04-005-444S</v>
          </cell>
          <cell r="D934" t="str">
            <v>ロッキングスクリュー 4.0mm</v>
          </cell>
          <cell r="E934" t="str">
            <v>54mm Stardrive®</v>
          </cell>
          <cell r="F934" t="str">
            <v>07611819789630</v>
          </cell>
          <cell r="G934">
            <v>16200</v>
          </cell>
          <cell r="H934" t="str">
            <v>F4-f-1</v>
          </cell>
          <cell r="I934">
            <v>15000</v>
          </cell>
          <cell r="J934">
            <v>15000</v>
          </cell>
          <cell r="K934">
            <v>15000</v>
          </cell>
          <cell r="L934">
            <v>15000</v>
          </cell>
          <cell r="M934" t="str">
            <v>-</v>
          </cell>
          <cell r="O934">
            <v>736040000</v>
          </cell>
          <cell r="P934" t="str">
            <v>38152000</v>
          </cell>
          <cell r="Q934" t="str">
            <v>ｸﾗｽⅢ</v>
          </cell>
          <cell r="R934" t="str">
            <v>高度管理医療機器</v>
          </cell>
          <cell r="S934" t="str">
            <v>単回使用</v>
          </cell>
        </row>
        <row r="935">
          <cell r="C935" t="str">
            <v>04-005-446S</v>
          </cell>
          <cell r="D935" t="str">
            <v>ロッキングスクリュー 4.0mm</v>
          </cell>
          <cell r="E935" t="str">
            <v>56mm Stardrive®</v>
          </cell>
          <cell r="F935" t="str">
            <v>07611819789647</v>
          </cell>
          <cell r="G935">
            <v>16200</v>
          </cell>
          <cell r="H935" t="str">
            <v>F4-f-1</v>
          </cell>
          <cell r="I935">
            <v>15000</v>
          </cell>
          <cell r="J935">
            <v>15000</v>
          </cell>
          <cell r="K935">
            <v>15000</v>
          </cell>
          <cell r="L935">
            <v>15000</v>
          </cell>
          <cell r="M935" t="str">
            <v>-</v>
          </cell>
          <cell r="O935">
            <v>736040000</v>
          </cell>
          <cell r="P935" t="str">
            <v>38152000</v>
          </cell>
          <cell r="Q935" t="str">
            <v>ｸﾗｽⅢ</v>
          </cell>
          <cell r="R935" t="str">
            <v>高度管理医療機器</v>
          </cell>
          <cell r="S935" t="str">
            <v>単回使用</v>
          </cell>
        </row>
        <row r="936">
          <cell r="C936" t="str">
            <v>04-005-448S</v>
          </cell>
          <cell r="D936" t="str">
            <v>ロッキングスクリュー 4.0mm</v>
          </cell>
          <cell r="E936" t="str">
            <v>58mm Stardrive®</v>
          </cell>
          <cell r="F936" t="str">
            <v>07611819789654</v>
          </cell>
          <cell r="G936">
            <v>16200</v>
          </cell>
          <cell r="H936" t="str">
            <v>F4-f-1</v>
          </cell>
          <cell r="I936">
            <v>15000</v>
          </cell>
          <cell r="J936">
            <v>15000</v>
          </cell>
          <cell r="K936">
            <v>15000</v>
          </cell>
          <cell r="L936">
            <v>15000</v>
          </cell>
          <cell r="M936" t="str">
            <v>-</v>
          </cell>
          <cell r="O936">
            <v>736040000</v>
          </cell>
          <cell r="P936" t="str">
            <v>38152000</v>
          </cell>
          <cell r="Q936" t="str">
            <v>ｸﾗｽⅢ</v>
          </cell>
          <cell r="R936" t="str">
            <v>高度管理医療機器</v>
          </cell>
          <cell r="S936" t="str">
            <v>単回使用</v>
          </cell>
        </row>
        <row r="937">
          <cell r="C937" t="str">
            <v>04-005-450S</v>
          </cell>
          <cell r="D937" t="str">
            <v>ロッキングスクリュー 4.0mm</v>
          </cell>
          <cell r="E937" t="str">
            <v>60mm Stardrive®</v>
          </cell>
          <cell r="F937" t="str">
            <v>07611819789661</v>
          </cell>
          <cell r="G937">
            <v>16200</v>
          </cell>
          <cell r="H937" t="str">
            <v>F4-f-1</v>
          </cell>
          <cell r="I937">
            <v>15000</v>
          </cell>
          <cell r="J937">
            <v>15000</v>
          </cell>
          <cell r="K937">
            <v>15000</v>
          </cell>
          <cell r="L937">
            <v>15000</v>
          </cell>
          <cell r="M937" t="str">
            <v>-</v>
          </cell>
          <cell r="O937">
            <v>736040000</v>
          </cell>
          <cell r="P937" t="str">
            <v>38152000</v>
          </cell>
          <cell r="Q937" t="str">
            <v>ｸﾗｽⅢ</v>
          </cell>
          <cell r="R937" t="str">
            <v>高度管理医療機器</v>
          </cell>
          <cell r="S937" t="str">
            <v>単回使用</v>
          </cell>
        </row>
        <row r="938">
          <cell r="C938" t="str">
            <v>04-005-452S</v>
          </cell>
          <cell r="D938" t="str">
            <v>ロッキングスクリュー 4.0mm</v>
          </cell>
          <cell r="E938" t="str">
            <v>62mm Stardrive®</v>
          </cell>
          <cell r="F938" t="str">
            <v>07611819789678</v>
          </cell>
          <cell r="G938">
            <v>16200</v>
          </cell>
          <cell r="H938" t="str">
            <v>F4-f-1</v>
          </cell>
          <cell r="I938">
            <v>15000</v>
          </cell>
          <cell r="J938">
            <v>15000</v>
          </cell>
          <cell r="K938">
            <v>15000</v>
          </cell>
          <cell r="L938">
            <v>15000</v>
          </cell>
          <cell r="M938" t="str">
            <v>-</v>
          </cell>
          <cell r="O938">
            <v>736040000</v>
          </cell>
          <cell r="P938" t="str">
            <v>38152000</v>
          </cell>
          <cell r="Q938" t="str">
            <v>ｸﾗｽⅢ</v>
          </cell>
          <cell r="R938" t="str">
            <v>高度管理医療機器</v>
          </cell>
          <cell r="S938" t="str">
            <v>単回使用</v>
          </cell>
        </row>
        <row r="939">
          <cell r="C939" t="str">
            <v>04-005-454S</v>
          </cell>
          <cell r="D939" t="str">
            <v>ロッキングスクリュー 4.0mm</v>
          </cell>
          <cell r="E939" t="str">
            <v>64mm Stardrive®</v>
          </cell>
          <cell r="F939" t="str">
            <v>07611819789685</v>
          </cell>
          <cell r="G939">
            <v>16200</v>
          </cell>
          <cell r="H939" t="str">
            <v>F4-f-1</v>
          </cell>
          <cell r="I939">
            <v>15000</v>
          </cell>
          <cell r="J939">
            <v>15000</v>
          </cell>
          <cell r="K939">
            <v>15000</v>
          </cell>
          <cell r="L939">
            <v>15000</v>
          </cell>
          <cell r="M939" t="str">
            <v>-</v>
          </cell>
          <cell r="O939">
            <v>736040000</v>
          </cell>
          <cell r="P939" t="str">
            <v>38152000</v>
          </cell>
          <cell r="Q939" t="str">
            <v>ｸﾗｽⅢ</v>
          </cell>
          <cell r="R939" t="str">
            <v>高度管理医療機器</v>
          </cell>
          <cell r="S939" t="str">
            <v>単回使用</v>
          </cell>
        </row>
        <row r="940">
          <cell r="C940" t="str">
            <v>04-005-456S</v>
          </cell>
          <cell r="D940" t="str">
            <v>ロッキングスクリュー 4.0mm</v>
          </cell>
          <cell r="E940" t="str">
            <v>66mm Stardrive®</v>
          </cell>
          <cell r="F940" t="str">
            <v>07611819789692</v>
          </cell>
          <cell r="G940">
            <v>16200</v>
          </cell>
          <cell r="H940" t="str">
            <v>F4-f-1</v>
          </cell>
          <cell r="I940">
            <v>15000</v>
          </cell>
          <cell r="J940">
            <v>15000</v>
          </cell>
          <cell r="K940">
            <v>15000</v>
          </cell>
          <cell r="L940">
            <v>15000</v>
          </cell>
          <cell r="M940" t="str">
            <v>-</v>
          </cell>
          <cell r="O940">
            <v>736040000</v>
          </cell>
          <cell r="P940" t="str">
            <v>38152000</v>
          </cell>
          <cell r="Q940" t="str">
            <v>ｸﾗｽⅢ</v>
          </cell>
          <cell r="R940" t="str">
            <v>高度管理医療機器</v>
          </cell>
          <cell r="S940" t="str">
            <v>単回使用</v>
          </cell>
        </row>
        <row r="941">
          <cell r="C941" t="str">
            <v>04-005-458S</v>
          </cell>
          <cell r="D941" t="str">
            <v>ロッキングスクリュー 4.0mm</v>
          </cell>
          <cell r="E941" t="str">
            <v>68mm Stardrive®</v>
          </cell>
          <cell r="F941" t="str">
            <v>07611819789708</v>
          </cell>
          <cell r="G941">
            <v>16200</v>
          </cell>
          <cell r="H941" t="str">
            <v>F4-f-1</v>
          </cell>
          <cell r="I941">
            <v>15000</v>
          </cell>
          <cell r="J941">
            <v>15000</v>
          </cell>
          <cell r="K941">
            <v>15000</v>
          </cell>
          <cell r="L941">
            <v>15000</v>
          </cell>
          <cell r="M941" t="str">
            <v>-</v>
          </cell>
          <cell r="O941">
            <v>736040000</v>
          </cell>
          <cell r="P941" t="str">
            <v>38152000</v>
          </cell>
          <cell r="Q941" t="str">
            <v>ｸﾗｽⅢ</v>
          </cell>
          <cell r="R941" t="str">
            <v>高度管理医療機器</v>
          </cell>
          <cell r="S941" t="str">
            <v>単回使用</v>
          </cell>
        </row>
        <row r="942">
          <cell r="C942" t="str">
            <v>04-005-460S</v>
          </cell>
          <cell r="D942" t="str">
            <v>ロッキングスクリュー 4.0mm</v>
          </cell>
          <cell r="E942" t="str">
            <v>70mm Stardrive®</v>
          </cell>
          <cell r="F942" t="str">
            <v>07611819769755</v>
          </cell>
          <cell r="G942">
            <v>16200</v>
          </cell>
          <cell r="H942" t="str">
            <v>F4-f-1</v>
          </cell>
          <cell r="I942">
            <v>15000</v>
          </cell>
          <cell r="J942">
            <v>15000</v>
          </cell>
          <cell r="K942">
            <v>15000</v>
          </cell>
          <cell r="L942">
            <v>15000</v>
          </cell>
          <cell r="M942" t="str">
            <v>-</v>
          </cell>
          <cell r="O942">
            <v>736040000</v>
          </cell>
          <cell r="P942" t="str">
            <v>38152000</v>
          </cell>
          <cell r="Q942" t="str">
            <v>ｸﾗｽⅢ</v>
          </cell>
          <cell r="R942" t="str">
            <v>高度管理医療機器</v>
          </cell>
          <cell r="S942" t="str">
            <v>単回使用</v>
          </cell>
        </row>
        <row r="943">
          <cell r="C943" t="str">
            <v>04-005-516S</v>
          </cell>
          <cell r="D943" t="str">
            <v>ロッキングスクリュー 5.0mm</v>
          </cell>
          <cell r="E943" t="str">
            <v>26mm Stardrive®</v>
          </cell>
          <cell r="F943" t="str">
            <v>07611819789760</v>
          </cell>
          <cell r="G943">
            <v>16200</v>
          </cell>
          <cell r="H943" t="str">
            <v>F4-f-1</v>
          </cell>
          <cell r="I943">
            <v>15000</v>
          </cell>
          <cell r="J943">
            <v>15000</v>
          </cell>
          <cell r="K943">
            <v>15000</v>
          </cell>
          <cell r="L943">
            <v>15000</v>
          </cell>
          <cell r="M943" t="str">
            <v>-</v>
          </cell>
          <cell r="O943">
            <v>736040000</v>
          </cell>
          <cell r="P943" t="str">
            <v>38152000</v>
          </cell>
          <cell r="Q943" t="str">
            <v>ｸﾗｽⅢ</v>
          </cell>
          <cell r="R943" t="str">
            <v>高度管理医療機器</v>
          </cell>
          <cell r="S943" t="str">
            <v>単回使用</v>
          </cell>
        </row>
        <row r="944">
          <cell r="C944" t="str">
            <v>04-005-518S</v>
          </cell>
          <cell r="D944" t="str">
            <v>ロッキングスクリュー 5.0mm</v>
          </cell>
          <cell r="E944" t="str">
            <v>28mm Stardrive®</v>
          </cell>
          <cell r="F944" t="str">
            <v>07611819789777</v>
          </cell>
          <cell r="G944">
            <v>16200</v>
          </cell>
          <cell r="H944" t="str">
            <v>F4-f-1</v>
          </cell>
          <cell r="I944">
            <v>15000</v>
          </cell>
          <cell r="J944">
            <v>15000</v>
          </cell>
          <cell r="K944">
            <v>15000</v>
          </cell>
          <cell r="L944">
            <v>15000</v>
          </cell>
          <cell r="M944" t="str">
            <v>-</v>
          </cell>
          <cell r="O944">
            <v>736040000</v>
          </cell>
          <cell r="P944" t="str">
            <v>38152000</v>
          </cell>
          <cell r="Q944" t="str">
            <v>ｸﾗｽⅢ</v>
          </cell>
          <cell r="R944" t="str">
            <v>高度管理医療機器</v>
          </cell>
          <cell r="S944" t="str">
            <v>単回使用</v>
          </cell>
        </row>
        <row r="945">
          <cell r="C945" t="str">
            <v>04-005-520S</v>
          </cell>
          <cell r="D945" t="str">
            <v>ロッキングスクリュー 5.0mm</v>
          </cell>
          <cell r="E945" t="str">
            <v>30mm Stardrive®</v>
          </cell>
          <cell r="F945" t="str">
            <v>07611819789784</v>
          </cell>
          <cell r="G945">
            <v>16200</v>
          </cell>
          <cell r="H945" t="str">
            <v>F4-f-1</v>
          </cell>
          <cell r="I945">
            <v>15000</v>
          </cell>
          <cell r="J945">
            <v>15000</v>
          </cell>
          <cell r="K945">
            <v>15000</v>
          </cell>
          <cell r="L945">
            <v>15000</v>
          </cell>
          <cell r="M945" t="str">
            <v>-</v>
          </cell>
          <cell r="O945">
            <v>736040000</v>
          </cell>
          <cell r="P945" t="str">
            <v>38152000</v>
          </cell>
          <cell r="Q945" t="str">
            <v>ｸﾗｽⅢ</v>
          </cell>
          <cell r="R945" t="str">
            <v>高度管理医療機器</v>
          </cell>
          <cell r="S945" t="str">
            <v>単回使用</v>
          </cell>
        </row>
        <row r="946">
          <cell r="C946" t="str">
            <v>04-005-522S</v>
          </cell>
          <cell r="D946" t="str">
            <v>ロッキングスクリュー 5.0mm</v>
          </cell>
          <cell r="E946" t="str">
            <v>32mm Stardrive®</v>
          </cell>
          <cell r="F946" t="str">
            <v>07611819789791</v>
          </cell>
          <cell r="G946">
            <v>16200</v>
          </cell>
          <cell r="H946" t="str">
            <v>F4-f-1</v>
          </cell>
          <cell r="I946">
            <v>15000</v>
          </cell>
          <cell r="J946">
            <v>15000</v>
          </cell>
          <cell r="K946">
            <v>15000</v>
          </cell>
          <cell r="L946">
            <v>15000</v>
          </cell>
          <cell r="M946" t="str">
            <v>-</v>
          </cell>
          <cell r="O946">
            <v>736040000</v>
          </cell>
          <cell r="P946" t="str">
            <v>38152000</v>
          </cell>
          <cell r="Q946" t="str">
            <v>ｸﾗｽⅢ</v>
          </cell>
          <cell r="R946" t="str">
            <v>高度管理医療機器</v>
          </cell>
          <cell r="S946" t="str">
            <v>単回使用</v>
          </cell>
        </row>
        <row r="947">
          <cell r="C947" t="str">
            <v>04-005-524S</v>
          </cell>
          <cell r="D947" t="str">
            <v>ロッキングスクリュー 5.0mm</v>
          </cell>
          <cell r="E947" t="str">
            <v>34mm Stardrive®</v>
          </cell>
          <cell r="F947" t="str">
            <v>07611819789807</v>
          </cell>
          <cell r="G947">
            <v>16200</v>
          </cell>
          <cell r="H947" t="str">
            <v>F4-f-1</v>
          </cell>
          <cell r="I947">
            <v>15000</v>
          </cell>
          <cell r="J947">
            <v>15000</v>
          </cell>
          <cell r="K947">
            <v>15000</v>
          </cell>
          <cell r="L947">
            <v>15000</v>
          </cell>
          <cell r="M947" t="str">
            <v>-</v>
          </cell>
          <cell r="O947">
            <v>736040000</v>
          </cell>
          <cell r="P947" t="str">
            <v>38152000</v>
          </cell>
          <cell r="Q947" t="str">
            <v>ｸﾗｽⅢ</v>
          </cell>
          <cell r="R947" t="str">
            <v>高度管理医療機器</v>
          </cell>
          <cell r="S947" t="str">
            <v>単回使用</v>
          </cell>
        </row>
        <row r="948">
          <cell r="C948" t="str">
            <v>04-005-526S</v>
          </cell>
          <cell r="D948" t="str">
            <v>ロッキングスクリュー 5.0mm</v>
          </cell>
          <cell r="E948" t="str">
            <v>36mm Stardrive®</v>
          </cell>
          <cell r="F948" t="str">
            <v>07611819789814</v>
          </cell>
          <cell r="G948">
            <v>16200</v>
          </cell>
          <cell r="H948" t="str">
            <v>F4-f-1</v>
          </cell>
          <cell r="I948">
            <v>15000</v>
          </cell>
          <cell r="J948">
            <v>15000</v>
          </cell>
          <cell r="K948">
            <v>15000</v>
          </cell>
          <cell r="L948">
            <v>15000</v>
          </cell>
          <cell r="M948" t="str">
            <v>-</v>
          </cell>
          <cell r="O948">
            <v>736040000</v>
          </cell>
          <cell r="P948" t="str">
            <v>38152000</v>
          </cell>
          <cell r="Q948" t="str">
            <v>ｸﾗｽⅢ</v>
          </cell>
          <cell r="R948" t="str">
            <v>高度管理医療機器</v>
          </cell>
          <cell r="S948" t="str">
            <v>単回使用</v>
          </cell>
        </row>
        <row r="949">
          <cell r="C949" t="str">
            <v>04-005-528S</v>
          </cell>
          <cell r="D949" t="str">
            <v>ロッキングスクリュー 5.0mm</v>
          </cell>
          <cell r="E949" t="str">
            <v>38mm Stardrive®</v>
          </cell>
          <cell r="F949" t="str">
            <v>07611819789821</v>
          </cell>
          <cell r="G949">
            <v>16200</v>
          </cell>
          <cell r="H949" t="str">
            <v>F4-f-1</v>
          </cell>
          <cell r="I949">
            <v>15000</v>
          </cell>
          <cell r="J949">
            <v>15000</v>
          </cell>
          <cell r="K949">
            <v>15000</v>
          </cell>
          <cell r="L949">
            <v>15000</v>
          </cell>
          <cell r="M949" t="str">
            <v>-</v>
          </cell>
          <cell r="O949">
            <v>736040000</v>
          </cell>
          <cell r="P949" t="str">
            <v>38152000</v>
          </cell>
          <cell r="Q949" t="str">
            <v>ｸﾗｽⅢ</v>
          </cell>
          <cell r="R949" t="str">
            <v>高度管理医療機器</v>
          </cell>
          <cell r="S949" t="str">
            <v>単回使用</v>
          </cell>
        </row>
        <row r="950">
          <cell r="C950" t="str">
            <v>04-005-530S</v>
          </cell>
          <cell r="D950" t="str">
            <v>ロッキングスクリュー 5.0mm</v>
          </cell>
          <cell r="E950" t="str">
            <v>40mm Stardrive®</v>
          </cell>
          <cell r="F950" t="str">
            <v>07611819769762</v>
          </cell>
          <cell r="G950">
            <v>16200</v>
          </cell>
          <cell r="H950" t="str">
            <v>F4-f-1</v>
          </cell>
          <cell r="I950">
            <v>15000</v>
          </cell>
          <cell r="J950">
            <v>15000</v>
          </cell>
          <cell r="K950">
            <v>15000</v>
          </cell>
          <cell r="L950">
            <v>15000</v>
          </cell>
          <cell r="M950" t="str">
            <v>-</v>
          </cell>
          <cell r="O950">
            <v>736040000</v>
          </cell>
          <cell r="P950" t="str">
            <v>38152000</v>
          </cell>
          <cell r="Q950" t="str">
            <v>ｸﾗｽⅢ</v>
          </cell>
          <cell r="R950" t="str">
            <v>高度管理医療機器</v>
          </cell>
          <cell r="S950" t="str">
            <v>単回使用</v>
          </cell>
        </row>
        <row r="951">
          <cell r="C951" t="str">
            <v>04-005-532S</v>
          </cell>
          <cell r="D951" t="str">
            <v>ロッキングスクリュー 5.0mm</v>
          </cell>
          <cell r="E951" t="str">
            <v>42mm Stardrive®</v>
          </cell>
          <cell r="F951" t="str">
            <v>07611819789838</v>
          </cell>
          <cell r="G951">
            <v>16200</v>
          </cell>
          <cell r="H951" t="str">
            <v>F4-f-1</v>
          </cell>
          <cell r="I951">
            <v>15000</v>
          </cell>
          <cell r="J951">
            <v>15000</v>
          </cell>
          <cell r="K951">
            <v>15000</v>
          </cell>
          <cell r="L951">
            <v>15000</v>
          </cell>
          <cell r="M951" t="str">
            <v>-</v>
          </cell>
          <cell r="O951">
            <v>736040000</v>
          </cell>
          <cell r="P951" t="str">
            <v>38152000</v>
          </cell>
          <cell r="Q951" t="str">
            <v>ｸﾗｽⅢ</v>
          </cell>
          <cell r="R951" t="str">
            <v>高度管理医療機器</v>
          </cell>
          <cell r="S951" t="str">
            <v>単回使用</v>
          </cell>
        </row>
        <row r="952">
          <cell r="C952" t="str">
            <v>04-005-534S</v>
          </cell>
          <cell r="D952" t="str">
            <v>ロッキングスクリュー 5.0mm</v>
          </cell>
          <cell r="E952" t="str">
            <v>44mm Stardrive®</v>
          </cell>
          <cell r="F952" t="str">
            <v>07611819789845</v>
          </cell>
          <cell r="G952">
            <v>16200</v>
          </cell>
          <cell r="H952" t="str">
            <v>F4-f-1</v>
          </cell>
          <cell r="I952">
            <v>15000</v>
          </cell>
          <cell r="J952">
            <v>15000</v>
          </cell>
          <cell r="K952">
            <v>15000</v>
          </cell>
          <cell r="L952">
            <v>15000</v>
          </cell>
          <cell r="M952" t="str">
            <v>-</v>
          </cell>
          <cell r="O952">
            <v>736040000</v>
          </cell>
          <cell r="P952" t="str">
            <v>38152000</v>
          </cell>
          <cell r="Q952" t="str">
            <v>ｸﾗｽⅢ</v>
          </cell>
          <cell r="R952" t="str">
            <v>高度管理医療機器</v>
          </cell>
          <cell r="S952" t="str">
            <v>単回使用</v>
          </cell>
        </row>
        <row r="953">
          <cell r="C953" t="str">
            <v>04-005-536S</v>
          </cell>
          <cell r="D953" t="str">
            <v>ロッキングスクリュー 5.0mm</v>
          </cell>
          <cell r="E953" t="str">
            <v>46mm Stardrive®</v>
          </cell>
          <cell r="F953" t="str">
            <v>07611819789852</v>
          </cell>
          <cell r="G953">
            <v>16200</v>
          </cell>
          <cell r="H953" t="str">
            <v>F4-f-1</v>
          </cell>
          <cell r="I953">
            <v>15000</v>
          </cell>
          <cell r="J953">
            <v>15000</v>
          </cell>
          <cell r="K953">
            <v>15000</v>
          </cell>
          <cell r="L953">
            <v>15000</v>
          </cell>
          <cell r="M953" t="str">
            <v>-</v>
          </cell>
          <cell r="O953">
            <v>736040000</v>
          </cell>
          <cell r="P953" t="str">
            <v>38152000</v>
          </cell>
          <cell r="Q953" t="str">
            <v>ｸﾗｽⅢ</v>
          </cell>
          <cell r="R953" t="str">
            <v>高度管理医療機器</v>
          </cell>
          <cell r="S953" t="str">
            <v>単回使用</v>
          </cell>
        </row>
        <row r="954">
          <cell r="C954" t="str">
            <v>04-005-538S</v>
          </cell>
          <cell r="D954" t="str">
            <v>ロッキングスクリュー 5.0mm</v>
          </cell>
          <cell r="E954" t="str">
            <v>48mm Stardrive®</v>
          </cell>
          <cell r="F954" t="str">
            <v>07611819789869</v>
          </cell>
          <cell r="G954">
            <v>16200</v>
          </cell>
          <cell r="H954" t="str">
            <v>F4-f-1</v>
          </cell>
          <cell r="I954">
            <v>15000</v>
          </cell>
          <cell r="J954">
            <v>15000</v>
          </cell>
          <cell r="K954">
            <v>15000</v>
          </cell>
          <cell r="L954">
            <v>15000</v>
          </cell>
          <cell r="M954" t="str">
            <v>-</v>
          </cell>
          <cell r="O954">
            <v>736040000</v>
          </cell>
          <cell r="P954" t="str">
            <v>38152000</v>
          </cell>
          <cell r="Q954" t="str">
            <v>ｸﾗｽⅢ</v>
          </cell>
          <cell r="R954" t="str">
            <v>高度管理医療機器</v>
          </cell>
          <cell r="S954" t="str">
            <v>単回使用</v>
          </cell>
        </row>
        <row r="955">
          <cell r="C955" t="str">
            <v>04-005-540S</v>
          </cell>
          <cell r="D955" t="str">
            <v>ロッキングスクリュー 5.0mm</v>
          </cell>
          <cell r="E955" t="str">
            <v>50mm Stardrive®</v>
          </cell>
          <cell r="F955" t="str">
            <v>07611819789876</v>
          </cell>
          <cell r="G955">
            <v>16200</v>
          </cell>
          <cell r="H955" t="str">
            <v>F4-f-1</v>
          </cell>
          <cell r="I955">
            <v>15000</v>
          </cell>
          <cell r="J955">
            <v>15000</v>
          </cell>
          <cell r="K955">
            <v>15000</v>
          </cell>
          <cell r="L955">
            <v>15000</v>
          </cell>
          <cell r="M955" t="str">
            <v>-</v>
          </cell>
          <cell r="O955">
            <v>736040000</v>
          </cell>
          <cell r="P955" t="str">
            <v>38152000</v>
          </cell>
          <cell r="Q955" t="str">
            <v>ｸﾗｽⅢ</v>
          </cell>
          <cell r="R955" t="str">
            <v>高度管理医療機器</v>
          </cell>
          <cell r="S955" t="str">
            <v>単回使用</v>
          </cell>
        </row>
        <row r="956">
          <cell r="C956" t="str">
            <v>04-005-542S</v>
          </cell>
          <cell r="D956" t="str">
            <v>ロッキングスクリュー 5.0mm</v>
          </cell>
          <cell r="E956" t="str">
            <v>52mm Stardrive®</v>
          </cell>
          <cell r="F956" t="str">
            <v>07611819789883</v>
          </cell>
          <cell r="G956">
            <v>16200</v>
          </cell>
          <cell r="H956" t="str">
            <v>F4-f-1</v>
          </cell>
          <cell r="I956">
            <v>15000</v>
          </cell>
          <cell r="J956">
            <v>15000</v>
          </cell>
          <cell r="K956">
            <v>15000</v>
          </cell>
          <cell r="L956">
            <v>15000</v>
          </cell>
          <cell r="M956" t="str">
            <v>-</v>
          </cell>
          <cell r="O956">
            <v>736040000</v>
          </cell>
          <cell r="P956" t="str">
            <v>38152000</v>
          </cell>
          <cell r="Q956" t="str">
            <v>ｸﾗｽⅢ</v>
          </cell>
          <cell r="R956" t="str">
            <v>高度管理医療機器</v>
          </cell>
          <cell r="S956" t="str">
            <v>単回使用</v>
          </cell>
        </row>
        <row r="957">
          <cell r="C957" t="str">
            <v>04-005-544S</v>
          </cell>
          <cell r="D957" t="str">
            <v>ロッキングスクリュー 5.0mm</v>
          </cell>
          <cell r="E957" t="str">
            <v>54mm Stardrive®</v>
          </cell>
          <cell r="F957" t="str">
            <v>07611819789890</v>
          </cell>
          <cell r="G957">
            <v>16200</v>
          </cell>
          <cell r="H957" t="str">
            <v>F4-f-1</v>
          </cell>
          <cell r="I957">
            <v>15000</v>
          </cell>
          <cell r="J957">
            <v>15000</v>
          </cell>
          <cell r="K957">
            <v>15000</v>
          </cell>
          <cell r="L957">
            <v>15000</v>
          </cell>
          <cell r="M957" t="str">
            <v>-</v>
          </cell>
          <cell r="O957">
            <v>736040000</v>
          </cell>
          <cell r="P957" t="str">
            <v>38152000</v>
          </cell>
          <cell r="Q957" t="str">
            <v>ｸﾗｽⅢ</v>
          </cell>
          <cell r="R957" t="str">
            <v>高度管理医療機器</v>
          </cell>
          <cell r="S957" t="str">
            <v>単回使用</v>
          </cell>
        </row>
        <row r="958">
          <cell r="C958" t="str">
            <v>04-005-546S</v>
          </cell>
          <cell r="D958" t="str">
            <v>ロッキングスクリュー 5.0mm</v>
          </cell>
          <cell r="E958" t="str">
            <v>56mm Stardrive®</v>
          </cell>
          <cell r="F958" t="str">
            <v>07611819789906</v>
          </cell>
          <cell r="G958">
            <v>16200</v>
          </cell>
          <cell r="H958" t="str">
            <v>F4-f-1</v>
          </cell>
          <cell r="I958">
            <v>15000</v>
          </cell>
          <cell r="J958">
            <v>15000</v>
          </cell>
          <cell r="K958">
            <v>15000</v>
          </cell>
          <cell r="L958">
            <v>15000</v>
          </cell>
          <cell r="M958" t="str">
            <v>-</v>
          </cell>
          <cell r="O958">
            <v>736040000</v>
          </cell>
          <cell r="P958" t="str">
            <v>38152000</v>
          </cell>
          <cell r="Q958" t="str">
            <v>ｸﾗｽⅢ</v>
          </cell>
          <cell r="R958" t="str">
            <v>高度管理医療機器</v>
          </cell>
          <cell r="S958" t="str">
            <v>単回使用</v>
          </cell>
        </row>
        <row r="959">
          <cell r="C959" t="str">
            <v>04-005-548S</v>
          </cell>
          <cell r="D959" t="str">
            <v>ロッキングスクリュー 5.0mm</v>
          </cell>
          <cell r="E959" t="str">
            <v>58mm Stardrive®</v>
          </cell>
          <cell r="F959" t="str">
            <v>07611819789913</v>
          </cell>
          <cell r="G959">
            <v>16200</v>
          </cell>
          <cell r="H959" t="str">
            <v>F4-f-1</v>
          </cell>
          <cell r="I959">
            <v>15000</v>
          </cell>
          <cell r="J959">
            <v>15000</v>
          </cell>
          <cell r="K959">
            <v>15000</v>
          </cell>
          <cell r="L959">
            <v>15000</v>
          </cell>
          <cell r="M959" t="str">
            <v>-</v>
          </cell>
          <cell r="O959">
            <v>736040000</v>
          </cell>
          <cell r="P959" t="str">
            <v>38152000</v>
          </cell>
          <cell r="Q959" t="str">
            <v>ｸﾗｽⅢ</v>
          </cell>
          <cell r="R959" t="str">
            <v>高度管理医療機器</v>
          </cell>
          <cell r="S959" t="str">
            <v>単回使用</v>
          </cell>
        </row>
        <row r="960">
          <cell r="C960" t="str">
            <v>04-005-550S</v>
          </cell>
          <cell r="D960" t="str">
            <v>ロッキングスクリュー 5.0mm</v>
          </cell>
          <cell r="E960" t="str">
            <v>60mm Stardrive®</v>
          </cell>
          <cell r="F960" t="str">
            <v>07611819789920</v>
          </cell>
          <cell r="G960">
            <v>16200</v>
          </cell>
          <cell r="H960" t="str">
            <v>F4-f-1</v>
          </cell>
          <cell r="I960">
            <v>15000</v>
          </cell>
          <cell r="J960">
            <v>15000</v>
          </cell>
          <cell r="K960">
            <v>15000</v>
          </cell>
          <cell r="L960">
            <v>15000</v>
          </cell>
          <cell r="M960" t="str">
            <v>-</v>
          </cell>
          <cell r="O960">
            <v>736040000</v>
          </cell>
          <cell r="P960" t="str">
            <v>38152000</v>
          </cell>
          <cell r="Q960" t="str">
            <v>ｸﾗｽⅢ</v>
          </cell>
          <cell r="R960" t="str">
            <v>高度管理医療機器</v>
          </cell>
          <cell r="S960" t="str">
            <v>単回使用</v>
          </cell>
        </row>
        <row r="961">
          <cell r="C961" t="str">
            <v>04-005-552S</v>
          </cell>
          <cell r="D961" t="str">
            <v>ロッキングスクリュー 5.0mm</v>
          </cell>
          <cell r="E961" t="str">
            <v>62mm Stardrive®</v>
          </cell>
          <cell r="F961" t="str">
            <v>07611819789937</v>
          </cell>
          <cell r="G961">
            <v>16200</v>
          </cell>
          <cell r="H961" t="str">
            <v>F4-f-1</v>
          </cell>
          <cell r="I961">
            <v>15000</v>
          </cell>
          <cell r="J961">
            <v>15000</v>
          </cell>
          <cell r="K961">
            <v>15000</v>
          </cell>
          <cell r="L961">
            <v>15000</v>
          </cell>
          <cell r="M961" t="str">
            <v>-</v>
          </cell>
          <cell r="O961">
            <v>736040000</v>
          </cell>
          <cell r="P961" t="str">
            <v>38152000</v>
          </cell>
          <cell r="Q961" t="str">
            <v>ｸﾗｽⅢ</v>
          </cell>
          <cell r="R961" t="str">
            <v>高度管理医療機器</v>
          </cell>
          <cell r="S961" t="str">
            <v>単回使用</v>
          </cell>
        </row>
        <row r="962">
          <cell r="C962" t="str">
            <v>04-005-554S</v>
          </cell>
          <cell r="D962" t="str">
            <v>ロッキングスクリュー 5.0mm</v>
          </cell>
          <cell r="E962" t="str">
            <v>64mm Stardrive®</v>
          </cell>
          <cell r="F962" t="str">
            <v>07611819789944</v>
          </cell>
          <cell r="G962">
            <v>16200</v>
          </cell>
          <cell r="H962" t="str">
            <v>F4-f-1</v>
          </cell>
          <cell r="I962">
            <v>15000</v>
          </cell>
          <cell r="J962">
            <v>15000</v>
          </cell>
          <cell r="K962">
            <v>15000</v>
          </cell>
          <cell r="L962">
            <v>15000</v>
          </cell>
          <cell r="M962" t="str">
            <v>-</v>
          </cell>
          <cell r="O962">
            <v>736040000</v>
          </cell>
          <cell r="P962" t="str">
            <v>38152000</v>
          </cell>
          <cell r="Q962" t="str">
            <v>ｸﾗｽⅢ</v>
          </cell>
          <cell r="R962" t="str">
            <v>高度管理医療機器</v>
          </cell>
          <cell r="S962" t="str">
            <v>単回使用</v>
          </cell>
        </row>
        <row r="963">
          <cell r="C963" t="str">
            <v>04-005-556S</v>
          </cell>
          <cell r="D963" t="str">
            <v>ロッキングスクリュー 5.0mm</v>
          </cell>
          <cell r="E963" t="str">
            <v>66mm Stardrive®</v>
          </cell>
          <cell r="F963" t="str">
            <v>07611819789951</v>
          </cell>
          <cell r="G963">
            <v>16200</v>
          </cell>
          <cell r="H963" t="str">
            <v>F4-f-1</v>
          </cell>
          <cell r="I963">
            <v>15000</v>
          </cell>
          <cell r="J963">
            <v>15000</v>
          </cell>
          <cell r="K963">
            <v>15000</v>
          </cell>
          <cell r="L963">
            <v>15000</v>
          </cell>
          <cell r="M963" t="str">
            <v>-</v>
          </cell>
          <cell r="O963">
            <v>736040000</v>
          </cell>
          <cell r="P963" t="str">
            <v>38152000</v>
          </cell>
          <cell r="Q963" t="str">
            <v>ｸﾗｽⅢ</v>
          </cell>
          <cell r="R963" t="str">
            <v>高度管理医療機器</v>
          </cell>
          <cell r="S963" t="str">
            <v>単回使用</v>
          </cell>
        </row>
        <row r="964">
          <cell r="C964" t="str">
            <v>04-005-558S</v>
          </cell>
          <cell r="D964" t="str">
            <v>ロッキングスクリュー 5.0mm</v>
          </cell>
          <cell r="E964" t="str">
            <v>68mm Stardrive®</v>
          </cell>
          <cell r="F964" t="str">
            <v>07611819789968</v>
          </cell>
          <cell r="G964">
            <v>16200</v>
          </cell>
          <cell r="H964" t="str">
            <v>F4-f-1</v>
          </cell>
          <cell r="I964">
            <v>15000</v>
          </cell>
          <cell r="J964">
            <v>15000</v>
          </cell>
          <cell r="K964">
            <v>15000</v>
          </cell>
          <cell r="L964">
            <v>15000</v>
          </cell>
          <cell r="M964" t="str">
            <v>-</v>
          </cell>
          <cell r="O964">
            <v>736040000</v>
          </cell>
          <cell r="P964" t="str">
            <v>38152000</v>
          </cell>
          <cell r="Q964" t="str">
            <v>ｸﾗｽⅢ</v>
          </cell>
          <cell r="R964" t="str">
            <v>高度管理医療機器</v>
          </cell>
          <cell r="S964" t="str">
            <v>単回使用</v>
          </cell>
        </row>
        <row r="965">
          <cell r="C965" t="str">
            <v>04-005-560S</v>
          </cell>
          <cell r="D965" t="str">
            <v>ロッキングスクリュー 5.0mm</v>
          </cell>
          <cell r="E965" t="str">
            <v>70mm Stardrive®</v>
          </cell>
          <cell r="F965" t="str">
            <v>07611819789975</v>
          </cell>
          <cell r="G965">
            <v>16200</v>
          </cell>
          <cell r="H965" t="str">
            <v>F4-f-1</v>
          </cell>
          <cell r="I965">
            <v>15000</v>
          </cell>
          <cell r="J965">
            <v>15000</v>
          </cell>
          <cell r="K965">
            <v>15000</v>
          </cell>
          <cell r="L965">
            <v>15000</v>
          </cell>
          <cell r="M965" t="str">
            <v>-</v>
          </cell>
          <cell r="O965">
            <v>736040000</v>
          </cell>
          <cell r="P965" t="str">
            <v>38152000</v>
          </cell>
          <cell r="Q965" t="str">
            <v>ｸﾗｽⅢ</v>
          </cell>
          <cell r="R965" t="str">
            <v>高度管理医療機器</v>
          </cell>
          <cell r="S965" t="str">
            <v>単回使用</v>
          </cell>
        </row>
        <row r="966">
          <cell r="C966" t="str">
            <v>04-005-562S</v>
          </cell>
          <cell r="D966" t="str">
            <v>ロッキングスクリュー 5.0mm</v>
          </cell>
          <cell r="E966" t="str">
            <v>72mm Stardrive®</v>
          </cell>
          <cell r="F966" t="str">
            <v>07611819789982</v>
          </cell>
          <cell r="G966">
            <v>16200</v>
          </cell>
          <cell r="H966" t="str">
            <v>F4-f-1</v>
          </cell>
          <cell r="I966">
            <v>15000</v>
          </cell>
          <cell r="J966">
            <v>15000</v>
          </cell>
          <cell r="K966">
            <v>15000</v>
          </cell>
          <cell r="L966">
            <v>15000</v>
          </cell>
          <cell r="M966" t="str">
            <v>-</v>
          </cell>
          <cell r="O966">
            <v>736040000</v>
          </cell>
          <cell r="P966" t="str">
            <v>38152000</v>
          </cell>
          <cell r="Q966" t="str">
            <v>ｸﾗｽⅢ</v>
          </cell>
          <cell r="R966" t="str">
            <v>高度管理医療機器</v>
          </cell>
          <cell r="S966" t="str">
            <v>単回使用</v>
          </cell>
        </row>
        <row r="967">
          <cell r="C967" t="str">
            <v>04-005-564S</v>
          </cell>
          <cell r="D967" t="str">
            <v>ロッキングスクリュー 5.0mm</v>
          </cell>
          <cell r="E967" t="str">
            <v>74mm Stardrive®</v>
          </cell>
          <cell r="F967" t="str">
            <v>07611819789999</v>
          </cell>
          <cell r="G967">
            <v>16200</v>
          </cell>
          <cell r="H967" t="str">
            <v>F4-f-1</v>
          </cell>
          <cell r="I967">
            <v>15000</v>
          </cell>
          <cell r="J967">
            <v>15000</v>
          </cell>
          <cell r="K967">
            <v>15000</v>
          </cell>
          <cell r="L967">
            <v>15000</v>
          </cell>
          <cell r="M967" t="str">
            <v>-</v>
          </cell>
          <cell r="O967">
            <v>736040000</v>
          </cell>
          <cell r="P967" t="str">
            <v>38152000</v>
          </cell>
          <cell r="Q967" t="str">
            <v>ｸﾗｽⅢ</v>
          </cell>
          <cell r="R967" t="str">
            <v>高度管理医療機器</v>
          </cell>
          <cell r="S967" t="str">
            <v>単回使用</v>
          </cell>
        </row>
        <row r="968">
          <cell r="C968" t="str">
            <v>04-005-566S</v>
          </cell>
          <cell r="D968" t="str">
            <v>ロッキングスクリュー 5.0mm</v>
          </cell>
          <cell r="E968" t="str">
            <v>76mm Stardrive®</v>
          </cell>
          <cell r="F968" t="str">
            <v>07611819790001</v>
          </cell>
          <cell r="G968">
            <v>16200</v>
          </cell>
          <cell r="H968" t="str">
            <v>F4-f-1</v>
          </cell>
          <cell r="I968">
            <v>15000</v>
          </cell>
          <cell r="J968">
            <v>15000</v>
          </cell>
          <cell r="K968">
            <v>15000</v>
          </cell>
          <cell r="L968">
            <v>15000</v>
          </cell>
          <cell r="M968" t="str">
            <v>-</v>
          </cell>
          <cell r="O968">
            <v>736040000</v>
          </cell>
          <cell r="P968" t="str">
            <v>38152000</v>
          </cell>
          <cell r="Q968" t="str">
            <v>ｸﾗｽⅢ</v>
          </cell>
          <cell r="R968" t="str">
            <v>高度管理医療機器</v>
          </cell>
          <cell r="S968" t="str">
            <v>単回使用</v>
          </cell>
        </row>
        <row r="969">
          <cell r="C969" t="str">
            <v>04-005-568S</v>
          </cell>
          <cell r="D969" t="str">
            <v>ロッキングスクリュー 5.0mm</v>
          </cell>
          <cell r="E969" t="str">
            <v>78mm Stardrive®</v>
          </cell>
          <cell r="F969" t="str">
            <v>07611819777378</v>
          </cell>
          <cell r="G969">
            <v>16200</v>
          </cell>
          <cell r="H969" t="str">
            <v>F4-f-1</v>
          </cell>
          <cell r="I969">
            <v>15000</v>
          </cell>
          <cell r="J969">
            <v>15000</v>
          </cell>
          <cell r="K969">
            <v>15000</v>
          </cell>
          <cell r="L969">
            <v>15000</v>
          </cell>
          <cell r="M969" t="str">
            <v>-</v>
          </cell>
          <cell r="O969">
            <v>736040000</v>
          </cell>
          <cell r="P969" t="str">
            <v>38152000</v>
          </cell>
          <cell r="Q969" t="str">
            <v>ｸﾗｽⅢ</v>
          </cell>
          <cell r="R969" t="str">
            <v>高度管理医療機器</v>
          </cell>
          <cell r="S969" t="str">
            <v>単回使用</v>
          </cell>
        </row>
        <row r="970">
          <cell r="C970" t="str">
            <v>04-005-570S</v>
          </cell>
          <cell r="D970" t="str">
            <v>ロッキングスクリュー 5.0mm</v>
          </cell>
          <cell r="E970" t="str">
            <v>80mm Stardrive®</v>
          </cell>
          <cell r="F970" t="str">
            <v>07611819790018</v>
          </cell>
          <cell r="G970">
            <v>16200</v>
          </cell>
          <cell r="H970" t="str">
            <v>F4-f-1</v>
          </cell>
          <cell r="I970">
            <v>15000</v>
          </cell>
          <cell r="J970">
            <v>15000</v>
          </cell>
          <cell r="K970">
            <v>15000</v>
          </cell>
          <cell r="L970">
            <v>15000</v>
          </cell>
          <cell r="M970" t="str">
            <v>-</v>
          </cell>
          <cell r="O970">
            <v>736040000</v>
          </cell>
          <cell r="P970" t="str">
            <v>38152000</v>
          </cell>
          <cell r="Q970" t="str">
            <v>ｸﾗｽⅢ</v>
          </cell>
          <cell r="R970" t="str">
            <v>高度管理医療機器</v>
          </cell>
          <cell r="S970" t="str">
            <v>単回使用</v>
          </cell>
        </row>
        <row r="971">
          <cell r="C971" t="str">
            <v>04-015-520S</v>
          </cell>
          <cell r="D971" t="str">
            <v>キャンセラスロッキングスクリュー 5.0mm</v>
          </cell>
          <cell r="E971" t="str">
            <v>30mm Stardrive®</v>
          </cell>
          <cell r="F971" t="str">
            <v>07611819199651</v>
          </cell>
          <cell r="G971">
            <v>16200</v>
          </cell>
          <cell r="H971" t="str">
            <v>F4-f-1</v>
          </cell>
          <cell r="I971">
            <v>15000</v>
          </cell>
          <cell r="J971">
            <v>15000</v>
          </cell>
          <cell r="K971">
            <v>15000</v>
          </cell>
          <cell r="L971">
            <v>15000</v>
          </cell>
          <cell r="M971" t="str">
            <v>-</v>
          </cell>
          <cell r="O971">
            <v>736040000</v>
          </cell>
          <cell r="P971" t="str">
            <v>38152000</v>
          </cell>
          <cell r="Q971" t="str">
            <v>ｸﾗｽⅢ</v>
          </cell>
          <cell r="R971" t="str">
            <v>高度管理医療機器</v>
          </cell>
          <cell r="S971" t="str">
            <v>単回使用</v>
          </cell>
        </row>
        <row r="972">
          <cell r="C972" t="str">
            <v>04-015-525S</v>
          </cell>
          <cell r="D972" t="str">
            <v>キャンセラスロッキングスクリュー 5.0mm</v>
          </cell>
          <cell r="E972" t="str">
            <v>35mm Stardrive®</v>
          </cell>
          <cell r="F972" t="str">
            <v>07611819199668</v>
          </cell>
          <cell r="G972">
            <v>16200</v>
          </cell>
          <cell r="H972" t="str">
            <v>F4-f-1</v>
          </cell>
          <cell r="I972">
            <v>15000</v>
          </cell>
          <cell r="J972">
            <v>15000</v>
          </cell>
          <cell r="K972">
            <v>15000</v>
          </cell>
          <cell r="L972">
            <v>15000</v>
          </cell>
          <cell r="M972" t="str">
            <v>-</v>
          </cell>
          <cell r="O972">
            <v>736040000</v>
          </cell>
          <cell r="P972" t="str">
            <v>38152000</v>
          </cell>
          <cell r="Q972" t="str">
            <v>ｸﾗｽⅢ</v>
          </cell>
          <cell r="R972" t="str">
            <v>高度管理医療機器</v>
          </cell>
          <cell r="S972" t="str">
            <v>単回使用</v>
          </cell>
        </row>
        <row r="973">
          <cell r="C973" t="str">
            <v>04-015-530S</v>
          </cell>
          <cell r="D973" t="str">
            <v>キャンセラスロッキングスクリュー 5.0mm</v>
          </cell>
          <cell r="E973" t="str">
            <v>40mm Stardrive®</v>
          </cell>
          <cell r="F973" t="str">
            <v>07611819199675</v>
          </cell>
          <cell r="G973">
            <v>16200</v>
          </cell>
          <cell r="H973" t="str">
            <v>F4-f-1</v>
          </cell>
          <cell r="I973">
            <v>15000</v>
          </cell>
          <cell r="J973">
            <v>15000</v>
          </cell>
          <cell r="K973">
            <v>15000</v>
          </cell>
          <cell r="L973">
            <v>15000</v>
          </cell>
          <cell r="M973" t="str">
            <v>-</v>
          </cell>
          <cell r="O973">
            <v>736040000</v>
          </cell>
          <cell r="P973" t="str">
            <v>38152000</v>
          </cell>
          <cell r="Q973" t="str">
            <v>ｸﾗｽⅢ</v>
          </cell>
          <cell r="R973" t="str">
            <v>高度管理医療機器</v>
          </cell>
          <cell r="S973" t="str">
            <v>単回使用</v>
          </cell>
        </row>
        <row r="974">
          <cell r="C974" t="str">
            <v>04-015-535S</v>
          </cell>
          <cell r="D974" t="str">
            <v>キャンセラスロッキングスクリュー 5.0mm</v>
          </cell>
          <cell r="E974" t="str">
            <v>45mm Stardrive®</v>
          </cell>
          <cell r="F974" t="str">
            <v>07611819199682</v>
          </cell>
          <cell r="G974">
            <v>16200</v>
          </cell>
          <cell r="H974" t="str">
            <v>F4-f-1</v>
          </cell>
          <cell r="I974">
            <v>15000</v>
          </cell>
          <cell r="J974">
            <v>15000</v>
          </cell>
          <cell r="K974">
            <v>15000</v>
          </cell>
          <cell r="L974">
            <v>15000</v>
          </cell>
          <cell r="M974" t="str">
            <v>-</v>
          </cell>
          <cell r="O974">
            <v>736040000</v>
          </cell>
          <cell r="P974" t="str">
            <v>38152000</v>
          </cell>
          <cell r="Q974" t="str">
            <v>ｸﾗｽⅢ</v>
          </cell>
          <cell r="R974" t="str">
            <v>高度管理医療機器</v>
          </cell>
          <cell r="S974" t="str">
            <v>単回使用</v>
          </cell>
        </row>
        <row r="975">
          <cell r="C975" t="str">
            <v>04-015-540S</v>
          </cell>
          <cell r="D975" t="str">
            <v>キャンセラスロッキングスクリュー 5.0mm</v>
          </cell>
          <cell r="E975" t="str">
            <v>50mm Stardrive®</v>
          </cell>
          <cell r="F975" t="str">
            <v>07611819199699</v>
          </cell>
          <cell r="G975">
            <v>16200</v>
          </cell>
          <cell r="H975" t="str">
            <v>F4-f-1</v>
          </cell>
          <cell r="I975">
            <v>15000</v>
          </cell>
          <cell r="J975">
            <v>15000</v>
          </cell>
          <cell r="K975">
            <v>15000</v>
          </cell>
          <cell r="L975">
            <v>15000</v>
          </cell>
          <cell r="M975" t="str">
            <v>-</v>
          </cell>
          <cell r="O975">
            <v>736040000</v>
          </cell>
          <cell r="P975" t="str">
            <v>38152000</v>
          </cell>
          <cell r="Q975" t="str">
            <v>ｸﾗｽⅢ</v>
          </cell>
          <cell r="R975" t="str">
            <v>高度管理医療機器</v>
          </cell>
          <cell r="S975" t="str">
            <v>単回使用</v>
          </cell>
        </row>
        <row r="976">
          <cell r="C976" t="str">
            <v>04-015-545S</v>
          </cell>
          <cell r="D976" t="str">
            <v>キャンセラスロッキングスクリュー 5.0mm</v>
          </cell>
          <cell r="E976" t="str">
            <v>55mm Stardrive®</v>
          </cell>
          <cell r="F976" t="str">
            <v>07611819199705</v>
          </cell>
          <cell r="G976">
            <v>16200</v>
          </cell>
          <cell r="H976" t="str">
            <v>F4-f-1</v>
          </cell>
          <cell r="I976">
            <v>15000</v>
          </cell>
          <cell r="J976">
            <v>15000</v>
          </cell>
          <cell r="K976">
            <v>15000</v>
          </cell>
          <cell r="L976">
            <v>15000</v>
          </cell>
          <cell r="M976" t="str">
            <v>-</v>
          </cell>
          <cell r="O976">
            <v>736040000</v>
          </cell>
          <cell r="P976" t="str">
            <v>38152000</v>
          </cell>
          <cell r="Q976" t="str">
            <v>ｸﾗｽⅢ</v>
          </cell>
          <cell r="R976" t="str">
            <v>高度管理医療機器</v>
          </cell>
          <cell r="S976" t="str">
            <v>単回使用</v>
          </cell>
        </row>
        <row r="977">
          <cell r="C977" t="str">
            <v>04-015-550S</v>
          </cell>
          <cell r="D977" t="str">
            <v>キャンセラスロッキングスクリュー 5.0mm</v>
          </cell>
          <cell r="E977" t="str">
            <v>60mm Stardrive®</v>
          </cell>
          <cell r="F977" t="str">
            <v>07611819172722</v>
          </cell>
          <cell r="G977">
            <v>16200</v>
          </cell>
          <cell r="H977" t="str">
            <v>F4-f-1</v>
          </cell>
          <cell r="I977">
            <v>15000</v>
          </cell>
          <cell r="J977">
            <v>15000</v>
          </cell>
          <cell r="K977">
            <v>15000</v>
          </cell>
          <cell r="L977">
            <v>15000</v>
          </cell>
          <cell r="M977" t="str">
            <v>-</v>
          </cell>
          <cell r="O977">
            <v>736040000</v>
          </cell>
          <cell r="P977" t="str">
            <v>38152000</v>
          </cell>
          <cell r="Q977" t="str">
            <v>ｸﾗｽⅢ</v>
          </cell>
          <cell r="R977" t="str">
            <v>高度管理医療機器</v>
          </cell>
          <cell r="S977" t="str">
            <v>単回使用</v>
          </cell>
        </row>
        <row r="978">
          <cell r="C978" t="str">
            <v>04-015-555S</v>
          </cell>
          <cell r="D978" t="str">
            <v>キャンセラスロッキングスクリュー 5.0mm</v>
          </cell>
          <cell r="E978" t="str">
            <v>65mm Stardrive®</v>
          </cell>
          <cell r="F978" t="str">
            <v>07611819199712</v>
          </cell>
          <cell r="G978">
            <v>16200</v>
          </cell>
          <cell r="H978" t="str">
            <v>F4-f-1</v>
          </cell>
          <cell r="I978">
            <v>15000</v>
          </cell>
          <cell r="J978">
            <v>15000</v>
          </cell>
          <cell r="K978">
            <v>15000</v>
          </cell>
          <cell r="L978">
            <v>15000</v>
          </cell>
          <cell r="M978" t="str">
            <v>-</v>
          </cell>
          <cell r="O978">
            <v>736040000</v>
          </cell>
          <cell r="P978" t="str">
            <v>38152000</v>
          </cell>
          <cell r="Q978" t="str">
            <v>ｸﾗｽⅢ</v>
          </cell>
          <cell r="R978" t="str">
            <v>高度管理医療機器</v>
          </cell>
          <cell r="S978" t="str">
            <v>単回使用</v>
          </cell>
        </row>
        <row r="979">
          <cell r="C979" t="str">
            <v>04-015-560S</v>
          </cell>
          <cell r="D979" t="str">
            <v>キャンセラスロッキングスクリュー 5.0mm</v>
          </cell>
          <cell r="E979" t="str">
            <v>70mm Stardrive®</v>
          </cell>
          <cell r="F979" t="str">
            <v>07611819199729</v>
          </cell>
          <cell r="G979">
            <v>16200</v>
          </cell>
          <cell r="H979" t="str">
            <v>F4-f-1</v>
          </cell>
          <cell r="I979">
            <v>15000</v>
          </cell>
          <cell r="J979">
            <v>15000</v>
          </cell>
          <cell r="K979">
            <v>15000</v>
          </cell>
          <cell r="L979">
            <v>15000</v>
          </cell>
          <cell r="M979" t="str">
            <v>-</v>
          </cell>
          <cell r="O979">
            <v>736040000</v>
          </cell>
          <cell r="P979" t="str">
            <v>38152000</v>
          </cell>
          <cell r="Q979" t="str">
            <v>ｸﾗｽⅢ</v>
          </cell>
          <cell r="R979" t="str">
            <v>高度管理医療機器</v>
          </cell>
          <cell r="S979" t="str">
            <v>単回使用</v>
          </cell>
        </row>
        <row r="980">
          <cell r="C980" t="str">
            <v>04-015-565S</v>
          </cell>
          <cell r="D980" t="str">
            <v>キャンセラスロッキングスクリュー 5.0mm</v>
          </cell>
          <cell r="E980" t="str">
            <v>75mm Stardrive®</v>
          </cell>
          <cell r="F980" t="str">
            <v>07611819199736</v>
          </cell>
          <cell r="G980">
            <v>16200</v>
          </cell>
          <cell r="H980" t="str">
            <v>F4-f-1</v>
          </cell>
          <cell r="I980">
            <v>15000</v>
          </cell>
          <cell r="J980">
            <v>15000</v>
          </cell>
          <cell r="K980">
            <v>15000</v>
          </cell>
          <cell r="L980">
            <v>15000</v>
          </cell>
          <cell r="M980" t="str">
            <v>-</v>
          </cell>
          <cell r="O980">
            <v>736040000</v>
          </cell>
          <cell r="P980" t="str">
            <v>38152000</v>
          </cell>
          <cell r="Q980" t="str">
            <v>ｸﾗｽⅢ</v>
          </cell>
          <cell r="R980" t="str">
            <v>高度管理医療機器</v>
          </cell>
          <cell r="S980" t="str">
            <v>単回使用</v>
          </cell>
        </row>
        <row r="981">
          <cell r="C981" t="str">
            <v>04-015-570S</v>
          </cell>
          <cell r="D981" t="str">
            <v>キャンセラスロッキングスクリュー 5.0mm</v>
          </cell>
          <cell r="E981" t="str">
            <v>80mm Stardrive®</v>
          </cell>
          <cell r="F981" t="str">
            <v>07611819199743</v>
          </cell>
          <cell r="G981">
            <v>16200</v>
          </cell>
          <cell r="H981" t="str">
            <v>F4-f-1</v>
          </cell>
          <cell r="I981">
            <v>15000</v>
          </cell>
          <cell r="J981">
            <v>15000</v>
          </cell>
          <cell r="K981">
            <v>15000</v>
          </cell>
          <cell r="L981">
            <v>15000</v>
          </cell>
          <cell r="M981" t="str">
            <v>-</v>
          </cell>
          <cell r="O981">
            <v>736040000</v>
          </cell>
          <cell r="P981" t="str">
            <v>38152000</v>
          </cell>
          <cell r="Q981" t="str">
            <v>ｸﾗｽⅢ</v>
          </cell>
          <cell r="R981" t="str">
            <v>高度管理医療機器</v>
          </cell>
          <cell r="S981" t="str">
            <v>単回使用</v>
          </cell>
        </row>
        <row r="982">
          <cell r="C982" t="str">
            <v>04-015-575S</v>
          </cell>
          <cell r="D982" t="str">
            <v>キャンセラスロッキングスクリュー 5.0mm</v>
          </cell>
          <cell r="E982" t="str">
            <v>85mm Stardrive®</v>
          </cell>
          <cell r="F982" t="str">
            <v>07611819199750</v>
          </cell>
          <cell r="G982">
            <v>16200</v>
          </cell>
          <cell r="H982" t="str">
            <v>F4-f-1</v>
          </cell>
          <cell r="I982">
            <v>15000</v>
          </cell>
          <cell r="J982">
            <v>15000</v>
          </cell>
          <cell r="K982">
            <v>15000</v>
          </cell>
          <cell r="L982">
            <v>15000</v>
          </cell>
          <cell r="M982" t="str">
            <v>-</v>
          </cell>
          <cell r="O982">
            <v>736040000</v>
          </cell>
          <cell r="P982" t="str">
            <v>38152000</v>
          </cell>
          <cell r="Q982" t="str">
            <v>ｸﾗｽⅢ</v>
          </cell>
          <cell r="R982" t="str">
            <v>高度管理医療機器</v>
          </cell>
          <cell r="S982" t="str">
            <v>単回使用</v>
          </cell>
        </row>
        <row r="983">
          <cell r="C983" t="str">
            <v>04-015-580S</v>
          </cell>
          <cell r="D983" t="str">
            <v>キャンセラスロッキングスクリュー 5.0mm</v>
          </cell>
          <cell r="E983" t="str">
            <v>90mm Stardrive®</v>
          </cell>
          <cell r="F983" t="str">
            <v>07611819199767</v>
          </cell>
          <cell r="G983">
            <v>16200</v>
          </cell>
          <cell r="H983" t="str">
            <v>F4-f-1</v>
          </cell>
          <cell r="I983">
            <v>15000</v>
          </cell>
          <cell r="J983">
            <v>15000</v>
          </cell>
          <cell r="K983">
            <v>15000</v>
          </cell>
          <cell r="L983">
            <v>15000</v>
          </cell>
          <cell r="M983" t="str">
            <v>-</v>
          </cell>
          <cell r="O983">
            <v>736040000</v>
          </cell>
          <cell r="P983" t="str">
            <v>38152000</v>
          </cell>
          <cell r="Q983" t="str">
            <v>ｸﾗｽⅢ</v>
          </cell>
          <cell r="R983" t="str">
            <v>高度管理医療機器</v>
          </cell>
          <cell r="S983" t="str">
            <v>単回使用</v>
          </cell>
        </row>
        <row r="984">
          <cell r="C984" t="str">
            <v>04-016-034S</v>
          </cell>
          <cell r="D984" t="str">
            <v>MultiLoc® ヒューメラルネイル</v>
          </cell>
          <cell r="E984" t="str">
            <v>ショート 8.0mm-160mm 右</v>
          </cell>
          <cell r="F984" t="str">
            <v>07611819431027</v>
          </cell>
          <cell r="G984">
            <v>109200</v>
          </cell>
          <cell r="H984" t="str">
            <v>F4-a</v>
          </cell>
          <cell r="I984">
            <v>131000</v>
          </cell>
          <cell r="J984">
            <v>117000</v>
          </cell>
          <cell r="K984">
            <v>104000</v>
          </cell>
          <cell r="L984">
            <v>89700</v>
          </cell>
          <cell r="M984">
            <v>89500</v>
          </cell>
          <cell r="O984">
            <v>736000000</v>
          </cell>
          <cell r="P984" t="str">
            <v>38153000</v>
          </cell>
          <cell r="Q984" t="str">
            <v>ｸﾗｽⅢ</v>
          </cell>
          <cell r="R984" t="str">
            <v>高度管理医療機器</v>
          </cell>
          <cell r="S984" t="str">
            <v>単回使用</v>
          </cell>
          <cell r="U984" t="str">
            <v>希望販売価格改定</v>
          </cell>
        </row>
        <row r="985">
          <cell r="C985" t="str">
            <v>04-016-035S</v>
          </cell>
          <cell r="D985" t="str">
            <v>MultiLoc® ヒューメラルネイル</v>
          </cell>
          <cell r="E985" t="str">
            <v>ショート 8.0mm-160mm 左</v>
          </cell>
          <cell r="F985" t="str">
            <v>07611819431034</v>
          </cell>
          <cell r="G985">
            <v>109200</v>
          </cell>
          <cell r="H985" t="str">
            <v>F4-a</v>
          </cell>
          <cell r="I985">
            <v>131000</v>
          </cell>
          <cell r="J985">
            <v>117000</v>
          </cell>
          <cell r="K985">
            <v>104000</v>
          </cell>
          <cell r="L985">
            <v>89700</v>
          </cell>
          <cell r="M985">
            <v>89500</v>
          </cell>
          <cell r="O985">
            <v>736000000</v>
          </cell>
          <cell r="P985" t="str">
            <v>38153000</v>
          </cell>
          <cell r="Q985" t="str">
            <v>ｸﾗｽⅢ</v>
          </cell>
          <cell r="R985" t="str">
            <v>高度管理医療機器</v>
          </cell>
          <cell r="S985" t="str">
            <v>単回使用</v>
          </cell>
          <cell r="U985" t="str">
            <v>希望販売価格改定</v>
          </cell>
        </row>
        <row r="986">
          <cell r="C986" t="str">
            <v>04-016-038S</v>
          </cell>
          <cell r="D986" t="str">
            <v>MultiLoc® ヒューメラルネイル</v>
          </cell>
          <cell r="E986" t="str">
            <v>ショート 9.5mm-160mm 右</v>
          </cell>
          <cell r="F986" t="str">
            <v>07611819431041</v>
          </cell>
          <cell r="G986">
            <v>109200</v>
          </cell>
          <cell r="H986" t="str">
            <v>F4-a</v>
          </cell>
          <cell r="I986">
            <v>131000</v>
          </cell>
          <cell r="J986">
            <v>117000</v>
          </cell>
          <cell r="K986">
            <v>104000</v>
          </cell>
          <cell r="L986">
            <v>89700</v>
          </cell>
          <cell r="M986">
            <v>89500</v>
          </cell>
          <cell r="O986">
            <v>736000000</v>
          </cell>
          <cell r="P986" t="str">
            <v>38153000</v>
          </cell>
          <cell r="Q986" t="str">
            <v>ｸﾗｽⅢ</v>
          </cell>
          <cell r="R986" t="str">
            <v>高度管理医療機器</v>
          </cell>
          <cell r="S986" t="str">
            <v>単回使用</v>
          </cell>
          <cell r="U986" t="str">
            <v>希望販売価格改定</v>
          </cell>
        </row>
        <row r="987">
          <cell r="C987" t="str">
            <v>04-016-039S</v>
          </cell>
          <cell r="D987" t="str">
            <v>MultiLoc® ヒューメラルネイル</v>
          </cell>
          <cell r="E987" t="str">
            <v>ショート 9.5mm-160mm 左</v>
          </cell>
          <cell r="F987" t="str">
            <v>07611819431058</v>
          </cell>
          <cell r="G987">
            <v>109200</v>
          </cell>
          <cell r="H987" t="str">
            <v>F4-a</v>
          </cell>
          <cell r="I987">
            <v>131000</v>
          </cell>
          <cell r="J987">
            <v>117000</v>
          </cell>
          <cell r="K987">
            <v>104000</v>
          </cell>
          <cell r="L987">
            <v>89700</v>
          </cell>
          <cell r="M987">
            <v>89500</v>
          </cell>
          <cell r="O987">
            <v>736000000</v>
          </cell>
          <cell r="P987" t="str">
            <v>38153000</v>
          </cell>
          <cell r="Q987" t="str">
            <v>ｸﾗｽⅢ</v>
          </cell>
          <cell r="R987" t="str">
            <v>高度管理医療機器</v>
          </cell>
          <cell r="S987" t="str">
            <v>単回使用</v>
          </cell>
          <cell r="U987" t="str">
            <v>希望販売価格改定</v>
          </cell>
        </row>
        <row r="988">
          <cell r="C988" t="str">
            <v>04-016-180S</v>
          </cell>
          <cell r="D988" t="str">
            <v>MultiLoc® ヒュ-メラルネイル ロング</v>
          </cell>
          <cell r="E988" t="str">
            <v>右 7.0mm 180mm</v>
          </cell>
          <cell r="F988" t="str">
            <v>07611819500778</v>
          </cell>
          <cell r="G988">
            <v>109200</v>
          </cell>
          <cell r="H988" t="str">
            <v>F4-a</v>
          </cell>
          <cell r="I988">
            <v>131000</v>
          </cell>
          <cell r="J988">
            <v>117000</v>
          </cell>
          <cell r="K988">
            <v>104000</v>
          </cell>
          <cell r="L988">
            <v>89700</v>
          </cell>
          <cell r="M988">
            <v>89500</v>
          </cell>
          <cell r="O988">
            <v>736000000</v>
          </cell>
          <cell r="P988" t="str">
            <v>38153000</v>
          </cell>
          <cell r="Q988" t="str">
            <v>ｸﾗｽⅢ</v>
          </cell>
          <cell r="R988" t="str">
            <v>高度管理医療機器</v>
          </cell>
          <cell r="S988" t="str">
            <v>単回使用</v>
          </cell>
          <cell r="U988" t="str">
            <v>希望販売価格改定</v>
          </cell>
        </row>
        <row r="989">
          <cell r="C989" t="str">
            <v>04-016-195S</v>
          </cell>
          <cell r="D989" t="str">
            <v>MultiLoc® ヒュ-メラルネイル ロング</v>
          </cell>
          <cell r="E989" t="str">
            <v>右 7.0mm 195mm</v>
          </cell>
          <cell r="F989" t="str">
            <v>07611819500785</v>
          </cell>
          <cell r="G989">
            <v>109200</v>
          </cell>
          <cell r="H989" t="str">
            <v>F4-a</v>
          </cell>
          <cell r="I989">
            <v>131000</v>
          </cell>
          <cell r="J989">
            <v>117000</v>
          </cell>
          <cell r="K989">
            <v>104000</v>
          </cell>
          <cell r="L989">
            <v>89700</v>
          </cell>
          <cell r="M989">
            <v>89500</v>
          </cell>
          <cell r="O989">
            <v>736000000</v>
          </cell>
          <cell r="P989" t="str">
            <v>38153000</v>
          </cell>
          <cell r="Q989" t="str">
            <v>ｸﾗｽⅢ</v>
          </cell>
          <cell r="R989" t="str">
            <v>高度管理医療機器</v>
          </cell>
          <cell r="S989" t="str">
            <v>単回使用</v>
          </cell>
          <cell r="U989" t="str">
            <v>希望販売価格改定</v>
          </cell>
        </row>
        <row r="990">
          <cell r="C990" t="str">
            <v>04-016-210S</v>
          </cell>
          <cell r="D990" t="str">
            <v>MultiLoc® ヒュ-メラルネイル ロング</v>
          </cell>
          <cell r="E990" t="str">
            <v>右 7.0mm 210mm</v>
          </cell>
          <cell r="F990" t="str">
            <v>07611819500792</v>
          </cell>
          <cell r="G990">
            <v>109200</v>
          </cell>
          <cell r="H990" t="str">
            <v>F4-a</v>
          </cell>
          <cell r="I990">
            <v>131000</v>
          </cell>
          <cell r="J990">
            <v>117000</v>
          </cell>
          <cell r="K990">
            <v>104000</v>
          </cell>
          <cell r="L990">
            <v>89700</v>
          </cell>
          <cell r="M990">
            <v>89500</v>
          </cell>
          <cell r="O990">
            <v>736000000</v>
          </cell>
          <cell r="P990" t="str">
            <v>38153000</v>
          </cell>
          <cell r="Q990" t="str">
            <v>ｸﾗｽⅢ</v>
          </cell>
          <cell r="R990" t="str">
            <v>高度管理医療機器</v>
          </cell>
          <cell r="S990" t="str">
            <v>単回使用</v>
          </cell>
          <cell r="U990" t="str">
            <v>希望販売価格改定</v>
          </cell>
        </row>
        <row r="991">
          <cell r="C991" t="str">
            <v>04-016-225S</v>
          </cell>
          <cell r="D991" t="str">
            <v>MultiLoc® ヒュ-メラルネイル ロング</v>
          </cell>
          <cell r="E991" t="str">
            <v>右 7.0mm 225mm</v>
          </cell>
          <cell r="F991" t="str">
            <v>07611819501102</v>
          </cell>
          <cell r="G991">
            <v>109200</v>
          </cell>
          <cell r="H991" t="str">
            <v>F4-a</v>
          </cell>
          <cell r="I991">
            <v>131000</v>
          </cell>
          <cell r="J991">
            <v>117000</v>
          </cell>
          <cell r="K991">
            <v>104000</v>
          </cell>
          <cell r="L991">
            <v>89700</v>
          </cell>
          <cell r="M991">
            <v>89500</v>
          </cell>
          <cell r="O991">
            <v>736000000</v>
          </cell>
          <cell r="P991" t="str">
            <v>38153000</v>
          </cell>
          <cell r="Q991" t="str">
            <v>ｸﾗｽⅢ</v>
          </cell>
          <cell r="R991" t="str">
            <v>高度管理医療機器</v>
          </cell>
          <cell r="S991" t="str">
            <v>単回使用</v>
          </cell>
          <cell r="U991" t="str">
            <v>希望販売価格改定</v>
          </cell>
        </row>
        <row r="992">
          <cell r="C992" t="str">
            <v>04-016-240S</v>
          </cell>
          <cell r="D992" t="str">
            <v>MultiLoc® ヒュ-メラルネイル ロング</v>
          </cell>
          <cell r="E992" t="str">
            <v>右 7.0mm 240mm</v>
          </cell>
          <cell r="F992" t="str">
            <v>07611819431102</v>
          </cell>
          <cell r="G992">
            <v>109200</v>
          </cell>
          <cell r="H992" t="str">
            <v>F4-a</v>
          </cell>
          <cell r="I992">
            <v>131000</v>
          </cell>
          <cell r="J992">
            <v>117000</v>
          </cell>
          <cell r="K992">
            <v>104000</v>
          </cell>
          <cell r="L992">
            <v>89700</v>
          </cell>
          <cell r="M992">
            <v>89500</v>
          </cell>
          <cell r="O992">
            <v>736000000</v>
          </cell>
          <cell r="P992" t="str">
            <v>38153000</v>
          </cell>
          <cell r="Q992" t="str">
            <v>ｸﾗｽⅢ</v>
          </cell>
          <cell r="R992" t="str">
            <v>高度管理医療機器</v>
          </cell>
          <cell r="S992" t="str">
            <v>単回使用</v>
          </cell>
          <cell r="U992" t="str">
            <v>希望販売価格改定</v>
          </cell>
        </row>
        <row r="993">
          <cell r="C993" t="str">
            <v>04-016-255S</v>
          </cell>
          <cell r="D993" t="str">
            <v>MultiLoc® ヒュ-メラルネイル ロング</v>
          </cell>
          <cell r="E993" t="str">
            <v>右 7.0mm 255mm</v>
          </cell>
          <cell r="F993" t="str">
            <v>07611819501119</v>
          </cell>
          <cell r="G993">
            <v>109200</v>
          </cell>
          <cell r="H993" t="str">
            <v>F4-a</v>
          </cell>
          <cell r="I993">
            <v>131000</v>
          </cell>
          <cell r="J993">
            <v>117000</v>
          </cell>
          <cell r="K993">
            <v>104000</v>
          </cell>
          <cell r="L993">
            <v>89700</v>
          </cell>
          <cell r="M993">
            <v>89500</v>
          </cell>
          <cell r="O993">
            <v>736000000</v>
          </cell>
          <cell r="P993" t="str">
            <v>38153000</v>
          </cell>
          <cell r="Q993" t="str">
            <v>ｸﾗｽⅢ</v>
          </cell>
          <cell r="R993" t="str">
            <v>高度管理医療機器</v>
          </cell>
          <cell r="S993" t="str">
            <v>単回使用</v>
          </cell>
          <cell r="U993" t="str">
            <v>希望販売価格改定</v>
          </cell>
        </row>
        <row r="994">
          <cell r="C994" t="str">
            <v>04-016-270S</v>
          </cell>
          <cell r="D994" t="str">
            <v>MultiLoc® ヒュ-メラルネイル ロング</v>
          </cell>
          <cell r="E994" t="str">
            <v>右 7.0mm 270mm</v>
          </cell>
          <cell r="F994" t="str">
            <v>07611819501126</v>
          </cell>
          <cell r="G994">
            <v>109200</v>
          </cell>
          <cell r="H994" t="str">
            <v>F4-a</v>
          </cell>
          <cell r="I994">
            <v>131000</v>
          </cell>
          <cell r="J994">
            <v>117000</v>
          </cell>
          <cell r="K994">
            <v>104000</v>
          </cell>
          <cell r="L994">
            <v>89700</v>
          </cell>
          <cell r="M994">
            <v>89500</v>
          </cell>
          <cell r="O994">
            <v>736000000</v>
          </cell>
          <cell r="P994" t="str">
            <v>38153000</v>
          </cell>
          <cell r="Q994" t="str">
            <v>ｸﾗｽⅢ</v>
          </cell>
          <cell r="R994" t="str">
            <v>高度管理医療機器</v>
          </cell>
          <cell r="S994" t="str">
            <v>単回使用</v>
          </cell>
          <cell r="U994" t="str">
            <v>希望販売価格改定</v>
          </cell>
        </row>
        <row r="995">
          <cell r="C995" t="str">
            <v>04-016-285S</v>
          </cell>
          <cell r="D995" t="str">
            <v>MultiLoc® ヒュ-メラルネイル ロング</v>
          </cell>
          <cell r="E995" t="str">
            <v>右 7.0mm 285mm</v>
          </cell>
          <cell r="F995" t="str">
            <v>07611819501133</v>
          </cell>
          <cell r="G995">
            <v>109200</v>
          </cell>
          <cell r="H995" t="str">
            <v>F4-a</v>
          </cell>
          <cell r="I995">
            <v>131000</v>
          </cell>
          <cell r="J995">
            <v>117000</v>
          </cell>
          <cell r="K995">
            <v>104000</v>
          </cell>
          <cell r="L995">
            <v>89700</v>
          </cell>
          <cell r="M995">
            <v>89500</v>
          </cell>
          <cell r="O995">
            <v>736000000</v>
          </cell>
          <cell r="P995" t="str">
            <v>38153000</v>
          </cell>
          <cell r="Q995" t="str">
            <v>ｸﾗｽⅢ</v>
          </cell>
          <cell r="R995" t="str">
            <v>高度管理医療機器</v>
          </cell>
          <cell r="S995" t="str">
            <v>単回使用</v>
          </cell>
          <cell r="U995" t="str">
            <v>希望販売価格改定</v>
          </cell>
        </row>
        <row r="996">
          <cell r="C996" t="str">
            <v>04-016-300S</v>
          </cell>
          <cell r="D996" t="str">
            <v>MultiLoc® ヒュ-メラルネイル ロング</v>
          </cell>
          <cell r="E996" t="str">
            <v>右 7.0mm 300mm</v>
          </cell>
          <cell r="F996" t="str">
            <v>07611819501140</v>
          </cell>
          <cell r="G996">
            <v>109200</v>
          </cell>
          <cell r="H996" t="str">
            <v>F4-a</v>
          </cell>
          <cell r="I996">
            <v>131000</v>
          </cell>
          <cell r="J996">
            <v>117000</v>
          </cell>
          <cell r="K996">
            <v>104000</v>
          </cell>
          <cell r="L996">
            <v>89700</v>
          </cell>
          <cell r="M996">
            <v>89500</v>
          </cell>
          <cell r="O996">
            <v>736000000</v>
          </cell>
          <cell r="P996" t="str">
            <v>38153000</v>
          </cell>
          <cell r="Q996" t="str">
            <v>ｸﾗｽⅢ</v>
          </cell>
          <cell r="R996" t="str">
            <v>高度管理医療機器</v>
          </cell>
          <cell r="S996" t="str">
            <v>単回使用</v>
          </cell>
          <cell r="U996" t="str">
            <v>希望販売価格改定</v>
          </cell>
        </row>
        <row r="997">
          <cell r="C997" t="str">
            <v>04-016-315S</v>
          </cell>
          <cell r="D997" t="str">
            <v>MultiLoc® ヒュ-メラルネイル ロング</v>
          </cell>
          <cell r="E997" t="str">
            <v>右 7.0mm 315mm</v>
          </cell>
          <cell r="F997" t="str">
            <v>07611819501157</v>
          </cell>
          <cell r="G997">
            <v>109200</v>
          </cell>
          <cell r="H997" t="str">
            <v>F4-a</v>
          </cell>
          <cell r="I997">
            <v>131000</v>
          </cell>
          <cell r="J997">
            <v>117000</v>
          </cell>
          <cell r="K997">
            <v>104000</v>
          </cell>
          <cell r="L997">
            <v>89700</v>
          </cell>
          <cell r="M997">
            <v>89500</v>
          </cell>
          <cell r="O997">
            <v>736000000</v>
          </cell>
          <cell r="P997" t="str">
            <v>38153000</v>
          </cell>
          <cell r="Q997" t="str">
            <v>ｸﾗｽⅢ</v>
          </cell>
          <cell r="R997" t="str">
            <v>高度管理医療機器</v>
          </cell>
          <cell r="S997" t="str">
            <v>単回使用</v>
          </cell>
          <cell r="U997" t="str">
            <v>希望販売価格改定</v>
          </cell>
        </row>
        <row r="998">
          <cell r="C998" t="str">
            <v>04-017-180S</v>
          </cell>
          <cell r="D998" t="str">
            <v>MultiLoc® ヒュ-メラルネイル ロング</v>
          </cell>
          <cell r="E998" t="str">
            <v>左 7.0mm 180mm</v>
          </cell>
          <cell r="F998" t="str">
            <v>07611819501164</v>
          </cell>
          <cell r="G998">
            <v>109200</v>
          </cell>
          <cell r="H998" t="str">
            <v>F4-a</v>
          </cell>
          <cell r="I998">
            <v>131000</v>
          </cell>
          <cell r="J998">
            <v>117000</v>
          </cell>
          <cell r="K998">
            <v>104000</v>
          </cell>
          <cell r="L998">
            <v>89700</v>
          </cell>
          <cell r="M998">
            <v>89500</v>
          </cell>
          <cell r="O998">
            <v>736000000</v>
          </cell>
          <cell r="P998" t="str">
            <v>38153000</v>
          </cell>
          <cell r="Q998" t="str">
            <v>ｸﾗｽⅢ</v>
          </cell>
          <cell r="R998" t="str">
            <v>高度管理医療機器</v>
          </cell>
          <cell r="S998" t="str">
            <v>単回使用</v>
          </cell>
          <cell r="U998" t="str">
            <v>希望販売価格改定</v>
          </cell>
        </row>
        <row r="999">
          <cell r="C999" t="str">
            <v>04-017-195S</v>
          </cell>
          <cell r="D999" t="str">
            <v>MultiLoc® ヒュ-メラルネイル ロング</v>
          </cell>
          <cell r="E999" t="str">
            <v>左 7.0mm 195mm</v>
          </cell>
          <cell r="F999" t="str">
            <v>07611819501171</v>
          </cell>
          <cell r="G999">
            <v>109200</v>
          </cell>
          <cell r="H999" t="str">
            <v>F4-a</v>
          </cell>
          <cell r="I999">
            <v>131000</v>
          </cell>
          <cell r="J999">
            <v>117000</v>
          </cell>
          <cell r="K999">
            <v>104000</v>
          </cell>
          <cell r="L999">
            <v>89700</v>
          </cell>
          <cell r="M999">
            <v>89500</v>
          </cell>
          <cell r="O999">
            <v>736000000</v>
          </cell>
          <cell r="P999" t="str">
            <v>38153000</v>
          </cell>
          <cell r="Q999" t="str">
            <v>ｸﾗｽⅢ</v>
          </cell>
          <cell r="R999" t="str">
            <v>高度管理医療機器</v>
          </cell>
          <cell r="S999" t="str">
            <v>単回使用</v>
          </cell>
          <cell r="U999" t="str">
            <v>希望販売価格改定</v>
          </cell>
        </row>
        <row r="1000">
          <cell r="C1000" t="str">
            <v>04-017-210S</v>
          </cell>
          <cell r="D1000" t="str">
            <v>MultiLoc® ヒュ-メラルネイル ロング</v>
          </cell>
          <cell r="E1000" t="str">
            <v>左 7.0mm 210mm</v>
          </cell>
          <cell r="F1000" t="str">
            <v>07611819501188</v>
          </cell>
          <cell r="G1000">
            <v>109200</v>
          </cell>
          <cell r="H1000" t="str">
            <v>F4-a</v>
          </cell>
          <cell r="I1000">
            <v>131000</v>
          </cell>
          <cell r="J1000">
            <v>117000</v>
          </cell>
          <cell r="K1000">
            <v>104000</v>
          </cell>
          <cell r="L1000">
            <v>89700</v>
          </cell>
          <cell r="M1000">
            <v>89500</v>
          </cell>
          <cell r="O1000">
            <v>736000000</v>
          </cell>
          <cell r="P1000" t="str">
            <v>38153000</v>
          </cell>
          <cell r="Q1000" t="str">
            <v>ｸﾗｽⅢ</v>
          </cell>
          <cell r="R1000" t="str">
            <v>高度管理医療機器</v>
          </cell>
          <cell r="S1000" t="str">
            <v>単回使用</v>
          </cell>
          <cell r="U1000" t="str">
            <v>希望販売価格改定</v>
          </cell>
        </row>
        <row r="1001">
          <cell r="C1001" t="str">
            <v>04-017-225S</v>
          </cell>
          <cell r="D1001" t="str">
            <v>MultiLoc® ヒュ-メラルネイル ロング</v>
          </cell>
          <cell r="E1001" t="str">
            <v>左 7.0mm 225mm</v>
          </cell>
          <cell r="F1001" t="str">
            <v>07611819501195</v>
          </cell>
          <cell r="G1001">
            <v>109200</v>
          </cell>
          <cell r="H1001" t="str">
            <v>F4-a</v>
          </cell>
          <cell r="I1001">
            <v>131000</v>
          </cell>
          <cell r="J1001">
            <v>117000</v>
          </cell>
          <cell r="K1001">
            <v>104000</v>
          </cell>
          <cell r="L1001">
            <v>89700</v>
          </cell>
          <cell r="M1001">
            <v>89500</v>
          </cell>
          <cell r="O1001">
            <v>736000000</v>
          </cell>
          <cell r="P1001" t="str">
            <v>38153000</v>
          </cell>
          <cell r="Q1001" t="str">
            <v>ｸﾗｽⅢ</v>
          </cell>
          <cell r="R1001" t="str">
            <v>高度管理医療機器</v>
          </cell>
          <cell r="S1001" t="str">
            <v>単回使用</v>
          </cell>
          <cell r="U1001" t="str">
            <v>希望販売価格改定</v>
          </cell>
        </row>
        <row r="1002">
          <cell r="C1002" t="str">
            <v>04-017-240S</v>
          </cell>
          <cell r="D1002" t="str">
            <v>MultiLoc® ヒュ-メラルネイル ロング</v>
          </cell>
          <cell r="E1002" t="str">
            <v>左 7.0mm 240mm</v>
          </cell>
          <cell r="F1002" t="str">
            <v>07611819431201</v>
          </cell>
          <cell r="G1002">
            <v>109200</v>
          </cell>
          <cell r="H1002" t="str">
            <v>F4-a</v>
          </cell>
          <cell r="I1002">
            <v>131000</v>
          </cell>
          <cell r="J1002">
            <v>117000</v>
          </cell>
          <cell r="K1002">
            <v>104000</v>
          </cell>
          <cell r="L1002">
            <v>89700</v>
          </cell>
          <cell r="M1002">
            <v>89500</v>
          </cell>
          <cell r="O1002">
            <v>736000000</v>
          </cell>
          <cell r="P1002" t="str">
            <v>38153000</v>
          </cell>
          <cell r="Q1002" t="str">
            <v>ｸﾗｽⅢ</v>
          </cell>
          <cell r="R1002" t="str">
            <v>高度管理医療機器</v>
          </cell>
          <cell r="S1002" t="str">
            <v>単回使用</v>
          </cell>
          <cell r="U1002" t="str">
            <v>希望販売価格改定</v>
          </cell>
        </row>
        <row r="1003">
          <cell r="C1003" t="str">
            <v>04-017-255S</v>
          </cell>
          <cell r="D1003" t="str">
            <v>MultiLoc® ヒュ-メラルネイル ロング</v>
          </cell>
          <cell r="E1003" t="str">
            <v>左 7.0mm 255mm</v>
          </cell>
          <cell r="F1003" t="str">
            <v>07611819501201</v>
          </cell>
          <cell r="G1003">
            <v>109200</v>
          </cell>
          <cell r="H1003" t="str">
            <v>F4-a</v>
          </cell>
          <cell r="I1003">
            <v>131000</v>
          </cell>
          <cell r="J1003">
            <v>117000</v>
          </cell>
          <cell r="K1003">
            <v>104000</v>
          </cell>
          <cell r="L1003">
            <v>89700</v>
          </cell>
          <cell r="M1003">
            <v>89500</v>
          </cell>
          <cell r="O1003">
            <v>736000000</v>
          </cell>
          <cell r="P1003" t="str">
            <v>38153000</v>
          </cell>
          <cell r="Q1003" t="str">
            <v>ｸﾗｽⅢ</v>
          </cell>
          <cell r="R1003" t="str">
            <v>高度管理医療機器</v>
          </cell>
          <cell r="S1003" t="str">
            <v>単回使用</v>
          </cell>
          <cell r="U1003" t="str">
            <v>希望販売価格改定</v>
          </cell>
        </row>
        <row r="1004">
          <cell r="C1004" t="str">
            <v>04-017-270S</v>
          </cell>
          <cell r="D1004" t="str">
            <v>MultiLoc® ヒュ-メラルネイル ロング</v>
          </cell>
          <cell r="E1004" t="str">
            <v>左 7.0mm 270mm</v>
          </cell>
          <cell r="F1004" t="str">
            <v>07611819501218</v>
          </cell>
          <cell r="G1004">
            <v>109200</v>
          </cell>
          <cell r="H1004" t="str">
            <v>F4-a</v>
          </cell>
          <cell r="I1004">
            <v>131000</v>
          </cell>
          <cell r="J1004">
            <v>117000</v>
          </cell>
          <cell r="K1004">
            <v>104000</v>
          </cell>
          <cell r="L1004">
            <v>89700</v>
          </cell>
          <cell r="M1004">
            <v>89500</v>
          </cell>
          <cell r="O1004">
            <v>736000000</v>
          </cell>
          <cell r="P1004" t="str">
            <v>38153000</v>
          </cell>
          <cell r="Q1004" t="str">
            <v>ｸﾗｽⅢ</v>
          </cell>
          <cell r="R1004" t="str">
            <v>高度管理医療機器</v>
          </cell>
          <cell r="S1004" t="str">
            <v>単回使用</v>
          </cell>
          <cell r="U1004" t="str">
            <v>希望販売価格改定</v>
          </cell>
        </row>
        <row r="1005">
          <cell r="C1005" t="str">
            <v>04-017-285S</v>
          </cell>
          <cell r="D1005" t="str">
            <v>MultiLoc® ヒュ-メラルネイル ロング</v>
          </cell>
          <cell r="E1005" t="str">
            <v>左 7.0mm 285mm</v>
          </cell>
          <cell r="F1005" t="str">
            <v>07611819501225</v>
          </cell>
          <cell r="G1005">
            <v>109200</v>
          </cell>
          <cell r="H1005" t="str">
            <v>F4-a</v>
          </cell>
          <cell r="I1005">
            <v>131000</v>
          </cell>
          <cell r="J1005">
            <v>117000</v>
          </cell>
          <cell r="K1005">
            <v>104000</v>
          </cell>
          <cell r="L1005">
            <v>89700</v>
          </cell>
          <cell r="M1005">
            <v>89500</v>
          </cell>
          <cell r="O1005">
            <v>736000000</v>
          </cell>
          <cell r="P1005" t="str">
            <v>38153000</v>
          </cell>
          <cell r="Q1005" t="str">
            <v>ｸﾗｽⅢ</v>
          </cell>
          <cell r="R1005" t="str">
            <v>高度管理医療機器</v>
          </cell>
          <cell r="S1005" t="str">
            <v>単回使用</v>
          </cell>
          <cell r="U1005" t="str">
            <v>希望販売価格改定</v>
          </cell>
        </row>
        <row r="1006">
          <cell r="C1006" t="str">
            <v>04-017-300S</v>
          </cell>
          <cell r="D1006" t="str">
            <v>MultiLoc® ヒュ-メラルネイル ロング</v>
          </cell>
          <cell r="E1006" t="str">
            <v>左 7.0mm 300mm</v>
          </cell>
          <cell r="F1006" t="str">
            <v>07611819501232</v>
          </cell>
          <cell r="G1006">
            <v>109200</v>
          </cell>
          <cell r="H1006" t="str">
            <v>F4-a</v>
          </cell>
          <cell r="I1006">
            <v>131000</v>
          </cell>
          <cell r="J1006">
            <v>117000</v>
          </cell>
          <cell r="K1006">
            <v>104000</v>
          </cell>
          <cell r="L1006">
            <v>89700</v>
          </cell>
          <cell r="M1006">
            <v>89500</v>
          </cell>
          <cell r="O1006">
            <v>736000000</v>
          </cell>
          <cell r="P1006" t="str">
            <v>38153000</v>
          </cell>
          <cell r="Q1006" t="str">
            <v>ｸﾗｽⅢ</v>
          </cell>
          <cell r="R1006" t="str">
            <v>高度管理医療機器</v>
          </cell>
          <cell r="S1006" t="str">
            <v>単回使用</v>
          </cell>
          <cell r="U1006" t="str">
            <v>希望販売価格改定</v>
          </cell>
        </row>
        <row r="1007">
          <cell r="C1007" t="str">
            <v>04-017-315S</v>
          </cell>
          <cell r="D1007" t="str">
            <v>MultiLoc® ヒュ-メラルネイル ロング</v>
          </cell>
          <cell r="E1007" t="str">
            <v>左 7.0mm 315mm</v>
          </cell>
          <cell r="F1007" t="str">
            <v>07611819501249</v>
          </cell>
          <cell r="G1007">
            <v>109200</v>
          </cell>
          <cell r="H1007" t="str">
            <v>F4-a</v>
          </cell>
          <cell r="I1007">
            <v>131000</v>
          </cell>
          <cell r="J1007">
            <v>117000</v>
          </cell>
          <cell r="K1007">
            <v>104000</v>
          </cell>
          <cell r="L1007">
            <v>89700</v>
          </cell>
          <cell r="M1007">
            <v>89500</v>
          </cell>
          <cell r="O1007">
            <v>736000000</v>
          </cell>
          <cell r="P1007" t="str">
            <v>38153000</v>
          </cell>
          <cell r="Q1007" t="str">
            <v>ｸﾗｽⅢ</v>
          </cell>
          <cell r="R1007" t="str">
            <v>高度管理医療機器</v>
          </cell>
          <cell r="S1007" t="str">
            <v>単回使用</v>
          </cell>
          <cell r="U1007" t="str">
            <v>希望販売価格改定</v>
          </cell>
        </row>
        <row r="1008">
          <cell r="C1008" t="str">
            <v>04-018-180S</v>
          </cell>
          <cell r="D1008" t="str">
            <v>MultiLoc® ヒュ-メラルネイル ロング</v>
          </cell>
          <cell r="E1008" t="str">
            <v>右 8.5mm 180mm</v>
          </cell>
          <cell r="F1008" t="str">
            <v>07611819516502</v>
          </cell>
          <cell r="G1008">
            <v>109200</v>
          </cell>
          <cell r="H1008" t="str">
            <v>F4-a</v>
          </cell>
          <cell r="I1008">
            <v>131000</v>
          </cell>
          <cell r="J1008">
            <v>117000</v>
          </cell>
          <cell r="K1008">
            <v>104000</v>
          </cell>
          <cell r="L1008">
            <v>89700</v>
          </cell>
          <cell r="M1008">
            <v>89500</v>
          </cell>
          <cell r="O1008">
            <v>736000000</v>
          </cell>
          <cell r="P1008" t="str">
            <v>38153000</v>
          </cell>
          <cell r="Q1008" t="str">
            <v>ｸﾗｽⅢ</v>
          </cell>
          <cell r="R1008" t="str">
            <v>高度管理医療機器</v>
          </cell>
          <cell r="S1008" t="str">
            <v>単回使用</v>
          </cell>
          <cell r="U1008" t="str">
            <v>希望販売価格改定</v>
          </cell>
        </row>
        <row r="1009">
          <cell r="C1009" t="str">
            <v>04-018-195S</v>
          </cell>
          <cell r="D1009" t="str">
            <v>MultiLoc® ヒュ-メラルネイル ロング</v>
          </cell>
          <cell r="E1009" t="str">
            <v>右 8.5mm 195mm</v>
          </cell>
          <cell r="F1009" t="str">
            <v>07611819516519</v>
          </cell>
          <cell r="G1009">
            <v>109200</v>
          </cell>
          <cell r="H1009" t="str">
            <v>F4-a</v>
          </cell>
          <cell r="I1009">
            <v>131000</v>
          </cell>
          <cell r="J1009">
            <v>117000</v>
          </cell>
          <cell r="K1009">
            <v>104000</v>
          </cell>
          <cell r="L1009">
            <v>89700</v>
          </cell>
          <cell r="M1009">
            <v>89500</v>
          </cell>
          <cell r="O1009">
            <v>736000000</v>
          </cell>
          <cell r="P1009" t="str">
            <v>38153000</v>
          </cell>
          <cell r="Q1009" t="str">
            <v>ｸﾗｽⅢ</v>
          </cell>
          <cell r="R1009" t="str">
            <v>高度管理医療機器</v>
          </cell>
          <cell r="S1009" t="str">
            <v>単回使用</v>
          </cell>
          <cell r="U1009" t="str">
            <v>希望販売価格改定</v>
          </cell>
        </row>
        <row r="1010">
          <cell r="C1010" t="str">
            <v>04-018-210S</v>
          </cell>
          <cell r="D1010" t="str">
            <v>MultiLoc® ヒュ-メラルネイル ロング</v>
          </cell>
          <cell r="E1010" t="str">
            <v>右 8.5mm 210mm</v>
          </cell>
          <cell r="F1010" t="str">
            <v>07611819516526</v>
          </cell>
          <cell r="G1010">
            <v>109200</v>
          </cell>
          <cell r="H1010" t="str">
            <v>F4-a</v>
          </cell>
          <cell r="I1010">
            <v>131000</v>
          </cell>
          <cell r="J1010">
            <v>117000</v>
          </cell>
          <cell r="K1010">
            <v>104000</v>
          </cell>
          <cell r="L1010">
            <v>89700</v>
          </cell>
          <cell r="M1010">
            <v>89500</v>
          </cell>
          <cell r="O1010">
            <v>736000000</v>
          </cell>
          <cell r="P1010" t="str">
            <v>38153000</v>
          </cell>
          <cell r="Q1010" t="str">
            <v>ｸﾗｽⅢ</v>
          </cell>
          <cell r="R1010" t="str">
            <v>高度管理医療機器</v>
          </cell>
          <cell r="S1010" t="str">
            <v>単回使用</v>
          </cell>
          <cell r="U1010" t="str">
            <v>希望販売価格改定</v>
          </cell>
        </row>
        <row r="1011">
          <cell r="C1011" t="str">
            <v>04-018-225S</v>
          </cell>
          <cell r="D1011" t="str">
            <v>MultiLoc® ヒュ-メラルネイル ロング</v>
          </cell>
          <cell r="E1011" t="str">
            <v>右 8.5mm 225mm</v>
          </cell>
          <cell r="F1011" t="str">
            <v>07611819516533</v>
          </cell>
          <cell r="G1011">
            <v>109200</v>
          </cell>
          <cell r="H1011" t="str">
            <v>F4-a</v>
          </cell>
          <cell r="I1011">
            <v>131000</v>
          </cell>
          <cell r="J1011">
            <v>117000</v>
          </cell>
          <cell r="K1011">
            <v>104000</v>
          </cell>
          <cell r="L1011">
            <v>89700</v>
          </cell>
          <cell r="M1011">
            <v>89500</v>
          </cell>
          <cell r="O1011">
            <v>736000000</v>
          </cell>
          <cell r="P1011" t="str">
            <v>38153000</v>
          </cell>
          <cell r="Q1011" t="str">
            <v>ｸﾗｽⅢ</v>
          </cell>
          <cell r="R1011" t="str">
            <v>高度管理医療機器</v>
          </cell>
          <cell r="S1011" t="str">
            <v>単回使用</v>
          </cell>
          <cell r="U1011" t="str">
            <v>希望販売価格改定</v>
          </cell>
        </row>
        <row r="1012">
          <cell r="C1012" t="str">
            <v>04-018-240S</v>
          </cell>
          <cell r="D1012" t="str">
            <v>MultiLoc® ヒュ-メラルネイル ロング</v>
          </cell>
          <cell r="E1012" t="str">
            <v>右 8.5mm 240mm</v>
          </cell>
          <cell r="F1012" t="str">
            <v>07611819516540</v>
          </cell>
          <cell r="G1012">
            <v>109200</v>
          </cell>
          <cell r="H1012" t="str">
            <v>F4-a</v>
          </cell>
          <cell r="I1012">
            <v>131000</v>
          </cell>
          <cell r="J1012">
            <v>117000</v>
          </cell>
          <cell r="K1012">
            <v>104000</v>
          </cell>
          <cell r="L1012">
            <v>89700</v>
          </cell>
          <cell r="M1012">
            <v>89500</v>
          </cell>
          <cell r="O1012">
            <v>736000000</v>
          </cell>
          <cell r="P1012" t="str">
            <v>38153000</v>
          </cell>
          <cell r="Q1012" t="str">
            <v>ｸﾗｽⅢ</v>
          </cell>
          <cell r="R1012" t="str">
            <v>高度管理医療機器</v>
          </cell>
          <cell r="S1012" t="str">
            <v>単回使用</v>
          </cell>
          <cell r="U1012" t="str">
            <v>希望販売価格改定</v>
          </cell>
        </row>
        <row r="1013">
          <cell r="C1013" t="str">
            <v>04-018-255S</v>
          </cell>
          <cell r="D1013" t="str">
            <v>MultiLoc® ヒュ-メラルネイル ロング</v>
          </cell>
          <cell r="E1013" t="str">
            <v>右 8.5mm 255mm</v>
          </cell>
          <cell r="F1013" t="str">
            <v>07611819516557</v>
          </cell>
          <cell r="G1013">
            <v>109200</v>
          </cell>
          <cell r="H1013" t="str">
            <v>F4-a</v>
          </cell>
          <cell r="I1013">
            <v>131000</v>
          </cell>
          <cell r="J1013">
            <v>117000</v>
          </cell>
          <cell r="K1013">
            <v>104000</v>
          </cell>
          <cell r="L1013">
            <v>89700</v>
          </cell>
          <cell r="M1013">
            <v>89500</v>
          </cell>
          <cell r="O1013">
            <v>736000000</v>
          </cell>
          <cell r="P1013" t="str">
            <v>38153000</v>
          </cell>
          <cell r="Q1013" t="str">
            <v>ｸﾗｽⅢ</v>
          </cell>
          <cell r="R1013" t="str">
            <v>高度管理医療機器</v>
          </cell>
          <cell r="S1013" t="str">
            <v>単回使用</v>
          </cell>
          <cell r="U1013" t="str">
            <v>希望販売価格改定</v>
          </cell>
        </row>
        <row r="1014">
          <cell r="C1014" t="str">
            <v>04-018-270S</v>
          </cell>
          <cell r="D1014" t="str">
            <v>MultiLoc® ヒュ-メラルネイル ロング</v>
          </cell>
          <cell r="E1014" t="str">
            <v>右 8.5mm 270mm</v>
          </cell>
          <cell r="F1014" t="str">
            <v>07611819516564</v>
          </cell>
          <cell r="G1014">
            <v>109200</v>
          </cell>
          <cell r="H1014" t="str">
            <v>F4-a</v>
          </cell>
          <cell r="I1014">
            <v>131000</v>
          </cell>
          <cell r="J1014">
            <v>117000</v>
          </cell>
          <cell r="K1014">
            <v>104000</v>
          </cell>
          <cell r="L1014">
            <v>89700</v>
          </cell>
          <cell r="M1014">
            <v>89500</v>
          </cell>
          <cell r="O1014">
            <v>736000000</v>
          </cell>
          <cell r="P1014" t="str">
            <v>38153000</v>
          </cell>
          <cell r="Q1014" t="str">
            <v>ｸﾗｽⅢ</v>
          </cell>
          <cell r="R1014" t="str">
            <v>高度管理医療機器</v>
          </cell>
          <cell r="S1014" t="str">
            <v>単回使用</v>
          </cell>
          <cell r="U1014" t="str">
            <v>希望販売価格改定</v>
          </cell>
        </row>
        <row r="1015">
          <cell r="C1015" t="str">
            <v>04-018-285S</v>
          </cell>
          <cell r="D1015" t="str">
            <v>MultiLoc® ヒュ-メラルネイル ロング</v>
          </cell>
          <cell r="E1015" t="str">
            <v>右 8.5mm 285mm</v>
          </cell>
          <cell r="F1015" t="str">
            <v>07611819516571</v>
          </cell>
          <cell r="G1015">
            <v>109200</v>
          </cell>
          <cell r="H1015" t="str">
            <v>F4-a</v>
          </cell>
          <cell r="I1015">
            <v>131000</v>
          </cell>
          <cell r="J1015">
            <v>117000</v>
          </cell>
          <cell r="K1015">
            <v>104000</v>
          </cell>
          <cell r="L1015">
            <v>89700</v>
          </cell>
          <cell r="M1015">
            <v>89500</v>
          </cell>
          <cell r="O1015">
            <v>736000000</v>
          </cell>
          <cell r="P1015" t="str">
            <v>38153000</v>
          </cell>
          <cell r="Q1015" t="str">
            <v>ｸﾗｽⅢ</v>
          </cell>
          <cell r="R1015" t="str">
            <v>高度管理医療機器</v>
          </cell>
          <cell r="S1015" t="str">
            <v>単回使用</v>
          </cell>
          <cell r="U1015" t="str">
            <v>希望販売価格改定</v>
          </cell>
        </row>
        <row r="1016">
          <cell r="C1016" t="str">
            <v>04-018-300S</v>
          </cell>
          <cell r="D1016" t="str">
            <v>MultiLoc® ヒュ-メラルネイル ロング</v>
          </cell>
          <cell r="E1016" t="str">
            <v>右 8.5mm 300mm</v>
          </cell>
          <cell r="F1016" t="str">
            <v>07611819516588</v>
          </cell>
          <cell r="G1016">
            <v>109200</v>
          </cell>
          <cell r="H1016" t="str">
            <v>F4-a</v>
          </cell>
          <cell r="I1016">
            <v>131000</v>
          </cell>
          <cell r="J1016">
            <v>117000</v>
          </cell>
          <cell r="K1016">
            <v>104000</v>
          </cell>
          <cell r="L1016">
            <v>89700</v>
          </cell>
          <cell r="M1016">
            <v>89500</v>
          </cell>
          <cell r="O1016">
            <v>736000000</v>
          </cell>
          <cell r="P1016" t="str">
            <v>38153000</v>
          </cell>
          <cell r="Q1016" t="str">
            <v>ｸﾗｽⅢ</v>
          </cell>
          <cell r="R1016" t="str">
            <v>高度管理医療機器</v>
          </cell>
          <cell r="S1016" t="str">
            <v>単回使用</v>
          </cell>
          <cell r="U1016" t="str">
            <v>希望販売価格改定</v>
          </cell>
        </row>
        <row r="1017">
          <cell r="C1017" t="str">
            <v>04-018-315S</v>
          </cell>
          <cell r="D1017" t="str">
            <v>MultiLoc® ヒュ-メラルネイル ロング</v>
          </cell>
          <cell r="E1017" t="str">
            <v>右 8.5mm 315mm</v>
          </cell>
          <cell r="F1017" t="str">
            <v>07611819516595</v>
          </cell>
          <cell r="G1017">
            <v>109200</v>
          </cell>
          <cell r="H1017" t="str">
            <v>F4-a</v>
          </cell>
          <cell r="I1017">
            <v>131000</v>
          </cell>
          <cell r="J1017">
            <v>117000</v>
          </cell>
          <cell r="K1017">
            <v>104000</v>
          </cell>
          <cell r="L1017">
            <v>89700</v>
          </cell>
          <cell r="M1017">
            <v>89500</v>
          </cell>
          <cell r="O1017">
            <v>736000000</v>
          </cell>
          <cell r="P1017" t="str">
            <v>38153000</v>
          </cell>
          <cell r="Q1017" t="str">
            <v>ｸﾗｽⅢ</v>
          </cell>
          <cell r="R1017" t="str">
            <v>高度管理医療機器</v>
          </cell>
          <cell r="S1017" t="str">
            <v>単回使用</v>
          </cell>
          <cell r="U1017" t="str">
            <v>希望販売価格改定</v>
          </cell>
        </row>
        <row r="1018">
          <cell r="C1018" t="str">
            <v>04-019-000S</v>
          </cell>
          <cell r="D1018" t="str">
            <v>MultiLoc® ヒューメラルネイル エンドキャップ</v>
          </cell>
          <cell r="E1018" t="str">
            <v>0mm</v>
          </cell>
          <cell r="F1018" t="str">
            <v>07611819431263</v>
          </cell>
          <cell r="G1018">
            <v>30000</v>
          </cell>
          <cell r="H1018" t="str">
            <v>F4-a(付)</v>
          </cell>
          <cell r="I1018" t="str">
            <v>-</v>
          </cell>
          <cell r="J1018" t="str">
            <v>-</v>
          </cell>
          <cell r="K1018" t="str">
            <v>-</v>
          </cell>
          <cell r="L1018" t="str">
            <v>-</v>
          </cell>
          <cell r="M1018" t="str">
            <v>-</v>
          </cell>
          <cell r="O1018" t="str">
            <v>-</v>
          </cell>
          <cell r="P1018" t="str">
            <v>38153000</v>
          </cell>
          <cell r="Q1018" t="str">
            <v>ｸﾗｽⅢ</v>
          </cell>
          <cell r="R1018" t="str">
            <v>高度管理医療機器</v>
          </cell>
          <cell r="S1018" t="str">
            <v>単回使用</v>
          </cell>
        </row>
        <row r="1019">
          <cell r="C1019" t="str">
            <v>04-019-002S</v>
          </cell>
          <cell r="D1019" t="str">
            <v>MultiLoc® ヒューメラルネイル エンドキャップ</v>
          </cell>
          <cell r="E1019" t="str">
            <v>2mm</v>
          </cell>
          <cell r="F1019" t="str">
            <v>07611819431270</v>
          </cell>
          <cell r="G1019">
            <v>30000</v>
          </cell>
          <cell r="H1019" t="str">
            <v>F4-a(付)</v>
          </cell>
          <cell r="I1019" t="str">
            <v>-</v>
          </cell>
          <cell r="J1019" t="str">
            <v>-</v>
          </cell>
          <cell r="K1019" t="str">
            <v>-</v>
          </cell>
          <cell r="L1019" t="str">
            <v>-</v>
          </cell>
          <cell r="M1019" t="str">
            <v>-</v>
          </cell>
          <cell r="O1019" t="str">
            <v>-</v>
          </cell>
          <cell r="P1019" t="str">
            <v>38153000</v>
          </cell>
          <cell r="Q1019" t="str">
            <v>ｸﾗｽⅢ</v>
          </cell>
          <cell r="R1019" t="str">
            <v>高度管理医療機器</v>
          </cell>
          <cell r="S1019" t="str">
            <v>単回使用</v>
          </cell>
        </row>
        <row r="1020">
          <cell r="C1020" t="str">
            <v>04-019-005S</v>
          </cell>
          <cell r="D1020" t="str">
            <v>MultiLoc® ヒューメラルネイル エンドキャップ</v>
          </cell>
          <cell r="E1020" t="str">
            <v>5mm</v>
          </cell>
          <cell r="F1020" t="str">
            <v>07611819457409</v>
          </cell>
          <cell r="G1020">
            <v>30000</v>
          </cell>
          <cell r="H1020" t="str">
            <v>F4-a(付)</v>
          </cell>
          <cell r="I1020" t="str">
            <v>-</v>
          </cell>
          <cell r="J1020" t="str">
            <v>-</v>
          </cell>
          <cell r="K1020" t="str">
            <v>-</v>
          </cell>
          <cell r="L1020" t="str">
            <v>-</v>
          </cell>
          <cell r="M1020" t="str">
            <v>-</v>
          </cell>
          <cell r="O1020" t="str">
            <v>-</v>
          </cell>
          <cell r="P1020" t="str">
            <v>38153000</v>
          </cell>
          <cell r="Q1020" t="str">
            <v>ｸﾗｽⅢ</v>
          </cell>
          <cell r="R1020" t="str">
            <v>高度管理医療機器</v>
          </cell>
          <cell r="S1020" t="str">
            <v>単回使用</v>
          </cell>
        </row>
        <row r="1021">
          <cell r="C1021" t="str">
            <v>04-019-010S</v>
          </cell>
          <cell r="D1021" t="str">
            <v>MultiLoc® ヒューメラルネイル エンドキャップ</v>
          </cell>
          <cell r="E1021" t="str">
            <v>10mm</v>
          </cell>
          <cell r="F1021" t="str">
            <v>07611819431317</v>
          </cell>
          <cell r="G1021">
            <v>30000</v>
          </cell>
          <cell r="H1021" t="str">
            <v>F4-a(付)</v>
          </cell>
          <cell r="I1021" t="str">
            <v>-</v>
          </cell>
          <cell r="J1021" t="str">
            <v>-</v>
          </cell>
          <cell r="K1021" t="str">
            <v>-</v>
          </cell>
          <cell r="L1021" t="str">
            <v>-</v>
          </cell>
          <cell r="M1021" t="str">
            <v>-</v>
          </cell>
          <cell r="O1021" t="str">
            <v>-</v>
          </cell>
          <cell r="P1021" t="str">
            <v>38153000</v>
          </cell>
          <cell r="Q1021" t="str">
            <v>ｸﾗｽⅢ</v>
          </cell>
          <cell r="R1021" t="str">
            <v>高度管理医療機器</v>
          </cell>
          <cell r="S1021" t="str">
            <v>単回使用</v>
          </cell>
        </row>
        <row r="1022">
          <cell r="C1022" t="str">
            <v>04-019-015S</v>
          </cell>
          <cell r="D1022" t="str">
            <v>MultiLoc® ヒューメラルネイル エンドキャップ</v>
          </cell>
          <cell r="E1022" t="str">
            <v>15mm</v>
          </cell>
          <cell r="F1022" t="str">
            <v>07611819457416</v>
          </cell>
          <cell r="G1022">
            <v>30000</v>
          </cell>
          <cell r="H1022" t="str">
            <v>F4-a(付)</v>
          </cell>
          <cell r="I1022" t="str">
            <v>-</v>
          </cell>
          <cell r="J1022" t="str">
            <v>-</v>
          </cell>
          <cell r="K1022" t="str">
            <v>-</v>
          </cell>
          <cell r="L1022" t="str">
            <v>-</v>
          </cell>
          <cell r="M1022" t="str">
            <v>-</v>
          </cell>
          <cell r="O1022" t="str">
            <v>-</v>
          </cell>
          <cell r="P1022" t="str">
            <v>38153000</v>
          </cell>
          <cell r="Q1022" t="str">
            <v>ｸﾗｽⅢ</v>
          </cell>
          <cell r="R1022" t="str">
            <v>高度管理医療機器</v>
          </cell>
          <cell r="S1022" t="str">
            <v>単回使用</v>
          </cell>
        </row>
        <row r="1023">
          <cell r="C1023" t="str">
            <v>04-019-020S</v>
          </cell>
          <cell r="D1023" t="str">
            <v>MultiLoc® スクリュー 4.5mm</v>
          </cell>
          <cell r="E1023" t="str">
            <v>20mm</v>
          </cell>
          <cell r="F1023" t="str">
            <v>07611819430549</v>
          </cell>
          <cell r="G1023">
            <v>18200</v>
          </cell>
          <cell r="H1023" t="str">
            <v>F4-f-3</v>
          </cell>
          <cell r="I1023">
            <v>17100</v>
          </cell>
          <cell r="J1023">
            <v>17100</v>
          </cell>
          <cell r="K1023">
            <v>17100</v>
          </cell>
          <cell r="L1023">
            <v>17100</v>
          </cell>
          <cell r="M1023" t="str">
            <v>-</v>
          </cell>
          <cell r="O1023">
            <v>710010736</v>
          </cell>
          <cell r="P1023" t="str">
            <v>38153000</v>
          </cell>
          <cell r="Q1023" t="str">
            <v>ｸﾗｽⅢ</v>
          </cell>
          <cell r="R1023" t="str">
            <v>高度管理医療機器</v>
          </cell>
          <cell r="S1023" t="str">
            <v>単回使用</v>
          </cell>
        </row>
        <row r="1024">
          <cell r="C1024" t="str">
            <v>04-019-022S</v>
          </cell>
          <cell r="D1024" t="str">
            <v>MultiLoc® スクリュー 4.5mm</v>
          </cell>
          <cell r="E1024" t="str">
            <v>22mm</v>
          </cell>
          <cell r="F1024" t="str">
            <v>07611819430556</v>
          </cell>
          <cell r="G1024">
            <v>18200</v>
          </cell>
          <cell r="H1024" t="str">
            <v>F4-f-3</v>
          </cell>
          <cell r="I1024">
            <v>17100</v>
          </cell>
          <cell r="J1024">
            <v>17100</v>
          </cell>
          <cell r="K1024">
            <v>17100</v>
          </cell>
          <cell r="L1024">
            <v>17100</v>
          </cell>
          <cell r="M1024" t="str">
            <v>-</v>
          </cell>
          <cell r="O1024">
            <v>710010736</v>
          </cell>
          <cell r="P1024" t="str">
            <v>38153000</v>
          </cell>
          <cell r="Q1024" t="str">
            <v>ｸﾗｽⅢ</v>
          </cell>
          <cell r="R1024" t="str">
            <v>高度管理医療機器</v>
          </cell>
          <cell r="S1024" t="str">
            <v>単回使用</v>
          </cell>
        </row>
        <row r="1025">
          <cell r="C1025" t="str">
            <v>04-019-024S</v>
          </cell>
          <cell r="D1025" t="str">
            <v>MultiLoc® スクリュー 4.5mm</v>
          </cell>
          <cell r="E1025" t="str">
            <v>24mm</v>
          </cell>
          <cell r="F1025" t="str">
            <v>07611819430563</v>
          </cell>
          <cell r="G1025">
            <v>18200</v>
          </cell>
          <cell r="H1025" t="str">
            <v>F4-f-3</v>
          </cell>
          <cell r="I1025">
            <v>17100</v>
          </cell>
          <cell r="J1025">
            <v>17100</v>
          </cell>
          <cell r="K1025">
            <v>17100</v>
          </cell>
          <cell r="L1025">
            <v>17100</v>
          </cell>
          <cell r="M1025" t="str">
            <v>-</v>
          </cell>
          <cell r="O1025">
            <v>710010736</v>
          </cell>
          <cell r="P1025" t="str">
            <v>38153000</v>
          </cell>
          <cell r="Q1025" t="str">
            <v>ｸﾗｽⅢ</v>
          </cell>
          <cell r="R1025" t="str">
            <v>高度管理医療機器</v>
          </cell>
          <cell r="S1025" t="str">
            <v>単回使用</v>
          </cell>
        </row>
        <row r="1026">
          <cell r="C1026" t="str">
            <v>04-019-026S</v>
          </cell>
          <cell r="D1026" t="str">
            <v>MultiLoc® スクリュー 4.5mm</v>
          </cell>
          <cell r="E1026" t="str">
            <v>26mm</v>
          </cell>
          <cell r="F1026" t="str">
            <v>07611819430570</v>
          </cell>
          <cell r="G1026">
            <v>18200</v>
          </cell>
          <cell r="H1026" t="str">
            <v>F4-f-3</v>
          </cell>
          <cell r="I1026">
            <v>17100</v>
          </cell>
          <cell r="J1026">
            <v>17100</v>
          </cell>
          <cell r="K1026">
            <v>17100</v>
          </cell>
          <cell r="L1026">
            <v>17100</v>
          </cell>
          <cell r="M1026" t="str">
            <v>-</v>
          </cell>
          <cell r="O1026">
            <v>710010736</v>
          </cell>
          <cell r="P1026" t="str">
            <v>38153000</v>
          </cell>
          <cell r="Q1026" t="str">
            <v>ｸﾗｽⅢ</v>
          </cell>
          <cell r="R1026" t="str">
            <v>高度管理医療機器</v>
          </cell>
          <cell r="S1026" t="str">
            <v>単回使用</v>
          </cell>
        </row>
        <row r="1027">
          <cell r="C1027" t="str">
            <v>04-019-028S</v>
          </cell>
          <cell r="D1027" t="str">
            <v>MultiLoc® スクリュー 4.5mm</v>
          </cell>
          <cell r="E1027" t="str">
            <v>28mm</v>
          </cell>
          <cell r="F1027" t="str">
            <v>07611819430587</v>
          </cell>
          <cell r="G1027">
            <v>18200</v>
          </cell>
          <cell r="H1027" t="str">
            <v>F4-f-3</v>
          </cell>
          <cell r="I1027">
            <v>17100</v>
          </cell>
          <cell r="J1027">
            <v>17100</v>
          </cell>
          <cell r="K1027">
            <v>17100</v>
          </cell>
          <cell r="L1027">
            <v>17100</v>
          </cell>
          <cell r="M1027" t="str">
            <v>-</v>
          </cell>
          <cell r="O1027">
            <v>710010736</v>
          </cell>
          <cell r="P1027" t="str">
            <v>38153000</v>
          </cell>
          <cell r="Q1027" t="str">
            <v>ｸﾗｽⅢ</v>
          </cell>
          <cell r="R1027" t="str">
            <v>高度管理医療機器</v>
          </cell>
          <cell r="S1027" t="str">
            <v>単回使用</v>
          </cell>
        </row>
        <row r="1028">
          <cell r="C1028" t="str">
            <v>04-019-030S</v>
          </cell>
          <cell r="D1028" t="str">
            <v>MultiLoc® スクリュー 4.5mm</v>
          </cell>
          <cell r="E1028" t="str">
            <v>30mm</v>
          </cell>
          <cell r="F1028" t="str">
            <v>07611819430594</v>
          </cell>
          <cell r="G1028">
            <v>18200</v>
          </cell>
          <cell r="H1028" t="str">
            <v>F4-f-3</v>
          </cell>
          <cell r="I1028">
            <v>17100</v>
          </cell>
          <cell r="J1028">
            <v>17100</v>
          </cell>
          <cell r="K1028">
            <v>17100</v>
          </cell>
          <cell r="L1028">
            <v>17100</v>
          </cell>
          <cell r="M1028" t="str">
            <v>-</v>
          </cell>
          <cell r="O1028">
            <v>710010736</v>
          </cell>
          <cell r="P1028" t="str">
            <v>38153000</v>
          </cell>
          <cell r="Q1028" t="str">
            <v>ｸﾗｽⅢ</v>
          </cell>
          <cell r="R1028" t="str">
            <v>高度管理医療機器</v>
          </cell>
          <cell r="S1028" t="str">
            <v>単回使用</v>
          </cell>
        </row>
        <row r="1029">
          <cell r="C1029" t="str">
            <v>04-019-032S</v>
          </cell>
          <cell r="D1029" t="str">
            <v>MultiLoc® スクリュー 4.5mm</v>
          </cell>
          <cell r="E1029" t="str">
            <v>32mm</v>
          </cell>
          <cell r="F1029" t="str">
            <v>07611819430600</v>
          </cell>
          <cell r="G1029">
            <v>18200</v>
          </cell>
          <cell r="H1029" t="str">
            <v>F4-f-3</v>
          </cell>
          <cell r="I1029">
            <v>17100</v>
          </cell>
          <cell r="J1029">
            <v>17100</v>
          </cell>
          <cell r="K1029">
            <v>17100</v>
          </cell>
          <cell r="L1029">
            <v>17100</v>
          </cell>
          <cell r="M1029" t="str">
            <v>-</v>
          </cell>
          <cell r="O1029">
            <v>710010736</v>
          </cell>
          <cell r="P1029" t="str">
            <v>38153000</v>
          </cell>
          <cell r="Q1029" t="str">
            <v>ｸﾗｽⅢ</v>
          </cell>
          <cell r="R1029" t="str">
            <v>高度管理医療機器</v>
          </cell>
          <cell r="S1029" t="str">
            <v>単回使用</v>
          </cell>
        </row>
        <row r="1030">
          <cell r="C1030" t="str">
            <v>04-019-034S</v>
          </cell>
          <cell r="D1030" t="str">
            <v>MultiLoc® スクリュー 4.5mm</v>
          </cell>
          <cell r="E1030" t="str">
            <v>34mm</v>
          </cell>
          <cell r="F1030" t="str">
            <v>07611819430617</v>
          </cell>
          <cell r="G1030">
            <v>18200</v>
          </cell>
          <cell r="H1030" t="str">
            <v>F4-f-3</v>
          </cell>
          <cell r="I1030">
            <v>17100</v>
          </cell>
          <cell r="J1030">
            <v>17100</v>
          </cell>
          <cell r="K1030">
            <v>17100</v>
          </cell>
          <cell r="L1030">
            <v>17100</v>
          </cell>
          <cell r="M1030" t="str">
            <v>-</v>
          </cell>
          <cell r="O1030">
            <v>710010736</v>
          </cell>
          <cell r="P1030" t="str">
            <v>38153000</v>
          </cell>
          <cell r="Q1030" t="str">
            <v>ｸﾗｽⅢ</v>
          </cell>
          <cell r="R1030" t="str">
            <v>高度管理医療機器</v>
          </cell>
          <cell r="S1030" t="str">
            <v>単回使用</v>
          </cell>
        </row>
        <row r="1031">
          <cell r="C1031" t="str">
            <v>04-019-036S</v>
          </cell>
          <cell r="D1031" t="str">
            <v>MultiLoc® スクリュー 4.5mm</v>
          </cell>
          <cell r="E1031" t="str">
            <v>36mm</v>
          </cell>
          <cell r="F1031" t="str">
            <v>07611819430624</v>
          </cell>
          <cell r="G1031">
            <v>18200</v>
          </cell>
          <cell r="H1031" t="str">
            <v>F4-f-3</v>
          </cell>
          <cell r="I1031">
            <v>17100</v>
          </cell>
          <cell r="J1031">
            <v>17100</v>
          </cell>
          <cell r="K1031">
            <v>17100</v>
          </cell>
          <cell r="L1031">
            <v>17100</v>
          </cell>
          <cell r="M1031" t="str">
            <v>-</v>
          </cell>
          <cell r="O1031">
            <v>710010736</v>
          </cell>
          <cell r="P1031" t="str">
            <v>38153000</v>
          </cell>
          <cell r="Q1031" t="str">
            <v>ｸﾗｽⅢ</v>
          </cell>
          <cell r="R1031" t="str">
            <v>高度管理医療機器</v>
          </cell>
          <cell r="S1031" t="str">
            <v>単回使用</v>
          </cell>
        </row>
        <row r="1032">
          <cell r="C1032" t="str">
            <v>04-019-038S</v>
          </cell>
          <cell r="D1032" t="str">
            <v>MultiLoc® スクリュー 4.5mm</v>
          </cell>
          <cell r="E1032" t="str">
            <v>38mm</v>
          </cell>
          <cell r="F1032" t="str">
            <v>07611819430631</v>
          </cell>
          <cell r="G1032">
            <v>18200</v>
          </cell>
          <cell r="H1032" t="str">
            <v>F4-f-3</v>
          </cell>
          <cell r="I1032">
            <v>17100</v>
          </cell>
          <cell r="J1032">
            <v>17100</v>
          </cell>
          <cell r="K1032">
            <v>17100</v>
          </cell>
          <cell r="L1032">
            <v>17100</v>
          </cell>
          <cell r="M1032" t="str">
            <v>-</v>
          </cell>
          <cell r="O1032">
            <v>710010736</v>
          </cell>
          <cell r="P1032" t="str">
            <v>38153000</v>
          </cell>
          <cell r="Q1032" t="str">
            <v>ｸﾗｽⅢ</v>
          </cell>
          <cell r="R1032" t="str">
            <v>高度管理医療機器</v>
          </cell>
          <cell r="S1032" t="str">
            <v>単回使用</v>
          </cell>
        </row>
        <row r="1033">
          <cell r="C1033" t="str">
            <v>04-019-040S</v>
          </cell>
          <cell r="D1033" t="str">
            <v>MultiLoc® スクリュー 4.5mm</v>
          </cell>
          <cell r="E1033" t="str">
            <v>40mm</v>
          </cell>
          <cell r="F1033" t="str">
            <v>07611819430648</v>
          </cell>
          <cell r="G1033">
            <v>18200</v>
          </cell>
          <cell r="H1033" t="str">
            <v>F4-f-3</v>
          </cell>
          <cell r="I1033">
            <v>17100</v>
          </cell>
          <cell r="J1033">
            <v>17100</v>
          </cell>
          <cell r="K1033">
            <v>17100</v>
          </cell>
          <cell r="L1033">
            <v>17100</v>
          </cell>
          <cell r="M1033" t="str">
            <v>-</v>
          </cell>
          <cell r="O1033">
            <v>710010736</v>
          </cell>
          <cell r="P1033" t="str">
            <v>38153000</v>
          </cell>
          <cell r="Q1033" t="str">
            <v>ｸﾗｽⅢ</v>
          </cell>
          <cell r="R1033" t="str">
            <v>高度管理医療機器</v>
          </cell>
          <cell r="S1033" t="str">
            <v>単回使用</v>
          </cell>
        </row>
        <row r="1034">
          <cell r="C1034" t="str">
            <v>04-019-042S</v>
          </cell>
          <cell r="D1034" t="str">
            <v>MultiLoc® スクリュー 4.5mm</v>
          </cell>
          <cell r="E1034" t="str">
            <v>42mm</v>
          </cell>
          <cell r="F1034" t="str">
            <v>07611819430655</v>
          </cell>
          <cell r="G1034">
            <v>18200</v>
          </cell>
          <cell r="H1034" t="str">
            <v>F4-f-3</v>
          </cell>
          <cell r="I1034">
            <v>17100</v>
          </cell>
          <cell r="J1034">
            <v>17100</v>
          </cell>
          <cell r="K1034">
            <v>17100</v>
          </cell>
          <cell r="L1034">
            <v>17100</v>
          </cell>
          <cell r="M1034" t="str">
            <v>-</v>
          </cell>
          <cell r="O1034">
            <v>710010736</v>
          </cell>
          <cell r="P1034" t="str">
            <v>38153000</v>
          </cell>
          <cell r="Q1034" t="str">
            <v>ｸﾗｽⅢ</v>
          </cell>
          <cell r="R1034" t="str">
            <v>高度管理医療機器</v>
          </cell>
          <cell r="S1034" t="str">
            <v>単回使用</v>
          </cell>
        </row>
        <row r="1035">
          <cell r="C1035" t="str">
            <v>04-019-044S</v>
          </cell>
          <cell r="D1035" t="str">
            <v>MultiLoc® スクリュー 4.5mm</v>
          </cell>
          <cell r="E1035" t="str">
            <v>44mm</v>
          </cell>
          <cell r="F1035" t="str">
            <v>07611819430662</v>
          </cell>
          <cell r="G1035">
            <v>18200</v>
          </cell>
          <cell r="H1035" t="str">
            <v>F4-f-3</v>
          </cell>
          <cell r="I1035">
            <v>17100</v>
          </cell>
          <cell r="J1035">
            <v>17100</v>
          </cell>
          <cell r="K1035">
            <v>17100</v>
          </cell>
          <cell r="L1035">
            <v>17100</v>
          </cell>
          <cell r="M1035" t="str">
            <v>-</v>
          </cell>
          <cell r="O1035">
            <v>710010736</v>
          </cell>
          <cell r="P1035" t="str">
            <v>38153000</v>
          </cell>
          <cell r="Q1035" t="str">
            <v>ｸﾗｽⅢ</v>
          </cell>
          <cell r="R1035" t="str">
            <v>高度管理医療機器</v>
          </cell>
          <cell r="S1035" t="str">
            <v>単回使用</v>
          </cell>
        </row>
        <row r="1036">
          <cell r="C1036" t="str">
            <v>04-019-046S</v>
          </cell>
          <cell r="D1036" t="str">
            <v>MultiLoc® スクリュー 4.5mm</v>
          </cell>
          <cell r="E1036" t="str">
            <v>46mm</v>
          </cell>
          <cell r="F1036" t="str">
            <v>07611819430679</v>
          </cell>
          <cell r="G1036">
            <v>18200</v>
          </cell>
          <cell r="H1036" t="str">
            <v>F4-f-3</v>
          </cell>
          <cell r="I1036">
            <v>17100</v>
          </cell>
          <cell r="J1036">
            <v>17100</v>
          </cell>
          <cell r="K1036">
            <v>17100</v>
          </cell>
          <cell r="L1036">
            <v>17100</v>
          </cell>
          <cell r="M1036" t="str">
            <v>-</v>
          </cell>
          <cell r="O1036">
            <v>710010736</v>
          </cell>
          <cell r="P1036" t="str">
            <v>38153000</v>
          </cell>
          <cell r="Q1036" t="str">
            <v>ｸﾗｽⅢ</v>
          </cell>
          <cell r="R1036" t="str">
            <v>高度管理医療機器</v>
          </cell>
          <cell r="S1036" t="str">
            <v>単回使用</v>
          </cell>
        </row>
        <row r="1037">
          <cell r="C1037" t="str">
            <v>04-019-048S</v>
          </cell>
          <cell r="D1037" t="str">
            <v>MultiLoc® スクリュー 4.5mm</v>
          </cell>
          <cell r="E1037" t="str">
            <v>48mm</v>
          </cell>
          <cell r="F1037" t="str">
            <v>07611819430686</v>
          </cell>
          <cell r="G1037">
            <v>18200</v>
          </cell>
          <cell r="H1037" t="str">
            <v>F4-f-3</v>
          </cell>
          <cell r="I1037">
            <v>17100</v>
          </cell>
          <cell r="J1037">
            <v>17100</v>
          </cell>
          <cell r="K1037">
            <v>17100</v>
          </cell>
          <cell r="L1037">
            <v>17100</v>
          </cell>
          <cell r="M1037" t="str">
            <v>-</v>
          </cell>
          <cell r="O1037">
            <v>710010736</v>
          </cell>
          <cell r="P1037" t="str">
            <v>38153000</v>
          </cell>
          <cell r="Q1037" t="str">
            <v>ｸﾗｽⅢ</v>
          </cell>
          <cell r="R1037" t="str">
            <v>高度管理医療機器</v>
          </cell>
          <cell r="S1037" t="str">
            <v>単回使用</v>
          </cell>
        </row>
        <row r="1038">
          <cell r="C1038" t="str">
            <v>04-019-050S</v>
          </cell>
          <cell r="D1038" t="str">
            <v>MultiLoc® スクリュー 4.5mm</v>
          </cell>
          <cell r="E1038" t="str">
            <v>50mm</v>
          </cell>
          <cell r="F1038" t="str">
            <v>07611819430693</v>
          </cell>
          <cell r="G1038">
            <v>18200</v>
          </cell>
          <cell r="H1038" t="str">
            <v>F4-f-3</v>
          </cell>
          <cell r="I1038">
            <v>17100</v>
          </cell>
          <cell r="J1038">
            <v>17100</v>
          </cell>
          <cell r="K1038">
            <v>17100</v>
          </cell>
          <cell r="L1038">
            <v>17100</v>
          </cell>
          <cell r="M1038" t="str">
            <v>-</v>
          </cell>
          <cell r="O1038">
            <v>710010736</v>
          </cell>
          <cell r="P1038" t="str">
            <v>38153000</v>
          </cell>
          <cell r="Q1038" t="str">
            <v>ｸﾗｽⅢ</v>
          </cell>
          <cell r="R1038" t="str">
            <v>高度管理医療機器</v>
          </cell>
          <cell r="S1038" t="str">
            <v>単回使用</v>
          </cell>
        </row>
        <row r="1039">
          <cell r="C1039" t="str">
            <v>04-019-052S</v>
          </cell>
          <cell r="D1039" t="str">
            <v>MultiLoc® スクリュー 4.5mm</v>
          </cell>
          <cell r="E1039" t="str">
            <v>52mm</v>
          </cell>
          <cell r="F1039" t="str">
            <v>07611819430709</v>
          </cell>
          <cell r="G1039">
            <v>18200</v>
          </cell>
          <cell r="H1039" t="str">
            <v>F4-f-3</v>
          </cell>
          <cell r="I1039">
            <v>17100</v>
          </cell>
          <cell r="J1039">
            <v>17100</v>
          </cell>
          <cell r="K1039">
            <v>17100</v>
          </cell>
          <cell r="L1039">
            <v>17100</v>
          </cell>
          <cell r="M1039" t="str">
            <v>-</v>
          </cell>
          <cell r="O1039">
            <v>710010736</v>
          </cell>
          <cell r="P1039" t="str">
            <v>38153000</v>
          </cell>
          <cell r="Q1039" t="str">
            <v>ｸﾗｽⅢ</v>
          </cell>
          <cell r="R1039" t="str">
            <v>高度管理医療機器</v>
          </cell>
          <cell r="S1039" t="str">
            <v>単回使用</v>
          </cell>
        </row>
        <row r="1040">
          <cell r="C1040" t="str">
            <v>04-019-054S</v>
          </cell>
          <cell r="D1040" t="str">
            <v>MultiLoc® スクリュー 4.5mm</v>
          </cell>
          <cell r="E1040" t="str">
            <v>54mm</v>
          </cell>
          <cell r="F1040" t="str">
            <v>07611819430716</v>
          </cell>
          <cell r="G1040">
            <v>18200</v>
          </cell>
          <cell r="H1040" t="str">
            <v>F4-f-3</v>
          </cell>
          <cell r="I1040">
            <v>17100</v>
          </cell>
          <cell r="J1040">
            <v>17100</v>
          </cell>
          <cell r="K1040">
            <v>17100</v>
          </cell>
          <cell r="L1040">
            <v>17100</v>
          </cell>
          <cell r="M1040" t="str">
            <v>-</v>
          </cell>
          <cell r="O1040">
            <v>710010736</v>
          </cell>
          <cell r="P1040" t="str">
            <v>38153000</v>
          </cell>
          <cell r="Q1040" t="str">
            <v>ｸﾗｽⅢ</v>
          </cell>
          <cell r="R1040" t="str">
            <v>高度管理医療機器</v>
          </cell>
          <cell r="S1040" t="str">
            <v>単回使用</v>
          </cell>
        </row>
        <row r="1041">
          <cell r="C1041" t="str">
            <v>04-019-056S</v>
          </cell>
          <cell r="D1041" t="str">
            <v>MultiLoc® スクリュー 4.5mm</v>
          </cell>
          <cell r="E1041" t="str">
            <v>56mm</v>
          </cell>
          <cell r="F1041" t="str">
            <v>07611819430723</v>
          </cell>
          <cell r="G1041">
            <v>18200</v>
          </cell>
          <cell r="H1041" t="str">
            <v>F4-f-3</v>
          </cell>
          <cell r="I1041">
            <v>17100</v>
          </cell>
          <cell r="J1041">
            <v>17100</v>
          </cell>
          <cell r="K1041">
            <v>17100</v>
          </cell>
          <cell r="L1041">
            <v>17100</v>
          </cell>
          <cell r="M1041" t="str">
            <v>-</v>
          </cell>
          <cell r="O1041">
            <v>710010736</v>
          </cell>
          <cell r="P1041" t="str">
            <v>38153000</v>
          </cell>
          <cell r="Q1041" t="str">
            <v>ｸﾗｽⅢ</v>
          </cell>
          <cell r="R1041" t="str">
            <v>高度管理医療機器</v>
          </cell>
          <cell r="S1041" t="str">
            <v>単回使用</v>
          </cell>
        </row>
        <row r="1042">
          <cell r="C1042" t="str">
            <v>04-019-058S</v>
          </cell>
          <cell r="D1042" t="str">
            <v>MultiLoc® スクリュー 4.5mm</v>
          </cell>
          <cell r="E1042" t="str">
            <v>58mm</v>
          </cell>
          <cell r="F1042" t="str">
            <v>07611819430730</v>
          </cell>
          <cell r="G1042">
            <v>18200</v>
          </cell>
          <cell r="H1042" t="str">
            <v>F4-f-3</v>
          </cell>
          <cell r="I1042">
            <v>17100</v>
          </cell>
          <cell r="J1042">
            <v>17100</v>
          </cell>
          <cell r="K1042">
            <v>17100</v>
          </cell>
          <cell r="L1042">
            <v>17100</v>
          </cell>
          <cell r="M1042" t="str">
            <v>-</v>
          </cell>
          <cell r="O1042">
            <v>710010736</v>
          </cell>
          <cell r="P1042" t="str">
            <v>38153000</v>
          </cell>
          <cell r="Q1042" t="str">
            <v>ｸﾗｽⅢ</v>
          </cell>
          <cell r="R1042" t="str">
            <v>高度管理医療機器</v>
          </cell>
          <cell r="S1042" t="str">
            <v>単回使用</v>
          </cell>
        </row>
        <row r="1043">
          <cell r="C1043" t="str">
            <v>04-019-060S</v>
          </cell>
          <cell r="D1043" t="str">
            <v>MultiLoc® スクリュー 4.5mm</v>
          </cell>
          <cell r="E1043" t="str">
            <v>60mm</v>
          </cell>
          <cell r="F1043" t="str">
            <v>07611819430747</v>
          </cell>
          <cell r="G1043">
            <v>18200</v>
          </cell>
          <cell r="H1043" t="str">
            <v>F4-f-3</v>
          </cell>
          <cell r="I1043">
            <v>17100</v>
          </cell>
          <cell r="J1043">
            <v>17100</v>
          </cell>
          <cell r="K1043">
            <v>17100</v>
          </cell>
          <cell r="L1043">
            <v>17100</v>
          </cell>
          <cell r="M1043" t="str">
            <v>-</v>
          </cell>
          <cell r="O1043">
            <v>710010736</v>
          </cell>
          <cell r="P1043" t="str">
            <v>38153000</v>
          </cell>
          <cell r="Q1043" t="str">
            <v>ｸﾗｽⅢ</v>
          </cell>
          <cell r="R1043" t="str">
            <v>高度管理医療機器</v>
          </cell>
          <cell r="S1043" t="str">
            <v>単回使用</v>
          </cell>
        </row>
        <row r="1044">
          <cell r="C1044" t="str">
            <v>04-019-180S</v>
          </cell>
          <cell r="D1044" t="str">
            <v>MultiLoc® ヒュ-メラルネイル ロング</v>
          </cell>
          <cell r="E1044" t="str">
            <v>左 8.5mm 180mm</v>
          </cell>
          <cell r="F1044" t="str">
            <v>07611819516601</v>
          </cell>
          <cell r="G1044">
            <v>109200</v>
          </cell>
          <cell r="H1044" t="str">
            <v>F4-a</v>
          </cell>
          <cell r="I1044">
            <v>131000</v>
          </cell>
          <cell r="J1044">
            <v>117000</v>
          </cell>
          <cell r="K1044">
            <v>104000</v>
          </cell>
          <cell r="L1044">
            <v>89700</v>
          </cell>
          <cell r="M1044">
            <v>89500</v>
          </cell>
          <cell r="O1044">
            <v>736000000</v>
          </cell>
          <cell r="P1044" t="str">
            <v>38153000</v>
          </cell>
          <cell r="Q1044" t="str">
            <v>ｸﾗｽⅢ</v>
          </cell>
          <cell r="R1044" t="str">
            <v>高度管理医療機器</v>
          </cell>
          <cell r="S1044" t="str">
            <v>単回使用</v>
          </cell>
          <cell r="U1044" t="str">
            <v>希望販売価格改定</v>
          </cell>
        </row>
        <row r="1045">
          <cell r="C1045" t="str">
            <v>04-019-195S</v>
          </cell>
          <cell r="D1045" t="str">
            <v>MultiLoc® ヒュ-メラルネイル ロング</v>
          </cell>
          <cell r="E1045" t="str">
            <v>左 8.5mm 195mm</v>
          </cell>
          <cell r="F1045" t="str">
            <v>07611819516618</v>
          </cell>
          <cell r="G1045">
            <v>109200</v>
          </cell>
          <cell r="H1045" t="str">
            <v>F4-a</v>
          </cell>
          <cell r="I1045">
            <v>131000</v>
          </cell>
          <cell r="J1045">
            <v>117000</v>
          </cell>
          <cell r="K1045">
            <v>104000</v>
          </cell>
          <cell r="L1045">
            <v>89700</v>
          </cell>
          <cell r="M1045">
            <v>89500</v>
          </cell>
          <cell r="O1045">
            <v>736000000</v>
          </cell>
          <cell r="P1045" t="str">
            <v>38153000</v>
          </cell>
          <cell r="Q1045" t="str">
            <v>ｸﾗｽⅢ</v>
          </cell>
          <cell r="R1045" t="str">
            <v>高度管理医療機器</v>
          </cell>
          <cell r="S1045" t="str">
            <v>単回使用</v>
          </cell>
          <cell r="U1045" t="str">
            <v>希望販売価格改定</v>
          </cell>
        </row>
        <row r="1046">
          <cell r="C1046" t="str">
            <v>04-019-210S</v>
          </cell>
          <cell r="D1046" t="str">
            <v>MultiLoc® ヒュ-メラルネイル ロング</v>
          </cell>
          <cell r="E1046" t="str">
            <v>左 8.5mm 210mm</v>
          </cell>
          <cell r="F1046" t="str">
            <v>07611819516625</v>
          </cell>
          <cell r="G1046">
            <v>109200</v>
          </cell>
          <cell r="H1046" t="str">
            <v>F4-a</v>
          </cell>
          <cell r="I1046">
            <v>131000</v>
          </cell>
          <cell r="J1046">
            <v>117000</v>
          </cell>
          <cell r="K1046">
            <v>104000</v>
          </cell>
          <cell r="L1046">
            <v>89700</v>
          </cell>
          <cell r="M1046">
            <v>89500</v>
          </cell>
          <cell r="O1046">
            <v>736000000</v>
          </cell>
          <cell r="P1046" t="str">
            <v>38153000</v>
          </cell>
          <cell r="Q1046" t="str">
            <v>ｸﾗｽⅢ</v>
          </cell>
          <cell r="R1046" t="str">
            <v>高度管理医療機器</v>
          </cell>
          <cell r="S1046" t="str">
            <v>単回使用</v>
          </cell>
          <cell r="U1046" t="str">
            <v>希望販売価格改定</v>
          </cell>
        </row>
        <row r="1047">
          <cell r="C1047" t="str">
            <v>04-019-225S</v>
          </cell>
          <cell r="D1047" t="str">
            <v>MultiLoc® ヒュ-メラルネイル ロング</v>
          </cell>
          <cell r="E1047" t="str">
            <v>左 8.5mm 225mm</v>
          </cell>
          <cell r="F1047" t="str">
            <v>07611819516632</v>
          </cell>
          <cell r="G1047">
            <v>109200</v>
          </cell>
          <cell r="H1047" t="str">
            <v>F4-a</v>
          </cell>
          <cell r="I1047">
            <v>131000</v>
          </cell>
          <cell r="J1047">
            <v>117000</v>
          </cell>
          <cell r="K1047">
            <v>104000</v>
          </cell>
          <cell r="L1047">
            <v>89700</v>
          </cell>
          <cell r="M1047">
            <v>89500</v>
          </cell>
          <cell r="O1047">
            <v>736000000</v>
          </cell>
          <cell r="P1047" t="str">
            <v>38153000</v>
          </cell>
          <cell r="Q1047" t="str">
            <v>ｸﾗｽⅢ</v>
          </cell>
          <cell r="R1047" t="str">
            <v>高度管理医療機器</v>
          </cell>
          <cell r="S1047" t="str">
            <v>単回使用</v>
          </cell>
          <cell r="U1047" t="str">
            <v>希望販売価格改定</v>
          </cell>
        </row>
        <row r="1048">
          <cell r="C1048" t="str">
            <v>04-019-240S</v>
          </cell>
          <cell r="D1048" t="str">
            <v>MultiLoc® ヒュ-メラルネイル ロング</v>
          </cell>
          <cell r="E1048" t="str">
            <v>左 8.5mm 240mm</v>
          </cell>
          <cell r="F1048" t="str">
            <v>07611819516649</v>
          </cell>
          <cell r="G1048">
            <v>109200</v>
          </cell>
          <cell r="H1048" t="str">
            <v>F4-a</v>
          </cell>
          <cell r="I1048">
            <v>131000</v>
          </cell>
          <cell r="J1048">
            <v>117000</v>
          </cell>
          <cell r="K1048">
            <v>104000</v>
          </cell>
          <cell r="L1048">
            <v>89700</v>
          </cell>
          <cell r="M1048">
            <v>89500</v>
          </cell>
          <cell r="O1048">
            <v>736000000</v>
          </cell>
          <cell r="P1048" t="str">
            <v>38153000</v>
          </cell>
          <cell r="Q1048" t="str">
            <v>ｸﾗｽⅢ</v>
          </cell>
          <cell r="R1048" t="str">
            <v>高度管理医療機器</v>
          </cell>
          <cell r="S1048" t="str">
            <v>単回使用</v>
          </cell>
          <cell r="U1048" t="str">
            <v>希望販売価格改定</v>
          </cell>
        </row>
        <row r="1049">
          <cell r="C1049" t="str">
            <v>04-019-255S</v>
          </cell>
          <cell r="D1049" t="str">
            <v>MultiLoc® ヒュ-メラルネイル ロング</v>
          </cell>
          <cell r="E1049" t="str">
            <v>左 8.5mm 255mm</v>
          </cell>
          <cell r="F1049" t="str">
            <v>07611819516656</v>
          </cell>
          <cell r="G1049">
            <v>109200</v>
          </cell>
          <cell r="H1049" t="str">
            <v>F4-a</v>
          </cell>
          <cell r="I1049">
            <v>131000</v>
          </cell>
          <cell r="J1049">
            <v>117000</v>
          </cell>
          <cell r="K1049">
            <v>104000</v>
          </cell>
          <cell r="L1049">
            <v>89700</v>
          </cell>
          <cell r="M1049">
            <v>89500</v>
          </cell>
          <cell r="O1049">
            <v>736000000</v>
          </cell>
          <cell r="P1049" t="str">
            <v>38153000</v>
          </cell>
          <cell r="Q1049" t="str">
            <v>ｸﾗｽⅢ</v>
          </cell>
          <cell r="R1049" t="str">
            <v>高度管理医療機器</v>
          </cell>
          <cell r="S1049" t="str">
            <v>単回使用</v>
          </cell>
          <cell r="U1049" t="str">
            <v>希望販売価格改定</v>
          </cell>
        </row>
        <row r="1050">
          <cell r="C1050" t="str">
            <v>04-019-270S</v>
          </cell>
          <cell r="D1050" t="str">
            <v>MultiLoc® ヒュ-メラルネイル ロング</v>
          </cell>
          <cell r="E1050" t="str">
            <v>左 8.5mm 270mm</v>
          </cell>
          <cell r="F1050" t="str">
            <v>07611819516663</v>
          </cell>
          <cell r="G1050">
            <v>109200</v>
          </cell>
          <cell r="H1050" t="str">
            <v>F4-a</v>
          </cell>
          <cell r="I1050">
            <v>131000</v>
          </cell>
          <cell r="J1050">
            <v>117000</v>
          </cell>
          <cell r="K1050">
            <v>104000</v>
          </cell>
          <cell r="L1050">
            <v>89700</v>
          </cell>
          <cell r="M1050">
            <v>89500</v>
          </cell>
          <cell r="O1050">
            <v>736000000</v>
          </cell>
          <cell r="P1050" t="str">
            <v>38153000</v>
          </cell>
          <cell r="Q1050" t="str">
            <v>ｸﾗｽⅢ</v>
          </cell>
          <cell r="R1050" t="str">
            <v>高度管理医療機器</v>
          </cell>
          <cell r="S1050" t="str">
            <v>単回使用</v>
          </cell>
          <cell r="U1050" t="str">
            <v>希望販売価格改定</v>
          </cell>
        </row>
        <row r="1051">
          <cell r="C1051" t="str">
            <v>04-019-285S</v>
          </cell>
          <cell r="D1051" t="str">
            <v>MultiLoc® ヒュ-メラルネイル ロング</v>
          </cell>
          <cell r="E1051" t="str">
            <v>左 8.5mm 285mm</v>
          </cell>
          <cell r="F1051" t="str">
            <v>07611819516670</v>
          </cell>
          <cell r="G1051">
            <v>109200</v>
          </cell>
          <cell r="H1051" t="str">
            <v>F4-a</v>
          </cell>
          <cell r="I1051">
            <v>131000</v>
          </cell>
          <cell r="J1051">
            <v>117000</v>
          </cell>
          <cell r="K1051">
            <v>104000</v>
          </cell>
          <cell r="L1051">
            <v>89700</v>
          </cell>
          <cell r="M1051">
            <v>89500</v>
          </cell>
          <cell r="O1051">
            <v>736000000</v>
          </cell>
          <cell r="P1051" t="str">
            <v>38153000</v>
          </cell>
          <cell r="Q1051" t="str">
            <v>ｸﾗｽⅢ</v>
          </cell>
          <cell r="R1051" t="str">
            <v>高度管理医療機器</v>
          </cell>
          <cell r="S1051" t="str">
            <v>単回使用</v>
          </cell>
          <cell r="U1051" t="str">
            <v>希望販売価格改定</v>
          </cell>
        </row>
        <row r="1052">
          <cell r="C1052" t="str">
            <v>04-019-300S</v>
          </cell>
          <cell r="D1052" t="str">
            <v>MultiLoc® ヒュ-メラルネイル ロング</v>
          </cell>
          <cell r="E1052" t="str">
            <v>左 8.5mm 300mm</v>
          </cell>
          <cell r="F1052" t="str">
            <v>07611819516687</v>
          </cell>
          <cell r="G1052">
            <v>109200</v>
          </cell>
          <cell r="H1052" t="str">
            <v>F4-a</v>
          </cell>
          <cell r="I1052">
            <v>131000</v>
          </cell>
          <cell r="J1052">
            <v>117000</v>
          </cell>
          <cell r="K1052">
            <v>104000</v>
          </cell>
          <cell r="L1052">
            <v>89700</v>
          </cell>
          <cell r="M1052">
            <v>89500</v>
          </cell>
          <cell r="O1052">
            <v>736000000</v>
          </cell>
          <cell r="P1052" t="str">
            <v>38153000</v>
          </cell>
          <cell r="Q1052" t="str">
            <v>ｸﾗｽⅢ</v>
          </cell>
          <cell r="R1052" t="str">
            <v>高度管理医療機器</v>
          </cell>
          <cell r="S1052" t="str">
            <v>単回使用</v>
          </cell>
          <cell r="U1052" t="str">
            <v>希望販売価格改定</v>
          </cell>
        </row>
        <row r="1053">
          <cell r="C1053" t="str">
            <v>04-019-315S</v>
          </cell>
          <cell r="D1053" t="str">
            <v>MultiLoc® ヒュ-メラルネイル ロング</v>
          </cell>
          <cell r="E1053" t="str">
            <v>左 8.5mm 315mm</v>
          </cell>
          <cell r="F1053" t="str">
            <v>07611819516694</v>
          </cell>
          <cell r="G1053">
            <v>109200</v>
          </cell>
          <cell r="H1053" t="str">
            <v>F4-a</v>
          </cell>
          <cell r="I1053">
            <v>131000</v>
          </cell>
          <cell r="J1053">
            <v>117000</v>
          </cell>
          <cell r="K1053">
            <v>104000</v>
          </cell>
          <cell r="L1053">
            <v>89700</v>
          </cell>
          <cell r="M1053">
            <v>89500</v>
          </cell>
          <cell r="O1053">
            <v>736000000</v>
          </cell>
          <cell r="P1053" t="str">
            <v>38153000</v>
          </cell>
          <cell r="Q1053" t="str">
            <v>ｸﾗｽⅢ</v>
          </cell>
          <cell r="R1053" t="str">
            <v>高度管理医療機器</v>
          </cell>
          <cell r="S1053" t="str">
            <v>単回使用</v>
          </cell>
          <cell r="U1053" t="str">
            <v>希望販売価格改定</v>
          </cell>
        </row>
        <row r="1054">
          <cell r="C1054" t="str">
            <v>04-027-050S</v>
          </cell>
          <cell r="D1054" t="str">
            <v>Japanese PFNAコンプレッションブレード</v>
          </cell>
          <cell r="E1054" t="str">
            <v>75mm</v>
          </cell>
          <cell r="F1054" t="str">
            <v>07611819394193</v>
          </cell>
          <cell r="G1054">
            <v>40200</v>
          </cell>
          <cell r="H1054" t="str">
            <v>F4-f-2</v>
          </cell>
          <cell r="I1054">
            <v>34000</v>
          </cell>
          <cell r="J1054">
            <v>34000</v>
          </cell>
          <cell r="K1054">
            <v>34000</v>
          </cell>
          <cell r="L1054">
            <v>34000</v>
          </cell>
          <cell r="M1054" t="str">
            <v>-</v>
          </cell>
          <cell r="O1054">
            <v>736050000</v>
          </cell>
          <cell r="P1054" t="str">
            <v>33187000</v>
          </cell>
          <cell r="Q1054" t="str">
            <v>ｸﾗｽⅢ</v>
          </cell>
          <cell r="R1054" t="str">
            <v>高度管理医療機器</v>
          </cell>
          <cell r="S1054" t="str">
            <v>単回使用</v>
          </cell>
        </row>
        <row r="1055">
          <cell r="C1055" t="str">
            <v>04-027-051S</v>
          </cell>
          <cell r="D1055" t="str">
            <v>Japanese PFNAコンプレッションブレード</v>
          </cell>
          <cell r="E1055" t="str">
            <v>80mm</v>
          </cell>
          <cell r="F1055" t="str">
            <v>07611819394209</v>
          </cell>
          <cell r="G1055">
            <v>40200</v>
          </cell>
          <cell r="H1055" t="str">
            <v>F4-f-2</v>
          </cell>
          <cell r="I1055">
            <v>34000</v>
          </cell>
          <cell r="J1055">
            <v>34000</v>
          </cell>
          <cell r="K1055">
            <v>34000</v>
          </cell>
          <cell r="L1055">
            <v>34000</v>
          </cell>
          <cell r="M1055" t="str">
            <v>-</v>
          </cell>
          <cell r="O1055">
            <v>736050000</v>
          </cell>
          <cell r="P1055" t="str">
            <v>33187000</v>
          </cell>
          <cell r="Q1055" t="str">
            <v>ｸﾗｽⅢ</v>
          </cell>
          <cell r="R1055" t="str">
            <v>高度管理医療機器</v>
          </cell>
          <cell r="S1055" t="str">
            <v>単回使用</v>
          </cell>
        </row>
        <row r="1056">
          <cell r="C1056" t="str">
            <v>04-027-052S</v>
          </cell>
          <cell r="D1056" t="str">
            <v>Japanese PFNAコンプレッションブレード</v>
          </cell>
          <cell r="E1056" t="str">
            <v>85mm</v>
          </cell>
          <cell r="F1056" t="str">
            <v>07611819394216</v>
          </cell>
          <cell r="G1056">
            <v>40200</v>
          </cell>
          <cell r="H1056" t="str">
            <v>F4-f-2</v>
          </cell>
          <cell r="I1056">
            <v>34000</v>
          </cell>
          <cell r="J1056">
            <v>34000</v>
          </cell>
          <cell r="K1056">
            <v>34000</v>
          </cell>
          <cell r="L1056">
            <v>34000</v>
          </cell>
          <cell r="M1056" t="str">
            <v>-</v>
          </cell>
          <cell r="O1056">
            <v>736050000</v>
          </cell>
          <cell r="P1056" t="str">
            <v>33187000</v>
          </cell>
          <cell r="Q1056" t="str">
            <v>ｸﾗｽⅢ</v>
          </cell>
          <cell r="R1056" t="str">
            <v>高度管理医療機器</v>
          </cell>
          <cell r="S1056" t="str">
            <v>単回使用</v>
          </cell>
        </row>
        <row r="1057">
          <cell r="C1057" t="str">
            <v>04-027-053S</v>
          </cell>
          <cell r="D1057" t="str">
            <v>Japanese PFNAコンプレッションブレード</v>
          </cell>
          <cell r="E1057" t="str">
            <v>90mm</v>
          </cell>
          <cell r="F1057" t="str">
            <v>07611819394223</v>
          </cell>
          <cell r="G1057">
            <v>40200</v>
          </cell>
          <cell r="H1057" t="str">
            <v>F4-f-2</v>
          </cell>
          <cell r="I1057">
            <v>34000</v>
          </cell>
          <cell r="J1057">
            <v>34000</v>
          </cell>
          <cell r="K1057">
            <v>34000</v>
          </cell>
          <cell r="L1057">
            <v>34000</v>
          </cell>
          <cell r="M1057" t="str">
            <v>-</v>
          </cell>
          <cell r="O1057">
            <v>736050000</v>
          </cell>
          <cell r="P1057" t="str">
            <v>33187000</v>
          </cell>
          <cell r="Q1057" t="str">
            <v>ｸﾗｽⅢ</v>
          </cell>
          <cell r="R1057" t="str">
            <v>高度管理医療機器</v>
          </cell>
          <cell r="S1057" t="str">
            <v>単回使用</v>
          </cell>
        </row>
        <row r="1058">
          <cell r="C1058" t="str">
            <v>04-027-054S</v>
          </cell>
          <cell r="D1058" t="str">
            <v>Japanese PFNAコンプレッションブレード</v>
          </cell>
          <cell r="E1058" t="str">
            <v>95mm</v>
          </cell>
          <cell r="F1058" t="str">
            <v>07611819394230</v>
          </cell>
          <cell r="G1058">
            <v>40200</v>
          </cell>
          <cell r="H1058" t="str">
            <v>F4-f-2</v>
          </cell>
          <cell r="I1058">
            <v>34000</v>
          </cell>
          <cell r="J1058">
            <v>34000</v>
          </cell>
          <cell r="K1058">
            <v>34000</v>
          </cell>
          <cell r="L1058">
            <v>34000</v>
          </cell>
          <cell r="M1058" t="str">
            <v>-</v>
          </cell>
          <cell r="O1058">
            <v>736050000</v>
          </cell>
          <cell r="P1058" t="str">
            <v>33187000</v>
          </cell>
          <cell r="Q1058" t="str">
            <v>ｸﾗｽⅢ</v>
          </cell>
          <cell r="R1058" t="str">
            <v>高度管理医療機器</v>
          </cell>
          <cell r="S1058" t="str">
            <v>単回使用</v>
          </cell>
        </row>
        <row r="1059">
          <cell r="C1059" t="str">
            <v>04-027-055S</v>
          </cell>
          <cell r="D1059" t="str">
            <v>Japanese PFNAコンプレッションブレード</v>
          </cell>
          <cell r="E1059" t="str">
            <v>100mm</v>
          </cell>
          <cell r="F1059" t="str">
            <v>07611819394247</v>
          </cell>
          <cell r="G1059">
            <v>40200</v>
          </cell>
          <cell r="H1059" t="str">
            <v>F4-f-2</v>
          </cell>
          <cell r="I1059">
            <v>34000</v>
          </cell>
          <cell r="J1059">
            <v>34000</v>
          </cell>
          <cell r="K1059">
            <v>34000</v>
          </cell>
          <cell r="L1059">
            <v>34000</v>
          </cell>
          <cell r="M1059" t="str">
            <v>-</v>
          </cell>
          <cell r="O1059">
            <v>736050000</v>
          </cell>
          <cell r="P1059" t="str">
            <v>33187000</v>
          </cell>
          <cell r="Q1059" t="str">
            <v>ｸﾗｽⅢ</v>
          </cell>
          <cell r="R1059" t="str">
            <v>高度管理医療機器</v>
          </cell>
          <cell r="S1059" t="str">
            <v>単回使用</v>
          </cell>
        </row>
        <row r="1060">
          <cell r="C1060" t="str">
            <v>04-027-056S</v>
          </cell>
          <cell r="D1060" t="str">
            <v>Japanese PFNAコンプレッションブレード</v>
          </cell>
          <cell r="E1060" t="str">
            <v>105mm</v>
          </cell>
          <cell r="F1060" t="str">
            <v>07611819394254</v>
          </cell>
          <cell r="G1060">
            <v>40200</v>
          </cell>
          <cell r="H1060" t="str">
            <v>F4-f-2</v>
          </cell>
          <cell r="I1060">
            <v>34000</v>
          </cell>
          <cell r="J1060">
            <v>34000</v>
          </cell>
          <cell r="K1060">
            <v>34000</v>
          </cell>
          <cell r="L1060">
            <v>34000</v>
          </cell>
          <cell r="M1060" t="str">
            <v>-</v>
          </cell>
          <cell r="O1060">
            <v>736050000</v>
          </cell>
          <cell r="P1060" t="str">
            <v>33187000</v>
          </cell>
          <cell r="Q1060" t="str">
            <v>ｸﾗｽⅢ</v>
          </cell>
          <cell r="R1060" t="str">
            <v>高度管理医療機器</v>
          </cell>
          <cell r="S1060" t="str">
            <v>単回使用</v>
          </cell>
        </row>
        <row r="1061">
          <cell r="C1061" t="str">
            <v>04-027-057S</v>
          </cell>
          <cell r="D1061" t="str">
            <v>Japanese PFNAコンプレッションブレード</v>
          </cell>
          <cell r="E1061" t="str">
            <v>110mm</v>
          </cell>
          <cell r="F1061" t="str">
            <v>07611819394261</v>
          </cell>
          <cell r="G1061">
            <v>40200</v>
          </cell>
          <cell r="H1061" t="str">
            <v>F4-f-2</v>
          </cell>
          <cell r="I1061">
            <v>34000</v>
          </cell>
          <cell r="J1061">
            <v>34000</v>
          </cell>
          <cell r="K1061">
            <v>34000</v>
          </cell>
          <cell r="L1061">
            <v>34000</v>
          </cell>
          <cell r="M1061" t="str">
            <v>-</v>
          </cell>
          <cell r="O1061">
            <v>736050000</v>
          </cell>
          <cell r="P1061" t="str">
            <v>33187000</v>
          </cell>
          <cell r="Q1061" t="str">
            <v>ｸﾗｽⅢ</v>
          </cell>
          <cell r="R1061" t="str">
            <v>高度管理医療機器</v>
          </cell>
          <cell r="S1061" t="str">
            <v>単回使用</v>
          </cell>
        </row>
        <row r="1062">
          <cell r="C1062" t="str">
            <v>04-027-058S</v>
          </cell>
          <cell r="D1062" t="str">
            <v>Japanese PFNAコンプレッションブレード</v>
          </cell>
          <cell r="E1062" t="str">
            <v>115mm</v>
          </cell>
          <cell r="F1062" t="str">
            <v>07611819394278</v>
          </cell>
          <cell r="G1062">
            <v>40200</v>
          </cell>
          <cell r="H1062" t="str">
            <v>F4-f-2</v>
          </cell>
          <cell r="I1062">
            <v>34000</v>
          </cell>
          <cell r="J1062">
            <v>34000</v>
          </cell>
          <cell r="K1062">
            <v>34000</v>
          </cell>
          <cell r="L1062">
            <v>34000</v>
          </cell>
          <cell r="M1062" t="str">
            <v>-</v>
          </cell>
          <cell r="O1062">
            <v>736050000</v>
          </cell>
          <cell r="P1062" t="str">
            <v>33187000</v>
          </cell>
          <cell r="Q1062" t="str">
            <v>ｸﾗｽⅢ</v>
          </cell>
          <cell r="R1062" t="str">
            <v>高度管理医療機器</v>
          </cell>
          <cell r="S1062" t="str">
            <v>単回使用</v>
          </cell>
        </row>
        <row r="1063">
          <cell r="C1063" t="str">
            <v>04-027-059S</v>
          </cell>
          <cell r="D1063" t="str">
            <v>Japanese PFNAコンプレッションブレード</v>
          </cell>
          <cell r="E1063" t="str">
            <v>120mm</v>
          </cell>
          <cell r="F1063" t="str">
            <v>07611819394285</v>
          </cell>
          <cell r="G1063">
            <v>40200</v>
          </cell>
          <cell r="H1063" t="str">
            <v>F4-f-2</v>
          </cell>
          <cell r="I1063">
            <v>34000</v>
          </cell>
          <cell r="J1063">
            <v>34000</v>
          </cell>
          <cell r="K1063">
            <v>34000</v>
          </cell>
          <cell r="L1063">
            <v>34000</v>
          </cell>
          <cell r="M1063" t="str">
            <v>-</v>
          </cell>
          <cell r="O1063">
            <v>736050000</v>
          </cell>
          <cell r="P1063" t="str">
            <v>33187000</v>
          </cell>
          <cell r="Q1063" t="str">
            <v>ｸﾗｽⅢ</v>
          </cell>
          <cell r="R1063" t="str">
            <v>高度管理医療機器</v>
          </cell>
          <cell r="S1063" t="str">
            <v>単回使用</v>
          </cell>
        </row>
        <row r="1064">
          <cell r="C1064" t="str">
            <v>04-033-060S</v>
          </cell>
          <cell r="D1064" t="str">
            <v>Femoral Recon GT Nail</v>
          </cell>
          <cell r="E1064" t="str">
            <v>10.0mm-300mm右</v>
          </cell>
          <cell r="F1064" t="str">
            <v>07612334123817</v>
          </cell>
          <cell r="G1064">
            <v>164000</v>
          </cell>
          <cell r="H1064" t="str">
            <v>F4-c</v>
          </cell>
          <cell r="I1064">
            <v>151000</v>
          </cell>
          <cell r="J1064">
            <v>151000</v>
          </cell>
          <cell r="K1064">
            <v>151000</v>
          </cell>
          <cell r="L1064">
            <v>151000</v>
          </cell>
          <cell r="M1064" t="str">
            <v>-</v>
          </cell>
          <cell r="O1064">
            <v>736010000</v>
          </cell>
          <cell r="P1064">
            <v>33187000</v>
          </cell>
          <cell r="Q1064" t="str">
            <v>ｸﾗｽⅢ</v>
          </cell>
          <cell r="R1064" t="str">
            <v>高度管理医療機器</v>
          </cell>
          <cell r="S1064" t="str">
            <v>単回使用</v>
          </cell>
        </row>
        <row r="1065">
          <cell r="C1065" t="str">
            <v>04-033-061S</v>
          </cell>
          <cell r="D1065" t="str">
            <v>Femoral Recon GT Nail</v>
          </cell>
          <cell r="E1065" t="str">
            <v>10.0mm-300mm左</v>
          </cell>
          <cell r="F1065" t="str">
            <v>07612334123824</v>
          </cell>
          <cell r="G1065">
            <v>164000</v>
          </cell>
          <cell r="H1065" t="str">
            <v>F4-c</v>
          </cell>
          <cell r="I1065">
            <v>151000</v>
          </cell>
          <cell r="J1065">
            <v>151000</v>
          </cell>
          <cell r="K1065">
            <v>151000</v>
          </cell>
          <cell r="L1065">
            <v>151000</v>
          </cell>
          <cell r="M1065" t="str">
            <v>-</v>
          </cell>
          <cell r="O1065">
            <v>736010000</v>
          </cell>
          <cell r="P1065">
            <v>33187000</v>
          </cell>
          <cell r="Q1065" t="str">
            <v>ｸﾗｽⅢ</v>
          </cell>
          <cell r="R1065" t="str">
            <v>高度管理医療機器</v>
          </cell>
          <cell r="S1065" t="str">
            <v>単回使用</v>
          </cell>
        </row>
        <row r="1066">
          <cell r="C1066" t="str">
            <v>04-033-062S</v>
          </cell>
          <cell r="D1066" t="str">
            <v>Femoral Recon GT Nail</v>
          </cell>
          <cell r="E1066" t="str">
            <v>10.0mm-320mm右</v>
          </cell>
          <cell r="F1066" t="str">
            <v>07612334123831</v>
          </cell>
          <cell r="G1066">
            <v>164000</v>
          </cell>
          <cell r="H1066" t="str">
            <v>F4-c</v>
          </cell>
          <cell r="I1066">
            <v>151000</v>
          </cell>
          <cell r="J1066">
            <v>151000</v>
          </cell>
          <cell r="K1066">
            <v>151000</v>
          </cell>
          <cell r="L1066">
            <v>151000</v>
          </cell>
          <cell r="M1066" t="str">
            <v>-</v>
          </cell>
          <cell r="O1066">
            <v>736010000</v>
          </cell>
          <cell r="P1066">
            <v>33187000</v>
          </cell>
          <cell r="Q1066" t="str">
            <v>ｸﾗｽⅢ</v>
          </cell>
          <cell r="R1066" t="str">
            <v>高度管理医療機器</v>
          </cell>
          <cell r="S1066" t="str">
            <v>単回使用</v>
          </cell>
        </row>
        <row r="1067">
          <cell r="C1067" t="str">
            <v>04-033-063S</v>
          </cell>
          <cell r="D1067" t="str">
            <v>Femoral Recon GT Nail</v>
          </cell>
          <cell r="E1067" t="str">
            <v>10.0mm-320mm左</v>
          </cell>
          <cell r="F1067" t="str">
            <v>07612334123848</v>
          </cell>
          <cell r="G1067">
            <v>164000</v>
          </cell>
          <cell r="H1067" t="str">
            <v>F4-c</v>
          </cell>
          <cell r="I1067">
            <v>151000</v>
          </cell>
          <cell r="J1067">
            <v>151000</v>
          </cell>
          <cell r="K1067">
            <v>151000</v>
          </cell>
          <cell r="L1067">
            <v>151000</v>
          </cell>
          <cell r="M1067" t="str">
            <v>-</v>
          </cell>
          <cell r="O1067">
            <v>736010000</v>
          </cell>
          <cell r="P1067">
            <v>33187000</v>
          </cell>
          <cell r="Q1067" t="str">
            <v>ｸﾗｽⅢ</v>
          </cell>
          <cell r="R1067" t="str">
            <v>高度管理医療機器</v>
          </cell>
          <cell r="S1067" t="str">
            <v>単回使用</v>
          </cell>
        </row>
        <row r="1068">
          <cell r="C1068" t="str">
            <v>04-033-064S</v>
          </cell>
          <cell r="D1068" t="str">
            <v>Femoral Recon GT Nail</v>
          </cell>
          <cell r="E1068" t="str">
            <v>10.0mm-340mm右</v>
          </cell>
          <cell r="F1068" t="str">
            <v>07612334123855</v>
          </cell>
          <cell r="G1068">
            <v>164000</v>
          </cell>
          <cell r="H1068" t="str">
            <v>F4-c</v>
          </cell>
          <cell r="I1068">
            <v>151000</v>
          </cell>
          <cell r="J1068">
            <v>151000</v>
          </cell>
          <cell r="K1068">
            <v>151000</v>
          </cell>
          <cell r="L1068">
            <v>151000</v>
          </cell>
          <cell r="M1068" t="str">
            <v>-</v>
          </cell>
          <cell r="O1068">
            <v>736010000</v>
          </cell>
          <cell r="P1068">
            <v>33187000</v>
          </cell>
          <cell r="Q1068" t="str">
            <v>ｸﾗｽⅢ</v>
          </cell>
          <cell r="R1068" t="str">
            <v>高度管理医療機器</v>
          </cell>
          <cell r="S1068" t="str">
            <v>単回使用</v>
          </cell>
        </row>
        <row r="1069">
          <cell r="C1069" t="str">
            <v>04-033-065S</v>
          </cell>
          <cell r="D1069" t="str">
            <v>Femoral Recon GT Nail</v>
          </cell>
          <cell r="E1069" t="str">
            <v>10.0mm-340mm左</v>
          </cell>
          <cell r="F1069" t="str">
            <v>07612334123862</v>
          </cell>
          <cell r="G1069">
            <v>164000</v>
          </cell>
          <cell r="H1069" t="str">
            <v>F4-c</v>
          </cell>
          <cell r="I1069">
            <v>151000</v>
          </cell>
          <cell r="J1069">
            <v>151000</v>
          </cell>
          <cell r="K1069">
            <v>151000</v>
          </cell>
          <cell r="L1069">
            <v>151000</v>
          </cell>
          <cell r="M1069" t="str">
            <v>-</v>
          </cell>
          <cell r="O1069">
            <v>736010000</v>
          </cell>
          <cell r="P1069">
            <v>33187000</v>
          </cell>
          <cell r="Q1069" t="str">
            <v>ｸﾗｽⅢ</v>
          </cell>
          <cell r="R1069" t="str">
            <v>高度管理医療機器</v>
          </cell>
          <cell r="S1069" t="str">
            <v>単回使用</v>
          </cell>
        </row>
        <row r="1070">
          <cell r="C1070" t="str">
            <v>04-033-066S</v>
          </cell>
          <cell r="D1070" t="str">
            <v>Femoral Recon GT Nail</v>
          </cell>
          <cell r="E1070" t="str">
            <v>10.0mm-360mm右</v>
          </cell>
          <cell r="F1070" t="str">
            <v>07612334123879</v>
          </cell>
          <cell r="G1070">
            <v>164000</v>
          </cell>
          <cell r="H1070" t="str">
            <v>F4-c</v>
          </cell>
          <cell r="I1070">
            <v>151000</v>
          </cell>
          <cell r="J1070">
            <v>151000</v>
          </cell>
          <cell r="K1070">
            <v>151000</v>
          </cell>
          <cell r="L1070">
            <v>151000</v>
          </cell>
          <cell r="M1070" t="str">
            <v>-</v>
          </cell>
          <cell r="O1070">
            <v>736010000</v>
          </cell>
          <cell r="P1070">
            <v>33187000</v>
          </cell>
          <cell r="Q1070" t="str">
            <v>ｸﾗｽⅢ</v>
          </cell>
          <cell r="R1070" t="str">
            <v>高度管理医療機器</v>
          </cell>
          <cell r="S1070" t="str">
            <v>単回使用</v>
          </cell>
        </row>
        <row r="1071">
          <cell r="C1071" t="str">
            <v>04-033-067S</v>
          </cell>
          <cell r="D1071" t="str">
            <v>Femoral Recon GT Nail</v>
          </cell>
          <cell r="E1071" t="str">
            <v>10.0mm-360mm左</v>
          </cell>
          <cell r="F1071" t="str">
            <v>07612334123886</v>
          </cell>
          <cell r="G1071">
            <v>164000</v>
          </cell>
          <cell r="H1071" t="str">
            <v>F4-c</v>
          </cell>
          <cell r="I1071">
            <v>151000</v>
          </cell>
          <cell r="J1071">
            <v>151000</v>
          </cell>
          <cell r="K1071">
            <v>151000</v>
          </cell>
          <cell r="L1071">
            <v>151000</v>
          </cell>
          <cell r="M1071" t="str">
            <v>-</v>
          </cell>
          <cell r="O1071">
            <v>736010000</v>
          </cell>
          <cell r="P1071">
            <v>33187000</v>
          </cell>
          <cell r="Q1071" t="str">
            <v>ｸﾗｽⅢ</v>
          </cell>
          <cell r="R1071" t="str">
            <v>高度管理医療機器</v>
          </cell>
          <cell r="S1071" t="str">
            <v>単回使用</v>
          </cell>
        </row>
        <row r="1072">
          <cell r="C1072" t="str">
            <v>04-033-068S</v>
          </cell>
          <cell r="D1072" t="str">
            <v>Femoral Recon GT Nail</v>
          </cell>
          <cell r="E1072" t="str">
            <v>10.0mm-380mm右</v>
          </cell>
          <cell r="F1072" t="str">
            <v>07612334123893</v>
          </cell>
          <cell r="G1072">
            <v>164000</v>
          </cell>
          <cell r="H1072" t="str">
            <v>F4-c</v>
          </cell>
          <cell r="I1072">
            <v>151000</v>
          </cell>
          <cell r="J1072">
            <v>151000</v>
          </cell>
          <cell r="K1072">
            <v>151000</v>
          </cell>
          <cell r="L1072">
            <v>151000</v>
          </cell>
          <cell r="M1072" t="str">
            <v>-</v>
          </cell>
          <cell r="O1072">
            <v>736010000</v>
          </cell>
          <cell r="P1072">
            <v>33187000</v>
          </cell>
          <cell r="Q1072" t="str">
            <v>ｸﾗｽⅢ</v>
          </cell>
          <cell r="R1072" t="str">
            <v>高度管理医療機器</v>
          </cell>
          <cell r="S1072" t="str">
            <v>単回使用</v>
          </cell>
        </row>
        <row r="1073">
          <cell r="C1073" t="str">
            <v>04-033-069S</v>
          </cell>
          <cell r="D1073" t="str">
            <v>Femoral Recon GT Nail</v>
          </cell>
          <cell r="E1073" t="str">
            <v>10.0mm-380mm左</v>
          </cell>
          <cell r="F1073" t="str">
            <v>07612334123909</v>
          </cell>
          <cell r="G1073">
            <v>164000</v>
          </cell>
          <cell r="H1073" t="str">
            <v>F4-c</v>
          </cell>
          <cell r="I1073">
            <v>151000</v>
          </cell>
          <cell r="J1073">
            <v>151000</v>
          </cell>
          <cell r="K1073">
            <v>151000</v>
          </cell>
          <cell r="L1073">
            <v>151000</v>
          </cell>
          <cell r="M1073" t="str">
            <v>-</v>
          </cell>
          <cell r="O1073">
            <v>736010000</v>
          </cell>
          <cell r="P1073">
            <v>33187000</v>
          </cell>
          <cell r="Q1073" t="str">
            <v>ｸﾗｽⅢ</v>
          </cell>
          <cell r="R1073" t="str">
            <v>高度管理医療機器</v>
          </cell>
          <cell r="S1073" t="str">
            <v>単回使用</v>
          </cell>
        </row>
        <row r="1074">
          <cell r="C1074" t="str">
            <v>04-033-070S</v>
          </cell>
          <cell r="D1074" t="str">
            <v>Femoral Recon GT Nail</v>
          </cell>
          <cell r="E1074" t="str">
            <v>10.0mm-400mm右</v>
          </cell>
          <cell r="F1074" t="str">
            <v>07612334123916</v>
          </cell>
          <cell r="G1074">
            <v>164000</v>
          </cell>
          <cell r="H1074" t="str">
            <v>F4-c</v>
          </cell>
          <cell r="I1074">
            <v>151000</v>
          </cell>
          <cell r="J1074">
            <v>151000</v>
          </cell>
          <cell r="K1074">
            <v>151000</v>
          </cell>
          <cell r="L1074">
            <v>151000</v>
          </cell>
          <cell r="M1074" t="str">
            <v>-</v>
          </cell>
          <cell r="O1074">
            <v>736010000</v>
          </cell>
          <cell r="P1074">
            <v>33187000</v>
          </cell>
          <cell r="Q1074" t="str">
            <v>ｸﾗｽⅢ</v>
          </cell>
          <cell r="R1074" t="str">
            <v>高度管理医療機器</v>
          </cell>
          <cell r="S1074" t="str">
            <v>単回使用</v>
          </cell>
        </row>
        <row r="1075">
          <cell r="C1075" t="str">
            <v>04-033-071S</v>
          </cell>
          <cell r="D1075" t="str">
            <v>Femoral Recon GT Nail</v>
          </cell>
          <cell r="E1075" t="str">
            <v>10.0mm-400mm左</v>
          </cell>
          <cell r="F1075" t="str">
            <v>07612334123923</v>
          </cell>
          <cell r="G1075">
            <v>164000</v>
          </cell>
          <cell r="H1075" t="str">
            <v>F4-c</v>
          </cell>
          <cell r="I1075">
            <v>151000</v>
          </cell>
          <cell r="J1075">
            <v>151000</v>
          </cell>
          <cell r="K1075">
            <v>151000</v>
          </cell>
          <cell r="L1075">
            <v>151000</v>
          </cell>
          <cell r="M1075" t="str">
            <v>-</v>
          </cell>
          <cell r="O1075">
            <v>736010000</v>
          </cell>
          <cell r="P1075">
            <v>33187000</v>
          </cell>
          <cell r="Q1075" t="str">
            <v>ｸﾗｽⅢ</v>
          </cell>
          <cell r="R1075" t="str">
            <v>高度管理医療機器</v>
          </cell>
          <cell r="S1075" t="str">
            <v>単回使用</v>
          </cell>
        </row>
        <row r="1076">
          <cell r="C1076" t="str">
            <v>04-033-072S</v>
          </cell>
          <cell r="D1076" t="str">
            <v>Femoral Recon GT Nail</v>
          </cell>
          <cell r="E1076" t="str">
            <v>10.0mm-420mm右</v>
          </cell>
          <cell r="F1076" t="str">
            <v>07612334123930</v>
          </cell>
          <cell r="G1076">
            <v>164000</v>
          </cell>
          <cell r="H1076" t="str">
            <v>F4-c</v>
          </cell>
          <cell r="I1076">
            <v>151000</v>
          </cell>
          <cell r="J1076">
            <v>151000</v>
          </cell>
          <cell r="K1076">
            <v>151000</v>
          </cell>
          <cell r="L1076">
            <v>151000</v>
          </cell>
          <cell r="M1076" t="str">
            <v>-</v>
          </cell>
          <cell r="O1076">
            <v>736010000</v>
          </cell>
          <cell r="P1076">
            <v>33187000</v>
          </cell>
          <cell r="Q1076" t="str">
            <v>ｸﾗｽⅢ</v>
          </cell>
          <cell r="R1076" t="str">
            <v>高度管理医療機器</v>
          </cell>
          <cell r="S1076" t="str">
            <v>単回使用</v>
          </cell>
        </row>
        <row r="1077">
          <cell r="C1077" t="str">
            <v>04-033-073S</v>
          </cell>
          <cell r="D1077" t="str">
            <v>Femoral Recon GT Nail</v>
          </cell>
          <cell r="E1077" t="str">
            <v>10.0mm-420mm左</v>
          </cell>
          <cell r="F1077" t="str">
            <v>07612334123947</v>
          </cell>
          <cell r="G1077">
            <v>164000</v>
          </cell>
          <cell r="H1077" t="str">
            <v>F4-c</v>
          </cell>
          <cell r="I1077">
            <v>151000</v>
          </cell>
          <cell r="J1077">
            <v>151000</v>
          </cell>
          <cell r="K1077">
            <v>151000</v>
          </cell>
          <cell r="L1077">
            <v>151000</v>
          </cell>
          <cell r="M1077" t="str">
            <v>-</v>
          </cell>
          <cell r="O1077">
            <v>736010000</v>
          </cell>
          <cell r="P1077">
            <v>33187000</v>
          </cell>
          <cell r="Q1077" t="str">
            <v>ｸﾗｽⅢ</v>
          </cell>
          <cell r="R1077" t="str">
            <v>高度管理医療機器</v>
          </cell>
          <cell r="S1077" t="str">
            <v>単回使用</v>
          </cell>
        </row>
        <row r="1078">
          <cell r="C1078" t="str">
            <v>04-033-160S</v>
          </cell>
          <cell r="D1078" t="str">
            <v>Femoral Recon GT Nail</v>
          </cell>
          <cell r="E1078" t="str">
            <v>11.0mm-300mm右</v>
          </cell>
          <cell r="F1078" t="str">
            <v>07612334124210</v>
          </cell>
          <cell r="G1078">
            <v>164000</v>
          </cell>
          <cell r="H1078" t="str">
            <v>F4-c</v>
          </cell>
          <cell r="I1078">
            <v>151000</v>
          </cell>
          <cell r="J1078">
            <v>151000</v>
          </cell>
          <cell r="K1078">
            <v>151000</v>
          </cell>
          <cell r="L1078">
            <v>151000</v>
          </cell>
          <cell r="M1078" t="str">
            <v>-</v>
          </cell>
          <cell r="O1078">
            <v>736010000</v>
          </cell>
          <cell r="P1078">
            <v>33187000</v>
          </cell>
          <cell r="Q1078" t="str">
            <v>ｸﾗｽⅢ</v>
          </cell>
          <cell r="R1078" t="str">
            <v>高度管理医療機器</v>
          </cell>
          <cell r="S1078" t="str">
            <v>単回使用</v>
          </cell>
        </row>
        <row r="1079">
          <cell r="C1079" t="str">
            <v>04-033-161S</v>
          </cell>
          <cell r="D1079" t="str">
            <v>Femoral Recon GT Nail</v>
          </cell>
          <cell r="E1079" t="str">
            <v>11.0mm-300mm左</v>
          </cell>
          <cell r="F1079" t="str">
            <v>07612334124227</v>
          </cell>
          <cell r="G1079">
            <v>164000</v>
          </cell>
          <cell r="H1079" t="str">
            <v>F4-c</v>
          </cell>
          <cell r="I1079">
            <v>151000</v>
          </cell>
          <cell r="J1079">
            <v>151000</v>
          </cell>
          <cell r="K1079">
            <v>151000</v>
          </cell>
          <cell r="L1079">
            <v>151000</v>
          </cell>
          <cell r="M1079" t="str">
            <v>-</v>
          </cell>
          <cell r="O1079">
            <v>736010000</v>
          </cell>
          <cell r="P1079">
            <v>33187000</v>
          </cell>
          <cell r="Q1079" t="str">
            <v>ｸﾗｽⅢ</v>
          </cell>
          <cell r="R1079" t="str">
            <v>高度管理医療機器</v>
          </cell>
          <cell r="S1079" t="str">
            <v>単回使用</v>
          </cell>
        </row>
        <row r="1080">
          <cell r="C1080" t="str">
            <v>04-033-162S</v>
          </cell>
          <cell r="D1080" t="str">
            <v>Femoral Recon GT Nail</v>
          </cell>
          <cell r="E1080" t="str">
            <v>11.0mm-320mm右</v>
          </cell>
          <cell r="F1080" t="str">
            <v>07612334124234</v>
          </cell>
          <cell r="G1080">
            <v>164000</v>
          </cell>
          <cell r="H1080" t="str">
            <v>F4-c</v>
          </cell>
          <cell r="I1080">
            <v>151000</v>
          </cell>
          <cell r="J1080">
            <v>151000</v>
          </cell>
          <cell r="K1080">
            <v>151000</v>
          </cell>
          <cell r="L1080">
            <v>151000</v>
          </cell>
          <cell r="M1080" t="str">
            <v>-</v>
          </cell>
          <cell r="O1080">
            <v>736010000</v>
          </cell>
          <cell r="P1080">
            <v>33187000</v>
          </cell>
          <cell r="Q1080" t="str">
            <v>ｸﾗｽⅢ</v>
          </cell>
          <cell r="R1080" t="str">
            <v>高度管理医療機器</v>
          </cell>
          <cell r="S1080" t="str">
            <v>単回使用</v>
          </cell>
        </row>
        <row r="1081">
          <cell r="C1081" t="str">
            <v>04-033-163S</v>
          </cell>
          <cell r="D1081" t="str">
            <v>Femoral Recon GT Nail</v>
          </cell>
          <cell r="E1081" t="str">
            <v>11.0mm-320mm左</v>
          </cell>
          <cell r="F1081" t="str">
            <v>07612334124241</v>
          </cell>
          <cell r="G1081">
            <v>164000</v>
          </cell>
          <cell r="H1081" t="str">
            <v>F4-c</v>
          </cell>
          <cell r="I1081">
            <v>151000</v>
          </cell>
          <cell r="J1081">
            <v>151000</v>
          </cell>
          <cell r="K1081">
            <v>151000</v>
          </cell>
          <cell r="L1081">
            <v>151000</v>
          </cell>
          <cell r="M1081" t="str">
            <v>-</v>
          </cell>
          <cell r="O1081">
            <v>736010000</v>
          </cell>
          <cell r="P1081">
            <v>33187000</v>
          </cell>
          <cell r="Q1081" t="str">
            <v>ｸﾗｽⅢ</v>
          </cell>
          <cell r="R1081" t="str">
            <v>高度管理医療機器</v>
          </cell>
          <cell r="S1081" t="str">
            <v>単回使用</v>
          </cell>
        </row>
        <row r="1082">
          <cell r="C1082" t="str">
            <v>04-033-164S</v>
          </cell>
          <cell r="D1082" t="str">
            <v>Femoral Recon GT Nail</v>
          </cell>
          <cell r="E1082" t="str">
            <v>11.0mm-340mm右</v>
          </cell>
          <cell r="F1082" t="str">
            <v>07612334124258</v>
          </cell>
          <cell r="G1082">
            <v>164000</v>
          </cell>
          <cell r="H1082" t="str">
            <v>F4-c</v>
          </cell>
          <cell r="I1082">
            <v>151000</v>
          </cell>
          <cell r="J1082">
            <v>151000</v>
          </cell>
          <cell r="K1082">
            <v>151000</v>
          </cell>
          <cell r="L1082">
            <v>151000</v>
          </cell>
          <cell r="M1082" t="str">
            <v>-</v>
          </cell>
          <cell r="O1082">
            <v>736010000</v>
          </cell>
          <cell r="P1082">
            <v>33187000</v>
          </cell>
          <cell r="Q1082" t="str">
            <v>ｸﾗｽⅢ</v>
          </cell>
          <cell r="R1082" t="str">
            <v>高度管理医療機器</v>
          </cell>
          <cell r="S1082" t="str">
            <v>単回使用</v>
          </cell>
        </row>
        <row r="1083">
          <cell r="C1083" t="str">
            <v>04-033-165S</v>
          </cell>
          <cell r="D1083" t="str">
            <v>Femoral Recon GT Nail</v>
          </cell>
          <cell r="E1083" t="str">
            <v>11.0mm-340mm左</v>
          </cell>
          <cell r="F1083" t="str">
            <v>07612334124265</v>
          </cell>
          <cell r="G1083">
            <v>164000</v>
          </cell>
          <cell r="H1083" t="str">
            <v>F4-c</v>
          </cell>
          <cell r="I1083">
            <v>151000</v>
          </cell>
          <cell r="J1083">
            <v>151000</v>
          </cell>
          <cell r="K1083">
            <v>151000</v>
          </cell>
          <cell r="L1083">
            <v>151000</v>
          </cell>
          <cell r="M1083" t="str">
            <v>-</v>
          </cell>
          <cell r="O1083">
            <v>736010000</v>
          </cell>
          <cell r="P1083">
            <v>33187000</v>
          </cell>
          <cell r="Q1083" t="str">
            <v>ｸﾗｽⅢ</v>
          </cell>
          <cell r="R1083" t="str">
            <v>高度管理医療機器</v>
          </cell>
          <cell r="S1083" t="str">
            <v>単回使用</v>
          </cell>
        </row>
        <row r="1084">
          <cell r="C1084" t="str">
            <v>04-033-166S</v>
          </cell>
          <cell r="D1084" t="str">
            <v>Femoral Recon GT Nail</v>
          </cell>
          <cell r="E1084" t="str">
            <v>11.0mm-360mm右</v>
          </cell>
          <cell r="F1084" t="str">
            <v>07612334124272</v>
          </cell>
          <cell r="G1084">
            <v>164000</v>
          </cell>
          <cell r="H1084" t="str">
            <v>F4-c</v>
          </cell>
          <cell r="I1084">
            <v>151000</v>
          </cell>
          <cell r="J1084">
            <v>151000</v>
          </cell>
          <cell r="K1084">
            <v>151000</v>
          </cell>
          <cell r="L1084">
            <v>151000</v>
          </cell>
          <cell r="M1084" t="str">
            <v>-</v>
          </cell>
          <cell r="O1084">
            <v>736010000</v>
          </cell>
          <cell r="P1084">
            <v>33187000</v>
          </cell>
          <cell r="Q1084" t="str">
            <v>ｸﾗｽⅢ</v>
          </cell>
          <cell r="R1084" t="str">
            <v>高度管理医療機器</v>
          </cell>
          <cell r="S1084" t="str">
            <v>単回使用</v>
          </cell>
        </row>
        <row r="1085">
          <cell r="C1085" t="str">
            <v>04-033-167S</v>
          </cell>
          <cell r="D1085" t="str">
            <v>Femoral Recon GT Nail</v>
          </cell>
          <cell r="E1085" t="str">
            <v>11.0mm-360mm左</v>
          </cell>
          <cell r="F1085" t="str">
            <v>07612334124289</v>
          </cell>
          <cell r="G1085">
            <v>164000</v>
          </cell>
          <cell r="H1085" t="str">
            <v>F4-c</v>
          </cell>
          <cell r="I1085">
            <v>151000</v>
          </cell>
          <cell r="J1085">
            <v>151000</v>
          </cell>
          <cell r="K1085">
            <v>151000</v>
          </cell>
          <cell r="L1085">
            <v>151000</v>
          </cell>
          <cell r="M1085" t="str">
            <v>-</v>
          </cell>
          <cell r="O1085">
            <v>736010000</v>
          </cell>
          <cell r="P1085">
            <v>33187000</v>
          </cell>
          <cell r="Q1085" t="str">
            <v>ｸﾗｽⅢ</v>
          </cell>
          <cell r="R1085" t="str">
            <v>高度管理医療機器</v>
          </cell>
          <cell r="S1085" t="str">
            <v>単回使用</v>
          </cell>
        </row>
        <row r="1086">
          <cell r="C1086" t="str">
            <v>04-033-168S</v>
          </cell>
          <cell r="D1086" t="str">
            <v>Femoral Recon GT Nail</v>
          </cell>
          <cell r="E1086" t="str">
            <v>11.0mm-380mm右</v>
          </cell>
          <cell r="F1086" t="str">
            <v>07612334124296</v>
          </cell>
          <cell r="G1086">
            <v>164000</v>
          </cell>
          <cell r="H1086" t="str">
            <v>F4-c</v>
          </cell>
          <cell r="I1086">
            <v>151000</v>
          </cell>
          <cell r="J1086">
            <v>151000</v>
          </cell>
          <cell r="K1086">
            <v>151000</v>
          </cell>
          <cell r="L1086">
            <v>151000</v>
          </cell>
          <cell r="M1086" t="str">
            <v>-</v>
          </cell>
          <cell r="O1086">
            <v>736010000</v>
          </cell>
          <cell r="P1086">
            <v>33187000</v>
          </cell>
          <cell r="Q1086" t="str">
            <v>ｸﾗｽⅢ</v>
          </cell>
          <cell r="R1086" t="str">
            <v>高度管理医療機器</v>
          </cell>
          <cell r="S1086" t="str">
            <v>単回使用</v>
          </cell>
        </row>
        <row r="1087">
          <cell r="C1087" t="str">
            <v>04-033-169S</v>
          </cell>
          <cell r="D1087" t="str">
            <v>Femoral Recon GT Nail</v>
          </cell>
          <cell r="E1087" t="str">
            <v>11.0mm-380mm左</v>
          </cell>
          <cell r="F1087" t="str">
            <v>07612334124302</v>
          </cell>
          <cell r="G1087">
            <v>164000</v>
          </cell>
          <cell r="H1087" t="str">
            <v>F4-c</v>
          </cell>
          <cell r="I1087">
            <v>151000</v>
          </cell>
          <cell r="J1087">
            <v>151000</v>
          </cell>
          <cell r="K1087">
            <v>151000</v>
          </cell>
          <cell r="L1087">
            <v>151000</v>
          </cell>
          <cell r="M1087" t="str">
            <v>-</v>
          </cell>
          <cell r="O1087">
            <v>736010000</v>
          </cell>
          <cell r="P1087">
            <v>33187000</v>
          </cell>
          <cell r="Q1087" t="str">
            <v>ｸﾗｽⅢ</v>
          </cell>
          <cell r="R1087" t="str">
            <v>高度管理医療機器</v>
          </cell>
          <cell r="S1087" t="str">
            <v>単回使用</v>
          </cell>
        </row>
        <row r="1088">
          <cell r="C1088" t="str">
            <v>04-033-170S</v>
          </cell>
          <cell r="D1088" t="str">
            <v>Femoral Recon GT Nail</v>
          </cell>
          <cell r="E1088" t="str">
            <v>11.0mm-400mm右</v>
          </cell>
          <cell r="F1088" t="str">
            <v>07612334124319</v>
          </cell>
          <cell r="G1088">
            <v>164000</v>
          </cell>
          <cell r="H1088" t="str">
            <v>F4-c</v>
          </cell>
          <cell r="I1088">
            <v>151000</v>
          </cell>
          <cell r="J1088">
            <v>151000</v>
          </cell>
          <cell r="K1088">
            <v>151000</v>
          </cell>
          <cell r="L1088">
            <v>151000</v>
          </cell>
          <cell r="M1088" t="str">
            <v>-</v>
          </cell>
          <cell r="O1088">
            <v>736010000</v>
          </cell>
          <cell r="P1088">
            <v>33187000</v>
          </cell>
          <cell r="Q1088" t="str">
            <v>ｸﾗｽⅢ</v>
          </cell>
          <cell r="R1088" t="str">
            <v>高度管理医療機器</v>
          </cell>
          <cell r="S1088" t="str">
            <v>単回使用</v>
          </cell>
        </row>
        <row r="1089">
          <cell r="C1089" t="str">
            <v>04-033-171S</v>
          </cell>
          <cell r="D1089" t="str">
            <v>Femoral Recon GT Nail</v>
          </cell>
          <cell r="E1089" t="str">
            <v>11.0mm-400mm左</v>
          </cell>
          <cell r="F1089" t="str">
            <v>07612334124326</v>
          </cell>
          <cell r="G1089">
            <v>164000</v>
          </cell>
          <cell r="H1089" t="str">
            <v>F4-c</v>
          </cell>
          <cell r="I1089">
            <v>151000</v>
          </cell>
          <cell r="J1089">
            <v>151000</v>
          </cell>
          <cell r="K1089">
            <v>151000</v>
          </cell>
          <cell r="L1089">
            <v>151000</v>
          </cell>
          <cell r="M1089" t="str">
            <v>-</v>
          </cell>
          <cell r="O1089">
            <v>736010000</v>
          </cell>
          <cell r="P1089">
            <v>33187000</v>
          </cell>
          <cell r="Q1089" t="str">
            <v>ｸﾗｽⅢ</v>
          </cell>
          <cell r="R1089" t="str">
            <v>高度管理医療機器</v>
          </cell>
          <cell r="S1089" t="str">
            <v>単回使用</v>
          </cell>
        </row>
        <row r="1090">
          <cell r="C1090" t="str">
            <v>04-033-172S</v>
          </cell>
          <cell r="D1090" t="str">
            <v>Femoral Recon GT Nail</v>
          </cell>
          <cell r="E1090" t="str">
            <v>11.0mm-420mm右</v>
          </cell>
          <cell r="F1090" t="str">
            <v>07612334124333</v>
          </cell>
          <cell r="G1090">
            <v>164000</v>
          </cell>
          <cell r="H1090" t="str">
            <v>F4-c</v>
          </cell>
          <cell r="I1090">
            <v>151000</v>
          </cell>
          <cell r="J1090">
            <v>151000</v>
          </cell>
          <cell r="K1090">
            <v>151000</v>
          </cell>
          <cell r="L1090">
            <v>151000</v>
          </cell>
          <cell r="M1090" t="str">
            <v>-</v>
          </cell>
          <cell r="O1090">
            <v>736010000</v>
          </cell>
          <cell r="P1090">
            <v>33187000</v>
          </cell>
          <cell r="Q1090" t="str">
            <v>ｸﾗｽⅢ</v>
          </cell>
          <cell r="R1090" t="str">
            <v>高度管理医療機器</v>
          </cell>
          <cell r="S1090" t="str">
            <v>単回使用</v>
          </cell>
        </row>
        <row r="1091">
          <cell r="C1091" t="str">
            <v>04-033-173S</v>
          </cell>
          <cell r="D1091" t="str">
            <v>Femoral Recon GT Nail</v>
          </cell>
          <cell r="E1091" t="str">
            <v>11.0mm-420mm左</v>
          </cell>
          <cell r="F1091" t="str">
            <v>07612334124340</v>
          </cell>
          <cell r="G1091">
            <v>164000</v>
          </cell>
          <cell r="H1091" t="str">
            <v>F4-c</v>
          </cell>
          <cell r="I1091">
            <v>151000</v>
          </cell>
          <cell r="J1091">
            <v>151000</v>
          </cell>
          <cell r="K1091">
            <v>151000</v>
          </cell>
          <cell r="L1091">
            <v>151000</v>
          </cell>
          <cell r="M1091" t="str">
            <v>-</v>
          </cell>
          <cell r="O1091">
            <v>736010000</v>
          </cell>
          <cell r="P1091">
            <v>33187000</v>
          </cell>
          <cell r="Q1091" t="str">
            <v>ｸﾗｽⅢ</v>
          </cell>
          <cell r="R1091" t="str">
            <v>高度管理医療機器</v>
          </cell>
          <cell r="S1091" t="str">
            <v>単回使用</v>
          </cell>
        </row>
        <row r="1092">
          <cell r="C1092" t="str">
            <v>04-033-260S</v>
          </cell>
          <cell r="D1092" t="str">
            <v>Femoral Recon GT Nail</v>
          </cell>
          <cell r="E1092" t="str">
            <v>12.0mm-300mm右</v>
          </cell>
          <cell r="F1092" t="str">
            <v>07612334124616</v>
          </cell>
          <cell r="G1092">
            <v>164000</v>
          </cell>
          <cell r="H1092" t="str">
            <v>F4-c</v>
          </cell>
          <cell r="I1092">
            <v>151000</v>
          </cell>
          <cell r="J1092">
            <v>151000</v>
          </cell>
          <cell r="K1092">
            <v>151000</v>
          </cell>
          <cell r="L1092">
            <v>151000</v>
          </cell>
          <cell r="M1092" t="str">
            <v>-</v>
          </cell>
          <cell r="O1092">
            <v>736010000</v>
          </cell>
          <cell r="P1092">
            <v>33187000</v>
          </cell>
          <cell r="Q1092" t="str">
            <v>ｸﾗｽⅢ</v>
          </cell>
          <cell r="R1092" t="str">
            <v>高度管理医療機器</v>
          </cell>
          <cell r="S1092" t="str">
            <v>単回使用</v>
          </cell>
        </row>
        <row r="1093">
          <cell r="C1093" t="str">
            <v>04-033-261S</v>
          </cell>
          <cell r="D1093" t="str">
            <v>Femoral Recon GT Nail</v>
          </cell>
          <cell r="E1093" t="str">
            <v>12.0mm-300mm左</v>
          </cell>
          <cell r="F1093" t="str">
            <v>07612334124623</v>
          </cell>
          <cell r="G1093">
            <v>164000</v>
          </cell>
          <cell r="H1093" t="str">
            <v>F4-c</v>
          </cell>
          <cell r="I1093">
            <v>151000</v>
          </cell>
          <cell r="J1093">
            <v>151000</v>
          </cell>
          <cell r="K1093">
            <v>151000</v>
          </cell>
          <cell r="L1093">
            <v>151000</v>
          </cell>
          <cell r="M1093" t="str">
            <v>-</v>
          </cell>
          <cell r="O1093">
            <v>736010000</v>
          </cell>
          <cell r="P1093">
            <v>33187000</v>
          </cell>
          <cell r="Q1093" t="str">
            <v>ｸﾗｽⅢ</v>
          </cell>
          <cell r="R1093" t="str">
            <v>高度管理医療機器</v>
          </cell>
          <cell r="S1093" t="str">
            <v>単回使用</v>
          </cell>
        </row>
        <row r="1094">
          <cell r="C1094" t="str">
            <v>04-033-262S</v>
          </cell>
          <cell r="D1094" t="str">
            <v>Femoral Recon GT Nail</v>
          </cell>
          <cell r="E1094" t="str">
            <v>12.0mm-320mm右</v>
          </cell>
          <cell r="F1094" t="str">
            <v>07612334124630</v>
          </cell>
          <cell r="G1094">
            <v>164000</v>
          </cell>
          <cell r="H1094" t="str">
            <v>F4-c</v>
          </cell>
          <cell r="I1094">
            <v>151000</v>
          </cell>
          <cell r="J1094">
            <v>151000</v>
          </cell>
          <cell r="K1094">
            <v>151000</v>
          </cell>
          <cell r="L1094">
            <v>151000</v>
          </cell>
          <cell r="M1094" t="str">
            <v>-</v>
          </cell>
          <cell r="O1094">
            <v>736010000</v>
          </cell>
          <cell r="P1094">
            <v>33187000</v>
          </cell>
          <cell r="Q1094" t="str">
            <v>ｸﾗｽⅢ</v>
          </cell>
          <cell r="R1094" t="str">
            <v>高度管理医療機器</v>
          </cell>
          <cell r="S1094" t="str">
            <v>単回使用</v>
          </cell>
        </row>
        <row r="1095">
          <cell r="C1095" t="str">
            <v>04-033-263S</v>
          </cell>
          <cell r="D1095" t="str">
            <v>Femoral Recon GT Nail</v>
          </cell>
          <cell r="E1095" t="str">
            <v>12.0mm-320mm左</v>
          </cell>
          <cell r="F1095" t="str">
            <v>07612334124647</v>
          </cell>
          <cell r="G1095">
            <v>164000</v>
          </cell>
          <cell r="H1095" t="str">
            <v>F4-c</v>
          </cell>
          <cell r="I1095">
            <v>151000</v>
          </cell>
          <cell r="J1095">
            <v>151000</v>
          </cell>
          <cell r="K1095">
            <v>151000</v>
          </cell>
          <cell r="L1095">
            <v>151000</v>
          </cell>
          <cell r="M1095" t="str">
            <v>-</v>
          </cell>
          <cell r="O1095">
            <v>736010000</v>
          </cell>
          <cell r="P1095">
            <v>33187000</v>
          </cell>
          <cell r="Q1095" t="str">
            <v>ｸﾗｽⅢ</v>
          </cell>
          <cell r="R1095" t="str">
            <v>高度管理医療機器</v>
          </cell>
          <cell r="S1095" t="str">
            <v>単回使用</v>
          </cell>
        </row>
        <row r="1096">
          <cell r="C1096" t="str">
            <v>04-033-264S</v>
          </cell>
          <cell r="D1096" t="str">
            <v>Femoral Recon GT Nail</v>
          </cell>
          <cell r="E1096" t="str">
            <v>12.0mm-340mm右</v>
          </cell>
          <cell r="F1096" t="str">
            <v>07612334124654</v>
          </cell>
          <cell r="G1096">
            <v>164000</v>
          </cell>
          <cell r="H1096" t="str">
            <v>F4-c</v>
          </cell>
          <cell r="I1096">
            <v>151000</v>
          </cell>
          <cell r="J1096">
            <v>151000</v>
          </cell>
          <cell r="K1096">
            <v>151000</v>
          </cell>
          <cell r="L1096">
            <v>151000</v>
          </cell>
          <cell r="M1096" t="str">
            <v>-</v>
          </cell>
          <cell r="O1096">
            <v>736010000</v>
          </cell>
          <cell r="P1096">
            <v>33187000</v>
          </cell>
          <cell r="Q1096" t="str">
            <v>ｸﾗｽⅢ</v>
          </cell>
          <cell r="R1096" t="str">
            <v>高度管理医療機器</v>
          </cell>
          <cell r="S1096" t="str">
            <v>単回使用</v>
          </cell>
        </row>
        <row r="1097">
          <cell r="C1097" t="str">
            <v>04-033-265S</v>
          </cell>
          <cell r="D1097" t="str">
            <v>Femoral Recon GT Nail</v>
          </cell>
          <cell r="E1097" t="str">
            <v>12.0mm-340mm左</v>
          </cell>
          <cell r="F1097" t="str">
            <v>07612334124661</v>
          </cell>
          <cell r="G1097">
            <v>164000</v>
          </cell>
          <cell r="H1097" t="str">
            <v>F4-c</v>
          </cell>
          <cell r="I1097">
            <v>151000</v>
          </cell>
          <cell r="J1097">
            <v>151000</v>
          </cell>
          <cell r="K1097">
            <v>151000</v>
          </cell>
          <cell r="L1097">
            <v>151000</v>
          </cell>
          <cell r="M1097" t="str">
            <v>-</v>
          </cell>
          <cell r="O1097">
            <v>736010000</v>
          </cell>
          <cell r="P1097">
            <v>33187000</v>
          </cell>
          <cell r="Q1097" t="str">
            <v>ｸﾗｽⅢ</v>
          </cell>
          <cell r="R1097" t="str">
            <v>高度管理医療機器</v>
          </cell>
          <cell r="S1097" t="str">
            <v>単回使用</v>
          </cell>
        </row>
        <row r="1098">
          <cell r="C1098" t="str">
            <v>04-033-266S</v>
          </cell>
          <cell r="D1098" t="str">
            <v>Femoral Recon GT Nail</v>
          </cell>
          <cell r="E1098" t="str">
            <v>12.0mm-360mm右</v>
          </cell>
          <cell r="F1098" t="str">
            <v>07612334124678</v>
          </cell>
          <cell r="G1098">
            <v>164000</v>
          </cell>
          <cell r="H1098" t="str">
            <v>F4-c</v>
          </cell>
          <cell r="I1098">
            <v>151000</v>
          </cell>
          <cell r="J1098">
            <v>151000</v>
          </cell>
          <cell r="K1098">
            <v>151000</v>
          </cell>
          <cell r="L1098">
            <v>151000</v>
          </cell>
          <cell r="M1098" t="str">
            <v>-</v>
          </cell>
          <cell r="O1098">
            <v>736010000</v>
          </cell>
          <cell r="P1098">
            <v>33187000</v>
          </cell>
          <cell r="Q1098" t="str">
            <v>ｸﾗｽⅢ</v>
          </cell>
          <cell r="R1098" t="str">
            <v>高度管理医療機器</v>
          </cell>
          <cell r="S1098" t="str">
            <v>単回使用</v>
          </cell>
        </row>
        <row r="1099">
          <cell r="C1099" t="str">
            <v>04-033-267S</v>
          </cell>
          <cell r="D1099" t="str">
            <v>Femoral Recon GT Nail</v>
          </cell>
          <cell r="E1099" t="str">
            <v>12.0mm-360mm左</v>
          </cell>
          <cell r="F1099" t="str">
            <v>07612334124685</v>
          </cell>
          <cell r="G1099">
            <v>164000</v>
          </cell>
          <cell r="H1099" t="str">
            <v>F4-c</v>
          </cell>
          <cell r="I1099">
            <v>151000</v>
          </cell>
          <cell r="J1099">
            <v>151000</v>
          </cell>
          <cell r="K1099">
            <v>151000</v>
          </cell>
          <cell r="L1099">
            <v>151000</v>
          </cell>
          <cell r="M1099" t="str">
            <v>-</v>
          </cell>
          <cell r="O1099">
            <v>736010000</v>
          </cell>
          <cell r="P1099">
            <v>33187000</v>
          </cell>
          <cell r="Q1099" t="str">
            <v>ｸﾗｽⅢ</v>
          </cell>
          <cell r="R1099" t="str">
            <v>高度管理医療機器</v>
          </cell>
          <cell r="S1099" t="str">
            <v>単回使用</v>
          </cell>
        </row>
        <row r="1100">
          <cell r="C1100" t="str">
            <v>04-033-268S</v>
          </cell>
          <cell r="D1100" t="str">
            <v>Femoral Recon GT Nail</v>
          </cell>
          <cell r="E1100" t="str">
            <v>12.0mm-380mm右</v>
          </cell>
          <cell r="F1100" t="str">
            <v>07612334124692</v>
          </cell>
          <cell r="G1100">
            <v>164000</v>
          </cell>
          <cell r="H1100" t="str">
            <v>F4-c</v>
          </cell>
          <cell r="I1100">
            <v>151000</v>
          </cell>
          <cell r="J1100">
            <v>151000</v>
          </cell>
          <cell r="K1100">
            <v>151000</v>
          </cell>
          <cell r="L1100">
            <v>151000</v>
          </cell>
          <cell r="M1100" t="str">
            <v>-</v>
          </cell>
          <cell r="O1100">
            <v>736010000</v>
          </cell>
          <cell r="P1100">
            <v>33187000</v>
          </cell>
          <cell r="Q1100" t="str">
            <v>ｸﾗｽⅢ</v>
          </cell>
          <cell r="R1100" t="str">
            <v>高度管理医療機器</v>
          </cell>
          <cell r="S1100" t="str">
            <v>単回使用</v>
          </cell>
        </row>
        <row r="1101">
          <cell r="C1101" t="str">
            <v>04-033-269S</v>
          </cell>
          <cell r="D1101" t="str">
            <v>Femoral Recon GT Nail</v>
          </cell>
          <cell r="E1101" t="str">
            <v>12.0mm-380mm左</v>
          </cell>
          <cell r="F1101" t="str">
            <v>07612334124708</v>
          </cell>
          <cell r="G1101">
            <v>164000</v>
          </cell>
          <cell r="H1101" t="str">
            <v>F4-c</v>
          </cell>
          <cell r="I1101">
            <v>151000</v>
          </cell>
          <cell r="J1101">
            <v>151000</v>
          </cell>
          <cell r="K1101">
            <v>151000</v>
          </cell>
          <cell r="L1101">
            <v>151000</v>
          </cell>
          <cell r="M1101" t="str">
            <v>-</v>
          </cell>
          <cell r="O1101">
            <v>736010000</v>
          </cell>
          <cell r="P1101">
            <v>33187000</v>
          </cell>
          <cell r="Q1101" t="str">
            <v>ｸﾗｽⅢ</v>
          </cell>
          <cell r="R1101" t="str">
            <v>高度管理医療機器</v>
          </cell>
          <cell r="S1101" t="str">
            <v>単回使用</v>
          </cell>
        </row>
        <row r="1102">
          <cell r="C1102" t="str">
            <v>04-033-270S</v>
          </cell>
          <cell r="D1102" t="str">
            <v>Femoral Recon GT Nail</v>
          </cell>
          <cell r="E1102" t="str">
            <v>12.0mm-400mm右</v>
          </cell>
          <cell r="F1102" t="str">
            <v>07612334124715</v>
          </cell>
          <cell r="G1102">
            <v>164000</v>
          </cell>
          <cell r="H1102" t="str">
            <v>F4-c</v>
          </cell>
          <cell r="I1102">
            <v>151000</v>
          </cell>
          <cell r="J1102">
            <v>151000</v>
          </cell>
          <cell r="K1102">
            <v>151000</v>
          </cell>
          <cell r="L1102">
            <v>151000</v>
          </cell>
          <cell r="M1102" t="str">
            <v>-</v>
          </cell>
          <cell r="O1102">
            <v>736010000</v>
          </cell>
          <cell r="P1102">
            <v>33187000</v>
          </cell>
          <cell r="Q1102" t="str">
            <v>ｸﾗｽⅢ</v>
          </cell>
          <cell r="R1102" t="str">
            <v>高度管理医療機器</v>
          </cell>
          <cell r="S1102" t="str">
            <v>単回使用</v>
          </cell>
        </row>
        <row r="1103">
          <cell r="C1103" t="str">
            <v>04-033-271S</v>
          </cell>
          <cell r="D1103" t="str">
            <v>Femoral Recon GT Nail</v>
          </cell>
          <cell r="E1103" t="str">
            <v>12.0mm-400mm左</v>
          </cell>
          <cell r="F1103" t="str">
            <v>07612334124722</v>
          </cell>
          <cell r="G1103">
            <v>164000</v>
          </cell>
          <cell r="H1103" t="str">
            <v>F4-c</v>
          </cell>
          <cell r="I1103">
            <v>151000</v>
          </cell>
          <cell r="J1103">
            <v>151000</v>
          </cell>
          <cell r="K1103">
            <v>151000</v>
          </cell>
          <cell r="L1103">
            <v>151000</v>
          </cell>
          <cell r="M1103" t="str">
            <v>-</v>
          </cell>
          <cell r="O1103">
            <v>736010000</v>
          </cell>
          <cell r="P1103">
            <v>33187000</v>
          </cell>
          <cell r="Q1103" t="str">
            <v>ｸﾗｽⅢ</v>
          </cell>
          <cell r="R1103" t="str">
            <v>高度管理医療機器</v>
          </cell>
          <cell r="S1103" t="str">
            <v>単回使用</v>
          </cell>
        </row>
        <row r="1104">
          <cell r="C1104" t="str">
            <v>04-033-272S</v>
          </cell>
          <cell r="D1104" t="str">
            <v>Femoral Recon GT Nail</v>
          </cell>
          <cell r="E1104" t="str">
            <v>12.0mm-420mm右</v>
          </cell>
          <cell r="F1104" t="str">
            <v>07612334124739</v>
          </cell>
          <cell r="G1104">
            <v>164000</v>
          </cell>
          <cell r="H1104" t="str">
            <v>F4-c</v>
          </cell>
          <cell r="I1104">
            <v>151000</v>
          </cell>
          <cell r="J1104">
            <v>151000</v>
          </cell>
          <cell r="K1104">
            <v>151000</v>
          </cell>
          <cell r="L1104">
            <v>151000</v>
          </cell>
          <cell r="M1104" t="str">
            <v>-</v>
          </cell>
          <cell r="O1104">
            <v>736010000</v>
          </cell>
          <cell r="P1104">
            <v>33187000</v>
          </cell>
          <cell r="Q1104" t="str">
            <v>ｸﾗｽⅢ</v>
          </cell>
          <cell r="R1104" t="str">
            <v>高度管理医療機器</v>
          </cell>
          <cell r="S1104" t="str">
            <v>単回使用</v>
          </cell>
        </row>
        <row r="1105">
          <cell r="C1105" t="str">
            <v>04-033-273S</v>
          </cell>
          <cell r="D1105" t="str">
            <v>Femoral Recon GT Nail</v>
          </cell>
          <cell r="E1105" t="str">
            <v>12.0mm-420mm左</v>
          </cell>
          <cell r="F1105" t="str">
            <v>07612334124746</v>
          </cell>
          <cell r="G1105">
            <v>164000</v>
          </cell>
          <cell r="H1105" t="str">
            <v>F4-c</v>
          </cell>
          <cell r="I1105">
            <v>151000</v>
          </cell>
          <cell r="J1105">
            <v>151000</v>
          </cell>
          <cell r="K1105">
            <v>151000</v>
          </cell>
          <cell r="L1105">
            <v>151000</v>
          </cell>
          <cell r="M1105" t="str">
            <v>-</v>
          </cell>
          <cell r="O1105">
            <v>736010000</v>
          </cell>
          <cell r="P1105">
            <v>33187000</v>
          </cell>
          <cell r="Q1105" t="str">
            <v>ｸﾗｽⅢ</v>
          </cell>
          <cell r="R1105" t="str">
            <v>高度管理医療機器</v>
          </cell>
          <cell r="S1105" t="str">
            <v>単回使用</v>
          </cell>
        </row>
        <row r="1106">
          <cell r="C1106" t="str">
            <v>04-033-460S</v>
          </cell>
          <cell r="D1106" t="str">
            <v>Femoral Recon GT Nail</v>
          </cell>
          <cell r="E1106" t="str">
            <v>14.0mm-300mm右</v>
          </cell>
          <cell r="F1106" t="str">
            <v>07612334125019</v>
          </cell>
          <cell r="G1106">
            <v>164000</v>
          </cell>
          <cell r="H1106" t="str">
            <v>F4-c</v>
          </cell>
          <cell r="I1106">
            <v>151000</v>
          </cell>
          <cell r="J1106">
            <v>151000</v>
          </cell>
          <cell r="K1106">
            <v>151000</v>
          </cell>
          <cell r="L1106">
            <v>151000</v>
          </cell>
          <cell r="M1106" t="str">
            <v>-</v>
          </cell>
          <cell r="O1106">
            <v>736010000</v>
          </cell>
          <cell r="P1106">
            <v>33187000</v>
          </cell>
          <cell r="Q1106" t="str">
            <v>ｸﾗｽⅢ</v>
          </cell>
          <cell r="R1106" t="str">
            <v>高度管理医療機器</v>
          </cell>
          <cell r="S1106" t="str">
            <v>単回使用</v>
          </cell>
        </row>
        <row r="1107">
          <cell r="C1107" t="str">
            <v>04-033-461S</v>
          </cell>
          <cell r="D1107" t="str">
            <v>Femoral Recon GT Nail</v>
          </cell>
          <cell r="E1107" t="str">
            <v>14.0mm-300mm左</v>
          </cell>
          <cell r="F1107" t="str">
            <v>07612334125026</v>
          </cell>
          <cell r="G1107">
            <v>164000</v>
          </cell>
          <cell r="H1107" t="str">
            <v>F4-c</v>
          </cell>
          <cell r="I1107">
            <v>151000</v>
          </cell>
          <cell r="J1107">
            <v>151000</v>
          </cell>
          <cell r="K1107">
            <v>151000</v>
          </cell>
          <cell r="L1107">
            <v>151000</v>
          </cell>
          <cell r="M1107" t="str">
            <v>-</v>
          </cell>
          <cell r="O1107">
            <v>736010000</v>
          </cell>
          <cell r="P1107">
            <v>33187000</v>
          </cell>
          <cell r="Q1107" t="str">
            <v>ｸﾗｽⅢ</v>
          </cell>
          <cell r="R1107" t="str">
            <v>高度管理医療機器</v>
          </cell>
          <cell r="S1107" t="str">
            <v>単回使用</v>
          </cell>
        </row>
        <row r="1108">
          <cell r="C1108" t="str">
            <v>04-033-462S</v>
          </cell>
          <cell r="D1108" t="str">
            <v>Femoral Recon GT Nail</v>
          </cell>
          <cell r="E1108" t="str">
            <v>14.0mm-320mm右</v>
          </cell>
          <cell r="F1108" t="str">
            <v>07612334125033</v>
          </cell>
          <cell r="G1108">
            <v>164000</v>
          </cell>
          <cell r="H1108" t="str">
            <v>F4-c</v>
          </cell>
          <cell r="I1108">
            <v>151000</v>
          </cell>
          <cell r="J1108">
            <v>151000</v>
          </cell>
          <cell r="K1108">
            <v>151000</v>
          </cell>
          <cell r="L1108">
            <v>151000</v>
          </cell>
          <cell r="M1108" t="str">
            <v>-</v>
          </cell>
          <cell r="O1108">
            <v>736010000</v>
          </cell>
          <cell r="P1108">
            <v>33187000</v>
          </cell>
          <cell r="Q1108" t="str">
            <v>ｸﾗｽⅢ</v>
          </cell>
          <cell r="R1108" t="str">
            <v>高度管理医療機器</v>
          </cell>
          <cell r="S1108" t="str">
            <v>単回使用</v>
          </cell>
        </row>
        <row r="1109">
          <cell r="C1109" t="str">
            <v>04-033-463S</v>
          </cell>
          <cell r="D1109" t="str">
            <v>Femoral Recon GT Nail</v>
          </cell>
          <cell r="E1109" t="str">
            <v>14.0mm-320mm左</v>
          </cell>
          <cell r="F1109" t="str">
            <v>07612334125040</v>
          </cell>
          <cell r="G1109">
            <v>164000</v>
          </cell>
          <cell r="H1109" t="str">
            <v>F4-c</v>
          </cell>
          <cell r="I1109">
            <v>151000</v>
          </cell>
          <cell r="J1109">
            <v>151000</v>
          </cell>
          <cell r="K1109">
            <v>151000</v>
          </cell>
          <cell r="L1109">
            <v>151000</v>
          </cell>
          <cell r="M1109" t="str">
            <v>-</v>
          </cell>
          <cell r="O1109">
            <v>736010000</v>
          </cell>
          <cell r="P1109">
            <v>33187000</v>
          </cell>
          <cell r="Q1109" t="str">
            <v>ｸﾗｽⅢ</v>
          </cell>
          <cell r="R1109" t="str">
            <v>高度管理医療機器</v>
          </cell>
          <cell r="S1109" t="str">
            <v>単回使用</v>
          </cell>
        </row>
        <row r="1110">
          <cell r="C1110" t="str">
            <v>04-033-464S</v>
          </cell>
          <cell r="D1110" t="str">
            <v>Femoral Recon GT Nail</v>
          </cell>
          <cell r="E1110" t="str">
            <v>14.0mm-340mm右</v>
          </cell>
          <cell r="F1110" t="str">
            <v>07612334125057</v>
          </cell>
          <cell r="G1110">
            <v>164000</v>
          </cell>
          <cell r="H1110" t="str">
            <v>F4-c</v>
          </cell>
          <cell r="I1110">
            <v>151000</v>
          </cell>
          <cell r="J1110">
            <v>151000</v>
          </cell>
          <cell r="K1110">
            <v>151000</v>
          </cell>
          <cell r="L1110">
            <v>151000</v>
          </cell>
          <cell r="M1110" t="str">
            <v>-</v>
          </cell>
          <cell r="O1110">
            <v>736010000</v>
          </cell>
          <cell r="P1110">
            <v>33187000</v>
          </cell>
          <cell r="Q1110" t="str">
            <v>ｸﾗｽⅢ</v>
          </cell>
          <cell r="R1110" t="str">
            <v>高度管理医療機器</v>
          </cell>
          <cell r="S1110" t="str">
            <v>単回使用</v>
          </cell>
        </row>
        <row r="1111">
          <cell r="C1111" t="str">
            <v>04-033-465S</v>
          </cell>
          <cell r="D1111" t="str">
            <v>Femoral Recon GT Nail</v>
          </cell>
          <cell r="E1111" t="str">
            <v>14.0mm-340mm左</v>
          </cell>
          <cell r="F1111" t="str">
            <v>07612334125064</v>
          </cell>
          <cell r="G1111">
            <v>164000</v>
          </cell>
          <cell r="H1111" t="str">
            <v>F4-c</v>
          </cell>
          <cell r="I1111">
            <v>151000</v>
          </cell>
          <cell r="J1111">
            <v>151000</v>
          </cell>
          <cell r="K1111">
            <v>151000</v>
          </cell>
          <cell r="L1111">
            <v>151000</v>
          </cell>
          <cell r="M1111" t="str">
            <v>-</v>
          </cell>
          <cell r="O1111">
            <v>736010000</v>
          </cell>
          <cell r="P1111">
            <v>33187000</v>
          </cell>
          <cell r="Q1111" t="str">
            <v>ｸﾗｽⅢ</v>
          </cell>
          <cell r="R1111" t="str">
            <v>高度管理医療機器</v>
          </cell>
          <cell r="S1111" t="str">
            <v>単回使用</v>
          </cell>
        </row>
        <row r="1112">
          <cell r="C1112" t="str">
            <v>04-033-466S</v>
          </cell>
          <cell r="D1112" t="str">
            <v>Femoral Recon GT Nail</v>
          </cell>
          <cell r="E1112" t="str">
            <v>14.0mm-360mm右</v>
          </cell>
          <cell r="F1112" t="str">
            <v>07612334125071</v>
          </cell>
          <cell r="G1112">
            <v>164000</v>
          </cell>
          <cell r="H1112" t="str">
            <v>F4-c</v>
          </cell>
          <cell r="I1112">
            <v>151000</v>
          </cell>
          <cell r="J1112">
            <v>151000</v>
          </cell>
          <cell r="K1112">
            <v>151000</v>
          </cell>
          <cell r="L1112">
            <v>151000</v>
          </cell>
          <cell r="M1112" t="str">
            <v>-</v>
          </cell>
          <cell r="O1112">
            <v>736010000</v>
          </cell>
          <cell r="P1112">
            <v>33187000</v>
          </cell>
          <cell r="Q1112" t="str">
            <v>ｸﾗｽⅢ</v>
          </cell>
          <cell r="R1112" t="str">
            <v>高度管理医療機器</v>
          </cell>
          <cell r="S1112" t="str">
            <v>単回使用</v>
          </cell>
        </row>
        <row r="1113">
          <cell r="C1113" t="str">
            <v>04-033-467S</v>
          </cell>
          <cell r="D1113" t="str">
            <v>Femoral Recon GT Nail</v>
          </cell>
          <cell r="E1113" t="str">
            <v>14.0mm-360mm左</v>
          </cell>
          <cell r="F1113" t="str">
            <v>07612334125088</v>
          </cell>
          <cell r="G1113">
            <v>164000</v>
          </cell>
          <cell r="H1113" t="str">
            <v>F4-c</v>
          </cell>
          <cell r="I1113">
            <v>151000</v>
          </cell>
          <cell r="J1113">
            <v>151000</v>
          </cell>
          <cell r="K1113">
            <v>151000</v>
          </cell>
          <cell r="L1113">
            <v>151000</v>
          </cell>
          <cell r="M1113" t="str">
            <v>-</v>
          </cell>
          <cell r="O1113">
            <v>736010000</v>
          </cell>
          <cell r="P1113">
            <v>33187000</v>
          </cell>
          <cell r="Q1113" t="str">
            <v>ｸﾗｽⅢ</v>
          </cell>
          <cell r="R1113" t="str">
            <v>高度管理医療機器</v>
          </cell>
          <cell r="S1113" t="str">
            <v>単回使用</v>
          </cell>
        </row>
        <row r="1114">
          <cell r="C1114" t="str">
            <v>04-033-468S</v>
          </cell>
          <cell r="D1114" t="str">
            <v>Femoral Recon GT Nail</v>
          </cell>
          <cell r="E1114" t="str">
            <v>14.0mm-380mm右</v>
          </cell>
          <cell r="F1114" t="str">
            <v>07612334125095</v>
          </cell>
          <cell r="G1114">
            <v>164000</v>
          </cell>
          <cell r="H1114" t="str">
            <v>F4-c</v>
          </cell>
          <cell r="I1114">
            <v>151000</v>
          </cell>
          <cell r="J1114">
            <v>151000</v>
          </cell>
          <cell r="K1114">
            <v>151000</v>
          </cell>
          <cell r="L1114">
            <v>151000</v>
          </cell>
          <cell r="M1114" t="str">
            <v>-</v>
          </cell>
          <cell r="O1114">
            <v>736010000</v>
          </cell>
          <cell r="P1114">
            <v>33187000</v>
          </cell>
          <cell r="Q1114" t="str">
            <v>ｸﾗｽⅢ</v>
          </cell>
          <cell r="R1114" t="str">
            <v>高度管理医療機器</v>
          </cell>
          <cell r="S1114" t="str">
            <v>単回使用</v>
          </cell>
        </row>
        <row r="1115">
          <cell r="C1115" t="str">
            <v>04-033-469S</v>
          </cell>
          <cell r="D1115" t="str">
            <v>Femoral Recon GT Nail</v>
          </cell>
          <cell r="E1115" t="str">
            <v>14.0mm-380mm左</v>
          </cell>
          <cell r="F1115" t="str">
            <v>07612334125101</v>
          </cell>
          <cell r="G1115">
            <v>164000</v>
          </cell>
          <cell r="H1115" t="str">
            <v>F4-c</v>
          </cell>
          <cell r="I1115">
            <v>151000</v>
          </cell>
          <cell r="J1115">
            <v>151000</v>
          </cell>
          <cell r="K1115">
            <v>151000</v>
          </cell>
          <cell r="L1115">
            <v>151000</v>
          </cell>
          <cell r="M1115" t="str">
            <v>-</v>
          </cell>
          <cell r="O1115">
            <v>736010000</v>
          </cell>
          <cell r="P1115">
            <v>33187000</v>
          </cell>
          <cell r="Q1115" t="str">
            <v>ｸﾗｽⅢ</v>
          </cell>
          <cell r="R1115" t="str">
            <v>高度管理医療機器</v>
          </cell>
          <cell r="S1115" t="str">
            <v>単回使用</v>
          </cell>
        </row>
        <row r="1116">
          <cell r="C1116" t="str">
            <v>04-033-470S</v>
          </cell>
          <cell r="D1116" t="str">
            <v>Femoral Recon GT Nail</v>
          </cell>
          <cell r="E1116" t="str">
            <v>14.0mm-400mm右</v>
          </cell>
          <cell r="F1116" t="str">
            <v>07612334125118</v>
          </cell>
          <cell r="G1116">
            <v>164000</v>
          </cell>
          <cell r="H1116" t="str">
            <v>F4-c</v>
          </cell>
          <cell r="I1116">
            <v>151000</v>
          </cell>
          <cell r="J1116">
            <v>151000</v>
          </cell>
          <cell r="K1116">
            <v>151000</v>
          </cell>
          <cell r="L1116">
            <v>151000</v>
          </cell>
          <cell r="M1116" t="str">
            <v>-</v>
          </cell>
          <cell r="O1116">
            <v>736010000</v>
          </cell>
          <cell r="P1116">
            <v>33187000</v>
          </cell>
          <cell r="Q1116" t="str">
            <v>ｸﾗｽⅢ</v>
          </cell>
          <cell r="R1116" t="str">
            <v>高度管理医療機器</v>
          </cell>
          <cell r="S1116" t="str">
            <v>単回使用</v>
          </cell>
        </row>
        <row r="1117">
          <cell r="C1117" t="str">
            <v>04-033-471S</v>
          </cell>
          <cell r="D1117" t="str">
            <v>Femoral Recon GT Nail</v>
          </cell>
          <cell r="E1117" t="str">
            <v>14.0mm-400mm左</v>
          </cell>
          <cell r="F1117" t="str">
            <v>07612334125125</v>
          </cell>
          <cell r="G1117">
            <v>164000</v>
          </cell>
          <cell r="H1117" t="str">
            <v>F4-c</v>
          </cell>
          <cell r="I1117">
            <v>151000</v>
          </cell>
          <cell r="J1117">
            <v>151000</v>
          </cell>
          <cell r="K1117">
            <v>151000</v>
          </cell>
          <cell r="L1117">
            <v>151000</v>
          </cell>
          <cell r="M1117" t="str">
            <v>-</v>
          </cell>
          <cell r="O1117">
            <v>736010000</v>
          </cell>
          <cell r="P1117">
            <v>33187000</v>
          </cell>
          <cell r="Q1117" t="str">
            <v>ｸﾗｽⅢ</v>
          </cell>
          <cell r="R1117" t="str">
            <v>高度管理医療機器</v>
          </cell>
          <cell r="S1117" t="str">
            <v>単回使用</v>
          </cell>
        </row>
        <row r="1118">
          <cell r="C1118" t="str">
            <v>04-033-472S</v>
          </cell>
          <cell r="D1118" t="str">
            <v>Femoral Recon GT Nail</v>
          </cell>
          <cell r="E1118" t="str">
            <v>14.0mm-420mm右</v>
          </cell>
          <cell r="F1118" t="str">
            <v>07612334125132</v>
          </cell>
          <cell r="G1118">
            <v>164000</v>
          </cell>
          <cell r="H1118" t="str">
            <v>F4-c</v>
          </cell>
          <cell r="I1118">
            <v>151000</v>
          </cell>
          <cell r="J1118">
            <v>151000</v>
          </cell>
          <cell r="K1118">
            <v>151000</v>
          </cell>
          <cell r="L1118">
            <v>151000</v>
          </cell>
          <cell r="M1118" t="str">
            <v>-</v>
          </cell>
          <cell r="O1118">
            <v>736010000</v>
          </cell>
          <cell r="P1118">
            <v>33187000</v>
          </cell>
          <cell r="Q1118" t="str">
            <v>ｸﾗｽⅢ</v>
          </cell>
          <cell r="R1118" t="str">
            <v>高度管理医療機器</v>
          </cell>
          <cell r="S1118" t="str">
            <v>単回使用</v>
          </cell>
        </row>
        <row r="1119">
          <cell r="C1119" t="str">
            <v>04-033-473S</v>
          </cell>
          <cell r="D1119" t="str">
            <v>Femoral Recon GT Nail</v>
          </cell>
          <cell r="E1119" t="str">
            <v>14.0mm-420mm左</v>
          </cell>
          <cell r="F1119" t="str">
            <v>07612334125149</v>
          </cell>
          <cell r="G1119">
            <v>164000</v>
          </cell>
          <cell r="H1119" t="str">
            <v>F4-c</v>
          </cell>
          <cell r="I1119">
            <v>151000</v>
          </cell>
          <cell r="J1119">
            <v>151000</v>
          </cell>
          <cell r="K1119">
            <v>151000</v>
          </cell>
          <cell r="L1119">
            <v>151000</v>
          </cell>
          <cell r="M1119" t="str">
            <v>-</v>
          </cell>
          <cell r="O1119">
            <v>736010000</v>
          </cell>
          <cell r="P1119">
            <v>33187000</v>
          </cell>
          <cell r="Q1119" t="str">
            <v>ｸﾗｽⅢ</v>
          </cell>
          <cell r="R1119" t="str">
            <v>高度管理医療機器</v>
          </cell>
          <cell r="S1119" t="str">
            <v>単回使用</v>
          </cell>
        </row>
        <row r="1120">
          <cell r="C1120" t="str">
            <v>04-033-960S</v>
          </cell>
          <cell r="D1120" t="str">
            <v>Femoral Recon GT Nail</v>
          </cell>
          <cell r="E1120" t="str">
            <v>9.0mm-300mm右</v>
          </cell>
          <cell r="F1120" t="str">
            <v>07612334125453</v>
          </cell>
          <cell r="G1120">
            <v>164000</v>
          </cell>
          <cell r="H1120" t="str">
            <v>F4-c</v>
          </cell>
          <cell r="I1120">
            <v>151000</v>
          </cell>
          <cell r="J1120">
            <v>151000</v>
          </cell>
          <cell r="K1120">
            <v>151000</v>
          </cell>
          <cell r="L1120">
            <v>151000</v>
          </cell>
          <cell r="M1120" t="str">
            <v>-</v>
          </cell>
          <cell r="O1120">
            <v>736010000</v>
          </cell>
          <cell r="P1120" t="str">
            <v>33187000</v>
          </cell>
          <cell r="Q1120" t="str">
            <v>ｸﾗｽⅢ</v>
          </cell>
          <cell r="R1120" t="str">
            <v>高度管理医療機器</v>
          </cell>
          <cell r="S1120" t="str">
            <v>単回使用</v>
          </cell>
        </row>
        <row r="1121">
          <cell r="C1121" t="str">
            <v>04-033-961S</v>
          </cell>
          <cell r="D1121" t="str">
            <v>Femoral Recon GT Nail</v>
          </cell>
          <cell r="E1121" t="str">
            <v>9.0mm-300mm左</v>
          </cell>
          <cell r="F1121" t="str">
            <v>07612334125460</v>
          </cell>
          <cell r="G1121">
            <v>164000</v>
          </cell>
          <cell r="H1121" t="str">
            <v>F4-c</v>
          </cell>
          <cell r="I1121">
            <v>151000</v>
          </cell>
          <cell r="J1121">
            <v>151000</v>
          </cell>
          <cell r="K1121">
            <v>151000</v>
          </cell>
          <cell r="L1121">
            <v>151000</v>
          </cell>
          <cell r="M1121" t="str">
            <v>-</v>
          </cell>
          <cell r="O1121">
            <v>736010000</v>
          </cell>
          <cell r="P1121" t="str">
            <v>33187000</v>
          </cell>
          <cell r="Q1121" t="str">
            <v>ｸﾗｽⅢ</v>
          </cell>
          <cell r="R1121" t="str">
            <v>高度管理医療機器</v>
          </cell>
          <cell r="S1121" t="str">
            <v>単回使用</v>
          </cell>
        </row>
        <row r="1122">
          <cell r="C1122" t="str">
            <v>04-033-962S</v>
          </cell>
          <cell r="D1122" t="str">
            <v>Femoral Recon GT Nail</v>
          </cell>
          <cell r="E1122" t="str">
            <v>9.0mm-320mm右</v>
          </cell>
          <cell r="F1122" t="str">
            <v>07612334125477</v>
          </cell>
          <cell r="G1122">
            <v>164000</v>
          </cell>
          <cell r="H1122" t="str">
            <v>F4-c</v>
          </cell>
          <cell r="I1122">
            <v>151000</v>
          </cell>
          <cell r="J1122">
            <v>151000</v>
          </cell>
          <cell r="K1122">
            <v>151000</v>
          </cell>
          <cell r="L1122">
            <v>151000</v>
          </cell>
          <cell r="M1122" t="str">
            <v>-</v>
          </cell>
          <cell r="O1122">
            <v>736010000</v>
          </cell>
          <cell r="P1122" t="str">
            <v>33187000</v>
          </cell>
          <cell r="Q1122" t="str">
            <v>ｸﾗｽⅢ</v>
          </cell>
          <cell r="R1122" t="str">
            <v>高度管理医療機器</v>
          </cell>
          <cell r="S1122" t="str">
            <v>単回使用</v>
          </cell>
        </row>
        <row r="1123">
          <cell r="C1123" t="str">
            <v>04-033-963S</v>
          </cell>
          <cell r="D1123" t="str">
            <v>Femoral Recon GT Nail</v>
          </cell>
          <cell r="E1123" t="str">
            <v>9.0mm-320mm左</v>
          </cell>
          <cell r="F1123" t="str">
            <v>07612334125484</v>
          </cell>
          <cell r="G1123">
            <v>164000</v>
          </cell>
          <cell r="H1123" t="str">
            <v>F4-c</v>
          </cell>
          <cell r="I1123">
            <v>151000</v>
          </cell>
          <cell r="J1123">
            <v>151000</v>
          </cell>
          <cell r="K1123">
            <v>151000</v>
          </cell>
          <cell r="L1123">
            <v>151000</v>
          </cell>
          <cell r="M1123" t="str">
            <v>-</v>
          </cell>
          <cell r="O1123">
            <v>736010000</v>
          </cell>
          <cell r="P1123" t="str">
            <v>33187000</v>
          </cell>
          <cell r="Q1123" t="str">
            <v>ｸﾗｽⅢ</v>
          </cell>
          <cell r="R1123" t="str">
            <v>高度管理医療機器</v>
          </cell>
          <cell r="S1123" t="str">
            <v>単回使用</v>
          </cell>
        </row>
        <row r="1124">
          <cell r="C1124" t="str">
            <v>04-033-964S</v>
          </cell>
          <cell r="D1124" t="str">
            <v>Femoral Recon GT Nail</v>
          </cell>
          <cell r="E1124" t="str">
            <v>9.0mm-340mm右</v>
          </cell>
          <cell r="F1124" t="str">
            <v>07612334125491</v>
          </cell>
          <cell r="G1124">
            <v>164000</v>
          </cell>
          <cell r="H1124" t="str">
            <v>F4-c</v>
          </cell>
          <cell r="I1124">
            <v>151000</v>
          </cell>
          <cell r="J1124">
            <v>151000</v>
          </cell>
          <cell r="K1124">
            <v>151000</v>
          </cell>
          <cell r="L1124">
            <v>151000</v>
          </cell>
          <cell r="M1124" t="str">
            <v>-</v>
          </cell>
          <cell r="O1124">
            <v>736010000</v>
          </cell>
          <cell r="P1124" t="str">
            <v>33187000</v>
          </cell>
          <cell r="Q1124" t="str">
            <v>ｸﾗｽⅢ</v>
          </cell>
          <cell r="R1124" t="str">
            <v>高度管理医療機器</v>
          </cell>
          <cell r="S1124" t="str">
            <v>単回使用</v>
          </cell>
        </row>
        <row r="1125">
          <cell r="C1125" t="str">
            <v>04-033-965S</v>
          </cell>
          <cell r="D1125" t="str">
            <v>Femoral Recon GT Nail</v>
          </cell>
          <cell r="E1125" t="str">
            <v>9.0mm-340mm左</v>
          </cell>
          <cell r="F1125" t="str">
            <v>07612334125507</v>
          </cell>
          <cell r="G1125">
            <v>164000</v>
          </cell>
          <cell r="H1125" t="str">
            <v>F4-c</v>
          </cell>
          <cell r="I1125">
            <v>151000</v>
          </cell>
          <cell r="J1125">
            <v>151000</v>
          </cell>
          <cell r="K1125">
            <v>151000</v>
          </cell>
          <cell r="L1125">
            <v>151000</v>
          </cell>
          <cell r="M1125" t="str">
            <v>-</v>
          </cell>
          <cell r="O1125">
            <v>736010000</v>
          </cell>
          <cell r="P1125" t="str">
            <v>33187000</v>
          </cell>
          <cell r="Q1125" t="str">
            <v>ｸﾗｽⅢ</v>
          </cell>
          <cell r="R1125" t="str">
            <v>高度管理医療機器</v>
          </cell>
          <cell r="S1125" t="str">
            <v>単回使用</v>
          </cell>
        </row>
        <row r="1126">
          <cell r="C1126" t="str">
            <v>04-033-966S</v>
          </cell>
          <cell r="D1126" t="str">
            <v>Femoral Recon GT Nail</v>
          </cell>
          <cell r="E1126" t="str">
            <v>9.0mm-360mm右</v>
          </cell>
          <cell r="F1126" t="str">
            <v>07612334125514</v>
          </cell>
          <cell r="G1126">
            <v>164000</v>
          </cell>
          <cell r="H1126" t="str">
            <v>F4-c</v>
          </cell>
          <cell r="I1126">
            <v>151000</v>
          </cell>
          <cell r="J1126">
            <v>151000</v>
          </cell>
          <cell r="K1126">
            <v>151000</v>
          </cell>
          <cell r="L1126">
            <v>151000</v>
          </cell>
          <cell r="M1126" t="str">
            <v>-</v>
          </cell>
          <cell r="O1126">
            <v>736010000</v>
          </cell>
          <cell r="P1126" t="str">
            <v>33187000</v>
          </cell>
          <cell r="Q1126" t="str">
            <v>ｸﾗｽⅢ</v>
          </cell>
          <cell r="R1126" t="str">
            <v>高度管理医療機器</v>
          </cell>
          <cell r="S1126" t="str">
            <v>単回使用</v>
          </cell>
        </row>
        <row r="1127">
          <cell r="C1127" t="str">
            <v>04-033-967S</v>
          </cell>
          <cell r="D1127" t="str">
            <v>Femoral Recon GT Nail</v>
          </cell>
          <cell r="E1127" t="str">
            <v>9.0mm-360mm左</v>
          </cell>
          <cell r="F1127" t="str">
            <v>07612334125521</v>
          </cell>
          <cell r="G1127">
            <v>164000</v>
          </cell>
          <cell r="H1127" t="str">
            <v>F4-c</v>
          </cell>
          <cell r="I1127">
            <v>151000</v>
          </cell>
          <cell r="J1127">
            <v>151000</v>
          </cell>
          <cell r="K1127">
            <v>151000</v>
          </cell>
          <cell r="L1127">
            <v>151000</v>
          </cell>
          <cell r="M1127" t="str">
            <v>-</v>
          </cell>
          <cell r="O1127">
            <v>736010000</v>
          </cell>
          <cell r="P1127" t="str">
            <v>33187000</v>
          </cell>
          <cell r="Q1127" t="str">
            <v>ｸﾗｽⅢ</v>
          </cell>
          <cell r="R1127" t="str">
            <v>高度管理医療機器</v>
          </cell>
          <cell r="S1127" t="str">
            <v>単回使用</v>
          </cell>
        </row>
        <row r="1128">
          <cell r="C1128" t="str">
            <v>04-033-968S</v>
          </cell>
          <cell r="D1128" t="str">
            <v>Femoral Recon GT Nail</v>
          </cell>
          <cell r="E1128" t="str">
            <v>9.0mm-380mm右</v>
          </cell>
          <cell r="F1128" t="str">
            <v>07612334125538</v>
          </cell>
          <cell r="G1128">
            <v>164000</v>
          </cell>
          <cell r="H1128" t="str">
            <v>F4-c</v>
          </cell>
          <cell r="I1128">
            <v>151000</v>
          </cell>
          <cell r="J1128">
            <v>151000</v>
          </cell>
          <cell r="K1128">
            <v>151000</v>
          </cell>
          <cell r="L1128">
            <v>151000</v>
          </cell>
          <cell r="M1128" t="str">
            <v>-</v>
          </cell>
          <cell r="O1128">
            <v>736010000</v>
          </cell>
          <cell r="P1128" t="str">
            <v>33187000</v>
          </cell>
          <cell r="Q1128" t="str">
            <v>ｸﾗｽⅢ</v>
          </cell>
          <cell r="R1128" t="str">
            <v>高度管理医療機器</v>
          </cell>
          <cell r="S1128" t="str">
            <v>単回使用</v>
          </cell>
        </row>
        <row r="1129">
          <cell r="C1129" t="str">
            <v>04-033-969S</v>
          </cell>
          <cell r="D1129" t="str">
            <v>Femoral Recon GT Nail</v>
          </cell>
          <cell r="E1129" t="str">
            <v>9.0mm-380mm左</v>
          </cell>
          <cell r="F1129" t="str">
            <v>07612334125545</v>
          </cell>
          <cell r="G1129">
            <v>164000</v>
          </cell>
          <cell r="H1129" t="str">
            <v>F4-c</v>
          </cell>
          <cell r="I1129">
            <v>151000</v>
          </cell>
          <cell r="J1129">
            <v>151000</v>
          </cell>
          <cell r="K1129">
            <v>151000</v>
          </cell>
          <cell r="L1129">
            <v>151000</v>
          </cell>
          <cell r="M1129" t="str">
            <v>-</v>
          </cell>
          <cell r="O1129">
            <v>736010000</v>
          </cell>
          <cell r="P1129" t="str">
            <v>33187000</v>
          </cell>
          <cell r="Q1129" t="str">
            <v>ｸﾗｽⅢ</v>
          </cell>
          <cell r="R1129" t="str">
            <v>高度管理医療機器</v>
          </cell>
          <cell r="S1129" t="str">
            <v>単回使用</v>
          </cell>
        </row>
        <row r="1130">
          <cell r="C1130" t="str">
            <v>04-033-970S</v>
          </cell>
          <cell r="D1130" t="str">
            <v>Femoral Recon GT Nail</v>
          </cell>
          <cell r="E1130" t="str">
            <v>9.0mm-400mm右</v>
          </cell>
          <cell r="F1130" t="str">
            <v>07612334125552</v>
          </cell>
          <cell r="G1130">
            <v>164000</v>
          </cell>
          <cell r="H1130" t="str">
            <v>F4-c</v>
          </cell>
          <cell r="I1130">
            <v>151000</v>
          </cell>
          <cell r="J1130">
            <v>151000</v>
          </cell>
          <cell r="K1130">
            <v>151000</v>
          </cell>
          <cell r="L1130">
            <v>151000</v>
          </cell>
          <cell r="M1130" t="str">
            <v>-</v>
          </cell>
          <cell r="O1130">
            <v>736010000</v>
          </cell>
          <cell r="P1130" t="str">
            <v>33187000</v>
          </cell>
          <cell r="Q1130" t="str">
            <v>ｸﾗｽⅢ</v>
          </cell>
          <cell r="R1130" t="str">
            <v>高度管理医療機器</v>
          </cell>
          <cell r="S1130" t="str">
            <v>単回使用</v>
          </cell>
        </row>
        <row r="1131">
          <cell r="C1131" t="str">
            <v>04-033-971S</v>
          </cell>
          <cell r="D1131" t="str">
            <v>Femoral Recon GT Nail</v>
          </cell>
          <cell r="E1131" t="str">
            <v>9.0mm-400mm左</v>
          </cell>
          <cell r="F1131" t="str">
            <v>07612334125569</v>
          </cell>
          <cell r="G1131">
            <v>164000</v>
          </cell>
          <cell r="H1131" t="str">
            <v>F4-c</v>
          </cell>
          <cell r="I1131">
            <v>151000</v>
          </cell>
          <cell r="J1131">
            <v>151000</v>
          </cell>
          <cell r="K1131">
            <v>151000</v>
          </cell>
          <cell r="L1131">
            <v>151000</v>
          </cell>
          <cell r="M1131" t="str">
            <v>-</v>
          </cell>
          <cell r="O1131">
            <v>736010000</v>
          </cell>
          <cell r="P1131" t="str">
            <v>33187000</v>
          </cell>
          <cell r="Q1131" t="str">
            <v>ｸﾗｽⅢ</v>
          </cell>
          <cell r="R1131" t="str">
            <v>高度管理医療機器</v>
          </cell>
          <cell r="S1131" t="str">
            <v>単回使用</v>
          </cell>
        </row>
        <row r="1132">
          <cell r="C1132" t="str">
            <v>04-033-972S</v>
          </cell>
          <cell r="D1132" t="str">
            <v>Femoral Recon GT Nail</v>
          </cell>
          <cell r="E1132" t="str">
            <v>9.0mm-420mm右</v>
          </cell>
          <cell r="F1132" t="str">
            <v>07612334125576</v>
          </cell>
          <cell r="G1132">
            <v>164000</v>
          </cell>
          <cell r="H1132" t="str">
            <v>F4-c</v>
          </cell>
          <cell r="I1132">
            <v>151000</v>
          </cell>
          <cell r="J1132">
            <v>151000</v>
          </cell>
          <cell r="K1132">
            <v>151000</v>
          </cell>
          <cell r="L1132">
            <v>151000</v>
          </cell>
          <cell r="M1132" t="str">
            <v>-</v>
          </cell>
          <cell r="O1132">
            <v>736010000</v>
          </cell>
          <cell r="P1132" t="str">
            <v>33187000</v>
          </cell>
          <cell r="Q1132" t="str">
            <v>ｸﾗｽⅢ</v>
          </cell>
          <cell r="R1132" t="str">
            <v>高度管理医療機器</v>
          </cell>
          <cell r="S1132" t="str">
            <v>単回使用</v>
          </cell>
        </row>
        <row r="1133">
          <cell r="C1133" t="str">
            <v>04-033-973S</v>
          </cell>
          <cell r="D1133" t="str">
            <v>Femoral Recon GT Nail</v>
          </cell>
          <cell r="E1133" t="str">
            <v>9.0mm-420mm左</v>
          </cell>
          <cell r="F1133" t="str">
            <v>07612334125583</v>
          </cell>
          <cell r="G1133">
            <v>164000</v>
          </cell>
          <cell r="H1133" t="str">
            <v>F4-c</v>
          </cell>
          <cell r="I1133">
            <v>151000</v>
          </cell>
          <cell r="J1133">
            <v>151000</v>
          </cell>
          <cell r="K1133">
            <v>151000</v>
          </cell>
          <cell r="L1133">
            <v>151000</v>
          </cell>
          <cell r="M1133" t="str">
            <v>-</v>
          </cell>
          <cell r="O1133">
            <v>736010000</v>
          </cell>
          <cell r="P1133" t="str">
            <v>33187000</v>
          </cell>
          <cell r="Q1133" t="str">
            <v>ｸﾗｽⅢ</v>
          </cell>
          <cell r="R1133" t="str">
            <v>高度管理医療機器</v>
          </cell>
          <cell r="S1133" t="str">
            <v>単回使用</v>
          </cell>
        </row>
        <row r="1134">
          <cell r="C1134" t="str">
            <v>04-034-231S</v>
          </cell>
          <cell r="D1134" t="str">
            <v>Expert®ティビアルネイル</v>
          </cell>
          <cell r="E1134" t="str">
            <v>プロキシマルベンド 8mm-255mm</v>
          </cell>
          <cell r="F1134" t="str">
            <v>07611819373471</v>
          </cell>
          <cell r="G1134">
            <v>109200</v>
          </cell>
          <cell r="H1134" t="str">
            <v>F4-a</v>
          </cell>
          <cell r="I1134">
            <v>131000</v>
          </cell>
          <cell r="J1134">
            <v>117000</v>
          </cell>
          <cell r="K1134">
            <v>104000</v>
          </cell>
          <cell r="L1134">
            <v>89700</v>
          </cell>
          <cell r="M1134">
            <v>89500</v>
          </cell>
          <cell r="O1134">
            <v>736000000</v>
          </cell>
          <cell r="P1134" t="str">
            <v>38152000</v>
          </cell>
          <cell r="Q1134" t="str">
            <v>ｸﾗｽⅢ</v>
          </cell>
          <cell r="R1134" t="str">
            <v>高度管理医療機器</v>
          </cell>
          <cell r="S1134" t="str">
            <v>単回使用</v>
          </cell>
          <cell r="U1134" t="str">
            <v>希望販売価格改定</v>
          </cell>
        </row>
        <row r="1135">
          <cell r="C1135" t="str">
            <v>04-034-234S</v>
          </cell>
          <cell r="D1135" t="str">
            <v>Expert®ティビアルネイル</v>
          </cell>
          <cell r="E1135" t="str">
            <v>プロキシマルベンド 8mm-270mm</v>
          </cell>
          <cell r="F1135" t="str">
            <v>07611819373488</v>
          </cell>
          <cell r="G1135">
            <v>109200</v>
          </cell>
          <cell r="H1135" t="str">
            <v>F4-a</v>
          </cell>
          <cell r="I1135">
            <v>131000</v>
          </cell>
          <cell r="J1135">
            <v>117000</v>
          </cell>
          <cell r="K1135">
            <v>104000</v>
          </cell>
          <cell r="L1135">
            <v>89700</v>
          </cell>
          <cell r="M1135">
            <v>89500</v>
          </cell>
          <cell r="O1135">
            <v>736000000</v>
          </cell>
          <cell r="P1135" t="str">
            <v>38152000</v>
          </cell>
          <cell r="Q1135" t="str">
            <v>ｸﾗｽⅢ</v>
          </cell>
          <cell r="R1135" t="str">
            <v>高度管理医療機器</v>
          </cell>
          <cell r="S1135" t="str">
            <v>単回使用</v>
          </cell>
          <cell r="U1135" t="str">
            <v>希望販売価格改定</v>
          </cell>
        </row>
        <row r="1136">
          <cell r="C1136" t="str">
            <v>04-034-237S</v>
          </cell>
          <cell r="D1136" t="str">
            <v>Expert®ティビアルネイル</v>
          </cell>
          <cell r="E1136" t="str">
            <v>プロキシマルベンド 8mm-285mm</v>
          </cell>
          <cell r="F1136" t="str">
            <v>07611819373495</v>
          </cell>
          <cell r="G1136">
            <v>109200</v>
          </cell>
          <cell r="H1136" t="str">
            <v>F4-a</v>
          </cell>
          <cell r="I1136">
            <v>131000</v>
          </cell>
          <cell r="J1136">
            <v>117000</v>
          </cell>
          <cell r="K1136">
            <v>104000</v>
          </cell>
          <cell r="L1136">
            <v>89700</v>
          </cell>
          <cell r="M1136">
            <v>89500</v>
          </cell>
          <cell r="O1136">
            <v>736000000</v>
          </cell>
          <cell r="P1136" t="str">
            <v>38152000</v>
          </cell>
          <cell r="Q1136" t="str">
            <v>ｸﾗｽⅢ</v>
          </cell>
          <cell r="R1136" t="str">
            <v>高度管理医療機器</v>
          </cell>
          <cell r="S1136" t="str">
            <v>単回使用</v>
          </cell>
          <cell r="U1136" t="str">
            <v>希望販売価格改定</v>
          </cell>
        </row>
        <row r="1137">
          <cell r="C1137" t="str">
            <v>04-034-240S</v>
          </cell>
          <cell r="D1137" t="str">
            <v>Expert®ティビアルネイル</v>
          </cell>
          <cell r="E1137" t="str">
            <v>プロキシマルベンド 8mm-300mm</v>
          </cell>
          <cell r="F1137" t="str">
            <v>07611819374508</v>
          </cell>
          <cell r="G1137">
            <v>109200</v>
          </cell>
          <cell r="H1137" t="str">
            <v>F4-a</v>
          </cell>
          <cell r="I1137">
            <v>131000</v>
          </cell>
          <cell r="J1137">
            <v>117000</v>
          </cell>
          <cell r="K1137">
            <v>104000</v>
          </cell>
          <cell r="L1137">
            <v>89700</v>
          </cell>
          <cell r="M1137">
            <v>89500</v>
          </cell>
          <cell r="O1137">
            <v>736000000</v>
          </cell>
          <cell r="P1137" t="str">
            <v>38152000</v>
          </cell>
          <cell r="Q1137" t="str">
            <v>ｸﾗｽⅢ</v>
          </cell>
          <cell r="R1137" t="str">
            <v>高度管理医療機器</v>
          </cell>
          <cell r="S1137" t="str">
            <v>単回使用</v>
          </cell>
          <cell r="U1137" t="str">
            <v>希望販売価格改定</v>
          </cell>
        </row>
        <row r="1138">
          <cell r="C1138" t="str">
            <v>04-034-243S</v>
          </cell>
          <cell r="D1138" t="str">
            <v>Expert®ティビアルネイル</v>
          </cell>
          <cell r="E1138" t="str">
            <v>プロキシマルベンド 8mm-315mm</v>
          </cell>
          <cell r="F1138" t="str">
            <v>07611819374515</v>
          </cell>
          <cell r="G1138">
            <v>109200</v>
          </cell>
          <cell r="H1138" t="str">
            <v>F4-a</v>
          </cell>
          <cell r="I1138">
            <v>131000</v>
          </cell>
          <cell r="J1138">
            <v>117000</v>
          </cell>
          <cell r="K1138">
            <v>104000</v>
          </cell>
          <cell r="L1138">
            <v>89700</v>
          </cell>
          <cell r="M1138">
            <v>89500</v>
          </cell>
          <cell r="O1138">
            <v>736000000</v>
          </cell>
          <cell r="P1138" t="str">
            <v>38152000</v>
          </cell>
          <cell r="Q1138" t="str">
            <v>ｸﾗｽⅢ</v>
          </cell>
          <cell r="R1138" t="str">
            <v>高度管理医療機器</v>
          </cell>
          <cell r="S1138" t="str">
            <v>単回使用</v>
          </cell>
          <cell r="U1138" t="str">
            <v>希望販売価格改定</v>
          </cell>
        </row>
        <row r="1139">
          <cell r="C1139" t="str">
            <v>04-034-246S</v>
          </cell>
          <cell r="D1139" t="str">
            <v>Expert®ティビアルネイル</v>
          </cell>
          <cell r="E1139" t="str">
            <v>プロキシマルベンド 8mm-330mm</v>
          </cell>
          <cell r="F1139" t="str">
            <v>07611819374522</v>
          </cell>
          <cell r="G1139">
            <v>109200</v>
          </cell>
          <cell r="H1139" t="str">
            <v>F4-a</v>
          </cell>
          <cell r="I1139">
            <v>131000</v>
          </cell>
          <cell r="J1139">
            <v>117000</v>
          </cell>
          <cell r="K1139">
            <v>104000</v>
          </cell>
          <cell r="L1139">
            <v>89700</v>
          </cell>
          <cell r="M1139">
            <v>89500</v>
          </cell>
          <cell r="O1139">
            <v>736000000</v>
          </cell>
          <cell r="P1139" t="str">
            <v>38152000</v>
          </cell>
          <cell r="Q1139" t="str">
            <v>ｸﾗｽⅢ</v>
          </cell>
          <cell r="R1139" t="str">
            <v>高度管理医療機器</v>
          </cell>
          <cell r="S1139" t="str">
            <v>単回使用</v>
          </cell>
          <cell r="U1139" t="str">
            <v>希望販売価格改定</v>
          </cell>
        </row>
        <row r="1140">
          <cell r="C1140" t="str">
            <v>04-034-249S</v>
          </cell>
          <cell r="D1140" t="str">
            <v>Expert®ティビアルネイル</v>
          </cell>
          <cell r="E1140" t="str">
            <v>プロキシマルベンド 8mm-345mm</v>
          </cell>
          <cell r="F1140" t="str">
            <v>07611819374539</v>
          </cell>
          <cell r="G1140">
            <v>109200</v>
          </cell>
          <cell r="H1140" t="str">
            <v>F4-a</v>
          </cell>
          <cell r="I1140">
            <v>131000</v>
          </cell>
          <cell r="J1140">
            <v>117000</v>
          </cell>
          <cell r="K1140">
            <v>104000</v>
          </cell>
          <cell r="L1140">
            <v>89700</v>
          </cell>
          <cell r="M1140">
            <v>89500</v>
          </cell>
          <cell r="O1140">
            <v>736000000</v>
          </cell>
          <cell r="P1140" t="str">
            <v>38152000</v>
          </cell>
          <cell r="Q1140" t="str">
            <v>ｸﾗｽⅢ</v>
          </cell>
          <cell r="R1140" t="str">
            <v>高度管理医療機器</v>
          </cell>
          <cell r="S1140" t="str">
            <v>単回使用</v>
          </cell>
          <cell r="U1140" t="str">
            <v>希望販売価格改定</v>
          </cell>
        </row>
        <row r="1141">
          <cell r="C1141" t="str">
            <v>04-034-252S</v>
          </cell>
          <cell r="D1141" t="str">
            <v>Expert®ティビアルネイル</v>
          </cell>
          <cell r="E1141" t="str">
            <v>プロキシマルベンド 8mm-360mm</v>
          </cell>
          <cell r="F1141" t="str">
            <v>07611819374546</v>
          </cell>
          <cell r="G1141">
            <v>109200</v>
          </cell>
          <cell r="H1141" t="str">
            <v>F4-a</v>
          </cell>
          <cell r="I1141">
            <v>131000</v>
          </cell>
          <cell r="J1141">
            <v>117000</v>
          </cell>
          <cell r="K1141">
            <v>104000</v>
          </cell>
          <cell r="L1141">
            <v>89700</v>
          </cell>
          <cell r="M1141">
            <v>89500</v>
          </cell>
          <cell r="O1141">
            <v>736000000</v>
          </cell>
          <cell r="P1141" t="str">
            <v>38152000</v>
          </cell>
          <cell r="Q1141" t="str">
            <v>ｸﾗｽⅢ</v>
          </cell>
          <cell r="R1141" t="str">
            <v>高度管理医療機器</v>
          </cell>
          <cell r="S1141" t="str">
            <v>単回使用</v>
          </cell>
          <cell r="U1141" t="str">
            <v>希望販売価格改定</v>
          </cell>
        </row>
        <row r="1142">
          <cell r="C1142" t="str">
            <v>04-034-255S</v>
          </cell>
          <cell r="D1142" t="str">
            <v>Expert®ティビアルネイル</v>
          </cell>
          <cell r="E1142" t="str">
            <v>プロキシマルベンド 8mm-375mm</v>
          </cell>
          <cell r="F1142" t="str">
            <v>07611819374553</v>
          </cell>
          <cell r="G1142">
            <v>109200</v>
          </cell>
          <cell r="H1142" t="str">
            <v>F4-a</v>
          </cell>
          <cell r="I1142">
            <v>131000</v>
          </cell>
          <cell r="J1142">
            <v>117000</v>
          </cell>
          <cell r="K1142">
            <v>104000</v>
          </cell>
          <cell r="L1142">
            <v>89700</v>
          </cell>
          <cell r="M1142">
            <v>89500</v>
          </cell>
          <cell r="O1142">
            <v>736000000</v>
          </cell>
          <cell r="P1142" t="str">
            <v>38152000</v>
          </cell>
          <cell r="Q1142" t="str">
            <v>ｸﾗｽⅢ</v>
          </cell>
          <cell r="R1142" t="str">
            <v>高度管理医療機器</v>
          </cell>
          <cell r="S1142" t="str">
            <v>単回使用</v>
          </cell>
          <cell r="U1142" t="str">
            <v>希望販売価格改定</v>
          </cell>
        </row>
        <row r="1143">
          <cell r="C1143" t="str">
            <v>04-034-331S</v>
          </cell>
          <cell r="D1143" t="str">
            <v>Expert®ティビアルネイル</v>
          </cell>
          <cell r="E1143" t="str">
            <v>プロキシマルベンド 9mm-255mm</v>
          </cell>
          <cell r="F1143" t="str">
            <v>07611819374607</v>
          </cell>
          <cell r="G1143">
            <v>109200</v>
          </cell>
          <cell r="H1143" t="str">
            <v>F4-a</v>
          </cell>
          <cell r="I1143">
            <v>131000</v>
          </cell>
          <cell r="J1143">
            <v>117000</v>
          </cell>
          <cell r="K1143">
            <v>104000</v>
          </cell>
          <cell r="L1143">
            <v>89700</v>
          </cell>
          <cell r="M1143">
            <v>89500</v>
          </cell>
          <cell r="O1143">
            <v>736000000</v>
          </cell>
          <cell r="P1143" t="str">
            <v>38152000</v>
          </cell>
          <cell r="Q1143" t="str">
            <v>ｸﾗｽⅢ</v>
          </cell>
          <cell r="R1143" t="str">
            <v>高度管理医療機器</v>
          </cell>
          <cell r="S1143" t="str">
            <v>単回使用</v>
          </cell>
          <cell r="U1143" t="str">
            <v>希望販売価格改定</v>
          </cell>
        </row>
        <row r="1144">
          <cell r="C1144" t="str">
            <v>04-034-334S</v>
          </cell>
          <cell r="D1144" t="str">
            <v>Expert®ティビアルネイル</v>
          </cell>
          <cell r="E1144" t="str">
            <v>プロキシマルベンド 9mm-270mm</v>
          </cell>
          <cell r="F1144" t="str">
            <v>07611819374614</v>
          </cell>
          <cell r="G1144">
            <v>109200</v>
          </cell>
          <cell r="H1144" t="str">
            <v>F4-a</v>
          </cell>
          <cell r="I1144">
            <v>131000</v>
          </cell>
          <cell r="J1144">
            <v>117000</v>
          </cell>
          <cell r="K1144">
            <v>104000</v>
          </cell>
          <cell r="L1144">
            <v>89700</v>
          </cell>
          <cell r="M1144">
            <v>89500</v>
          </cell>
          <cell r="O1144">
            <v>736000000</v>
          </cell>
          <cell r="P1144" t="str">
            <v>38152000</v>
          </cell>
          <cell r="Q1144" t="str">
            <v>ｸﾗｽⅢ</v>
          </cell>
          <cell r="R1144" t="str">
            <v>高度管理医療機器</v>
          </cell>
          <cell r="S1144" t="str">
            <v>単回使用</v>
          </cell>
          <cell r="U1144" t="str">
            <v>希望販売価格改定</v>
          </cell>
        </row>
        <row r="1145">
          <cell r="C1145" t="str">
            <v>04-034-337S</v>
          </cell>
          <cell r="D1145" t="str">
            <v>Expert®ティビアルネイル</v>
          </cell>
          <cell r="E1145" t="str">
            <v>プロキシマルベンド 9mm-285mm</v>
          </cell>
          <cell r="F1145" t="str">
            <v>07611819374621</v>
          </cell>
          <cell r="G1145">
            <v>109200</v>
          </cell>
          <cell r="H1145" t="str">
            <v>F4-a</v>
          </cell>
          <cell r="I1145">
            <v>131000</v>
          </cell>
          <cell r="J1145">
            <v>117000</v>
          </cell>
          <cell r="K1145">
            <v>104000</v>
          </cell>
          <cell r="L1145">
            <v>89700</v>
          </cell>
          <cell r="M1145">
            <v>89500</v>
          </cell>
          <cell r="O1145">
            <v>736000000</v>
          </cell>
          <cell r="P1145" t="str">
            <v>38152000</v>
          </cell>
          <cell r="Q1145" t="str">
            <v>ｸﾗｽⅢ</v>
          </cell>
          <cell r="R1145" t="str">
            <v>高度管理医療機器</v>
          </cell>
          <cell r="S1145" t="str">
            <v>単回使用</v>
          </cell>
          <cell r="U1145" t="str">
            <v>希望販売価格改定</v>
          </cell>
        </row>
        <row r="1146">
          <cell r="C1146" t="str">
            <v>04-034-340S</v>
          </cell>
          <cell r="D1146" t="str">
            <v>Expert®ティビアルネイル</v>
          </cell>
          <cell r="E1146" t="str">
            <v>プロキシマルベンド 9mm-300mm</v>
          </cell>
          <cell r="F1146" t="str">
            <v>07611819374638</v>
          </cell>
          <cell r="G1146">
            <v>109200</v>
          </cell>
          <cell r="H1146" t="str">
            <v>F4-a</v>
          </cell>
          <cell r="I1146">
            <v>131000</v>
          </cell>
          <cell r="J1146">
            <v>117000</v>
          </cell>
          <cell r="K1146">
            <v>104000</v>
          </cell>
          <cell r="L1146">
            <v>89700</v>
          </cell>
          <cell r="M1146">
            <v>89500</v>
          </cell>
          <cell r="O1146">
            <v>736000000</v>
          </cell>
          <cell r="P1146" t="str">
            <v>38152000</v>
          </cell>
          <cell r="Q1146" t="str">
            <v>ｸﾗｽⅢ</v>
          </cell>
          <cell r="R1146" t="str">
            <v>高度管理医療機器</v>
          </cell>
          <cell r="S1146" t="str">
            <v>単回使用</v>
          </cell>
          <cell r="U1146" t="str">
            <v>希望販売価格改定</v>
          </cell>
        </row>
        <row r="1147">
          <cell r="C1147" t="str">
            <v>04-034-343S</v>
          </cell>
          <cell r="D1147" t="str">
            <v>Expert®ティビアルネイル</v>
          </cell>
          <cell r="E1147" t="str">
            <v>プロキシマルベンド 9mm-315mm</v>
          </cell>
          <cell r="F1147" t="str">
            <v>07611819374645</v>
          </cell>
          <cell r="G1147">
            <v>109200</v>
          </cell>
          <cell r="H1147" t="str">
            <v>F4-a</v>
          </cell>
          <cell r="I1147">
            <v>131000</v>
          </cell>
          <cell r="J1147">
            <v>117000</v>
          </cell>
          <cell r="K1147">
            <v>104000</v>
          </cell>
          <cell r="L1147">
            <v>89700</v>
          </cell>
          <cell r="M1147">
            <v>89500</v>
          </cell>
          <cell r="O1147">
            <v>736000000</v>
          </cell>
          <cell r="P1147" t="str">
            <v>38152000</v>
          </cell>
          <cell r="Q1147" t="str">
            <v>ｸﾗｽⅢ</v>
          </cell>
          <cell r="R1147" t="str">
            <v>高度管理医療機器</v>
          </cell>
          <cell r="S1147" t="str">
            <v>単回使用</v>
          </cell>
          <cell r="U1147" t="str">
            <v>希望販売価格改定</v>
          </cell>
        </row>
        <row r="1148">
          <cell r="C1148" t="str">
            <v>04-034-346S</v>
          </cell>
          <cell r="D1148" t="str">
            <v>Expert®ティビアルネイル</v>
          </cell>
          <cell r="E1148" t="str">
            <v>プロキシマルベンド 9mm-330mm</v>
          </cell>
          <cell r="F1148" t="str">
            <v>07611819374652</v>
          </cell>
          <cell r="G1148">
            <v>109200</v>
          </cell>
          <cell r="H1148" t="str">
            <v>F4-a</v>
          </cell>
          <cell r="I1148">
            <v>131000</v>
          </cell>
          <cell r="J1148">
            <v>117000</v>
          </cell>
          <cell r="K1148">
            <v>104000</v>
          </cell>
          <cell r="L1148">
            <v>89700</v>
          </cell>
          <cell r="M1148">
            <v>89500</v>
          </cell>
          <cell r="O1148">
            <v>736000000</v>
          </cell>
          <cell r="P1148" t="str">
            <v>38152000</v>
          </cell>
          <cell r="Q1148" t="str">
            <v>ｸﾗｽⅢ</v>
          </cell>
          <cell r="R1148" t="str">
            <v>高度管理医療機器</v>
          </cell>
          <cell r="S1148" t="str">
            <v>単回使用</v>
          </cell>
          <cell r="U1148" t="str">
            <v>希望販売価格改定</v>
          </cell>
        </row>
        <row r="1149">
          <cell r="C1149" t="str">
            <v>04-034-349S</v>
          </cell>
          <cell r="D1149" t="str">
            <v>Expert®ティビアルネイル</v>
          </cell>
          <cell r="E1149" t="str">
            <v>プロキシマルベンド 9mm-345mm</v>
          </cell>
          <cell r="F1149" t="str">
            <v>07611819374669</v>
          </cell>
          <cell r="G1149">
            <v>109200</v>
          </cell>
          <cell r="H1149" t="str">
            <v>F4-a</v>
          </cell>
          <cell r="I1149">
            <v>131000</v>
          </cell>
          <cell r="J1149">
            <v>117000</v>
          </cell>
          <cell r="K1149">
            <v>104000</v>
          </cell>
          <cell r="L1149">
            <v>89700</v>
          </cell>
          <cell r="M1149">
            <v>89500</v>
          </cell>
          <cell r="O1149">
            <v>736000000</v>
          </cell>
          <cell r="P1149" t="str">
            <v>38152000</v>
          </cell>
          <cell r="Q1149" t="str">
            <v>ｸﾗｽⅢ</v>
          </cell>
          <cell r="R1149" t="str">
            <v>高度管理医療機器</v>
          </cell>
          <cell r="S1149" t="str">
            <v>単回使用</v>
          </cell>
          <cell r="U1149" t="str">
            <v>希望販売価格改定</v>
          </cell>
        </row>
        <row r="1150">
          <cell r="C1150" t="str">
            <v>04-034-352S</v>
          </cell>
          <cell r="D1150" t="str">
            <v>Expert®ティビアルネイル</v>
          </cell>
          <cell r="E1150" t="str">
            <v>プロキシマルベンド 9mm-360mm</v>
          </cell>
          <cell r="F1150" t="str">
            <v>07611819374676</v>
          </cell>
          <cell r="G1150">
            <v>109200</v>
          </cell>
          <cell r="H1150" t="str">
            <v>F4-a</v>
          </cell>
          <cell r="I1150">
            <v>131000</v>
          </cell>
          <cell r="J1150">
            <v>117000</v>
          </cell>
          <cell r="K1150">
            <v>104000</v>
          </cell>
          <cell r="L1150">
            <v>89700</v>
          </cell>
          <cell r="M1150">
            <v>89500</v>
          </cell>
          <cell r="O1150">
            <v>736000000</v>
          </cell>
          <cell r="P1150" t="str">
            <v>38152000</v>
          </cell>
          <cell r="Q1150" t="str">
            <v>ｸﾗｽⅢ</v>
          </cell>
          <cell r="R1150" t="str">
            <v>高度管理医療機器</v>
          </cell>
          <cell r="S1150" t="str">
            <v>単回使用</v>
          </cell>
          <cell r="U1150" t="str">
            <v>希望販売価格改定</v>
          </cell>
        </row>
        <row r="1151">
          <cell r="C1151" t="str">
            <v>04-034-355S</v>
          </cell>
          <cell r="D1151" t="str">
            <v>Expert®ティビアルネイル</v>
          </cell>
          <cell r="E1151" t="str">
            <v>プロキシマルベンド 9mm-375mm</v>
          </cell>
          <cell r="F1151" t="str">
            <v>07611819374683</v>
          </cell>
          <cell r="G1151">
            <v>109200</v>
          </cell>
          <cell r="H1151" t="str">
            <v>F4-a</v>
          </cell>
          <cell r="I1151">
            <v>131000</v>
          </cell>
          <cell r="J1151">
            <v>117000</v>
          </cell>
          <cell r="K1151">
            <v>104000</v>
          </cell>
          <cell r="L1151">
            <v>89700</v>
          </cell>
          <cell r="M1151">
            <v>89500</v>
          </cell>
          <cell r="O1151">
            <v>736000000</v>
          </cell>
          <cell r="P1151" t="str">
            <v>38152000</v>
          </cell>
          <cell r="Q1151" t="str">
            <v>ｸﾗｽⅢ</v>
          </cell>
          <cell r="R1151" t="str">
            <v>高度管理医療機器</v>
          </cell>
          <cell r="S1151" t="str">
            <v>単回使用</v>
          </cell>
          <cell r="U1151" t="str">
            <v>希望販売価格改定</v>
          </cell>
        </row>
        <row r="1152">
          <cell r="C1152" t="str">
            <v>04-034-431S</v>
          </cell>
          <cell r="D1152" t="str">
            <v>Expert®ティビアルネイル</v>
          </cell>
          <cell r="E1152" t="str">
            <v>プロキシマルベンド 10mm-255mm</v>
          </cell>
          <cell r="F1152" t="str">
            <v>07611819374737</v>
          </cell>
          <cell r="G1152">
            <v>109200</v>
          </cell>
          <cell r="H1152" t="str">
            <v>F4-a</v>
          </cell>
          <cell r="I1152">
            <v>131000</v>
          </cell>
          <cell r="J1152">
            <v>117000</v>
          </cell>
          <cell r="K1152">
            <v>104000</v>
          </cell>
          <cell r="L1152">
            <v>89700</v>
          </cell>
          <cell r="M1152">
            <v>89500</v>
          </cell>
          <cell r="O1152">
            <v>736000000</v>
          </cell>
          <cell r="P1152" t="str">
            <v>38152000</v>
          </cell>
          <cell r="Q1152" t="str">
            <v>ｸﾗｽⅢ</v>
          </cell>
          <cell r="R1152" t="str">
            <v>高度管理医療機器</v>
          </cell>
          <cell r="S1152" t="str">
            <v>単回使用</v>
          </cell>
          <cell r="U1152" t="str">
            <v>希望販売価格改定</v>
          </cell>
        </row>
        <row r="1153">
          <cell r="C1153" t="str">
            <v>04-034-434S</v>
          </cell>
          <cell r="D1153" t="str">
            <v>Expert®ティビアルネイル</v>
          </cell>
          <cell r="E1153" t="str">
            <v>プロキシマルベンド 10mm-270mm</v>
          </cell>
          <cell r="F1153" t="str">
            <v>07611819374744</v>
          </cell>
          <cell r="G1153">
            <v>109200</v>
          </cell>
          <cell r="H1153" t="str">
            <v>F4-a</v>
          </cell>
          <cell r="I1153">
            <v>131000</v>
          </cell>
          <cell r="J1153">
            <v>117000</v>
          </cell>
          <cell r="K1153">
            <v>104000</v>
          </cell>
          <cell r="L1153">
            <v>89700</v>
          </cell>
          <cell r="M1153">
            <v>89500</v>
          </cell>
          <cell r="O1153">
            <v>736000000</v>
          </cell>
          <cell r="P1153" t="str">
            <v>38152000</v>
          </cell>
          <cell r="Q1153" t="str">
            <v>ｸﾗｽⅢ</v>
          </cell>
          <cell r="R1153" t="str">
            <v>高度管理医療機器</v>
          </cell>
          <cell r="S1153" t="str">
            <v>単回使用</v>
          </cell>
          <cell r="U1153" t="str">
            <v>希望販売価格改定</v>
          </cell>
        </row>
        <row r="1154">
          <cell r="C1154" t="str">
            <v>04-034-437S</v>
          </cell>
          <cell r="D1154" t="str">
            <v>Expert®ティビアルネイル</v>
          </cell>
          <cell r="E1154" t="str">
            <v>プロキシマルベンド 10mm-285mm</v>
          </cell>
          <cell r="F1154" t="str">
            <v>07611819374751</v>
          </cell>
          <cell r="G1154">
            <v>109200</v>
          </cell>
          <cell r="H1154" t="str">
            <v>F4-a</v>
          </cell>
          <cell r="I1154">
            <v>131000</v>
          </cell>
          <cell r="J1154">
            <v>117000</v>
          </cell>
          <cell r="K1154">
            <v>104000</v>
          </cell>
          <cell r="L1154">
            <v>89700</v>
          </cell>
          <cell r="M1154">
            <v>89500</v>
          </cell>
          <cell r="O1154">
            <v>736000000</v>
          </cell>
          <cell r="P1154" t="str">
            <v>38152000</v>
          </cell>
          <cell r="Q1154" t="str">
            <v>ｸﾗｽⅢ</v>
          </cell>
          <cell r="R1154" t="str">
            <v>高度管理医療機器</v>
          </cell>
          <cell r="S1154" t="str">
            <v>単回使用</v>
          </cell>
          <cell r="U1154" t="str">
            <v>希望販売価格改定</v>
          </cell>
        </row>
        <row r="1155">
          <cell r="C1155" t="str">
            <v>04-034-440S</v>
          </cell>
          <cell r="D1155" t="str">
            <v>Expert®ティビアルネイル</v>
          </cell>
          <cell r="E1155" t="str">
            <v>プロキシマルベンド 10mm-300mm</v>
          </cell>
          <cell r="F1155" t="str">
            <v>07611819374768</v>
          </cell>
          <cell r="G1155">
            <v>109200</v>
          </cell>
          <cell r="H1155" t="str">
            <v>F4-a</v>
          </cell>
          <cell r="I1155">
            <v>131000</v>
          </cell>
          <cell r="J1155">
            <v>117000</v>
          </cell>
          <cell r="K1155">
            <v>104000</v>
          </cell>
          <cell r="L1155">
            <v>89700</v>
          </cell>
          <cell r="M1155">
            <v>89500</v>
          </cell>
          <cell r="O1155">
            <v>736000000</v>
          </cell>
          <cell r="P1155" t="str">
            <v>38152000</v>
          </cell>
          <cell r="Q1155" t="str">
            <v>ｸﾗｽⅢ</v>
          </cell>
          <cell r="R1155" t="str">
            <v>高度管理医療機器</v>
          </cell>
          <cell r="S1155" t="str">
            <v>単回使用</v>
          </cell>
          <cell r="U1155" t="str">
            <v>希望販売価格改定</v>
          </cell>
        </row>
        <row r="1156">
          <cell r="C1156" t="str">
            <v>04-034-443S</v>
          </cell>
          <cell r="D1156" t="str">
            <v>Expert®ティビアルネイル</v>
          </cell>
          <cell r="E1156" t="str">
            <v>プロキシマルベンド 10mm-315mm</v>
          </cell>
          <cell r="F1156" t="str">
            <v>07611819374775</v>
          </cell>
          <cell r="G1156">
            <v>109200</v>
          </cell>
          <cell r="H1156" t="str">
            <v>F4-a</v>
          </cell>
          <cell r="I1156">
            <v>131000</v>
          </cell>
          <cell r="J1156">
            <v>117000</v>
          </cell>
          <cell r="K1156">
            <v>104000</v>
          </cell>
          <cell r="L1156">
            <v>89700</v>
          </cell>
          <cell r="M1156">
            <v>89500</v>
          </cell>
          <cell r="O1156">
            <v>736000000</v>
          </cell>
          <cell r="P1156" t="str">
            <v>38152000</v>
          </cell>
          <cell r="Q1156" t="str">
            <v>ｸﾗｽⅢ</v>
          </cell>
          <cell r="R1156" t="str">
            <v>高度管理医療機器</v>
          </cell>
          <cell r="S1156" t="str">
            <v>単回使用</v>
          </cell>
          <cell r="U1156" t="str">
            <v>希望販売価格改定</v>
          </cell>
        </row>
        <row r="1157">
          <cell r="C1157" t="str">
            <v>04-034-446S</v>
          </cell>
          <cell r="D1157" t="str">
            <v>Expert®ティビアルネイル</v>
          </cell>
          <cell r="E1157" t="str">
            <v>プロキシマルベンド 10mm-330mm</v>
          </cell>
          <cell r="F1157" t="str">
            <v>07611819374782</v>
          </cell>
          <cell r="G1157">
            <v>109200</v>
          </cell>
          <cell r="H1157" t="str">
            <v>F4-a</v>
          </cell>
          <cell r="I1157">
            <v>131000</v>
          </cell>
          <cell r="J1157">
            <v>117000</v>
          </cell>
          <cell r="K1157">
            <v>104000</v>
          </cell>
          <cell r="L1157">
            <v>89700</v>
          </cell>
          <cell r="M1157">
            <v>89500</v>
          </cell>
          <cell r="O1157">
            <v>736000000</v>
          </cell>
          <cell r="P1157" t="str">
            <v>38152000</v>
          </cell>
          <cell r="Q1157" t="str">
            <v>ｸﾗｽⅢ</v>
          </cell>
          <cell r="R1157" t="str">
            <v>高度管理医療機器</v>
          </cell>
          <cell r="S1157" t="str">
            <v>単回使用</v>
          </cell>
          <cell r="U1157" t="str">
            <v>希望販売価格改定</v>
          </cell>
        </row>
        <row r="1158">
          <cell r="C1158" t="str">
            <v>04-034-449S</v>
          </cell>
          <cell r="D1158" t="str">
            <v>Expert®ティビアルネイル</v>
          </cell>
          <cell r="E1158" t="str">
            <v>プロキシマルベンド 10mm-345mm</v>
          </cell>
          <cell r="F1158" t="str">
            <v>07611819374799</v>
          </cell>
          <cell r="G1158">
            <v>109200</v>
          </cell>
          <cell r="H1158" t="str">
            <v>F4-a</v>
          </cell>
          <cell r="I1158">
            <v>131000</v>
          </cell>
          <cell r="J1158">
            <v>117000</v>
          </cell>
          <cell r="K1158">
            <v>104000</v>
          </cell>
          <cell r="L1158">
            <v>89700</v>
          </cell>
          <cell r="M1158">
            <v>89500</v>
          </cell>
          <cell r="O1158">
            <v>736000000</v>
          </cell>
          <cell r="P1158" t="str">
            <v>38152000</v>
          </cell>
          <cell r="Q1158" t="str">
            <v>ｸﾗｽⅢ</v>
          </cell>
          <cell r="R1158" t="str">
            <v>高度管理医療機器</v>
          </cell>
          <cell r="S1158" t="str">
            <v>単回使用</v>
          </cell>
          <cell r="U1158" t="str">
            <v>希望販売価格改定</v>
          </cell>
        </row>
        <row r="1159">
          <cell r="C1159" t="str">
            <v>04-034-452S</v>
          </cell>
          <cell r="D1159" t="str">
            <v>Expert®ティビアルネイル</v>
          </cell>
          <cell r="E1159" t="str">
            <v>プロキシマルベンド 10mm-360mm</v>
          </cell>
          <cell r="F1159" t="str">
            <v>07611819374805</v>
          </cell>
          <cell r="G1159">
            <v>109200</v>
          </cell>
          <cell r="H1159" t="str">
            <v>F4-a</v>
          </cell>
          <cell r="I1159">
            <v>131000</v>
          </cell>
          <cell r="J1159">
            <v>117000</v>
          </cell>
          <cell r="K1159">
            <v>104000</v>
          </cell>
          <cell r="L1159">
            <v>89700</v>
          </cell>
          <cell r="M1159">
            <v>89500</v>
          </cell>
          <cell r="O1159">
            <v>736000000</v>
          </cell>
          <cell r="P1159" t="str">
            <v>38152000</v>
          </cell>
          <cell r="Q1159" t="str">
            <v>ｸﾗｽⅢ</v>
          </cell>
          <cell r="R1159" t="str">
            <v>高度管理医療機器</v>
          </cell>
          <cell r="S1159" t="str">
            <v>単回使用</v>
          </cell>
          <cell r="U1159" t="str">
            <v>希望販売価格改定</v>
          </cell>
        </row>
        <row r="1160">
          <cell r="C1160" t="str">
            <v>04-034-455S</v>
          </cell>
          <cell r="D1160" t="str">
            <v>Expert®ティビアルネイル</v>
          </cell>
          <cell r="E1160" t="str">
            <v>プロキシマルベンド 10mm-375mm</v>
          </cell>
          <cell r="F1160" t="str">
            <v>07611819374812</v>
          </cell>
          <cell r="G1160">
            <v>109200</v>
          </cell>
          <cell r="H1160" t="str">
            <v>F4-a</v>
          </cell>
          <cell r="I1160">
            <v>131000</v>
          </cell>
          <cell r="J1160">
            <v>117000</v>
          </cell>
          <cell r="K1160">
            <v>104000</v>
          </cell>
          <cell r="L1160">
            <v>89700</v>
          </cell>
          <cell r="M1160">
            <v>89500</v>
          </cell>
          <cell r="O1160">
            <v>736000000</v>
          </cell>
          <cell r="P1160" t="str">
            <v>38152000</v>
          </cell>
          <cell r="Q1160" t="str">
            <v>ｸﾗｽⅢ</v>
          </cell>
          <cell r="R1160" t="str">
            <v>高度管理医療機器</v>
          </cell>
          <cell r="S1160" t="str">
            <v>単回使用</v>
          </cell>
          <cell r="U1160" t="str">
            <v>希望販売価格改定</v>
          </cell>
        </row>
        <row r="1161">
          <cell r="C1161" t="str">
            <v>04-034-531S</v>
          </cell>
          <cell r="D1161" t="str">
            <v>Expert®ティビアルネイル</v>
          </cell>
          <cell r="E1161" t="str">
            <v>プロキシマルベンド 11mm-255mm</v>
          </cell>
          <cell r="F1161" t="str">
            <v>07611819374867</v>
          </cell>
          <cell r="G1161">
            <v>109200</v>
          </cell>
          <cell r="H1161" t="str">
            <v>F4-a</v>
          </cell>
          <cell r="I1161">
            <v>131000</v>
          </cell>
          <cell r="J1161">
            <v>117000</v>
          </cell>
          <cell r="K1161">
            <v>104000</v>
          </cell>
          <cell r="L1161">
            <v>89700</v>
          </cell>
          <cell r="M1161">
            <v>89500</v>
          </cell>
          <cell r="O1161">
            <v>736000000</v>
          </cell>
          <cell r="P1161" t="str">
            <v>38152000</v>
          </cell>
          <cell r="Q1161" t="str">
            <v>ｸﾗｽⅢ</v>
          </cell>
          <cell r="R1161" t="str">
            <v>高度管理医療機器</v>
          </cell>
          <cell r="S1161" t="str">
            <v>単回使用</v>
          </cell>
          <cell r="U1161" t="str">
            <v>希望販売価格改定</v>
          </cell>
        </row>
        <row r="1162">
          <cell r="C1162" t="str">
            <v>04-034-534S</v>
          </cell>
          <cell r="D1162" t="str">
            <v>Expert®ティビアルネイル</v>
          </cell>
          <cell r="E1162" t="str">
            <v>プロキシマルベンド 11mm-270mm</v>
          </cell>
          <cell r="F1162" t="str">
            <v>07611819374874</v>
          </cell>
          <cell r="G1162">
            <v>109200</v>
          </cell>
          <cell r="H1162" t="str">
            <v>F4-a</v>
          </cell>
          <cell r="I1162">
            <v>131000</v>
          </cell>
          <cell r="J1162">
            <v>117000</v>
          </cell>
          <cell r="K1162">
            <v>104000</v>
          </cell>
          <cell r="L1162">
            <v>89700</v>
          </cell>
          <cell r="M1162">
            <v>89500</v>
          </cell>
          <cell r="O1162">
            <v>736000000</v>
          </cell>
          <cell r="P1162" t="str">
            <v>38152000</v>
          </cell>
          <cell r="Q1162" t="str">
            <v>ｸﾗｽⅢ</v>
          </cell>
          <cell r="R1162" t="str">
            <v>高度管理医療機器</v>
          </cell>
          <cell r="S1162" t="str">
            <v>単回使用</v>
          </cell>
          <cell r="U1162" t="str">
            <v>希望販売価格改定</v>
          </cell>
        </row>
        <row r="1163">
          <cell r="C1163" t="str">
            <v>04-034-537S</v>
          </cell>
          <cell r="D1163" t="str">
            <v>Expert®ティビアルネイル</v>
          </cell>
          <cell r="E1163" t="str">
            <v>プロキシマルベンド 11mm-285mm</v>
          </cell>
          <cell r="F1163" t="str">
            <v>07611819374881</v>
          </cell>
          <cell r="G1163">
            <v>109200</v>
          </cell>
          <cell r="H1163" t="str">
            <v>F4-a</v>
          </cell>
          <cell r="I1163">
            <v>131000</v>
          </cell>
          <cell r="J1163">
            <v>117000</v>
          </cell>
          <cell r="K1163">
            <v>104000</v>
          </cell>
          <cell r="L1163">
            <v>89700</v>
          </cell>
          <cell r="M1163">
            <v>89500</v>
          </cell>
          <cell r="O1163">
            <v>736000000</v>
          </cell>
          <cell r="P1163" t="str">
            <v>38152000</v>
          </cell>
          <cell r="Q1163" t="str">
            <v>ｸﾗｽⅢ</v>
          </cell>
          <cell r="R1163" t="str">
            <v>高度管理医療機器</v>
          </cell>
          <cell r="S1163" t="str">
            <v>単回使用</v>
          </cell>
          <cell r="U1163" t="str">
            <v>希望販売価格改定</v>
          </cell>
        </row>
        <row r="1164">
          <cell r="C1164" t="str">
            <v>04-034-540S</v>
          </cell>
          <cell r="D1164" t="str">
            <v>Expert®ティビアルネイル</v>
          </cell>
          <cell r="E1164" t="str">
            <v>プロキシマルベンド 11mm-300mm</v>
          </cell>
          <cell r="F1164" t="str">
            <v>07611819374898</v>
          </cell>
          <cell r="G1164">
            <v>109200</v>
          </cell>
          <cell r="H1164" t="str">
            <v>F4-a</v>
          </cell>
          <cell r="I1164">
            <v>131000</v>
          </cell>
          <cell r="J1164">
            <v>117000</v>
          </cell>
          <cell r="K1164">
            <v>104000</v>
          </cell>
          <cell r="L1164">
            <v>89700</v>
          </cell>
          <cell r="M1164">
            <v>89500</v>
          </cell>
          <cell r="O1164">
            <v>736000000</v>
          </cell>
          <cell r="P1164" t="str">
            <v>38152000</v>
          </cell>
          <cell r="Q1164" t="str">
            <v>ｸﾗｽⅢ</v>
          </cell>
          <cell r="R1164" t="str">
            <v>高度管理医療機器</v>
          </cell>
          <cell r="S1164" t="str">
            <v>単回使用</v>
          </cell>
          <cell r="U1164" t="str">
            <v>希望販売価格改定</v>
          </cell>
        </row>
        <row r="1165">
          <cell r="C1165" t="str">
            <v>04-034-543S</v>
          </cell>
          <cell r="D1165" t="str">
            <v>Expert®ティビアルネイル</v>
          </cell>
          <cell r="E1165" t="str">
            <v>プロキシマルベンド 11mm-315mm</v>
          </cell>
          <cell r="F1165" t="str">
            <v>07611819374904</v>
          </cell>
          <cell r="G1165">
            <v>109200</v>
          </cell>
          <cell r="H1165" t="str">
            <v>F4-a</v>
          </cell>
          <cell r="I1165">
            <v>131000</v>
          </cell>
          <cell r="J1165">
            <v>117000</v>
          </cell>
          <cell r="K1165">
            <v>104000</v>
          </cell>
          <cell r="L1165">
            <v>89700</v>
          </cell>
          <cell r="M1165">
            <v>89500</v>
          </cell>
          <cell r="O1165">
            <v>736000000</v>
          </cell>
          <cell r="P1165" t="str">
            <v>38152000</v>
          </cell>
          <cell r="Q1165" t="str">
            <v>ｸﾗｽⅢ</v>
          </cell>
          <cell r="R1165" t="str">
            <v>高度管理医療機器</v>
          </cell>
          <cell r="S1165" t="str">
            <v>単回使用</v>
          </cell>
          <cell r="U1165" t="str">
            <v>希望販売価格改定</v>
          </cell>
        </row>
        <row r="1166">
          <cell r="C1166" t="str">
            <v>04-034-546S</v>
          </cell>
          <cell r="D1166" t="str">
            <v>Expert®ティビアルネイル</v>
          </cell>
          <cell r="E1166" t="str">
            <v>プロキシマルベンド 11mm-330mm</v>
          </cell>
          <cell r="F1166" t="str">
            <v>07611819374911</v>
          </cell>
          <cell r="G1166">
            <v>109200</v>
          </cell>
          <cell r="H1166" t="str">
            <v>F4-a</v>
          </cell>
          <cell r="I1166">
            <v>131000</v>
          </cell>
          <cell r="J1166">
            <v>117000</v>
          </cell>
          <cell r="K1166">
            <v>104000</v>
          </cell>
          <cell r="L1166">
            <v>89700</v>
          </cell>
          <cell r="M1166">
            <v>89500</v>
          </cell>
          <cell r="O1166">
            <v>736000000</v>
          </cell>
          <cell r="P1166" t="str">
            <v>38152000</v>
          </cell>
          <cell r="Q1166" t="str">
            <v>ｸﾗｽⅢ</v>
          </cell>
          <cell r="R1166" t="str">
            <v>高度管理医療機器</v>
          </cell>
          <cell r="S1166" t="str">
            <v>単回使用</v>
          </cell>
          <cell r="U1166" t="str">
            <v>希望販売価格改定</v>
          </cell>
        </row>
        <row r="1167">
          <cell r="C1167" t="str">
            <v>04-034-549S</v>
          </cell>
          <cell r="D1167" t="str">
            <v>Expert®ティビアルネイル</v>
          </cell>
          <cell r="E1167" t="str">
            <v>プロキシマルベンド 11mm-345mm</v>
          </cell>
          <cell r="F1167" t="str">
            <v>07611819374928</v>
          </cell>
          <cell r="G1167">
            <v>109200</v>
          </cell>
          <cell r="H1167" t="str">
            <v>F4-a</v>
          </cell>
          <cell r="I1167">
            <v>131000</v>
          </cell>
          <cell r="J1167">
            <v>117000</v>
          </cell>
          <cell r="K1167">
            <v>104000</v>
          </cell>
          <cell r="L1167">
            <v>89700</v>
          </cell>
          <cell r="M1167">
            <v>89500</v>
          </cell>
          <cell r="O1167">
            <v>736000000</v>
          </cell>
          <cell r="P1167" t="str">
            <v>38152000</v>
          </cell>
          <cell r="Q1167" t="str">
            <v>ｸﾗｽⅢ</v>
          </cell>
          <cell r="R1167" t="str">
            <v>高度管理医療機器</v>
          </cell>
          <cell r="S1167" t="str">
            <v>単回使用</v>
          </cell>
          <cell r="U1167" t="str">
            <v>希望販売価格改定</v>
          </cell>
        </row>
        <row r="1168">
          <cell r="C1168" t="str">
            <v>04-034-552S</v>
          </cell>
          <cell r="D1168" t="str">
            <v>Expert®ティビアルネイル</v>
          </cell>
          <cell r="E1168" t="str">
            <v>プロキシマルベンド 11mm-360mm</v>
          </cell>
          <cell r="F1168" t="str">
            <v>07611819374935</v>
          </cell>
          <cell r="G1168">
            <v>109200</v>
          </cell>
          <cell r="H1168" t="str">
            <v>F4-a</v>
          </cell>
          <cell r="I1168">
            <v>131000</v>
          </cell>
          <cell r="J1168">
            <v>117000</v>
          </cell>
          <cell r="K1168">
            <v>104000</v>
          </cell>
          <cell r="L1168">
            <v>89700</v>
          </cell>
          <cell r="M1168">
            <v>89500</v>
          </cell>
          <cell r="O1168">
            <v>736000000</v>
          </cell>
          <cell r="P1168" t="str">
            <v>38152000</v>
          </cell>
          <cell r="Q1168" t="str">
            <v>ｸﾗｽⅢ</v>
          </cell>
          <cell r="R1168" t="str">
            <v>高度管理医療機器</v>
          </cell>
          <cell r="S1168" t="str">
            <v>単回使用</v>
          </cell>
          <cell r="U1168" t="str">
            <v>希望販売価格改定</v>
          </cell>
        </row>
        <row r="1169">
          <cell r="C1169" t="str">
            <v>04-034-555S</v>
          </cell>
          <cell r="D1169" t="str">
            <v>Expert®ティビアルネイル</v>
          </cell>
          <cell r="E1169" t="str">
            <v>プロキシマルベンド 11mm-375mm</v>
          </cell>
          <cell r="F1169" t="str">
            <v>07611819374942</v>
          </cell>
          <cell r="G1169">
            <v>109200</v>
          </cell>
          <cell r="H1169" t="str">
            <v>F4-a</v>
          </cell>
          <cell r="I1169">
            <v>131000</v>
          </cell>
          <cell r="J1169">
            <v>117000</v>
          </cell>
          <cell r="K1169">
            <v>104000</v>
          </cell>
          <cell r="L1169">
            <v>89700</v>
          </cell>
          <cell r="M1169">
            <v>89500</v>
          </cell>
          <cell r="O1169">
            <v>736000000</v>
          </cell>
          <cell r="P1169" t="str">
            <v>38152000</v>
          </cell>
          <cell r="Q1169" t="str">
            <v>ｸﾗｽⅢ</v>
          </cell>
          <cell r="R1169" t="str">
            <v>高度管理医療機器</v>
          </cell>
          <cell r="S1169" t="str">
            <v>単回使用</v>
          </cell>
          <cell r="U1169" t="str">
            <v>希望販売価格改定</v>
          </cell>
        </row>
        <row r="1170">
          <cell r="C1170" t="str">
            <v>04-034-631S</v>
          </cell>
          <cell r="D1170" t="str">
            <v>Expert®ティビアルネイル</v>
          </cell>
          <cell r="E1170" t="str">
            <v>プロキシマルベンド 12mm-255mm</v>
          </cell>
          <cell r="F1170" t="str">
            <v>07611819374997</v>
          </cell>
          <cell r="G1170">
            <v>109200</v>
          </cell>
          <cell r="H1170" t="str">
            <v>F4-a</v>
          </cell>
          <cell r="I1170">
            <v>131000</v>
          </cell>
          <cell r="J1170">
            <v>117000</v>
          </cell>
          <cell r="K1170">
            <v>104000</v>
          </cell>
          <cell r="L1170">
            <v>89700</v>
          </cell>
          <cell r="M1170">
            <v>89500</v>
          </cell>
          <cell r="O1170">
            <v>736000000</v>
          </cell>
          <cell r="P1170" t="str">
            <v>38152000</v>
          </cell>
          <cell r="Q1170" t="str">
            <v>ｸﾗｽⅢ</v>
          </cell>
          <cell r="R1170" t="str">
            <v>高度管理医療機器</v>
          </cell>
          <cell r="S1170" t="str">
            <v>単回使用</v>
          </cell>
          <cell r="U1170" t="str">
            <v>希望販売価格改定</v>
          </cell>
        </row>
        <row r="1171">
          <cell r="C1171" t="str">
            <v>04-034-634S</v>
          </cell>
          <cell r="D1171" t="str">
            <v>Expert®ティビアルネイル</v>
          </cell>
          <cell r="E1171" t="str">
            <v>プロキシマルベンド 12mm-270mm</v>
          </cell>
          <cell r="F1171" t="str">
            <v>07611819375000</v>
          </cell>
          <cell r="G1171">
            <v>109200</v>
          </cell>
          <cell r="H1171" t="str">
            <v>F4-a</v>
          </cell>
          <cell r="I1171">
            <v>131000</v>
          </cell>
          <cell r="J1171">
            <v>117000</v>
          </cell>
          <cell r="K1171">
            <v>104000</v>
          </cell>
          <cell r="L1171">
            <v>89700</v>
          </cell>
          <cell r="M1171">
            <v>89500</v>
          </cell>
          <cell r="O1171">
            <v>736000000</v>
          </cell>
          <cell r="P1171" t="str">
            <v>38152000</v>
          </cell>
          <cell r="Q1171" t="str">
            <v>ｸﾗｽⅢ</v>
          </cell>
          <cell r="R1171" t="str">
            <v>高度管理医療機器</v>
          </cell>
          <cell r="S1171" t="str">
            <v>単回使用</v>
          </cell>
          <cell r="U1171" t="str">
            <v>希望販売価格改定</v>
          </cell>
        </row>
        <row r="1172">
          <cell r="C1172" t="str">
            <v>04-034-637S</v>
          </cell>
          <cell r="D1172" t="str">
            <v>Expert®ティビアルネイル</v>
          </cell>
          <cell r="E1172" t="str">
            <v>プロキシマルベンド 12mm-285mm</v>
          </cell>
          <cell r="F1172" t="str">
            <v>07611819375017</v>
          </cell>
          <cell r="G1172">
            <v>109200</v>
          </cell>
          <cell r="H1172" t="str">
            <v>F4-a</v>
          </cell>
          <cell r="I1172">
            <v>131000</v>
          </cell>
          <cell r="J1172">
            <v>117000</v>
          </cell>
          <cell r="K1172">
            <v>104000</v>
          </cell>
          <cell r="L1172">
            <v>89700</v>
          </cell>
          <cell r="M1172">
            <v>89500</v>
          </cell>
          <cell r="O1172">
            <v>736000000</v>
          </cell>
          <cell r="P1172" t="str">
            <v>38152000</v>
          </cell>
          <cell r="Q1172" t="str">
            <v>ｸﾗｽⅢ</v>
          </cell>
          <cell r="R1172" t="str">
            <v>高度管理医療機器</v>
          </cell>
          <cell r="S1172" t="str">
            <v>単回使用</v>
          </cell>
          <cell r="U1172" t="str">
            <v>希望販売価格改定</v>
          </cell>
        </row>
        <row r="1173">
          <cell r="C1173" t="str">
            <v>04-034-640S</v>
          </cell>
          <cell r="D1173" t="str">
            <v>Expert®ティビアルネイル</v>
          </cell>
          <cell r="E1173" t="str">
            <v>プロキシマルベンド 12mm-300mm</v>
          </cell>
          <cell r="F1173" t="str">
            <v>07611819375024</v>
          </cell>
          <cell r="G1173">
            <v>109200</v>
          </cell>
          <cell r="H1173" t="str">
            <v>F4-a</v>
          </cell>
          <cell r="I1173">
            <v>131000</v>
          </cell>
          <cell r="J1173">
            <v>117000</v>
          </cell>
          <cell r="K1173">
            <v>104000</v>
          </cell>
          <cell r="L1173">
            <v>89700</v>
          </cell>
          <cell r="M1173">
            <v>89500</v>
          </cell>
          <cell r="O1173">
            <v>736000000</v>
          </cell>
          <cell r="P1173" t="str">
            <v>38152000</v>
          </cell>
          <cell r="Q1173" t="str">
            <v>ｸﾗｽⅢ</v>
          </cell>
          <cell r="R1173" t="str">
            <v>高度管理医療機器</v>
          </cell>
          <cell r="S1173" t="str">
            <v>単回使用</v>
          </cell>
          <cell r="U1173" t="str">
            <v>希望販売価格改定</v>
          </cell>
        </row>
        <row r="1174">
          <cell r="C1174" t="str">
            <v>04-034-643S</v>
          </cell>
          <cell r="D1174" t="str">
            <v>Expert®ティビアルネイル</v>
          </cell>
          <cell r="E1174" t="str">
            <v>プロキシマルベンド 12mm-315mm</v>
          </cell>
          <cell r="F1174" t="str">
            <v>07611819375031</v>
          </cell>
          <cell r="G1174">
            <v>109200</v>
          </cell>
          <cell r="H1174" t="str">
            <v>F4-a</v>
          </cell>
          <cell r="I1174">
            <v>131000</v>
          </cell>
          <cell r="J1174">
            <v>117000</v>
          </cell>
          <cell r="K1174">
            <v>104000</v>
          </cell>
          <cell r="L1174">
            <v>89700</v>
          </cell>
          <cell r="M1174">
            <v>89500</v>
          </cell>
          <cell r="O1174">
            <v>736000000</v>
          </cell>
          <cell r="P1174" t="str">
            <v>38152000</v>
          </cell>
          <cell r="Q1174" t="str">
            <v>ｸﾗｽⅢ</v>
          </cell>
          <cell r="R1174" t="str">
            <v>高度管理医療機器</v>
          </cell>
          <cell r="S1174" t="str">
            <v>単回使用</v>
          </cell>
          <cell r="U1174" t="str">
            <v>希望販売価格改定</v>
          </cell>
        </row>
        <row r="1175">
          <cell r="C1175" t="str">
            <v>04-034-646S</v>
          </cell>
          <cell r="D1175" t="str">
            <v>Expert®ティビアルネイル</v>
          </cell>
          <cell r="E1175" t="str">
            <v>プロキシマルベンド 12mm-330mm</v>
          </cell>
          <cell r="F1175" t="str">
            <v>07611819375048</v>
          </cell>
          <cell r="G1175">
            <v>109200</v>
          </cell>
          <cell r="H1175" t="str">
            <v>F4-a</v>
          </cell>
          <cell r="I1175">
            <v>131000</v>
          </cell>
          <cell r="J1175">
            <v>117000</v>
          </cell>
          <cell r="K1175">
            <v>104000</v>
          </cell>
          <cell r="L1175">
            <v>89700</v>
          </cell>
          <cell r="M1175">
            <v>89500</v>
          </cell>
          <cell r="O1175">
            <v>736000000</v>
          </cell>
          <cell r="P1175" t="str">
            <v>38152000</v>
          </cell>
          <cell r="Q1175" t="str">
            <v>ｸﾗｽⅢ</v>
          </cell>
          <cell r="R1175" t="str">
            <v>高度管理医療機器</v>
          </cell>
          <cell r="S1175" t="str">
            <v>単回使用</v>
          </cell>
          <cell r="U1175" t="str">
            <v>希望販売価格改定</v>
          </cell>
        </row>
        <row r="1176">
          <cell r="C1176" t="str">
            <v>04-034-649S</v>
          </cell>
          <cell r="D1176" t="str">
            <v>Expert®ティビアルネイル</v>
          </cell>
          <cell r="E1176" t="str">
            <v>プロキシマルベンド 12mm-345mm</v>
          </cell>
          <cell r="F1176" t="str">
            <v>07611819375055</v>
          </cell>
          <cell r="G1176">
            <v>109200</v>
          </cell>
          <cell r="H1176" t="str">
            <v>F4-a</v>
          </cell>
          <cell r="I1176">
            <v>131000</v>
          </cell>
          <cell r="J1176">
            <v>117000</v>
          </cell>
          <cell r="K1176">
            <v>104000</v>
          </cell>
          <cell r="L1176">
            <v>89700</v>
          </cell>
          <cell r="M1176">
            <v>89500</v>
          </cell>
          <cell r="O1176">
            <v>736000000</v>
          </cell>
          <cell r="P1176" t="str">
            <v>38152000</v>
          </cell>
          <cell r="Q1176" t="str">
            <v>ｸﾗｽⅢ</v>
          </cell>
          <cell r="R1176" t="str">
            <v>高度管理医療機器</v>
          </cell>
          <cell r="S1176" t="str">
            <v>単回使用</v>
          </cell>
          <cell r="U1176" t="str">
            <v>希望販売価格改定</v>
          </cell>
        </row>
        <row r="1177">
          <cell r="C1177" t="str">
            <v>04-034-652S</v>
          </cell>
          <cell r="D1177" t="str">
            <v>Expert®ティビアルネイル</v>
          </cell>
          <cell r="E1177" t="str">
            <v>プロキシマルベンド 12mm-360mm</v>
          </cell>
          <cell r="F1177" t="str">
            <v>07611819375062</v>
          </cell>
          <cell r="G1177">
            <v>109200</v>
          </cell>
          <cell r="H1177" t="str">
            <v>F4-a</v>
          </cell>
          <cell r="I1177">
            <v>131000</v>
          </cell>
          <cell r="J1177">
            <v>117000</v>
          </cell>
          <cell r="K1177">
            <v>104000</v>
          </cell>
          <cell r="L1177">
            <v>89700</v>
          </cell>
          <cell r="M1177">
            <v>89500</v>
          </cell>
          <cell r="O1177">
            <v>736000000</v>
          </cell>
          <cell r="P1177" t="str">
            <v>38152000</v>
          </cell>
          <cell r="Q1177" t="str">
            <v>ｸﾗｽⅢ</v>
          </cell>
          <cell r="R1177" t="str">
            <v>高度管理医療機器</v>
          </cell>
          <cell r="S1177" t="str">
            <v>単回使用</v>
          </cell>
          <cell r="U1177" t="str">
            <v>希望販売価格改定</v>
          </cell>
        </row>
        <row r="1178">
          <cell r="C1178" t="str">
            <v>04-034-655S</v>
          </cell>
          <cell r="D1178" t="str">
            <v>Expert®ティビアルネイル</v>
          </cell>
          <cell r="E1178" t="str">
            <v>プロキシマルベンド 12mm-375mm</v>
          </cell>
          <cell r="F1178" t="str">
            <v>07611819375079</v>
          </cell>
          <cell r="G1178">
            <v>109200</v>
          </cell>
          <cell r="H1178" t="str">
            <v>F4-a</v>
          </cell>
          <cell r="I1178">
            <v>131000</v>
          </cell>
          <cell r="J1178">
            <v>117000</v>
          </cell>
          <cell r="K1178">
            <v>104000</v>
          </cell>
          <cell r="L1178">
            <v>89700</v>
          </cell>
          <cell r="M1178">
            <v>89500</v>
          </cell>
          <cell r="O1178">
            <v>736000000</v>
          </cell>
          <cell r="P1178" t="str">
            <v>38152000</v>
          </cell>
          <cell r="Q1178" t="str">
            <v>ｸﾗｽⅢ</v>
          </cell>
          <cell r="R1178" t="str">
            <v>高度管理医療機器</v>
          </cell>
          <cell r="S1178" t="str">
            <v>単回使用</v>
          </cell>
          <cell r="U1178" t="str">
            <v>希望販売価格改定</v>
          </cell>
        </row>
        <row r="1179">
          <cell r="C1179" t="str">
            <v>04-034-731S</v>
          </cell>
          <cell r="D1179" t="str">
            <v>Expert®ティビアルネイル</v>
          </cell>
          <cell r="E1179" t="str">
            <v>プロキシマルベンド 13mm-255mm</v>
          </cell>
          <cell r="F1179" t="str">
            <v>07611819375123</v>
          </cell>
          <cell r="G1179">
            <v>109200</v>
          </cell>
          <cell r="H1179" t="str">
            <v>F4-a</v>
          </cell>
          <cell r="I1179">
            <v>131000</v>
          </cell>
          <cell r="J1179">
            <v>117000</v>
          </cell>
          <cell r="K1179">
            <v>104000</v>
          </cell>
          <cell r="L1179">
            <v>89700</v>
          </cell>
          <cell r="M1179">
            <v>89500</v>
          </cell>
          <cell r="O1179">
            <v>736000000</v>
          </cell>
          <cell r="P1179" t="str">
            <v>38152000</v>
          </cell>
          <cell r="Q1179" t="str">
            <v>ｸﾗｽⅢ</v>
          </cell>
          <cell r="R1179" t="str">
            <v>高度管理医療機器</v>
          </cell>
          <cell r="S1179" t="str">
            <v>単回使用</v>
          </cell>
          <cell r="U1179" t="str">
            <v>希望販売価格改定</v>
          </cell>
        </row>
        <row r="1180">
          <cell r="C1180" t="str">
            <v>04-034-734S</v>
          </cell>
          <cell r="D1180" t="str">
            <v>Expert®ティビアルネイル</v>
          </cell>
          <cell r="E1180" t="str">
            <v>プロキシマルベンド13mm-270mm</v>
          </cell>
          <cell r="F1180" t="str">
            <v>07611819375130</v>
          </cell>
          <cell r="G1180">
            <v>109200</v>
          </cell>
          <cell r="H1180" t="str">
            <v>F4-a</v>
          </cell>
          <cell r="I1180">
            <v>131000</v>
          </cell>
          <cell r="J1180">
            <v>117000</v>
          </cell>
          <cell r="K1180">
            <v>104000</v>
          </cell>
          <cell r="L1180">
            <v>89700</v>
          </cell>
          <cell r="M1180">
            <v>89500</v>
          </cell>
          <cell r="O1180">
            <v>736000000</v>
          </cell>
          <cell r="P1180" t="str">
            <v>38152000</v>
          </cell>
          <cell r="Q1180" t="str">
            <v>ｸﾗｽⅢ</v>
          </cell>
          <cell r="R1180" t="str">
            <v>高度管理医療機器</v>
          </cell>
          <cell r="S1180" t="str">
            <v>単回使用</v>
          </cell>
          <cell r="U1180" t="str">
            <v>希望販売価格改定</v>
          </cell>
        </row>
        <row r="1181">
          <cell r="C1181" t="str">
            <v>04-034-737S</v>
          </cell>
          <cell r="D1181" t="str">
            <v>Expert®ティビアルネイル</v>
          </cell>
          <cell r="E1181" t="str">
            <v>プロキシマルベンド13mm-285mm</v>
          </cell>
          <cell r="F1181" t="str">
            <v>07611819375147</v>
          </cell>
          <cell r="G1181">
            <v>109200</v>
          </cell>
          <cell r="H1181" t="str">
            <v>F4-a</v>
          </cell>
          <cell r="I1181">
            <v>131000</v>
          </cell>
          <cell r="J1181">
            <v>117000</v>
          </cell>
          <cell r="K1181">
            <v>104000</v>
          </cell>
          <cell r="L1181">
            <v>89700</v>
          </cell>
          <cell r="M1181">
            <v>89500</v>
          </cell>
          <cell r="O1181">
            <v>736000000</v>
          </cell>
          <cell r="P1181" t="str">
            <v>38152000</v>
          </cell>
          <cell r="Q1181" t="str">
            <v>ｸﾗｽⅢ</v>
          </cell>
          <cell r="R1181" t="str">
            <v>高度管理医療機器</v>
          </cell>
          <cell r="S1181" t="str">
            <v>単回使用</v>
          </cell>
          <cell r="U1181" t="str">
            <v>希望販売価格改定</v>
          </cell>
        </row>
        <row r="1182">
          <cell r="C1182" t="str">
            <v>04-034-740S</v>
          </cell>
          <cell r="D1182" t="str">
            <v>Expert®ティビアルネイル</v>
          </cell>
          <cell r="E1182" t="str">
            <v>プロキシマルベンド13mm-300mm</v>
          </cell>
          <cell r="F1182" t="str">
            <v>07611819375154</v>
          </cell>
          <cell r="G1182">
            <v>109200</v>
          </cell>
          <cell r="H1182" t="str">
            <v>F4-a</v>
          </cell>
          <cell r="I1182">
            <v>131000</v>
          </cell>
          <cell r="J1182">
            <v>117000</v>
          </cell>
          <cell r="K1182">
            <v>104000</v>
          </cell>
          <cell r="L1182">
            <v>89700</v>
          </cell>
          <cell r="M1182">
            <v>89500</v>
          </cell>
          <cell r="O1182">
            <v>736000000</v>
          </cell>
          <cell r="P1182" t="str">
            <v>38152000</v>
          </cell>
          <cell r="Q1182" t="str">
            <v>ｸﾗｽⅢ</v>
          </cell>
          <cell r="R1182" t="str">
            <v>高度管理医療機器</v>
          </cell>
          <cell r="S1182" t="str">
            <v>単回使用</v>
          </cell>
          <cell r="U1182" t="str">
            <v>希望販売価格改定</v>
          </cell>
        </row>
        <row r="1183">
          <cell r="C1183" t="str">
            <v>04-034-743S</v>
          </cell>
          <cell r="D1183" t="str">
            <v>Expert®ティビアルネイル</v>
          </cell>
          <cell r="E1183" t="str">
            <v>プロキシマルベンド13mm-315mm</v>
          </cell>
          <cell r="F1183" t="str">
            <v>07611819375161</v>
          </cell>
          <cell r="G1183">
            <v>109200</v>
          </cell>
          <cell r="H1183" t="str">
            <v>F4-a</v>
          </cell>
          <cell r="I1183">
            <v>131000</v>
          </cell>
          <cell r="J1183">
            <v>117000</v>
          </cell>
          <cell r="K1183">
            <v>104000</v>
          </cell>
          <cell r="L1183">
            <v>89700</v>
          </cell>
          <cell r="M1183">
            <v>89500</v>
          </cell>
          <cell r="O1183">
            <v>736000000</v>
          </cell>
          <cell r="P1183" t="str">
            <v>38152000</v>
          </cell>
          <cell r="Q1183" t="str">
            <v>ｸﾗｽⅢ</v>
          </cell>
          <cell r="R1183" t="str">
            <v>高度管理医療機器</v>
          </cell>
          <cell r="S1183" t="str">
            <v>単回使用</v>
          </cell>
          <cell r="U1183" t="str">
            <v>希望販売価格改定</v>
          </cell>
        </row>
        <row r="1184">
          <cell r="C1184" t="str">
            <v>04-034-746S</v>
          </cell>
          <cell r="D1184" t="str">
            <v>Expert®ティビアルネイル</v>
          </cell>
          <cell r="E1184" t="str">
            <v>プロキシマルベンド13mm-330mm</v>
          </cell>
          <cell r="F1184" t="str">
            <v>07611819375178</v>
          </cell>
          <cell r="G1184">
            <v>109200</v>
          </cell>
          <cell r="H1184" t="str">
            <v>F4-a</v>
          </cell>
          <cell r="I1184">
            <v>131000</v>
          </cell>
          <cell r="J1184">
            <v>117000</v>
          </cell>
          <cell r="K1184">
            <v>104000</v>
          </cell>
          <cell r="L1184">
            <v>89700</v>
          </cell>
          <cell r="M1184">
            <v>89500</v>
          </cell>
          <cell r="O1184">
            <v>736000000</v>
          </cell>
          <cell r="P1184" t="str">
            <v>38152000</v>
          </cell>
          <cell r="Q1184" t="str">
            <v>ｸﾗｽⅢ</v>
          </cell>
          <cell r="R1184" t="str">
            <v>高度管理医療機器</v>
          </cell>
          <cell r="S1184" t="str">
            <v>単回使用</v>
          </cell>
          <cell r="U1184" t="str">
            <v>希望販売価格改定</v>
          </cell>
        </row>
        <row r="1185">
          <cell r="C1185" t="str">
            <v>04-034-749S</v>
          </cell>
          <cell r="D1185" t="str">
            <v>Expert®ティビアルネイル</v>
          </cell>
          <cell r="E1185" t="str">
            <v>プロキシマルベンド13mm-345mm</v>
          </cell>
          <cell r="F1185" t="str">
            <v>07611819375185</v>
          </cell>
          <cell r="G1185">
            <v>109200</v>
          </cell>
          <cell r="H1185" t="str">
            <v>F4-a</v>
          </cell>
          <cell r="I1185">
            <v>131000</v>
          </cell>
          <cell r="J1185">
            <v>117000</v>
          </cell>
          <cell r="K1185">
            <v>104000</v>
          </cell>
          <cell r="L1185">
            <v>89700</v>
          </cell>
          <cell r="M1185">
            <v>89500</v>
          </cell>
          <cell r="O1185">
            <v>736000000</v>
          </cell>
          <cell r="P1185" t="str">
            <v>38152000</v>
          </cell>
          <cell r="Q1185" t="str">
            <v>ｸﾗｽⅢ</v>
          </cell>
          <cell r="R1185" t="str">
            <v>高度管理医療機器</v>
          </cell>
          <cell r="S1185" t="str">
            <v>単回使用</v>
          </cell>
          <cell r="U1185" t="str">
            <v>希望販売価格改定</v>
          </cell>
        </row>
        <row r="1186">
          <cell r="C1186" t="str">
            <v>04-034-752S</v>
          </cell>
          <cell r="D1186" t="str">
            <v>Expert®ティビアルネイル</v>
          </cell>
          <cell r="E1186" t="str">
            <v>プロキシマルベンド13mm-360mm</v>
          </cell>
          <cell r="F1186" t="str">
            <v>07611819375192</v>
          </cell>
          <cell r="G1186">
            <v>109200</v>
          </cell>
          <cell r="H1186" t="str">
            <v>F4-a</v>
          </cell>
          <cell r="I1186">
            <v>131000</v>
          </cell>
          <cell r="J1186">
            <v>117000</v>
          </cell>
          <cell r="K1186">
            <v>104000</v>
          </cell>
          <cell r="L1186">
            <v>89700</v>
          </cell>
          <cell r="M1186">
            <v>89500</v>
          </cell>
          <cell r="O1186">
            <v>736000000</v>
          </cell>
          <cell r="P1186" t="str">
            <v>38152000</v>
          </cell>
          <cell r="Q1186" t="str">
            <v>ｸﾗｽⅢ</v>
          </cell>
          <cell r="R1186" t="str">
            <v>高度管理医療機器</v>
          </cell>
          <cell r="S1186" t="str">
            <v>単回使用</v>
          </cell>
          <cell r="U1186" t="str">
            <v>希望販売価格改定</v>
          </cell>
        </row>
        <row r="1187">
          <cell r="C1187" t="str">
            <v>04-034-755S</v>
          </cell>
          <cell r="D1187" t="str">
            <v>Expert®ティビアルネイル</v>
          </cell>
          <cell r="E1187" t="str">
            <v>プロキシマルベンド13mm-375mm</v>
          </cell>
          <cell r="F1187" t="str">
            <v>07611819375208</v>
          </cell>
          <cell r="G1187">
            <v>109200</v>
          </cell>
          <cell r="H1187" t="str">
            <v>F4-a</v>
          </cell>
          <cell r="I1187">
            <v>131000</v>
          </cell>
          <cell r="J1187">
            <v>117000</v>
          </cell>
          <cell r="K1187">
            <v>104000</v>
          </cell>
          <cell r="L1187">
            <v>89700</v>
          </cell>
          <cell r="M1187">
            <v>89500</v>
          </cell>
          <cell r="O1187">
            <v>736000000</v>
          </cell>
          <cell r="P1187" t="str">
            <v>38152000</v>
          </cell>
          <cell r="Q1187" t="str">
            <v>ｸﾗｽⅢ</v>
          </cell>
          <cell r="R1187" t="str">
            <v>高度管理医療機器</v>
          </cell>
          <cell r="S1187" t="str">
            <v>単回使用</v>
          </cell>
          <cell r="U1187" t="str">
            <v>希望販売価格改定</v>
          </cell>
        </row>
        <row r="1188">
          <cell r="C1188" t="str">
            <v>04-037-012S</v>
          </cell>
          <cell r="D1188" t="str">
            <v>TFN-ADVANCEDTMエクストラショート</v>
          </cell>
          <cell r="E1188" t="str">
            <v>125°10.0mm-170mm</v>
          </cell>
          <cell r="F1188" t="str">
            <v>07611819649460</v>
          </cell>
          <cell r="G1188">
            <v>159000</v>
          </cell>
          <cell r="H1188" t="str">
            <v>F4-c</v>
          </cell>
          <cell r="I1188">
            <v>151000</v>
          </cell>
          <cell r="J1188">
            <v>151000</v>
          </cell>
          <cell r="K1188">
            <v>151000</v>
          </cell>
          <cell r="L1188">
            <v>151000</v>
          </cell>
          <cell r="M1188" t="str">
            <v>-</v>
          </cell>
          <cell r="O1188">
            <v>736010000</v>
          </cell>
          <cell r="P1188" t="str">
            <v>33187000</v>
          </cell>
          <cell r="Q1188" t="str">
            <v>ｸﾗｽⅢ</v>
          </cell>
          <cell r="R1188" t="str">
            <v>高度管理医療機器</v>
          </cell>
          <cell r="S1188" t="str">
            <v>単回使用</v>
          </cell>
        </row>
        <row r="1189">
          <cell r="C1189" t="str">
            <v>04-037-013S</v>
          </cell>
          <cell r="D1189" t="str">
            <v>TFN-ADVANCEDTMショート</v>
          </cell>
          <cell r="E1189" t="str">
            <v>125°10.0mm-200mm</v>
          </cell>
          <cell r="F1189" t="str">
            <v>07611819649477</v>
          </cell>
          <cell r="G1189">
            <v>159000</v>
          </cell>
          <cell r="H1189" t="str">
            <v>F4-c</v>
          </cell>
          <cell r="I1189">
            <v>151000</v>
          </cell>
          <cell r="J1189">
            <v>151000</v>
          </cell>
          <cell r="K1189">
            <v>151000</v>
          </cell>
          <cell r="L1189">
            <v>151000</v>
          </cell>
          <cell r="M1189" t="str">
            <v>-</v>
          </cell>
          <cell r="O1189">
            <v>736010000</v>
          </cell>
          <cell r="P1189" t="str">
            <v>33187000</v>
          </cell>
          <cell r="Q1189" t="str">
            <v>ｸﾗｽⅢ</v>
          </cell>
          <cell r="R1189" t="str">
            <v>高度管理医療機器</v>
          </cell>
          <cell r="S1189" t="str">
            <v>単回使用</v>
          </cell>
        </row>
        <row r="1190">
          <cell r="C1190" t="str">
            <v>04-037-014S</v>
          </cell>
          <cell r="D1190" t="str">
            <v>TFN-ADVANCEDTMミドルネイル</v>
          </cell>
          <cell r="E1190" t="str">
            <v>125°10.0mm-235mm右用</v>
          </cell>
          <cell r="F1190" t="str">
            <v>07611819649484</v>
          </cell>
          <cell r="G1190">
            <v>159000</v>
          </cell>
          <cell r="H1190" t="str">
            <v>F4-c</v>
          </cell>
          <cell r="I1190">
            <v>151000</v>
          </cell>
          <cell r="J1190">
            <v>151000</v>
          </cell>
          <cell r="K1190">
            <v>151000</v>
          </cell>
          <cell r="L1190">
            <v>151000</v>
          </cell>
          <cell r="M1190" t="str">
            <v>-</v>
          </cell>
          <cell r="O1190">
            <v>736010000</v>
          </cell>
          <cell r="P1190" t="str">
            <v>33187000</v>
          </cell>
          <cell r="Q1190" t="str">
            <v>ｸﾗｽⅢ</v>
          </cell>
          <cell r="R1190" t="str">
            <v>高度管理医療機器</v>
          </cell>
          <cell r="S1190" t="str">
            <v>単回使用</v>
          </cell>
        </row>
        <row r="1191">
          <cell r="C1191" t="str">
            <v>04-037-015S</v>
          </cell>
          <cell r="D1191" t="str">
            <v>TFN-ADVANCEDTMミドルネイル</v>
          </cell>
          <cell r="E1191" t="str">
            <v>125°10.0mm-235mm左用</v>
          </cell>
          <cell r="F1191" t="str">
            <v>07611819649491</v>
          </cell>
          <cell r="G1191">
            <v>159000</v>
          </cell>
          <cell r="H1191" t="str">
            <v>F4-c</v>
          </cell>
          <cell r="I1191">
            <v>151000</v>
          </cell>
          <cell r="J1191">
            <v>151000</v>
          </cell>
          <cell r="K1191">
            <v>151000</v>
          </cell>
          <cell r="L1191">
            <v>151000</v>
          </cell>
          <cell r="M1191" t="str">
            <v>-</v>
          </cell>
          <cell r="O1191">
            <v>736010000</v>
          </cell>
          <cell r="P1191" t="str">
            <v>33187000</v>
          </cell>
          <cell r="Q1191" t="str">
            <v>ｸﾗｽⅢ</v>
          </cell>
          <cell r="R1191" t="str">
            <v>高度管理医療機器</v>
          </cell>
          <cell r="S1191" t="str">
            <v>単回使用</v>
          </cell>
        </row>
        <row r="1192">
          <cell r="C1192" t="str">
            <v>04-037-016S</v>
          </cell>
          <cell r="D1192" t="str">
            <v>TFN-ADVANCEDTMロングネイル</v>
          </cell>
          <cell r="E1192" t="str">
            <v>125°10.0mm-260mm右用</v>
          </cell>
          <cell r="F1192" t="str">
            <v>07611819649507</v>
          </cell>
          <cell r="G1192">
            <v>166000</v>
          </cell>
          <cell r="H1192" t="str">
            <v>F4-c</v>
          </cell>
          <cell r="I1192">
            <v>151000</v>
          </cell>
          <cell r="J1192">
            <v>151000</v>
          </cell>
          <cell r="K1192">
            <v>151000</v>
          </cell>
          <cell r="L1192">
            <v>151000</v>
          </cell>
          <cell r="M1192" t="str">
            <v>-</v>
          </cell>
          <cell r="O1192">
            <v>736010000</v>
          </cell>
          <cell r="P1192" t="str">
            <v>33187000</v>
          </cell>
          <cell r="Q1192" t="str">
            <v>ｸﾗｽⅢ</v>
          </cell>
          <cell r="R1192" t="str">
            <v>高度管理医療機器</v>
          </cell>
          <cell r="S1192" t="str">
            <v>単回使用</v>
          </cell>
        </row>
        <row r="1193">
          <cell r="C1193" t="str">
            <v>04-037-017S</v>
          </cell>
          <cell r="D1193" t="str">
            <v>TFN-ADVANCEDTMロングネイル</v>
          </cell>
          <cell r="E1193" t="str">
            <v>125°10.0mm-260mm左用</v>
          </cell>
          <cell r="F1193" t="str">
            <v>07611819649712</v>
          </cell>
          <cell r="G1193">
            <v>166000</v>
          </cell>
          <cell r="H1193" t="str">
            <v>F4-c</v>
          </cell>
          <cell r="I1193">
            <v>151000</v>
          </cell>
          <cell r="J1193">
            <v>151000</v>
          </cell>
          <cell r="K1193">
            <v>151000</v>
          </cell>
          <cell r="L1193">
            <v>151000</v>
          </cell>
          <cell r="M1193" t="str">
            <v>-</v>
          </cell>
          <cell r="O1193">
            <v>736010000</v>
          </cell>
          <cell r="P1193" t="str">
            <v>33187000</v>
          </cell>
          <cell r="Q1193" t="str">
            <v>ｸﾗｽⅢ</v>
          </cell>
          <cell r="R1193" t="str">
            <v>高度管理医療機器</v>
          </cell>
          <cell r="S1193" t="str">
            <v>単回使用</v>
          </cell>
        </row>
        <row r="1194">
          <cell r="C1194" t="str">
            <v>04-037-018S</v>
          </cell>
          <cell r="D1194" t="str">
            <v>TFN-ADVANCEDTMロングネイル</v>
          </cell>
          <cell r="E1194" t="str">
            <v>125°10.0mm-280mm右用</v>
          </cell>
          <cell r="F1194" t="str">
            <v>07611819649729</v>
          </cell>
          <cell r="G1194">
            <v>166000</v>
          </cell>
          <cell r="H1194" t="str">
            <v>F4-c</v>
          </cell>
          <cell r="I1194">
            <v>151000</v>
          </cell>
          <cell r="J1194">
            <v>151000</v>
          </cell>
          <cell r="K1194">
            <v>151000</v>
          </cell>
          <cell r="L1194">
            <v>151000</v>
          </cell>
          <cell r="M1194" t="str">
            <v>-</v>
          </cell>
          <cell r="O1194">
            <v>736010000</v>
          </cell>
          <cell r="P1194" t="str">
            <v>33187000</v>
          </cell>
          <cell r="Q1194" t="str">
            <v>ｸﾗｽⅢ</v>
          </cell>
          <cell r="R1194" t="str">
            <v>高度管理医療機器</v>
          </cell>
          <cell r="S1194" t="str">
            <v>単回使用</v>
          </cell>
        </row>
        <row r="1195">
          <cell r="C1195" t="str">
            <v>04-037-019S</v>
          </cell>
          <cell r="D1195" t="str">
            <v>TFN-ADVANCEDTMロングネイル</v>
          </cell>
          <cell r="E1195" t="str">
            <v>125°10.0mm-280mm左用</v>
          </cell>
          <cell r="F1195" t="str">
            <v>07611819649736</v>
          </cell>
          <cell r="G1195">
            <v>166000</v>
          </cell>
          <cell r="H1195" t="str">
            <v>F4-c</v>
          </cell>
          <cell r="I1195">
            <v>151000</v>
          </cell>
          <cell r="J1195">
            <v>151000</v>
          </cell>
          <cell r="K1195">
            <v>151000</v>
          </cell>
          <cell r="L1195">
            <v>151000</v>
          </cell>
          <cell r="M1195" t="str">
            <v>-</v>
          </cell>
          <cell r="O1195">
            <v>736010000</v>
          </cell>
          <cell r="P1195" t="str">
            <v>33187000</v>
          </cell>
          <cell r="Q1195" t="str">
            <v>ｸﾗｽⅢ</v>
          </cell>
          <cell r="R1195" t="str">
            <v>高度管理医療機器</v>
          </cell>
          <cell r="S1195" t="str">
            <v>単回使用</v>
          </cell>
        </row>
        <row r="1196">
          <cell r="C1196" t="str">
            <v>04-037-020S</v>
          </cell>
          <cell r="D1196" t="str">
            <v>TFN-ADVANCEDTMロングネイル</v>
          </cell>
          <cell r="E1196" t="str">
            <v>125°10.0mm-300mm右用</v>
          </cell>
          <cell r="F1196" t="str">
            <v>07611819649743</v>
          </cell>
          <cell r="G1196">
            <v>166000</v>
          </cell>
          <cell r="H1196" t="str">
            <v>F4-c</v>
          </cell>
          <cell r="I1196">
            <v>151000</v>
          </cell>
          <cell r="J1196">
            <v>151000</v>
          </cell>
          <cell r="K1196">
            <v>151000</v>
          </cell>
          <cell r="L1196">
            <v>151000</v>
          </cell>
          <cell r="M1196" t="str">
            <v>-</v>
          </cell>
          <cell r="O1196">
            <v>736010000</v>
          </cell>
          <cell r="P1196" t="str">
            <v>33187000</v>
          </cell>
          <cell r="Q1196" t="str">
            <v>ｸﾗｽⅢ</v>
          </cell>
          <cell r="R1196" t="str">
            <v>高度管理医療機器</v>
          </cell>
          <cell r="S1196" t="str">
            <v>単回使用</v>
          </cell>
        </row>
        <row r="1197">
          <cell r="C1197" t="str">
            <v>04-037-021S</v>
          </cell>
          <cell r="D1197" t="str">
            <v>TFN-ADVANCEDTMロングネイル</v>
          </cell>
          <cell r="E1197" t="str">
            <v>125°10.0mm-300mm左用</v>
          </cell>
          <cell r="F1197" t="str">
            <v>07611819649750</v>
          </cell>
          <cell r="G1197">
            <v>166000</v>
          </cell>
          <cell r="H1197" t="str">
            <v>F4-c</v>
          </cell>
          <cell r="I1197">
            <v>151000</v>
          </cell>
          <cell r="J1197">
            <v>151000</v>
          </cell>
          <cell r="K1197">
            <v>151000</v>
          </cell>
          <cell r="L1197">
            <v>151000</v>
          </cell>
          <cell r="M1197" t="str">
            <v>-</v>
          </cell>
          <cell r="O1197">
            <v>736010000</v>
          </cell>
          <cell r="P1197" t="str">
            <v>33187000</v>
          </cell>
          <cell r="Q1197" t="str">
            <v>ｸﾗｽⅢ</v>
          </cell>
          <cell r="R1197" t="str">
            <v>高度管理医療機器</v>
          </cell>
          <cell r="S1197" t="str">
            <v>単回使用</v>
          </cell>
        </row>
        <row r="1198">
          <cell r="C1198" t="str">
            <v>04-037-022S</v>
          </cell>
          <cell r="D1198" t="str">
            <v>TFN-ADVANCEDTMロングネイル</v>
          </cell>
          <cell r="E1198" t="str">
            <v>125°10.0mm-320mm右用</v>
          </cell>
          <cell r="F1198" t="str">
            <v>07611819649767</v>
          </cell>
          <cell r="G1198">
            <v>166000</v>
          </cell>
          <cell r="H1198" t="str">
            <v>F4-c</v>
          </cell>
          <cell r="I1198">
            <v>151000</v>
          </cell>
          <cell r="J1198">
            <v>151000</v>
          </cell>
          <cell r="K1198">
            <v>151000</v>
          </cell>
          <cell r="L1198">
            <v>151000</v>
          </cell>
          <cell r="M1198" t="str">
            <v>-</v>
          </cell>
          <cell r="O1198">
            <v>736010000</v>
          </cell>
          <cell r="P1198" t="str">
            <v>33187000</v>
          </cell>
          <cell r="Q1198" t="str">
            <v>ｸﾗｽⅢ</v>
          </cell>
          <cell r="R1198" t="str">
            <v>高度管理医療機器</v>
          </cell>
          <cell r="S1198" t="str">
            <v>単回使用</v>
          </cell>
        </row>
        <row r="1199">
          <cell r="C1199" t="str">
            <v>04-037-023S</v>
          </cell>
          <cell r="D1199" t="str">
            <v>TFN-ADVANCEDTMロングネイル</v>
          </cell>
          <cell r="E1199" t="str">
            <v>125°10.0mm-320mm左用</v>
          </cell>
          <cell r="F1199" t="str">
            <v>07611819649774</v>
          </cell>
          <cell r="G1199">
            <v>166000</v>
          </cell>
          <cell r="H1199" t="str">
            <v>F4-c</v>
          </cell>
          <cell r="I1199">
            <v>151000</v>
          </cell>
          <cell r="J1199">
            <v>151000</v>
          </cell>
          <cell r="K1199">
            <v>151000</v>
          </cell>
          <cell r="L1199">
            <v>151000</v>
          </cell>
          <cell r="M1199" t="str">
            <v>-</v>
          </cell>
          <cell r="O1199">
            <v>736010000</v>
          </cell>
          <cell r="P1199" t="str">
            <v>33187000</v>
          </cell>
          <cell r="Q1199" t="str">
            <v>ｸﾗｽⅢ</v>
          </cell>
          <cell r="R1199" t="str">
            <v>高度管理医療機器</v>
          </cell>
          <cell r="S1199" t="str">
            <v>単回使用</v>
          </cell>
        </row>
        <row r="1200">
          <cell r="C1200" t="str">
            <v>04-037-024S</v>
          </cell>
          <cell r="D1200" t="str">
            <v>TFN-ADVANCEDTMロングネイル</v>
          </cell>
          <cell r="E1200" t="str">
            <v>125°10.0mm-340mm右用</v>
          </cell>
          <cell r="F1200" t="str">
            <v>07611819649781</v>
          </cell>
          <cell r="G1200">
            <v>166000</v>
          </cell>
          <cell r="H1200" t="str">
            <v>F4-c</v>
          </cell>
          <cell r="I1200">
            <v>151000</v>
          </cell>
          <cell r="J1200">
            <v>151000</v>
          </cell>
          <cell r="K1200">
            <v>151000</v>
          </cell>
          <cell r="L1200">
            <v>151000</v>
          </cell>
          <cell r="M1200" t="str">
            <v>-</v>
          </cell>
          <cell r="O1200">
            <v>736010000</v>
          </cell>
          <cell r="P1200" t="str">
            <v>33187000</v>
          </cell>
          <cell r="Q1200" t="str">
            <v>ｸﾗｽⅢ</v>
          </cell>
          <cell r="R1200" t="str">
            <v>高度管理医療機器</v>
          </cell>
          <cell r="S1200" t="str">
            <v>単回使用</v>
          </cell>
        </row>
        <row r="1201">
          <cell r="C1201" t="str">
            <v>04-037-025S</v>
          </cell>
          <cell r="D1201" t="str">
            <v>TFN-ADVANCEDTMロングネイル</v>
          </cell>
          <cell r="E1201" t="str">
            <v>125°10.0mm-340mm左用</v>
          </cell>
          <cell r="F1201" t="str">
            <v>07611819649798</v>
          </cell>
          <cell r="G1201">
            <v>166000</v>
          </cell>
          <cell r="H1201" t="str">
            <v>F4-c</v>
          </cell>
          <cell r="I1201">
            <v>151000</v>
          </cell>
          <cell r="J1201">
            <v>151000</v>
          </cell>
          <cell r="K1201">
            <v>151000</v>
          </cell>
          <cell r="L1201">
            <v>151000</v>
          </cell>
          <cell r="M1201" t="str">
            <v>-</v>
          </cell>
          <cell r="O1201">
            <v>736010000</v>
          </cell>
          <cell r="P1201" t="str">
            <v>33187000</v>
          </cell>
          <cell r="Q1201" t="str">
            <v>ｸﾗｽⅢ</v>
          </cell>
          <cell r="R1201" t="str">
            <v>高度管理医療機器</v>
          </cell>
          <cell r="S1201" t="str">
            <v>単回使用</v>
          </cell>
        </row>
        <row r="1202">
          <cell r="C1202" t="str">
            <v>04-037-026S</v>
          </cell>
          <cell r="D1202" t="str">
            <v>TFN-ADVANCEDTMロングネイル</v>
          </cell>
          <cell r="E1202" t="str">
            <v>125°10.0mm-360mm右用</v>
          </cell>
          <cell r="F1202" t="str">
            <v>07611819649804</v>
          </cell>
          <cell r="G1202">
            <v>166000</v>
          </cell>
          <cell r="H1202" t="str">
            <v>F4-c</v>
          </cell>
          <cell r="I1202">
            <v>151000</v>
          </cell>
          <cell r="J1202">
            <v>151000</v>
          </cell>
          <cell r="K1202">
            <v>151000</v>
          </cell>
          <cell r="L1202">
            <v>151000</v>
          </cell>
          <cell r="M1202" t="str">
            <v>-</v>
          </cell>
          <cell r="O1202">
            <v>736010000</v>
          </cell>
          <cell r="P1202" t="str">
            <v>33187000</v>
          </cell>
          <cell r="Q1202" t="str">
            <v>ｸﾗｽⅢ</v>
          </cell>
          <cell r="R1202" t="str">
            <v>高度管理医療機器</v>
          </cell>
          <cell r="S1202" t="str">
            <v>単回使用</v>
          </cell>
        </row>
        <row r="1203">
          <cell r="C1203" t="str">
            <v>04-037-027S</v>
          </cell>
          <cell r="D1203" t="str">
            <v>TFN-ADVANCEDTMロングネイル</v>
          </cell>
          <cell r="E1203" t="str">
            <v>125°10.0mm-360mm左用</v>
          </cell>
          <cell r="F1203" t="str">
            <v>07611819649811</v>
          </cell>
          <cell r="G1203">
            <v>166000</v>
          </cell>
          <cell r="H1203" t="str">
            <v>F4-c</v>
          </cell>
          <cell r="I1203">
            <v>151000</v>
          </cell>
          <cell r="J1203">
            <v>151000</v>
          </cell>
          <cell r="K1203">
            <v>151000</v>
          </cell>
          <cell r="L1203">
            <v>151000</v>
          </cell>
          <cell r="M1203" t="str">
            <v>-</v>
          </cell>
          <cell r="O1203">
            <v>736010000</v>
          </cell>
          <cell r="P1203" t="str">
            <v>33187000</v>
          </cell>
          <cell r="Q1203" t="str">
            <v>ｸﾗｽⅢ</v>
          </cell>
          <cell r="R1203" t="str">
            <v>高度管理医療機器</v>
          </cell>
          <cell r="S1203" t="str">
            <v>単回使用</v>
          </cell>
        </row>
        <row r="1204">
          <cell r="C1204" t="str">
            <v>04-037-028S</v>
          </cell>
          <cell r="D1204" t="str">
            <v>TFN-ADVANCEDTMロングネイル</v>
          </cell>
          <cell r="E1204" t="str">
            <v>125°10.0mm-380mm右用</v>
          </cell>
          <cell r="F1204" t="str">
            <v>07611819649828</v>
          </cell>
          <cell r="G1204">
            <v>166000</v>
          </cell>
          <cell r="H1204" t="str">
            <v>F4-c</v>
          </cell>
          <cell r="I1204">
            <v>151000</v>
          </cell>
          <cell r="J1204">
            <v>151000</v>
          </cell>
          <cell r="K1204">
            <v>151000</v>
          </cell>
          <cell r="L1204">
            <v>151000</v>
          </cell>
          <cell r="M1204" t="str">
            <v>-</v>
          </cell>
          <cell r="O1204">
            <v>736010000</v>
          </cell>
          <cell r="P1204" t="str">
            <v>33187000</v>
          </cell>
          <cell r="Q1204" t="str">
            <v>ｸﾗｽⅢ</v>
          </cell>
          <cell r="R1204" t="str">
            <v>高度管理医療機器</v>
          </cell>
          <cell r="S1204" t="str">
            <v>単回使用</v>
          </cell>
        </row>
        <row r="1205">
          <cell r="C1205" t="str">
            <v>04-037-029S</v>
          </cell>
          <cell r="D1205" t="str">
            <v>TFN-ADVANCEDTMロングネイル</v>
          </cell>
          <cell r="E1205" t="str">
            <v>125°10.0mm-380mm左用</v>
          </cell>
          <cell r="F1205" t="str">
            <v>07611819649835</v>
          </cell>
          <cell r="G1205">
            <v>166000</v>
          </cell>
          <cell r="H1205" t="str">
            <v>F4-c</v>
          </cell>
          <cell r="I1205">
            <v>151000</v>
          </cell>
          <cell r="J1205">
            <v>151000</v>
          </cell>
          <cell r="K1205">
            <v>151000</v>
          </cell>
          <cell r="L1205">
            <v>151000</v>
          </cell>
          <cell r="M1205" t="str">
            <v>-</v>
          </cell>
          <cell r="O1205">
            <v>736010000</v>
          </cell>
          <cell r="P1205" t="str">
            <v>33187000</v>
          </cell>
          <cell r="Q1205" t="str">
            <v>ｸﾗｽⅢ</v>
          </cell>
          <cell r="R1205" t="str">
            <v>高度管理医療機器</v>
          </cell>
          <cell r="S1205" t="str">
            <v>単回使用</v>
          </cell>
        </row>
        <row r="1206">
          <cell r="C1206" t="str">
            <v>04-037-030S</v>
          </cell>
          <cell r="D1206" t="str">
            <v>TFN-ADVANCEDTMロングネイル</v>
          </cell>
          <cell r="E1206" t="str">
            <v>125°10.0mm-400mm右用</v>
          </cell>
          <cell r="F1206" t="str">
            <v>07611819649842</v>
          </cell>
          <cell r="G1206">
            <v>166000</v>
          </cell>
          <cell r="H1206" t="str">
            <v>F4-c</v>
          </cell>
          <cell r="I1206">
            <v>151000</v>
          </cell>
          <cell r="J1206">
            <v>151000</v>
          </cell>
          <cell r="K1206">
            <v>151000</v>
          </cell>
          <cell r="L1206">
            <v>151000</v>
          </cell>
          <cell r="M1206" t="str">
            <v>-</v>
          </cell>
          <cell r="O1206">
            <v>736010000</v>
          </cell>
          <cell r="P1206" t="str">
            <v>33187000</v>
          </cell>
          <cell r="Q1206" t="str">
            <v>ｸﾗｽⅢ</v>
          </cell>
          <cell r="R1206" t="str">
            <v>高度管理医療機器</v>
          </cell>
          <cell r="S1206" t="str">
            <v>単回使用</v>
          </cell>
        </row>
        <row r="1207">
          <cell r="C1207" t="str">
            <v>04-037-031S</v>
          </cell>
          <cell r="D1207" t="str">
            <v>TFN-ADVANCEDTMロングネイル</v>
          </cell>
          <cell r="E1207" t="str">
            <v>125°10.0mm-400mm左用</v>
          </cell>
          <cell r="F1207" t="str">
            <v>07611819649859</v>
          </cell>
          <cell r="G1207">
            <v>166000</v>
          </cell>
          <cell r="H1207" t="str">
            <v>F4-c</v>
          </cell>
          <cell r="I1207">
            <v>151000</v>
          </cell>
          <cell r="J1207">
            <v>151000</v>
          </cell>
          <cell r="K1207">
            <v>151000</v>
          </cell>
          <cell r="L1207">
            <v>151000</v>
          </cell>
          <cell r="M1207" t="str">
            <v>-</v>
          </cell>
          <cell r="O1207">
            <v>736010000</v>
          </cell>
          <cell r="P1207" t="str">
            <v>33187000</v>
          </cell>
          <cell r="Q1207" t="str">
            <v>ｸﾗｽⅢ</v>
          </cell>
          <cell r="R1207" t="str">
            <v>高度管理医療機器</v>
          </cell>
          <cell r="S1207" t="str">
            <v>単回使用</v>
          </cell>
        </row>
        <row r="1208">
          <cell r="C1208" t="str">
            <v>04-037-042S</v>
          </cell>
          <cell r="D1208" t="str">
            <v>TFN-ADVANCEDTMエクストラショート</v>
          </cell>
          <cell r="E1208" t="str">
            <v>130°10.0mm-170mm</v>
          </cell>
          <cell r="F1208" t="str">
            <v>07611819649941</v>
          </cell>
          <cell r="G1208">
            <v>159000</v>
          </cell>
          <cell r="H1208" t="str">
            <v>F4-c</v>
          </cell>
          <cell r="I1208">
            <v>151000</v>
          </cell>
          <cell r="J1208">
            <v>151000</v>
          </cell>
          <cell r="K1208">
            <v>151000</v>
          </cell>
          <cell r="L1208">
            <v>151000</v>
          </cell>
          <cell r="M1208" t="str">
            <v>-</v>
          </cell>
          <cell r="O1208">
            <v>736010000</v>
          </cell>
          <cell r="P1208" t="str">
            <v>33187000</v>
          </cell>
          <cell r="Q1208" t="str">
            <v>ｸﾗｽⅢ</v>
          </cell>
          <cell r="R1208" t="str">
            <v>高度管理医療機器</v>
          </cell>
          <cell r="S1208" t="str">
            <v>単回使用</v>
          </cell>
        </row>
        <row r="1209">
          <cell r="C1209" t="str">
            <v>04-037-043S</v>
          </cell>
          <cell r="D1209" t="str">
            <v>TFN-ADVANCEDTMショート</v>
          </cell>
          <cell r="E1209" t="str">
            <v>130°10.0mm-200mm</v>
          </cell>
          <cell r="F1209" t="str">
            <v>07611819649958</v>
          </cell>
          <cell r="G1209">
            <v>159000</v>
          </cell>
          <cell r="H1209" t="str">
            <v>F4-c</v>
          </cell>
          <cell r="I1209">
            <v>151000</v>
          </cell>
          <cell r="J1209">
            <v>151000</v>
          </cell>
          <cell r="K1209">
            <v>151000</v>
          </cell>
          <cell r="L1209">
            <v>151000</v>
          </cell>
          <cell r="M1209" t="str">
            <v>-</v>
          </cell>
          <cell r="O1209">
            <v>736010000</v>
          </cell>
          <cell r="P1209" t="str">
            <v>33187000</v>
          </cell>
          <cell r="Q1209" t="str">
            <v>ｸﾗｽⅢ</v>
          </cell>
          <cell r="R1209" t="str">
            <v>高度管理医療機器</v>
          </cell>
          <cell r="S1209" t="str">
            <v>単回使用</v>
          </cell>
        </row>
        <row r="1210">
          <cell r="C1210" t="str">
            <v>04-037-044S</v>
          </cell>
          <cell r="D1210" t="str">
            <v>TFN-ADVANCEDTMミドルネイル</v>
          </cell>
          <cell r="E1210" t="str">
            <v>130°10.0mm-235mm右用</v>
          </cell>
          <cell r="F1210" t="str">
            <v>07611819649965</v>
          </cell>
          <cell r="G1210">
            <v>159000</v>
          </cell>
          <cell r="H1210" t="str">
            <v>F4-c</v>
          </cell>
          <cell r="I1210">
            <v>151000</v>
          </cell>
          <cell r="J1210">
            <v>151000</v>
          </cell>
          <cell r="K1210">
            <v>151000</v>
          </cell>
          <cell r="L1210">
            <v>151000</v>
          </cell>
          <cell r="M1210" t="str">
            <v>-</v>
          </cell>
          <cell r="O1210">
            <v>736010000</v>
          </cell>
          <cell r="P1210" t="str">
            <v>33187000</v>
          </cell>
          <cell r="Q1210" t="str">
            <v>ｸﾗｽⅢ</v>
          </cell>
          <cell r="R1210" t="str">
            <v>高度管理医療機器</v>
          </cell>
          <cell r="S1210" t="str">
            <v>単回使用</v>
          </cell>
        </row>
        <row r="1211">
          <cell r="C1211" t="str">
            <v>04-037-045S</v>
          </cell>
          <cell r="D1211" t="str">
            <v>TFN-ADVANCEDTMミドルネイル</v>
          </cell>
          <cell r="E1211" t="str">
            <v>130°10.0mm-235mm左用</v>
          </cell>
          <cell r="F1211" t="str">
            <v>07611819649972</v>
          </cell>
          <cell r="G1211">
            <v>159000</v>
          </cell>
          <cell r="H1211" t="str">
            <v>F4-c</v>
          </cell>
          <cell r="I1211">
            <v>151000</v>
          </cell>
          <cell r="J1211">
            <v>151000</v>
          </cell>
          <cell r="K1211">
            <v>151000</v>
          </cell>
          <cell r="L1211">
            <v>151000</v>
          </cell>
          <cell r="M1211" t="str">
            <v>-</v>
          </cell>
          <cell r="O1211">
            <v>736010000</v>
          </cell>
          <cell r="P1211" t="str">
            <v>33187000</v>
          </cell>
          <cell r="Q1211" t="str">
            <v>ｸﾗｽⅢ</v>
          </cell>
          <cell r="R1211" t="str">
            <v>高度管理医療機器</v>
          </cell>
          <cell r="S1211" t="str">
            <v>単回使用</v>
          </cell>
        </row>
        <row r="1212">
          <cell r="C1212" t="str">
            <v>04-037-046S</v>
          </cell>
          <cell r="D1212" t="str">
            <v>TFN-ADVANCEDTMロングネイル</v>
          </cell>
          <cell r="E1212" t="str">
            <v>130°10.0mm-260mm右用</v>
          </cell>
          <cell r="F1212" t="str">
            <v>07611819649989</v>
          </cell>
          <cell r="G1212">
            <v>166000</v>
          </cell>
          <cell r="H1212" t="str">
            <v>F4-c</v>
          </cell>
          <cell r="I1212">
            <v>151000</v>
          </cell>
          <cell r="J1212">
            <v>151000</v>
          </cell>
          <cell r="K1212">
            <v>151000</v>
          </cell>
          <cell r="L1212">
            <v>151000</v>
          </cell>
          <cell r="M1212" t="str">
            <v>-</v>
          </cell>
          <cell r="O1212">
            <v>736010000</v>
          </cell>
          <cell r="P1212" t="str">
            <v>33187000</v>
          </cell>
          <cell r="Q1212" t="str">
            <v>ｸﾗｽⅢ</v>
          </cell>
          <cell r="R1212" t="str">
            <v>高度管理医療機器</v>
          </cell>
          <cell r="S1212" t="str">
            <v>単回使用</v>
          </cell>
        </row>
        <row r="1213">
          <cell r="C1213" t="str">
            <v>04-037-047S</v>
          </cell>
          <cell r="D1213" t="str">
            <v>TFN-ADVANCEDTMロングネイル</v>
          </cell>
          <cell r="E1213" t="str">
            <v>130°10.0mm-260mm左用</v>
          </cell>
          <cell r="F1213" t="str">
            <v>07611819649996</v>
          </cell>
          <cell r="G1213">
            <v>166000</v>
          </cell>
          <cell r="H1213" t="str">
            <v>F4-c</v>
          </cell>
          <cell r="I1213">
            <v>151000</v>
          </cell>
          <cell r="J1213">
            <v>151000</v>
          </cell>
          <cell r="K1213">
            <v>151000</v>
          </cell>
          <cell r="L1213">
            <v>151000</v>
          </cell>
          <cell r="M1213" t="str">
            <v>-</v>
          </cell>
          <cell r="O1213">
            <v>736010000</v>
          </cell>
          <cell r="P1213" t="str">
            <v>33187000</v>
          </cell>
          <cell r="Q1213" t="str">
            <v>ｸﾗｽⅢ</v>
          </cell>
          <cell r="R1213" t="str">
            <v>高度管理医療機器</v>
          </cell>
          <cell r="S1213" t="str">
            <v>単回使用</v>
          </cell>
        </row>
        <row r="1214">
          <cell r="C1214" t="str">
            <v>04-037-048S</v>
          </cell>
          <cell r="D1214" t="str">
            <v>TFN-ADVANCEDTMロングネイル</v>
          </cell>
          <cell r="E1214" t="str">
            <v>130°10.0mm-280mm右用</v>
          </cell>
          <cell r="F1214" t="str">
            <v>07611819650008</v>
          </cell>
          <cell r="G1214">
            <v>166000</v>
          </cell>
          <cell r="H1214" t="str">
            <v>F4-c</v>
          </cell>
          <cell r="I1214">
            <v>151000</v>
          </cell>
          <cell r="J1214">
            <v>151000</v>
          </cell>
          <cell r="K1214">
            <v>151000</v>
          </cell>
          <cell r="L1214">
            <v>151000</v>
          </cell>
          <cell r="M1214" t="str">
            <v>-</v>
          </cell>
          <cell r="O1214">
            <v>736010000</v>
          </cell>
          <cell r="P1214" t="str">
            <v>33187000</v>
          </cell>
          <cell r="Q1214" t="str">
            <v>ｸﾗｽⅢ</v>
          </cell>
          <cell r="R1214" t="str">
            <v>高度管理医療機器</v>
          </cell>
          <cell r="S1214" t="str">
            <v>単回使用</v>
          </cell>
        </row>
        <row r="1215">
          <cell r="C1215" t="str">
            <v>04-037-049S</v>
          </cell>
          <cell r="D1215" t="str">
            <v>TFN-ADVANCEDTMロングネイル</v>
          </cell>
          <cell r="E1215" t="str">
            <v>130°10.0mm-280mm左用</v>
          </cell>
          <cell r="F1215" t="str">
            <v>07611819650015</v>
          </cell>
          <cell r="G1215">
            <v>166000</v>
          </cell>
          <cell r="H1215" t="str">
            <v>F4-c</v>
          </cell>
          <cell r="I1215">
            <v>151000</v>
          </cell>
          <cell r="J1215">
            <v>151000</v>
          </cell>
          <cell r="K1215">
            <v>151000</v>
          </cell>
          <cell r="L1215">
            <v>151000</v>
          </cell>
          <cell r="M1215" t="str">
            <v>-</v>
          </cell>
          <cell r="O1215">
            <v>736010000</v>
          </cell>
          <cell r="P1215" t="str">
            <v>33187000</v>
          </cell>
          <cell r="Q1215" t="str">
            <v>ｸﾗｽⅢ</v>
          </cell>
          <cell r="R1215" t="str">
            <v>高度管理医療機器</v>
          </cell>
          <cell r="S1215" t="str">
            <v>単回使用</v>
          </cell>
        </row>
        <row r="1216">
          <cell r="C1216" t="str">
            <v>04-037-050S</v>
          </cell>
          <cell r="D1216" t="str">
            <v>TFN-ADVANCEDTMロングネイル</v>
          </cell>
          <cell r="E1216" t="str">
            <v>130°10.0mm-300mm右用</v>
          </cell>
          <cell r="F1216" t="str">
            <v>07611819650022</v>
          </cell>
          <cell r="G1216">
            <v>166000</v>
          </cell>
          <cell r="H1216" t="str">
            <v>F4-c</v>
          </cell>
          <cell r="I1216">
            <v>151000</v>
          </cell>
          <cell r="J1216">
            <v>151000</v>
          </cell>
          <cell r="K1216">
            <v>151000</v>
          </cell>
          <cell r="L1216">
            <v>151000</v>
          </cell>
          <cell r="M1216" t="str">
            <v>-</v>
          </cell>
          <cell r="O1216">
            <v>736010000</v>
          </cell>
          <cell r="P1216" t="str">
            <v>33187000</v>
          </cell>
          <cell r="Q1216" t="str">
            <v>ｸﾗｽⅢ</v>
          </cell>
          <cell r="R1216" t="str">
            <v>高度管理医療機器</v>
          </cell>
          <cell r="S1216" t="str">
            <v>単回使用</v>
          </cell>
        </row>
        <row r="1217">
          <cell r="C1217" t="str">
            <v>04-037-051S</v>
          </cell>
          <cell r="D1217" t="str">
            <v>TFN-ADVANCEDTMロングネイル</v>
          </cell>
          <cell r="E1217" t="str">
            <v>130°10.0mm-300mm左用</v>
          </cell>
          <cell r="F1217" t="str">
            <v>07611819650039</v>
          </cell>
          <cell r="G1217">
            <v>166000</v>
          </cell>
          <cell r="H1217" t="str">
            <v>F4-c</v>
          </cell>
          <cell r="I1217">
            <v>151000</v>
          </cell>
          <cell r="J1217">
            <v>151000</v>
          </cell>
          <cell r="K1217">
            <v>151000</v>
          </cell>
          <cell r="L1217">
            <v>151000</v>
          </cell>
          <cell r="M1217" t="str">
            <v>-</v>
          </cell>
          <cell r="O1217">
            <v>736010000</v>
          </cell>
          <cell r="P1217" t="str">
            <v>33187000</v>
          </cell>
          <cell r="Q1217" t="str">
            <v>ｸﾗｽⅢ</v>
          </cell>
          <cell r="R1217" t="str">
            <v>高度管理医療機器</v>
          </cell>
          <cell r="S1217" t="str">
            <v>単回使用</v>
          </cell>
        </row>
        <row r="1218">
          <cell r="C1218" t="str">
            <v>04-037-052S</v>
          </cell>
          <cell r="D1218" t="str">
            <v>TFN-ADVANCEDTMロングネイル</v>
          </cell>
          <cell r="E1218" t="str">
            <v>130°10.0mm-320mm右用</v>
          </cell>
          <cell r="F1218" t="str">
            <v>07611819650046</v>
          </cell>
          <cell r="G1218">
            <v>166000</v>
          </cell>
          <cell r="H1218" t="str">
            <v>F4-c</v>
          </cell>
          <cell r="I1218">
            <v>151000</v>
          </cell>
          <cell r="J1218">
            <v>151000</v>
          </cell>
          <cell r="K1218">
            <v>151000</v>
          </cell>
          <cell r="L1218">
            <v>151000</v>
          </cell>
          <cell r="M1218" t="str">
            <v>-</v>
          </cell>
          <cell r="O1218">
            <v>736010000</v>
          </cell>
          <cell r="P1218" t="str">
            <v>33187000</v>
          </cell>
          <cell r="Q1218" t="str">
            <v>ｸﾗｽⅢ</v>
          </cell>
          <cell r="R1218" t="str">
            <v>高度管理医療機器</v>
          </cell>
          <cell r="S1218" t="str">
            <v>単回使用</v>
          </cell>
        </row>
        <row r="1219">
          <cell r="C1219" t="str">
            <v>04-037-053S</v>
          </cell>
          <cell r="D1219" t="str">
            <v>TFN-ADVANCEDTMロングネイル</v>
          </cell>
          <cell r="E1219" t="str">
            <v>130°10.0mm-320mm左用</v>
          </cell>
          <cell r="F1219" t="str">
            <v>07611819650053</v>
          </cell>
          <cell r="G1219">
            <v>166000</v>
          </cell>
          <cell r="H1219" t="str">
            <v>F4-c</v>
          </cell>
          <cell r="I1219">
            <v>151000</v>
          </cell>
          <cell r="J1219">
            <v>151000</v>
          </cell>
          <cell r="K1219">
            <v>151000</v>
          </cell>
          <cell r="L1219">
            <v>151000</v>
          </cell>
          <cell r="M1219" t="str">
            <v>-</v>
          </cell>
          <cell r="O1219">
            <v>736010000</v>
          </cell>
          <cell r="P1219" t="str">
            <v>33187000</v>
          </cell>
          <cell r="Q1219" t="str">
            <v>ｸﾗｽⅢ</v>
          </cell>
          <cell r="R1219" t="str">
            <v>高度管理医療機器</v>
          </cell>
          <cell r="S1219" t="str">
            <v>単回使用</v>
          </cell>
        </row>
        <row r="1220">
          <cell r="C1220" t="str">
            <v>04-037-054S</v>
          </cell>
          <cell r="D1220" t="str">
            <v>TFN-ADVANCEDTMロングネイル</v>
          </cell>
          <cell r="E1220" t="str">
            <v>130°10.0mm-340mm右用</v>
          </cell>
          <cell r="F1220" t="str">
            <v>07611819650060</v>
          </cell>
          <cell r="G1220">
            <v>166000</v>
          </cell>
          <cell r="H1220" t="str">
            <v>F4-c</v>
          </cell>
          <cell r="I1220">
            <v>151000</v>
          </cell>
          <cell r="J1220">
            <v>151000</v>
          </cell>
          <cell r="K1220">
            <v>151000</v>
          </cell>
          <cell r="L1220">
            <v>151000</v>
          </cell>
          <cell r="M1220" t="str">
            <v>-</v>
          </cell>
          <cell r="O1220">
            <v>736010000</v>
          </cell>
          <cell r="P1220" t="str">
            <v>33187000</v>
          </cell>
          <cell r="Q1220" t="str">
            <v>ｸﾗｽⅢ</v>
          </cell>
          <cell r="R1220" t="str">
            <v>高度管理医療機器</v>
          </cell>
          <cell r="S1220" t="str">
            <v>単回使用</v>
          </cell>
        </row>
        <row r="1221">
          <cell r="C1221" t="str">
            <v>04-037-055S</v>
          </cell>
          <cell r="D1221" t="str">
            <v>TFN-ADVANCEDTMロングネイル</v>
          </cell>
          <cell r="E1221" t="str">
            <v>130°10.0mm-340mm左用</v>
          </cell>
          <cell r="F1221" t="str">
            <v>07611819650077</v>
          </cell>
          <cell r="G1221">
            <v>166000</v>
          </cell>
          <cell r="H1221" t="str">
            <v>F4-c</v>
          </cell>
          <cell r="I1221">
            <v>151000</v>
          </cell>
          <cell r="J1221">
            <v>151000</v>
          </cell>
          <cell r="K1221">
            <v>151000</v>
          </cell>
          <cell r="L1221">
            <v>151000</v>
          </cell>
          <cell r="M1221" t="str">
            <v>-</v>
          </cell>
          <cell r="O1221">
            <v>736010000</v>
          </cell>
          <cell r="P1221" t="str">
            <v>33187000</v>
          </cell>
          <cell r="Q1221" t="str">
            <v>ｸﾗｽⅢ</v>
          </cell>
          <cell r="R1221" t="str">
            <v>高度管理医療機器</v>
          </cell>
          <cell r="S1221" t="str">
            <v>単回使用</v>
          </cell>
        </row>
        <row r="1222">
          <cell r="C1222" t="str">
            <v>04-037-056S</v>
          </cell>
          <cell r="D1222" t="str">
            <v>TFN-ADVANCEDTMロングネイル</v>
          </cell>
          <cell r="E1222" t="str">
            <v>130°10.0mm-360mm右用</v>
          </cell>
          <cell r="F1222" t="str">
            <v>07611819650084</v>
          </cell>
          <cell r="G1222">
            <v>166000</v>
          </cell>
          <cell r="H1222" t="str">
            <v>F4-c</v>
          </cell>
          <cell r="I1222">
            <v>151000</v>
          </cell>
          <cell r="J1222">
            <v>151000</v>
          </cell>
          <cell r="K1222">
            <v>151000</v>
          </cell>
          <cell r="L1222">
            <v>151000</v>
          </cell>
          <cell r="M1222" t="str">
            <v>-</v>
          </cell>
          <cell r="O1222">
            <v>736010000</v>
          </cell>
          <cell r="P1222" t="str">
            <v>33187000</v>
          </cell>
          <cell r="Q1222" t="str">
            <v>ｸﾗｽⅢ</v>
          </cell>
          <cell r="R1222" t="str">
            <v>高度管理医療機器</v>
          </cell>
          <cell r="S1222" t="str">
            <v>単回使用</v>
          </cell>
        </row>
        <row r="1223">
          <cell r="C1223" t="str">
            <v>04-037-057S</v>
          </cell>
          <cell r="D1223" t="str">
            <v>TFN-ADVANCEDTMロングネイル</v>
          </cell>
          <cell r="E1223" t="str">
            <v>130°10.0mm-360mm左用</v>
          </cell>
          <cell r="F1223" t="str">
            <v>07611819650091</v>
          </cell>
          <cell r="G1223">
            <v>166000</v>
          </cell>
          <cell r="H1223" t="str">
            <v>F4-c</v>
          </cell>
          <cell r="I1223">
            <v>151000</v>
          </cell>
          <cell r="J1223">
            <v>151000</v>
          </cell>
          <cell r="K1223">
            <v>151000</v>
          </cell>
          <cell r="L1223">
            <v>151000</v>
          </cell>
          <cell r="M1223" t="str">
            <v>-</v>
          </cell>
          <cell r="O1223">
            <v>736010000</v>
          </cell>
          <cell r="P1223" t="str">
            <v>33187000</v>
          </cell>
          <cell r="Q1223" t="str">
            <v>ｸﾗｽⅢ</v>
          </cell>
          <cell r="R1223" t="str">
            <v>高度管理医療機器</v>
          </cell>
          <cell r="S1223" t="str">
            <v>単回使用</v>
          </cell>
        </row>
        <row r="1224">
          <cell r="C1224" t="str">
            <v>04-037-058S</v>
          </cell>
          <cell r="D1224" t="str">
            <v>TFN-ADVANCEDTMロングネイル</v>
          </cell>
          <cell r="E1224" t="str">
            <v>130°10.0mm-380mm右用</v>
          </cell>
          <cell r="F1224" t="str">
            <v>07611819650107</v>
          </cell>
          <cell r="G1224">
            <v>166000</v>
          </cell>
          <cell r="H1224" t="str">
            <v>F4-c</v>
          </cell>
          <cell r="I1224">
            <v>151000</v>
          </cell>
          <cell r="J1224">
            <v>151000</v>
          </cell>
          <cell r="K1224">
            <v>151000</v>
          </cell>
          <cell r="L1224">
            <v>151000</v>
          </cell>
          <cell r="M1224" t="str">
            <v>-</v>
          </cell>
          <cell r="O1224">
            <v>736010000</v>
          </cell>
          <cell r="P1224" t="str">
            <v>33187000</v>
          </cell>
          <cell r="Q1224" t="str">
            <v>ｸﾗｽⅢ</v>
          </cell>
          <cell r="R1224" t="str">
            <v>高度管理医療機器</v>
          </cell>
          <cell r="S1224" t="str">
            <v>単回使用</v>
          </cell>
        </row>
        <row r="1225">
          <cell r="C1225" t="str">
            <v>04-037-059S</v>
          </cell>
          <cell r="D1225" t="str">
            <v>TFN-ADVANCEDTMロングネイル</v>
          </cell>
          <cell r="E1225" t="str">
            <v>130°10.0mm-380mm左用</v>
          </cell>
          <cell r="F1225" t="str">
            <v>07611819650114</v>
          </cell>
          <cell r="G1225">
            <v>166000</v>
          </cell>
          <cell r="H1225" t="str">
            <v>F4-c</v>
          </cell>
          <cell r="I1225">
            <v>151000</v>
          </cell>
          <cell r="J1225">
            <v>151000</v>
          </cell>
          <cell r="K1225">
            <v>151000</v>
          </cell>
          <cell r="L1225">
            <v>151000</v>
          </cell>
          <cell r="M1225" t="str">
            <v>-</v>
          </cell>
          <cell r="O1225">
            <v>736010000</v>
          </cell>
          <cell r="P1225" t="str">
            <v>33187000</v>
          </cell>
          <cell r="Q1225" t="str">
            <v>ｸﾗｽⅢ</v>
          </cell>
          <cell r="R1225" t="str">
            <v>高度管理医療機器</v>
          </cell>
          <cell r="S1225" t="str">
            <v>単回使用</v>
          </cell>
        </row>
        <row r="1226">
          <cell r="C1226" t="str">
            <v>04-037-060S</v>
          </cell>
          <cell r="D1226" t="str">
            <v>TFN-ADVANCEDTMロングネイル</v>
          </cell>
          <cell r="E1226" t="str">
            <v>130°10.0mm-400mm右用</v>
          </cell>
          <cell r="F1226" t="str">
            <v>07611819650121</v>
          </cell>
          <cell r="G1226">
            <v>166000</v>
          </cell>
          <cell r="H1226" t="str">
            <v>F4-c</v>
          </cell>
          <cell r="I1226">
            <v>151000</v>
          </cell>
          <cell r="J1226">
            <v>151000</v>
          </cell>
          <cell r="K1226">
            <v>151000</v>
          </cell>
          <cell r="L1226">
            <v>151000</v>
          </cell>
          <cell r="M1226" t="str">
            <v>-</v>
          </cell>
          <cell r="O1226">
            <v>736010000</v>
          </cell>
          <cell r="P1226" t="str">
            <v>33187000</v>
          </cell>
          <cell r="Q1226" t="str">
            <v>ｸﾗｽⅢ</v>
          </cell>
          <cell r="R1226" t="str">
            <v>高度管理医療機器</v>
          </cell>
          <cell r="S1226" t="str">
            <v>単回使用</v>
          </cell>
        </row>
        <row r="1227">
          <cell r="C1227" t="str">
            <v>04-037-061S</v>
          </cell>
          <cell r="D1227" t="str">
            <v>TFN-ADVANCEDTMロングネイル</v>
          </cell>
          <cell r="E1227" t="str">
            <v>130°10.0mm-400mm左用</v>
          </cell>
          <cell r="F1227" t="str">
            <v>07611819650138</v>
          </cell>
          <cell r="G1227">
            <v>166000</v>
          </cell>
          <cell r="H1227" t="str">
            <v>F4-c</v>
          </cell>
          <cell r="I1227">
            <v>151000</v>
          </cell>
          <cell r="J1227">
            <v>151000</v>
          </cell>
          <cell r="K1227">
            <v>151000</v>
          </cell>
          <cell r="L1227">
            <v>151000</v>
          </cell>
          <cell r="M1227" t="str">
            <v>-</v>
          </cell>
          <cell r="O1227">
            <v>736010000</v>
          </cell>
          <cell r="P1227" t="str">
            <v>33187000</v>
          </cell>
          <cell r="Q1227" t="str">
            <v>ｸﾗｽⅢ</v>
          </cell>
          <cell r="R1227" t="str">
            <v>高度管理医療機器</v>
          </cell>
          <cell r="S1227" t="str">
            <v>単回使用</v>
          </cell>
        </row>
        <row r="1228">
          <cell r="C1228" t="str">
            <v>04-037-112S</v>
          </cell>
          <cell r="D1228" t="str">
            <v>TFN-ADVANCEDTMエクストラショート</v>
          </cell>
          <cell r="E1228" t="str">
            <v>125°11.0mm-170mm</v>
          </cell>
          <cell r="F1228" t="str">
            <v>07611819650268</v>
          </cell>
          <cell r="G1228">
            <v>159000</v>
          </cell>
          <cell r="H1228" t="str">
            <v>F4-c</v>
          </cell>
          <cell r="I1228">
            <v>151000</v>
          </cell>
          <cell r="J1228">
            <v>151000</v>
          </cell>
          <cell r="K1228">
            <v>151000</v>
          </cell>
          <cell r="L1228">
            <v>151000</v>
          </cell>
          <cell r="M1228" t="str">
            <v>-</v>
          </cell>
          <cell r="O1228">
            <v>736010000</v>
          </cell>
          <cell r="P1228" t="str">
            <v>33187000</v>
          </cell>
          <cell r="Q1228" t="str">
            <v>ｸﾗｽⅢ</v>
          </cell>
          <cell r="R1228" t="str">
            <v>高度管理医療機器</v>
          </cell>
          <cell r="S1228" t="str">
            <v>単回使用</v>
          </cell>
        </row>
        <row r="1229">
          <cell r="C1229" t="str">
            <v>04-037-113S</v>
          </cell>
          <cell r="D1229" t="str">
            <v>TFN-ADVANCEDTMショート</v>
          </cell>
          <cell r="E1229" t="str">
            <v>125°11.0mm-200mm</v>
          </cell>
          <cell r="F1229" t="str">
            <v>07611819650275</v>
          </cell>
          <cell r="G1229">
            <v>159000</v>
          </cell>
          <cell r="H1229" t="str">
            <v>F4-c</v>
          </cell>
          <cell r="I1229">
            <v>151000</v>
          </cell>
          <cell r="J1229">
            <v>151000</v>
          </cell>
          <cell r="K1229">
            <v>151000</v>
          </cell>
          <cell r="L1229">
            <v>151000</v>
          </cell>
          <cell r="M1229" t="str">
            <v>-</v>
          </cell>
          <cell r="O1229">
            <v>736010000</v>
          </cell>
          <cell r="P1229" t="str">
            <v>33187000</v>
          </cell>
          <cell r="Q1229" t="str">
            <v>ｸﾗｽⅢ</v>
          </cell>
          <cell r="R1229" t="str">
            <v>高度管理医療機器</v>
          </cell>
          <cell r="S1229" t="str">
            <v>単回使用</v>
          </cell>
        </row>
        <row r="1230">
          <cell r="C1230" t="str">
            <v>04-037-114S</v>
          </cell>
          <cell r="D1230" t="str">
            <v>TFN-ADVANCEDTMミドルネイル</v>
          </cell>
          <cell r="E1230" t="str">
            <v>125°11.0mm-235mm右用</v>
          </cell>
          <cell r="F1230" t="str">
            <v>07611819650282</v>
          </cell>
          <cell r="G1230">
            <v>159000</v>
          </cell>
          <cell r="H1230" t="str">
            <v>F4-c</v>
          </cell>
          <cell r="I1230">
            <v>151000</v>
          </cell>
          <cell r="J1230">
            <v>151000</v>
          </cell>
          <cell r="K1230">
            <v>151000</v>
          </cell>
          <cell r="L1230">
            <v>151000</v>
          </cell>
          <cell r="M1230" t="str">
            <v>-</v>
          </cell>
          <cell r="O1230">
            <v>736010000</v>
          </cell>
          <cell r="P1230" t="str">
            <v>33187000</v>
          </cell>
          <cell r="Q1230" t="str">
            <v>ｸﾗｽⅢ</v>
          </cell>
          <cell r="R1230" t="str">
            <v>高度管理医療機器</v>
          </cell>
          <cell r="S1230" t="str">
            <v>単回使用</v>
          </cell>
        </row>
        <row r="1231">
          <cell r="C1231" t="str">
            <v>04-037-115S</v>
          </cell>
          <cell r="D1231" t="str">
            <v>TFN-ADVANCEDTMミドルネイル</v>
          </cell>
          <cell r="E1231" t="str">
            <v>125°11.0mm-235mm左用</v>
          </cell>
          <cell r="F1231" t="str">
            <v>07611819650299</v>
          </cell>
          <cell r="G1231">
            <v>159000</v>
          </cell>
          <cell r="H1231" t="str">
            <v>F4-c</v>
          </cell>
          <cell r="I1231">
            <v>151000</v>
          </cell>
          <cell r="J1231">
            <v>151000</v>
          </cell>
          <cell r="K1231">
            <v>151000</v>
          </cell>
          <cell r="L1231">
            <v>151000</v>
          </cell>
          <cell r="M1231" t="str">
            <v>-</v>
          </cell>
          <cell r="O1231">
            <v>736010000</v>
          </cell>
          <cell r="P1231" t="str">
            <v>33187000</v>
          </cell>
          <cell r="Q1231" t="str">
            <v>ｸﾗｽⅢ</v>
          </cell>
          <cell r="R1231" t="str">
            <v>高度管理医療機器</v>
          </cell>
          <cell r="S1231" t="str">
            <v>単回使用</v>
          </cell>
        </row>
        <row r="1232">
          <cell r="C1232" t="str">
            <v>04-037-120S</v>
          </cell>
          <cell r="D1232" t="str">
            <v>TFN-ADVANCEDTMロングネイル</v>
          </cell>
          <cell r="E1232" t="str">
            <v>125°11.0mm-300mm右用</v>
          </cell>
          <cell r="F1232" t="str">
            <v>07611819650305</v>
          </cell>
          <cell r="G1232">
            <v>166000</v>
          </cell>
          <cell r="H1232" t="str">
            <v>F4-c</v>
          </cell>
          <cell r="I1232">
            <v>151000</v>
          </cell>
          <cell r="J1232">
            <v>151000</v>
          </cell>
          <cell r="K1232">
            <v>151000</v>
          </cell>
          <cell r="L1232">
            <v>151000</v>
          </cell>
          <cell r="M1232" t="str">
            <v>-</v>
          </cell>
          <cell r="O1232">
            <v>736010000</v>
          </cell>
          <cell r="P1232" t="str">
            <v>33187000</v>
          </cell>
          <cell r="Q1232" t="str">
            <v>ｸﾗｽⅢ</v>
          </cell>
          <cell r="R1232" t="str">
            <v>高度管理医療機器</v>
          </cell>
          <cell r="S1232" t="str">
            <v>単回使用</v>
          </cell>
        </row>
        <row r="1233">
          <cell r="C1233" t="str">
            <v>04-037-121S</v>
          </cell>
          <cell r="D1233" t="str">
            <v>TFN-ADVANCEDTMロングネイル</v>
          </cell>
          <cell r="E1233" t="str">
            <v>125°11.0mm-300mm左用</v>
          </cell>
          <cell r="F1233" t="str">
            <v>07611819650312</v>
          </cell>
          <cell r="G1233">
            <v>166000</v>
          </cell>
          <cell r="H1233" t="str">
            <v>F4-c</v>
          </cell>
          <cell r="I1233">
            <v>151000</v>
          </cell>
          <cell r="J1233">
            <v>151000</v>
          </cell>
          <cell r="K1233">
            <v>151000</v>
          </cell>
          <cell r="L1233">
            <v>151000</v>
          </cell>
          <cell r="M1233" t="str">
            <v>-</v>
          </cell>
          <cell r="O1233">
            <v>736010000</v>
          </cell>
          <cell r="P1233" t="str">
            <v>33187000</v>
          </cell>
          <cell r="Q1233" t="str">
            <v>ｸﾗｽⅢ</v>
          </cell>
          <cell r="R1233" t="str">
            <v>高度管理医療機器</v>
          </cell>
          <cell r="S1233" t="str">
            <v>単回使用</v>
          </cell>
        </row>
        <row r="1234">
          <cell r="C1234" t="str">
            <v>04-037-122S</v>
          </cell>
          <cell r="D1234" t="str">
            <v>TFN-ADVANCEDTMロングネイル</v>
          </cell>
          <cell r="E1234" t="str">
            <v>125°11.0mm-320mm右用</v>
          </cell>
          <cell r="F1234" t="str">
            <v>07611819650329</v>
          </cell>
          <cell r="G1234">
            <v>166000</v>
          </cell>
          <cell r="H1234" t="str">
            <v>F4-c</v>
          </cell>
          <cell r="I1234">
            <v>151000</v>
          </cell>
          <cell r="J1234">
            <v>151000</v>
          </cell>
          <cell r="K1234">
            <v>151000</v>
          </cell>
          <cell r="L1234">
            <v>151000</v>
          </cell>
          <cell r="M1234" t="str">
            <v>-</v>
          </cell>
          <cell r="O1234">
            <v>736010000</v>
          </cell>
          <cell r="P1234" t="str">
            <v>33187000</v>
          </cell>
          <cell r="Q1234" t="str">
            <v>ｸﾗｽⅢ</v>
          </cell>
          <cell r="R1234" t="str">
            <v>高度管理医療機器</v>
          </cell>
          <cell r="S1234" t="str">
            <v>単回使用</v>
          </cell>
        </row>
        <row r="1235">
          <cell r="C1235" t="str">
            <v>04-037-123S</v>
          </cell>
          <cell r="D1235" t="str">
            <v>TFN-ADVANCEDTMロングネイル</v>
          </cell>
          <cell r="E1235" t="str">
            <v>125°11.0mm-320mm左用</v>
          </cell>
          <cell r="F1235" t="str">
            <v>07611819650336</v>
          </cell>
          <cell r="G1235">
            <v>166000</v>
          </cell>
          <cell r="H1235" t="str">
            <v>F4-c</v>
          </cell>
          <cell r="I1235">
            <v>151000</v>
          </cell>
          <cell r="J1235">
            <v>151000</v>
          </cell>
          <cell r="K1235">
            <v>151000</v>
          </cell>
          <cell r="L1235">
            <v>151000</v>
          </cell>
          <cell r="M1235" t="str">
            <v>-</v>
          </cell>
          <cell r="O1235">
            <v>736010000</v>
          </cell>
          <cell r="P1235" t="str">
            <v>33187000</v>
          </cell>
          <cell r="Q1235" t="str">
            <v>ｸﾗｽⅢ</v>
          </cell>
          <cell r="R1235" t="str">
            <v>高度管理医療機器</v>
          </cell>
          <cell r="S1235" t="str">
            <v>単回使用</v>
          </cell>
        </row>
        <row r="1236">
          <cell r="C1236" t="str">
            <v>04-037-124S</v>
          </cell>
          <cell r="D1236" t="str">
            <v>TFN-ADVANCEDTMロングネイル</v>
          </cell>
          <cell r="E1236" t="str">
            <v>125°11.0mm-340mm右用</v>
          </cell>
          <cell r="F1236" t="str">
            <v>07611819650343</v>
          </cell>
          <cell r="G1236">
            <v>166000</v>
          </cell>
          <cell r="H1236" t="str">
            <v>F4-c</v>
          </cell>
          <cell r="I1236">
            <v>151000</v>
          </cell>
          <cell r="J1236">
            <v>151000</v>
          </cell>
          <cell r="K1236">
            <v>151000</v>
          </cell>
          <cell r="L1236">
            <v>151000</v>
          </cell>
          <cell r="M1236" t="str">
            <v>-</v>
          </cell>
          <cell r="O1236">
            <v>736010000</v>
          </cell>
          <cell r="P1236" t="str">
            <v>33187000</v>
          </cell>
          <cell r="Q1236" t="str">
            <v>ｸﾗｽⅢ</v>
          </cell>
          <cell r="R1236" t="str">
            <v>高度管理医療機器</v>
          </cell>
          <cell r="S1236" t="str">
            <v>単回使用</v>
          </cell>
        </row>
        <row r="1237">
          <cell r="C1237" t="str">
            <v>04-037-125S</v>
          </cell>
          <cell r="D1237" t="str">
            <v>TFN-ADVANCEDTMロングネイル</v>
          </cell>
          <cell r="E1237" t="str">
            <v>125°11.0mm-340mm左用</v>
          </cell>
          <cell r="F1237" t="str">
            <v>07611819650350</v>
          </cell>
          <cell r="G1237">
            <v>166000</v>
          </cell>
          <cell r="H1237" t="str">
            <v>F4-c</v>
          </cell>
          <cell r="I1237">
            <v>151000</v>
          </cell>
          <cell r="J1237">
            <v>151000</v>
          </cell>
          <cell r="K1237">
            <v>151000</v>
          </cell>
          <cell r="L1237">
            <v>151000</v>
          </cell>
          <cell r="M1237" t="str">
            <v>-</v>
          </cell>
          <cell r="O1237">
            <v>736010000</v>
          </cell>
          <cell r="P1237" t="str">
            <v>33187000</v>
          </cell>
          <cell r="Q1237" t="str">
            <v>ｸﾗｽⅢ</v>
          </cell>
          <cell r="R1237" t="str">
            <v>高度管理医療機器</v>
          </cell>
          <cell r="S1237" t="str">
            <v>単回使用</v>
          </cell>
        </row>
        <row r="1238">
          <cell r="C1238" t="str">
            <v>04-037-126S</v>
          </cell>
          <cell r="D1238" t="str">
            <v>TFN-ADVANCEDTMロングネイル</v>
          </cell>
          <cell r="E1238" t="str">
            <v>125°11.0mm-360mm右用</v>
          </cell>
          <cell r="F1238" t="str">
            <v>07611819650367</v>
          </cell>
          <cell r="G1238">
            <v>166000</v>
          </cell>
          <cell r="H1238" t="str">
            <v>F4-c</v>
          </cell>
          <cell r="I1238">
            <v>151000</v>
          </cell>
          <cell r="J1238">
            <v>151000</v>
          </cell>
          <cell r="K1238">
            <v>151000</v>
          </cell>
          <cell r="L1238">
            <v>151000</v>
          </cell>
          <cell r="M1238" t="str">
            <v>-</v>
          </cell>
          <cell r="O1238">
            <v>736010000</v>
          </cell>
          <cell r="P1238" t="str">
            <v>33187000</v>
          </cell>
          <cell r="Q1238" t="str">
            <v>ｸﾗｽⅢ</v>
          </cell>
          <cell r="R1238" t="str">
            <v>高度管理医療機器</v>
          </cell>
          <cell r="S1238" t="str">
            <v>単回使用</v>
          </cell>
        </row>
        <row r="1239">
          <cell r="C1239" t="str">
            <v>04-037-127S</v>
          </cell>
          <cell r="D1239" t="str">
            <v>TFN-ADVANCEDTMロングネイル</v>
          </cell>
          <cell r="E1239" t="str">
            <v>125°11.0mm-360mm左用</v>
          </cell>
          <cell r="F1239" t="str">
            <v>07611819650374</v>
          </cell>
          <cell r="G1239">
            <v>166000</v>
          </cell>
          <cell r="H1239" t="str">
            <v>F4-c</v>
          </cell>
          <cell r="I1239">
            <v>151000</v>
          </cell>
          <cell r="J1239">
            <v>151000</v>
          </cell>
          <cell r="K1239">
            <v>151000</v>
          </cell>
          <cell r="L1239">
            <v>151000</v>
          </cell>
          <cell r="M1239" t="str">
            <v>-</v>
          </cell>
          <cell r="O1239">
            <v>736010000</v>
          </cell>
          <cell r="P1239" t="str">
            <v>33187000</v>
          </cell>
          <cell r="Q1239" t="str">
            <v>ｸﾗｽⅢ</v>
          </cell>
          <cell r="R1239" t="str">
            <v>高度管理医療機器</v>
          </cell>
          <cell r="S1239" t="str">
            <v>単回使用</v>
          </cell>
        </row>
        <row r="1240">
          <cell r="C1240" t="str">
            <v>04-037-128S</v>
          </cell>
          <cell r="D1240" t="str">
            <v>TFN-ADVANCEDTMロングネイル</v>
          </cell>
          <cell r="E1240" t="str">
            <v>125°11.0mm-380mm右用</v>
          </cell>
          <cell r="F1240" t="str">
            <v>07611819650381</v>
          </cell>
          <cell r="G1240">
            <v>166000</v>
          </cell>
          <cell r="H1240" t="str">
            <v>F4-c</v>
          </cell>
          <cell r="I1240">
            <v>151000</v>
          </cell>
          <cell r="J1240">
            <v>151000</v>
          </cell>
          <cell r="K1240">
            <v>151000</v>
          </cell>
          <cell r="L1240">
            <v>151000</v>
          </cell>
          <cell r="M1240" t="str">
            <v>-</v>
          </cell>
          <cell r="O1240">
            <v>736010000</v>
          </cell>
          <cell r="P1240" t="str">
            <v>33187000</v>
          </cell>
          <cell r="Q1240" t="str">
            <v>ｸﾗｽⅢ</v>
          </cell>
          <cell r="R1240" t="str">
            <v>高度管理医療機器</v>
          </cell>
          <cell r="S1240" t="str">
            <v>単回使用</v>
          </cell>
        </row>
        <row r="1241">
          <cell r="C1241" t="str">
            <v>04-037-129S</v>
          </cell>
          <cell r="D1241" t="str">
            <v>TFN-ADVANCEDTMロングネイル</v>
          </cell>
          <cell r="E1241" t="str">
            <v>125°11.0mm-380mm左用</v>
          </cell>
          <cell r="F1241" t="str">
            <v>07611819650398</v>
          </cell>
          <cell r="G1241">
            <v>166000</v>
          </cell>
          <cell r="H1241" t="str">
            <v>F4-c</v>
          </cell>
          <cell r="I1241">
            <v>151000</v>
          </cell>
          <cell r="J1241">
            <v>151000</v>
          </cell>
          <cell r="K1241">
            <v>151000</v>
          </cell>
          <cell r="L1241">
            <v>151000</v>
          </cell>
          <cell r="M1241" t="str">
            <v>-</v>
          </cell>
          <cell r="O1241">
            <v>736010000</v>
          </cell>
          <cell r="P1241" t="str">
            <v>33187000</v>
          </cell>
          <cell r="Q1241" t="str">
            <v>ｸﾗｽⅢ</v>
          </cell>
          <cell r="R1241" t="str">
            <v>高度管理医療機器</v>
          </cell>
          <cell r="S1241" t="str">
            <v>単回使用</v>
          </cell>
        </row>
        <row r="1242">
          <cell r="C1242" t="str">
            <v>04-037-130S</v>
          </cell>
          <cell r="D1242" t="str">
            <v>TFN-ADVANCEDTMロングネイル</v>
          </cell>
          <cell r="E1242" t="str">
            <v>125°11.0mm-400mm右用</v>
          </cell>
          <cell r="F1242" t="str">
            <v>07611819650404</v>
          </cell>
          <cell r="G1242">
            <v>166000</v>
          </cell>
          <cell r="H1242" t="str">
            <v>F4-c</v>
          </cell>
          <cell r="I1242">
            <v>151000</v>
          </cell>
          <cell r="J1242">
            <v>151000</v>
          </cell>
          <cell r="K1242">
            <v>151000</v>
          </cell>
          <cell r="L1242">
            <v>151000</v>
          </cell>
          <cell r="M1242" t="str">
            <v>-</v>
          </cell>
          <cell r="O1242">
            <v>736010000</v>
          </cell>
          <cell r="P1242" t="str">
            <v>33187000</v>
          </cell>
          <cell r="Q1242" t="str">
            <v>ｸﾗｽⅢ</v>
          </cell>
          <cell r="R1242" t="str">
            <v>高度管理医療機器</v>
          </cell>
          <cell r="S1242" t="str">
            <v>単回使用</v>
          </cell>
        </row>
        <row r="1243">
          <cell r="C1243" t="str">
            <v>04-037-131S</v>
          </cell>
          <cell r="D1243" t="str">
            <v>TFN-ADVANCEDTMロングネイル</v>
          </cell>
          <cell r="E1243" t="str">
            <v>125°11.0mm-400mm左用</v>
          </cell>
          <cell r="F1243" t="str">
            <v>07611819650411</v>
          </cell>
          <cell r="G1243">
            <v>166000</v>
          </cell>
          <cell r="H1243" t="str">
            <v>F4-c</v>
          </cell>
          <cell r="I1243">
            <v>151000</v>
          </cell>
          <cell r="J1243">
            <v>151000</v>
          </cell>
          <cell r="K1243">
            <v>151000</v>
          </cell>
          <cell r="L1243">
            <v>151000</v>
          </cell>
          <cell r="M1243" t="str">
            <v>-</v>
          </cell>
          <cell r="O1243">
            <v>736010000</v>
          </cell>
          <cell r="P1243" t="str">
            <v>33187000</v>
          </cell>
          <cell r="Q1243" t="str">
            <v>ｸﾗｽⅢ</v>
          </cell>
          <cell r="R1243" t="str">
            <v>高度管理医療機器</v>
          </cell>
          <cell r="S1243" t="str">
            <v>単回使用</v>
          </cell>
        </row>
        <row r="1244">
          <cell r="C1244" t="str">
            <v>04-037-142S</v>
          </cell>
          <cell r="D1244" t="str">
            <v>TFN-ADVANCEDTMエクストラショート</v>
          </cell>
          <cell r="E1244" t="str">
            <v>130°11.0mm-170mm</v>
          </cell>
          <cell r="F1244" t="str">
            <v>07611819650503</v>
          </cell>
          <cell r="G1244">
            <v>159000</v>
          </cell>
          <cell r="H1244" t="str">
            <v>F4-c</v>
          </cell>
          <cell r="I1244">
            <v>151000</v>
          </cell>
          <cell r="J1244">
            <v>151000</v>
          </cell>
          <cell r="K1244">
            <v>151000</v>
          </cell>
          <cell r="L1244">
            <v>151000</v>
          </cell>
          <cell r="M1244" t="str">
            <v>-</v>
          </cell>
          <cell r="O1244">
            <v>736010000</v>
          </cell>
          <cell r="P1244" t="str">
            <v>33187000</v>
          </cell>
          <cell r="Q1244" t="str">
            <v>ｸﾗｽⅢ</v>
          </cell>
          <cell r="R1244" t="str">
            <v>高度管理医療機器</v>
          </cell>
          <cell r="S1244" t="str">
            <v>単回使用</v>
          </cell>
        </row>
        <row r="1245">
          <cell r="C1245" t="str">
            <v>04-037-143S</v>
          </cell>
          <cell r="D1245" t="str">
            <v>TFN-ADVANCEDTMショート</v>
          </cell>
          <cell r="E1245" t="str">
            <v>130°11.0mm-200mm</v>
          </cell>
          <cell r="F1245" t="str">
            <v>07611819650510</v>
          </cell>
          <cell r="G1245">
            <v>159000</v>
          </cell>
          <cell r="H1245" t="str">
            <v>F4-c</v>
          </cell>
          <cell r="I1245">
            <v>151000</v>
          </cell>
          <cell r="J1245">
            <v>151000</v>
          </cell>
          <cell r="K1245">
            <v>151000</v>
          </cell>
          <cell r="L1245">
            <v>151000</v>
          </cell>
          <cell r="M1245" t="str">
            <v>-</v>
          </cell>
          <cell r="O1245">
            <v>736010000</v>
          </cell>
          <cell r="P1245" t="str">
            <v>33187000</v>
          </cell>
          <cell r="Q1245" t="str">
            <v>ｸﾗｽⅢ</v>
          </cell>
          <cell r="R1245" t="str">
            <v>高度管理医療機器</v>
          </cell>
          <cell r="S1245" t="str">
            <v>単回使用</v>
          </cell>
        </row>
        <row r="1246">
          <cell r="C1246" t="str">
            <v>04-037-144S</v>
          </cell>
          <cell r="D1246" t="str">
            <v>TFN-ADVANCEDTMミドルネイル</v>
          </cell>
          <cell r="E1246" t="str">
            <v>130°11.0mm-235mm右用</v>
          </cell>
          <cell r="F1246" t="str">
            <v>07611819650527</v>
          </cell>
          <cell r="G1246">
            <v>159000</v>
          </cell>
          <cell r="H1246" t="str">
            <v>F4-c</v>
          </cell>
          <cell r="I1246">
            <v>151000</v>
          </cell>
          <cell r="J1246">
            <v>151000</v>
          </cell>
          <cell r="K1246">
            <v>151000</v>
          </cell>
          <cell r="L1246">
            <v>151000</v>
          </cell>
          <cell r="M1246" t="str">
            <v>-</v>
          </cell>
          <cell r="O1246">
            <v>736010000</v>
          </cell>
          <cell r="P1246" t="str">
            <v>33187000</v>
          </cell>
          <cell r="Q1246" t="str">
            <v>ｸﾗｽⅢ</v>
          </cell>
          <cell r="R1246" t="str">
            <v>高度管理医療機器</v>
          </cell>
          <cell r="S1246" t="str">
            <v>単回使用</v>
          </cell>
        </row>
        <row r="1247">
          <cell r="C1247" t="str">
            <v>04-037-145S</v>
          </cell>
          <cell r="D1247" t="str">
            <v>TFN-ADVANCEDTMミドルネイル</v>
          </cell>
          <cell r="E1247" t="str">
            <v>130°11.0mm-235mm左用</v>
          </cell>
          <cell r="F1247" t="str">
            <v>07611819650534</v>
          </cell>
          <cell r="G1247">
            <v>159000</v>
          </cell>
          <cell r="H1247" t="str">
            <v>F4-c</v>
          </cell>
          <cell r="I1247">
            <v>151000</v>
          </cell>
          <cell r="J1247">
            <v>151000</v>
          </cell>
          <cell r="K1247">
            <v>151000</v>
          </cell>
          <cell r="L1247">
            <v>151000</v>
          </cell>
          <cell r="M1247" t="str">
            <v>-</v>
          </cell>
          <cell r="O1247">
            <v>736010000</v>
          </cell>
          <cell r="P1247" t="str">
            <v>33187000</v>
          </cell>
          <cell r="Q1247" t="str">
            <v>ｸﾗｽⅢ</v>
          </cell>
          <cell r="R1247" t="str">
            <v>高度管理医療機器</v>
          </cell>
          <cell r="S1247" t="str">
            <v>単回使用</v>
          </cell>
        </row>
        <row r="1248">
          <cell r="C1248" t="str">
            <v>04-037-150S</v>
          </cell>
          <cell r="D1248" t="str">
            <v>TFN-ADVANCEDTMロングネイル</v>
          </cell>
          <cell r="E1248" t="str">
            <v>130°11.0mm-300mm右用</v>
          </cell>
          <cell r="F1248" t="str">
            <v>07611819650541</v>
          </cell>
          <cell r="G1248">
            <v>166000</v>
          </cell>
          <cell r="H1248" t="str">
            <v>F4-c</v>
          </cell>
          <cell r="I1248">
            <v>151000</v>
          </cell>
          <cell r="J1248">
            <v>151000</v>
          </cell>
          <cell r="K1248">
            <v>151000</v>
          </cell>
          <cell r="L1248">
            <v>151000</v>
          </cell>
          <cell r="M1248" t="str">
            <v>-</v>
          </cell>
          <cell r="O1248">
            <v>736010000</v>
          </cell>
          <cell r="P1248" t="str">
            <v>33187000</v>
          </cell>
          <cell r="Q1248" t="str">
            <v>ｸﾗｽⅢ</v>
          </cell>
          <cell r="R1248" t="str">
            <v>高度管理医療機器</v>
          </cell>
          <cell r="S1248" t="str">
            <v>単回使用</v>
          </cell>
        </row>
        <row r="1249">
          <cell r="C1249" t="str">
            <v>04-037-151S</v>
          </cell>
          <cell r="D1249" t="str">
            <v>TFN-ADVANCEDTMロングネイル</v>
          </cell>
          <cell r="E1249" t="str">
            <v>130°11.0mm-300mm左用</v>
          </cell>
          <cell r="F1249" t="str">
            <v>07611819650558</v>
          </cell>
          <cell r="G1249">
            <v>166000</v>
          </cell>
          <cell r="H1249" t="str">
            <v>F4-c</v>
          </cell>
          <cell r="I1249">
            <v>151000</v>
          </cell>
          <cell r="J1249">
            <v>151000</v>
          </cell>
          <cell r="K1249">
            <v>151000</v>
          </cell>
          <cell r="L1249">
            <v>151000</v>
          </cell>
          <cell r="M1249" t="str">
            <v>-</v>
          </cell>
          <cell r="O1249">
            <v>736010000</v>
          </cell>
          <cell r="P1249" t="str">
            <v>33187000</v>
          </cell>
          <cell r="Q1249" t="str">
            <v>ｸﾗｽⅢ</v>
          </cell>
          <cell r="R1249" t="str">
            <v>高度管理医療機器</v>
          </cell>
          <cell r="S1249" t="str">
            <v>単回使用</v>
          </cell>
        </row>
        <row r="1250">
          <cell r="C1250" t="str">
            <v>04-037-152S</v>
          </cell>
          <cell r="D1250" t="str">
            <v>TFN-ADVANCEDTMロングネイル</v>
          </cell>
          <cell r="E1250" t="str">
            <v>130°11.0mm-320mm右用</v>
          </cell>
          <cell r="F1250" t="str">
            <v>07611819650565</v>
          </cell>
          <cell r="G1250">
            <v>166000</v>
          </cell>
          <cell r="H1250" t="str">
            <v>F4-c</v>
          </cell>
          <cell r="I1250">
            <v>151000</v>
          </cell>
          <cell r="J1250">
            <v>151000</v>
          </cell>
          <cell r="K1250">
            <v>151000</v>
          </cell>
          <cell r="L1250">
            <v>151000</v>
          </cell>
          <cell r="M1250" t="str">
            <v>-</v>
          </cell>
          <cell r="O1250">
            <v>736010000</v>
          </cell>
          <cell r="P1250" t="str">
            <v>33187000</v>
          </cell>
          <cell r="Q1250" t="str">
            <v>ｸﾗｽⅢ</v>
          </cell>
          <cell r="R1250" t="str">
            <v>高度管理医療機器</v>
          </cell>
          <cell r="S1250" t="str">
            <v>単回使用</v>
          </cell>
        </row>
        <row r="1251">
          <cell r="C1251" t="str">
            <v>04-037-153S</v>
          </cell>
          <cell r="D1251" t="str">
            <v>TFN-ADVANCEDTMロングネイル</v>
          </cell>
          <cell r="E1251" t="str">
            <v>130°11.0mm-320mm左用</v>
          </cell>
          <cell r="F1251" t="str">
            <v>07611819650572</v>
          </cell>
          <cell r="G1251">
            <v>166000</v>
          </cell>
          <cell r="H1251" t="str">
            <v>F4-c</v>
          </cell>
          <cell r="I1251">
            <v>151000</v>
          </cell>
          <cell r="J1251">
            <v>151000</v>
          </cell>
          <cell r="K1251">
            <v>151000</v>
          </cell>
          <cell r="L1251">
            <v>151000</v>
          </cell>
          <cell r="M1251" t="str">
            <v>-</v>
          </cell>
          <cell r="O1251">
            <v>736010000</v>
          </cell>
          <cell r="P1251" t="str">
            <v>33187000</v>
          </cell>
          <cell r="Q1251" t="str">
            <v>ｸﾗｽⅢ</v>
          </cell>
          <cell r="R1251" t="str">
            <v>高度管理医療機器</v>
          </cell>
          <cell r="S1251" t="str">
            <v>単回使用</v>
          </cell>
        </row>
        <row r="1252">
          <cell r="C1252" t="str">
            <v>04-037-154S</v>
          </cell>
          <cell r="D1252" t="str">
            <v>TFN-ADVANCEDTMロングネイル</v>
          </cell>
          <cell r="E1252" t="str">
            <v>130°11.0mm-340mm右用</v>
          </cell>
          <cell r="F1252" t="str">
            <v>07611819650589</v>
          </cell>
          <cell r="G1252">
            <v>166000</v>
          </cell>
          <cell r="H1252" t="str">
            <v>F4-c</v>
          </cell>
          <cell r="I1252">
            <v>151000</v>
          </cell>
          <cell r="J1252">
            <v>151000</v>
          </cell>
          <cell r="K1252">
            <v>151000</v>
          </cell>
          <cell r="L1252">
            <v>151000</v>
          </cell>
          <cell r="M1252" t="str">
            <v>-</v>
          </cell>
          <cell r="O1252">
            <v>736010000</v>
          </cell>
          <cell r="P1252" t="str">
            <v>33187000</v>
          </cell>
          <cell r="Q1252" t="str">
            <v>ｸﾗｽⅢ</v>
          </cell>
          <cell r="R1252" t="str">
            <v>高度管理医療機器</v>
          </cell>
          <cell r="S1252" t="str">
            <v>単回使用</v>
          </cell>
        </row>
        <row r="1253">
          <cell r="C1253" t="str">
            <v>04-037-155S</v>
          </cell>
          <cell r="D1253" t="str">
            <v>TFN-ADVANCEDTMロングネイル</v>
          </cell>
          <cell r="E1253" t="str">
            <v>130°11.0mm-340mm左用</v>
          </cell>
          <cell r="F1253" t="str">
            <v>07611819650596</v>
          </cell>
          <cell r="G1253">
            <v>166000</v>
          </cell>
          <cell r="H1253" t="str">
            <v>F4-c</v>
          </cell>
          <cell r="I1253">
            <v>151000</v>
          </cell>
          <cell r="J1253">
            <v>151000</v>
          </cell>
          <cell r="K1253">
            <v>151000</v>
          </cell>
          <cell r="L1253">
            <v>151000</v>
          </cell>
          <cell r="M1253" t="str">
            <v>-</v>
          </cell>
          <cell r="O1253">
            <v>736010000</v>
          </cell>
          <cell r="P1253" t="str">
            <v>33187000</v>
          </cell>
          <cell r="Q1253" t="str">
            <v>ｸﾗｽⅢ</v>
          </cell>
          <cell r="R1253" t="str">
            <v>高度管理医療機器</v>
          </cell>
          <cell r="S1253" t="str">
            <v>単回使用</v>
          </cell>
        </row>
        <row r="1254">
          <cell r="C1254" t="str">
            <v>04-037-156S</v>
          </cell>
          <cell r="D1254" t="str">
            <v>TFN-ADVANCEDTMロングネイル</v>
          </cell>
          <cell r="E1254" t="str">
            <v>130°11.0mm-360mm右用</v>
          </cell>
          <cell r="F1254" t="str">
            <v>07611819650602</v>
          </cell>
          <cell r="G1254">
            <v>166000</v>
          </cell>
          <cell r="H1254" t="str">
            <v>F4-c</v>
          </cell>
          <cell r="I1254">
            <v>151000</v>
          </cell>
          <cell r="J1254">
            <v>151000</v>
          </cell>
          <cell r="K1254">
            <v>151000</v>
          </cell>
          <cell r="L1254">
            <v>151000</v>
          </cell>
          <cell r="M1254" t="str">
            <v>-</v>
          </cell>
          <cell r="O1254">
            <v>736010000</v>
          </cell>
          <cell r="P1254" t="str">
            <v>33187000</v>
          </cell>
          <cell r="Q1254" t="str">
            <v>ｸﾗｽⅢ</v>
          </cell>
          <cell r="R1254" t="str">
            <v>高度管理医療機器</v>
          </cell>
          <cell r="S1254" t="str">
            <v>単回使用</v>
          </cell>
        </row>
        <row r="1255">
          <cell r="C1255" t="str">
            <v>04-037-157S</v>
          </cell>
          <cell r="D1255" t="str">
            <v>TFN-ADVANCEDTMロングネイル</v>
          </cell>
          <cell r="E1255" t="str">
            <v>130°11.0mm-360mm左用</v>
          </cell>
          <cell r="F1255" t="str">
            <v>07611819650619</v>
          </cell>
          <cell r="G1255">
            <v>166000</v>
          </cell>
          <cell r="H1255" t="str">
            <v>F4-c</v>
          </cell>
          <cell r="I1255">
            <v>151000</v>
          </cell>
          <cell r="J1255">
            <v>151000</v>
          </cell>
          <cell r="K1255">
            <v>151000</v>
          </cell>
          <cell r="L1255">
            <v>151000</v>
          </cell>
          <cell r="M1255" t="str">
            <v>-</v>
          </cell>
          <cell r="O1255">
            <v>736010000</v>
          </cell>
          <cell r="P1255" t="str">
            <v>33187000</v>
          </cell>
          <cell r="Q1255" t="str">
            <v>ｸﾗｽⅢ</v>
          </cell>
          <cell r="R1255" t="str">
            <v>高度管理医療機器</v>
          </cell>
          <cell r="S1255" t="str">
            <v>単回使用</v>
          </cell>
        </row>
        <row r="1256">
          <cell r="C1256" t="str">
            <v>04-037-158S</v>
          </cell>
          <cell r="D1256" t="str">
            <v>TFN-ADVANCEDTMロングネイル</v>
          </cell>
          <cell r="E1256" t="str">
            <v>130°11.0mm-380mm右用</v>
          </cell>
          <cell r="F1256" t="str">
            <v>07611819650626</v>
          </cell>
          <cell r="G1256">
            <v>166000</v>
          </cell>
          <cell r="H1256" t="str">
            <v>F4-c</v>
          </cell>
          <cell r="I1256">
            <v>151000</v>
          </cell>
          <cell r="J1256">
            <v>151000</v>
          </cell>
          <cell r="K1256">
            <v>151000</v>
          </cell>
          <cell r="L1256">
            <v>151000</v>
          </cell>
          <cell r="M1256" t="str">
            <v>-</v>
          </cell>
          <cell r="O1256">
            <v>736010000</v>
          </cell>
          <cell r="P1256" t="str">
            <v>33187000</v>
          </cell>
          <cell r="Q1256" t="str">
            <v>ｸﾗｽⅢ</v>
          </cell>
          <cell r="R1256" t="str">
            <v>高度管理医療機器</v>
          </cell>
          <cell r="S1256" t="str">
            <v>単回使用</v>
          </cell>
        </row>
        <row r="1257">
          <cell r="C1257" t="str">
            <v>04-037-159S</v>
          </cell>
          <cell r="D1257" t="str">
            <v>TFN-ADVANCEDTMロングネイル</v>
          </cell>
          <cell r="E1257" t="str">
            <v>130°11.0mm-380mm左用</v>
          </cell>
          <cell r="F1257" t="str">
            <v>07611819650633</v>
          </cell>
          <cell r="G1257">
            <v>166000</v>
          </cell>
          <cell r="H1257" t="str">
            <v>F4-c</v>
          </cell>
          <cell r="I1257">
            <v>151000</v>
          </cell>
          <cell r="J1257">
            <v>151000</v>
          </cell>
          <cell r="K1257">
            <v>151000</v>
          </cell>
          <cell r="L1257">
            <v>151000</v>
          </cell>
          <cell r="M1257" t="str">
            <v>-</v>
          </cell>
          <cell r="O1257">
            <v>736010000</v>
          </cell>
          <cell r="P1257" t="str">
            <v>33187000</v>
          </cell>
          <cell r="Q1257" t="str">
            <v>ｸﾗｽⅢ</v>
          </cell>
          <cell r="R1257" t="str">
            <v>高度管理医療機器</v>
          </cell>
          <cell r="S1257" t="str">
            <v>単回使用</v>
          </cell>
        </row>
        <row r="1258">
          <cell r="C1258" t="str">
            <v>04-037-160S</v>
          </cell>
          <cell r="D1258" t="str">
            <v>TFN-ADVANCEDTMロングネイル</v>
          </cell>
          <cell r="E1258" t="str">
            <v>130°11.0mm-400mm右用</v>
          </cell>
          <cell r="F1258" t="str">
            <v>07611819650640</v>
          </cell>
          <cell r="G1258">
            <v>166000</v>
          </cell>
          <cell r="H1258" t="str">
            <v>F4-c</v>
          </cell>
          <cell r="I1258">
            <v>151000</v>
          </cell>
          <cell r="J1258">
            <v>151000</v>
          </cell>
          <cell r="K1258">
            <v>151000</v>
          </cell>
          <cell r="L1258">
            <v>151000</v>
          </cell>
          <cell r="M1258" t="str">
            <v>-</v>
          </cell>
          <cell r="O1258">
            <v>736010000</v>
          </cell>
          <cell r="P1258" t="str">
            <v>33187000</v>
          </cell>
          <cell r="Q1258" t="str">
            <v>ｸﾗｽⅢ</v>
          </cell>
          <cell r="R1258" t="str">
            <v>高度管理医療機器</v>
          </cell>
          <cell r="S1258" t="str">
            <v>単回使用</v>
          </cell>
        </row>
        <row r="1259">
          <cell r="C1259" t="str">
            <v>04-037-161S</v>
          </cell>
          <cell r="D1259" t="str">
            <v>TFN-ADVANCEDTMロングネイル</v>
          </cell>
          <cell r="E1259" t="str">
            <v>130°11.0mm-400mm左用</v>
          </cell>
          <cell r="F1259" t="str">
            <v>07611819650657</v>
          </cell>
          <cell r="G1259">
            <v>166000</v>
          </cell>
          <cell r="H1259" t="str">
            <v>F4-c</v>
          </cell>
          <cell r="I1259">
            <v>151000</v>
          </cell>
          <cell r="J1259">
            <v>151000</v>
          </cell>
          <cell r="K1259">
            <v>151000</v>
          </cell>
          <cell r="L1259">
            <v>151000</v>
          </cell>
          <cell r="M1259" t="str">
            <v>-</v>
          </cell>
          <cell r="O1259">
            <v>736010000</v>
          </cell>
          <cell r="P1259" t="str">
            <v>33187000</v>
          </cell>
          <cell r="Q1259" t="str">
            <v>ｸﾗｽⅢ</v>
          </cell>
          <cell r="R1259" t="str">
            <v>高度管理医療機器</v>
          </cell>
          <cell r="S1259" t="str">
            <v>単回使用</v>
          </cell>
        </row>
        <row r="1260">
          <cell r="C1260" t="str">
            <v>04-037-212S</v>
          </cell>
          <cell r="D1260" t="str">
            <v>TFN-ADVANCEDTMエクストラショート</v>
          </cell>
          <cell r="E1260" t="str">
            <v>125°12.0mm-170mm</v>
          </cell>
          <cell r="F1260" t="str">
            <v>07611819650985</v>
          </cell>
          <cell r="G1260">
            <v>159000</v>
          </cell>
          <cell r="H1260" t="str">
            <v>F4-c</v>
          </cell>
          <cell r="I1260">
            <v>151000</v>
          </cell>
          <cell r="J1260">
            <v>151000</v>
          </cell>
          <cell r="K1260">
            <v>151000</v>
          </cell>
          <cell r="L1260">
            <v>151000</v>
          </cell>
          <cell r="M1260" t="str">
            <v>-</v>
          </cell>
          <cell r="O1260">
            <v>736010000</v>
          </cell>
          <cell r="P1260" t="str">
            <v>33187000</v>
          </cell>
          <cell r="Q1260" t="str">
            <v>ｸﾗｽⅢ</v>
          </cell>
          <cell r="R1260" t="str">
            <v>高度管理医療機器</v>
          </cell>
          <cell r="S1260" t="str">
            <v>単回使用</v>
          </cell>
        </row>
        <row r="1261">
          <cell r="C1261" t="str">
            <v>04-037-213S</v>
          </cell>
          <cell r="D1261" t="str">
            <v>TFN-ADVANCEDTMショート</v>
          </cell>
          <cell r="E1261" t="str">
            <v>125°12.0mm-200mm</v>
          </cell>
          <cell r="F1261" t="str">
            <v>07611819650992</v>
          </cell>
          <cell r="G1261">
            <v>159000</v>
          </cell>
          <cell r="H1261" t="str">
            <v>F4-c</v>
          </cell>
          <cell r="I1261">
            <v>151000</v>
          </cell>
          <cell r="J1261">
            <v>151000</v>
          </cell>
          <cell r="K1261">
            <v>151000</v>
          </cell>
          <cell r="L1261">
            <v>151000</v>
          </cell>
          <cell r="M1261" t="str">
            <v>-</v>
          </cell>
          <cell r="O1261">
            <v>736010000</v>
          </cell>
          <cell r="P1261" t="str">
            <v>33187000</v>
          </cell>
          <cell r="Q1261" t="str">
            <v>ｸﾗｽⅢ</v>
          </cell>
          <cell r="R1261" t="str">
            <v>高度管理医療機器</v>
          </cell>
          <cell r="S1261" t="str">
            <v>単回使用</v>
          </cell>
        </row>
        <row r="1262">
          <cell r="C1262" t="str">
            <v>04-037-214S</v>
          </cell>
          <cell r="D1262" t="str">
            <v>TFN-ADVANCEDTMミドルネイル</v>
          </cell>
          <cell r="E1262" t="str">
            <v>125°12.0mm-235mm右用</v>
          </cell>
          <cell r="F1262" t="str">
            <v>07611819651005</v>
          </cell>
          <cell r="G1262">
            <v>159000</v>
          </cell>
          <cell r="H1262" t="str">
            <v>F4-c</v>
          </cell>
          <cell r="I1262">
            <v>151000</v>
          </cell>
          <cell r="J1262">
            <v>151000</v>
          </cell>
          <cell r="K1262">
            <v>151000</v>
          </cell>
          <cell r="L1262">
            <v>151000</v>
          </cell>
          <cell r="M1262" t="str">
            <v>-</v>
          </cell>
          <cell r="O1262">
            <v>736010000</v>
          </cell>
          <cell r="P1262" t="str">
            <v>33187000</v>
          </cell>
          <cell r="Q1262" t="str">
            <v>ｸﾗｽⅢ</v>
          </cell>
          <cell r="R1262" t="str">
            <v>高度管理医療機器</v>
          </cell>
          <cell r="S1262" t="str">
            <v>単回使用</v>
          </cell>
        </row>
        <row r="1263">
          <cell r="C1263" t="str">
            <v>04-037-215S</v>
          </cell>
          <cell r="D1263" t="str">
            <v>TFN-ADVANCEDTMミドルネイル</v>
          </cell>
          <cell r="E1263" t="str">
            <v>125°12.0mm-235mm左用</v>
          </cell>
          <cell r="F1263" t="str">
            <v>07611819651012</v>
          </cell>
          <cell r="G1263">
            <v>159000</v>
          </cell>
          <cell r="H1263" t="str">
            <v>F4-c</v>
          </cell>
          <cell r="I1263">
            <v>151000</v>
          </cell>
          <cell r="J1263">
            <v>151000</v>
          </cell>
          <cell r="K1263">
            <v>151000</v>
          </cell>
          <cell r="L1263">
            <v>151000</v>
          </cell>
          <cell r="M1263" t="str">
            <v>-</v>
          </cell>
          <cell r="O1263">
            <v>736010000</v>
          </cell>
          <cell r="P1263" t="str">
            <v>33187000</v>
          </cell>
          <cell r="Q1263" t="str">
            <v>ｸﾗｽⅢ</v>
          </cell>
          <cell r="R1263" t="str">
            <v>高度管理医療機器</v>
          </cell>
          <cell r="S1263" t="str">
            <v>単回使用</v>
          </cell>
        </row>
        <row r="1264">
          <cell r="C1264" t="str">
            <v>04-037-220S</v>
          </cell>
          <cell r="D1264" t="str">
            <v>TFN-ADVANCEDTMロングネイル</v>
          </cell>
          <cell r="E1264" t="str">
            <v>125°12.0mm-300mm右用</v>
          </cell>
          <cell r="F1264" t="str">
            <v>07611819651029</v>
          </cell>
          <cell r="G1264">
            <v>166000</v>
          </cell>
          <cell r="H1264" t="str">
            <v>F4-c</v>
          </cell>
          <cell r="I1264">
            <v>151000</v>
          </cell>
          <cell r="J1264">
            <v>151000</v>
          </cell>
          <cell r="K1264">
            <v>151000</v>
          </cell>
          <cell r="L1264">
            <v>151000</v>
          </cell>
          <cell r="M1264" t="str">
            <v>-</v>
          </cell>
          <cell r="O1264">
            <v>736010000</v>
          </cell>
          <cell r="P1264" t="str">
            <v>33187000</v>
          </cell>
          <cell r="Q1264" t="str">
            <v>ｸﾗｽⅢ</v>
          </cell>
          <cell r="R1264" t="str">
            <v>高度管理医療機器</v>
          </cell>
          <cell r="S1264" t="str">
            <v>単回使用</v>
          </cell>
        </row>
        <row r="1265">
          <cell r="C1265" t="str">
            <v>04-037-221S</v>
          </cell>
          <cell r="D1265" t="str">
            <v>TFN-ADVANCEDTMロングネイル</v>
          </cell>
          <cell r="E1265" t="str">
            <v>125°12.0mm-300mm左用</v>
          </cell>
          <cell r="F1265" t="str">
            <v>07611819651036</v>
          </cell>
          <cell r="G1265">
            <v>166000</v>
          </cell>
          <cell r="H1265" t="str">
            <v>F4-c</v>
          </cell>
          <cell r="I1265">
            <v>151000</v>
          </cell>
          <cell r="J1265">
            <v>151000</v>
          </cell>
          <cell r="K1265">
            <v>151000</v>
          </cell>
          <cell r="L1265">
            <v>151000</v>
          </cell>
          <cell r="M1265" t="str">
            <v>-</v>
          </cell>
          <cell r="O1265">
            <v>736010000</v>
          </cell>
          <cell r="P1265" t="str">
            <v>33187000</v>
          </cell>
          <cell r="Q1265" t="str">
            <v>ｸﾗｽⅢ</v>
          </cell>
          <cell r="R1265" t="str">
            <v>高度管理医療機器</v>
          </cell>
          <cell r="S1265" t="str">
            <v>単回使用</v>
          </cell>
        </row>
        <row r="1266">
          <cell r="C1266" t="str">
            <v>04-037-222S</v>
          </cell>
          <cell r="D1266" t="str">
            <v>TFN-ADVANCEDTMロングネイル</v>
          </cell>
          <cell r="E1266" t="str">
            <v>125°12.0mm-320mm右用</v>
          </cell>
          <cell r="F1266" t="str">
            <v>07611819651043</v>
          </cell>
          <cell r="G1266">
            <v>166000</v>
          </cell>
          <cell r="H1266" t="str">
            <v>F4-c</v>
          </cell>
          <cell r="I1266">
            <v>151000</v>
          </cell>
          <cell r="J1266">
            <v>151000</v>
          </cell>
          <cell r="K1266">
            <v>151000</v>
          </cell>
          <cell r="L1266">
            <v>151000</v>
          </cell>
          <cell r="M1266" t="str">
            <v>-</v>
          </cell>
          <cell r="O1266">
            <v>736010000</v>
          </cell>
          <cell r="P1266" t="str">
            <v>33187000</v>
          </cell>
          <cell r="Q1266" t="str">
            <v>ｸﾗｽⅢ</v>
          </cell>
          <cell r="R1266" t="str">
            <v>高度管理医療機器</v>
          </cell>
          <cell r="S1266" t="str">
            <v>単回使用</v>
          </cell>
        </row>
        <row r="1267">
          <cell r="C1267" t="str">
            <v>04-037-223S</v>
          </cell>
          <cell r="D1267" t="str">
            <v>TFN-ADVANCEDTMロングネイル</v>
          </cell>
          <cell r="E1267" t="str">
            <v>125°12.0mm-320mm左用</v>
          </cell>
          <cell r="F1267" t="str">
            <v>07611819651050</v>
          </cell>
          <cell r="G1267">
            <v>166000</v>
          </cell>
          <cell r="H1267" t="str">
            <v>F4-c</v>
          </cell>
          <cell r="I1267">
            <v>151000</v>
          </cell>
          <cell r="J1267">
            <v>151000</v>
          </cell>
          <cell r="K1267">
            <v>151000</v>
          </cell>
          <cell r="L1267">
            <v>151000</v>
          </cell>
          <cell r="M1267" t="str">
            <v>-</v>
          </cell>
          <cell r="O1267">
            <v>736010000</v>
          </cell>
          <cell r="P1267" t="str">
            <v>33187000</v>
          </cell>
          <cell r="Q1267" t="str">
            <v>ｸﾗｽⅢ</v>
          </cell>
          <cell r="R1267" t="str">
            <v>高度管理医療機器</v>
          </cell>
          <cell r="S1267" t="str">
            <v>単回使用</v>
          </cell>
        </row>
        <row r="1268">
          <cell r="C1268" t="str">
            <v>04-037-224S</v>
          </cell>
          <cell r="D1268" t="str">
            <v>TFN-ADVANCEDTMロングネイル</v>
          </cell>
          <cell r="E1268" t="str">
            <v>125°12.0mm-340mm右用</v>
          </cell>
          <cell r="F1268" t="str">
            <v>07611819651067</v>
          </cell>
          <cell r="G1268">
            <v>166000</v>
          </cell>
          <cell r="H1268" t="str">
            <v>F4-c</v>
          </cell>
          <cell r="I1268">
            <v>151000</v>
          </cell>
          <cell r="J1268">
            <v>151000</v>
          </cell>
          <cell r="K1268">
            <v>151000</v>
          </cell>
          <cell r="L1268">
            <v>151000</v>
          </cell>
          <cell r="M1268" t="str">
            <v>-</v>
          </cell>
          <cell r="O1268">
            <v>736010000</v>
          </cell>
          <cell r="P1268" t="str">
            <v>33187000</v>
          </cell>
          <cell r="Q1268" t="str">
            <v>ｸﾗｽⅢ</v>
          </cell>
          <cell r="R1268" t="str">
            <v>高度管理医療機器</v>
          </cell>
          <cell r="S1268" t="str">
            <v>単回使用</v>
          </cell>
        </row>
        <row r="1269">
          <cell r="C1269" t="str">
            <v>04-037-225S</v>
          </cell>
          <cell r="D1269" t="str">
            <v>TFN-ADVANCEDTMロングネイル</v>
          </cell>
          <cell r="E1269" t="str">
            <v>125°12.0mm-340mm左用</v>
          </cell>
          <cell r="F1269" t="str">
            <v>07611819651074</v>
          </cell>
          <cell r="G1269">
            <v>166000</v>
          </cell>
          <cell r="H1269" t="str">
            <v>F4-c</v>
          </cell>
          <cell r="I1269">
            <v>151000</v>
          </cell>
          <cell r="J1269">
            <v>151000</v>
          </cell>
          <cell r="K1269">
            <v>151000</v>
          </cell>
          <cell r="L1269">
            <v>151000</v>
          </cell>
          <cell r="M1269" t="str">
            <v>-</v>
          </cell>
          <cell r="O1269">
            <v>736010000</v>
          </cell>
          <cell r="P1269" t="str">
            <v>33187000</v>
          </cell>
          <cell r="Q1269" t="str">
            <v>ｸﾗｽⅢ</v>
          </cell>
          <cell r="R1269" t="str">
            <v>高度管理医療機器</v>
          </cell>
          <cell r="S1269" t="str">
            <v>単回使用</v>
          </cell>
        </row>
        <row r="1270">
          <cell r="C1270" t="str">
            <v>04-037-226S</v>
          </cell>
          <cell r="D1270" t="str">
            <v>TFN-ADVANCEDTMロングネイル</v>
          </cell>
          <cell r="E1270" t="str">
            <v>125°12.0mm-360mm右用</v>
          </cell>
          <cell r="F1270" t="str">
            <v>07611819651081</v>
          </cell>
          <cell r="G1270">
            <v>166000</v>
          </cell>
          <cell r="H1270" t="str">
            <v>F4-c</v>
          </cell>
          <cell r="I1270">
            <v>151000</v>
          </cell>
          <cell r="J1270">
            <v>151000</v>
          </cell>
          <cell r="K1270">
            <v>151000</v>
          </cell>
          <cell r="L1270">
            <v>151000</v>
          </cell>
          <cell r="M1270" t="str">
            <v>-</v>
          </cell>
          <cell r="O1270">
            <v>736010000</v>
          </cell>
          <cell r="P1270" t="str">
            <v>33187000</v>
          </cell>
          <cell r="Q1270" t="str">
            <v>ｸﾗｽⅢ</v>
          </cell>
          <cell r="R1270" t="str">
            <v>高度管理医療機器</v>
          </cell>
          <cell r="S1270" t="str">
            <v>単回使用</v>
          </cell>
        </row>
        <row r="1271">
          <cell r="C1271" t="str">
            <v>04-037-227S</v>
          </cell>
          <cell r="D1271" t="str">
            <v>TFN-ADVANCEDTMロングネイル</v>
          </cell>
          <cell r="E1271" t="str">
            <v>125°12.0mm-360mm左用</v>
          </cell>
          <cell r="F1271" t="str">
            <v>07611819651098</v>
          </cell>
          <cell r="G1271">
            <v>166000</v>
          </cell>
          <cell r="H1271" t="str">
            <v>F4-c</v>
          </cell>
          <cell r="I1271">
            <v>151000</v>
          </cell>
          <cell r="J1271">
            <v>151000</v>
          </cell>
          <cell r="K1271">
            <v>151000</v>
          </cell>
          <cell r="L1271">
            <v>151000</v>
          </cell>
          <cell r="M1271" t="str">
            <v>-</v>
          </cell>
          <cell r="O1271">
            <v>736010000</v>
          </cell>
          <cell r="P1271" t="str">
            <v>33187000</v>
          </cell>
          <cell r="Q1271" t="str">
            <v>ｸﾗｽⅢ</v>
          </cell>
          <cell r="R1271" t="str">
            <v>高度管理医療機器</v>
          </cell>
          <cell r="S1271" t="str">
            <v>単回使用</v>
          </cell>
        </row>
        <row r="1272">
          <cell r="C1272" t="str">
            <v>04-037-228S</v>
          </cell>
          <cell r="D1272" t="str">
            <v>TFN-ADVANCEDTMロングネイル</v>
          </cell>
          <cell r="E1272" t="str">
            <v>125°12.0mm-380mm右用</v>
          </cell>
          <cell r="F1272" t="str">
            <v>07611819651104</v>
          </cell>
          <cell r="G1272">
            <v>166000</v>
          </cell>
          <cell r="H1272" t="str">
            <v>F4-c</v>
          </cell>
          <cell r="I1272">
            <v>151000</v>
          </cell>
          <cell r="J1272">
            <v>151000</v>
          </cell>
          <cell r="K1272">
            <v>151000</v>
          </cell>
          <cell r="L1272">
            <v>151000</v>
          </cell>
          <cell r="M1272" t="str">
            <v>-</v>
          </cell>
          <cell r="O1272">
            <v>736010000</v>
          </cell>
          <cell r="P1272" t="str">
            <v>33187000</v>
          </cell>
          <cell r="Q1272" t="str">
            <v>ｸﾗｽⅢ</v>
          </cell>
          <cell r="R1272" t="str">
            <v>高度管理医療機器</v>
          </cell>
          <cell r="S1272" t="str">
            <v>単回使用</v>
          </cell>
        </row>
        <row r="1273">
          <cell r="C1273" t="str">
            <v>04-037-229S</v>
          </cell>
          <cell r="D1273" t="str">
            <v>TFN-ADVANCEDTMロングネイル</v>
          </cell>
          <cell r="E1273" t="str">
            <v>125°12.0mm-380mm左用</v>
          </cell>
          <cell r="F1273" t="str">
            <v>07611819651111</v>
          </cell>
          <cell r="G1273">
            <v>166000</v>
          </cell>
          <cell r="H1273" t="str">
            <v>F4-c</v>
          </cell>
          <cell r="I1273">
            <v>151000</v>
          </cell>
          <cell r="J1273">
            <v>151000</v>
          </cell>
          <cell r="K1273">
            <v>151000</v>
          </cell>
          <cell r="L1273">
            <v>151000</v>
          </cell>
          <cell r="M1273" t="str">
            <v>-</v>
          </cell>
          <cell r="O1273">
            <v>736010000</v>
          </cell>
          <cell r="P1273" t="str">
            <v>33187000</v>
          </cell>
          <cell r="Q1273" t="str">
            <v>ｸﾗｽⅢ</v>
          </cell>
          <cell r="R1273" t="str">
            <v>高度管理医療機器</v>
          </cell>
          <cell r="S1273" t="str">
            <v>単回使用</v>
          </cell>
        </row>
        <row r="1274">
          <cell r="C1274" t="str">
            <v>04-037-230S</v>
          </cell>
          <cell r="D1274" t="str">
            <v>TFN-ADVANCEDTMロングネイル</v>
          </cell>
          <cell r="E1274" t="str">
            <v>125°12.0mm-400mm右用</v>
          </cell>
          <cell r="F1274" t="str">
            <v>07611819651128</v>
          </cell>
          <cell r="G1274">
            <v>166000</v>
          </cell>
          <cell r="H1274" t="str">
            <v>F4-c</v>
          </cell>
          <cell r="I1274">
            <v>151000</v>
          </cell>
          <cell r="J1274">
            <v>151000</v>
          </cell>
          <cell r="K1274">
            <v>151000</v>
          </cell>
          <cell r="L1274">
            <v>151000</v>
          </cell>
          <cell r="M1274" t="str">
            <v>-</v>
          </cell>
          <cell r="O1274">
            <v>736010000</v>
          </cell>
          <cell r="P1274" t="str">
            <v>33187000</v>
          </cell>
          <cell r="Q1274" t="str">
            <v>ｸﾗｽⅢ</v>
          </cell>
          <cell r="R1274" t="str">
            <v>高度管理医療機器</v>
          </cell>
          <cell r="S1274" t="str">
            <v>単回使用</v>
          </cell>
        </row>
        <row r="1275">
          <cell r="C1275" t="str">
            <v>04-037-231S</v>
          </cell>
          <cell r="D1275" t="str">
            <v>TFN-ADVANCEDTMロングネイル</v>
          </cell>
          <cell r="E1275" t="str">
            <v>125°12.0mm-400mm左用</v>
          </cell>
          <cell r="F1275" t="str">
            <v>07611819651135</v>
          </cell>
          <cell r="G1275">
            <v>166000</v>
          </cell>
          <cell r="H1275" t="str">
            <v>F4-c</v>
          </cell>
          <cell r="I1275">
            <v>151000</v>
          </cell>
          <cell r="J1275">
            <v>151000</v>
          </cell>
          <cell r="K1275">
            <v>151000</v>
          </cell>
          <cell r="L1275">
            <v>151000</v>
          </cell>
          <cell r="M1275" t="str">
            <v>-</v>
          </cell>
          <cell r="O1275">
            <v>736010000</v>
          </cell>
          <cell r="P1275" t="str">
            <v>33187000</v>
          </cell>
          <cell r="Q1275" t="str">
            <v>ｸﾗｽⅢ</v>
          </cell>
          <cell r="R1275" t="str">
            <v>高度管理医療機器</v>
          </cell>
          <cell r="S1275" t="str">
            <v>単回使用</v>
          </cell>
        </row>
        <row r="1276">
          <cell r="C1276" t="str">
            <v>04-037-242S</v>
          </cell>
          <cell r="D1276" t="str">
            <v>TFN-ADVANCEDTMエクストラショート</v>
          </cell>
          <cell r="E1276" t="str">
            <v>130°12.0mm-170mm</v>
          </cell>
          <cell r="F1276" t="str">
            <v>07611819651227</v>
          </cell>
          <cell r="G1276">
            <v>159000</v>
          </cell>
          <cell r="H1276" t="str">
            <v>F4-c</v>
          </cell>
          <cell r="I1276">
            <v>151000</v>
          </cell>
          <cell r="J1276">
            <v>151000</v>
          </cell>
          <cell r="K1276">
            <v>151000</v>
          </cell>
          <cell r="L1276">
            <v>151000</v>
          </cell>
          <cell r="M1276" t="str">
            <v>-</v>
          </cell>
          <cell r="O1276">
            <v>736010000</v>
          </cell>
          <cell r="P1276" t="str">
            <v>33187000</v>
          </cell>
          <cell r="Q1276" t="str">
            <v>ｸﾗｽⅢ</v>
          </cell>
          <cell r="R1276" t="str">
            <v>高度管理医療機器</v>
          </cell>
          <cell r="S1276" t="str">
            <v>単回使用</v>
          </cell>
        </row>
        <row r="1277">
          <cell r="C1277" t="str">
            <v>04-037-243S</v>
          </cell>
          <cell r="D1277" t="str">
            <v>TFN-ADVANCEDTMショート</v>
          </cell>
          <cell r="E1277" t="str">
            <v>130°12.0mm-200mm</v>
          </cell>
          <cell r="F1277" t="str">
            <v>07611819651234</v>
          </cell>
          <cell r="G1277">
            <v>159000</v>
          </cell>
          <cell r="H1277" t="str">
            <v>F4-c</v>
          </cell>
          <cell r="I1277">
            <v>151000</v>
          </cell>
          <cell r="J1277">
            <v>151000</v>
          </cell>
          <cell r="K1277">
            <v>151000</v>
          </cell>
          <cell r="L1277">
            <v>151000</v>
          </cell>
          <cell r="M1277" t="str">
            <v>-</v>
          </cell>
          <cell r="O1277">
            <v>736010000</v>
          </cell>
          <cell r="P1277" t="str">
            <v>33187000</v>
          </cell>
          <cell r="Q1277" t="str">
            <v>ｸﾗｽⅢ</v>
          </cell>
          <cell r="R1277" t="str">
            <v>高度管理医療機器</v>
          </cell>
          <cell r="S1277" t="str">
            <v>単回使用</v>
          </cell>
        </row>
        <row r="1278">
          <cell r="C1278" t="str">
            <v>04-037-244S</v>
          </cell>
          <cell r="D1278" t="str">
            <v>TFN-ADVANCEDTMミドルネイル</v>
          </cell>
          <cell r="E1278" t="str">
            <v>130°12.0mm-235mm右用</v>
          </cell>
          <cell r="F1278" t="str">
            <v>07611819651241</v>
          </cell>
          <cell r="G1278">
            <v>159000</v>
          </cell>
          <cell r="H1278" t="str">
            <v>F4-c</v>
          </cell>
          <cell r="I1278">
            <v>151000</v>
          </cell>
          <cell r="J1278">
            <v>151000</v>
          </cell>
          <cell r="K1278">
            <v>151000</v>
          </cell>
          <cell r="L1278">
            <v>151000</v>
          </cell>
          <cell r="M1278" t="str">
            <v>-</v>
          </cell>
          <cell r="O1278">
            <v>736010000</v>
          </cell>
          <cell r="P1278" t="str">
            <v>33187000</v>
          </cell>
          <cell r="Q1278" t="str">
            <v>ｸﾗｽⅢ</v>
          </cell>
          <cell r="R1278" t="str">
            <v>高度管理医療機器</v>
          </cell>
          <cell r="S1278" t="str">
            <v>単回使用</v>
          </cell>
        </row>
        <row r="1279">
          <cell r="C1279" t="str">
            <v>04-037-245S</v>
          </cell>
          <cell r="D1279" t="str">
            <v>TFN-ADVANCEDTMミドルネイル</v>
          </cell>
          <cell r="E1279" t="str">
            <v>130°12.0mm-235mm左用</v>
          </cell>
          <cell r="F1279" t="str">
            <v>07611819651258</v>
          </cell>
          <cell r="G1279">
            <v>159000</v>
          </cell>
          <cell r="H1279" t="str">
            <v>F4-c</v>
          </cell>
          <cell r="I1279">
            <v>151000</v>
          </cell>
          <cell r="J1279">
            <v>151000</v>
          </cell>
          <cell r="K1279">
            <v>151000</v>
          </cell>
          <cell r="L1279">
            <v>151000</v>
          </cell>
          <cell r="M1279" t="str">
            <v>-</v>
          </cell>
          <cell r="O1279">
            <v>736010000</v>
          </cell>
          <cell r="P1279" t="str">
            <v>33187000</v>
          </cell>
          <cell r="Q1279" t="str">
            <v>ｸﾗｽⅢ</v>
          </cell>
          <cell r="R1279" t="str">
            <v>高度管理医療機器</v>
          </cell>
          <cell r="S1279" t="str">
            <v>単回使用</v>
          </cell>
        </row>
        <row r="1280">
          <cell r="C1280" t="str">
            <v>04-037-250S</v>
          </cell>
          <cell r="D1280" t="str">
            <v>TFN-ADVANCEDTMロングネイル</v>
          </cell>
          <cell r="E1280" t="str">
            <v>130°12.0mm-300mm右用</v>
          </cell>
          <cell r="F1280" t="str">
            <v>07611819651265</v>
          </cell>
          <cell r="G1280">
            <v>166000</v>
          </cell>
          <cell r="H1280" t="str">
            <v>F4-c</v>
          </cell>
          <cell r="I1280">
            <v>151000</v>
          </cell>
          <cell r="J1280">
            <v>151000</v>
          </cell>
          <cell r="K1280">
            <v>151000</v>
          </cell>
          <cell r="L1280">
            <v>151000</v>
          </cell>
          <cell r="M1280" t="str">
            <v>-</v>
          </cell>
          <cell r="O1280">
            <v>736010000</v>
          </cell>
          <cell r="P1280" t="str">
            <v>33187000</v>
          </cell>
          <cell r="Q1280" t="str">
            <v>ｸﾗｽⅢ</v>
          </cell>
          <cell r="R1280" t="str">
            <v>高度管理医療機器</v>
          </cell>
          <cell r="S1280" t="str">
            <v>単回使用</v>
          </cell>
        </row>
        <row r="1281">
          <cell r="C1281" t="str">
            <v>04-037-251S</v>
          </cell>
          <cell r="D1281" t="str">
            <v>TFN-ADVANCEDTMロングネイル</v>
          </cell>
          <cell r="E1281" t="str">
            <v>130°12.0mm-300mm左用</v>
          </cell>
          <cell r="F1281" t="str">
            <v>07611819651272</v>
          </cell>
          <cell r="G1281">
            <v>166000</v>
          </cell>
          <cell r="H1281" t="str">
            <v>F4-c</v>
          </cell>
          <cell r="I1281">
            <v>151000</v>
          </cell>
          <cell r="J1281">
            <v>151000</v>
          </cell>
          <cell r="K1281">
            <v>151000</v>
          </cell>
          <cell r="L1281">
            <v>151000</v>
          </cell>
          <cell r="M1281" t="str">
            <v>-</v>
          </cell>
          <cell r="O1281">
            <v>736010000</v>
          </cell>
          <cell r="P1281" t="str">
            <v>33187000</v>
          </cell>
          <cell r="Q1281" t="str">
            <v>ｸﾗｽⅢ</v>
          </cell>
          <cell r="R1281" t="str">
            <v>高度管理医療機器</v>
          </cell>
          <cell r="S1281" t="str">
            <v>単回使用</v>
          </cell>
        </row>
        <row r="1282">
          <cell r="C1282" t="str">
            <v>04-037-252S</v>
          </cell>
          <cell r="D1282" t="str">
            <v>TFN-ADVANCEDTMロングネイル</v>
          </cell>
          <cell r="E1282" t="str">
            <v>130°12.0mm-320mm右用</v>
          </cell>
          <cell r="F1282" t="str">
            <v>07611819651289</v>
          </cell>
          <cell r="G1282">
            <v>166000</v>
          </cell>
          <cell r="H1282" t="str">
            <v>F4-c</v>
          </cell>
          <cell r="I1282">
            <v>151000</v>
          </cell>
          <cell r="J1282">
            <v>151000</v>
          </cell>
          <cell r="K1282">
            <v>151000</v>
          </cell>
          <cell r="L1282">
            <v>151000</v>
          </cell>
          <cell r="M1282" t="str">
            <v>-</v>
          </cell>
          <cell r="O1282">
            <v>736010000</v>
          </cell>
          <cell r="P1282" t="str">
            <v>33187000</v>
          </cell>
          <cell r="Q1282" t="str">
            <v>ｸﾗｽⅢ</v>
          </cell>
          <cell r="R1282" t="str">
            <v>高度管理医療機器</v>
          </cell>
          <cell r="S1282" t="str">
            <v>単回使用</v>
          </cell>
        </row>
        <row r="1283">
          <cell r="C1283" t="str">
            <v>04-037-253S</v>
          </cell>
          <cell r="D1283" t="str">
            <v>TFN-ADVANCEDTMロングネイル</v>
          </cell>
          <cell r="E1283" t="str">
            <v>130°12.0mm-320mm左用</v>
          </cell>
          <cell r="F1283" t="str">
            <v>07611819651296</v>
          </cell>
          <cell r="G1283">
            <v>166000</v>
          </cell>
          <cell r="H1283" t="str">
            <v>F4-c</v>
          </cell>
          <cell r="I1283">
            <v>151000</v>
          </cell>
          <cell r="J1283">
            <v>151000</v>
          </cell>
          <cell r="K1283">
            <v>151000</v>
          </cell>
          <cell r="L1283">
            <v>151000</v>
          </cell>
          <cell r="M1283" t="str">
            <v>-</v>
          </cell>
          <cell r="O1283">
            <v>736010000</v>
          </cell>
          <cell r="P1283" t="str">
            <v>33187000</v>
          </cell>
          <cell r="Q1283" t="str">
            <v>ｸﾗｽⅢ</v>
          </cell>
          <cell r="R1283" t="str">
            <v>高度管理医療機器</v>
          </cell>
          <cell r="S1283" t="str">
            <v>単回使用</v>
          </cell>
        </row>
        <row r="1284">
          <cell r="C1284" t="str">
            <v>04-037-254S</v>
          </cell>
          <cell r="D1284" t="str">
            <v>TFN-ADVANCEDTMロングネイル</v>
          </cell>
          <cell r="E1284" t="str">
            <v>130°12.0mm-340mm右用</v>
          </cell>
          <cell r="F1284" t="str">
            <v>07611819651302</v>
          </cell>
          <cell r="G1284">
            <v>166000</v>
          </cell>
          <cell r="H1284" t="str">
            <v>F4-c</v>
          </cell>
          <cell r="I1284">
            <v>151000</v>
          </cell>
          <cell r="J1284">
            <v>151000</v>
          </cell>
          <cell r="K1284">
            <v>151000</v>
          </cell>
          <cell r="L1284">
            <v>151000</v>
          </cell>
          <cell r="M1284" t="str">
            <v>-</v>
          </cell>
          <cell r="O1284">
            <v>736010000</v>
          </cell>
          <cell r="P1284" t="str">
            <v>33187000</v>
          </cell>
          <cell r="Q1284" t="str">
            <v>ｸﾗｽⅢ</v>
          </cell>
          <cell r="R1284" t="str">
            <v>高度管理医療機器</v>
          </cell>
          <cell r="S1284" t="str">
            <v>単回使用</v>
          </cell>
        </row>
        <row r="1285">
          <cell r="C1285" t="str">
            <v>04-037-255S</v>
          </cell>
          <cell r="D1285" t="str">
            <v>TFN-ADVANCEDTMロングネイル</v>
          </cell>
          <cell r="E1285" t="str">
            <v>130°12.0mm-340mm左用</v>
          </cell>
          <cell r="F1285" t="str">
            <v>07611819651319</v>
          </cell>
          <cell r="G1285">
            <v>166000</v>
          </cell>
          <cell r="H1285" t="str">
            <v>F4-c</v>
          </cell>
          <cell r="I1285">
            <v>151000</v>
          </cell>
          <cell r="J1285">
            <v>151000</v>
          </cell>
          <cell r="K1285">
            <v>151000</v>
          </cell>
          <cell r="L1285">
            <v>151000</v>
          </cell>
          <cell r="M1285" t="str">
            <v>-</v>
          </cell>
          <cell r="O1285">
            <v>736010000</v>
          </cell>
          <cell r="P1285" t="str">
            <v>33187000</v>
          </cell>
          <cell r="Q1285" t="str">
            <v>ｸﾗｽⅢ</v>
          </cell>
          <cell r="R1285" t="str">
            <v>高度管理医療機器</v>
          </cell>
          <cell r="S1285" t="str">
            <v>単回使用</v>
          </cell>
        </row>
        <row r="1286">
          <cell r="C1286" t="str">
            <v>04-037-256S</v>
          </cell>
          <cell r="D1286" t="str">
            <v>TFN-ADVANCEDTMロングネイル</v>
          </cell>
          <cell r="E1286" t="str">
            <v>130°12.0mm-360mm右用</v>
          </cell>
          <cell r="F1286" t="str">
            <v>07611819651326</v>
          </cell>
          <cell r="G1286">
            <v>166000</v>
          </cell>
          <cell r="H1286" t="str">
            <v>F4-c</v>
          </cell>
          <cell r="I1286">
            <v>151000</v>
          </cell>
          <cell r="J1286">
            <v>151000</v>
          </cell>
          <cell r="K1286">
            <v>151000</v>
          </cell>
          <cell r="L1286">
            <v>151000</v>
          </cell>
          <cell r="M1286" t="str">
            <v>-</v>
          </cell>
          <cell r="O1286">
            <v>736010000</v>
          </cell>
          <cell r="P1286" t="str">
            <v>33187000</v>
          </cell>
          <cell r="Q1286" t="str">
            <v>ｸﾗｽⅢ</v>
          </cell>
          <cell r="R1286" t="str">
            <v>高度管理医療機器</v>
          </cell>
          <cell r="S1286" t="str">
            <v>単回使用</v>
          </cell>
        </row>
        <row r="1287">
          <cell r="C1287" t="str">
            <v>04-037-257S</v>
          </cell>
          <cell r="D1287" t="str">
            <v>TFN-ADVANCEDTMロングネイル</v>
          </cell>
          <cell r="E1287" t="str">
            <v>130°12.0mm-360mm左用</v>
          </cell>
          <cell r="F1287" t="str">
            <v>07611819651333</v>
          </cell>
          <cell r="G1287">
            <v>166000</v>
          </cell>
          <cell r="H1287" t="str">
            <v>F4-c</v>
          </cell>
          <cell r="I1287">
            <v>151000</v>
          </cell>
          <cell r="J1287">
            <v>151000</v>
          </cell>
          <cell r="K1287">
            <v>151000</v>
          </cell>
          <cell r="L1287">
            <v>151000</v>
          </cell>
          <cell r="M1287" t="str">
            <v>-</v>
          </cell>
          <cell r="O1287">
            <v>736010000</v>
          </cell>
          <cell r="P1287" t="str">
            <v>33187000</v>
          </cell>
          <cell r="Q1287" t="str">
            <v>ｸﾗｽⅢ</v>
          </cell>
          <cell r="R1287" t="str">
            <v>高度管理医療機器</v>
          </cell>
          <cell r="S1287" t="str">
            <v>単回使用</v>
          </cell>
        </row>
        <row r="1288">
          <cell r="C1288" t="str">
            <v>04-037-258S</v>
          </cell>
          <cell r="D1288" t="str">
            <v>TFN-ADVANCEDTMロングネイル</v>
          </cell>
          <cell r="E1288" t="str">
            <v>130°12.0mm-380mm右用</v>
          </cell>
          <cell r="F1288" t="str">
            <v>07611819651340</v>
          </cell>
          <cell r="G1288">
            <v>166000</v>
          </cell>
          <cell r="H1288" t="str">
            <v>F4-c</v>
          </cell>
          <cell r="I1288">
            <v>151000</v>
          </cell>
          <cell r="J1288">
            <v>151000</v>
          </cell>
          <cell r="K1288">
            <v>151000</v>
          </cell>
          <cell r="L1288">
            <v>151000</v>
          </cell>
          <cell r="M1288" t="str">
            <v>-</v>
          </cell>
          <cell r="O1288">
            <v>736010000</v>
          </cell>
          <cell r="P1288" t="str">
            <v>33187000</v>
          </cell>
          <cell r="Q1288" t="str">
            <v>ｸﾗｽⅢ</v>
          </cell>
          <cell r="R1288" t="str">
            <v>高度管理医療機器</v>
          </cell>
          <cell r="S1288" t="str">
            <v>単回使用</v>
          </cell>
        </row>
        <row r="1289">
          <cell r="C1289" t="str">
            <v>04-037-259S</v>
          </cell>
          <cell r="D1289" t="str">
            <v>TFN-ADVANCEDTMロングネイル</v>
          </cell>
          <cell r="E1289" t="str">
            <v>130°12.0mm-380mm左用</v>
          </cell>
          <cell r="F1289" t="str">
            <v>07611819651357</v>
          </cell>
          <cell r="G1289">
            <v>166000</v>
          </cell>
          <cell r="H1289" t="str">
            <v>F4-c</v>
          </cell>
          <cell r="I1289">
            <v>151000</v>
          </cell>
          <cell r="J1289">
            <v>151000</v>
          </cell>
          <cell r="K1289">
            <v>151000</v>
          </cell>
          <cell r="L1289">
            <v>151000</v>
          </cell>
          <cell r="M1289" t="str">
            <v>-</v>
          </cell>
          <cell r="O1289">
            <v>736010000</v>
          </cell>
          <cell r="P1289" t="str">
            <v>33187000</v>
          </cell>
          <cell r="Q1289" t="str">
            <v>ｸﾗｽⅢ</v>
          </cell>
          <cell r="R1289" t="str">
            <v>高度管理医療機器</v>
          </cell>
          <cell r="S1289" t="str">
            <v>単回使用</v>
          </cell>
        </row>
        <row r="1290">
          <cell r="C1290" t="str">
            <v>04-037-260S</v>
          </cell>
          <cell r="D1290" t="str">
            <v>TFN-ADVANCEDTMロングネイル</v>
          </cell>
          <cell r="E1290" t="str">
            <v>130°12.0mm-400mm右用</v>
          </cell>
          <cell r="F1290" t="str">
            <v>07611819651364</v>
          </cell>
          <cell r="G1290">
            <v>166000</v>
          </cell>
          <cell r="H1290" t="str">
            <v>F4-c</v>
          </cell>
          <cell r="I1290">
            <v>151000</v>
          </cell>
          <cell r="J1290">
            <v>151000</v>
          </cell>
          <cell r="K1290">
            <v>151000</v>
          </cell>
          <cell r="L1290">
            <v>151000</v>
          </cell>
          <cell r="M1290" t="str">
            <v>-</v>
          </cell>
          <cell r="O1290">
            <v>736010000</v>
          </cell>
          <cell r="P1290" t="str">
            <v>33187000</v>
          </cell>
          <cell r="Q1290" t="str">
            <v>ｸﾗｽⅢ</v>
          </cell>
          <cell r="R1290" t="str">
            <v>高度管理医療機器</v>
          </cell>
          <cell r="S1290" t="str">
            <v>単回使用</v>
          </cell>
        </row>
        <row r="1291">
          <cell r="C1291" t="str">
            <v>04-037-261S</v>
          </cell>
          <cell r="D1291" t="str">
            <v>TFN-ADVANCEDTMロングネイル</v>
          </cell>
          <cell r="E1291" t="str">
            <v>130°12.0mm-400mm左用</v>
          </cell>
          <cell r="F1291" t="str">
            <v>07611819651371</v>
          </cell>
          <cell r="G1291">
            <v>166000</v>
          </cell>
          <cell r="H1291" t="str">
            <v>F4-c</v>
          </cell>
          <cell r="I1291">
            <v>151000</v>
          </cell>
          <cell r="J1291">
            <v>151000</v>
          </cell>
          <cell r="K1291">
            <v>151000</v>
          </cell>
          <cell r="L1291">
            <v>151000</v>
          </cell>
          <cell r="M1291" t="str">
            <v>-</v>
          </cell>
          <cell r="O1291">
            <v>736010000</v>
          </cell>
          <cell r="P1291" t="str">
            <v>33187000</v>
          </cell>
          <cell r="Q1291" t="str">
            <v>ｸﾗｽⅢ</v>
          </cell>
          <cell r="R1291" t="str">
            <v>高度管理医療機器</v>
          </cell>
          <cell r="S1291" t="str">
            <v>単回使用</v>
          </cell>
        </row>
        <row r="1292">
          <cell r="C1292" t="str">
            <v>04-037-450S</v>
          </cell>
          <cell r="D1292" t="str">
            <v>TFN-ADVANCEDTMロングネイル</v>
          </cell>
          <cell r="E1292" t="str">
            <v>130°14.0mm-300mm右用</v>
          </cell>
          <cell r="F1292" t="str">
            <v>07611819651500</v>
          </cell>
          <cell r="G1292">
            <v>166000</v>
          </cell>
          <cell r="H1292" t="str">
            <v>F4-c</v>
          </cell>
          <cell r="I1292">
            <v>151000</v>
          </cell>
          <cell r="J1292">
            <v>151000</v>
          </cell>
          <cell r="K1292">
            <v>151000</v>
          </cell>
          <cell r="L1292">
            <v>151000</v>
          </cell>
          <cell r="M1292" t="str">
            <v>-</v>
          </cell>
          <cell r="O1292">
            <v>736010000</v>
          </cell>
          <cell r="P1292" t="str">
            <v>33187000</v>
          </cell>
          <cell r="Q1292" t="str">
            <v>ｸﾗｽⅢ</v>
          </cell>
          <cell r="R1292" t="str">
            <v>高度管理医療機器</v>
          </cell>
          <cell r="S1292" t="str">
            <v>単回使用</v>
          </cell>
        </row>
        <row r="1293">
          <cell r="C1293" t="str">
            <v>04-037-451S</v>
          </cell>
          <cell r="D1293" t="str">
            <v>TFN-ADVANCEDTMロングネイル</v>
          </cell>
          <cell r="E1293" t="str">
            <v>130°14.0mm-300mm左用</v>
          </cell>
          <cell r="F1293" t="str">
            <v>07611819651517</v>
          </cell>
          <cell r="G1293">
            <v>166000</v>
          </cell>
          <cell r="H1293" t="str">
            <v>F4-c</v>
          </cell>
          <cell r="I1293">
            <v>151000</v>
          </cell>
          <cell r="J1293">
            <v>151000</v>
          </cell>
          <cell r="K1293">
            <v>151000</v>
          </cell>
          <cell r="L1293">
            <v>151000</v>
          </cell>
          <cell r="M1293" t="str">
            <v>-</v>
          </cell>
          <cell r="O1293">
            <v>736010000</v>
          </cell>
          <cell r="P1293" t="str">
            <v>33187000</v>
          </cell>
          <cell r="Q1293" t="str">
            <v>ｸﾗｽⅢ</v>
          </cell>
          <cell r="R1293" t="str">
            <v>高度管理医療機器</v>
          </cell>
          <cell r="S1293" t="str">
            <v>単回使用</v>
          </cell>
        </row>
        <row r="1294">
          <cell r="C1294" t="str">
            <v>04-037-452S</v>
          </cell>
          <cell r="D1294" t="str">
            <v>TFN-ADVANCEDTMロングネイル</v>
          </cell>
          <cell r="E1294" t="str">
            <v>130°14.0mm-320mm右用</v>
          </cell>
          <cell r="F1294" t="str">
            <v>07611819651524</v>
          </cell>
          <cell r="G1294">
            <v>166000</v>
          </cell>
          <cell r="H1294" t="str">
            <v>F4-c</v>
          </cell>
          <cell r="I1294">
            <v>151000</v>
          </cell>
          <cell r="J1294">
            <v>151000</v>
          </cell>
          <cell r="K1294">
            <v>151000</v>
          </cell>
          <cell r="L1294">
            <v>151000</v>
          </cell>
          <cell r="M1294" t="str">
            <v>-</v>
          </cell>
          <cell r="O1294">
            <v>736010000</v>
          </cell>
          <cell r="P1294" t="str">
            <v>33187000</v>
          </cell>
          <cell r="Q1294" t="str">
            <v>ｸﾗｽⅢ</v>
          </cell>
          <cell r="R1294" t="str">
            <v>高度管理医療機器</v>
          </cell>
          <cell r="S1294" t="str">
            <v>単回使用</v>
          </cell>
        </row>
        <row r="1295">
          <cell r="C1295" t="str">
            <v>04-037-453S</v>
          </cell>
          <cell r="D1295" t="str">
            <v>TFN-ADVANCEDTMロングネイル</v>
          </cell>
          <cell r="E1295" t="str">
            <v>130°14.0mm-320mm左用</v>
          </cell>
          <cell r="F1295" t="str">
            <v>07611819651531</v>
          </cell>
          <cell r="G1295">
            <v>166000</v>
          </cell>
          <cell r="H1295" t="str">
            <v>F4-c</v>
          </cell>
          <cell r="I1295">
            <v>151000</v>
          </cell>
          <cell r="J1295">
            <v>151000</v>
          </cell>
          <cell r="K1295">
            <v>151000</v>
          </cell>
          <cell r="L1295">
            <v>151000</v>
          </cell>
          <cell r="M1295" t="str">
            <v>-</v>
          </cell>
          <cell r="O1295">
            <v>736010000</v>
          </cell>
          <cell r="P1295" t="str">
            <v>33187000</v>
          </cell>
          <cell r="Q1295" t="str">
            <v>ｸﾗｽⅢ</v>
          </cell>
          <cell r="R1295" t="str">
            <v>高度管理医療機器</v>
          </cell>
          <cell r="S1295" t="str">
            <v>単回使用</v>
          </cell>
        </row>
        <row r="1296">
          <cell r="C1296" t="str">
            <v>04-037-454S</v>
          </cell>
          <cell r="D1296" t="str">
            <v>TFN-ADVANCEDTMロングネイル</v>
          </cell>
          <cell r="E1296" t="str">
            <v>130°14.0mm-340mm右用</v>
          </cell>
          <cell r="F1296" t="str">
            <v>07611819651548</v>
          </cell>
          <cell r="G1296">
            <v>166000</v>
          </cell>
          <cell r="H1296" t="str">
            <v>F4-c</v>
          </cell>
          <cell r="I1296">
            <v>151000</v>
          </cell>
          <cell r="J1296">
            <v>151000</v>
          </cell>
          <cell r="K1296">
            <v>151000</v>
          </cell>
          <cell r="L1296">
            <v>151000</v>
          </cell>
          <cell r="M1296" t="str">
            <v>-</v>
          </cell>
          <cell r="O1296">
            <v>736010000</v>
          </cell>
          <cell r="P1296" t="str">
            <v>33187000</v>
          </cell>
          <cell r="Q1296" t="str">
            <v>ｸﾗｽⅢ</v>
          </cell>
          <cell r="R1296" t="str">
            <v>高度管理医療機器</v>
          </cell>
          <cell r="S1296" t="str">
            <v>単回使用</v>
          </cell>
        </row>
        <row r="1297">
          <cell r="C1297" t="str">
            <v>04-037-455S</v>
          </cell>
          <cell r="D1297" t="str">
            <v>TFN-ADVANCEDTMロングネイル</v>
          </cell>
          <cell r="E1297" t="str">
            <v>130°14.0mm-340mm左用</v>
          </cell>
          <cell r="F1297" t="str">
            <v>07611819651555</v>
          </cell>
          <cell r="G1297">
            <v>166000</v>
          </cell>
          <cell r="H1297" t="str">
            <v>F4-c</v>
          </cell>
          <cell r="I1297">
            <v>151000</v>
          </cell>
          <cell r="J1297">
            <v>151000</v>
          </cell>
          <cell r="K1297">
            <v>151000</v>
          </cell>
          <cell r="L1297">
            <v>151000</v>
          </cell>
          <cell r="M1297" t="str">
            <v>-</v>
          </cell>
          <cell r="O1297">
            <v>736010000</v>
          </cell>
          <cell r="P1297" t="str">
            <v>33187000</v>
          </cell>
          <cell r="Q1297" t="str">
            <v>ｸﾗｽⅢ</v>
          </cell>
          <cell r="R1297" t="str">
            <v>高度管理医療機器</v>
          </cell>
          <cell r="S1297" t="str">
            <v>単回使用</v>
          </cell>
        </row>
        <row r="1298">
          <cell r="C1298" t="str">
            <v>04-037-456S</v>
          </cell>
          <cell r="D1298" t="str">
            <v>TFN-ADVANCEDTMロングネイル</v>
          </cell>
          <cell r="E1298" t="str">
            <v>130°14.0mm-360mm右用</v>
          </cell>
          <cell r="F1298" t="str">
            <v>07611819651562</v>
          </cell>
          <cell r="G1298">
            <v>166000</v>
          </cell>
          <cell r="H1298" t="str">
            <v>F4-c</v>
          </cell>
          <cell r="I1298">
            <v>151000</v>
          </cell>
          <cell r="J1298">
            <v>151000</v>
          </cell>
          <cell r="K1298">
            <v>151000</v>
          </cell>
          <cell r="L1298">
            <v>151000</v>
          </cell>
          <cell r="M1298" t="str">
            <v>-</v>
          </cell>
          <cell r="O1298">
            <v>736010000</v>
          </cell>
          <cell r="P1298" t="str">
            <v>33187000</v>
          </cell>
          <cell r="Q1298" t="str">
            <v>ｸﾗｽⅢ</v>
          </cell>
          <cell r="R1298" t="str">
            <v>高度管理医療機器</v>
          </cell>
          <cell r="S1298" t="str">
            <v>単回使用</v>
          </cell>
        </row>
        <row r="1299">
          <cell r="C1299" t="str">
            <v>04-037-457S</v>
          </cell>
          <cell r="D1299" t="str">
            <v>TFN-ADVANCEDTMロングネイル</v>
          </cell>
          <cell r="E1299" t="str">
            <v>130°14.0mm-360mm左用</v>
          </cell>
          <cell r="F1299" t="str">
            <v>07611819651579</v>
          </cell>
          <cell r="G1299">
            <v>166000</v>
          </cell>
          <cell r="H1299" t="str">
            <v>F4-c</v>
          </cell>
          <cell r="I1299">
            <v>151000</v>
          </cell>
          <cell r="J1299">
            <v>151000</v>
          </cell>
          <cell r="K1299">
            <v>151000</v>
          </cell>
          <cell r="L1299">
            <v>151000</v>
          </cell>
          <cell r="M1299" t="str">
            <v>-</v>
          </cell>
          <cell r="O1299">
            <v>736010000</v>
          </cell>
          <cell r="P1299" t="str">
            <v>33187000</v>
          </cell>
          <cell r="Q1299" t="str">
            <v>ｸﾗｽⅢ</v>
          </cell>
          <cell r="R1299" t="str">
            <v>高度管理医療機器</v>
          </cell>
          <cell r="S1299" t="str">
            <v>単回使用</v>
          </cell>
        </row>
        <row r="1300">
          <cell r="C1300" t="str">
            <v>04-037-458S</v>
          </cell>
          <cell r="D1300" t="str">
            <v>TFN-ADVANCEDTMロングネイル</v>
          </cell>
          <cell r="E1300" t="str">
            <v>130°14.0mm-380mm右用</v>
          </cell>
          <cell r="F1300" t="str">
            <v>07611819651586</v>
          </cell>
          <cell r="G1300">
            <v>166000</v>
          </cell>
          <cell r="H1300" t="str">
            <v>F4-c</v>
          </cell>
          <cell r="I1300">
            <v>151000</v>
          </cell>
          <cell r="J1300">
            <v>151000</v>
          </cell>
          <cell r="K1300">
            <v>151000</v>
          </cell>
          <cell r="L1300">
            <v>151000</v>
          </cell>
          <cell r="M1300" t="str">
            <v>-</v>
          </cell>
          <cell r="O1300">
            <v>736010000</v>
          </cell>
          <cell r="P1300" t="str">
            <v>33187000</v>
          </cell>
          <cell r="Q1300" t="str">
            <v>ｸﾗｽⅢ</v>
          </cell>
          <cell r="R1300" t="str">
            <v>高度管理医療機器</v>
          </cell>
          <cell r="S1300" t="str">
            <v>単回使用</v>
          </cell>
        </row>
        <row r="1301">
          <cell r="C1301" t="str">
            <v>04-037-459S</v>
          </cell>
          <cell r="D1301" t="str">
            <v>TFN-ADVANCEDTMロングネイル</v>
          </cell>
          <cell r="E1301" t="str">
            <v>130°14.0mm-380mm左用</v>
          </cell>
          <cell r="F1301" t="str">
            <v>07611819651593</v>
          </cell>
          <cell r="G1301">
            <v>166000</v>
          </cell>
          <cell r="H1301" t="str">
            <v>F4-c</v>
          </cell>
          <cell r="I1301">
            <v>151000</v>
          </cell>
          <cell r="J1301">
            <v>151000</v>
          </cell>
          <cell r="K1301">
            <v>151000</v>
          </cell>
          <cell r="L1301">
            <v>151000</v>
          </cell>
          <cell r="M1301" t="str">
            <v>-</v>
          </cell>
          <cell r="O1301">
            <v>736010000</v>
          </cell>
          <cell r="P1301" t="str">
            <v>33187000</v>
          </cell>
          <cell r="Q1301" t="str">
            <v>ｸﾗｽⅢ</v>
          </cell>
          <cell r="R1301" t="str">
            <v>高度管理医療機器</v>
          </cell>
          <cell r="S1301" t="str">
            <v>単回使用</v>
          </cell>
        </row>
        <row r="1302">
          <cell r="C1302" t="str">
            <v>04-037-460S</v>
          </cell>
          <cell r="D1302" t="str">
            <v>TFN-ADVANCEDTMロングネイル</v>
          </cell>
          <cell r="E1302" t="str">
            <v>130°14.0mm-400mm右用</v>
          </cell>
          <cell r="F1302" t="str">
            <v>07611819651609</v>
          </cell>
          <cell r="G1302">
            <v>166000</v>
          </cell>
          <cell r="H1302" t="str">
            <v>F4-c</v>
          </cell>
          <cell r="I1302">
            <v>151000</v>
          </cell>
          <cell r="J1302">
            <v>151000</v>
          </cell>
          <cell r="K1302">
            <v>151000</v>
          </cell>
          <cell r="L1302">
            <v>151000</v>
          </cell>
          <cell r="M1302" t="str">
            <v>-</v>
          </cell>
          <cell r="O1302">
            <v>736010000</v>
          </cell>
          <cell r="P1302" t="str">
            <v>33187000</v>
          </cell>
          <cell r="Q1302" t="str">
            <v>ｸﾗｽⅢ</v>
          </cell>
          <cell r="R1302" t="str">
            <v>高度管理医療機器</v>
          </cell>
          <cell r="S1302" t="str">
            <v>単回使用</v>
          </cell>
        </row>
        <row r="1303">
          <cell r="C1303" t="str">
            <v>04-037-461S</v>
          </cell>
          <cell r="D1303" t="str">
            <v>TFN-ADVANCEDTMロングネイル</v>
          </cell>
          <cell r="E1303" t="str">
            <v>130°14.0mm-400mm左用</v>
          </cell>
          <cell r="F1303" t="str">
            <v>07611819651616</v>
          </cell>
          <cell r="G1303">
            <v>166000</v>
          </cell>
          <cell r="H1303" t="str">
            <v>F4-c</v>
          </cell>
          <cell r="I1303">
            <v>151000</v>
          </cell>
          <cell r="J1303">
            <v>151000</v>
          </cell>
          <cell r="K1303">
            <v>151000</v>
          </cell>
          <cell r="L1303">
            <v>151000</v>
          </cell>
          <cell r="M1303" t="str">
            <v>-</v>
          </cell>
          <cell r="O1303">
            <v>736010000</v>
          </cell>
          <cell r="P1303" t="str">
            <v>33187000</v>
          </cell>
          <cell r="Q1303" t="str">
            <v>ｸﾗｽⅢ</v>
          </cell>
          <cell r="R1303" t="str">
            <v>高度管理医療機器</v>
          </cell>
          <cell r="S1303" t="str">
            <v>単回使用</v>
          </cell>
        </row>
        <row r="1304">
          <cell r="C1304" t="str">
            <v>04-037-912S</v>
          </cell>
          <cell r="D1304" t="str">
            <v>TFN-ADVANCEDTMエクストラショート</v>
          </cell>
          <cell r="E1304" t="str">
            <v>125°9.0mm-170mm</v>
          </cell>
          <cell r="F1304" t="str">
            <v>07611819651708</v>
          </cell>
          <cell r="G1304">
            <v>159000</v>
          </cell>
          <cell r="H1304" t="str">
            <v>F4-c</v>
          </cell>
          <cell r="I1304">
            <v>151000</v>
          </cell>
          <cell r="J1304">
            <v>151000</v>
          </cell>
          <cell r="K1304">
            <v>151000</v>
          </cell>
          <cell r="L1304">
            <v>151000</v>
          </cell>
          <cell r="M1304" t="str">
            <v>-</v>
          </cell>
          <cell r="O1304">
            <v>736010000</v>
          </cell>
          <cell r="P1304" t="str">
            <v>33187000</v>
          </cell>
          <cell r="Q1304" t="str">
            <v>ｸﾗｽⅢ</v>
          </cell>
          <cell r="R1304" t="str">
            <v>高度管理医療機器</v>
          </cell>
          <cell r="S1304" t="str">
            <v>単回使用</v>
          </cell>
        </row>
        <row r="1305">
          <cell r="C1305" t="str">
            <v>04-037-913S</v>
          </cell>
          <cell r="D1305" t="str">
            <v>TFN-ADVANCEDTMショート</v>
          </cell>
          <cell r="E1305" t="str">
            <v>125°9.0mm-200mm</v>
          </cell>
          <cell r="F1305" t="str">
            <v>07611819651715</v>
          </cell>
          <cell r="G1305">
            <v>159000</v>
          </cell>
          <cell r="H1305" t="str">
            <v>F4-c</v>
          </cell>
          <cell r="I1305">
            <v>151000</v>
          </cell>
          <cell r="J1305">
            <v>151000</v>
          </cell>
          <cell r="K1305">
            <v>151000</v>
          </cell>
          <cell r="L1305">
            <v>151000</v>
          </cell>
          <cell r="M1305" t="str">
            <v>-</v>
          </cell>
          <cell r="O1305">
            <v>736010000</v>
          </cell>
          <cell r="P1305" t="str">
            <v>33187000</v>
          </cell>
          <cell r="Q1305" t="str">
            <v>ｸﾗｽⅢ</v>
          </cell>
          <cell r="R1305" t="str">
            <v>高度管理医療機器</v>
          </cell>
          <cell r="S1305" t="str">
            <v>単回使用</v>
          </cell>
        </row>
        <row r="1306">
          <cell r="C1306" t="str">
            <v>04-037-914S</v>
          </cell>
          <cell r="D1306" t="str">
            <v>TFN-ADVANCEDTMミドルネイル</v>
          </cell>
          <cell r="E1306" t="str">
            <v>125°9.0mm-235mm右用</v>
          </cell>
          <cell r="F1306" t="str">
            <v>07611819651722</v>
          </cell>
          <cell r="G1306">
            <v>159000</v>
          </cell>
          <cell r="H1306" t="str">
            <v>F4-c</v>
          </cell>
          <cell r="I1306">
            <v>151000</v>
          </cell>
          <cell r="J1306">
            <v>151000</v>
          </cell>
          <cell r="K1306">
            <v>151000</v>
          </cell>
          <cell r="L1306">
            <v>151000</v>
          </cell>
          <cell r="M1306" t="str">
            <v>-</v>
          </cell>
          <cell r="O1306">
            <v>736010000</v>
          </cell>
          <cell r="P1306" t="str">
            <v>33187000</v>
          </cell>
          <cell r="Q1306" t="str">
            <v>ｸﾗｽⅢ</v>
          </cell>
          <cell r="R1306" t="str">
            <v>高度管理医療機器</v>
          </cell>
          <cell r="S1306" t="str">
            <v>単回使用</v>
          </cell>
        </row>
        <row r="1307">
          <cell r="C1307" t="str">
            <v>04-037-915S</v>
          </cell>
          <cell r="D1307" t="str">
            <v>TFN-ADVANCEDTMミドルネイル</v>
          </cell>
          <cell r="E1307" t="str">
            <v>125°9.0mm-235mm左用</v>
          </cell>
          <cell r="F1307" t="str">
            <v>07611819651739</v>
          </cell>
          <cell r="G1307">
            <v>159000</v>
          </cell>
          <cell r="H1307" t="str">
            <v>F4-c</v>
          </cell>
          <cell r="I1307">
            <v>151000</v>
          </cell>
          <cell r="J1307">
            <v>151000</v>
          </cell>
          <cell r="K1307">
            <v>151000</v>
          </cell>
          <cell r="L1307">
            <v>151000</v>
          </cell>
          <cell r="M1307" t="str">
            <v>-</v>
          </cell>
          <cell r="O1307">
            <v>736010000</v>
          </cell>
          <cell r="P1307" t="str">
            <v>33187000</v>
          </cell>
          <cell r="Q1307" t="str">
            <v>ｸﾗｽⅢ</v>
          </cell>
          <cell r="R1307" t="str">
            <v>高度管理医療機器</v>
          </cell>
          <cell r="S1307" t="str">
            <v>単回使用</v>
          </cell>
        </row>
        <row r="1308">
          <cell r="C1308" t="str">
            <v>04-037-916S</v>
          </cell>
          <cell r="D1308" t="str">
            <v>TFN-ADVANCEDTMロングネイル</v>
          </cell>
          <cell r="E1308" t="str">
            <v>125°9.0㎜-260mm右用</v>
          </cell>
          <cell r="F1308" t="str">
            <v>07611819651746</v>
          </cell>
          <cell r="G1308">
            <v>166000</v>
          </cell>
          <cell r="H1308" t="str">
            <v>F4-c</v>
          </cell>
          <cell r="I1308">
            <v>151000</v>
          </cell>
          <cell r="J1308">
            <v>151000</v>
          </cell>
          <cell r="K1308">
            <v>151000</v>
          </cell>
          <cell r="L1308">
            <v>151000</v>
          </cell>
          <cell r="M1308" t="str">
            <v>-</v>
          </cell>
          <cell r="O1308">
            <v>736010000</v>
          </cell>
          <cell r="P1308" t="str">
            <v>33187000</v>
          </cell>
          <cell r="Q1308" t="str">
            <v>ｸﾗｽⅢ</v>
          </cell>
          <cell r="R1308" t="str">
            <v>高度管理医療機器</v>
          </cell>
          <cell r="S1308" t="str">
            <v>単回使用</v>
          </cell>
        </row>
        <row r="1309">
          <cell r="C1309" t="str">
            <v>04-037-917S</v>
          </cell>
          <cell r="D1309" t="str">
            <v>TFN-ADVANCEDTMロングネイル</v>
          </cell>
          <cell r="E1309" t="str">
            <v>125°9.0㎜-260mm左用</v>
          </cell>
          <cell r="F1309" t="str">
            <v>07611819651753</v>
          </cell>
          <cell r="G1309">
            <v>166000</v>
          </cell>
          <cell r="H1309" t="str">
            <v>F4-c</v>
          </cell>
          <cell r="I1309">
            <v>151000</v>
          </cell>
          <cell r="J1309">
            <v>151000</v>
          </cell>
          <cell r="K1309">
            <v>151000</v>
          </cell>
          <cell r="L1309">
            <v>151000</v>
          </cell>
          <cell r="M1309" t="str">
            <v>-</v>
          </cell>
          <cell r="O1309">
            <v>736010000</v>
          </cell>
          <cell r="P1309" t="str">
            <v>33187000</v>
          </cell>
          <cell r="Q1309" t="str">
            <v>ｸﾗｽⅢ</v>
          </cell>
          <cell r="R1309" t="str">
            <v>高度管理医療機器</v>
          </cell>
          <cell r="S1309" t="str">
            <v>単回使用</v>
          </cell>
        </row>
        <row r="1310">
          <cell r="C1310" t="str">
            <v>04-037-918S</v>
          </cell>
          <cell r="D1310" t="str">
            <v>TFN-ADVANCEDTMロングネイル</v>
          </cell>
          <cell r="E1310" t="str">
            <v>125°9.0㎜-280mm右用</v>
          </cell>
          <cell r="F1310" t="str">
            <v>07611819651760</v>
          </cell>
          <cell r="G1310">
            <v>166000</v>
          </cell>
          <cell r="H1310" t="str">
            <v>F4-c</v>
          </cell>
          <cell r="I1310">
            <v>151000</v>
          </cell>
          <cell r="J1310">
            <v>151000</v>
          </cell>
          <cell r="K1310">
            <v>151000</v>
          </cell>
          <cell r="L1310">
            <v>151000</v>
          </cell>
          <cell r="M1310" t="str">
            <v>-</v>
          </cell>
          <cell r="O1310">
            <v>736010000</v>
          </cell>
          <cell r="P1310" t="str">
            <v>33187000</v>
          </cell>
          <cell r="Q1310" t="str">
            <v>ｸﾗｽⅢ</v>
          </cell>
          <cell r="R1310" t="str">
            <v>高度管理医療機器</v>
          </cell>
          <cell r="S1310" t="str">
            <v>単回使用</v>
          </cell>
        </row>
        <row r="1311">
          <cell r="C1311" t="str">
            <v>04-037-919S</v>
          </cell>
          <cell r="D1311" t="str">
            <v>TFN-ADVANCEDTMロングネイル</v>
          </cell>
          <cell r="E1311" t="str">
            <v>125°9.0㎜-280mm左用</v>
          </cell>
          <cell r="F1311" t="str">
            <v>07611819651777</v>
          </cell>
          <cell r="G1311">
            <v>166000</v>
          </cell>
          <cell r="H1311" t="str">
            <v>F4-c</v>
          </cell>
          <cell r="I1311">
            <v>151000</v>
          </cell>
          <cell r="J1311">
            <v>151000</v>
          </cell>
          <cell r="K1311">
            <v>151000</v>
          </cell>
          <cell r="L1311">
            <v>151000</v>
          </cell>
          <cell r="M1311" t="str">
            <v>-</v>
          </cell>
          <cell r="O1311">
            <v>736010000</v>
          </cell>
          <cell r="P1311" t="str">
            <v>33187000</v>
          </cell>
          <cell r="Q1311" t="str">
            <v>ｸﾗｽⅢ</v>
          </cell>
          <cell r="R1311" t="str">
            <v>高度管理医療機器</v>
          </cell>
          <cell r="S1311" t="str">
            <v>単回使用</v>
          </cell>
        </row>
        <row r="1312">
          <cell r="C1312" t="str">
            <v>04-037-920S</v>
          </cell>
          <cell r="D1312" t="str">
            <v>TFN-ADVANCEDTMロングネイル</v>
          </cell>
          <cell r="E1312" t="str">
            <v>125°9.0㎜-300mm右用</v>
          </cell>
          <cell r="F1312" t="str">
            <v>07611819651784</v>
          </cell>
          <cell r="G1312">
            <v>166000</v>
          </cell>
          <cell r="H1312" t="str">
            <v>F4-c</v>
          </cell>
          <cell r="I1312">
            <v>151000</v>
          </cell>
          <cell r="J1312">
            <v>151000</v>
          </cell>
          <cell r="K1312">
            <v>151000</v>
          </cell>
          <cell r="L1312">
            <v>151000</v>
          </cell>
          <cell r="M1312" t="str">
            <v>-</v>
          </cell>
          <cell r="O1312">
            <v>736010000</v>
          </cell>
          <cell r="P1312" t="str">
            <v>33187000</v>
          </cell>
          <cell r="Q1312" t="str">
            <v>ｸﾗｽⅢ</v>
          </cell>
          <cell r="R1312" t="str">
            <v>高度管理医療機器</v>
          </cell>
          <cell r="S1312" t="str">
            <v>単回使用</v>
          </cell>
        </row>
        <row r="1313">
          <cell r="C1313" t="str">
            <v>04-037-921S</v>
          </cell>
          <cell r="D1313" t="str">
            <v>TFN-ADVANCEDTMロングネイル</v>
          </cell>
          <cell r="E1313" t="str">
            <v>125°9.0㎜-300mm左用</v>
          </cell>
          <cell r="F1313" t="str">
            <v>07611819651791</v>
          </cell>
          <cell r="G1313">
            <v>166000</v>
          </cell>
          <cell r="H1313" t="str">
            <v>F4-c</v>
          </cell>
          <cell r="I1313">
            <v>151000</v>
          </cell>
          <cell r="J1313">
            <v>151000</v>
          </cell>
          <cell r="K1313">
            <v>151000</v>
          </cell>
          <cell r="L1313">
            <v>151000</v>
          </cell>
          <cell r="M1313" t="str">
            <v>-</v>
          </cell>
          <cell r="O1313">
            <v>736010000</v>
          </cell>
          <cell r="P1313" t="str">
            <v>33187000</v>
          </cell>
          <cell r="Q1313" t="str">
            <v>ｸﾗｽⅢ</v>
          </cell>
          <cell r="R1313" t="str">
            <v>高度管理医療機器</v>
          </cell>
          <cell r="S1313" t="str">
            <v>単回使用</v>
          </cell>
        </row>
        <row r="1314">
          <cell r="C1314" t="str">
            <v>04-037-922S</v>
          </cell>
          <cell r="D1314" t="str">
            <v>TFN-ADVANCEDTMロングネイル</v>
          </cell>
          <cell r="E1314" t="str">
            <v>125°9.0㎜-320mm右用</v>
          </cell>
          <cell r="F1314" t="str">
            <v>07611819651807</v>
          </cell>
          <cell r="G1314">
            <v>166000</v>
          </cell>
          <cell r="H1314" t="str">
            <v>F4-c</v>
          </cell>
          <cell r="I1314">
            <v>151000</v>
          </cell>
          <cell r="J1314">
            <v>151000</v>
          </cell>
          <cell r="K1314">
            <v>151000</v>
          </cell>
          <cell r="L1314">
            <v>151000</v>
          </cell>
          <cell r="M1314" t="str">
            <v>-</v>
          </cell>
          <cell r="O1314">
            <v>736010000</v>
          </cell>
          <cell r="P1314" t="str">
            <v>33187000</v>
          </cell>
          <cell r="Q1314" t="str">
            <v>ｸﾗｽⅢ</v>
          </cell>
          <cell r="R1314" t="str">
            <v>高度管理医療機器</v>
          </cell>
          <cell r="S1314" t="str">
            <v>単回使用</v>
          </cell>
        </row>
        <row r="1315">
          <cell r="C1315" t="str">
            <v>04-037-923S</v>
          </cell>
          <cell r="D1315" t="str">
            <v>TFN-ADVANCEDTMロングネイル</v>
          </cell>
          <cell r="E1315" t="str">
            <v>125°9.0㎜-320mm左用</v>
          </cell>
          <cell r="F1315" t="str">
            <v>07611819651814</v>
          </cell>
          <cell r="G1315">
            <v>166000</v>
          </cell>
          <cell r="H1315" t="str">
            <v>F4-c</v>
          </cell>
          <cell r="I1315">
            <v>151000</v>
          </cell>
          <cell r="J1315">
            <v>151000</v>
          </cell>
          <cell r="K1315">
            <v>151000</v>
          </cell>
          <cell r="L1315">
            <v>151000</v>
          </cell>
          <cell r="M1315" t="str">
            <v>-</v>
          </cell>
          <cell r="O1315">
            <v>736010000</v>
          </cell>
          <cell r="P1315" t="str">
            <v>33187000</v>
          </cell>
          <cell r="Q1315" t="str">
            <v>ｸﾗｽⅢ</v>
          </cell>
          <cell r="R1315" t="str">
            <v>高度管理医療機器</v>
          </cell>
          <cell r="S1315" t="str">
            <v>単回使用</v>
          </cell>
        </row>
        <row r="1316">
          <cell r="C1316" t="str">
            <v>04-037-924S</v>
          </cell>
          <cell r="D1316" t="str">
            <v>TFN-ADVANCEDTMロングネイル</v>
          </cell>
          <cell r="E1316" t="str">
            <v>125°9.0㎜-340mm右用</v>
          </cell>
          <cell r="F1316" t="str">
            <v>07611819651821</v>
          </cell>
          <cell r="G1316">
            <v>166000</v>
          </cell>
          <cell r="H1316" t="str">
            <v>F4-c</v>
          </cell>
          <cell r="I1316">
            <v>151000</v>
          </cell>
          <cell r="J1316">
            <v>151000</v>
          </cell>
          <cell r="K1316">
            <v>151000</v>
          </cell>
          <cell r="L1316">
            <v>151000</v>
          </cell>
          <cell r="M1316" t="str">
            <v>-</v>
          </cell>
          <cell r="O1316">
            <v>736010000</v>
          </cell>
          <cell r="P1316" t="str">
            <v>33187000</v>
          </cell>
          <cell r="Q1316" t="str">
            <v>ｸﾗｽⅢ</v>
          </cell>
          <cell r="R1316" t="str">
            <v>高度管理医療機器</v>
          </cell>
          <cell r="S1316" t="str">
            <v>単回使用</v>
          </cell>
        </row>
        <row r="1317">
          <cell r="C1317" t="str">
            <v>04-037-925S</v>
          </cell>
          <cell r="D1317" t="str">
            <v>TFN-ADVANCEDTMロングネイル</v>
          </cell>
          <cell r="E1317" t="str">
            <v>125°9.0㎜-340mm左用</v>
          </cell>
          <cell r="F1317" t="str">
            <v>07611819651838</v>
          </cell>
          <cell r="G1317">
            <v>166000</v>
          </cell>
          <cell r="H1317" t="str">
            <v>F4-c</v>
          </cell>
          <cell r="I1317">
            <v>151000</v>
          </cell>
          <cell r="J1317">
            <v>151000</v>
          </cell>
          <cell r="K1317">
            <v>151000</v>
          </cell>
          <cell r="L1317">
            <v>151000</v>
          </cell>
          <cell r="M1317" t="str">
            <v>-</v>
          </cell>
          <cell r="O1317">
            <v>736010000</v>
          </cell>
          <cell r="P1317" t="str">
            <v>33187000</v>
          </cell>
          <cell r="Q1317" t="str">
            <v>ｸﾗｽⅢ</v>
          </cell>
          <cell r="R1317" t="str">
            <v>高度管理医療機器</v>
          </cell>
          <cell r="S1317" t="str">
            <v>単回使用</v>
          </cell>
        </row>
        <row r="1318">
          <cell r="C1318" t="str">
            <v>04-037-926S</v>
          </cell>
          <cell r="D1318" t="str">
            <v>TFN-ADVANCEDTMロングネイル</v>
          </cell>
          <cell r="E1318" t="str">
            <v>125°9.0㎜-360mm右用</v>
          </cell>
          <cell r="F1318" t="str">
            <v>07612334004659</v>
          </cell>
          <cell r="G1318">
            <v>166000</v>
          </cell>
          <cell r="H1318" t="str">
            <v>F4-c</v>
          </cell>
          <cell r="I1318">
            <v>151000</v>
          </cell>
          <cell r="J1318">
            <v>151000</v>
          </cell>
          <cell r="K1318">
            <v>151000</v>
          </cell>
          <cell r="L1318">
            <v>151000</v>
          </cell>
          <cell r="M1318" t="str">
            <v>-</v>
          </cell>
          <cell r="O1318">
            <v>736010000</v>
          </cell>
          <cell r="P1318" t="str">
            <v>33187000</v>
          </cell>
          <cell r="Q1318" t="str">
            <v>ｸﾗｽⅢ</v>
          </cell>
          <cell r="R1318" t="str">
            <v>高度管理医療機器</v>
          </cell>
          <cell r="S1318" t="str">
            <v>単回使用</v>
          </cell>
        </row>
        <row r="1319">
          <cell r="C1319" t="str">
            <v>04-037-927S</v>
          </cell>
          <cell r="D1319" t="str">
            <v>TFN-ADVANCEDTMロングネイル</v>
          </cell>
          <cell r="E1319" t="str">
            <v>125°9.0㎜-360mm左用</v>
          </cell>
          <cell r="F1319" t="str">
            <v>07612334004666</v>
          </cell>
          <cell r="G1319">
            <v>166000</v>
          </cell>
          <cell r="H1319" t="str">
            <v>F4-c</v>
          </cell>
          <cell r="I1319">
            <v>151000</v>
          </cell>
          <cell r="J1319">
            <v>151000</v>
          </cell>
          <cell r="K1319">
            <v>151000</v>
          </cell>
          <cell r="L1319">
            <v>151000</v>
          </cell>
          <cell r="M1319" t="str">
            <v>-</v>
          </cell>
          <cell r="O1319">
            <v>736010000</v>
          </cell>
          <cell r="P1319" t="str">
            <v>33187000</v>
          </cell>
          <cell r="Q1319" t="str">
            <v>ｸﾗｽⅢ</v>
          </cell>
          <cell r="R1319" t="str">
            <v>高度管理医療機器</v>
          </cell>
          <cell r="S1319" t="str">
            <v>単回使用</v>
          </cell>
        </row>
        <row r="1320">
          <cell r="C1320" t="str">
            <v>04-037-928S</v>
          </cell>
          <cell r="D1320" t="str">
            <v>TFN-ADVANCEDTMロングネイル</v>
          </cell>
          <cell r="E1320" t="str">
            <v>125°9.0㎜-380mm右用</v>
          </cell>
          <cell r="F1320" t="str">
            <v>07612334004673</v>
          </cell>
          <cell r="G1320">
            <v>166000</v>
          </cell>
          <cell r="H1320" t="str">
            <v>F4-c</v>
          </cell>
          <cell r="I1320">
            <v>151000</v>
          </cell>
          <cell r="J1320">
            <v>151000</v>
          </cell>
          <cell r="K1320">
            <v>151000</v>
          </cell>
          <cell r="L1320">
            <v>151000</v>
          </cell>
          <cell r="M1320" t="str">
            <v>-</v>
          </cell>
          <cell r="O1320">
            <v>736010000</v>
          </cell>
          <cell r="P1320" t="str">
            <v>33187000</v>
          </cell>
          <cell r="Q1320" t="str">
            <v>ｸﾗｽⅢ</v>
          </cell>
          <cell r="R1320" t="str">
            <v>高度管理医療機器</v>
          </cell>
          <cell r="S1320" t="str">
            <v>単回使用</v>
          </cell>
        </row>
        <row r="1321">
          <cell r="C1321" t="str">
            <v>04-037-929S</v>
          </cell>
          <cell r="D1321" t="str">
            <v>TFN-ADVANCEDTMロングネイル</v>
          </cell>
          <cell r="E1321" t="str">
            <v>125°9.0㎜-380mm左用</v>
          </cell>
          <cell r="F1321" t="str">
            <v>07612334004680</v>
          </cell>
          <cell r="G1321">
            <v>166000</v>
          </cell>
          <cell r="H1321" t="str">
            <v>F4-c</v>
          </cell>
          <cell r="I1321">
            <v>151000</v>
          </cell>
          <cell r="J1321">
            <v>151000</v>
          </cell>
          <cell r="K1321">
            <v>151000</v>
          </cell>
          <cell r="L1321">
            <v>151000</v>
          </cell>
          <cell r="M1321" t="str">
            <v>-</v>
          </cell>
          <cell r="O1321">
            <v>736010000</v>
          </cell>
          <cell r="P1321" t="str">
            <v>33187000</v>
          </cell>
          <cell r="Q1321" t="str">
            <v>ｸﾗｽⅢ</v>
          </cell>
          <cell r="R1321" t="str">
            <v>高度管理医療機器</v>
          </cell>
          <cell r="S1321" t="str">
            <v>単回使用</v>
          </cell>
        </row>
        <row r="1322">
          <cell r="C1322" t="str">
            <v>04-037-930S</v>
          </cell>
          <cell r="D1322" t="str">
            <v>TFN-ADVANCEDTMロングネイル</v>
          </cell>
          <cell r="E1322" t="str">
            <v>125°9.0㎜-400mm右用</v>
          </cell>
          <cell r="F1322" t="str">
            <v>07612334004697</v>
          </cell>
          <cell r="G1322">
            <v>166000</v>
          </cell>
          <cell r="H1322" t="str">
            <v>F4-c</v>
          </cell>
          <cell r="I1322">
            <v>151000</v>
          </cell>
          <cell r="J1322">
            <v>151000</v>
          </cell>
          <cell r="K1322">
            <v>151000</v>
          </cell>
          <cell r="L1322">
            <v>151000</v>
          </cell>
          <cell r="M1322" t="str">
            <v>-</v>
          </cell>
          <cell r="O1322">
            <v>736010000</v>
          </cell>
          <cell r="P1322" t="str">
            <v>33187000</v>
          </cell>
          <cell r="Q1322" t="str">
            <v>ｸﾗｽⅢ</v>
          </cell>
          <cell r="R1322" t="str">
            <v>高度管理医療機器</v>
          </cell>
          <cell r="S1322" t="str">
            <v>単回使用</v>
          </cell>
        </row>
        <row r="1323">
          <cell r="C1323" t="str">
            <v>04-037-931S</v>
          </cell>
          <cell r="D1323" t="str">
            <v>TFN-ADVANCEDTMロングネイル</v>
          </cell>
          <cell r="E1323" t="str">
            <v>125°9.0㎜-400mm左用</v>
          </cell>
          <cell r="F1323" t="str">
            <v>07612334004703</v>
          </cell>
          <cell r="G1323">
            <v>166000</v>
          </cell>
          <cell r="H1323" t="str">
            <v>F4-c</v>
          </cell>
          <cell r="I1323">
            <v>151000</v>
          </cell>
          <cell r="J1323">
            <v>151000</v>
          </cell>
          <cell r="K1323">
            <v>151000</v>
          </cell>
          <cell r="L1323">
            <v>151000</v>
          </cell>
          <cell r="M1323" t="str">
            <v>-</v>
          </cell>
          <cell r="O1323">
            <v>736010000</v>
          </cell>
          <cell r="P1323" t="str">
            <v>33187000</v>
          </cell>
          <cell r="Q1323" t="str">
            <v>ｸﾗｽⅢ</v>
          </cell>
          <cell r="R1323" t="str">
            <v>高度管理医療機器</v>
          </cell>
          <cell r="S1323" t="str">
            <v>単回使用</v>
          </cell>
        </row>
        <row r="1324">
          <cell r="C1324" t="str">
            <v>04-037-942S</v>
          </cell>
          <cell r="D1324" t="str">
            <v>TFN-ADVANCEDTMエクストラショート</v>
          </cell>
          <cell r="E1324" t="str">
            <v>130°9.0mm-170mm</v>
          </cell>
          <cell r="F1324" t="str">
            <v>07611819651845</v>
          </cell>
          <cell r="G1324">
            <v>159000</v>
          </cell>
          <cell r="H1324" t="str">
            <v>F4-c</v>
          </cell>
          <cell r="I1324">
            <v>151000</v>
          </cell>
          <cell r="J1324">
            <v>151000</v>
          </cell>
          <cell r="K1324">
            <v>151000</v>
          </cell>
          <cell r="L1324">
            <v>151000</v>
          </cell>
          <cell r="M1324" t="str">
            <v>-</v>
          </cell>
          <cell r="O1324">
            <v>736010000</v>
          </cell>
          <cell r="P1324" t="str">
            <v>33187000</v>
          </cell>
          <cell r="Q1324" t="str">
            <v>ｸﾗｽⅢ</v>
          </cell>
          <cell r="R1324" t="str">
            <v>高度管理医療機器</v>
          </cell>
          <cell r="S1324" t="str">
            <v>単回使用</v>
          </cell>
        </row>
        <row r="1325">
          <cell r="C1325" t="str">
            <v>04-037-943S</v>
          </cell>
          <cell r="D1325" t="str">
            <v>TFN-ADVANCEDTMショート</v>
          </cell>
          <cell r="E1325" t="str">
            <v>130°9.0mm-200mm</v>
          </cell>
          <cell r="F1325" t="str">
            <v>07611819651852</v>
          </cell>
          <cell r="G1325">
            <v>159000</v>
          </cell>
          <cell r="H1325" t="str">
            <v>F4-c</v>
          </cell>
          <cell r="I1325">
            <v>151000</v>
          </cell>
          <cell r="J1325">
            <v>151000</v>
          </cell>
          <cell r="K1325">
            <v>151000</v>
          </cell>
          <cell r="L1325">
            <v>151000</v>
          </cell>
          <cell r="M1325" t="str">
            <v>-</v>
          </cell>
          <cell r="O1325">
            <v>736010000</v>
          </cell>
          <cell r="P1325" t="str">
            <v>33187000</v>
          </cell>
          <cell r="Q1325" t="str">
            <v>ｸﾗｽⅢ</v>
          </cell>
          <cell r="R1325" t="str">
            <v>高度管理医療機器</v>
          </cell>
          <cell r="S1325" t="str">
            <v>単回使用</v>
          </cell>
        </row>
        <row r="1326">
          <cell r="C1326" t="str">
            <v>04-037-944S</v>
          </cell>
          <cell r="D1326" t="str">
            <v>TFN-ADVANCEDTMミドルネイル</v>
          </cell>
          <cell r="E1326" t="str">
            <v>130°9.0mm-235mm右用</v>
          </cell>
          <cell r="F1326" t="str">
            <v>07611819651869</v>
          </cell>
          <cell r="G1326">
            <v>159000</v>
          </cell>
          <cell r="H1326" t="str">
            <v>F4-c</v>
          </cell>
          <cell r="I1326">
            <v>151000</v>
          </cell>
          <cell r="J1326">
            <v>151000</v>
          </cell>
          <cell r="K1326">
            <v>151000</v>
          </cell>
          <cell r="L1326">
            <v>151000</v>
          </cell>
          <cell r="M1326" t="str">
            <v>-</v>
          </cell>
          <cell r="O1326">
            <v>736010000</v>
          </cell>
          <cell r="P1326" t="str">
            <v>33187000</v>
          </cell>
          <cell r="Q1326" t="str">
            <v>ｸﾗｽⅢ</v>
          </cell>
          <cell r="R1326" t="str">
            <v>高度管理医療機器</v>
          </cell>
          <cell r="S1326" t="str">
            <v>単回使用</v>
          </cell>
        </row>
        <row r="1327">
          <cell r="C1327" t="str">
            <v>04-037-945S</v>
          </cell>
          <cell r="D1327" t="str">
            <v>TFN-ADVANCEDTMミドルネイル</v>
          </cell>
          <cell r="E1327" t="str">
            <v>130°9.0mm-235mm左用</v>
          </cell>
          <cell r="F1327" t="str">
            <v>07611819651876</v>
          </cell>
          <cell r="G1327">
            <v>159000</v>
          </cell>
          <cell r="H1327" t="str">
            <v>F4-c</v>
          </cell>
          <cell r="I1327">
            <v>151000</v>
          </cell>
          <cell r="J1327">
            <v>151000</v>
          </cell>
          <cell r="K1327">
            <v>151000</v>
          </cell>
          <cell r="L1327">
            <v>151000</v>
          </cell>
          <cell r="M1327" t="str">
            <v>-</v>
          </cell>
          <cell r="O1327">
            <v>736010000</v>
          </cell>
          <cell r="P1327" t="str">
            <v>33187000</v>
          </cell>
          <cell r="Q1327" t="str">
            <v>ｸﾗｽⅢ</v>
          </cell>
          <cell r="R1327" t="str">
            <v>高度管理医療機器</v>
          </cell>
          <cell r="S1327" t="str">
            <v>単回使用</v>
          </cell>
        </row>
        <row r="1328">
          <cell r="C1328" t="str">
            <v>04-037-946S</v>
          </cell>
          <cell r="D1328" t="str">
            <v>TFN-ADVANCEDTMロングネイル</v>
          </cell>
          <cell r="E1328" t="str">
            <v>130°9.0㎜-260mm右用</v>
          </cell>
          <cell r="F1328" t="str">
            <v>07611819651883</v>
          </cell>
          <cell r="G1328">
            <v>166000</v>
          </cell>
          <cell r="H1328" t="str">
            <v>F4-c</v>
          </cell>
          <cell r="I1328">
            <v>151000</v>
          </cell>
          <cell r="J1328">
            <v>151000</v>
          </cell>
          <cell r="K1328">
            <v>151000</v>
          </cell>
          <cell r="L1328">
            <v>151000</v>
          </cell>
          <cell r="M1328" t="str">
            <v>-</v>
          </cell>
          <cell r="O1328">
            <v>736010000</v>
          </cell>
          <cell r="P1328" t="str">
            <v>33187000</v>
          </cell>
          <cell r="Q1328" t="str">
            <v>ｸﾗｽⅢ</v>
          </cell>
          <cell r="R1328" t="str">
            <v>高度管理医療機器</v>
          </cell>
          <cell r="S1328" t="str">
            <v>単回使用</v>
          </cell>
        </row>
        <row r="1329">
          <cell r="C1329" t="str">
            <v>04-037-947S</v>
          </cell>
          <cell r="D1329" t="str">
            <v>TFN-ADVANCEDTMロングネイル</v>
          </cell>
          <cell r="E1329" t="str">
            <v>130°9.0㎜-260mm左用</v>
          </cell>
          <cell r="F1329" t="str">
            <v>07611819651890</v>
          </cell>
          <cell r="G1329">
            <v>166000</v>
          </cell>
          <cell r="H1329" t="str">
            <v>F4-c</v>
          </cell>
          <cell r="I1329">
            <v>151000</v>
          </cell>
          <cell r="J1329">
            <v>151000</v>
          </cell>
          <cell r="K1329">
            <v>151000</v>
          </cell>
          <cell r="L1329">
            <v>151000</v>
          </cell>
          <cell r="M1329" t="str">
            <v>-</v>
          </cell>
          <cell r="O1329">
            <v>736010000</v>
          </cell>
          <cell r="P1329" t="str">
            <v>33187000</v>
          </cell>
          <cell r="Q1329" t="str">
            <v>ｸﾗｽⅢ</v>
          </cell>
          <cell r="R1329" t="str">
            <v>高度管理医療機器</v>
          </cell>
          <cell r="S1329" t="str">
            <v>単回使用</v>
          </cell>
        </row>
        <row r="1330">
          <cell r="C1330" t="str">
            <v>04-037-948S</v>
          </cell>
          <cell r="D1330" t="str">
            <v>TFN-ADVANCEDTMロングネイル</v>
          </cell>
          <cell r="E1330" t="str">
            <v>130°9.0㎜-280mm右用</v>
          </cell>
          <cell r="F1330" t="str">
            <v>07611819651906</v>
          </cell>
          <cell r="G1330">
            <v>166000</v>
          </cell>
          <cell r="H1330" t="str">
            <v>F4-c</v>
          </cell>
          <cell r="I1330">
            <v>151000</v>
          </cell>
          <cell r="J1330">
            <v>151000</v>
          </cell>
          <cell r="K1330">
            <v>151000</v>
          </cell>
          <cell r="L1330">
            <v>151000</v>
          </cell>
          <cell r="M1330" t="str">
            <v>-</v>
          </cell>
          <cell r="O1330">
            <v>736010000</v>
          </cell>
          <cell r="P1330" t="str">
            <v>33187000</v>
          </cell>
          <cell r="Q1330" t="str">
            <v>ｸﾗｽⅢ</v>
          </cell>
          <cell r="R1330" t="str">
            <v>高度管理医療機器</v>
          </cell>
          <cell r="S1330" t="str">
            <v>単回使用</v>
          </cell>
        </row>
        <row r="1331">
          <cell r="C1331" t="str">
            <v>04-037-949S</v>
          </cell>
          <cell r="D1331" t="str">
            <v>TFN-ADVANCEDTMロングネイル</v>
          </cell>
          <cell r="E1331" t="str">
            <v>130°9.0㎜-280mm左用</v>
          </cell>
          <cell r="F1331" t="str">
            <v>07611819651913</v>
          </cell>
          <cell r="G1331">
            <v>166000</v>
          </cell>
          <cell r="H1331" t="str">
            <v>F4-c</v>
          </cell>
          <cell r="I1331">
            <v>151000</v>
          </cell>
          <cell r="J1331">
            <v>151000</v>
          </cell>
          <cell r="K1331">
            <v>151000</v>
          </cell>
          <cell r="L1331">
            <v>151000</v>
          </cell>
          <cell r="M1331" t="str">
            <v>-</v>
          </cell>
          <cell r="O1331">
            <v>736010000</v>
          </cell>
          <cell r="P1331" t="str">
            <v>33187000</v>
          </cell>
          <cell r="Q1331" t="str">
            <v>ｸﾗｽⅢ</v>
          </cell>
          <cell r="R1331" t="str">
            <v>高度管理医療機器</v>
          </cell>
          <cell r="S1331" t="str">
            <v>単回使用</v>
          </cell>
        </row>
        <row r="1332">
          <cell r="C1332" t="str">
            <v>04-037-950S</v>
          </cell>
          <cell r="D1332" t="str">
            <v>TFN-ADVANCEDTMロングネイル</v>
          </cell>
          <cell r="E1332" t="str">
            <v>130°9.0㎜-300mm右用</v>
          </cell>
          <cell r="F1332" t="str">
            <v>07611819651920</v>
          </cell>
          <cell r="G1332">
            <v>166000</v>
          </cell>
          <cell r="H1332" t="str">
            <v>F4-c</v>
          </cell>
          <cell r="I1332">
            <v>151000</v>
          </cell>
          <cell r="J1332">
            <v>151000</v>
          </cell>
          <cell r="K1332">
            <v>151000</v>
          </cell>
          <cell r="L1332">
            <v>151000</v>
          </cell>
          <cell r="M1332" t="str">
            <v>-</v>
          </cell>
          <cell r="O1332">
            <v>736010000</v>
          </cell>
          <cell r="P1332" t="str">
            <v>33187000</v>
          </cell>
          <cell r="Q1332" t="str">
            <v>ｸﾗｽⅢ</v>
          </cell>
          <cell r="R1332" t="str">
            <v>高度管理医療機器</v>
          </cell>
          <cell r="S1332" t="str">
            <v>単回使用</v>
          </cell>
        </row>
        <row r="1333">
          <cell r="C1333" t="str">
            <v>04-037-951S</v>
          </cell>
          <cell r="D1333" t="str">
            <v>TFN-ADVANCEDTMロングネイル</v>
          </cell>
          <cell r="E1333" t="str">
            <v>130°9.0㎜-300mm左用</v>
          </cell>
          <cell r="F1333" t="str">
            <v>07611819651937</v>
          </cell>
          <cell r="G1333">
            <v>166000</v>
          </cell>
          <cell r="H1333" t="str">
            <v>F4-c</v>
          </cell>
          <cell r="I1333">
            <v>151000</v>
          </cell>
          <cell r="J1333">
            <v>151000</v>
          </cell>
          <cell r="K1333">
            <v>151000</v>
          </cell>
          <cell r="L1333">
            <v>151000</v>
          </cell>
          <cell r="M1333" t="str">
            <v>-</v>
          </cell>
          <cell r="O1333">
            <v>736010000</v>
          </cell>
          <cell r="P1333" t="str">
            <v>33187000</v>
          </cell>
          <cell r="Q1333" t="str">
            <v>ｸﾗｽⅢ</v>
          </cell>
          <cell r="R1333" t="str">
            <v>高度管理医療機器</v>
          </cell>
          <cell r="S1333" t="str">
            <v>単回使用</v>
          </cell>
        </row>
        <row r="1334">
          <cell r="C1334" t="str">
            <v>04-037-952S</v>
          </cell>
          <cell r="D1334" t="str">
            <v>TFN-ADVANCEDTMロングネイル</v>
          </cell>
          <cell r="E1334" t="str">
            <v>130°9.0㎜-320mm右用</v>
          </cell>
          <cell r="F1334" t="str">
            <v>07611819651944</v>
          </cell>
          <cell r="G1334">
            <v>166000</v>
          </cell>
          <cell r="H1334" t="str">
            <v>F4-c</v>
          </cell>
          <cell r="I1334">
            <v>151000</v>
          </cell>
          <cell r="J1334">
            <v>151000</v>
          </cell>
          <cell r="K1334">
            <v>151000</v>
          </cell>
          <cell r="L1334">
            <v>151000</v>
          </cell>
          <cell r="M1334" t="str">
            <v>-</v>
          </cell>
          <cell r="O1334">
            <v>736010000</v>
          </cell>
          <cell r="P1334" t="str">
            <v>33187000</v>
          </cell>
          <cell r="Q1334" t="str">
            <v>ｸﾗｽⅢ</v>
          </cell>
          <cell r="R1334" t="str">
            <v>高度管理医療機器</v>
          </cell>
          <cell r="S1334" t="str">
            <v>単回使用</v>
          </cell>
        </row>
        <row r="1335">
          <cell r="C1335" t="str">
            <v>04-037-953S</v>
          </cell>
          <cell r="D1335" t="str">
            <v>TFN-ADVANCEDTMロングネイル</v>
          </cell>
          <cell r="E1335" t="str">
            <v>130°9.0㎜-320mm左用</v>
          </cell>
          <cell r="F1335" t="str">
            <v>07611819651951</v>
          </cell>
          <cell r="G1335">
            <v>166000</v>
          </cell>
          <cell r="H1335" t="str">
            <v>F4-c</v>
          </cell>
          <cell r="I1335">
            <v>151000</v>
          </cell>
          <cell r="J1335">
            <v>151000</v>
          </cell>
          <cell r="K1335">
            <v>151000</v>
          </cell>
          <cell r="L1335">
            <v>151000</v>
          </cell>
          <cell r="M1335" t="str">
            <v>-</v>
          </cell>
          <cell r="O1335">
            <v>736010000</v>
          </cell>
          <cell r="P1335" t="str">
            <v>33187000</v>
          </cell>
          <cell r="Q1335" t="str">
            <v>ｸﾗｽⅢ</v>
          </cell>
          <cell r="R1335" t="str">
            <v>高度管理医療機器</v>
          </cell>
          <cell r="S1335" t="str">
            <v>単回使用</v>
          </cell>
        </row>
        <row r="1336">
          <cell r="C1336" t="str">
            <v>04-037-954S</v>
          </cell>
          <cell r="D1336" t="str">
            <v>TFN-ADVANCEDTMロングネイル</v>
          </cell>
          <cell r="E1336" t="str">
            <v>130°9.0㎜-340mm右用</v>
          </cell>
          <cell r="F1336" t="str">
            <v>07611819651968</v>
          </cell>
          <cell r="G1336">
            <v>166000</v>
          </cell>
          <cell r="H1336" t="str">
            <v>F4-c</v>
          </cell>
          <cell r="I1336">
            <v>151000</v>
          </cell>
          <cell r="J1336">
            <v>151000</v>
          </cell>
          <cell r="K1336">
            <v>151000</v>
          </cell>
          <cell r="L1336">
            <v>151000</v>
          </cell>
          <cell r="M1336" t="str">
            <v>-</v>
          </cell>
          <cell r="O1336">
            <v>736010000</v>
          </cell>
          <cell r="P1336" t="str">
            <v>33187000</v>
          </cell>
          <cell r="Q1336" t="str">
            <v>ｸﾗｽⅢ</v>
          </cell>
          <cell r="R1336" t="str">
            <v>高度管理医療機器</v>
          </cell>
          <cell r="S1336" t="str">
            <v>単回使用</v>
          </cell>
        </row>
        <row r="1337">
          <cell r="C1337" t="str">
            <v>04-037-955S</v>
          </cell>
          <cell r="D1337" t="str">
            <v>TFN-ADVANCEDTMロングネイル</v>
          </cell>
          <cell r="E1337" t="str">
            <v>130°9.0㎜-340mm左用</v>
          </cell>
          <cell r="F1337" t="str">
            <v>07611819651975</v>
          </cell>
          <cell r="G1337">
            <v>166000</v>
          </cell>
          <cell r="H1337" t="str">
            <v>F4-c</v>
          </cell>
          <cell r="I1337">
            <v>151000</v>
          </cell>
          <cell r="J1337">
            <v>151000</v>
          </cell>
          <cell r="K1337">
            <v>151000</v>
          </cell>
          <cell r="L1337">
            <v>151000</v>
          </cell>
          <cell r="M1337" t="str">
            <v>-</v>
          </cell>
          <cell r="O1337">
            <v>736010000</v>
          </cell>
          <cell r="P1337" t="str">
            <v>33187000</v>
          </cell>
          <cell r="Q1337" t="str">
            <v>ｸﾗｽⅢ</v>
          </cell>
          <cell r="R1337" t="str">
            <v>高度管理医療機器</v>
          </cell>
          <cell r="S1337" t="str">
            <v>単回使用</v>
          </cell>
        </row>
        <row r="1338">
          <cell r="C1338" t="str">
            <v>04-037-956S</v>
          </cell>
          <cell r="D1338" t="str">
            <v>TFN-ADVANCEDTMロングネイル</v>
          </cell>
          <cell r="E1338" t="str">
            <v>130°9.0㎜-360mm右用</v>
          </cell>
          <cell r="F1338" t="str">
            <v>07612334004796</v>
          </cell>
          <cell r="G1338">
            <v>166000</v>
          </cell>
          <cell r="H1338" t="str">
            <v>F4-c</v>
          </cell>
          <cell r="I1338">
            <v>151000</v>
          </cell>
          <cell r="J1338">
            <v>151000</v>
          </cell>
          <cell r="K1338">
            <v>151000</v>
          </cell>
          <cell r="L1338">
            <v>151000</v>
          </cell>
          <cell r="M1338" t="str">
            <v>-</v>
          </cell>
          <cell r="O1338">
            <v>736010000</v>
          </cell>
          <cell r="P1338" t="str">
            <v>33187000</v>
          </cell>
          <cell r="Q1338" t="str">
            <v>ｸﾗｽⅢ</v>
          </cell>
          <cell r="R1338" t="str">
            <v>高度管理医療機器</v>
          </cell>
          <cell r="S1338" t="str">
            <v>単回使用</v>
          </cell>
        </row>
        <row r="1339">
          <cell r="C1339" t="str">
            <v>04-037-957S</v>
          </cell>
          <cell r="D1339" t="str">
            <v>TFN-ADVANCEDTMロングネイル</v>
          </cell>
          <cell r="E1339" t="str">
            <v>130°9.0㎜-360mm左用</v>
          </cell>
          <cell r="F1339" t="str">
            <v>07612334004802</v>
          </cell>
          <cell r="G1339">
            <v>166000</v>
          </cell>
          <cell r="H1339" t="str">
            <v>F4-c</v>
          </cell>
          <cell r="I1339">
            <v>151000</v>
          </cell>
          <cell r="J1339">
            <v>151000</v>
          </cell>
          <cell r="K1339">
            <v>151000</v>
          </cell>
          <cell r="L1339">
            <v>151000</v>
          </cell>
          <cell r="M1339" t="str">
            <v>-</v>
          </cell>
          <cell r="O1339">
            <v>736010000</v>
          </cell>
          <cell r="P1339" t="str">
            <v>33187000</v>
          </cell>
          <cell r="Q1339" t="str">
            <v>ｸﾗｽⅢ</v>
          </cell>
          <cell r="R1339" t="str">
            <v>高度管理医療機器</v>
          </cell>
          <cell r="S1339" t="str">
            <v>単回使用</v>
          </cell>
        </row>
        <row r="1340">
          <cell r="C1340" t="str">
            <v>04-037-958S</v>
          </cell>
          <cell r="D1340" t="str">
            <v>TFN-ADVANCEDTMロングネイル</v>
          </cell>
          <cell r="E1340" t="str">
            <v>130°9.0㎜-380mm右用</v>
          </cell>
          <cell r="F1340" t="str">
            <v>07612334004819</v>
          </cell>
          <cell r="G1340">
            <v>166000</v>
          </cell>
          <cell r="H1340" t="str">
            <v>F4-c</v>
          </cell>
          <cell r="I1340">
            <v>151000</v>
          </cell>
          <cell r="J1340">
            <v>151000</v>
          </cell>
          <cell r="K1340">
            <v>151000</v>
          </cell>
          <cell r="L1340">
            <v>151000</v>
          </cell>
          <cell r="M1340" t="str">
            <v>-</v>
          </cell>
          <cell r="O1340">
            <v>736010000</v>
          </cell>
          <cell r="P1340" t="str">
            <v>33187000</v>
          </cell>
          <cell r="Q1340" t="str">
            <v>ｸﾗｽⅢ</v>
          </cell>
          <cell r="R1340" t="str">
            <v>高度管理医療機器</v>
          </cell>
          <cell r="S1340" t="str">
            <v>単回使用</v>
          </cell>
        </row>
        <row r="1341">
          <cell r="C1341" t="str">
            <v>04-037-959S</v>
          </cell>
          <cell r="D1341" t="str">
            <v>TFN-ADVANCEDTMロングネイル</v>
          </cell>
          <cell r="E1341" t="str">
            <v>130°9.0㎜-380mm左用</v>
          </cell>
          <cell r="F1341" t="str">
            <v>07612334004826</v>
          </cell>
          <cell r="G1341">
            <v>166000</v>
          </cell>
          <cell r="H1341" t="str">
            <v>F4-c</v>
          </cell>
          <cell r="I1341">
            <v>151000</v>
          </cell>
          <cell r="J1341">
            <v>151000</v>
          </cell>
          <cell r="K1341">
            <v>151000</v>
          </cell>
          <cell r="L1341">
            <v>151000</v>
          </cell>
          <cell r="M1341" t="str">
            <v>-</v>
          </cell>
          <cell r="O1341">
            <v>736010000</v>
          </cell>
          <cell r="P1341" t="str">
            <v>33187000</v>
          </cell>
          <cell r="Q1341" t="str">
            <v>ｸﾗｽⅢ</v>
          </cell>
          <cell r="R1341" t="str">
            <v>高度管理医療機器</v>
          </cell>
          <cell r="S1341" t="str">
            <v>単回使用</v>
          </cell>
        </row>
        <row r="1342">
          <cell r="C1342" t="str">
            <v>04-037-960S</v>
          </cell>
          <cell r="D1342" t="str">
            <v>TFN-ADVANCEDTMロングネイル</v>
          </cell>
          <cell r="E1342" t="str">
            <v>130°9.0㎜-400mm右用</v>
          </cell>
          <cell r="F1342" t="str">
            <v>07612334004833</v>
          </cell>
          <cell r="G1342">
            <v>166000</v>
          </cell>
          <cell r="H1342" t="str">
            <v>F4-c</v>
          </cell>
          <cell r="I1342">
            <v>151000</v>
          </cell>
          <cell r="J1342">
            <v>151000</v>
          </cell>
          <cell r="K1342">
            <v>151000</v>
          </cell>
          <cell r="L1342">
            <v>151000</v>
          </cell>
          <cell r="M1342" t="str">
            <v>-</v>
          </cell>
          <cell r="O1342">
            <v>736010000</v>
          </cell>
          <cell r="P1342" t="str">
            <v>33187000</v>
          </cell>
          <cell r="Q1342" t="str">
            <v>ｸﾗｽⅢ</v>
          </cell>
          <cell r="R1342" t="str">
            <v>高度管理医療機器</v>
          </cell>
          <cell r="S1342" t="str">
            <v>単回使用</v>
          </cell>
        </row>
        <row r="1343">
          <cell r="C1343" t="str">
            <v>04-037-961S</v>
          </cell>
          <cell r="D1343" t="str">
            <v>TFN-ADVANCEDTMロングネイル</v>
          </cell>
          <cell r="E1343" t="str">
            <v>130°9.0㎜-400mm左用</v>
          </cell>
          <cell r="F1343" t="str">
            <v>07612334004840</v>
          </cell>
          <cell r="G1343">
            <v>166000</v>
          </cell>
          <cell r="H1343" t="str">
            <v>F4-c</v>
          </cell>
          <cell r="I1343">
            <v>151000</v>
          </cell>
          <cell r="J1343">
            <v>151000</v>
          </cell>
          <cell r="K1343">
            <v>151000</v>
          </cell>
          <cell r="L1343">
            <v>151000</v>
          </cell>
          <cell r="M1343" t="str">
            <v>-</v>
          </cell>
          <cell r="O1343">
            <v>736010000</v>
          </cell>
          <cell r="P1343" t="str">
            <v>33187000</v>
          </cell>
          <cell r="Q1343" t="str">
            <v>ｸﾗｽⅢ</v>
          </cell>
          <cell r="R1343" t="str">
            <v>高度管理医療機器</v>
          </cell>
          <cell r="S1343" t="str">
            <v>単回使用</v>
          </cell>
        </row>
        <row r="1344">
          <cell r="C1344" t="str">
            <v>04-038-000S</v>
          </cell>
          <cell r="D1344" t="str">
            <v>TFN-ADVANCEDTMエンドキャップ</v>
          </cell>
          <cell r="E1344" t="str">
            <v>0mm</v>
          </cell>
          <cell r="F1344" t="str">
            <v>07611819648708</v>
          </cell>
          <cell r="G1344">
            <v>30000</v>
          </cell>
          <cell r="H1344" t="str">
            <v>F4-c(付)</v>
          </cell>
          <cell r="I1344" t="str">
            <v>-</v>
          </cell>
          <cell r="J1344" t="str">
            <v>-</v>
          </cell>
          <cell r="K1344" t="str">
            <v>-</v>
          </cell>
          <cell r="L1344" t="str">
            <v>-</v>
          </cell>
          <cell r="M1344" t="str">
            <v>-</v>
          </cell>
          <cell r="O1344" t="str">
            <v>-</v>
          </cell>
          <cell r="P1344" t="str">
            <v>33187000</v>
          </cell>
          <cell r="Q1344" t="str">
            <v>ｸﾗｽⅢ</v>
          </cell>
          <cell r="R1344" t="str">
            <v>高度管理医療機器</v>
          </cell>
          <cell r="S1344" t="str">
            <v>単回使用</v>
          </cell>
        </row>
        <row r="1345">
          <cell r="C1345" t="str">
            <v>04-038-005S</v>
          </cell>
          <cell r="D1345" t="str">
            <v>TFN-ADVANCEDTMエンドキャップ</v>
          </cell>
          <cell r="E1345" t="str">
            <v>5mm</v>
          </cell>
          <cell r="F1345" t="str">
            <v>07611819652118</v>
          </cell>
          <cell r="G1345">
            <v>30000</v>
          </cell>
          <cell r="H1345" t="str">
            <v>F4-c(付)</v>
          </cell>
          <cell r="I1345" t="str">
            <v>-</v>
          </cell>
          <cell r="J1345" t="str">
            <v>-</v>
          </cell>
          <cell r="K1345" t="str">
            <v>-</v>
          </cell>
          <cell r="L1345" t="str">
            <v>-</v>
          </cell>
          <cell r="M1345" t="str">
            <v>-</v>
          </cell>
          <cell r="O1345" t="str">
            <v>-</v>
          </cell>
          <cell r="P1345" t="str">
            <v>33187000</v>
          </cell>
          <cell r="Q1345" t="str">
            <v>ｸﾗｽⅢ</v>
          </cell>
          <cell r="R1345" t="str">
            <v>高度管理医療機器</v>
          </cell>
          <cell r="S1345" t="str">
            <v>単回使用</v>
          </cell>
        </row>
        <row r="1346">
          <cell r="C1346" t="str">
            <v>04-038-010S</v>
          </cell>
          <cell r="D1346" t="str">
            <v>TFN-ADVANCEDTMエンドキャップ</v>
          </cell>
          <cell r="E1346" t="str">
            <v>10mm</v>
          </cell>
          <cell r="F1346" t="str">
            <v>07611819652125</v>
          </cell>
          <cell r="G1346">
            <v>30000</v>
          </cell>
          <cell r="H1346" t="str">
            <v>F4-c(付)</v>
          </cell>
          <cell r="I1346" t="str">
            <v>-</v>
          </cell>
          <cell r="J1346" t="str">
            <v>-</v>
          </cell>
          <cell r="K1346" t="str">
            <v>-</v>
          </cell>
          <cell r="L1346" t="str">
            <v>-</v>
          </cell>
          <cell r="M1346" t="str">
            <v>-</v>
          </cell>
          <cell r="O1346" t="str">
            <v>-</v>
          </cell>
          <cell r="P1346" t="str">
            <v>33187000</v>
          </cell>
          <cell r="Q1346" t="str">
            <v>ｸﾗｽⅢ</v>
          </cell>
          <cell r="R1346" t="str">
            <v>高度管理医療機器</v>
          </cell>
          <cell r="S1346" t="str">
            <v>単回使用</v>
          </cell>
        </row>
        <row r="1347">
          <cell r="C1347" t="str">
            <v>04-038-170S</v>
          </cell>
          <cell r="D1347" t="str">
            <v>TFN-ADVANCEDフェネストレイテッドラグスクリュー</v>
          </cell>
          <cell r="E1347" t="str">
            <v>70mm</v>
          </cell>
          <cell r="F1347" t="str">
            <v>07611819652279</v>
          </cell>
          <cell r="G1347">
            <v>40200</v>
          </cell>
          <cell r="H1347" t="str">
            <v>F4-f-2</v>
          </cell>
          <cell r="I1347">
            <v>34000</v>
          </cell>
          <cell r="J1347">
            <v>34000</v>
          </cell>
          <cell r="K1347">
            <v>34000</v>
          </cell>
          <cell r="L1347">
            <v>34000</v>
          </cell>
          <cell r="M1347" t="str">
            <v>-</v>
          </cell>
          <cell r="O1347">
            <v>736050000</v>
          </cell>
          <cell r="P1347" t="str">
            <v>33187000</v>
          </cell>
          <cell r="Q1347" t="str">
            <v>ｸﾗｽⅢ</v>
          </cell>
          <cell r="R1347" t="str">
            <v>高度管理医療機器</v>
          </cell>
          <cell r="S1347" t="str">
            <v>単回使用</v>
          </cell>
        </row>
        <row r="1348">
          <cell r="C1348" t="str">
            <v>04-038-175S</v>
          </cell>
          <cell r="D1348" t="str">
            <v>TFN-ADVANCEDフェネストレイテッドラグスクリュー</v>
          </cell>
          <cell r="E1348" t="str">
            <v>75mm</v>
          </cell>
          <cell r="F1348" t="str">
            <v>07611819652286</v>
          </cell>
          <cell r="G1348">
            <v>40200</v>
          </cell>
          <cell r="H1348" t="str">
            <v>F4-f-2</v>
          </cell>
          <cell r="I1348">
            <v>34000</v>
          </cell>
          <cell r="J1348">
            <v>34000</v>
          </cell>
          <cell r="K1348">
            <v>34000</v>
          </cell>
          <cell r="L1348">
            <v>34000</v>
          </cell>
          <cell r="M1348" t="str">
            <v>-</v>
          </cell>
          <cell r="O1348">
            <v>736050000</v>
          </cell>
          <cell r="P1348" t="str">
            <v>33187000</v>
          </cell>
          <cell r="Q1348" t="str">
            <v>ｸﾗｽⅢ</v>
          </cell>
          <cell r="R1348" t="str">
            <v>高度管理医療機器</v>
          </cell>
          <cell r="S1348" t="str">
            <v>単回使用</v>
          </cell>
        </row>
        <row r="1349">
          <cell r="C1349" t="str">
            <v>04-038-180S</v>
          </cell>
          <cell r="D1349" t="str">
            <v>TFN-ADVANCEDフェネストレイテッドラグスクリュー</v>
          </cell>
          <cell r="E1349" t="str">
            <v>80mm</v>
          </cell>
          <cell r="F1349" t="str">
            <v>07611819652293</v>
          </cell>
          <cell r="G1349">
            <v>40200</v>
          </cell>
          <cell r="H1349" t="str">
            <v>F4-f-2</v>
          </cell>
          <cell r="I1349">
            <v>34000</v>
          </cell>
          <cell r="J1349">
            <v>34000</v>
          </cell>
          <cell r="K1349">
            <v>34000</v>
          </cell>
          <cell r="L1349">
            <v>34000</v>
          </cell>
          <cell r="M1349" t="str">
            <v>-</v>
          </cell>
          <cell r="O1349">
            <v>736050000</v>
          </cell>
          <cell r="P1349" t="str">
            <v>33187000</v>
          </cell>
          <cell r="Q1349" t="str">
            <v>ｸﾗｽⅢ</v>
          </cell>
          <cell r="R1349" t="str">
            <v>高度管理医療機器</v>
          </cell>
          <cell r="S1349" t="str">
            <v>単回使用</v>
          </cell>
        </row>
        <row r="1350">
          <cell r="C1350" t="str">
            <v>04-038-185S</v>
          </cell>
          <cell r="D1350" t="str">
            <v>TFN-ADVANCEDフェネストレイテッドラグスクリュー</v>
          </cell>
          <cell r="E1350" t="str">
            <v>85mm</v>
          </cell>
          <cell r="F1350" t="str">
            <v>07611819652309</v>
          </cell>
          <cell r="G1350">
            <v>40200</v>
          </cell>
          <cell r="H1350" t="str">
            <v>F4-f-2</v>
          </cell>
          <cell r="I1350">
            <v>34000</v>
          </cell>
          <cell r="J1350">
            <v>34000</v>
          </cell>
          <cell r="K1350">
            <v>34000</v>
          </cell>
          <cell r="L1350">
            <v>34000</v>
          </cell>
          <cell r="M1350" t="str">
            <v>-</v>
          </cell>
          <cell r="O1350">
            <v>736050000</v>
          </cell>
          <cell r="P1350" t="str">
            <v>33187000</v>
          </cell>
          <cell r="Q1350" t="str">
            <v>ｸﾗｽⅢ</v>
          </cell>
          <cell r="R1350" t="str">
            <v>高度管理医療機器</v>
          </cell>
          <cell r="S1350" t="str">
            <v>単回使用</v>
          </cell>
        </row>
        <row r="1351">
          <cell r="C1351" t="str">
            <v>04-038-190S</v>
          </cell>
          <cell r="D1351" t="str">
            <v>TFN-ADVANCEDフェネストレイテッドラグスクリュー</v>
          </cell>
          <cell r="E1351" t="str">
            <v>90mm</v>
          </cell>
          <cell r="F1351" t="str">
            <v>07611819652316</v>
          </cell>
          <cell r="G1351">
            <v>40200</v>
          </cell>
          <cell r="H1351" t="str">
            <v>F4-f-2</v>
          </cell>
          <cell r="I1351">
            <v>34000</v>
          </cell>
          <cell r="J1351">
            <v>34000</v>
          </cell>
          <cell r="K1351">
            <v>34000</v>
          </cell>
          <cell r="L1351">
            <v>34000</v>
          </cell>
          <cell r="M1351" t="str">
            <v>-</v>
          </cell>
          <cell r="O1351">
            <v>736050000</v>
          </cell>
          <cell r="P1351" t="str">
            <v>33187000</v>
          </cell>
          <cell r="Q1351" t="str">
            <v>ｸﾗｽⅢ</v>
          </cell>
          <cell r="R1351" t="str">
            <v>高度管理医療機器</v>
          </cell>
          <cell r="S1351" t="str">
            <v>単回使用</v>
          </cell>
        </row>
        <row r="1352">
          <cell r="C1352" t="str">
            <v>04-038-195S</v>
          </cell>
          <cell r="D1352" t="str">
            <v>TFN-ADVANCEDフェネストレイテッドラグスクリュー</v>
          </cell>
          <cell r="E1352" t="str">
            <v>95mm</v>
          </cell>
          <cell r="F1352" t="str">
            <v>07611819652323</v>
          </cell>
          <cell r="G1352">
            <v>40200</v>
          </cell>
          <cell r="H1352" t="str">
            <v>F4-f-2</v>
          </cell>
          <cell r="I1352">
            <v>34000</v>
          </cell>
          <cell r="J1352">
            <v>34000</v>
          </cell>
          <cell r="K1352">
            <v>34000</v>
          </cell>
          <cell r="L1352">
            <v>34000</v>
          </cell>
          <cell r="M1352" t="str">
            <v>-</v>
          </cell>
          <cell r="O1352">
            <v>736050000</v>
          </cell>
          <cell r="P1352" t="str">
            <v>33187000</v>
          </cell>
          <cell r="Q1352" t="str">
            <v>ｸﾗｽⅢ</v>
          </cell>
          <cell r="R1352" t="str">
            <v>高度管理医療機器</v>
          </cell>
          <cell r="S1352" t="str">
            <v>単回使用</v>
          </cell>
        </row>
        <row r="1353">
          <cell r="C1353" t="str">
            <v>04-038-200S</v>
          </cell>
          <cell r="D1353" t="str">
            <v>TFN-ADVANCEDフェネストレイテッドラグスクリュー</v>
          </cell>
          <cell r="E1353" t="str">
            <v>100mm</v>
          </cell>
          <cell r="F1353" t="str">
            <v>07611819652330</v>
          </cell>
          <cell r="G1353">
            <v>40200</v>
          </cell>
          <cell r="H1353" t="str">
            <v>F4-f-2</v>
          </cell>
          <cell r="I1353">
            <v>34000</v>
          </cell>
          <cell r="J1353">
            <v>34000</v>
          </cell>
          <cell r="K1353">
            <v>34000</v>
          </cell>
          <cell r="L1353">
            <v>34000</v>
          </cell>
          <cell r="M1353" t="str">
            <v>-</v>
          </cell>
          <cell r="O1353">
            <v>736050000</v>
          </cell>
          <cell r="P1353" t="str">
            <v>33187000</v>
          </cell>
          <cell r="Q1353" t="str">
            <v>ｸﾗｽⅢ</v>
          </cell>
          <cell r="R1353" t="str">
            <v>高度管理医療機器</v>
          </cell>
          <cell r="S1353" t="str">
            <v>単回使用</v>
          </cell>
        </row>
        <row r="1354">
          <cell r="C1354" t="str">
            <v>04-038-205S</v>
          </cell>
          <cell r="D1354" t="str">
            <v>TFN-ADVANCEDフェネストレイテッドラグスクリュー</v>
          </cell>
          <cell r="E1354" t="str">
            <v>105mm</v>
          </cell>
          <cell r="F1354" t="str">
            <v>07611819652347</v>
          </cell>
          <cell r="G1354">
            <v>40200</v>
          </cell>
          <cell r="H1354" t="str">
            <v>F4-f-2</v>
          </cell>
          <cell r="I1354">
            <v>34000</v>
          </cell>
          <cell r="J1354">
            <v>34000</v>
          </cell>
          <cell r="K1354">
            <v>34000</v>
          </cell>
          <cell r="L1354">
            <v>34000</v>
          </cell>
          <cell r="M1354" t="str">
            <v>-</v>
          </cell>
          <cell r="O1354">
            <v>736050000</v>
          </cell>
          <cell r="P1354" t="str">
            <v>33187000</v>
          </cell>
          <cell r="Q1354" t="str">
            <v>ｸﾗｽⅢ</v>
          </cell>
          <cell r="R1354" t="str">
            <v>高度管理医療機器</v>
          </cell>
          <cell r="S1354" t="str">
            <v>単回使用</v>
          </cell>
        </row>
        <row r="1355">
          <cell r="C1355" t="str">
            <v>04-038-210S</v>
          </cell>
          <cell r="D1355" t="str">
            <v>TFN-ADVANCEDフェネストレイテッドラグスクリュー</v>
          </cell>
          <cell r="E1355" t="str">
            <v>110mm</v>
          </cell>
          <cell r="F1355" t="str">
            <v>07611819652354</v>
          </cell>
          <cell r="G1355">
            <v>40200</v>
          </cell>
          <cell r="H1355" t="str">
            <v>F4-f-2</v>
          </cell>
          <cell r="I1355">
            <v>34000</v>
          </cell>
          <cell r="J1355">
            <v>34000</v>
          </cell>
          <cell r="K1355">
            <v>34000</v>
          </cell>
          <cell r="L1355">
            <v>34000</v>
          </cell>
          <cell r="M1355" t="str">
            <v>-</v>
          </cell>
          <cell r="O1355">
            <v>736050000</v>
          </cell>
          <cell r="P1355" t="str">
            <v>33187000</v>
          </cell>
          <cell r="Q1355" t="str">
            <v>ｸﾗｽⅢ</v>
          </cell>
          <cell r="R1355" t="str">
            <v>高度管理医療機器</v>
          </cell>
          <cell r="S1355" t="str">
            <v>単回使用</v>
          </cell>
        </row>
        <row r="1356">
          <cell r="C1356" t="str">
            <v>04-038-215S</v>
          </cell>
          <cell r="D1356" t="str">
            <v>TFN-ADVANCEDフェネストレイテッドラグスクリュー</v>
          </cell>
          <cell r="E1356" t="str">
            <v>115mm</v>
          </cell>
          <cell r="F1356" t="str">
            <v>07611819652361</v>
          </cell>
          <cell r="G1356">
            <v>40200</v>
          </cell>
          <cell r="H1356" t="str">
            <v>F4-f-2</v>
          </cell>
          <cell r="I1356">
            <v>34000</v>
          </cell>
          <cell r="J1356">
            <v>34000</v>
          </cell>
          <cell r="K1356">
            <v>34000</v>
          </cell>
          <cell r="L1356">
            <v>34000</v>
          </cell>
          <cell r="M1356" t="str">
            <v>-</v>
          </cell>
          <cell r="O1356">
            <v>736050000</v>
          </cell>
          <cell r="P1356" t="str">
            <v>33187000</v>
          </cell>
          <cell r="Q1356" t="str">
            <v>ｸﾗｽⅢ</v>
          </cell>
          <cell r="R1356" t="str">
            <v>高度管理医療機器</v>
          </cell>
          <cell r="S1356" t="str">
            <v>単回使用</v>
          </cell>
        </row>
        <row r="1357">
          <cell r="C1357" t="str">
            <v>04-038-220S</v>
          </cell>
          <cell r="D1357" t="str">
            <v>TFN-ADVANCEDフェネストレイテッドラグスクリュー</v>
          </cell>
          <cell r="E1357" t="str">
            <v>120mm</v>
          </cell>
          <cell r="F1357" t="str">
            <v>07611819652378</v>
          </cell>
          <cell r="G1357">
            <v>40200</v>
          </cell>
          <cell r="H1357" t="str">
            <v>F4-f-2</v>
          </cell>
          <cell r="I1357">
            <v>34000</v>
          </cell>
          <cell r="J1357">
            <v>34000</v>
          </cell>
          <cell r="K1357">
            <v>34000</v>
          </cell>
          <cell r="L1357">
            <v>34000</v>
          </cell>
          <cell r="M1357" t="str">
            <v>-</v>
          </cell>
          <cell r="O1357">
            <v>736050000</v>
          </cell>
          <cell r="P1357" t="str">
            <v>33187000</v>
          </cell>
          <cell r="Q1357" t="str">
            <v>ｸﾗｽⅢ</v>
          </cell>
          <cell r="R1357" t="str">
            <v>高度管理医療機器</v>
          </cell>
          <cell r="S1357" t="str">
            <v>単回使用</v>
          </cell>
        </row>
        <row r="1358">
          <cell r="C1358" t="str">
            <v>04-038-370S</v>
          </cell>
          <cell r="D1358" t="str">
            <v>TFN-ADVANCEDフェネストレイテッドブレード</v>
          </cell>
          <cell r="E1358" t="str">
            <v>70mm</v>
          </cell>
          <cell r="F1358" t="str">
            <v>07611819652538</v>
          </cell>
          <cell r="G1358">
            <v>40200</v>
          </cell>
          <cell r="H1358" t="str">
            <v>F4-f-2</v>
          </cell>
          <cell r="I1358">
            <v>34000</v>
          </cell>
          <cell r="J1358">
            <v>34000</v>
          </cell>
          <cell r="K1358">
            <v>34000</v>
          </cell>
          <cell r="L1358">
            <v>34000</v>
          </cell>
          <cell r="M1358" t="str">
            <v>-</v>
          </cell>
          <cell r="O1358">
            <v>736050000</v>
          </cell>
          <cell r="P1358" t="str">
            <v>33187000</v>
          </cell>
          <cell r="Q1358" t="str">
            <v>ｸﾗｽⅢ</v>
          </cell>
          <cell r="R1358" t="str">
            <v>高度管理医療機器</v>
          </cell>
          <cell r="S1358" t="str">
            <v>単回使用</v>
          </cell>
        </row>
        <row r="1359">
          <cell r="C1359" t="str">
            <v>04-038-375S</v>
          </cell>
          <cell r="D1359" t="str">
            <v>TFN-ADVANCEDフェネストレイテッドブレード</v>
          </cell>
          <cell r="E1359" t="str">
            <v>75mm</v>
          </cell>
          <cell r="F1359" t="str">
            <v>07611819652545</v>
          </cell>
          <cell r="G1359">
            <v>40200</v>
          </cell>
          <cell r="H1359" t="str">
            <v>F4-f-2</v>
          </cell>
          <cell r="I1359">
            <v>34000</v>
          </cell>
          <cell r="J1359">
            <v>34000</v>
          </cell>
          <cell r="K1359">
            <v>34000</v>
          </cell>
          <cell r="L1359">
            <v>34000</v>
          </cell>
          <cell r="M1359" t="str">
            <v>-</v>
          </cell>
          <cell r="O1359">
            <v>736050000</v>
          </cell>
          <cell r="P1359" t="str">
            <v>33187000</v>
          </cell>
          <cell r="Q1359" t="str">
            <v>ｸﾗｽⅢ</v>
          </cell>
          <cell r="R1359" t="str">
            <v>高度管理医療機器</v>
          </cell>
          <cell r="S1359" t="str">
            <v>単回使用</v>
          </cell>
        </row>
        <row r="1360">
          <cell r="C1360" t="str">
            <v>04-038-380S</v>
          </cell>
          <cell r="D1360" t="str">
            <v>TFN-ADVANCEDフェネストレイテッドブレード</v>
          </cell>
          <cell r="E1360" t="str">
            <v>80mm</v>
          </cell>
          <cell r="F1360" t="str">
            <v>07611819652552</v>
          </cell>
          <cell r="G1360">
            <v>40200</v>
          </cell>
          <cell r="H1360" t="str">
            <v>F4-f-2</v>
          </cell>
          <cell r="I1360">
            <v>34000</v>
          </cell>
          <cell r="J1360">
            <v>34000</v>
          </cell>
          <cell r="K1360">
            <v>34000</v>
          </cell>
          <cell r="L1360">
            <v>34000</v>
          </cell>
          <cell r="M1360" t="str">
            <v>-</v>
          </cell>
          <cell r="O1360">
            <v>736050000</v>
          </cell>
          <cell r="P1360" t="str">
            <v>33187000</v>
          </cell>
          <cell r="Q1360" t="str">
            <v>ｸﾗｽⅢ</v>
          </cell>
          <cell r="R1360" t="str">
            <v>高度管理医療機器</v>
          </cell>
          <cell r="S1360" t="str">
            <v>単回使用</v>
          </cell>
        </row>
        <row r="1361">
          <cell r="C1361" t="str">
            <v>04-038-385S</v>
          </cell>
          <cell r="D1361" t="str">
            <v>TFN-ADVANCEDフェネストレイテッドブレード</v>
          </cell>
          <cell r="E1361" t="str">
            <v>85mm</v>
          </cell>
          <cell r="F1361" t="str">
            <v>07611819652569</v>
          </cell>
          <cell r="G1361">
            <v>40200</v>
          </cell>
          <cell r="H1361" t="str">
            <v>F4-f-2</v>
          </cell>
          <cell r="I1361">
            <v>34000</v>
          </cell>
          <cell r="J1361">
            <v>34000</v>
          </cell>
          <cell r="K1361">
            <v>34000</v>
          </cell>
          <cell r="L1361">
            <v>34000</v>
          </cell>
          <cell r="M1361" t="str">
            <v>-</v>
          </cell>
          <cell r="O1361">
            <v>736050000</v>
          </cell>
          <cell r="P1361" t="str">
            <v>33187000</v>
          </cell>
          <cell r="Q1361" t="str">
            <v>ｸﾗｽⅢ</v>
          </cell>
          <cell r="R1361" t="str">
            <v>高度管理医療機器</v>
          </cell>
          <cell r="S1361" t="str">
            <v>単回使用</v>
          </cell>
        </row>
        <row r="1362">
          <cell r="C1362" t="str">
            <v>04-038-390S</v>
          </cell>
          <cell r="D1362" t="str">
            <v>TFN-ADVANCEDフェネストレイテッドブレード</v>
          </cell>
          <cell r="E1362" t="str">
            <v>90mm</v>
          </cell>
          <cell r="F1362" t="str">
            <v>07611819652576</v>
          </cell>
          <cell r="G1362">
            <v>40200</v>
          </cell>
          <cell r="H1362" t="str">
            <v>F4-f-2</v>
          </cell>
          <cell r="I1362">
            <v>34000</v>
          </cell>
          <cell r="J1362">
            <v>34000</v>
          </cell>
          <cell r="K1362">
            <v>34000</v>
          </cell>
          <cell r="L1362">
            <v>34000</v>
          </cell>
          <cell r="M1362" t="str">
            <v>-</v>
          </cell>
          <cell r="O1362">
            <v>736050000</v>
          </cell>
          <cell r="P1362" t="str">
            <v>33187000</v>
          </cell>
          <cell r="Q1362" t="str">
            <v>ｸﾗｽⅢ</v>
          </cell>
          <cell r="R1362" t="str">
            <v>高度管理医療機器</v>
          </cell>
          <cell r="S1362" t="str">
            <v>単回使用</v>
          </cell>
        </row>
        <row r="1363">
          <cell r="C1363" t="str">
            <v>04-038-395S</v>
          </cell>
          <cell r="D1363" t="str">
            <v>TFN-ADVANCEDフェネストレイテッドブレード</v>
          </cell>
          <cell r="E1363" t="str">
            <v>95mm</v>
          </cell>
          <cell r="F1363" t="str">
            <v>07611819652583</v>
          </cell>
          <cell r="G1363">
            <v>40200</v>
          </cell>
          <cell r="H1363" t="str">
            <v>F4-f-2</v>
          </cell>
          <cell r="I1363">
            <v>34000</v>
          </cell>
          <cell r="J1363">
            <v>34000</v>
          </cell>
          <cell r="K1363">
            <v>34000</v>
          </cell>
          <cell r="L1363">
            <v>34000</v>
          </cell>
          <cell r="M1363" t="str">
            <v>-</v>
          </cell>
          <cell r="O1363">
            <v>736050000</v>
          </cell>
          <cell r="P1363" t="str">
            <v>33187000</v>
          </cell>
          <cell r="Q1363" t="str">
            <v>ｸﾗｽⅢ</v>
          </cell>
          <cell r="R1363" t="str">
            <v>高度管理医療機器</v>
          </cell>
          <cell r="S1363" t="str">
            <v>単回使用</v>
          </cell>
        </row>
        <row r="1364">
          <cell r="C1364" t="str">
            <v>04-038-400S</v>
          </cell>
          <cell r="D1364" t="str">
            <v>TFN-ADVANCEDフェネストレイテッドブレード</v>
          </cell>
          <cell r="E1364" t="str">
            <v>100mm</v>
          </cell>
          <cell r="F1364" t="str">
            <v>07611819652590</v>
          </cell>
          <cell r="G1364">
            <v>40200</v>
          </cell>
          <cell r="H1364" t="str">
            <v>F4-f-2</v>
          </cell>
          <cell r="I1364">
            <v>34000</v>
          </cell>
          <cell r="J1364">
            <v>34000</v>
          </cell>
          <cell r="K1364">
            <v>34000</v>
          </cell>
          <cell r="L1364">
            <v>34000</v>
          </cell>
          <cell r="M1364" t="str">
            <v>-</v>
          </cell>
          <cell r="O1364">
            <v>736050000</v>
          </cell>
          <cell r="P1364" t="str">
            <v>33187000</v>
          </cell>
          <cell r="Q1364" t="str">
            <v>ｸﾗｽⅢ</v>
          </cell>
          <cell r="R1364" t="str">
            <v>高度管理医療機器</v>
          </cell>
          <cell r="S1364" t="str">
            <v>単回使用</v>
          </cell>
        </row>
        <row r="1365">
          <cell r="C1365" t="str">
            <v>04-038-405S</v>
          </cell>
          <cell r="D1365" t="str">
            <v>TFN-ADVANCEDフェネストレイテッドブレード</v>
          </cell>
          <cell r="E1365" t="str">
            <v>105mm</v>
          </cell>
          <cell r="F1365" t="str">
            <v>07611819652606</v>
          </cell>
          <cell r="G1365">
            <v>40200</v>
          </cell>
          <cell r="H1365" t="str">
            <v>F4-f-2</v>
          </cell>
          <cell r="I1365">
            <v>34000</v>
          </cell>
          <cell r="J1365">
            <v>34000</v>
          </cell>
          <cell r="K1365">
            <v>34000</v>
          </cell>
          <cell r="L1365">
            <v>34000</v>
          </cell>
          <cell r="M1365" t="str">
            <v>-</v>
          </cell>
          <cell r="O1365">
            <v>736050000</v>
          </cell>
          <cell r="P1365" t="str">
            <v>33187000</v>
          </cell>
          <cell r="Q1365" t="str">
            <v>ｸﾗｽⅢ</v>
          </cell>
          <cell r="R1365" t="str">
            <v>高度管理医療機器</v>
          </cell>
          <cell r="S1365" t="str">
            <v>単回使用</v>
          </cell>
        </row>
        <row r="1366">
          <cell r="C1366" t="str">
            <v>04-038-410S</v>
          </cell>
          <cell r="D1366" t="str">
            <v>TFN-ADVANCEDフェネストレイテッドブレード</v>
          </cell>
          <cell r="E1366" t="str">
            <v>110mm</v>
          </cell>
          <cell r="F1366" t="str">
            <v>07611819652613</v>
          </cell>
          <cell r="G1366">
            <v>40200</v>
          </cell>
          <cell r="H1366" t="str">
            <v>F4-f-2</v>
          </cell>
          <cell r="I1366">
            <v>34000</v>
          </cell>
          <cell r="J1366">
            <v>34000</v>
          </cell>
          <cell r="K1366">
            <v>34000</v>
          </cell>
          <cell r="L1366">
            <v>34000</v>
          </cell>
          <cell r="M1366" t="str">
            <v>-</v>
          </cell>
          <cell r="O1366">
            <v>736050000</v>
          </cell>
          <cell r="P1366" t="str">
            <v>33187000</v>
          </cell>
          <cell r="Q1366" t="str">
            <v>ｸﾗｽⅢ</v>
          </cell>
          <cell r="R1366" t="str">
            <v>高度管理医療機器</v>
          </cell>
          <cell r="S1366" t="str">
            <v>単回使用</v>
          </cell>
        </row>
        <row r="1367">
          <cell r="C1367" t="str">
            <v>04-038-415S</v>
          </cell>
          <cell r="D1367" t="str">
            <v>TFN-ADVANCEDフェネストレイテッドブレード</v>
          </cell>
          <cell r="E1367" t="str">
            <v>115mm</v>
          </cell>
          <cell r="F1367" t="str">
            <v>07611819652620</v>
          </cell>
          <cell r="G1367">
            <v>40200</v>
          </cell>
          <cell r="H1367" t="str">
            <v>F4-f-2</v>
          </cell>
          <cell r="I1367">
            <v>34000</v>
          </cell>
          <cell r="J1367">
            <v>34000</v>
          </cell>
          <cell r="K1367">
            <v>34000</v>
          </cell>
          <cell r="L1367">
            <v>34000</v>
          </cell>
          <cell r="M1367" t="str">
            <v>-</v>
          </cell>
          <cell r="O1367">
            <v>736050000</v>
          </cell>
          <cell r="P1367" t="str">
            <v>33187000</v>
          </cell>
          <cell r="Q1367" t="str">
            <v>ｸﾗｽⅢ</v>
          </cell>
          <cell r="R1367" t="str">
            <v>高度管理医療機器</v>
          </cell>
          <cell r="S1367" t="str">
            <v>単回使用</v>
          </cell>
        </row>
        <row r="1368">
          <cell r="C1368" t="str">
            <v>04-038-420S</v>
          </cell>
          <cell r="D1368" t="str">
            <v>TFN-ADVANCEDフェネストレイテッドブレード</v>
          </cell>
          <cell r="E1368" t="str">
            <v>120mm</v>
          </cell>
          <cell r="F1368" t="str">
            <v>07611819652637</v>
          </cell>
          <cell r="G1368">
            <v>40200</v>
          </cell>
          <cell r="H1368" t="str">
            <v>F4-f-2</v>
          </cell>
          <cell r="I1368">
            <v>34000</v>
          </cell>
          <cell r="J1368">
            <v>34000</v>
          </cell>
          <cell r="K1368">
            <v>34000</v>
          </cell>
          <cell r="L1368">
            <v>34000</v>
          </cell>
          <cell r="M1368" t="str">
            <v>-</v>
          </cell>
          <cell r="O1368">
            <v>736050000</v>
          </cell>
          <cell r="P1368" t="str">
            <v>33187000</v>
          </cell>
          <cell r="Q1368" t="str">
            <v>ｸﾗｽⅢ</v>
          </cell>
          <cell r="R1368" t="str">
            <v>高度管理医療機器</v>
          </cell>
          <cell r="S1368" t="str">
            <v>単回使用</v>
          </cell>
        </row>
        <row r="1369">
          <cell r="C1369" t="str">
            <v>04-043-005S</v>
          </cell>
          <cell r="D1369" t="str">
            <v>TNA ティビアルネイルアドバンスド</v>
          </cell>
          <cell r="E1369" t="str">
            <v>径8mm 全長255mm</v>
          </cell>
          <cell r="F1369" t="str">
            <v>07612334171160</v>
          </cell>
          <cell r="G1369">
            <v>109200</v>
          </cell>
          <cell r="H1369" t="str">
            <v>F4-a</v>
          </cell>
          <cell r="I1369">
            <v>131000</v>
          </cell>
          <cell r="J1369">
            <v>117000</v>
          </cell>
          <cell r="K1369">
            <v>104000</v>
          </cell>
          <cell r="L1369">
            <v>89700</v>
          </cell>
          <cell r="M1369">
            <v>89500</v>
          </cell>
          <cell r="O1369">
            <v>736000000</v>
          </cell>
          <cell r="P1369" t="str">
            <v>38152000</v>
          </cell>
          <cell r="Q1369" t="str">
            <v>ｸﾗｽⅢ</v>
          </cell>
          <cell r="R1369" t="str">
            <v>高度管理医療機器</v>
          </cell>
          <cell r="S1369" t="str">
            <v>単回使用</v>
          </cell>
          <cell r="U1369" t="str">
            <v>希望販売価格改定</v>
          </cell>
        </row>
        <row r="1370">
          <cell r="C1370" t="str">
            <v>04-043-010S</v>
          </cell>
          <cell r="D1370" t="str">
            <v>TNA ティビアルネイルアドバンスド</v>
          </cell>
          <cell r="E1370" t="str">
            <v>径8mm 全長270mm</v>
          </cell>
          <cell r="F1370" t="str">
            <v>07612334171177</v>
          </cell>
          <cell r="G1370">
            <v>109200</v>
          </cell>
          <cell r="H1370" t="str">
            <v>F4-a</v>
          </cell>
          <cell r="I1370">
            <v>131000</v>
          </cell>
          <cell r="J1370">
            <v>117000</v>
          </cell>
          <cell r="K1370">
            <v>104000</v>
          </cell>
          <cell r="L1370">
            <v>89700</v>
          </cell>
          <cell r="M1370">
            <v>89500</v>
          </cell>
          <cell r="O1370">
            <v>736000000</v>
          </cell>
          <cell r="P1370" t="str">
            <v>38152000</v>
          </cell>
          <cell r="Q1370" t="str">
            <v>ｸﾗｽⅢ</v>
          </cell>
          <cell r="R1370" t="str">
            <v>高度管理医療機器</v>
          </cell>
          <cell r="S1370" t="str">
            <v>単回使用</v>
          </cell>
          <cell r="U1370" t="str">
            <v>希望販売価格改定</v>
          </cell>
        </row>
        <row r="1371">
          <cell r="C1371" t="str">
            <v>04-043-015S</v>
          </cell>
          <cell r="D1371" t="str">
            <v>TNA ティビアルネイルアドバンスド</v>
          </cell>
          <cell r="E1371" t="str">
            <v>径8mm 全長285mm</v>
          </cell>
          <cell r="F1371" t="str">
            <v>07612334171184</v>
          </cell>
          <cell r="G1371">
            <v>109200</v>
          </cell>
          <cell r="H1371" t="str">
            <v>F4-a</v>
          </cell>
          <cell r="I1371">
            <v>131000</v>
          </cell>
          <cell r="J1371">
            <v>117000</v>
          </cell>
          <cell r="K1371">
            <v>104000</v>
          </cell>
          <cell r="L1371">
            <v>89700</v>
          </cell>
          <cell r="M1371">
            <v>89500</v>
          </cell>
          <cell r="O1371">
            <v>736000000</v>
          </cell>
          <cell r="P1371" t="str">
            <v>38152000</v>
          </cell>
          <cell r="Q1371" t="str">
            <v>ｸﾗｽⅢ</v>
          </cell>
          <cell r="R1371" t="str">
            <v>高度管理医療機器</v>
          </cell>
          <cell r="S1371" t="str">
            <v>単回使用</v>
          </cell>
          <cell r="U1371" t="str">
            <v>希望販売価格改定</v>
          </cell>
        </row>
        <row r="1372">
          <cell r="C1372" t="str">
            <v>04-043-020S</v>
          </cell>
          <cell r="D1372" t="str">
            <v>TNA ティビアルネイルアドバンスド</v>
          </cell>
          <cell r="E1372" t="str">
            <v>径8mm 全長300mm</v>
          </cell>
          <cell r="F1372" t="str">
            <v>07612334171191</v>
          </cell>
          <cell r="G1372">
            <v>109200</v>
          </cell>
          <cell r="H1372" t="str">
            <v>F4-a</v>
          </cell>
          <cell r="I1372">
            <v>131000</v>
          </cell>
          <cell r="J1372">
            <v>117000</v>
          </cell>
          <cell r="K1372">
            <v>104000</v>
          </cell>
          <cell r="L1372">
            <v>89700</v>
          </cell>
          <cell r="M1372">
            <v>89500</v>
          </cell>
          <cell r="O1372">
            <v>736000000</v>
          </cell>
          <cell r="P1372" t="str">
            <v>38152000</v>
          </cell>
          <cell r="Q1372" t="str">
            <v>ｸﾗｽⅢ</v>
          </cell>
          <cell r="R1372" t="str">
            <v>高度管理医療機器</v>
          </cell>
          <cell r="S1372" t="str">
            <v>単回使用</v>
          </cell>
          <cell r="U1372" t="str">
            <v>希望販売価格改定</v>
          </cell>
        </row>
        <row r="1373">
          <cell r="C1373" t="str">
            <v>04-043-025S</v>
          </cell>
          <cell r="D1373" t="str">
            <v>TNA ティビアルネイルアドバンスド</v>
          </cell>
          <cell r="E1373" t="str">
            <v>径8mm 全長315mm</v>
          </cell>
          <cell r="F1373" t="str">
            <v>07612334171207</v>
          </cell>
          <cell r="G1373">
            <v>109200</v>
          </cell>
          <cell r="H1373" t="str">
            <v>F4-a</v>
          </cell>
          <cell r="I1373">
            <v>131000</v>
          </cell>
          <cell r="J1373">
            <v>117000</v>
          </cell>
          <cell r="K1373">
            <v>104000</v>
          </cell>
          <cell r="L1373">
            <v>89700</v>
          </cell>
          <cell r="M1373">
            <v>89500</v>
          </cell>
          <cell r="O1373">
            <v>736000000</v>
          </cell>
          <cell r="P1373" t="str">
            <v>38152000</v>
          </cell>
          <cell r="Q1373" t="str">
            <v>ｸﾗｽⅢ</v>
          </cell>
          <cell r="R1373" t="str">
            <v>高度管理医療機器</v>
          </cell>
          <cell r="S1373" t="str">
            <v>単回使用</v>
          </cell>
          <cell r="U1373" t="str">
            <v>希望販売価格改定</v>
          </cell>
        </row>
        <row r="1374">
          <cell r="C1374" t="str">
            <v>04-043-030S</v>
          </cell>
          <cell r="D1374" t="str">
            <v>TNA ティビアルネイルアドバンスド</v>
          </cell>
          <cell r="E1374" t="str">
            <v>径8mm 全長330mm</v>
          </cell>
          <cell r="F1374" t="str">
            <v>07612334171214</v>
          </cell>
          <cell r="G1374">
            <v>109200</v>
          </cell>
          <cell r="H1374" t="str">
            <v>F4-a</v>
          </cell>
          <cell r="I1374">
            <v>131000</v>
          </cell>
          <cell r="J1374">
            <v>117000</v>
          </cell>
          <cell r="K1374">
            <v>104000</v>
          </cell>
          <cell r="L1374">
            <v>89700</v>
          </cell>
          <cell r="M1374">
            <v>89500</v>
          </cell>
          <cell r="O1374">
            <v>736000000</v>
          </cell>
          <cell r="P1374" t="str">
            <v>38152000</v>
          </cell>
          <cell r="Q1374" t="str">
            <v>ｸﾗｽⅢ</v>
          </cell>
          <cell r="R1374" t="str">
            <v>高度管理医療機器</v>
          </cell>
          <cell r="S1374" t="str">
            <v>単回使用</v>
          </cell>
          <cell r="U1374" t="str">
            <v>希望販売価格改定</v>
          </cell>
        </row>
        <row r="1375">
          <cell r="C1375" t="str">
            <v>04-043-035S</v>
          </cell>
          <cell r="D1375" t="str">
            <v>TNA ティビアルネイルアドバンスド</v>
          </cell>
          <cell r="E1375" t="str">
            <v>径8mm 全長345mm</v>
          </cell>
          <cell r="F1375" t="str">
            <v>07612334171221</v>
          </cell>
          <cell r="G1375">
            <v>109200</v>
          </cell>
          <cell r="H1375" t="str">
            <v>F4-a</v>
          </cell>
          <cell r="I1375">
            <v>131000</v>
          </cell>
          <cell r="J1375">
            <v>117000</v>
          </cell>
          <cell r="K1375">
            <v>104000</v>
          </cell>
          <cell r="L1375">
            <v>89700</v>
          </cell>
          <cell r="M1375">
            <v>89500</v>
          </cell>
          <cell r="O1375">
            <v>736000000</v>
          </cell>
          <cell r="P1375" t="str">
            <v>38152000</v>
          </cell>
          <cell r="Q1375" t="str">
            <v>ｸﾗｽⅢ</v>
          </cell>
          <cell r="R1375" t="str">
            <v>高度管理医療機器</v>
          </cell>
          <cell r="S1375" t="str">
            <v>単回使用</v>
          </cell>
          <cell r="U1375" t="str">
            <v>希望販売価格改定</v>
          </cell>
        </row>
        <row r="1376">
          <cell r="C1376" t="str">
            <v>04-043-040S</v>
          </cell>
          <cell r="D1376" t="str">
            <v>TNA ティビアルネイルアドバンスド</v>
          </cell>
          <cell r="E1376" t="str">
            <v>径8mm 全長360mm</v>
          </cell>
          <cell r="F1376" t="str">
            <v>07612334171238</v>
          </cell>
          <cell r="G1376">
            <v>109200</v>
          </cell>
          <cell r="H1376" t="str">
            <v>F4-a</v>
          </cell>
          <cell r="I1376">
            <v>131000</v>
          </cell>
          <cell r="J1376">
            <v>117000</v>
          </cell>
          <cell r="K1376">
            <v>104000</v>
          </cell>
          <cell r="L1376">
            <v>89700</v>
          </cell>
          <cell r="M1376">
            <v>89500</v>
          </cell>
          <cell r="O1376">
            <v>736000000</v>
          </cell>
          <cell r="P1376" t="str">
            <v>38152000</v>
          </cell>
          <cell r="Q1376" t="str">
            <v>ｸﾗｽⅢ</v>
          </cell>
          <cell r="R1376" t="str">
            <v>高度管理医療機器</v>
          </cell>
          <cell r="S1376" t="str">
            <v>単回使用</v>
          </cell>
          <cell r="U1376" t="str">
            <v>希望販売価格改定</v>
          </cell>
        </row>
        <row r="1377">
          <cell r="C1377" t="str">
            <v>04-043-045S</v>
          </cell>
          <cell r="D1377" t="str">
            <v>TNA ティビアルネイルアドバンスド</v>
          </cell>
          <cell r="E1377" t="str">
            <v>径8mm 全長375mm</v>
          </cell>
          <cell r="F1377" t="str">
            <v>07612334171245</v>
          </cell>
          <cell r="G1377">
            <v>109200</v>
          </cell>
          <cell r="H1377" t="str">
            <v>F4-a</v>
          </cell>
          <cell r="I1377">
            <v>131000</v>
          </cell>
          <cell r="J1377">
            <v>117000</v>
          </cell>
          <cell r="K1377">
            <v>104000</v>
          </cell>
          <cell r="L1377">
            <v>89700</v>
          </cell>
          <cell r="M1377">
            <v>89500</v>
          </cell>
          <cell r="O1377">
            <v>736000000</v>
          </cell>
          <cell r="P1377" t="str">
            <v>38152000</v>
          </cell>
          <cell r="Q1377" t="str">
            <v>ｸﾗｽⅢ</v>
          </cell>
          <cell r="R1377" t="str">
            <v>高度管理医療機器</v>
          </cell>
          <cell r="S1377" t="str">
            <v>単回使用</v>
          </cell>
          <cell r="U1377" t="str">
            <v>希望販売価格改定</v>
          </cell>
        </row>
        <row r="1378">
          <cell r="C1378" t="str">
            <v>04-043-105S</v>
          </cell>
          <cell r="D1378" t="str">
            <v>TNA ティビアルネイルアドバンスド</v>
          </cell>
          <cell r="E1378" t="str">
            <v>径9mm 全長255mm</v>
          </cell>
          <cell r="F1378" t="str">
            <v>07612334171313</v>
          </cell>
          <cell r="G1378">
            <v>109200</v>
          </cell>
          <cell r="H1378" t="str">
            <v>F4-a</v>
          </cell>
          <cell r="I1378">
            <v>131000</v>
          </cell>
          <cell r="J1378">
            <v>117000</v>
          </cell>
          <cell r="K1378">
            <v>104000</v>
          </cell>
          <cell r="L1378">
            <v>89700</v>
          </cell>
          <cell r="M1378">
            <v>89500</v>
          </cell>
          <cell r="O1378">
            <v>736000000</v>
          </cell>
          <cell r="P1378" t="str">
            <v>38152000</v>
          </cell>
          <cell r="Q1378" t="str">
            <v>ｸﾗｽⅢ</v>
          </cell>
          <cell r="R1378" t="str">
            <v>高度管理医療機器</v>
          </cell>
          <cell r="S1378" t="str">
            <v>単回使用</v>
          </cell>
          <cell r="U1378" t="str">
            <v>希望販売価格改定</v>
          </cell>
        </row>
        <row r="1379">
          <cell r="C1379" t="str">
            <v>04-043-110S</v>
          </cell>
          <cell r="D1379" t="str">
            <v>TNA ティビアルネイルアドバンスド</v>
          </cell>
          <cell r="E1379" t="str">
            <v>径9mm 全長270mm</v>
          </cell>
          <cell r="F1379" t="str">
            <v>07612334171320</v>
          </cell>
          <cell r="G1379">
            <v>109200</v>
          </cell>
          <cell r="H1379" t="str">
            <v>F4-a</v>
          </cell>
          <cell r="I1379">
            <v>131000</v>
          </cell>
          <cell r="J1379">
            <v>117000</v>
          </cell>
          <cell r="K1379">
            <v>104000</v>
          </cell>
          <cell r="L1379">
            <v>89700</v>
          </cell>
          <cell r="M1379">
            <v>89500</v>
          </cell>
          <cell r="O1379">
            <v>736000000</v>
          </cell>
          <cell r="P1379" t="str">
            <v>38152000</v>
          </cell>
          <cell r="Q1379" t="str">
            <v>ｸﾗｽⅢ</v>
          </cell>
          <cell r="R1379" t="str">
            <v>高度管理医療機器</v>
          </cell>
          <cell r="S1379" t="str">
            <v>単回使用</v>
          </cell>
          <cell r="U1379" t="str">
            <v>希望販売価格改定</v>
          </cell>
        </row>
        <row r="1380">
          <cell r="C1380" t="str">
            <v>04-043-115S</v>
          </cell>
          <cell r="D1380" t="str">
            <v>TNA ティビアルネイルアドバンスド</v>
          </cell>
          <cell r="E1380" t="str">
            <v>径9mm 全長285mm</v>
          </cell>
          <cell r="F1380" t="str">
            <v>07612334171337</v>
          </cell>
          <cell r="G1380">
            <v>109200</v>
          </cell>
          <cell r="H1380" t="str">
            <v>F4-a</v>
          </cell>
          <cell r="I1380">
            <v>131000</v>
          </cell>
          <cell r="J1380">
            <v>117000</v>
          </cell>
          <cell r="K1380">
            <v>104000</v>
          </cell>
          <cell r="L1380">
            <v>89700</v>
          </cell>
          <cell r="M1380">
            <v>89500</v>
          </cell>
          <cell r="O1380">
            <v>736000000</v>
          </cell>
          <cell r="P1380" t="str">
            <v>38152000</v>
          </cell>
          <cell r="Q1380" t="str">
            <v>ｸﾗｽⅢ</v>
          </cell>
          <cell r="R1380" t="str">
            <v>高度管理医療機器</v>
          </cell>
          <cell r="S1380" t="str">
            <v>単回使用</v>
          </cell>
          <cell r="U1380" t="str">
            <v>希望販売価格改定</v>
          </cell>
        </row>
        <row r="1381">
          <cell r="C1381" t="str">
            <v>04-043-120S</v>
          </cell>
          <cell r="D1381" t="str">
            <v>TNA ティビアルネイルアドバンスド</v>
          </cell>
          <cell r="E1381" t="str">
            <v>径9mm 全長300mm</v>
          </cell>
          <cell r="F1381" t="str">
            <v>07612334171344</v>
          </cell>
          <cell r="G1381">
            <v>109200</v>
          </cell>
          <cell r="H1381" t="str">
            <v>F4-a</v>
          </cell>
          <cell r="I1381">
            <v>131000</v>
          </cell>
          <cell r="J1381">
            <v>117000</v>
          </cell>
          <cell r="K1381">
            <v>104000</v>
          </cell>
          <cell r="L1381">
            <v>89700</v>
          </cell>
          <cell r="M1381">
            <v>89500</v>
          </cell>
          <cell r="O1381">
            <v>736000000</v>
          </cell>
          <cell r="P1381" t="str">
            <v>38152000</v>
          </cell>
          <cell r="Q1381" t="str">
            <v>ｸﾗｽⅢ</v>
          </cell>
          <cell r="R1381" t="str">
            <v>高度管理医療機器</v>
          </cell>
          <cell r="S1381" t="str">
            <v>単回使用</v>
          </cell>
          <cell r="U1381" t="str">
            <v>希望販売価格改定</v>
          </cell>
        </row>
        <row r="1382">
          <cell r="C1382" t="str">
            <v>04-043-125S</v>
          </cell>
          <cell r="D1382" t="str">
            <v>TNA ティビアルネイルアドバンスド</v>
          </cell>
          <cell r="E1382" t="str">
            <v>径9mm 全長315mm</v>
          </cell>
          <cell r="F1382" t="str">
            <v>07612334171351</v>
          </cell>
          <cell r="G1382">
            <v>109200</v>
          </cell>
          <cell r="H1382" t="str">
            <v>F4-a</v>
          </cell>
          <cell r="I1382">
            <v>131000</v>
          </cell>
          <cell r="J1382">
            <v>117000</v>
          </cell>
          <cell r="K1382">
            <v>104000</v>
          </cell>
          <cell r="L1382">
            <v>89700</v>
          </cell>
          <cell r="M1382">
            <v>89500</v>
          </cell>
          <cell r="O1382">
            <v>736000000</v>
          </cell>
          <cell r="P1382" t="str">
            <v>38152000</v>
          </cell>
          <cell r="Q1382" t="str">
            <v>ｸﾗｽⅢ</v>
          </cell>
          <cell r="R1382" t="str">
            <v>高度管理医療機器</v>
          </cell>
          <cell r="S1382" t="str">
            <v>単回使用</v>
          </cell>
          <cell r="U1382" t="str">
            <v>希望販売価格改定</v>
          </cell>
        </row>
        <row r="1383">
          <cell r="C1383" t="str">
            <v>04-043-130S</v>
          </cell>
          <cell r="D1383" t="str">
            <v>TNA ティビアルネイルアドバンスド</v>
          </cell>
          <cell r="E1383" t="str">
            <v>径9mm 全長330mm</v>
          </cell>
          <cell r="F1383" t="str">
            <v>07612334171368</v>
          </cell>
          <cell r="G1383">
            <v>109200</v>
          </cell>
          <cell r="H1383" t="str">
            <v>F4-a</v>
          </cell>
          <cell r="I1383">
            <v>131000</v>
          </cell>
          <cell r="J1383">
            <v>117000</v>
          </cell>
          <cell r="K1383">
            <v>104000</v>
          </cell>
          <cell r="L1383">
            <v>89700</v>
          </cell>
          <cell r="M1383">
            <v>89500</v>
          </cell>
          <cell r="O1383">
            <v>736000000</v>
          </cell>
          <cell r="P1383" t="str">
            <v>38152000</v>
          </cell>
          <cell r="Q1383" t="str">
            <v>ｸﾗｽⅢ</v>
          </cell>
          <cell r="R1383" t="str">
            <v>高度管理医療機器</v>
          </cell>
          <cell r="S1383" t="str">
            <v>単回使用</v>
          </cell>
          <cell r="U1383" t="str">
            <v>希望販売価格改定</v>
          </cell>
        </row>
        <row r="1384">
          <cell r="C1384" t="str">
            <v>04-043-135S</v>
          </cell>
          <cell r="D1384" t="str">
            <v>TNA ティビアルネイルアドバンスド</v>
          </cell>
          <cell r="E1384" t="str">
            <v>径9mm 全長345mm</v>
          </cell>
          <cell r="F1384" t="str">
            <v>07612334171375</v>
          </cell>
          <cell r="G1384">
            <v>109200</v>
          </cell>
          <cell r="H1384" t="str">
            <v>F4-a</v>
          </cell>
          <cell r="I1384">
            <v>131000</v>
          </cell>
          <cell r="J1384">
            <v>117000</v>
          </cell>
          <cell r="K1384">
            <v>104000</v>
          </cell>
          <cell r="L1384">
            <v>89700</v>
          </cell>
          <cell r="M1384">
            <v>89500</v>
          </cell>
          <cell r="O1384">
            <v>736000000</v>
          </cell>
          <cell r="P1384" t="str">
            <v>38152000</v>
          </cell>
          <cell r="Q1384" t="str">
            <v>ｸﾗｽⅢ</v>
          </cell>
          <cell r="R1384" t="str">
            <v>高度管理医療機器</v>
          </cell>
          <cell r="S1384" t="str">
            <v>単回使用</v>
          </cell>
          <cell r="U1384" t="str">
            <v>希望販売価格改定</v>
          </cell>
        </row>
        <row r="1385">
          <cell r="C1385" t="str">
            <v>04-043-140S</v>
          </cell>
          <cell r="D1385" t="str">
            <v>TNA ティビアルネイルアドバンスド</v>
          </cell>
          <cell r="E1385" t="str">
            <v>径9mm 全長360mm</v>
          </cell>
          <cell r="F1385" t="str">
            <v>07612334171382</v>
          </cell>
          <cell r="G1385">
            <v>109200</v>
          </cell>
          <cell r="H1385" t="str">
            <v>F4-a</v>
          </cell>
          <cell r="I1385">
            <v>131000</v>
          </cell>
          <cell r="J1385">
            <v>117000</v>
          </cell>
          <cell r="K1385">
            <v>104000</v>
          </cell>
          <cell r="L1385">
            <v>89700</v>
          </cell>
          <cell r="M1385">
            <v>89500</v>
          </cell>
          <cell r="O1385">
            <v>736000000</v>
          </cell>
          <cell r="P1385" t="str">
            <v>38152000</v>
          </cell>
          <cell r="Q1385" t="str">
            <v>ｸﾗｽⅢ</v>
          </cell>
          <cell r="R1385" t="str">
            <v>高度管理医療機器</v>
          </cell>
          <cell r="S1385" t="str">
            <v>単回使用</v>
          </cell>
          <cell r="U1385" t="str">
            <v>希望販売価格改定</v>
          </cell>
        </row>
        <row r="1386">
          <cell r="C1386" t="str">
            <v>04-043-145S</v>
          </cell>
          <cell r="D1386" t="str">
            <v>TNA ティビアルネイルアドバンスド</v>
          </cell>
          <cell r="E1386" t="str">
            <v>径9mm 全長375mm</v>
          </cell>
          <cell r="F1386" t="str">
            <v>07612334171399</v>
          </cell>
          <cell r="G1386">
            <v>109200</v>
          </cell>
          <cell r="H1386" t="str">
            <v>F4-a</v>
          </cell>
          <cell r="I1386">
            <v>131000</v>
          </cell>
          <cell r="J1386">
            <v>117000</v>
          </cell>
          <cell r="K1386">
            <v>104000</v>
          </cell>
          <cell r="L1386">
            <v>89700</v>
          </cell>
          <cell r="M1386">
            <v>89500</v>
          </cell>
          <cell r="O1386">
            <v>736000000</v>
          </cell>
          <cell r="P1386" t="str">
            <v>38152000</v>
          </cell>
          <cell r="Q1386" t="str">
            <v>ｸﾗｽⅢ</v>
          </cell>
          <cell r="R1386" t="str">
            <v>高度管理医療機器</v>
          </cell>
          <cell r="S1386" t="str">
            <v>単回使用</v>
          </cell>
          <cell r="U1386" t="str">
            <v>希望販売価格改定</v>
          </cell>
        </row>
        <row r="1387">
          <cell r="C1387" t="str">
            <v>04-043-205S</v>
          </cell>
          <cell r="D1387" t="str">
            <v>TNA ティビアルネイルアドバンスド</v>
          </cell>
          <cell r="E1387" t="str">
            <v>径10mm 全長255mm</v>
          </cell>
          <cell r="F1387" t="str">
            <v>07612334171467</v>
          </cell>
          <cell r="G1387">
            <v>109200</v>
          </cell>
          <cell r="H1387" t="str">
            <v>F4-a</v>
          </cell>
          <cell r="I1387">
            <v>131000</v>
          </cell>
          <cell r="J1387">
            <v>117000</v>
          </cell>
          <cell r="K1387">
            <v>104000</v>
          </cell>
          <cell r="L1387">
            <v>89700</v>
          </cell>
          <cell r="M1387">
            <v>89500</v>
          </cell>
          <cell r="O1387">
            <v>736000000</v>
          </cell>
          <cell r="P1387" t="str">
            <v>38152000</v>
          </cell>
          <cell r="Q1387" t="str">
            <v>ｸﾗｽⅢ</v>
          </cell>
          <cell r="R1387" t="str">
            <v>高度管理医療機器</v>
          </cell>
          <cell r="S1387" t="str">
            <v>単回使用</v>
          </cell>
          <cell r="U1387" t="str">
            <v>希望販売価格改定</v>
          </cell>
        </row>
        <row r="1388">
          <cell r="C1388" t="str">
            <v>04-043-210S</v>
          </cell>
          <cell r="D1388" t="str">
            <v>TNA ティビアルネイルアドバンスド</v>
          </cell>
          <cell r="E1388" t="str">
            <v>径10mm 全長270mm</v>
          </cell>
          <cell r="F1388" t="str">
            <v>07612334171474</v>
          </cell>
          <cell r="G1388">
            <v>109200</v>
          </cell>
          <cell r="H1388" t="str">
            <v>F4-a</v>
          </cell>
          <cell r="I1388">
            <v>131000</v>
          </cell>
          <cell r="J1388">
            <v>117000</v>
          </cell>
          <cell r="K1388">
            <v>104000</v>
          </cell>
          <cell r="L1388">
            <v>89700</v>
          </cell>
          <cell r="M1388">
            <v>89500</v>
          </cell>
          <cell r="O1388">
            <v>736000000</v>
          </cell>
          <cell r="P1388" t="str">
            <v>38152000</v>
          </cell>
          <cell r="Q1388" t="str">
            <v>ｸﾗｽⅢ</v>
          </cell>
          <cell r="R1388" t="str">
            <v>高度管理医療機器</v>
          </cell>
          <cell r="S1388" t="str">
            <v>単回使用</v>
          </cell>
          <cell r="U1388" t="str">
            <v>希望販売価格改定</v>
          </cell>
        </row>
        <row r="1389">
          <cell r="C1389" t="str">
            <v>04-043-215S</v>
          </cell>
          <cell r="D1389" t="str">
            <v>TNA ティビアルネイルアドバンスド</v>
          </cell>
          <cell r="E1389" t="str">
            <v>径10mm 全長285mm</v>
          </cell>
          <cell r="F1389" t="str">
            <v>07612334171481</v>
          </cell>
          <cell r="G1389">
            <v>109200</v>
          </cell>
          <cell r="H1389" t="str">
            <v>F4-a</v>
          </cell>
          <cell r="I1389">
            <v>131000</v>
          </cell>
          <cell r="J1389">
            <v>117000</v>
          </cell>
          <cell r="K1389">
            <v>104000</v>
          </cell>
          <cell r="L1389">
            <v>89700</v>
          </cell>
          <cell r="M1389">
            <v>89500</v>
          </cell>
          <cell r="O1389">
            <v>736000000</v>
          </cell>
          <cell r="P1389" t="str">
            <v>38152000</v>
          </cell>
          <cell r="Q1389" t="str">
            <v>ｸﾗｽⅢ</v>
          </cell>
          <cell r="R1389" t="str">
            <v>高度管理医療機器</v>
          </cell>
          <cell r="S1389" t="str">
            <v>単回使用</v>
          </cell>
          <cell r="U1389" t="str">
            <v>希望販売価格改定</v>
          </cell>
        </row>
        <row r="1390">
          <cell r="C1390" t="str">
            <v>04-043-220S</v>
          </cell>
          <cell r="D1390" t="str">
            <v>TNA ティビアルネイルアドバンスド</v>
          </cell>
          <cell r="E1390" t="str">
            <v>径10mm 全長300mm</v>
          </cell>
          <cell r="F1390" t="str">
            <v>07612334171498</v>
          </cell>
          <cell r="G1390">
            <v>109200</v>
          </cell>
          <cell r="H1390" t="str">
            <v>F4-a</v>
          </cell>
          <cell r="I1390">
            <v>131000</v>
          </cell>
          <cell r="J1390">
            <v>117000</v>
          </cell>
          <cell r="K1390">
            <v>104000</v>
          </cell>
          <cell r="L1390">
            <v>89700</v>
          </cell>
          <cell r="M1390">
            <v>89500</v>
          </cell>
          <cell r="O1390">
            <v>736000000</v>
          </cell>
          <cell r="P1390" t="str">
            <v>38152000</v>
          </cell>
          <cell r="Q1390" t="str">
            <v>ｸﾗｽⅢ</v>
          </cell>
          <cell r="R1390" t="str">
            <v>高度管理医療機器</v>
          </cell>
          <cell r="S1390" t="str">
            <v>単回使用</v>
          </cell>
          <cell r="U1390" t="str">
            <v>希望販売価格改定</v>
          </cell>
        </row>
        <row r="1391">
          <cell r="C1391" t="str">
            <v>04-043-225S</v>
          </cell>
          <cell r="D1391" t="str">
            <v>TNA ティビアルネイルアドバンスド</v>
          </cell>
          <cell r="E1391" t="str">
            <v>径10mm 全長315mm</v>
          </cell>
          <cell r="F1391" t="str">
            <v>07612334171504</v>
          </cell>
          <cell r="G1391">
            <v>109200</v>
          </cell>
          <cell r="H1391" t="str">
            <v>F4-a</v>
          </cell>
          <cell r="I1391">
            <v>131000</v>
          </cell>
          <cell r="J1391">
            <v>117000</v>
          </cell>
          <cell r="K1391">
            <v>104000</v>
          </cell>
          <cell r="L1391">
            <v>89700</v>
          </cell>
          <cell r="M1391">
            <v>89500</v>
          </cell>
          <cell r="O1391">
            <v>736000000</v>
          </cell>
          <cell r="P1391" t="str">
            <v>38152000</v>
          </cell>
          <cell r="Q1391" t="str">
            <v>ｸﾗｽⅢ</v>
          </cell>
          <cell r="R1391" t="str">
            <v>高度管理医療機器</v>
          </cell>
          <cell r="S1391" t="str">
            <v>単回使用</v>
          </cell>
          <cell r="U1391" t="str">
            <v>希望販売価格改定</v>
          </cell>
        </row>
        <row r="1392">
          <cell r="C1392" t="str">
            <v>04-043-230S</v>
          </cell>
          <cell r="D1392" t="str">
            <v>TNA ティビアルネイルアドバンスド</v>
          </cell>
          <cell r="E1392" t="str">
            <v>径10mm 全長330mm</v>
          </cell>
          <cell r="F1392" t="str">
            <v>07612334171511</v>
          </cell>
          <cell r="G1392">
            <v>109200</v>
          </cell>
          <cell r="H1392" t="str">
            <v>F4-a</v>
          </cell>
          <cell r="I1392">
            <v>131000</v>
          </cell>
          <cell r="J1392">
            <v>117000</v>
          </cell>
          <cell r="K1392">
            <v>104000</v>
          </cell>
          <cell r="L1392">
            <v>89700</v>
          </cell>
          <cell r="M1392">
            <v>89500</v>
          </cell>
          <cell r="O1392">
            <v>736000000</v>
          </cell>
          <cell r="P1392" t="str">
            <v>38152000</v>
          </cell>
          <cell r="Q1392" t="str">
            <v>ｸﾗｽⅢ</v>
          </cell>
          <cell r="R1392" t="str">
            <v>高度管理医療機器</v>
          </cell>
          <cell r="S1392" t="str">
            <v>単回使用</v>
          </cell>
          <cell r="U1392" t="str">
            <v>希望販売価格改定</v>
          </cell>
        </row>
        <row r="1393">
          <cell r="C1393" t="str">
            <v>04-043-235S</v>
          </cell>
          <cell r="D1393" t="str">
            <v>TNA ティビアルネイルアドバンスド</v>
          </cell>
          <cell r="E1393" t="str">
            <v>径10mm 全長345mm</v>
          </cell>
          <cell r="F1393" t="str">
            <v>07612334171528</v>
          </cell>
          <cell r="G1393">
            <v>109200</v>
          </cell>
          <cell r="H1393" t="str">
            <v>F4-a</v>
          </cell>
          <cell r="I1393">
            <v>131000</v>
          </cell>
          <cell r="J1393">
            <v>117000</v>
          </cell>
          <cell r="K1393">
            <v>104000</v>
          </cell>
          <cell r="L1393">
            <v>89700</v>
          </cell>
          <cell r="M1393">
            <v>89500</v>
          </cell>
          <cell r="O1393">
            <v>736000000</v>
          </cell>
          <cell r="P1393" t="str">
            <v>38152000</v>
          </cell>
          <cell r="Q1393" t="str">
            <v>ｸﾗｽⅢ</v>
          </cell>
          <cell r="R1393" t="str">
            <v>高度管理医療機器</v>
          </cell>
          <cell r="S1393" t="str">
            <v>単回使用</v>
          </cell>
          <cell r="U1393" t="str">
            <v>希望販売価格改定</v>
          </cell>
        </row>
        <row r="1394">
          <cell r="C1394" t="str">
            <v>04-043-240S</v>
          </cell>
          <cell r="D1394" t="str">
            <v>TNA ティビアルネイルアドバンスド</v>
          </cell>
          <cell r="E1394" t="str">
            <v>径10mm 全長360mm</v>
          </cell>
          <cell r="F1394" t="str">
            <v>07612334171535</v>
          </cell>
          <cell r="G1394">
            <v>109200</v>
          </cell>
          <cell r="H1394" t="str">
            <v>F4-a</v>
          </cell>
          <cell r="I1394">
            <v>131000</v>
          </cell>
          <cell r="J1394">
            <v>117000</v>
          </cell>
          <cell r="K1394">
            <v>104000</v>
          </cell>
          <cell r="L1394">
            <v>89700</v>
          </cell>
          <cell r="M1394">
            <v>89500</v>
          </cell>
          <cell r="O1394">
            <v>736000000</v>
          </cell>
          <cell r="P1394" t="str">
            <v>38152000</v>
          </cell>
          <cell r="Q1394" t="str">
            <v>ｸﾗｽⅢ</v>
          </cell>
          <cell r="R1394" t="str">
            <v>高度管理医療機器</v>
          </cell>
          <cell r="S1394" t="str">
            <v>単回使用</v>
          </cell>
          <cell r="U1394" t="str">
            <v>希望販売価格改定</v>
          </cell>
        </row>
        <row r="1395">
          <cell r="C1395" t="str">
            <v>04-043-245S</v>
          </cell>
          <cell r="D1395" t="str">
            <v>TNA ティビアルネイルアドバンスド</v>
          </cell>
          <cell r="E1395" t="str">
            <v>径10mm 全長375mm</v>
          </cell>
          <cell r="F1395" t="str">
            <v>07612334171542</v>
          </cell>
          <cell r="G1395">
            <v>109200</v>
          </cell>
          <cell r="H1395" t="str">
            <v>F4-a</v>
          </cell>
          <cell r="I1395">
            <v>131000</v>
          </cell>
          <cell r="J1395">
            <v>117000</v>
          </cell>
          <cell r="K1395">
            <v>104000</v>
          </cell>
          <cell r="L1395">
            <v>89700</v>
          </cell>
          <cell r="M1395">
            <v>89500</v>
          </cell>
          <cell r="O1395">
            <v>736000000</v>
          </cell>
          <cell r="P1395" t="str">
            <v>38152000</v>
          </cell>
          <cell r="Q1395" t="str">
            <v>ｸﾗｽⅢ</v>
          </cell>
          <cell r="R1395" t="str">
            <v>高度管理医療機器</v>
          </cell>
          <cell r="S1395" t="str">
            <v>単回使用</v>
          </cell>
          <cell r="U1395" t="str">
            <v>希望販売価格改定</v>
          </cell>
        </row>
        <row r="1396">
          <cell r="C1396" t="str">
            <v>04-043-305S</v>
          </cell>
          <cell r="D1396" t="str">
            <v>TNA ティビアルネイルアドバンスド</v>
          </cell>
          <cell r="E1396" t="str">
            <v>径11mm 全長255mm</v>
          </cell>
          <cell r="F1396" t="str">
            <v>07612334171610</v>
          </cell>
          <cell r="G1396">
            <v>109200</v>
          </cell>
          <cell r="H1396" t="str">
            <v>F4-a</v>
          </cell>
          <cell r="I1396">
            <v>131000</v>
          </cell>
          <cell r="J1396">
            <v>117000</v>
          </cell>
          <cell r="K1396">
            <v>104000</v>
          </cell>
          <cell r="L1396">
            <v>89700</v>
          </cell>
          <cell r="M1396">
            <v>89500</v>
          </cell>
          <cell r="O1396">
            <v>736000000</v>
          </cell>
          <cell r="P1396" t="str">
            <v>38152000</v>
          </cell>
          <cell r="Q1396" t="str">
            <v>ｸﾗｽⅢ</v>
          </cell>
          <cell r="R1396" t="str">
            <v>高度管理医療機器</v>
          </cell>
          <cell r="S1396" t="str">
            <v>単回使用</v>
          </cell>
          <cell r="U1396" t="str">
            <v>希望販売価格改定</v>
          </cell>
        </row>
        <row r="1397">
          <cell r="C1397" t="str">
            <v>04-043-310S</v>
          </cell>
          <cell r="D1397" t="str">
            <v>TNA ティビアルネイルアドバンスド</v>
          </cell>
          <cell r="E1397" t="str">
            <v>径11mm 全長270mm</v>
          </cell>
          <cell r="F1397" t="str">
            <v>07612334171627</v>
          </cell>
          <cell r="G1397">
            <v>109200</v>
          </cell>
          <cell r="H1397" t="str">
            <v>F4-a</v>
          </cell>
          <cell r="I1397">
            <v>131000</v>
          </cell>
          <cell r="J1397">
            <v>117000</v>
          </cell>
          <cell r="K1397">
            <v>104000</v>
          </cell>
          <cell r="L1397">
            <v>89700</v>
          </cell>
          <cell r="M1397">
            <v>89500</v>
          </cell>
          <cell r="O1397">
            <v>736000000</v>
          </cell>
          <cell r="P1397" t="str">
            <v>38152000</v>
          </cell>
          <cell r="Q1397" t="str">
            <v>ｸﾗｽⅢ</v>
          </cell>
          <cell r="R1397" t="str">
            <v>高度管理医療機器</v>
          </cell>
          <cell r="S1397" t="str">
            <v>単回使用</v>
          </cell>
          <cell r="U1397" t="str">
            <v>希望販売価格改定</v>
          </cell>
        </row>
        <row r="1398">
          <cell r="C1398" t="str">
            <v>04-043-315S</v>
          </cell>
          <cell r="D1398" t="str">
            <v>TNA ティビアルネイルアドバンスド</v>
          </cell>
          <cell r="E1398" t="str">
            <v>径11mm 全長285mm</v>
          </cell>
          <cell r="F1398" t="str">
            <v>07612334171634</v>
          </cell>
          <cell r="G1398">
            <v>109200</v>
          </cell>
          <cell r="H1398" t="str">
            <v>F4-a</v>
          </cell>
          <cell r="I1398">
            <v>131000</v>
          </cell>
          <cell r="J1398">
            <v>117000</v>
          </cell>
          <cell r="K1398">
            <v>104000</v>
          </cell>
          <cell r="L1398">
            <v>89700</v>
          </cell>
          <cell r="M1398">
            <v>89500</v>
          </cell>
          <cell r="O1398">
            <v>736000000</v>
          </cell>
          <cell r="P1398" t="str">
            <v>38152000</v>
          </cell>
          <cell r="Q1398" t="str">
            <v>ｸﾗｽⅢ</v>
          </cell>
          <cell r="R1398" t="str">
            <v>高度管理医療機器</v>
          </cell>
          <cell r="S1398" t="str">
            <v>単回使用</v>
          </cell>
          <cell r="U1398" t="str">
            <v>希望販売価格改定</v>
          </cell>
        </row>
        <row r="1399">
          <cell r="C1399" t="str">
            <v>04-043-320S</v>
          </cell>
          <cell r="D1399" t="str">
            <v>TNA ティビアルネイルアドバンスド</v>
          </cell>
          <cell r="E1399" t="str">
            <v>径11mm 全長300mm</v>
          </cell>
          <cell r="F1399" t="str">
            <v>07612334171641</v>
          </cell>
          <cell r="G1399">
            <v>109200</v>
          </cell>
          <cell r="H1399" t="str">
            <v>F4-a</v>
          </cell>
          <cell r="I1399">
            <v>131000</v>
          </cell>
          <cell r="J1399">
            <v>117000</v>
          </cell>
          <cell r="K1399">
            <v>104000</v>
          </cell>
          <cell r="L1399">
            <v>89700</v>
          </cell>
          <cell r="M1399">
            <v>89500</v>
          </cell>
          <cell r="O1399">
            <v>736000000</v>
          </cell>
          <cell r="P1399" t="str">
            <v>38152000</v>
          </cell>
          <cell r="Q1399" t="str">
            <v>ｸﾗｽⅢ</v>
          </cell>
          <cell r="R1399" t="str">
            <v>高度管理医療機器</v>
          </cell>
          <cell r="S1399" t="str">
            <v>単回使用</v>
          </cell>
          <cell r="U1399" t="str">
            <v>希望販売価格改定</v>
          </cell>
        </row>
        <row r="1400">
          <cell r="C1400" t="str">
            <v>04-043-325S</v>
          </cell>
          <cell r="D1400" t="str">
            <v>TNA ティビアルネイルアドバンスド</v>
          </cell>
          <cell r="E1400" t="str">
            <v>径11mm 全長315mm</v>
          </cell>
          <cell r="F1400" t="str">
            <v>07612334171658</v>
          </cell>
          <cell r="G1400">
            <v>109200</v>
          </cell>
          <cell r="H1400" t="str">
            <v>F4-a</v>
          </cell>
          <cell r="I1400">
            <v>131000</v>
          </cell>
          <cell r="J1400">
            <v>117000</v>
          </cell>
          <cell r="K1400">
            <v>104000</v>
          </cell>
          <cell r="L1400">
            <v>89700</v>
          </cell>
          <cell r="M1400">
            <v>89500</v>
          </cell>
          <cell r="O1400">
            <v>736000000</v>
          </cell>
          <cell r="P1400" t="str">
            <v>38152000</v>
          </cell>
          <cell r="Q1400" t="str">
            <v>ｸﾗｽⅢ</v>
          </cell>
          <cell r="R1400" t="str">
            <v>高度管理医療機器</v>
          </cell>
          <cell r="S1400" t="str">
            <v>単回使用</v>
          </cell>
          <cell r="U1400" t="str">
            <v>希望販売価格改定</v>
          </cell>
        </row>
        <row r="1401">
          <cell r="C1401" t="str">
            <v>04-043-330S</v>
          </cell>
          <cell r="D1401" t="str">
            <v>TNA ティビアルネイルアドバンスド</v>
          </cell>
          <cell r="E1401" t="str">
            <v>径11mm 全長330mm</v>
          </cell>
          <cell r="F1401" t="str">
            <v>07612334171665</v>
          </cell>
          <cell r="G1401">
            <v>109200</v>
          </cell>
          <cell r="H1401" t="str">
            <v>F4-a</v>
          </cell>
          <cell r="I1401">
            <v>131000</v>
          </cell>
          <cell r="J1401">
            <v>117000</v>
          </cell>
          <cell r="K1401">
            <v>104000</v>
          </cell>
          <cell r="L1401">
            <v>89700</v>
          </cell>
          <cell r="M1401">
            <v>89500</v>
          </cell>
          <cell r="O1401">
            <v>736000000</v>
          </cell>
          <cell r="P1401" t="str">
            <v>38152000</v>
          </cell>
          <cell r="Q1401" t="str">
            <v>ｸﾗｽⅢ</v>
          </cell>
          <cell r="R1401" t="str">
            <v>高度管理医療機器</v>
          </cell>
          <cell r="S1401" t="str">
            <v>単回使用</v>
          </cell>
          <cell r="U1401" t="str">
            <v>希望販売価格改定</v>
          </cell>
        </row>
        <row r="1402">
          <cell r="C1402" t="str">
            <v>04-043-335S</v>
          </cell>
          <cell r="D1402" t="str">
            <v>TNA ティビアルネイルアドバンスド</v>
          </cell>
          <cell r="E1402" t="str">
            <v>径11mm 全長345mm</v>
          </cell>
          <cell r="F1402" t="str">
            <v>07612334171672</v>
          </cell>
          <cell r="G1402">
            <v>109200</v>
          </cell>
          <cell r="H1402" t="str">
            <v>F4-a</v>
          </cell>
          <cell r="I1402">
            <v>131000</v>
          </cell>
          <cell r="J1402">
            <v>117000</v>
          </cell>
          <cell r="K1402">
            <v>104000</v>
          </cell>
          <cell r="L1402">
            <v>89700</v>
          </cell>
          <cell r="M1402">
            <v>89500</v>
          </cell>
          <cell r="O1402">
            <v>736000000</v>
          </cell>
          <cell r="P1402" t="str">
            <v>38152000</v>
          </cell>
          <cell r="Q1402" t="str">
            <v>ｸﾗｽⅢ</v>
          </cell>
          <cell r="R1402" t="str">
            <v>高度管理医療機器</v>
          </cell>
          <cell r="S1402" t="str">
            <v>単回使用</v>
          </cell>
          <cell r="U1402" t="str">
            <v>希望販売価格改定</v>
          </cell>
        </row>
        <row r="1403">
          <cell r="C1403" t="str">
            <v>04-043-340S</v>
          </cell>
          <cell r="D1403" t="str">
            <v>TNA ティビアルネイルアドバンスド</v>
          </cell>
          <cell r="E1403" t="str">
            <v>径11mm 全長360mm</v>
          </cell>
          <cell r="F1403" t="str">
            <v>07612334171689</v>
          </cell>
          <cell r="G1403">
            <v>109200</v>
          </cell>
          <cell r="H1403" t="str">
            <v>F4-a</v>
          </cell>
          <cell r="I1403">
            <v>131000</v>
          </cell>
          <cell r="J1403">
            <v>117000</v>
          </cell>
          <cell r="K1403">
            <v>104000</v>
          </cell>
          <cell r="L1403">
            <v>89700</v>
          </cell>
          <cell r="M1403">
            <v>89500</v>
          </cell>
          <cell r="O1403">
            <v>736000000</v>
          </cell>
          <cell r="P1403" t="str">
            <v>38152000</v>
          </cell>
          <cell r="Q1403" t="str">
            <v>ｸﾗｽⅢ</v>
          </cell>
          <cell r="R1403" t="str">
            <v>高度管理医療機器</v>
          </cell>
          <cell r="S1403" t="str">
            <v>単回使用</v>
          </cell>
          <cell r="U1403" t="str">
            <v>希望販売価格改定</v>
          </cell>
        </row>
        <row r="1404">
          <cell r="C1404" t="str">
            <v>04-043-345S</v>
          </cell>
          <cell r="D1404" t="str">
            <v>TNA ティビアルネイルアドバンスド</v>
          </cell>
          <cell r="E1404" t="str">
            <v>径11mm 全長375mm</v>
          </cell>
          <cell r="F1404" t="str">
            <v>07612334171696</v>
          </cell>
          <cell r="G1404">
            <v>109200</v>
          </cell>
          <cell r="H1404" t="str">
            <v>F4-a</v>
          </cell>
          <cell r="I1404">
            <v>131000</v>
          </cell>
          <cell r="J1404">
            <v>117000</v>
          </cell>
          <cell r="K1404">
            <v>104000</v>
          </cell>
          <cell r="L1404">
            <v>89700</v>
          </cell>
          <cell r="M1404">
            <v>89500</v>
          </cell>
          <cell r="O1404">
            <v>736000000</v>
          </cell>
          <cell r="P1404" t="str">
            <v>38152000</v>
          </cell>
          <cell r="Q1404" t="str">
            <v>ｸﾗｽⅢ</v>
          </cell>
          <cell r="R1404" t="str">
            <v>高度管理医療機器</v>
          </cell>
          <cell r="S1404" t="str">
            <v>単回使用</v>
          </cell>
          <cell r="U1404" t="str">
            <v>希望販売価格改定</v>
          </cell>
        </row>
        <row r="1405">
          <cell r="C1405" t="str">
            <v>04-043-405S</v>
          </cell>
          <cell r="D1405" t="str">
            <v>TNA ティビアルネイルアドバンスド</v>
          </cell>
          <cell r="E1405" t="str">
            <v>径12mm 全長255mm</v>
          </cell>
          <cell r="F1405" t="str">
            <v>07612334171764</v>
          </cell>
          <cell r="G1405">
            <v>109200</v>
          </cell>
          <cell r="H1405" t="str">
            <v>F4-a</v>
          </cell>
          <cell r="I1405">
            <v>131000</v>
          </cell>
          <cell r="J1405">
            <v>117000</v>
          </cell>
          <cell r="K1405">
            <v>104000</v>
          </cell>
          <cell r="L1405">
            <v>89700</v>
          </cell>
          <cell r="M1405">
            <v>89500</v>
          </cell>
          <cell r="O1405">
            <v>736000000</v>
          </cell>
          <cell r="P1405" t="str">
            <v>38152000</v>
          </cell>
          <cell r="Q1405" t="str">
            <v>ｸﾗｽⅢ</v>
          </cell>
          <cell r="R1405" t="str">
            <v>高度管理医療機器</v>
          </cell>
          <cell r="S1405" t="str">
            <v>単回使用</v>
          </cell>
          <cell r="U1405" t="str">
            <v>希望販売価格改定</v>
          </cell>
        </row>
        <row r="1406">
          <cell r="C1406" t="str">
            <v>04-043-410S</v>
          </cell>
          <cell r="D1406" t="str">
            <v>TNA ティビアルネイルアドバンスド</v>
          </cell>
          <cell r="E1406" t="str">
            <v>径12mm 全長270mm</v>
          </cell>
          <cell r="F1406" t="str">
            <v>07612334171771</v>
          </cell>
          <cell r="G1406">
            <v>109200</v>
          </cell>
          <cell r="H1406" t="str">
            <v>F4-a</v>
          </cell>
          <cell r="I1406">
            <v>131000</v>
          </cell>
          <cell r="J1406">
            <v>117000</v>
          </cell>
          <cell r="K1406">
            <v>104000</v>
          </cell>
          <cell r="L1406">
            <v>89700</v>
          </cell>
          <cell r="M1406">
            <v>89500</v>
          </cell>
          <cell r="O1406">
            <v>736000000</v>
          </cell>
          <cell r="P1406" t="str">
            <v>38152000</v>
          </cell>
          <cell r="Q1406" t="str">
            <v>ｸﾗｽⅢ</v>
          </cell>
          <cell r="R1406" t="str">
            <v>高度管理医療機器</v>
          </cell>
          <cell r="S1406" t="str">
            <v>単回使用</v>
          </cell>
          <cell r="U1406" t="str">
            <v>希望販売価格改定</v>
          </cell>
        </row>
        <row r="1407">
          <cell r="C1407" t="str">
            <v>04-043-415S</v>
          </cell>
          <cell r="D1407" t="str">
            <v>TNA ティビアルネイルアドバンスド</v>
          </cell>
          <cell r="E1407" t="str">
            <v>径12mm 全長285mm</v>
          </cell>
          <cell r="F1407" t="str">
            <v>07612334171788</v>
          </cell>
          <cell r="G1407">
            <v>109200</v>
          </cell>
          <cell r="H1407" t="str">
            <v>F4-a</v>
          </cell>
          <cell r="I1407">
            <v>131000</v>
          </cell>
          <cell r="J1407">
            <v>117000</v>
          </cell>
          <cell r="K1407">
            <v>104000</v>
          </cell>
          <cell r="L1407">
            <v>89700</v>
          </cell>
          <cell r="M1407">
            <v>89500</v>
          </cell>
          <cell r="O1407">
            <v>736000000</v>
          </cell>
          <cell r="P1407" t="str">
            <v>38152000</v>
          </cell>
          <cell r="Q1407" t="str">
            <v>ｸﾗｽⅢ</v>
          </cell>
          <cell r="R1407" t="str">
            <v>高度管理医療機器</v>
          </cell>
          <cell r="S1407" t="str">
            <v>単回使用</v>
          </cell>
          <cell r="U1407" t="str">
            <v>希望販売価格改定</v>
          </cell>
        </row>
        <row r="1408">
          <cell r="C1408" t="str">
            <v>04-043-420S</v>
          </cell>
          <cell r="D1408" t="str">
            <v>TNA ティビアルネイルアドバンスド</v>
          </cell>
          <cell r="E1408" t="str">
            <v>径12mm 全長300mm</v>
          </cell>
          <cell r="F1408" t="str">
            <v>07612334171795</v>
          </cell>
          <cell r="G1408">
            <v>109200</v>
          </cell>
          <cell r="H1408" t="str">
            <v>F4-a</v>
          </cell>
          <cell r="I1408">
            <v>131000</v>
          </cell>
          <cell r="J1408">
            <v>117000</v>
          </cell>
          <cell r="K1408">
            <v>104000</v>
          </cell>
          <cell r="L1408">
            <v>89700</v>
          </cell>
          <cell r="M1408">
            <v>89500</v>
          </cell>
          <cell r="O1408">
            <v>736000000</v>
          </cell>
          <cell r="P1408" t="str">
            <v>38152000</v>
          </cell>
          <cell r="Q1408" t="str">
            <v>ｸﾗｽⅢ</v>
          </cell>
          <cell r="R1408" t="str">
            <v>高度管理医療機器</v>
          </cell>
          <cell r="S1408" t="str">
            <v>単回使用</v>
          </cell>
          <cell r="U1408" t="str">
            <v>希望販売価格改定</v>
          </cell>
        </row>
        <row r="1409">
          <cell r="C1409" t="str">
            <v>04-043-425S</v>
          </cell>
          <cell r="D1409" t="str">
            <v>TNA ティビアルネイルアドバンスド</v>
          </cell>
          <cell r="E1409" t="str">
            <v>径12mm 全長315mm</v>
          </cell>
          <cell r="F1409" t="str">
            <v>07612334171801</v>
          </cell>
          <cell r="G1409">
            <v>109200</v>
          </cell>
          <cell r="H1409" t="str">
            <v>F4-a</v>
          </cell>
          <cell r="I1409">
            <v>131000</v>
          </cell>
          <cell r="J1409">
            <v>117000</v>
          </cell>
          <cell r="K1409">
            <v>104000</v>
          </cell>
          <cell r="L1409">
            <v>89700</v>
          </cell>
          <cell r="M1409">
            <v>89500</v>
          </cell>
          <cell r="O1409">
            <v>736000000</v>
          </cell>
          <cell r="P1409" t="str">
            <v>38152000</v>
          </cell>
          <cell r="Q1409" t="str">
            <v>ｸﾗｽⅢ</v>
          </cell>
          <cell r="R1409" t="str">
            <v>高度管理医療機器</v>
          </cell>
          <cell r="S1409" t="str">
            <v>単回使用</v>
          </cell>
          <cell r="U1409" t="str">
            <v>希望販売価格改定</v>
          </cell>
        </row>
        <row r="1410">
          <cell r="C1410" t="str">
            <v>04-043-430S</v>
          </cell>
          <cell r="D1410" t="str">
            <v>TNA ティビアルネイルアドバンスド</v>
          </cell>
          <cell r="E1410" t="str">
            <v>径12mm 全長330mm</v>
          </cell>
          <cell r="F1410" t="str">
            <v>07612334171818</v>
          </cell>
          <cell r="G1410">
            <v>109200</v>
          </cell>
          <cell r="H1410" t="str">
            <v>F4-a</v>
          </cell>
          <cell r="I1410">
            <v>131000</v>
          </cell>
          <cell r="J1410">
            <v>117000</v>
          </cell>
          <cell r="K1410">
            <v>104000</v>
          </cell>
          <cell r="L1410">
            <v>89700</v>
          </cell>
          <cell r="M1410">
            <v>89500</v>
          </cell>
          <cell r="O1410">
            <v>736000000</v>
          </cell>
          <cell r="P1410" t="str">
            <v>38152000</v>
          </cell>
          <cell r="Q1410" t="str">
            <v>ｸﾗｽⅢ</v>
          </cell>
          <cell r="R1410" t="str">
            <v>高度管理医療機器</v>
          </cell>
          <cell r="S1410" t="str">
            <v>単回使用</v>
          </cell>
          <cell r="U1410" t="str">
            <v>希望販売価格改定</v>
          </cell>
        </row>
        <row r="1411">
          <cell r="C1411" t="str">
            <v>04-043-435S</v>
          </cell>
          <cell r="D1411" t="str">
            <v>TNA ティビアルネイルアドバンスド</v>
          </cell>
          <cell r="E1411" t="str">
            <v>径12mm 全長345mm</v>
          </cell>
          <cell r="F1411" t="str">
            <v>07612334171825</v>
          </cell>
          <cell r="G1411">
            <v>109200</v>
          </cell>
          <cell r="H1411" t="str">
            <v>F4-a</v>
          </cell>
          <cell r="I1411">
            <v>131000</v>
          </cell>
          <cell r="J1411">
            <v>117000</v>
          </cell>
          <cell r="K1411">
            <v>104000</v>
          </cell>
          <cell r="L1411">
            <v>89700</v>
          </cell>
          <cell r="M1411">
            <v>89500</v>
          </cell>
          <cell r="O1411">
            <v>736000000</v>
          </cell>
          <cell r="P1411" t="str">
            <v>38152000</v>
          </cell>
          <cell r="Q1411" t="str">
            <v>ｸﾗｽⅢ</v>
          </cell>
          <cell r="R1411" t="str">
            <v>高度管理医療機器</v>
          </cell>
          <cell r="S1411" t="str">
            <v>単回使用</v>
          </cell>
          <cell r="U1411" t="str">
            <v>希望販売価格改定</v>
          </cell>
        </row>
        <row r="1412">
          <cell r="C1412" t="str">
            <v>04-043-440S</v>
          </cell>
          <cell r="D1412" t="str">
            <v>TNA ティビアルネイルアドバンスド</v>
          </cell>
          <cell r="E1412" t="str">
            <v>径12mm 全長360mm</v>
          </cell>
          <cell r="F1412" t="str">
            <v>07612334171832</v>
          </cell>
          <cell r="G1412">
            <v>109200</v>
          </cell>
          <cell r="H1412" t="str">
            <v>F4-a</v>
          </cell>
          <cell r="I1412">
            <v>131000</v>
          </cell>
          <cell r="J1412">
            <v>117000</v>
          </cell>
          <cell r="K1412">
            <v>104000</v>
          </cell>
          <cell r="L1412">
            <v>89700</v>
          </cell>
          <cell r="M1412">
            <v>89500</v>
          </cell>
          <cell r="O1412">
            <v>736000000</v>
          </cell>
          <cell r="P1412" t="str">
            <v>38152000</v>
          </cell>
          <cell r="Q1412" t="str">
            <v>ｸﾗｽⅢ</v>
          </cell>
          <cell r="R1412" t="str">
            <v>高度管理医療機器</v>
          </cell>
          <cell r="S1412" t="str">
            <v>単回使用</v>
          </cell>
          <cell r="U1412" t="str">
            <v>希望販売価格改定</v>
          </cell>
        </row>
        <row r="1413">
          <cell r="C1413" t="str">
            <v>04-043-445S</v>
          </cell>
          <cell r="D1413" t="str">
            <v>TNA ティビアルネイルアドバンスド</v>
          </cell>
          <cell r="E1413" t="str">
            <v>径12mm 全長375mm</v>
          </cell>
          <cell r="F1413" t="str">
            <v>07612334171849</v>
          </cell>
          <cell r="G1413">
            <v>109200</v>
          </cell>
          <cell r="H1413" t="str">
            <v>F4-a</v>
          </cell>
          <cell r="I1413">
            <v>131000</v>
          </cell>
          <cell r="J1413">
            <v>117000</v>
          </cell>
          <cell r="K1413">
            <v>104000</v>
          </cell>
          <cell r="L1413">
            <v>89700</v>
          </cell>
          <cell r="M1413">
            <v>89500</v>
          </cell>
          <cell r="O1413">
            <v>736000000</v>
          </cell>
          <cell r="P1413" t="str">
            <v>38152000</v>
          </cell>
          <cell r="Q1413" t="str">
            <v>ｸﾗｽⅢ</v>
          </cell>
          <cell r="R1413" t="str">
            <v>高度管理医療機器</v>
          </cell>
          <cell r="S1413" t="str">
            <v>単回使用</v>
          </cell>
          <cell r="U1413" t="str">
            <v>希望販売価格改定</v>
          </cell>
        </row>
        <row r="1414">
          <cell r="C1414" t="str">
            <v>04-043-505S</v>
          </cell>
          <cell r="D1414" t="str">
            <v>TNA ティビアルネイルアドバンスド</v>
          </cell>
          <cell r="E1414" t="str">
            <v>径13mm 全長255mm</v>
          </cell>
          <cell r="F1414" t="str">
            <v>07612334171917</v>
          </cell>
          <cell r="G1414">
            <v>109200</v>
          </cell>
          <cell r="H1414" t="str">
            <v>F4-a</v>
          </cell>
          <cell r="I1414">
            <v>131000</v>
          </cell>
          <cell r="J1414">
            <v>117000</v>
          </cell>
          <cell r="K1414">
            <v>104000</v>
          </cell>
          <cell r="L1414">
            <v>89700</v>
          </cell>
          <cell r="M1414">
            <v>89500</v>
          </cell>
          <cell r="O1414">
            <v>736000000</v>
          </cell>
          <cell r="P1414" t="str">
            <v>38152000</v>
          </cell>
          <cell r="Q1414" t="str">
            <v>ｸﾗｽⅢ</v>
          </cell>
          <cell r="R1414" t="str">
            <v>高度管理医療機器</v>
          </cell>
          <cell r="S1414" t="str">
            <v>単回使用</v>
          </cell>
          <cell r="U1414" t="str">
            <v>希望販売価格改定</v>
          </cell>
        </row>
        <row r="1415">
          <cell r="C1415" t="str">
            <v>04-043-510S</v>
          </cell>
          <cell r="D1415" t="str">
            <v>TNA ティビアルネイルアドバンスド</v>
          </cell>
          <cell r="E1415" t="str">
            <v>径13mm 全長270mm</v>
          </cell>
          <cell r="F1415" t="str">
            <v>07612334171924</v>
          </cell>
          <cell r="G1415">
            <v>109200</v>
          </cell>
          <cell r="H1415" t="str">
            <v>F4-a</v>
          </cell>
          <cell r="I1415">
            <v>131000</v>
          </cell>
          <cell r="J1415">
            <v>117000</v>
          </cell>
          <cell r="K1415">
            <v>104000</v>
          </cell>
          <cell r="L1415">
            <v>89700</v>
          </cell>
          <cell r="M1415">
            <v>89500</v>
          </cell>
          <cell r="O1415">
            <v>736000000</v>
          </cell>
          <cell r="P1415" t="str">
            <v>38152000</v>
          </cell>
          <cell r="Q1415" t="str">
            <v>ｸﾗｽⅢ</v>
          </cell>
          <cell r="R1415" t="str">
            <v>高度管理医療機器</v>
          </cell>
          <cell r="S1415" t="str">
            <v>単回使用</v>
          </cell>
          <cell r="U1415" t="str">
            <v>希望販売価格改定</v>
          </cell>
        </row>
        <row r="1416">
          <cell r="C1416" t="str">
            <v>04-043-515S</v>
          </cell>
          <cell r="D1416" t="str">
            <v>TNA ティビアルネイルアドバンスド</v>
          </cell>
          <cell r="E1416" t="str">
            <v>径13mm 全長285mm</v>
          </cell>
          <cell r="F1416" t="str">
            <v>07612334171931</v>
          </cell>
          <cell r="G1416">
            <v>109200</v>
          </cell>
          <cell r="H1416" t="str">
            <v>F4-a</v>
          </cell>
          <cell r="I1416">
            <v>131000</v>
          </cell>
          <cell r="J1416">
            <v>117000</v>
          </cell>
          <cell r="K1416">
            <v>104000</v>
          </cell>
          <cell r="L1416">
            <v>89700</v>
          </cell>
          <cell r="M1416">
            <v>89500</v>
          </cell>
          <cell r="O1416">
            <v>736000000</v>
          </cell>
          <cell r="P1416" t="str">
            <v>38152000</v>
          </cell>
          <cell r="Q1416" t="str">
            <v>ｸﾗｽⅢ</v>
          </cell>
          <cell r="R1416" t="str">
            <v>高度管理医療機器</v>
          </cell>
          <cell r="S1416" t="str">
            <v>単回使用</v>
          </cell>
          <cell r="U1416" t="str">
            <v>希望販売価格改定</v>
          </cell>
        </row>
        <row r="1417">
          <cell r="C1417" t="str">
            <v>04-043-520S</v>
          </cell>
          <cell r="D1417" t="str">
            <v>TNA ティビアルネイルアドバンスド</v>
          </cell>
          <cell r="E1417" t="str">
            <v>径13mm 全長300mm</v>
          </cell>
          <cell r="F1417" t="str">
            <v>07612334171948</v>
          </cell>
          <cell r="G1417">
            <v>109200</v>
          </cell>
          <cell r="H1417" t="str">
            <v>F4-a</v>
          </cell>
          <cell r="I1417">
            <v>131000</v>
          </cell>
          <cell r="J1417">
            <v>117000</v>
          </cell>
          <cell r="K1417">
            <v>104000</v>
          </cell>
          <cell r="L1417">
            <v>89700</v>
          </cell>
          <cell r="M1417">
            <v>89500</v>
          </cell>
          <cell r="O1417">
            <v>736000000</v>
          </cell>
          <cell r="P1417" t="str">
            <v>38152000</v>
          </cell>
          <cell r="Q1417" t="str">
            <v>ｸﾗｽⅢ</v>
          </cell>
          <cell r="R1417" t="str">
            <v>高度管理医療機器</v>
          </cell>
          <cell r="S1417" t="str">
            <v>単回使用</v>
          </cell>
          <cell r="U1417" t="str">
            <v>希望販売価格改定</v>
          </cell>
        </row>
        <row r="1418">
          <cell r="C1418" t="str">
            <v>04-043-525S</v>
          </cell>
          <cell r="D1418" t="str">
            <v>TNA ティビアルネイルアドバンスド</v>
          </cell>
          <cell r="E1418" t="str">
            <v>径13mm 全長315mm</v>
          </cell>
          <cell r="F1418" t="str">
            <v>07612334171955</v>
          </cell>
          <cell r="G1418">
            <v>109200</v>
          </cell>
          <cell r="H1418" t="str">
            <v>F4-a</v>
          </cell>
          <cell r="I1418">
            <v>131000</v>
          </cell>
          <cell r="J1418">
            <v>117000</v>
          </cell>
          <cell r="K1418">
            <v>104000</v>
          </cell>
          <cell r="L1418">
            <v>89700</v>
          </cell>
          <cell r="M1418">
            <v>89500</v>
          </cell>
          <cell r="O1418">
            <v>736000000</v>
          </cell>
          <cell r="P1418" t="str">
            <v>38152000</v>
          </cell>
          <cell r="Q1418" t="str">
            <v>ｸﾗｽⅢ</v>
          </cell>
          <cell r="R1418" t="str">
            <v>高度管理医療機器</v>
          </cell>
          <cell r="S1418" t="str">
            <v>単回使用</v>
          </cell>
          <cell r="U1418" t="str">
            <v>希望販売価格改定</v>
          </cell>
        </row>
        <row r="1419">
          <cell r="C1419" t="str">
            <v>04-043-530S</v>
          </cell>
          <cell r="D1419" t="str">
            <v>TNA ティビアルネイルアドバンスド</v>
          </cell>
          <cell r="E1419" t="str">
            <v>径13mm 全長330mm</v>
          </cell>
          <cell r="F1419" t="str">
            <v>07612334171962</v>
          </cell>
          <cell r="G1419">
            <v>109200</v>
          </cell>
          <cell r="H1419" t="str">
            <v>F4-a</v>
          </cell>
          <cell r="I1419">
            <v>131000</v>
          </cell>
          <cell r="J1419">
            <v>117000</v>
          </cell>
          <cell r="K1419">
            <v>104000</v>
          </cell>
          <cell r="L1419">
            <v>89700</v>
          </cell>
          <cell r="M1419">
            <v>89500</v>
          </cell>
          <cell r="O1419">
            <v>736000000</v>
          </cell>
          <cell r="P1419" t="str">
            <v>38152000</v>
          </cell>
          <cell r="Q1419" t="str">
            <v>ｸﾗｽⅢ</v>
          </cell>
          <cell r="R1419" t="str">
            <v>高度管理医療機器</v>
          </cell>
          <cell r="S1419" t="str">
            <v>単回使用</v>
          </cell>
          <cell r="U1419" t="str">
            <v>希望販売価格改定</v>
          </cell>
        </row>
        <row r="1420">
          <cell r="C1420" t="str">
            <v>04-043-535S</v>
          </cell>
          <cell r="D1420" t="str">
            <v>TNA ティビアルネイルアドバンスド</v>
          </cell>
          <cell r="E1420" t="str">
            <v>径13mm 全長345mm</v>
          </cell>
          <cell r="F1420" t="str">
            <v>07612334171979</v>
          </cell>
          <cell r="G1420">
            <v>109200</v>
          </cell>
          <cell r="H1420" t="str">
            <v>F4-a</v>
          </cell>
          <cell r="I1420">
            <v>131000</v>
          </cell>
          <cell r="J1420">
            <v>117000</v>
          </cell>
          <cell r="K1420">
            <v>104000</v>
          </cell>
          <cell r="L1420">
            <v>89700</v>
          </cell>
          <cell r="M1420">
            <v>89500</v>
          </cell>
          <cell r="O1420">
            <v>736000000</v>
          </cell>
          <cell r="P1420" t="str">
            <v>38152000</v>
          </cell>
          <cell r="Q1420" t="str">
            <v>ｸﾗｽⅢ</v>
          </cell>
          <cell r="R1420" t="str">
            <v>高度管理医療機器</v>
          </cell>
          <cell r="S1420" t="str">
            <v>単回使用</v>
          </cell>
          <cell r="U1420" t="str">
            <v>希望販売価格改定</v>
          </cell>
        </row>
        <row r="1421">
          <cell r="C1421" t="str">
            <v>04-043-540S</v>
          </cell>
          <cell r="D1421" t="str">
            <v>TNA ティビアルネイルアドバンスド</v>
          </cell>
          <cell r="E1421" t="str">
            <v>径13mm 全長360mm</v>
          </cell>
          <cell r="F1421" t="str">
            <v>07612334171986</v>
          </cell>
          <cell r="G1421">
            <v>109200</v>
          </cell>
          <cell r="H1421" t="str">
            <v>F4-a</v>
          </cell>
          <cell r="I1421">
            <v>131000</v>
          </cell>
          <cell r="J1421">
            <v>117000</v>
          </cell>
          <cell r="K1421">
            <v>104000</v>
          </cell>
          <cell r="L1421">
            <v>89700</v>
          </cell>
          <cell r="M1421">
            <v>89500</v>
          </cell>
          <cell r="O1421">
            <v>736000000</v>
          </cell>
          <cell r="P1421" t="str">
            <v>38152000</v>
          </cell>
          <cell r="Q1421" t="str">
            <v>ｸﾗｽⅢ</v>
          </cell>
          <cell r="R1421" t="str">
            <v>高度管理医療機器</v>
          </cell>
          <cell r="S1421" t="str">
            <v>単回使用</v>
          </cell>
          <cell r="U1421" t="str">
            <v>希望販売価格改定</v>
          </cell>
        </row>
        <row r="1422">
          <cell r="C1422" t="str">
            <v>04-043-545S</v>
          </cell>
          <cell r="D1422" t="str">
            <v>TNA ティビアルネイルアドバンスド</v>
          </cell>
          <cell r="E1422" t="str">
            <v>径13mm 全長375mm</v>
          </cell>
          <cell r="F1422" t="str">
            <v>07612334171993</v>
          </cell>
          <cell r="G1422">
            <v>109200</v>
          </cell>
          <cell r="H1422" t="str">
            <v>F4-a</v>
          </cell>
          <cell r="I1422">
            <v>131000</v>
          </cell>
          <cell r="J1422">
            <v>117000</v>
          </cell>
          <cell r="K1422">
            <v>104000</v>
          </cell>
          <cell r="L1422">
            <v>89700</v>
          </cell>
          <cell r="M1422">
            <v>89500</v>
          </cell>
          <cell r="O1422">
            <v>736000000</v>
          </cell>
          <cell r="P1422" t="str">
            <v>38152000</v>
          </cell>
          <cell r="Q1422" t="str">
            <v>ｸﾗｽⅢ</v>
          </cell>
          <cell r="R1422" t="str">
            <v>高度管理医療機器</v>
          </cell>
          <cell r="S1422" t="str">
            <v>単回使用</v>
          </cell>
          <cell r="U1422" t="str">
            <v>希望販売価格改定</v>
          </cell>
        </row>
        <row r="1423">
          <cell r="C1423" t="str">
            <v>04-045-026S</v>
          </cell>
          <cell r="D1423" t="str">
            <v>ANS ロッキングスクリュー</v>
          </cell>
          <cell r="E1423" t="str">
            <v>5.0mm 26mm XL25</v>
          </cell>
          <cell r="F1423">
            <v>7612334165336</v>
          </cell>
          <cell r="G1423">
            <v>16200</v>
          </cell>
          <cell r="H1423" t="str">
            <v>F4-f-1</v>
          </cell>
          <cell r="I1423">
            <v>15000</v>
          </cell>
          <cell r="J1423">
            <v>15000</v>
          </cell>
          <cell r="K1423">
            <v>15000</v>
          </cell>
          <cell r="L1423">
            <v>15000</v>
          </cell>
          <cell r="M1423" t="str">
            <v>-</v>
          </cell>
          <cell r="O1423">
            <v>736040000</v>
          </cell>
          <cell r="P1423" t="str">
            <v>38152000</v>
          </cell>
          <cell r="Q1423" t="str">
            <v>ｸﾗｽⅢ</v>
          </cell>
          <cell r="R1423" t="str">
            <v>高度管理医療機器</v>
          </cell>
          <cell r="S1423" t="str">
            <v>単回使用</v>
          </cell>
          <cell r="U1423" t="str">
            <v>追加</v>
          </cell>
        </row>
        <row r="1424">
          <cell r="C1424" t="str">
            <v>04-045-028S</v>
          </cell>
          <cell r="D1424" t="str">
            <v>ANS ロッキングスクリュー 5.0mm</v>
          </cell>
          <cell r="E1424" t="str">
            <v>28mm XL25</v>
          </cell>
          <cell r="F1424" t="str">
            <v>07612334165343</v>
          </cell>
          <cell r="G1424">
            <v>16200</v>
          </cell>
          <cell r="H1424" t="str">
            <v>F4-f-1</v>
          </cell>
          <cell r="I1424">
            <v>15000</v>
          </cell>
          <cell r="J1424">
            <v>15000</v>
          </cell>
          <cell r="K1424">
            <v>15000</v>
          </cell>
          <cell r="L1424">
            <v>15000</v>
          </cell>
          <cell r="M1424" t="str">
            <v>-</v>
          </cell>
          <cell r="O1424">
            <v>736040000</v>
          </cell>
          <cell r="P1424" t="str">
            <v>38152000</v>
          </cell>
          <cell r="Q1424" t="str">
            <v>ｸﾗｽⅢ</v>
          </cell>
          <cell r="R1424" t="str">
            <v>高度管理医療機器</v>
          </cell>
          <cell r="S1424" t="str">
            <v>単回使用</v>
          </cell>
        </row>
        <row r="1425">
          <cell r="C1425" t="str">
            <v>04-045-030S</v>
          </cell>
          <cell r="D1425" t="str">
            <v>ANS ロッキングスクリュー 5.0mm</v>
          </cell>
          <cell r="E1425" t="str">
            <v>30mm XL25</v>
          </cell>
          <cell r="F1425" t="str">
            <v>07612334165350</v>
          </cell>
          <cell r="G1425">
            <v>16200</v>
          </cell>
          <cell r="H1425" t="str">
            <v>F4-f-1</v>
          </cell>
          <cell r="I1425">
            <v>15000</v>
          </cell>
          <cell r="J1425">
            <v>15000</v>
          </cell>
          <cell r="K1425">
            <v>15000</v>
          </cell>
          <cell r="L1425">
            <v>15000</v>
          </cell>
          <cell r="M1425" t="str">
            <v>-</v>
          </cell>
          <cell r="O1425">
            <v>736040000</v>
          </cell>
          <cell r="P1425" t="str">
            <v>38152000</v>
          </cell>
          <cell r="Q1425" t="str">
            <v>ｸﾗｽⅢ</v>
          </cell>
          <cell r="R1425" t="str">
            <v>高度管理医療機器</v>
          </cell>
          <cell r="S1425" t="str">
            <v>単回使用</v>
          </cell>
        </row>
        <row r="1426">
          <cell r="C1426" t="str">
            <v>04-045-032S</v>
          </cell>
          <cell r="D1426" t="str">
            <v>ANS ロッキングスクリュー 5.0mm</v>
          </cell>
          <cell r="E1426" t="str">
            <v>32mm XL25</v>
          </cell>
          <cell r="F1426" t="str">
            <v>07612334165367</v>
          </cell>
          <cell r="G1426">
            <v>16200</v>
          </cell>
          <cell r="H1426" t="str">
            <v>F4-f-1</v>
          </cell>
          <cell r="I1426">
            <v>15000</v>
          </cell>
          <cell r="J1426">
            <v>15000</v>
          </cell>
          <cell r="K1426">
            <v>15000</v>
          </cell>
          <cell r="L1426">
            <v>15000</v>
          </cell>
          <cell r="M1426" t="str">
            <v>-</v>
          </cell>
          <cell r="O1426">
            <v>736040000</v>
          </cell>
          <cell r="P1426" t="str">
            <v>38152000</v>
          </cell>
          <cell r="Q1426" t="str">
            <v>ｸﾗｽⅢ</v>
          </cell>
          <cell r="R1426" t="str">
            <v>高度管理医療機器</v>
          </cell>
          <cell r="S1426" t="str">
            <v>単回使用</v>
          </cell>
        </row>
        <row r="1427">
          <cell r="C1427" t="str">
            <v>04-045-034S</v>
          </cell>
          <cell r="D1427" t="str">
            <v>ANS ロッキングスクリュー 5.0mm</v>
          </cell>
          <cell r="E1427" t="str">
            <v>34mm XL25</v>
          </cell>
          <cell r="F1427" t="str">
            <v>07612334165374</v>
          </cell>
          <cell r="G1427">
            <v>16200</v>
          </cell>
          <cell r="H1427" t="str">
            <v>F4-f-1</v>
          </cell>
          <cell r="I1427">
            <v>15000</v>
          </cell>
          <cell r="J1427">
            <v>15000</v>
          </cell>
          <cell r="K1427">
            <v>15000</v>
          </cell>
          <cell r="L1427">
            <v>15000</v>
          </cell>
          <cell r="M1427" t="str">
            <v>-</v>
          </cell>
          <cell r="O1427">
            <v>736040000</v>
          </cell>
          <cell r="P1427" t="str">
            <v>38152000</v>
          </cell>
          <cell r="Q1427" t="str">
            <v>ｸﾗｽⅢ</v>
          </cell>
          <cell r="R1427" t="str">
            <v>高度管理医療機器</v>
          </cell>
          <cell r="S1427" t="str">
            <v>単回使用</v>
          </cell>
        </row>
        <row r="1428">
          <cell r="C1428" t="str">
            <v>04-045-036S</v>
          </cell>
          <cell r="D1428" t="str">
            <v>ANS ロッキングスクリュー 5.0mm</v>
          </cell>
          <cell r="E1428" t="str">
            <v>36mm XL25</v>
          </cell>
          <cell r="F1428" t="str">
            <v>07612334165381</v>
          </cell>
          <cell r="G1428">
            <v>16200</v>
          </cell>
          <cell r="H1428" t="str">
            <v>F4-f-1</v>
          </cell>
          <cell r="I1428">
            <v>15000</v>
          </cell>
          <cell r="J1428">
            <v>15000</v>
          </cell>
          <cell r="K1428">
            <v>15000</v>
          </cell>
          <cell r="L1428">
            <v>15000</v>
          </cell>
          <cell r="M1428" t="str">
            <v>-</v>
          </cell>
          <cell r="O1428">
            <v>736040000</v>
          </cell>
          <cell r="P1428" t="str">
            <v>38152000</v>
          </cell>
          <cell r="Q1428" t="str">
            <v>ｸﾗｽⅢ</v>
          </cell>
          <cell r="R1428" t="str">
            <v>高度管理医療機器</v>
          </cell>
          <cell r="S1428" t="str">
            <v>単回使用</v>
          </cell>
        </row>
        <row r="1429">
          <cell r="C1429" t="str">
            <v>04-045-038S</v>
          </cell>
          <cell r="D1429" t="str">
            <v>ANS ロッキングスクリュー 5.0mm</v>
          </cell>
          <cell r="E1429" t="str">
            <v>38mm XL25</v>
          </cell>
          <cell r="F1429" t="str">
            <v>07612334165398</v>
          </cell>
          <cell r="G1429">
            <v>16200</v>
          </cell>
          <cell r="H1429" t="str">
            <v>F4-f-1</v>
          </cell>
          <cell r="I1429">
            <v>15000</v>
          </cell>
          <cell r="J1429">
            <v>15000</v>
          </cell>
          <cell r="K1429">
            <v>15000</v>
          </cell>
          <cell r="L1429">
            <v>15000</v>
          </cell>
          <cell r="M1429" t="str">
            <v>-</v>
          </cell>
          <cell r="O1429">
            <v>736040000</v>
          </cell>
          <cell r="P1429" t="str">
            <v>38152000</v>
          </cell>
          <cell r="Q1429" t="str">
            <v>ｸﾗｽⅢ</v>
          </cell>
          <cell r="R1429" t="str">
            <v>高度管理医療機器</v>
          </cell>
          <cell r="S1429" t="str">
            <v>単回使用</v>
          </cell>
        </row>
        <row r="1430">
          <cell r="C1430" t="str">
            <v>04-045-040S</v>
          </cell>
          <cell r="D1430" t="str">
            <v>ANS ロッキングスクリュー 5.0mm</v>
          </cell>
          <cell r="E1430" t="str">
            <v>40mm XL25</v>
          </cell>
          <cell r="F1430" t="str">
            <v>07612334165404</v>
          </cell>
          <cell r="G1430">
            <v>16200</v>
          </cell>
          <cell r="H1430" t="str">
            <v>F4-f-1</v>
          </cell>
          <cell r="I1430">
            <v>15000</v>
          </cell>
          <cell r="J1430">
            <v>15000</v>
          </cell>
          <cell r="K1430">
            <v>15000</v>
          </cell>
          <cell r="L1430">
            <v>15000</v>
          </cell>
          <cell r="M1430" t="str">
            <v>-</v>
          </cell>
          <cell r="O1430">
            <v>736040000</v>
          </cell>
          <cell r="P1430" t="str">
            <v>38152000</v>
          </cell>
          <cell r="Q1430" t="str">
            <v>ｸﾗｽⅢ</v>
          </cell>
          <cell r="R1430" t="str">
            <v>高度管理医療機器</v>
          </cell>
          <cell r="S1430" t="str">
            <v>単回使用</v>
          </cell>
        </row>
        <row r="1431">
          <cell r="C1431" t="str">
            <v>04-045-042S</v>
          </cell>
          <cell r="D1431" t="str">
            <v>ANS ロッキングスクリュー 5.0mm</v>
          </cell>
          <cell r="E1431" t="str">
            <v>42mm XL25</v>
          </cell>
          <cell r="F1431" t="str">
            <v>07612334165411</v>
          </cell>
          <cell r="G1431">
            <v>16200</v>
          </cell>
          <cell r="H1431" t="str">
            <v>F4-f-1</v>
          </cell>
          <cell r="I1431">
            <v>15000</v>
          </cell>
          <cell r="J1431">
            <v>15000</v>
          </cell>
          <cell r="K1431">
            <v>15000</v>
          </cell>
          <cell r="L1431">
            <v>15000</v>
          </cell>
          <cell r="M1431" t="str">
            <v>-</v>
          </cell>
          <cell r="O1431">
            <v>736040000</v>
          </cell>
          <cell r="P1431" t="str">
            <v>38152000</v>
          </cell>
          <cell r="Q1431" t="str">
            <v>ｸﾗｽⅢ</v>
          </cell>
          <cell r="R1431" t="str">
            <v>高度管理医療機器</v>
          </cell>
          <cell r="S1431" t="str">
            <v>単回使用</v>
          </cell>
        </row>
        <row r="1432">
          <cell r="C1432" t="str">
            <v>04-045-044S</v>
          </cell>
          <cell r="D1432" t="str">
            <v>ANS ロッキングスクリュー 5.0mm</v>
          </cell>
          <cell r="E1432" t="str">
            <v>44mm XL25</v>
          </cell>
          <cell r="F1432" t="str">
            <v>07612334165428</v>
          </cell>
          <cell r="G1432">
            <v>16200</v>
          </cell>
          <cell r="H1432" t="str">
            <v>F4-f-1</v>
          </cell>
          <cell r="I1432">
            <v>15000</v>
          </cell>
          <cell r="J1432">
            <v>15000</v>
          </cell>
          <cell r="K1432">
            <v>15000</v>
          </cell>
          <cell r="L1432">
            <v>15000</v>
          </cell>
          <cell r="M1432" t="str">
            <v>-</v>
          </cell>
          <cell r="O1432">
            <v>736040000</v>
          </cell>
          <cell r="P1432" t="str">
            <v>38152000</v>
          </cell>
          <cell r="Q1432" t="str">
            <v>ｸﾗｽⅢ</v>
          </cell>
          <cell r="R1432" t="str">
            <v>高度管理医療機器</v>
          </cell>
          <cell r="S1432" t="str">
            <v>単回使用</v>
          </cell>
        </row>
        <row r="1433">
          <cell r="C1433" t="str">
            <v>04-045-046S</v>
          </cell>
          <cell r="D1433" t="str">
            <v>ANS ロッキングスクリュー 5.0mm</v>
          </cell>
          <cell r="E1433" t="str">
            <v>46mm XL25</v>
          </cell>
          <cell r="F1433" t="str">
            <v>07612334165435</v>
          </cell>
          <cell r="G1433">
            <v>16200</v>
          </cell>
          <cell r="H1433" t="str">
            <v>F4-f-1</v>
          </cell>
          <cell r="I1433">
            <v>15000</v>
          </cell>
          <cell r="J1433">
            <v>15000</v>
          </cell>
          <cell r="K1433">
            <v>15000</v>
          </cell>
          <cell r="L1433">
            <v>15000</v>
          </cell>
          <cell r="M1433" t="str">
            <v>-</v>
          </cell>
          <cell r="O1433">
            <v>736040000</v>
          </cell>
          <cell r="P1433" t="str">
            <v>38152000</v>
          </cell>
          <cell r="Q1433" t="str">
            <v>ｸﾗｽⅢ</v>
          </cell>
          <cell r="R1433" t="str">
            <v>高度管理医療機器</v>
          </cell>
          <cell r="S1433" t="str">
            <v>単回使用</v>
          </cell>
        </row>
        <row r="1434">
          <cell r="C1434" t="str">
            <v>04-045-048S</v>
          </cell>
          <cell r="D1434" t="str">
            <v>ANS ロッキングスクリュー 5.0mm</v>
          </cell>
          <cell r="E1434" t="str">
            <v>48mm XL25</v>
          </cell>
          <cell r="F1434" t="str">
            <v>07612334165442</v>
          </cell>
          <cell r="G1434">
            <v>16200</v>
          </cell>
          <cell r="H1434" t="str">
            <v>F4-f-1</v>
          </cell>
          <cell r="I1434">
            <v>15000</v>
          </cell>
          <cell r="J1434">
            <v>15000</v>
          </cell>
          <cell r="K1434">
            <v>15000</v>
          </cell>
          <cell r="L1434">
            <v>15000</v>
          </cell>
          <cell r="M1434" t="str">
            <v>-</v>
          </cell>
          <cell r="O1434">
            <v>736040000</v>
          </cell>
          <cell r="P1434" t="str">
            <v>38152000</v>
          </cell>
          <cell r="Q1434" t="str">
            <v>ｸﾗｽⅢ</v>
          </cell>
          <cell r="R1434" t="str">
            <v>高度管理医療機器</v>
          </cell>
          <cell r="S1434" t="str">
            <v>単回使用</v>
          </cell>
        </row>
        <row r="1435">
          <cell r="C1435" t="str">
            <v>04-045-050S</v>
          </cell>
          <cell r="D1435" t="str">
            <v>ANS ロッキングスクリュー 5.0mm</v>
          </cell>
          <cell r="E1435" t="str">
            <v>50mm XL25</v>
          </cell>
          <cell r="F1435" t="str">
            <v>07612334165459</v>
          </cell>
          <cell r="G1435">
            <v>16200</v>
          </cell>
          <cell r="H1435" t="str">
            <v>F4-f-1</v>
          </cell>
          <cell r="I1435">
            <v>15000</v>
          </cell>
          <cell r="J1435">
            <v>15000</v>
          </cell>
          <cell r="K1435">
            <v>15000</v>
          </cell>
          <cell r="L1435">
            <v>15000</v>
          </cell>
          <cell r="M1435" t="str">
            <v>-</v>
          </cell>
          <cell r="O1435">
            <v>736040000</v>
          </cell>
          <cell r="P1435" t="str">
            <v>38152000</v>
          </cell>
          <cell r="Q1435" t="str">
            <v>ｸﾗｽⅢ</v>
          </cell>
          <cell r="R1435" t="str">
            <v>高度管理医療機器</v>
          </cell>
          <cell r="S1435" t="str">
            <v>単回使用</v>
          </cell>
        </row>
        <row r="1436">
          <cell r="C1436" t="str">
            <v>04-045-052S</v>
          </cell>
          <cell r="D1436" t="str">
            <v>ANS ロッキングスクリュー 5.0mm</v>
          </cell>
          <cell r="E1436" t="str">
            <v>52mm XL25</v>
          </cell>
          <cell r="F1436" t="str">
            <v>07612334165466</v>
          </cell>
          <cell r="G1436">
            <v>16200</v>
          </cell>
          <cell r="H1436" t="str">
            <v>F4-f-1</v>
          </cell>
          <cell r="I1436">
            <v>15000</v>
          </cell>
          <cell r="J1436">
            <v>15000</v>
          </cell>
          <cell r="K1436">
            <v>15000</v>
          </cell>
          <cell r="L1436">
            <v>15000</v>
          </cell>
          <cell r="M1436" t="str">
            <v>-</v>
          </cell>
          <cell r="O1436">
            <v>736040000</v>
          </cell>
          <cell r="P1436" t="str">
            <v>38152000</v>
          </cell>
          <cell r="Q1436" t="str">
            <v>ｸﾗｽⅢ</v>
          </cell>
          <cell r="R1436" t="str">
            <v>高度管理医療機器</v>
          </cell>
          <cell r="S1436" t="str">
            <v>単回使用</v>
          </cell>
        </row>
        <row r="1437">
          <cell r="C1437" t="str">
            <v>04-045-054S</v>
          </cell>
          <cell r="D1437" t="str">
            <v>ANS ロッキングスクリュー 5.0mm</v>
          </cell>
          <cell r="E1437" t="str">
            <v>54mm XL25</v>
          </cell>
          <cell r="F1437" t="str">
            <v>07612334165473</v>
          </cell>
          <cell r="G1437">
            <v>16200</v>
          </cell>
          <cell r="H1437" t="str">
            <v>F4-f-1</v>
          </cell>
          <cell r="I1437">
            <v>15000</v>
          </cell>
          <cell r="J1437">
            <v>15000</v>
          </cell>
          <cell r="K1437">
            <v>15000</v>
          </cell>
          <cell r="L1437">
            <v>15000</v>
          </cell>
          <cell r="M1437" t="str">
            <v>-</v>
          </cell>
          <cell r="O1437">
            <v>736040000</v>
          </cell>
          <cell r="P1437" t="str">
            <v>38152000</v>
          </cell>
          <cell r="Q1437" t="str">
            <v>ｸﾗｽⅢ</v>
          </cell>
          <cell r="R1437" t="str">
            <v>高度管理医療機器</v>
          </cell>
          <cell r="S1437" t="str">
            <v>単回使用</v>
          </cell>
        </row>
        <row r="1438">
          <cell r="C1438" t="str">
            <v>04-045-056S</v>
          </cell>
          <cell r="D1438" t="str">
            <v>ANS ロッキングスクリュー 5.0mm</v>
          </cell>
          <cell r="E1438" t="str">
            <v>56mm XL25</v>
          </cell>
          <cell r="F1438" t="str">
            <v>07612334165480</v>
          </cell>
          <cell r="G1438">
            <v>16200</v>
          </cell>
          <cell r="H1438" t="str">
            <v>F4-f-1</v>
          </cell>
          <cell r="I1438">
            <v>15000</v>
          </cell>
          <cell r="J1438">
            <v>15000</v>
          </cell>
          <cell r="K1438">
            <v>15000</v>
          </cell>
          <cell r="L1438">
            <v>15000</v>
          </cell>
          <cell r="M1438" t="str">
            <v>-</v>
          </cell>
          <cell r="O1438">
            <v>736040000</v>
          </cell>
          <cell r="P1438" t="str">
            <v>38152000</v>
          </cell>
          <cell r="Q1438" t="str">
            <v>ｸﾗｽⅢ</v>
          </cell>
          <cell r="R1438" t="str">
            <v>高度管理医療機器</v>
          </cell>
          <cell r="S1438" t="str">
            <v>単回使用</v>
          </cell>
        </row>
        <row r="1439">
          <cell r="C1439" t="str">
            <v>04-045-058S</v>
          </cell>
          <cell r="D1439" t="str">
            <v>ANS ロッキングスクリュー 5.0mm</v>
          </cell>
          <cell r="E1439" t="str">
            <v>58mm XL25</v>
          </cell>
          <cell r="F1439" t="str">
            <v>07612334165497</v>
          </cell>
          <cell r="G1439">
            <v>16200</v>
          </cell>
          <cell r="H1439" t="str">
            <v>F4-f-1</v>
          </cell>
          <cell r="I1439">
            <v>15000</v>
          </cell>
          <cell r="J1439">
            <v>15000</v>
          </cell>
          <cell r="K1439">
            <v>15000</v>
          </cell>
          <cell r="L1439">
            <v>15000</v>
          </cell>
          <cell r="M1439" t="str">
            <v>-</v>
          </cell>
          <cell r="O1439">
            <v>736040000</v>
          </cell>
          <cell r="P1439" t="str">
            <v>38152000</v>
          </cell>
          <cell r="Q1439" t="str">
            <v>ｸﾗｽⅢ</v>
          </cell>
          <cell r="R1439" t="str">
            <v>高度管理医療機器</v>
          </cell>
          <cell r="S1439" t="str">
            <v>単回使用</v>
          </cell>
        </row>
        <row r="1440">
          <cell r="C1440" t="str">
            <v>04-045-060S</v>
          </cell>
          <cell r="D1440" t="str">
            <v>ANS ロッキングスクリュー 5.0mm</v>
          </cell>
          <cell r="E1440" t="str">
            <v>60mm XL25</v>
          </cell>
          <cell r="F1440" t="str">
            <v>07612334165503</v>
          </cell>
          <cell r="G1440">
            <v>16200</v>
          </cell>
          <cell r="H1440" t="str">
            <v>F4-f-1</v>
          </cell>
          <cell r="I1440">
            <v>15000</v>
          </cell>
          <cell r="J1440">
            <v>15000</v>
          </cell>
          <cell r="K1440">
            <v>15000</v>
          </cell>
          <cell r="L1440">
            <v>15000</v>
          </cell>
          <cell r="M1440" t="str">
            <v>-</v>
          </cell>
          <cell r="O1440">
            <v>736040000</v>
          </cell>
          <cell r="P1440" t="str">
            <v>38152000</v>
          </cell>
          <cell r="Q1440" t="str">
            <v>ｸﾗｽⅢ</v>
          </cell>
          <cell r="R1440" t="str">
            <v>高度管理医療機器</v>
          </cell>
          <cell r="S1440" t="str">
            <v>単回使用</v>
          </cell>
        </row>
        <row r="1441">
          <cell r="C1441" t="str">
            <v>04-045-062S</v>
          </cell>
          <cell r="D1441" t="str">
            <v>ANS ロッキングスクリュー 5.0mm</v>
          </cell>
          <cell r="E1441" t="str">
            <v>62mm XL25</v>
          </cell>
          <cell r="F1441" t="str">
            <v>07612334165510</v>
          </cell>
          <cell r="G1441">
            <v>16200</v>
          </cell>
          <cell r="H1441" t="str">
            <v>F4-f-1</v>
          </cell>
          <cell r="I1441">
            <v>15000</v>
          </cell>
          <cell r="J1441">
            <v>15000</v>
          </cell>
          <cell r="K1441">
            <v>15000</v>
          </cell>
          <cell r="L1441">
            <v>15000</v>
          </cell>
          <cell r="M1441" t="str">
            <v>-</v>
          </cell>
          <cell r="O1441">
            <v>736040000</v>
          </cell>
          <cell r="P1441" t="str">
            <v>38152000</v>
          </cell>
          <cell r="Q1441" t="str">
            <v>ｸﾗｽⅢ</v>
          </cell>
          <cell r="R1441" t="str">
            <v>高度管理医療機器</v>
          </cell>
          <cell r="S1441" t="str">
            <v>単回使用</v>
          </cell>
        </row>
        <row r="1442">
          <cell r="C1442" t="str">
            <v>04-045-064S</v>
          </cell>
          <cell r="D1442" t="str">
            <v>ANS ロッキングスクリュー 5.0mm</v>
          </cell>
          <cell r="E1442" t="str">
            <v>64mm XL25</v>
          </cell>
          <cell r="F1442" t="str">
            <v>07612334165527</v>
          </cell>
          <cell r="G1442">
            <v>16200</v>
          </cell>
          <cell r="H1442" t="str">
            <v>F4-f-1</v>
          </cell>
          <cell r="I1442">
            <v>15000</v>
          </cell>
          <cell r="J1442">
            <v>15000</v>
          </cell>
          <cell r="K1442">
            <v>15000</v>
          </cell>
          <cell r="L1442">
            <v>15000</v>
          </cell>
          <cell r="M1442" t="str">
            <v>-</v>
          </cell>
          <cell r="O1442">
            <v>736040000</v>
          </cell>
          <cell r="P1442" t="str">
            <v>38152000</v>
          </cell>
          <cell r="Q1442" t="str">
            <v>ｸﾗｽⅢ</v>
          </cell>
          <cell r="R1442" t="str">
            <v>高度管理医療機器</v>
          </cell>
          <cell r="S1442" t="str">
            <v>単回使用</v>
          </cell>
        </row>
        <row r="1443">
          <cell r="C1443" t="str">
            <v>04-045-066S</v>
          </cell>
          <cell r="D1443" t="str">
            <v>ANS ロッキングスクリュー 5.0mm</v>
          </cell>
          <cell r="E1443" t="str">
            <v>66mm XL25</v>
          </cell>
          <cell r="F1443" t="str">
            <v>07612334165534</v>
          </cell>
          <cell r="G1443">
            <v>16200</v>
          </cell>
          <cell r="H1443" t="str">
            <v>F4-f-1</v>
          </cell>
          <cell r="I1443">
            <v>15000</v>
          </cell>
          <cell r="J1443">
            <v>15000</v>
          </cell>
          <cell r="K1443">
            <v>15000</v>
          </cell>
          <cell r="L1443">
            <v>15000</v>
          </cell>
          <cell r="M1443" t="str">
            <v>-</v>
          </cell>
          <cell r="O1443">
            <v>736040000</v>
          </cell>
          <cell r="P1443" t="str">
            <v>38152000</v>
          </cell>
          <cell r="Q1443" t="str">
            <v>ｸﾗｽⅢ</v>
          </cell>
          <cell r="R1443" t="str">
            <v>高度管理医療機器</v>
          </cell>
          <cell r="S1443" t="str">
            <v>単回使用</v>
          </cell>
        </row>
        <row r="1444">
          <cell r="C1444" t="str">
            <v>04-045-068S</v>
          </cell>
          <cell r="D1444" t="str">
            <v>ANS ロッキングスクリュー 5.0mm</v>
          </cell>
          <cell r="E1444" t="str">
            <v>68mm XL25</v>
          </cell>
          <cell r="F1444" t="str">
            <v>07612334165541</v>
          </cell>
          <cell r="G1444">
            <v>16200</v>
          </cell>
          <cell r="H1444" t="str">
            <v>F4-f-1</v>
          </cell>
          <cell r="I1444">
            <v>15000</v>
          </cell>
          <cell r="J1444">
            <v>15000</v>
          </cell>
          <cell r="K1444">
            <v>15000</v>
          </cell>
          <cell r="L1444">
            <v>15000</v>
          </cell>
          <cell r="M1444" t="str">
            <v>-</v>
          </cell>
          <cell r="O1444">
            <v>736040000</v>
          </cell>
          <cell r="P1444" t="str">
            <v>38152000</v>
          </cell>
          <cell r="Q1444" t="str">
            <v>ｸﾗｽⅢ</v>
          </cell>
          <cell r="R1444" t="str">
            <v>高度管理医療機器</v>
          </cell>
          <cell r="S1444" t="str">
            <v>単回使用</v>
          </cell>
        </row>
        <row r="1445">
          <cell r="C1445" t="str">
            <v>04-045-070S</v>
          </cell>
          <cell r="D1445" t="str">
            <v>ANS ロッキングスクリュー 5.0mm</v>
          </cell>
          <cell r="E1445" t="str">
            <v>70mm XL25</v>
          </cell>
          <cell r="F1445" t="str">
            <v>07612334165558</v>
          </cell>
          <cell r="G1445">
            <v>16200</v>
          </cell>
          <cell r="H1445" t="str">
            <v>F4-f-1</v>
          </cell>
          <cell r="I1445">
            <v>15000</v>
          </cell>
          <cell r="J1445">
            <v>15000</v>
          </cell>
          <cell r="K1445">
            <v>15000</v>
          </cell>
          <cell r="L1445">
            <v>15000</v>
          </cell>
          <cell r="M1445" t="str">
            <v>-</v>
          </cell>
          <cell r="O1445">
            <v>736040000</v>
          </cell>
          <cell r="P1445" t="str">
            <v>38152000</v>
          </cell>
          <cell r="Q1445" t="str">
            <v>ｸﾗｽⅢ</v>
          </cell>
          <cell r="R1445" t="str">
            <v>高度管理医療機器</v>
          </cell>
          <cell r="S1445" t="str">
            <v>単回使用</v>
          </cell>
        </row>
        <row r="1446">
          <cell r="C1446" t="str">
            <v>04-045-072S</v>
          </cell>
          <cell r="D1446" t="str">
            <v>ANS ロッキングスクリュー</v>
          </cell>
          <cell r="E1446" t="str">
            <v>5.0mm 72mm XL25</v>
          </cell>
          <cell r="F1446">
            <v>7612334165565</v>
          </cell>
          <cell r="G1446">
            <v>16200</v>
          </cell>
          <cell r="H1446" t="str">
            <v>F4-f-1</v>
          </cell>
          <cell r="I1446">
            <v>15000</v>
          </cell>
          <cell r="J1446">
            <v>15000</v>
          </cell>
          <cell r="K1446">
            <v>15000</v>
          </cell>
          <cell r="L1446">
            <v>15000</v>
          </cell>
          <cell r="M1446" t="str">
            <v>-</v>
          </cell>
          <cell r="O1446">
            <v>736040000</v>
          </cell>
          <cell r="P1446" t="str">
            <v>38152000</v>
          </cell>
          <cell r="Q1446" t="str">
            <v>ｸﾗｽⅢ</v>
          </cell>
          <cell r="R1446" t="str">
            <v>高度管理医療機器</v>
          </cell>
          <cell r="S1446" t="str">
            <v>単回使用</v>
          </cell>
          <cell r="U1446" t="str">
            <v>追加</v>
          </cell>
        </row>
        <row r="1447">
          <cell r="C1447" t="str">
            <v>04-045-074S</v>
          </cell>
          <cell r="D1447" t="str">
            <v>ANS ロッキングスクリュー</v>
          </cell>
          <cell r="E1447" t="str">
            <v>5.0mm 74mm XL25</v>
          </cell>
          <cell r="F1447">
            <v>7612334165572</v>
          </cell>
          <cell r="G1447">
            <v>16200</v>
          </cell>
          <cell r="H1447" t="str">
            <v>F4-f-1</v>
          </cell>
          <cell r="I1447">
            <v>15000</v>
          </cell>
          <cell r="J1447">
            <v>15000</v>
          </cell>
          <cell r="K1447">
            <v>15000</v>
          </cell>
          <cell r="L1447">
            <v>15000</v>
          </cell>
          <cell r="M1447" t="str">
            <v>-</v>
          </cell>
          <cell r="O1447">
            <v>736040000</v>
          </cell>
          <cell r="P1447" t="str">
            <v>38152000</v>
          </cell>
          <cell r="Q1447" t="str">
            <v>ｸﾗｽⅢ</v>
          </cell>
          <cell r="R1447" t="str">
            <v>高度管理医療機器</v>
          </cell>
          <cell r="S1447" t="str">
            <v>単回使用</v>
          </cell>
          <cell r="U1447" t="str">
            <v>追加</v>
          </cell>
        </row>
        <row r="1448">
          <cell r="C1448" t="str">
            <v>04-045-076S</v>
          </cell>
          <cell r="D1448" t="str">
            <v>ANS ロッキングスクリュー</v>
          </cell>
          <cell r="E1448" t="str">
            <v>5.0mm 76mm XL25</v>
          </cell>
          <cell r="F1448">
            <v>7612334165589</v>
          </cell>
          <cell r="G1448">
            <v>16200</v>
          </cell>
          <cell r="H1448" t="str">
            <v>F4-f-1</v>
          </cell>
          <cell r="I1448">
            <v>15000</v>
          </cell>
          <cell r="J1448">
            <v>15000</v>
          </cell>
          <cell r="K1448">
            <v>15000</v>
          </cell>
          <cell r="L1448">
            <v>15000</v>
          </cell>
          <cell r="M1448" t="str">
            <v>-</v>
          </cell>
          <cell r="O1448">
            <v>736040000</v>
          </cell>
          <cell r="P1448" t="str">
            <v>38152000</v>
          </cell>
          <cell r="Q1448" t="str">
            <v>ｸﾗｽⅢ</v>
          </cell>
          <cell r="R1448" t="str">
            <v>高度管理医療機器</v>
          </cell>
          <cell r="S1448" t="str">
            <v>単回使用</v>
          </cell>
          <cell r="U1448" t="str">
            <v>追加</v>
          </cell>
        </row>
        <row r="1449">
          <cell r="C1449" t="str">
            <v>04-045-078S</v>
          </cell>
          <cell r="D1449" t="str">
            <v>ANS ロッキングスクリュー</v>
          </cell>
          <cell r="E1449" t="str">
            <v>5.0mm 78mm XL25</v>
          </cell>
          <cell r="F1449">
            <v>7612334165596</v>
          </cell>
          <cell r="G1449">
            <v>16200</v>
          </cell>
          <cell r="H1449" t="str">
            <v>F4-f-1</v>
          </cell>
          <cell r="I1449">
            <v>15000</v>
          </cell>
          <cell r="J1449">
            <v>15000</v>
          </cell>
          <cell r="K1449">
            <v>15000</v>
          </cell>
          <cell r="L1449">
            <v>15000</v>
          </cell>
          <cell r="M1449" t="str">
            <v>-</v>
          </cell>
          <cell r="O1449">
            <v>736040000</v>
          </cell>
          <cell r="P1449" t="str">
            <v>38152000</v>
          </cell>
          <cell r="Q1449" t="str">
            <v>ｸﾗｽⅢ</v>
          </cell>
          <cell r="R1449" t="str">
            <v>高度管理医療機器</v>
          </cell>
          <cell r="S1449" t="str">
            <v>単回使用</v>
          </cell>
          <cell r="U1449" t="str">
            <v>追加</v>
          </cell>
        </row>
        <row r="1450">
          <cell r="C1450" t="str">
            <v>04-045-080S</v>
          </cell>
          <cell r="D1450" t="str">
            <v>ANS ロッキングスクリュー</v>
          </cell>
          <cell r="E1450" t="str">
            <v>5.0mm 80mm XL25</v>
          </cell>
          <cell r="F1450">
            <v>7612334165602</v>
          </cell>
          <cell r="G1450">
            <v>16200</v>
          </cell>
          <cell r="H1450" t="str">
            <v>F4-f-1</v>
          </cell>
          <cell r="I1450">
            <v>15000</v>
          </cell>
          <cell r="J1450">
            <v>15000</v>
          </cell>
          <cell r="K1450">
            <v>15000</v>
          </cell>
          <cell r="L1450">
            <v>15000</v>
          </cell>
          <cell r="M1450" t="str">
            <v>-</v>
          </cell>
          <cell r="O1450">
            <v>736040000</v>
          </cell>
          <cell r="P1450" t="str">
            <v>38152000</v>
          </cell>
          <cell r="Q1450" t="str">
            <v>ｸﾗｽⅢ</v>
          </cell>
          <cell r="R1450" t="str">
            <v>高度管理医療機器</v>
          </cell>
          <cell r="S1450" t="str">
            <v>単回使用</v>
          </cell>
          <cell r="U1450" t="str">
            <v>追加</v>
          </cell>
        </row>
        <row r="1451">
          <cell r="C1451" t="str">
            <v>04-045-082S</v>
          </cell>
          <cell r="D1451" t="str">
            <v>ANS ロッキングスクリュー</v>
          </cell>
          <cell r="E1451" t="str">
            <v>5.0mm 82mm XL25</v>
          </cell>
          <cell r="F1451">
            <v>7612334165619</v>
          </cell>
          <cell r="G1451">
            <v>16200</v>
          </cell>
          <cell r="H1451" t="str">
            <v>F4-f-1</v>
          </cell>
          <cell r="I1451">
            <v>15000</v>
          </cell>
          <cell r="J1451">
            <v>15000</v>
          </cell>
          <cell r="K1451">
            <v>15000</v>
          </cell>
          <cell r="L1451">
            <v>15000</v>
          </cell>
          <cell r="M1451" t="str">
            <v>-</v>
          </cell>
          <cell r="O1451">
            <v>736040000</v>
          </cell>
          <cell r="P1451" t="str">
            <v>38152000</v>
          </cell>
          <cell r="Q1451" t="str">
            <v>ｸﾗｽⅢ</v>
          </cell>
          <cell r="R1451" t="str">
            <v>高度管理医療機器</v>
          </cell>
          <cell r="S1451" t="str">
            <v>単回使用</v>
          </cell>
          <cell r="U1451" t="str">
            <v>追加</v>
          </cell>
        </row>
        <row r="1452">
          <cell r="C1452" t="str">
            <v>04-045-084S</v>
          </cell>
          <cell r="D1452" t="str">
            <v>ANS ロッキングスクリュー</v>
          </cell>
          <cell r="E1452" t="str">
            <v>5.0mm 84mm XL25</v>
          </cell>
          <cell r="F1452">
            <v>7612334165626</v>
          </cell>
          <cell r="G1452">
            <v>16200</v>
          </cell>
          <cell r="H1452" t="str">
            <v>F4-f-1</v>
          </cell>
          <cell r="I1452">
            <v>15000</v>
          </cell>
          <cell r="J1452">
            <v>15000</v>
          </cell>
          <cell r="K1452">
            <v>15000</v>
          </cell>
          <cell r="L1452">
            <v>15000</v>
          </cell>
          <cell r="M1452" t="str">
            <v>-</v>
          </cell>
          <cell r="O1452">
            <v>736040000</v>
          </cell>
          <cell r="P1452" t="str">
            <v>38152000</v>
          </cell>
          <cell r="Q1452" t="str">
            <v>ｸﾗｽⅢ</v>
          </cell>
          <cell r="R1452" t="str">
            <v>高度管理医療機器</v>
          </cell>
          <cell r="S1452" t="str">
            <v>単回使用</v>
          </cell>
          <cell r="U1452" t="str">
            <v>追加</v>
          </cell>
        </row>
        <row r="1453">
          <cell r="C1453" t="str">
            <v>04-045-086S</v>
          </cell>
          <cell r="D1453" t="str">
            <v>ANS ロッキングスクリュー</v>
          </cell>
          <cell r="E1453" t="str">
            <v>5.0mm 86mm XL25</v>
          </cell>
          <cell r="F1453">
            <v>7612334165633</v>
          </cell>
          <cell r="G1453">
            <v>16200</v>
          </cell>
          <cell r="H1453" t="str">
            <v>F4-f-1</v>
          </cell>
          <cell r="I1453">
            <v>15000</v>
          </cell>
          <cell r="J1453">
            <v>15000</v>
          </cell>
          <cell r="K1453">
            <v>15000</v>
          </cell>
          <cell r="L1453">
            <v>15000</v>
          </cell>
          <cell r="M1453" t="str">
            <v>-</v>
          </cell>
          <cell r="O1453">
            <v>736040000</v>
          </cell>
          <cell r="P1453" t="str">
            <v>38152000</v>
          </cell>
          <cell r="Q1453" t="str">
            <v>ｸﾗｽⅢ</v>
          </cell>
          <cell r="R1453" t="str">
            <v>高度管理医療機器</v>
          </cell>
          <cell r="S1453" t="str">
            <v>単回使用</v>
          </cell>
          <cell r="U1453" t="str">
            <v>追加</v>
          </cell>
        </row>
        <row r="1454">
          <cell r="C1454" t="str">
            <v>04-045-088S</v>
          </cell>
          <cell r="D1454" t="str">
            <v>ANS ロッキングスクリュー</v>
          </cell>
          <cell r="E1454" t="str">
            <v>5.0mm 88mm XL25</v>
          </cell>
          <cell r="F1454">
            <v>7612334165640</v>
          </cell>
          <cell r="G1454">
            <v>16200</v>
          </cell>
          <cell r="H1454" t="str">
            <v>F4-f-1</v>
          </cell>
          <cell r="I1454">
            <v>15000</v>
          </cell>
          <cell r="J1454">
            <v>15000</v>
          </cell>
          <cell r="K1454">
            <v>15000</v>
          </cell>
          <cell r="L1454">
            <v>15000</v>
          </cell>
          <cell r="M1454" t="str">
            <v>-</v>
          </cell>
          <cell r="O1454">
            <v>736040000</v>
          </cell>
          <cell r="P1454" t="str">
            <v>38152000</v>
          </cell>
          <cell r="Q1454" t="str">
            <v>ｸﾗｽⅢ</v>
          </cell>
          <cell r="R1454" t="str">
            <v>高度管理医療機器</v>
          </cell>
          <cell r="S1454" t="str">
            <v>単回使用</v>
          </cell>
          <cell r="U1454" t="str">
            <v>追加</v>
          </cell>
        </row>
        <row r="1455">
          <cell r="C1455" t="str">
            <v>04-045-090S</v>
          </cell>
          <cell r="D1455" t="str">
            <v>ANS ロッキングスクリュー</v>
          </cell>
          <cell r="E1455" t="str">
            <v>5.0mm 90mm XL25</v>
          </cell>
          <cell r="F1455">
            <v>7612334165657</v>
          </cell>
          <cell r="G1455">
            <v>16200</v>
          </cell>
          <cell r="H1455" t="str">
            <v>F4-f-1</v>
          </cell>
          <cell r="I1455">
            <v>15000</v>
          </cell>
          <cell r="J1455">
            <v>15000</v>
          </cell>
          <cell r="K1455">
            <v>15000</v>
          </cell>
          <cell r="L1455">
            <v>15000</v>
          </cell>
          <cell r="M1455" t="str">
            <v>-</v>
          </cell>
          <cell r="O1455">
            <v>736040000</v>
          </cell>
          <cell r="P1455" t="str">
            <v>38152000</v>
          </cell>
          <cell r="Q1455" t="str">
            <v>ｸﾗｽⅢ</v>
          </cell>
          <cell r="R1455" t="str">
            <v>高度管理医療機器</v>
          </cell>
          <cell r="S1455" t="str">
            <v>単回使用</v>
          </cell>
          <cell r="U1455" t="str">
            <v>追加</v>
          </cell>
        </row>
        <row r="1456">
          <cell r="C1456" t="str">
            <v>04-045-095S</v>
          </cell>
          <cell r="D1456" t="str">
            <v>ANS ロッキングスクリュー</v>
          </cell>
          <cell r="E1456" t="str">
            <v>5.0mm 95mm XL25</v>
          </cell>
          <cell r="F1456">
            <v>7612334165664</v>
          </cell>
          <cell r="G1456">
            <v>16200</v>
          </cell>
          <cell r="H1456" t="str">
            <v>F4-f-1</v>
          </cell>
          <cell r="I1456">
            <v>15000</v>
          </cell>
          <cell r="J1456">
            <v>15000</v>
          </cell>
          <cell r="K1456">
            <v>15000</v>
          </cell>
          <cell r="L1456">
            <v>15000</v>
          </cell>
          <cell r="M1456" t="str">
            <v>-</v>
          </cell>
          <cell r="O1456">
            <v>736040000</v>
          </cell>
          <cell r="P1456" t="str">
            <v>38152000</v>
          </cell>
          <cell r="Q1456" t="str">
            <v>ｸﾗｽⅢ</v>
          </cell>
          <cell r="R1456" t="str">
            <v>高度管理医療機器</v>
          </cell>
          <cell r="S1456" t="str">
            <v>単回使用</v>
          </cell>
          <cell r="U1456" t="str">
            <v>追加</v>
          </cell>
        </row>
        <row r="1457">
          <cell r="C1457" t="str">
            <v>04-045-100S</v>
          </cell>
          <cell r="D1457" t="str">
            <v>ANS ロッキングスクリュー</v>
          </cell>
          <cell r="E1457" t="str">
            <v>5.0mm 100mm XL25</v>
          </cell>
          <cell r="F1457">
            <v>7612334165671</v>
          </cell>
          <cell r="G1457">
            <v>16200</v>
          </cell>
          <cell r="H1457" t="str">
            <v>F4-f-1</v>
          </cell>
          <cell r="I1457">
            <v>15000</v>
          </cell>
          <cell r="J1457">
            <v>15000</v>
          </cell>
          <cell r="K1457">
            <v>15000</v>
          </cell>
          <cell r="L1457">
            <v>15000</v>
          </cell>
          <cell r="M1457" t="str">
            <v>-</v>
          </cell>
          <cell r="O1457">
            <v>736040000</v>
          </cell>
          <cell r="P1457" t="str">
            <v>38152000</v>
          </cell>
          <cell r="Q1457" t="str">
            <v>ｸﾗｽⅢ</v>
          </cell>
          <cell r="R1457" t="str">
            <v>高度管理医療機器</v>
          </cell>
          <cell r="S1457" t="str">
            <v>単回使用</v>
          </cell>
          <cell r="U1457" t="str">
            <v>追加</v>
          </cell>
        </row>
        <row r="1458">
          <cell r="C1458" t="str">
            <v>04-045-228S</v>
          </cell>
          <cell r="D1458" t="str">
            <v>ANS ロッキングスクリュー 4.0mm</v>
          </cell>
          <cell r="E1458" t="str">
            <v>28mm XL25</v>
          </cell>
          <cell r="F1458" t="str">
            <v>07612334166098</v>
          </cell>
          <cell r="G1458">
            <v>16200</v>
          </cell>
          <cell r="H1458" t="str">
            <v>F4-f-1</v>
          </cell>
          <cell r="I1458">
            <v>15000</v>
          </cell>
          <cell r="J1458">
            <v>15000</v>
          </cell>
          <cell r="K1458">
            <v>15000</v>
          </cell>
          <cell r="L1458">
            <v>15000</v>
          </cell>
          <cell r="M1458" t="str">
            <v>-</v>
          </cell>
          <cell r="O1458">
            <v>736040000</v>
          </cell>
          <cell r="P1458" t="str">
            <v>38152000</v>
          </cell>
          <cell r="Q1458" t="str">
            <v>ｸﾗｽⅢ</v>
          </cell>
          <cell r="R1458" t="str">
            <v>高度管理医療機器</v>
          </cell>
          <cell r="S1458" t="str">
            <v>単回使用</v>
          </cell>
        </row>
        <row r="1459">
          <cell r="C1459" t="str">
            <v>04-045-230S</v>
          </cell>
          <cell r="D1459" t="str">
            <v>ANS ロッキングスクリュー 4.0mm</v>
          </cell>
          <cell r="E1459" t="str">
            <v>30mm XL25</v>
          </cell>
          <cell r="F1459" t="str">
            <v>07612334166104</v>
          </cell>
          <cell r="G1459">
            <v>16200</v>
          </cell>
          <cell r="H1459" t="str">
            <v>F4-f-1</v>
          </cell>
          <cell r="I1459">
            <v>15000</v>
          </cell>
          <cell r="J1459">
            <v>15000</v>
          </cell>
          <cell r="K1459">
            <v>15000</v>
          </cell>
          <cell r="L1459">
            <v>15000</v>
          </cell>
          <cell r="M1459" t="str">
            <v>-</v>
          </cell>
          <cell r="O1459">
            <v>736040000</v>
          </cell>
          <cell r="P1459" t="str">
            <v>38152000</v>
          </cell>
          <cell r="Q1459" t="str">
            <v>ｸﾗｽⅢ</v>
          </cell>
          <cell r="R1459" t="str">
            <v>高度管理医療機器</v>
          </cell>
          <cell r="S1459" t="str">
            <v>単回使用</v>
          </cell>
        </row>
        <row r="1460">
          <cell r="C1460" t="str">
            <v>04-045-232S</v>
          </cell>
          <cell r="D1460" t="str">
            <v>ANS ロッキングスクリュー 4.0mm</v>
          </cell>
          <cell r="E1460" t="str">
            <v>32mm XL25</v>
          </cell>
          <cell r="F1460" t="str">
            <v>07612334166111</v>
          </cell>
          <cell r="G1460">
            <v>16200</v>
          </cell>
          <cell r="H1460" t="str">
            <v>F4-f-1</v>
          </cell>
          <cell r="I1460">
            <v>15000</v>
          </cell>
          <cell r="J1460">
            <v>15000</v>
          </cell>
          <cell r="K1460">
            <v>15000</v>
          </cell>
          <cell r="L1460">
            <v>15000</v>
          </cell>
          <cell r="M1460" t="str">
            <v>-</v>
          </cell>
          <cell r="O1460">
            <v>736040000</v>
          </cell>
          <cell r="P1460" t="str">
            <v>38152000</v>
          </cell>
          <cell r="Q1460" t="str">
            <v>ｸﾗｽⅢ</v>
          </cell>
          <cell r="R1460" t="str">
            <v>高度管理医療機器</v>
          </cell>
          <cell r="S1460" t="str">
            <v>単回使用</v>
          </cell>
        </row>
        <row r="1461">
          <cell r="C1461" t="str">
            <v>04-045-234S</v>
          </cell>
          <cell r="D1461" t="str">
            <v>ANS ロッキングスクリュー 4.0mm</v>
          </cell>
          <cell r="E1461" t="str">
            <v>34mm XL25</v>
          </cell>
          <cell r="F1461" t="str">
            <v>07612334166128</v>
          </cell>
          <cell r="G1461">
            <v>16200</v>
          </cell>
          <cell r="H1461" t="str">
            <v>F4-f-1</v>
          </cell>
          <cell r="I1461">
            <v>15000</v>
          </cell>
          <cell r="J1461">
            <v>15000</v>
          </cell>
          <cell r="K1461">
            <v>15000</v>
          </cell>
          <cell r="L1461">
            <v>15000</v>
          </cell>
          <cell r="M1461" t="str">
            <v>-</v>
          </cell>
          <cell r="O1461">
            <v>736040000</v>
          </cell>
          <cell r="P1461" t="str">
            <v>38152000</v>
          </cell>
          <cell r="Q1461" t="str">
            <v>ｸﾗｽⅢ</v>
          </cell>
          <cell r="R1461" t="str">
            <v>高度管理医療機器</v>
          </cell>
          <cell r="S1461" t="str">
            <v>単回使用</v>
          </cell>
        </row>
        <row r="1462">
          <cell r="C1462" t="str">
            <v>04-045-236S</v>
          </cell>
          <cell r="D1462" t="str">
            <v>ANS ロッキングスクリュー 4.0mm</v>
          </cell>
          <cell r="E1462" t="str">
            <v>36mm XL25</v>
          </cell>
          <cell r="F1462" t="str">
            <v>07612334166135</v>
          </cell>
          <cell r="G1462">
            <v>16200</v>
          </cell>
          <cell r="H1462" t="str">
            <v>F4-f-1</v>
          </cell>
          <cell r="I1462">
            <v>15000</v>
          </cell>
          <cell r="J1462">
            <v>15000</v>
          </cell>
          <cell r="K1462">
            <v>15000</v>
          </cell>
          <cell r="L1462">
            <v>15000</v>
          </cell>
          <cell r="M1462" t="str">
            <v>-</v>
          </cell>
          <cell r="O1462">
            <v>736040000</v>
          </cell>
          <cell r="P1462" t="str">
            <v>38152000</v>
          </cell>
          <cell r="Q1462" t="str">
            <v>ｸﾗｽⅢ</v>
          </cell>
          <cell r="R1462" t="str">
            <v>高度管理医療機器</v>
          </cell>
          <cell r="S1462" t="str">
            <v>単回使用</v>
          </cell>
        </row>
        <row r="1463">
          <cell r="C1463" t="str">
            <v>04-045-238S</v>
          </cell>
          <cell r="D1463" t="str">
            <v>ANS ロッキングスクリュー 4.0mm</v>
          </cell>
          <cell r="E1463" t="str">
            <v>38mm XL25</v>
          </cell>
          <cell r="F1463" t="str">
            <v>07612334166142</v>
          </cell>
          <cell r="G1463">
            <v>16200</v>
          </cell>
          <cell r="H1463" t="str">
            <v>F4-f-1</v>
          </cell>
          <cell r="I1463">
            <v>15000</v>
          </cell>
          <cell r="J1463">
            <v>15000</v>
          </cell>
          <cell r="K1463">
            <v>15000</v>
          </cell>
          <cell r="L1463">
            <v>15000</v>
          </cell>
          <cell r="M1463" t="str">
            <v>-</v>
          </cell>
          <cell r="O1463">
            <v>736040000</v>
          </cell>
          <cell r="P1463" t="str">
            <v>38152000</v>
          </cell>
          <cell r="Q1463" t="str">
            <v>ｸﾗｽⅢ</v>
          </cell>
          <cell r="R1463" t="str">
            <v>高度管理医療機器</v>
          </cell>
          <cell r="S1463" t="str">
            <v>単回使用</v>
          </cell>
        </row>
        <row r="1464">
          <cell r="C1464" t="str">
            <v>04-045-240S</v>
          </cell>
          <cell r="D1464" t="str">
            <v>ANS ロッキングスクリュー 4.0mm</v>
          </cell>
          <cell r="E1464" t="str">
            <v>40mm XL25</v>
          </cell>
          <cell r="F1464" t="str">
            <v>07612334166159</v>
          </cell>
          <cell r="G1464">
            <v>16200</v>
          </cell>
          <cell r="H1464" t="str">
            <v>F4-f-1</v>
          </cell>
          <cell r="I1464">
            <v>15000</v>
          </cell>
          <cell r="J1464">
            <v>15000</v>
          </cell>
          <cell r="K1464">
            <v>15000</v>
          </cell>
          <cell r="L1464">
            <v>15000</v>
          </cell>
          <cell r="M1464" t="str">
            <v>-</v>
          </cell>
          <cell r="O1464">
            <v>736040000</v>
          </cell>
          <cell r="P1464" t="str">
            <v>38152000</v>
          </cell>
          <cell r="Q1464" t="str">
            <v>ｸﾗｽⅢ</v>
          </cell>
          <cell r="R1464" t="str">
            <v>高度管理医療機器</v>
          </cell>
          <cell r="S1464" t="str">
            <v>単回使用</v>
          </cell>
        </row>
        <row r="1465">
          <cell r="C1465" t="str">
            <v>04-045-242S</v>
          </cell>
          <cell r="D1465" t="str">
            <v>ANS ロッキングスクリュー 4.0mm</v>
          </cell>
          <cell r="E1465" t="str">
            <v>42mm XL25</v>
          </cell>
          <cell r="F1465" t="str">
            <v>07612334166166</v>
          </cell>
          <cell r="G1465">
            <v>16200</v>
          </cell>
          <cell r="H1465" t="str">
            <v>F4-f-1</v>
          </cell>
          <cell r="I1465">
            <v>15000</v>
          </cell>
          <cell r="J1465">
            <v>15000</v>
          </cell>
          <cell r="K1465">
            <v>15000</v>
          </cell>
          <cell r="L1465">
            <v>15000</v>
          </cell>
          <cell r="M1465" t="str">
            <v>-</v>
          </cell>
          <cell r="O1465">
            <v>736040000</v>
          </cell>
          <cell r="P1465" t="str">
            <v>38152000</v>
          </cell>
          <cell r="Q1465" t="str">
            <v>ｸﾗｽⅢ</v>
          </cell>
          <cell r="R1465" t="str">
            <v>高度管理医療機器</v>
          </cell>
          <cell r="S1465" t="str">
            <v>単回使用</v>
          </cell>
        </row>
        <row r="1466">
          <cell r="C1466" t="str">
            <v>04-045-244S</v>
          </cell>
          <cell r="D1466" t="str">
            <v>ANS ロッキングスクリュー 4.0mm</v>
          </cell>
          <cell r="E1466" t="str">
            <v>44mm XL25</v>
          </cell>
          <cell r="F1466" t="str">
            <v>07612334166173</v>
          </cell>
          <cell r="G1466">
            <v>16200</v>
          </cell>
          <cell r="H1466" t="str">
            <v>F4-f-1</v>
          </cell>
          <cell r="I1466">
            <v>15000</v>
          </cell>
          <cell r="J1466">
            <v>15000</v>
          </cell>
          <cell r="K1466">
            <v>15000</v>
          </cell>
          <cell r="L1466">
            <v>15000</v>
          </cell>
          <cell r="M1466" t="str">
            <v>-</v>
          </cell>
          <cell r="O1466">
            <v>736040000</v>
          </cell>
          <cell r="P1466" t="str">
            <v>38152000</v>
          </cell>
          <cell r="Q1466" t="str">
            <v>ｸﾗｽⅢ</v>
          </cell>
          <cell r="R1466" t="str">
            <v>高度管理医療機器</v>
          </cell>
          <cell r="S1466" t="str">
            <v>単回使用</v>
          </cell>
        </row>
        <row r="1467">
          <cell r="C1467" t="str">
            <v>04-045-246S</v>
          </cell>
          <cell r="D1467" t="str">
            <v>ANS ロッキングスクリュー 4.0mm</v>
          </cell>
          <cell r="E1467" t="str">
            <v>46mm XL25</v>
          </cell>
          <cell r="F1467" t="str">
            <v>07612334166180</v>
          </cell>
          <cell r="G1467">
            <v>16200</v>
          </cell>
          <cell r="H1467" t="str">
            <v>F4-f-1</v>
          </cell>
          <cell r="I1467">
            <v>15000</v>
          </cell>
          <cell r="J1467">
            <v>15000</v>
          </cell>
          <cell r="K1467">
            <v>15000</v>
          </cell>
          <cell r="L1467">
            <v>15000</v>
          </cell>
          <cell r="M1467" t="str">
            <v>-</v>
          </cell>
          <cell r="O1467">
            <v>736040000</v>
          </cell>
          <cell r="P1467" t="str">
            <v>38152000</v>
          </cell>
          <cell r="Q1467" t="str">
            <v>ｸﾗｽⅢ</v>
          </cell>
          <cell r="R1467" t="str">
            <v>高度管理医療機器</v>
          </cell>
          <cell r="S1467" t="str">
            <v>単回使用</v>
          </cell>
        </row>
        <row r="1468">
          <cell r="C1468" t="str">
            <v>04-045-326S</v>
          </cell>
          <cell r="D1468" t="str">
            <v>ANS ロープロファイルスクリュー</v>
          </cell>
          <cell r="E1468" t="str">
            <v>5.0mm 26mm XL25</v>
          </cell>
          <cell r="F1468">
            <v>7612334166753</v>
          </cell>
          <cell r="G1468">
            <v>16200</v>
          </cell>
          <cell r="H1468" t="str">
            <v>F4-f-1</v>
          </cell>
          <cell r="I1468">
            <v>15000</v>
          </cell>
          <cell r="J1468">
            <v>15000</v>
          </cell>
          <cell r="K1468">
            <v>15000</v>
          </cell>
          <cell r="L1468">
            <v>15000</v>
          </cell>
          <cell r="M1468" t="str">
            <v>-</v>
          </cell>
          <cell r="O1468">
            <v>736040000</v>
          </cell>
          <cell r="P1468" t="str">
            <v>38152000</v>
          </cell>
          <cell r="Q1468" t="str">
            <v>ｸﾗｽⅢ</v>
          </cell>
          <cell r="R1468" t="str">
            <v>高度管理医療機器</v>
          </cell>
          <cell r="S1468" t="str">
            <v>単回使用</v>
          </cell>
          <cell r="U1468" t="str">
            <v>追加</v>
          </cell>
        </row>
        <row r="1469">
          <cell r="C1469" t="str">
            <v>04-045-328S</v>
          </cell>
          <cell r="D1469" t="str">
            <v>ANS ロープロファイルスクリュー 5.0mm</v>
          </cell>
          <cell r="E1469" t="str">
            <v>28mm XL25</v>
          </cell>
          <cell r="F1469" t="str">
            <v>07612334166760</v>
          </cell>
          <cell r="G1469">
            <v>16200</v>
          </cell>
          <cell r="H1469" t="str">
            <v>F4-f-1</v>
          </cell>
          <cell r="I1469">
            <v>15000</v>
          </cell>
          <cell r="J1469">
            <v>15000</v>
          </cell>
          <cell r="K1469">
            <v>15000</v>
          </cell>
          <cell r="L1469">
            <v>15000</v>
          </cell>
          <cell r="M1469" t="str">
            <v>-</v>
          </cell>
          <cell r="O1469">
            <v>736040000</v>
          </cell>
          <cell r="P1469" t="str">
            <v>38152000</v>
          </cell>
          <cell r="Q1469" t="str">
            <v>ｸﾗｽⅢ</v>
          </cell>
          <cell r="R1469" t="str">
            <v>高度管理医療機器</v>
          </cell>
          <cell r="S1469" t="str">
            <v>単回使用</v>
          </cell>
        </row>
        <row r="1470">
          <cell r="C1470" t="str">
            <v>04-045-330S</v>
          </cell>
          <cell r="D1470" t="str">
            <v>ANS ロープロファイルスクリュー 5.0mm</v>
          </cell>
          <cell r="E1470" t="str">
            <v>30mm XL25</v>
          </cell>
          <cell r="F1470" t="str">
            <v>07612334166777</v>
          </cell>
          <cell r="G1470">
            <v>16200</v>
          </cell>
          <cell r="H1470" t="str">
            <v>F4-f-1</v>
          </cell>
          <cell r="I1470">
            <v>15000</v>
          </cell>
          <cell r="J1470">
            <v>15000</v>
          </cell>
          <cell r="K1470">
            <v>15000</v>
          </cell>
          <cell r="L1470">
            <v>15000</v>
          </cell>
          <cell r="M1470" t="str">
            <v>-</v>
          </cell>
          <cell r="O1470">
            <v>736040000</v>
          </cell>
          <cell r="P1470" t="str">
            <v>38152000</v>
          </cell>
          <cell r="Q1470" t="str">
            <v>ｸﾗｽⅢ</v>
          </cell>
          <cell r="R1470" t="str">
            <v>高度管理医療機器</v>
          </cell>
          <cell r="S1470" t="str">
            <v>単回使用</v>
          </cell>
        </row>
        <row r="1471">
          <cell r="C1471" t="str">
            <v>04-045-332S</v>
          </cell>
          <cell r="D1471" t="str">
            <v>ANS ロープロファイルスクリュー 5.0mm</v>
          </cell>
          <cell r="E1471" t="str">
            <v>32mm XL25</v>
          </cell>
          <cell r="F1471" t="str">
            <v>07612334166784</v>
          </cell>
          <cell r="G1471">
            <v>16200</v>
          </cell>
          <cell r="H1471" t="str">
            <v>F4-f-1</v>
          </cell>
          <cell r="I1471">
            <v>15000</v>
          </cell>
          <cell r="J1471">
            <v>15000</v>
          </cell>
          <cell r="K1471">
            <v>15000</v>
          </cell>
          <cell r="L1471">
            <v>15000</v>
          </cell>
          <cell r="M1471" t="str">
            <v>-</v>
          </cell>
          <cell r="O1471">
            <v>736040000</v>
          </cell>
          <cell r="P1471" t="str">
            <v>38152000</v>
          </cell>
          <cell r="Q1471" t="str">
            <v>ｸﾗｽⅢ</v>
          </cell>
          <cell r="R1471" t="str">
            <v>高度管理医療機器</v>
          </cell>
          <cell r="S1471" t="str">
            <v>単回使用</v>
          </cell>
        </row>
        <row r="1472">
          <cell r="C1472" t="str">
            <v>04-045-334S</v>
          </cell>
          <cell r="D1472" t="str">
            <v>ANS ロープロファイルスクリュー 5.0mm</v>
          </cell>
          <cell r="E1472" t="str">
            <v>34mm XL25</v>
          </cell>
          <cell r="F1472" t="str">
            <v>07612334166791</v>
          </cell>
          <cell r="G1472">
            <v>16200</v>
          </cell>
          <cell r="H1472" t="str">
            <v>F4-f-1</v>
          </cell>
          <cell r="I1472">
            <v>15000</v>
          </cell>
          <cell r="J1472">
            <v>15000</v>
          </cell>
          <cell r="K1472">
            <v>15000</v>
          </cell>
          <cell r="L1472">
            <v>15000</v>
          </cell>
          <cell r="M1472" t="str">
            <v>-</v>
          </cell>
          <cell r="O1472">
            <v>736040000</v>
          </cell>
          <cell r="P1472" t="str">
            <v>38152000</v>
          </cell>
          <cell r="Q1472" t="str">
            <v>ｸﾗｽⅢ</v>
          </cell>
          <cell r="R1472" t="str">
            <v>高度管理医療機器</v>
          </cell>
          <cell r="S1472" t="str">
            <v>単回使用</v>
          </cell>
        </row>
        <row r="1473">
          <cell r="C1473" t="str">
            <v>04-045-336S</v>
          </cell>
          <cell r="D1473" t="str">
            <v>ANS ロープロファイルスクリュー 5.0mm</v>
          </cell>
          <cell r="E1473" t="str">
            <v>36mm XL25</v>
          </cell>
          <cell r="F1473" t="str">
            <v>07612334166807</v>
          </cell>
          <cell r="G1473">
            <v>16200</v>
          </cell>
          <cell r="H1473" t="str">
            <v>F4-f-1</v>
          </cell>
          <cell r="I1473">
            <v>15000</v>
          </cell>
          <cell r="J1473">
            <v>15000</v>
          </cell>
          <cell r="K1473">
            <v>15000</v>
          </cell>
          <cell r="L1473">
            <v>15000</v>
          </cell>
          <cell r="M1473" t="str">
            <v>-</v>
          </cell>
          <cell r="O1473">
            <v>736040000</v>
          </cell>
          <cell r="P1473" t="str">
            <v>38152000</v>
          </cell>
          <cell r="Q1473" t="str">
            <v>ｸﾗｽⅢ</v>
          </cell>
          <cell r="R1473" t="str">
            <v>高度管理医療機器</v>
          </cell>
          <cell r="S1473" t="str">
            <v>単回使用</v>
          </cell>
        </row>
        <row r="1474">
          <cell r="C1474" t="str">
            <v>04-045-338S</v>
          </cell>
          <cell r="D1474" t="str">
            <v>ANS ロープロファイルスクリュー 5.0mm</v>
          </cell>
          <cell r="E1474" t="str">
            <v>38mm XL25</v>
          </cell>
          <cell r="F1474" t="str">
            <v>07612334166814</v>
          </cell>
          <cell r="G1474">
            <v>16200</v>
          </cell>
          <cell r="H1474" t="str">
            <v>F4-f-1</v>
          </cell>
          <cell r="I1474">
            <v>15000</v>
          </cell>
          <cell r="J1474">
            <v>15000</v>
          </cell>
          <cell r="K1474">
            <v>15000</v>
          </cell>
          <cell r="L1474">
            <v>15000</v>
          </cell>
          <cell r="M1474" t="str">
            <v>-</v>
          </cell>
          <cell r="O1474">
            <v>736040000</v>
          </cell>
          <cell r="P1474" t="str">
            <v>38152000</v>
          </cell>
          <cell r="Q1474" t="str">
            <v>ｸﾗｽⅢ</v>
          </cell>
          <cell r="R1474" t="str">
            <v>高度管理医療機器</v>
          </cell>
          <cell r="S1474" t="str">
            <v>単回使用</v>
          </cell>
        </row>
        <row r="1475">
          <cell r="C1475" t="str">
            <v>04-045-340S</v>
          </cell>
          <cell r="D1475" t="str">
            <v>ANS ロープロファイルスクリュー 5.0mm</v>
          </cell>
          <cell r="E1475" t="str">
            <v>40mm XL25</v>
          </cell>
          <cell r="F1475" t="str">
            <v>07612334166821</v>
          </cell>
          <cell r="G1475">
            <v>16200</v>
          </cell>
          <cell r="H1475" t="str">
            <v>F4-f-1</v>
          </cell>
          <cell r="I1475">
            <v>15000</v>
          </cell>
          <cell r="J1475">
            <v>15000</v>
          </cell>
          <cell r="K1475">
            <v>15000</v>
          </cell>
          <cell r="L1475">
            <v>15000</v>
          </cell>
          <cell r="M1475" t="str">
            <v>-</v>
          </cell>
          <cell r="O1475">
            <v>736040000</v>
          </cell>
          <cell r="P1475" t="str">
            <v>38152000</v>
          </cell>
          <cell r="Q1475" t="str">
            <v>ｸﾗｽⅢ</v>
          </cell>
          <cell r="R1475" t="str">
            <v>高度管理医療機器</v>
          </cell>
          <cell r="S1475" t="str">
            <v>単回使用</v>
          </cell>
        </row>
        <row r="1476">
          <cell r="C1476" t="str">
            <v>04-045-342S</v>
          </cell>
          <cell r="D1476" t="str">
            <v>ANS ロープロファイルスクリュー 5.0mm</v>
          </cell>
          <cell r="E1476" t="str">
            <v>42mm XL25</v>
          </cell>
          <cell r="F1476" t="str">
            <v>07612334166838</v>
          </cell>
          <cell r="G1476">
            <v>16200</v>
          </cell>
          <cell r="H1476" t="str">
            <v>F4-f-1</v>
          </cell>
          <cell r="I1476">
            <v>15000</v>
          </cell>
          <cell r="J1476">
            <v>15000</v>
          </cell>
          <cell r="K1476">
            <v>15000</v>
          </cell>
          <cell r="L1476">
            <v>15000</v>
          </cell>
          <cell r="M1476" t="str">
            <v>-</v>
          </cell>
          <cell r="O1476">
            <v>736040000</v>
          </cell>
          <cell r="P1476" t="str">
            <v>38152000</v>
          </cell>
          <cell r="Q1476" t="str">
            <v>ｸﾗｽⅢ</v>
          </cell>
          <cell r="R1476" t="str">
            <v>高度管理医療機器</v>
          </cell>
          <cell r="S1476" t="str">
            <v>単回使用</v>
          </cell>
        </row>
        <row r="1477">
          <cell r="C1477" t="str">
            <v>04-045-344S</v>
          </cell>
          <cell r="D1477" t="str">
            <v>ANS ロープロファイルスクリュー 5.0mm</v>
          </cell>
          <cell r="E1477" t="str">
            <v>44mm XL25</v>
          </cell>
          <cell r="F1477" t="str">
            <v>07612334166845</v>
          </cell>
          <cell r="G1477">
            <v>16200</v>
          </cell>
          <cell r="H1477" t="str">
            <v>F4-f-1</v>
          </cell>
          <cell r="I1477">
            <v>15000</v>
          </cell>
          <cell r="J1477">
            <v>15000</v>
          </cell>
          <cell r="K1477">
            <v>15000</v>
          </cell>
          <cell r="L1477">
            <v>15000</v>
          </cell>
          <cell r="M1477" t="str">
            <v>-</v>
          </cell>
          <cell r="O1477">
            <v>736040000</v>
          </cell>
          <cell r="P1477" t="str">
            <v>38152000</v>
          </cell>
          <cell r="Q1477" t="str">
            <v>ｸﾗｽⅢ</v>
          </cell>
          <cell r="R1477" t="str">
            <v>高度管理医療機器</v>
          </cell>
          <cell r="S1477" t="str">
            <v>単回使用</v>
          </cell>
        </row>
        <row r="1478">
          <cell r="C1478" t="str">
            <v>04-045-346S</v>
          </cell>
          <cell r="D1478" t="str">
            <v>ANS ロープロファイルスクリュー 5.0mm</v>
          </cell>
          <cell r="E1478" t="str">
            <v>46mm XL25</v>
          </cell>
          <cell r="F1478" t="str">
            <v>07612334166852</v>
          </cell>
          <cell r="G1478">
            <v>16200</v>
          </cell>
          <cell r="H1478" t="str">
            <v>F4-f-1</v>
          </cell>
          <cell r="I1478">
            <v>15000</v>
          </cell>
          <cell r="J1478">
            <v>15000</v>
          </cell>
          <cell r="K1478">
            <v>15000</v>
          </cell>
          <cell r="L1478">
            <v>15000</v>
          </cell>
          <cell r="M1478" t="str">
            <v>-</v>
          </cell>
          <cell r="O1478">
            <v>736040000</v>
          </cell>
          <cell r="P1478" t="str">
            <v>38152000</v>
          </cell>
          <cell r="Q1478" t="str">
            <v>ｸﾗｽⅢ</v>
          </cell>
          <cell r="R1478" t="str">
            <v>高度管理医療機器</v>
          </cell>
          <cell r="S1478" t="str">
            <v>単回使用</v>
          </cell>
        </row>
        <row r="1479">
          <cell r="C1479" t="str">
            <v>04-045-348S</v>
          </cell>
          <cell r="D1479" t="str">
            <v>ANS ロープロファイルスクリュー 5.0mm</v>
          </cell>
          <cell r="E1479" t="str">
            <v>48mm XL25</v>
          </cell>
          <cell r="F1479" t="str">
            <v>07612334166869</v>
          </cell>
          <cell r="G1479">
            <v>16200</v>
          </cell>
          <cell r="H1479" t="str">
            <v>F4-f-1</v>
          </cell>
          <cell r="I1479">
            <v>15000</v>
          </cell>
          <cell r="J1479">
            <v>15000</v>
          </cell>
          <cell r="K1479">
            <v>15000</v>
          </cell>
          <cell r="L1479">
            <v>15000</v>
          </cell>
          <cell r="M1479" t="str">
            <v>-</v>
          </cell>
          <cell r="O1479">
            <v>736040000</v>
          </cell>
          <cell r="P1479" t="str">
            <v>38152000</v>
          </cell>
          <cell r="Q1479" t="str">
            <v>ｸﾗｽⅢ</v>
          </cell>
          <cell r="R1479" t="str">
            <v>高度管理医療機器</v>
          </cell>
          <cell r="S1479" t="str">
            <v>単回使用</v>
          </cell>
        </row>
        <row r="1480">
          <cell r="C1480" t="str">
            <v>04-045-350S</v>
          </cell>
          <cell r="D1480" t="str">
            <v>ANS ロープロファイルスクリュー 5.0mm</v>
          </cell>
          <cell r="E1480" t="str">
            <v>50mm XL25</v>
          </cell>
          <cell r="F1480" t="str">
            <v>07612334166876</v>
          </cell>
          <cell r="G1480">
            <v>16200</v>
          </cell>
          <cell r="H1480" t="str">
            <v>F4-f-1</v>
          </cell>
          <cell r="I1480">
            <v>15000</v>
          </cell>
          <cell r="J1480">
            <v>15000</v>
          </cell>
          <cell r="K1480">
            <v>15000</v>
          </cell>
          <cell r="L1480">
            <v>15000</v>
          </cell>
          <cell r="M1480" t="str">
            <v>-</v>
          </cell>
          <cell r="O1480">
            <v>736040000</v>
          </cell>
          <cell r="P1480" t="str">
            <v>38152000</v>
          </cell>
          <cell r="Q1480" t="str">
            <v>ｸﾗｽⅢ</v>
          </cell>
          <cell r="R1480" t="str">
            <v>高度管理医療機器</v>
          </cell>
          <cell r="S1480" t="str">
            <v>単回使用</v>
          </cell>
        </row>
        <row r="1481">
          <cell r="C1481" t="str">
            <v>04-045-352S</v>
          </cell>
          <cell r="D1481" t="str">
            <v>ANS ロープロファイルスクリュー 5.0mm</v>
          </cell>
          <cell r="E1481" t="str">
            <v>52mm XL25</v>
          </cell>
          <cell r="F1481" t="str">
            <v>07612334166883</v>
          </cell>
          <cell r="G1481">
            <v>16200</v>
          </cell>
          <cell r="H1481" t="str">
            <v>F4-f-1</v>
          </cell>
          <cell r="I1481">
            <v>15000</v>
          </cell>
          <cell r="J1481">
            <v>15000</v>
          </cell>
          <cell r="K1481">
            <v>15000</v>
          </cell>
          <cell r="L1481">
            <v>15000</v>
          </cell>
          <cell r="M1481" t="str">
            <v>-</v>
          </cell>
          <cell r="O1481">
            <v>736040000</v>
          </cell>
          <cell r="P1481" t="str">
            <v>38152000</v>
          </cell>
          <cell r="Q1481" t="str">
            <v>ｸﾗｽⅢ</v>
          </cell>
          <cell r="R1481" t="str">
            <v>高度管理医療機器</v>
          </cell>
          <cell r="S1481" t="str">
            <v>単回使用</v>
          </cell>
        </row>
        <row r="1482">
          <cell r="C1482" t="str">
            <v>04-045-354S</v>
          </cell>
          <cell r="D1482" t="str">
            <v>ANS ロープロファイルスクリュー 5.0mm</v>
          </cell>
          <cell r="E1482" t="str">
            <v>54mm XL25</v>
          </cell>
          <cell r="F1482" t="str">
            <v>07612334166890</v>
          </cell>
          <cell r="G1482">
            <v>16200</v>
          </cell>
          <cell r="H1482" t="str">
            <v>F4-f-1</v>
          </cell>
          <cell r="I1482">
            <v>15000</v>
          </cell>
          <cell r="J1482">
            <v>15000</v>
          </cell>
          <cell r="K1482">
            <v>15000</v>
          </cell>
          <cell r="L1482">
            <v>15000</v>
          </cell>
          <cell r="M1482" t="str">
            <v>-</v>
          </cell>
          <cell r="O1482">
            <v>736040000</v>
          </cell>
          <cell r="P1482" t="str">
            <v>38152000</v>
          </cell>
          <cell r="Q1482" t="str">
            <v>ｸﾗｽⅢ</v>
          </cell>
          <cell r="R1482" t="str">
            <v>高度管理医療機器</v>
          </cell>
          <cell r="S1482" t="str">
            <v>単回使用</v>
          </cell>
        </row>
        <row r="1483">
          <cell r="C1483" t="str">
            <v>04-045-356S</v>
          </cell>
          <cell r="D1483" t="str">
            <v>ANS ロープロファイルスクリュー 5.0mm</v>
          </cell>
          <cell r="E1483" t="str">
            <v>56mm XL25</v>
          </cell>
          <cell r="F1483" t="str">
            <v>07612334166906</v>
          </cell>
          <cell r="G1483">
            <v>16200</v>
          </cell>
          <cell r="H1483" t="str">
            <v>F4-f-1</v>
          </cell>
          <cell r="I1483">
            <v>15000</v>
          </cell>
          <cell r="J1483">
            <v>15000</v>
          </cell>
          <cell r="K1483">
            <v>15000</v>
          </cell>
          <cell r="L1483">
            <v>15000</v>
          </cell>
          <cell r="M1483" t="str">
            <v>-</v>
          </cell>
          <cell r="O1483">
            <v>736040000</v>
          </cell>
          <cell r="P1483" t="str">
            <v>38152000</v>
          </cell>
          <cell r="Q1483" t="str">
            <v>ｸﾗｽⅢ</v>
          </cell>
          <cell r="R1483" t="str">
            <v>高度管理医療機器</v>
          </cell>
          <cell r="S1483" t="str">
            <v>単回使用</v>
          </cell>
        </row>
        <row r="1484">
          <cell r="C1484" t="str">
            <v>04-045-358S</v>
          </cell>
          <cell r="D1484" t="str">
            <v>ANS ロープロファイルスクリュー 5.0mm</v>
          </cell>
          <cell r="E1484" t="str">
            <v>58mm XL25</v>
          </cell>
          <cell r="F1484" t="str">
            <v>07612334166913</v>
          </cell>
          <cell r="G1484">
            <v>16200</v>
          </cell>
          <cell r="H1484" t="str">
            <v>F4-f-1</v>
          </cell>
          <cell r="I1484">
            <v>15000</v>
          </cell>
          <cell r="J1484">
            <v>15000</v>
          </cell>
          <cell r="K1484">
            <v>15000</v>
          </cell>
          <cell r="L1484">
            <v>15000</v>
          </cell>
          <cell r="M1484" t="str">
            <v>-</v>
          </cell>
          <cell r="O1484">
            <v>736040000</v>
          </cell>
          <cell r="P1484" t="str">
            <v>38152000</v>
          </cell>
          <cell r="Q1484" t="str">
            <v>ｸﾗｽⅢ</v>
          </cell>
          <cell r="R1484" t="str">
            <v>高度管理医療機器</v>
          </cell>
          <cell r="S1484" t="str">
            <v>単回使用</v>
          </cell>
        </row>
        <row r="1485">
          <cell r="C1485" t="str">
            <v>04-045-360S</v>
          </cell>
          <cell r="D1485" t="str">
            <v>ANS ロープロファイルスクリュー 5.0mm</v>
          </cell>
          <cell r="E1485" t="str">
            <v>60mm XL25</v>
          </cell>
          <cell r="F1485" t="str">
            <v>07612334166920</v>
          </cell>
          <cell r="G1485">
            <v>16200</v>
          </cell>
          <cell r="H1485" t="str">
            <v>F4-f-1</v>
          </cell>
          <cell r="I1485">
            <v>15000</v>
          </cell>
          <cell r="J1485">
            <v>15000</v>
          </cell>
          <cell r="K1485">
            <v>15000</v>
          </cell>
          <cell r="L1485">
            <v>15000</v>
          </cell>
          <cell r="M1485" t="str">
            <v>-</v>
          </cell>
          <cell r="O1485">
            <v>736040000</v>
          </cell>
          <cell r="P1485" t="str">
            <v>38152000</v>
          </cell>
          <cell r="Q1485" t="str">
            <v>ｸﾗｽⅢ</v>
          </cell>
          <cell r="R1485" t="str">
            <v>高度管理医療機器</v>
          </cell>
          <cell r="S1485" t="str">
            <v>単回使用</v>
          </cell>
        </row>
        <row r="1486">
          <cell r="C1486" t="str">
            <v>04-045-362S</v>
          </cell>
          <cell r="D1486" t="str">
            <v>ANS ロープロファイルスクリュー 5.0mm</v>
          </cell>
          <cell r="E1486" t="str">
            <v>62mm XL25</v>
          </cell>
          <cell r="F1486" t="str">
            <v>07612334166937</v>
          </cell>
          <cell r="G1486">
            <v>16200</v>
          </cell>
          <cell r="H1486" t="str">
            <v>F4-f-1</v>
          </cell>
          <cell r="I1486">
            <v>15000</v>
          </cell>
          <cell r="J1486">
            <v>15000</v>
          </cell>
          <cell r="K1486">
            <v>15000</v>
          </cell>
          <cell r="L1486">
            <v>15000</v>
          </cell>
          <cell r="M1486" t="str">
            <v>-</v>
          </cell>
          <cell r="O1486">
            <v>736040000</v>
          </cell>
          <cell r="P1486" t="str">
            <v>38152000</v>
          </cell>
          <cell r="Q1486" t="str">
            <v>ｸﾗｽⅢ</v>
          </cell>
          <cell r="R1486" t="str">
            <v>高度管理医療機器</v>
          </cell>
          <cell r="S1486" t="str">
            <v>単回使用</v>
          </cell>
        </row>
        <row r="1487">
          <cell r="C1487" t="str">
            <v>04-045-364S</v>
          </cell>
          <cell r="D1487" t="str">
            <v>ANS ロープロファイルスクリュー 5.0mm</v>
          </cell>
          <cell r="E1487" t="str">
            <v>64mm XL25</v>
          </cell>
          <cell r="F1487" t="str">
            <v>07612334166944</v>
          </cell>
          <cell r="G1487">
            <v>16200</v>
          </cell>
          <cell r="H1487" t="str">
            <v>F4-f-1</v>
          </cell>
          <cell r="I1487">
            <v>15000</v>
          </cell>
          <cell r="J1487">
            <v>15000</v>
          </cell>
          <cell r="K1487">
            <v>15000</v>
          </cell>
          <cell r="L1487">
            <v>15000</v>
          </cell>
          <cell r="M1487" t="str">
            <v>-</v>
          </cell>
          <cell r="O1487">
            <v>736040000</v>
          </cell>
          <cell r="P1487" t="str">
            <v>38152000</v>
          </cell>
          <cell r="Q1487" t="str">
            <v>ｸﾗｽⅢ</v>
          </cell>
          <cell r="R1487" t="str">
            <v>高度管理医療機器</v>
          </cell>
          <cell r="S1487" t="str">
            <v>単回使用</v>
          </cell>
        </row>
        <row r="1488">
          <cell r="C1488" t="str">
            <v>04-045-366S</v>
          </cell>
          <cell r="D1488" t="str">
            <v>ANS ロープロファイルスクリュー 5.0mm</v>
          </cell>
          <cell r="E1488" t="str">
            <v>66mm XL25</v>
          </cell>
          <cell r="F1488" t="str">
            <v>07612334166951</v>
          </cell>
          <cell r="G1488">
            <v>16200</v>
          </cell>
          <cell r="H1488" t="str">
            <v>F4-f-1</v>
          </cell>
          <cell r="I1488">
            <v>15000</v>
          </cell>
          <cell r="J1488">
            <v>15000</v>
          </cell>
          <cell r="K1488">
            <v>15000</v>
          </cell>
          <cell r="L1488">
            <v>15000</v>
          </cell>
          <cell r="M1488" t="str">
            <v>-</v>
          </cell>
          <cell r="O1488">
            <v>736040000</v>
          </cell>
          <cell r="P1488" t="str">
            <v>38152000</v>
          </cell>
          <cell r="Q1488" t="str">
            <v>ｸﾗｽⅢ</v>
          </cell>
          <cell r="R1488" t="str">
            <v>高度管理医療機器</v>
          </cell>
          <cell r="S1488" t="str">
            <v>単回使用</v>
          </cell>
        </row>
        <row r="1489">
          <cell r="C1489" t="str">
            <v>04-045-368S</v>
          </cell>
          <cell r="D1489" t="str">
            <v>ANS ロープロファイルスクリュー 5.0mm</v>
          </cell>
          <cell r="E1489" t="str">
            <v>68mm XL25</v>
          </cell>
          <cell r="F1489" t="str">
            <v>07612334166968</v>
          </cell>
          <cell r="G1489">
            <v>16200</v>
          </cell>
          <cell r="H1489" t="str">
            <v>F4-f-1</v>
          </cell>
          <cell r="I1489">
            <v>15000</v>
          </cell>
          <cell r="J1489">
            <v>15000</v>
          </cell>
          <cell r="K1489">
            <v>15000</v>
          </cell>
          <cell r="L1489">
            <v>15000</v>
          </cell>
          <cell r="M1489" t="str">
            <v>-</v>
          </cell>
          <cell r="O1489">
            <v>736040000</v>
          </cell>
          <cell r="P1489" t="str">
            <v>38152000</v>
          </cell>
          <cell r="Q1489" t="str">
            <v>ｸﾗｽⅢ</v>
          </cell>
          <cell r="R1489" t="str">
            <v>高度管理医療機器</v>
          </cell>
          <cell r="S1489" t="str">
            <v>単回使用</v>
          </cell>
        </row>
        <row r="1490">
          <cell r="C1490" t="str">
            <v>04-045-370S</v>
          </cell>
          <cell r="D1490" t="str">
            <v>ANS ロープロファイルスクリュー 5.0mm</v>
          </cell>
          <cell r="E1490" t="str">
            <v>70mm XL25</v>
          </cell>
          <cell r="F1490" t="str">
            <v>07612334166975</v>
          </cell>
          <cell r="G1490">
            <v>16200</v>
          </cell>
          <cell r="H1490" t="str">
            <v>F4-f-1</v>
          </cell>
          <cell r="I1490">
            <v>15000</v>
          </cell>
          <cell r="J1490">
            <v>15000</v>
          </cell>
          <cell r="K1490">
            <v>15000</v>
          </cell>
          <cell r="L1490">
            <v>15000</v>
          </cell>
          <cell r="M1490" t="str">
            <v>-</v>
          </cell>
          <cell r="O1490">
            <v>736040000</v>
          </cell>
          <cell r="P1490" t="str">
            <v>38152000</v>
          </cell>
          <cell r="Q1490" t="str">
            <v>ｸﾗｽⅢ</v>
          </cell>
          <cell r="R1490" t="str">
            <v>高度管理医療機器</v>
          </cell>
          <cell r="S1490" t="str">
            <v>単回使用</v>
          </cell>
        </row>
        <row r="1491">
          <cell r="C1491" t="str">
            <v>04-045-372S</v>
          </cell>
          <cell r="D1491" t="str">
            <v>ANS ロープロファイルスクリュー</v>
          </cell>
          <cell r="E1491" t="str">
            <v>5.0mm 72mm XL25</v>
          </cell>
          <cell r="F1491">
            <v>7612334166982</v>
          </cell>
          <cell r="G1491">
            <v>16200</v>
          </cell>
          <cell r="H1491" t="str">
            <v>F4-f-1</v>
          </cell>
          <cell r="I1491">
            <v>15000</v>
          </cell>
          <cell r="J1491">
            <v>15000</v>
          </cell>
          <cell r="K1491">
            <v>15000</v>
          </cell>
          <cell r="L1491">
            <v>15000</v>
          </cell>
          <cell r="M1491" t="str">
            <v>-</v>
          </cell>
          <cell r="O1491">
            <v>736040000</v>
          </cell>
          <cell r="P1491" t="str">
            <v>38152000</v>
          </cell>
          <cell r="Q1491" t="str">
            <v>ｸﾗｽⅢ</v>
          </cell>
          <cell r="R1491" t="str">
            <v>高度管理医療機器</v>
          </cell>
          <cell r="S1491" t="str">
            <v>単回使用</v>
          </cell>
          <cell r="U1491" t="str">
            <v>追加</v>
          </cell>
        </row>
        <row r="1492">
          <cell r="C1492" t="str">
            <v>04-045-374S</v>
          </cell>
          <cell r="D1492" t="str">
            <v>ANS ロープロファイルスクリュー</v>
          </cell>
          <cell r="E1492" t="str">
            <v>5.0mm 74mm XL25</v>
          </cell>
          <cell r="F1492">
            <v>7612334166999</v>
          </cell>
          <cell r="G1492">
            <v>16200</v>
          </cell>
          <cell r="H1492" t="str">
            <v>F4-f-1</v>
          </cell>
          <cell r="I1492">
            <v>15000</v>
          </cell>
          <cell r="J1492">
            <v>15000</v>
          </cell>
          <cell r="K1492">
            <v>15000</v>
          </cell>
          <cell r="L1492">
            <v>15000</v>
          </cell>
          <cell r="M1492" t="str">
            <v>-</v>
          </cell>
          <cell r="O1492">
            <v>736040000</v>
          </cell>
          <cell r="P1492" t="str">
            <v>38152000</v>
          </cell>
          <cell r="Q1492" t="str">
            <v>ｸﾗｽⅢ</v>
          </cell>
          <cell r="R1492" t="str">
            <v>高度管理医療機器</v>
          </cell>
          <cell r="S1492" t="str">
            <v>単回使用</v>
          </cell>
          <cell r="U1492" t="str">
            <v>追加</v>
          </cell>
        </row>
        <row r="1493">
          <cell r="C1493" t="str">
            <v>04-045-376S</v>
          </cell>
          <cell r="D1493" t="str">
            <v>ANS ロープロファイルスクリュー</v>
          </cell>
          <cell r="E1493" t="str">
            <v>5.0mm 76mm XL25</v>
          </cell>
          <cell r="F1493">
            <v>7612334167002</v>
          </cell>
          <cell r="G1493">
            <v>16200</v>
          </cell>
          <cell r="H1493" t="str">
            <v>F4-f-1</v>
          </cell>
          <cell r="I1493">
            <v>15000</v>
          </cell>
          <cell r="J1493">
            <v>15000</v>
          </cell>
          <cell r="K1493">
            <v>15000</v>
          </cell>
          <cell r="L1493">
            <v>15000</v>
          </cell>
          <cell r="M1493" t="str">
            <v>-</v>
          </cell>
          <cell r="O1493">
            <v>736040000</v>
          </cell>
          <cell r="P1493" t="str">
            <v>38152000</v>
          </cell>
          <cell r="Q1493" t="str">
            <v>ｸﾗｽⅢ</v>
          </cell>
          <cell r="R1493" t="str">
            <v>高度管理医療機器</v>
          </cell>
          <cell r="S1493" t="str">
            <v>単回使用</v>
          </cell>
          <cell r="U1493" t="str">
            <v>追加</v>
          </cell>
        </row>
        <row r="1494">
          <cell r="C1494" t="str">
            <v>04-045-378S</v>
          </cell>
          <cell r="D1494" t="str">
            <v>ANS ロープロファイルスクリュー</v>
          </cell>
          <cell r="E1494" t="str">
            <v>5.0mm 78mm XL25</v>
          </cell>
          <cell r="F1494">
            <v>7612334167019</v>
          </cell>
          <cell r="G1494">
            <v>16200</v>
          </cell>
          <cell r="H1494" t="str">
            <v>F4-f-1</v>
          </cell>
          <cell r="I1494">
            <v>15000</v>
          </cell>
          <cell r="J1494">
            <v>15000</v>
          </cell>
          <cell r="K1494">
            <v>15000</v>
          </cell>
          <cell r="L1494">
            <v>15000</v>
          </cell>
          <cell r="M1494" t="str">
            <v>-</v>
          </cell>
          <cell r="O1494">
            <v>736040000</v>
          </cell>
          <cell r="P1494" t="str">
            <v>38152000</v>
          </cell>
          <cell r="Q1494" t="str">
            <v>ｸﾗｽⅢ</v>
          </cell>
          <cell r="R1494" t="str">
            <v>高度管理医療機器</v>
          </cell>
          <cell r="S1494" t="str">
            <v>単回使用</v>
          </cell>
          <cell r="U1494" t="str">
            <v>追加</v>
          </cell>
        </row>
        <row r="1495">
          <cell r="C1495" t="str">
            <v>04-045-380S</v>
          </cell>
          <cell r="D1495" t="str">
            <v>ANS ロープロファイルスクリュー</v>
          </cell>
          <cell r="E1495" t="str">
            <v>5.0mm 80mm XL25</v>
          </cell>
          <cell r="F1495">
            <v>7612334167026</v>
          </cell>
          <cell r="G1495">
            <v>16200</v>
          </cell>
          <cell r="H1495" t="str">
            <v>F4-f-1</v>
          </cell>
          <cell r="I1495">
            <v>15000</v>
          </cell>
          <cell r="J1495">
            <v>15000</v>
          </cell>
          <cell r="K1495">
            <v>15000</v>
          </cell>
          <cell r="L1495">
            <v>15000</v>
          </cell>
          <cell r="M1495" t="str">
            <v>-</v>
          </cell>
          <cell r="O1495">
            <v>736040000</v>
          </cell>
          <cell r="P1495" t="str">
            <v>38152000</v>
          </cell>
          <cell r="Q1495" t="str">
            <v>ｸﾗｽⅢ</v>
          </cell>
          <cell r="R1495" t="str">
            <v>高度管理医療機器</v>
          </cell>
          <cell r="S1495" t="str">
            <v>単回使用</v>
          </cell>
          <cell r="U1495" t="str">
            <v>追加</v>
          </cell>
        </row>
        <row r="1496">
          <cell r="C1496" t="str">
            <v>04-045-382S</v>
          </cell>
          <cell r="D1496" t="str">
            <v>ANS ロープロファイルスクリュー</v>
          </cell>
          <cell r="E1496" t="str">
            <v>5.0mm 82mm XL25</v>
          </cell>
          <cell r="F1496">
            <v>7612334167033</v>
          </cell>
          <cell r="G1496">
            <v>16200</v>
          </cell>
          <cell r="H1496" t="str">
            <v>F4-f-1</v>
          </cell>
          <cell r="I1496">
            <v>15000</v>
          </cell>
          <cell r="J1496">
            <v>15000</v>
          </cell>
          <cell r="K1496">
            <v>15000</v>
          </cell>
          <cell r="L1496">
            <v>15000</v>
          </cell>
          <cell r="M1496" t="str">
            <v>-</v>
          </cell>
          <cell r="O1496">
            <v>736040000</v>
          </cell>
          <cell r="P1496" t="str">
            <v>38152000</v>
          </cell>
          <cell r="Q1496" t="str">
            <v>ｸﾗｽⅢ</v>
          </cell>
          <cell r="R1496" t="str">
            <v>高度管理医療機器</v>
          </cell>
          <cell r="S1496" t="str">
            <v>単回使用</v>
          </cell>
          <cell r="U1496" t="str">
            <v>追加</v>
          </cell>
        </row>
        <row r="1497">
          <cell r="C1497" t="str">
            <v>04-045-384S</v>
          </cell>
          <cell r="D1497" t="str">
            <v>ANS ロープロファイルスクリュー</v>
          </cell>
          <cell r="E1497" t="str">
            <v>5.0mm 84mm XL25</v>
          </cell>
          <cell r="F1497">
            <v>7612334167040</v>
          </cell>
          <cell r="G1497">
            <v>16200</v>
          </cell>
          <cell r="H1497" t="str">
            <v>F4-f-1</v>
          </cell>
          <cell r="I1497">
            <v>15000</v>
          </cell>
          <cell r="J1497">
            <v>15000</v>
          </cell>
          <cell r="K1497">
            <v>15000</v>
          </cell>
          <cell r="L1497">
            <v>15000</v>
          </cell>
          <cell r="M1497" t="str">
            <v>-</v>
          </cell>
          <cell r="O1497">
            <v>736040000</v>
          </cell>
          <cell r="P1497" t="str">
            <v>38152000</v>
          </cell>
          <cell r="Q1497" t="str">
            <v>ｸﾗｽⅢ</v>
          </cell>
          <cell r="R1497" t="str">
            <v>高度管理医療機器</v>
          </cell>
          <cell r="S1497" t="str">
            <v>単回使用</v>
          </cell>
          <cell r="U1497" t="str">
            <v>追加</v>
          </cell>
        </row>
        <row r="1498">
          <cell r="C1498" t="str">
            <v>04-045-386S</v>
          </cell>
          <cell r="D1498" t="str">
            <v>ANS ロープロファイルスクリュー</v>
          </cell>
          <cell r="E1498" t="str">
            <v>5.0mm 86mm XL25</v>
          </cell>
          <cell r="F1498">
            <v>7612334167057</v>
          </cell>
          <cell r="G1498">
            <v>16200</v>
          </cell>
          <cell r="H1498" t="str">
            <v>F4-f-1</v>
          </cell>
          <cell r="I1498">
            <v>15000</v>
          </cell>
          <cell r="J1498">
            <v>15000</v>
          </cell>
          <cell r="K1498">
            <v>15000</v>
          </cell>
          <cell r="L1498">
            <v>15000</v>
          </cell>
          <cell r="M1498" t="str">
            <v>-</v>
          </cell>
          <cell r="O1498">
            <v>736040000</v>
          </cell>
          <cell r="P1498" t="str">
            <v>38152000</v>
          </cell>
          <cell r="Q1498" t="str">
            <v>ｸﾗｽⅢ</v>
          </cell>
          <cell r="R1498" t="str">
            <v>高度管理医療機器</v>
          </cell>
          <cell r="S1498" t="str">
            <v>単回使用</v>
          </cell>
          <cell r="U1498" t="str">
            <v>追加</v>
          </cell>
        </row>
        <row r="1499">
          <cell r="C1499" t="str">
            <v>04-045-388S</v>
          </cell>
          <cell r="D1499" t="str">
            <v>ANS ロープロファイルスクリュー</v>
          </cell>
          <cell r="E1499" t="str">
            <v>5.0mm 88mm XL25</v>
          </cell>
          <cell r="F1499">
            <v>7612334167064</v>
          </cell>
          <cell r="G1499">
            <v>16200</v>
          </cell>
          <cell r="H1499" t="str">
            <v>F4-f-1</v>
          </cell>
          <cell r="I1499">
            <v>15000</v>
          </cell>
          <cell r="J1499">
            <v>15000</v>
          </cell>
          <cell r="K1499">
            <v>15000</v>
          </cell>
          <cell r="L1499">
            <v>15000</v>
          </cell>
          <cell r="M1499" t="str">
            <v>-</v>
          </cell>
          <cell r="O1499">
            <v>736040000</v>
          </cell>
          <cell r="P1499" t="str">
            <v>38152000</v>
          </cell>
          <cell r="Q1499" t="str">
            <v>ｸﾗｽⅢ</v>
          </cell>
          <cell r="R1499" t="str">
            <v>高度管理医療機器</v>
          </cell>
          <cell r="S1499" t="str">
            <v>単回使用</v>
          </cell>
          <cell r="U1499" t="str">
            <v>追加</v>
          </cell>
        </row>
        <row r="1500">
          <cell r="C1500" t="str">
            <v>04-045-390S</v>
          </cell>
          <cell r="D1500" t="str">
            <v>ANS ロープロファイルスクリュー</v>
          </cell>
          <cell r="E1500" t="str">
            <v>5.0mm 90mm XL25</v>
          </cell>
          <cell r="F1500">
            <v>7612334167071</v>
          </cell>
          <cell r="G1500">
            <v>16200</v>
          </cell>
          <cell r="H1500" t="str">
            <v>F4-f-1</v>
          </cell>
          <cell r="I1500">
            <v>15000</v>
          </cell>
          <cell r="J1500">
            <v>15000</v>
          </cell>
          <cell r="K1500">
            <v>15000</v>
          </cell>
          <cell r="L1500">
            <v>15000</v>
          </cell>
          <cell r="M1500" t="str">
            <v>-</v>
          </cell>
          <cell r="O1500">
            <v>736040000</v>
          </cell>
          <cell r="P1500" t="str">
            <v>38152000</v>
          </cell>
          <cell r="Q1500" t="str">
            <v>ｸﾗｽⅢ</v>
          </cell>
          <cell r="R1500" t="str">
            <v>高度管理医療機器</v>
          </cell>
          <cell r="S1500" t="str">
            <v>単回使用</v>
          </cell>
          <cell r="U1500" t="str">
            <v>追加</v>
          </cell>
        </row>
        <row r="1501">
          <cell r="C1501" t="str">
            <v>04-045-528S</v>
          </cell>
          <cell r="D1501" t="str">
            <v>ANS ロープロファイルスクリュー 4.0mm</v>
          </cell>
          <cell r="E1501" t="str">
            <v>28mm XL25</v>
          </cell>
          <cell r="F1501" t="str">
            <v>07612334167514</v>
          </cell>
          <cell r="G1501">
            <v>16200</v>
          </cell>
          <cell r="H1501" t="str">
            <v>F4-f-1</v>
          </cell>
          <cell r="I1501">
            <v>15000</v>
          </cell>
          <cell r="J1501">
            <v>15000</v>
          </cell>
          <cell r="K1501">
            <v>15000</v>
          </cell>
          <cell r="L1501">
            <v>15000</v>
          </cell>
          <cell r="M1501" t="str">
            <v>-</v>
          </cell>
          <cell r="O1501">
            <v>736040000</v>
          </cell>
          <cell r="P1501" t="str">
            <v>38152000</v>
          </cell>
          <cell r="Q1501" t="str">
            <v>ｸﾗｽⅢ</v>
          </cell>
          <cell r="R1501" t="str">
            <v>高度管理医療機器</v>
          </cell>
          <cell r="S1501" t="str">
            <v>単回使用</v>
          </cell>
        </row>
        <row r="1502">
          <cell r="C1502" t="str">
            <v>04-045-530S</v>
          </cell>
          <cell r="D1502" t="str">
            <v>ANS ロープロファイルスクリュー 4.0mm</v>
          </cell>
          <cell r="E1502" t="str">
            <v>30mm XL25</v>
          </cell>
          <cell r="F1502" t="str">
            <v>07612334167521</v>
          </cell>
          <cell r="G1502">
            <v>16200</v>
          </cell>
          <cell r="H1502" t="str">
            <v>F4-f-1</v>
          </cell>
          <cell r="I1502">
            <v>15000</v>
          </cell>
          <cell r="J1502">
            <v>15000</v>
          </cell>
          <cell r="K1502">
            <v>15000</v>
          </cell>
          <cell r="L1502">
            <v>15000</v>
          </cell>
          <cell r="M1502" t="str">
            <v>-</v>
          </cell>
          <cell r="O1502">
            <v>736040000</v>
          </cell>
          <cell r="P1502" t="str">
            <v>38152000</v>
          </cell>
          <cell r="Q1502" t="str">
            <v>ｸﾗｽⅢ</v>
          </cell>
          <cell r="R1502" t="str">
            <v>高度管理医療機器</v>
          </cell>
          <cell r="S1502" t="str">
            <v>単回使用</v>
          </cell>
        </row>
        <row r="1503">
          <cell r="C1503" t="str">
            <v>04-045-532S</v>
          </cell>
          <cell r="D1503" t="str">
            <v>ANS ロープロファイルスクリュー 4.0mm</v>
          </cell>
          <cell r="E1503" t="str">
            <v>32mm XL25</v>
          </cell>
          <cell r="F1503" t="str">
            <v>07612334167538</v>
          </cell>
          <cell r="G1503">
            <v>16200</v>
          </cell>
          <cell r="H1503" t="str">
            <v>F4-f-1</v>
          </cell>
          <cell r="I1503">
            <v>15000</v>
          </cell>
          <cell r="J1503">
            <v>15000</v>
          </cell>
          <cell r="K1503">
            <v>15000</v>
          </cell>
          <cell r="L1503">
            <v>15000</v>
          </cell>
          <cell r="M1503" t="str">
            <v>-</v>
          </cell>
          <cell r="O1503">
            <v>736040000</v>
          </cell>
          <cell r="P1503" t="str">
            <v>38152000</v>
          </cell>
          <cell r="Q1503" t="str">
            <v>ｸﾗｽⅢ</v>
          </cell>
          <cell r="R1503" t="str">
            <v>高度管理医療機器</v>
          </cell>
          <cell r="S1503" t="str">
            <v>単回使用</v>
          </cell>
        </row>
        <row r="1504">
          <cell r="C1504" t="str">
            <v>04-045-534S</v>
          </cell>
          <cell r="D1504" t="str">
            <v>ANS ロープロファイルスクリュー 4.0mm</v>
          </cell>
          <cell r="E1504" t="str">
            <v>34mm XL25</v>
          </cell>
          <cell r="F1504" t="str">
            <v>07612334167545</v>
          </cell>
          <cell r="G1504">
            <v>16200</v>
          </cell>
          <cell r="H1504" t="str">
            <v>F4-f-1</v>
          </cell>
          <cell r="I1504">
            <v>15000</v>
          </cell>
          <cell r="J1504">
            <v>15000</v>
          </cell>
          <cell r="K1504">
            <v>15000</v>
          </cell>
          <cell r="L1504">
            <v>15000</v>
          </cell>
          <cell r="M1504" t="str">
            <v>-</v>
          </cell>
          <cell r="O1504">
            <v>736040000</v>
          </cell>
          <cell r="P1504" t="str">
            <v>38152000</v>
          </cell>
          <cell r="Q1504" t="str">
            <v>ｸﾗｽⅢ</v>
          </cell>
          <cell r="R1504" t="str">
            <v>高度管理医療機器</v>
          </cell>
          <cell r="S1504" t="str">
            <v>単回使用</v>
          </cell>
        </row>
        <row r="1505">
          <cell r="C1505" t="str">
            <v>04-045-536S</v>
          </cell>
          <cell r="D1505" t="str">
            <v>ANS ロープロファイルスクリュー 4.0mm</v>
          </cell>
          <cell r="E1505" t="str">
            <v>36mm XL25</v>
          </cell>
          <cell r="F1505" t="str">
            <v>07612334167552</v>
          </cell>
          <cell r="G1505">
            <v>16200</v>
          </cell>
          <cell r="H1505" t="str">
            <v>F4-f-1</v>
          </cell>
          <cell r="I1505">
            <v>15000</v>
          </cell>
          <cell r="J1505">
            <v>15000</v>
          </cell>
          <cell r="K1505">
            <v>15000</v>
          </cell>
          <cell r="L1505">
            <v>15000</v>
          </cell>
          <cell r="M1505" t="str">
            <v>-</v>
          </cell>
          <cell r="O1505">
            <v>736040000</v>
          </cell>
          <cell r="P1505" t="str">
            <v>38152000</v>
          </cell>
          <cell r="Q1505" t="str">
            <v>ｸﾗｽⅢ</v>
          </cell>
          <cell r="R1505" t="str">
            <v>高度管理医療機器</v>
          </cell>
          <cell r="S1505" t="str">
            <v>単回使用</v>
          </cell>
        </row>
        <row r="1506">
          <cell r="C1506" t="str">
            <v>04-045-538S</v>
          </cell>
          <cell r="D1506" t="str">
            <v>ANS ロープロファイルスクリュー 4.0mm</v>
          </cell>
          <cell r="E1506" t="str">
            <v>38mm XL25</v>
          </cell>
          <cell r="F1506" t="str">
            <v>07612334167569</v>
          </cell>
          <cell r="G1506">
            <v>16200</v>
          </cell>
          <cell r="H1506" t="str">
            <v>F4-f-1</v>
          </cell>
          <cell r="I1506">
            <v>15000</v>
          </cell>
          <cell r="J1506">
            <v>15000</v>
          </cell>
          <cell r="K1506">
            <v>15000</v>
          </cell>
          <cell r="L1506">
            <v>15000</v>
          </cell>
          <cell r="M1506" t="str">
            <v>-</v>
          </cell>
          <cell r="O1506">
            <v>736040000</v>
          </cell>
          <cell r="P1506" t="str">
            <v>38152000</v>
          </cell>
          <cell r="Q1506" t="str">
            <v>ｸﾗｽⅢ</v>
          </cell>
          <cell r="R1506" t="str">
            <v>高度管理医療機器</v>
          </cell>
          <cell r="S1506" t="str">
            <v>単回使用</v>
          </cell>
        </row>
        <row r="1507">
          <cell r="C1507" t="str">
            <v>04-045-540S</v>
          </cell>
          <cell r="D1507" t="str">
            <v>ANS ロープロファイルスクリュー 4.0mm</v>
          </cell>
          <cell r="E1507" t="str">
            <v>40mm XL25</v>
          </cell>
          <cell r="F1507" t="str">
            <v>07612334167576</v>
          </cell>
          <cell r="G1507">
            <v>16200</v>
          </cell>
          <cell r="H1507" t="str">
            <v>F4-f-1</v>
          </cell>
          <cell r="I1507">
            <v>15000</v>
          </cell>
          <cell r="J1507">
            <v>15000</v>
          </cell>
          <cell r="K1507">
            <v>15000</v>
          </cell>
          <cell r="L1507">
            <v>15000</v>
          </cell>
          <cell r="M1507" t="str">
            <v>-</v>
          </cell>
          <cell r="O1507">
            <v>736040000</v>
          </cell>
          <cell r="P1507" t="str">
            <v>38152000</v>
          </cell>
          <cell r="Q1507" t="str">
            <v>ｸﾗｽⅢ</v>
          </cell>
          <cell r="R1507" t="str">
            <v>高度管理医療機器</v>
          </cell>
          <cell r="S1507" t="str">
            <v>単回使用</v>
          </cell>
        </row>
        <row r="1508">
          <cell r="C1508" t="str">
            <v>04-045-542S</v>
          </cell>
          <cell r="D1508" t="str">
            <v>ANS ロープロファイルスクリュー 4.0mm</v>
          </cell>
          <cell r="E1508" t="str">
            <v>42mm XL25</v>
          </cell>
          <cell r="F1508" t="str">
            <v>07612334167583</v>
          </cell>
          <cell r="G1508">
            <v>16200</v>
          </cell>
          <cell r="H1508" t="str">
            <v>F4-f-1</v>
          </cell>
          <cell r="I1508">
            <v>15000</v>
          </cell>
          <cell r="J1508">
            <v>15000</v>
          </cell>
          <cell r="K1508">
            <v>15000</v>
          </cell>
          <cell r="L1508">
            <v>15000</v>
          </cell>
          <cell r="M1508" t="str">
            <v>-</v>
          </cell>
          <cell r="O1508">
            <v>736040000</v>
          </cell>
          <cell r="P1508" t="str">
            <v>38152000</v>
          </cell>
          <cell r="Q1508" t="str">
            <v>ｸﾗｽⅢ</v>
          </cell>
          <cell r="R1508" t="str">
            <v>高度管理医療機器</v>
          </cell>
          <cell r="S1508" t="str">
            <v>単回使用</v>
          </cell>
        </row>
        <row r="1509">
          <cell r="C1509" t="str">
            <v>04-045-544S</v>
          </cell>
          <cell r="D1509" t="str">
            <v>ANS ロープロファイルスクリュー 4.0mm</v>
          </cell>
          <cell r="E1509" t="str">
            <v>44mm XL25</v>
          </cell>
          <cell r="F1509" t="str">
            <v>07612334167590</v>
          </cell>
          <cell r="G1509">
            <v>16200</v>
          </cell>
          <cell r="H1509" t="str">
            <v>F4-f-1</v>
          </cell>
          <cell r="I1509">
            <v>15000</v>
          </cell>
          <cell r="J1509">
            <v>15000</v>
          </cell>
          <cell r="K1509">
            <v>15000</v>
          </cell>
          <cell r="L1509">
            <v>15000</v>
          </cell>
          <cell r="M1509" t="str">
            <v>-</v>
          </cell>
          <cell r="O1509">
            <v>736040000</v>
          </cell>
          <cell r="P1509" t="str">
            <v>38152000</v>
          </cell>
          <cell r="Q1509" t="str">
            <v>ｸﾗｽⅢ</v>
          </cell>
          <cell r="R1509" t="str">
            <v>高度管理医療機器</v>
          </cell>
          <cell r="S1509" t="str">
            <v>単回使用</v>
          </cell>
        </row>
        <row r="1510">
          <cell r="C1510" t="str">
            <v>04-045-546S</v>
          </cell>
          <cell r="D1510" t="str">
            <v>ANS ロープロファイルスクリュー 4.0mm</v>
          </cell>
          <cell r="E1510" t="str">
            <v>46mm XL25</v>
          </cell>
          <cell r="F1510" t="str">
            <v>07612334167606</v>
          </cell>
          <cell r="G1510">
            <v>16200</v>
          </cell>
          <cell r="H1510" t="str">
            <v>F4-f-1</v>
          </cell>
          <cell r="I1510">
            <v>15000</v>
          </cell>
          <cell r="J1510">
            <v>15000</v>
          </cell>
          <cell r="K1510">
            <v>15000</v>
          </cell>
          <cell r="L1510">
            <v>15000</v>
          </cell>
          <cell r="M1510" t="str">
            <v>-</v>
          </cell>
          <cell r="O1510">
            <v>736040000</v>
          </cell>
          <cell r="P1510" t="str">
            <v>38152000</v>
          </cell>
          <cell r="Q1510" t="str">
            <v>ｸﾗｽⅢ</v>
          </cell>
          <cell r="R1510" t="str">
            <v>高度管理医療機器</v>
          </cell>
          <cell r="S1510" t="str">
            <v>単回使用</v>
          </cell>
        </row>
        <row r="1511">
          <cell r="C1511" t="str">
            <v>04-045-780S</v>
          </cell>
          <cell r="D1511" t="str">
            <v>スクリュー用ワッシャー</v>
          </cell>
          <cell r="F1511">
            <v>7612334168023</v>
          </cell>
          <cell r="G1511">
            <v>3200</v>
          </cell>
          <cell r="H1511" t="str">
            <v>FK-2</v>
          </cell>
          <cell r="I1511">
            <v>2970</v>
          </cell>
          <cell r="J1511">
            <v>2970</v>
          </cell>
          <cell r="K1511">
            <v>2970</v>
          </cell>
          <cell r="L1511">
            <v>2970</v>
          </cell>
          <cell r="M1511" t="str">
            <v>-</v>
          </cell>
          <cell r="O1511">
            <v>710010007</v>
          </cell>
          <cell r="P1511" t="str">
            <v>33187000</v>
          </cell>
          <cell r="Q1511" t="str">
            <v>ｸﾗｽⅢ</v>
          </cell>
          <cell r="R1511" t="str">
            <v>高度管理医療機器</v>
          </cell>
          <cell r="S1511" t="str">
            <v>単回使用</v>
          </cell>
          <cell r="U1511" t="str">
            <v>追加</v>
          </cell>
        </row>
        <row r="1512">
          <cell r="C1512" t="str">
            <v>04-045-781S</v>
          </cell>
          <cell r="D1512" t="str">
            <v>コンディラーナット</v>
          </cell>
          <cell r="F1512">
            <v>7612334168030</v>
          </cell>
          <cell r="G1512">
            <v>20900</v>
          </cell>
          <cell r="H1512" t="str">
            <v>F4-j</v>
          </cell>
          <cell r="I1512">
            <v>19800</v>
          </cell>
          <cell r="J1512">
            <v>19800</v>
          </cell>
          <cell r="K1512">
            <v>19800</v>
          </cell>
          <cell r="L1512">
            <v>19800</v>
          </cell>
          <cell r="M1512" t="str">
            <v>-</v>
          </cell>
          <cell r="O1512" t="str">
            <v>B00207303</v>
          </cell>
          <cell r="P1512" t="str">
            <v>33187000</v>
          </cell>
          <cell r="Q1512" t="str">
            <v>ｸﾗｽⅢ</v>
          </cell>
          <cell r="R1512" t="str">
            <v>高度管理医療機器</v>
          </cell>
          <cell r="S1512" t="str">
            <v>単回使用</v>
          </cell>
          <cell r="U1512" t="str">
            <v>追加</v>
          </cell>
        </row>
        <row r="1513">
          <cell r="C1513" t="str">
            <v>04-045-782S</v>
          </cell>
          <cell r="D1513" t="str">
            <v>コンディラーナット用ワッシャー</v>
          </cell>
          <cell r="F1513">
            <v>7612334183590</v>
          </cell>
          <cell r="G1513">
            <v>3200</v>
          </cell>
          <cell r="H1513" t="str">
            <v>FK-2</v>
          </cell>
          <cell r="I1513">
            <v>2970</v>
          </cell>
          <cell r="J1513">
            <v>2970</v>
          </cell>
          <cell r="K1513">
            <v>2970</v>
          </cell>
          <cell r="L1513">
            <v>2970</v>
          </cell>
          <cell r="M1513" t="str">
            <v>-</v>
          </cell>
          <cell r="O1513">
            <v>710010007</v>
          </cell>
          <cell r="P1513" t="str">
            <v>33187000</v>
          </cell>
          <cell r="Q1513" t="str">
            <v>ｸﾗｽⅢ</v>
          </cell>
          <cell r="R1513" t="str">
            <v>高度管理医療機器</v>
          </cell>
          <cell r="S1513" t="str">
            <v>単回使用</v>
          </cell>
          <cell r="U1513" t="str">
            <v>追加</v>
          </cell>
        </row>
        <row r="1514">
          <cell r="C1514" t="str">
            <v>04-045-850S</v>
          </cell>
          <cell r="D1514" t="str">
            <v>TNA エンドキャップ</v>
          </cell>
          <cell r="E1514" t="str">
            <v>0mm</v>
          </cell>
          <cell r="F1514" t="str">
            <v>07612334168122</v>
          </cell>
          <cell r="G1514">
            <v>30000</v>
          </cell>
          <cell r="H1514" t="str">
            <v>F4-a(付)</v>
          </cell>
          <cell r="I1514" t="str">
            <v>-</v>
          </cell>
          <cell r="J1514" t="str">
            <v>-</v>
          </cell>
          <cell r="K1514" t="str">
            <v>-</v>
          </cell>
          <cell r="L1514" t="str">
            <v>-</v>
          </cell>
          <cell r="M1514" t="str">
            <v>-</v>
          </cell>
          <cell r="O1514" t="str">
            <v>-</v>
          </cell>
          <cell r="P1514" t="str">
            <v>38152000</v>
          </cell>
          <cell r="Q1514" t="str">
            <v>ｸﾗｽⅢ</v>
          </cell>
          <cell r="R1514" t="str">
            <v>高度管理医療機器</v>
          </cell>
          <cell r="S1514" t="str">
            <v>単回使用</v>
          </cell>
        </row>
        <row r="1515">
          <cell r="C1515" t="str">
            <v>04-045-855S</v>
          </cell>
          <cell r="D1515" t="str">
            <v>TNA エンドキャップ</v>
          </cell>
          <cell r="E1515" t="str">
            <v>5mm</v>
          </cell>
          <cell r="F1515" t="str">
            <v>07612334168139</v>
          </cell>
          <cell r="G1515">
            <v>30000</v>
          </cell>
          <cell r="H1515" t="str">
            <v>F4-a(付)</v>
          </cell>
          <cell r="I1515" t="str">
            <v>-</v>
          </cell>
          <cell r="J1515" t="str">
            <v>-</v>
          </cell>
          <cell r="K1515" t="str">
            <v>-</v>
          </cell>
          <cell r="L1515" t="str">
            <v>-</v>
          </cell>
          <cell r="M1515" t="str">
            <v>-</v>
          </cell>
          <cell r="O1515" t="str">
            <v>-</v>
          </cell>
          <cell r="P1515" t="str">
            <v>38152000</v>
          </cell>
          <cell r="Q1515" t="str">
            <v>ｸﾗｽⅢ</v>
          </cell>
          <cell r="R1515" t="str">
            <v>高度管理医療機器</v>
          </cell>
          <cell r="S1515" t="str">
            <v>単回使用</v>
          </cell>
        </row>
        <row r="1516">
          <cell r="C1516" t="str">
            <v>04-045-860S</v>
          </cell>
          <cell r="D1516" t="str">
            <v>TNA エンドキャップ</v>
          </cell>
          <cell r="E1516" t="str">
            <v>10mm</v>
          </cell>
          <cell r="F1516" t="str">
            <v>07612334168146</v>
          </cell>
          <cell r="G1516">
            <v>30000</v>
          </cell>
          <cell r="H1516" t="str">
            <v>F4-a(付)</v>
          </cell>
          <cell r="I1516" t="str">
            <v>-</v>
          </cell>
          <cell r="J1516" t="str">
            <v>-</v>
          </cell>
          <cell r="K1516" t="str">
            <v>-</v>
          </cell>
          <cell r="L1516" t="str">
            <v>-</v>
          </cell>
          <cell r="M1516" t="str">
            <v>-</v>
          </cell>
          <cell r="O1516" t="str">
            <v>-</v>
          </cell>
          <cell r="P1516" t="str">
            <v>38152000</v>
          </cell>
          <cell r="Q1516" t="str">
            <v>ｸﾗｽⅢ</v>
          </cell>
          <cell r="R1516" t="str">
            <v>高度管理医療機器</v>
          </cell>
          <cell r="S1516" t="str">
            <v>単回使用</v>
          </cell>
        </row>
        <row r="1517">
          <cell r="C1517" t="str">
            <v>04-045-865S</v>
          </cell>
          <cell r="D1517" t="str">
            <v>TNA エンドキャップ</v>
          </cell>
          <cell r="E1517" t="str">
            <v>15mm</v>
          </cell>
          <cell r="F1517" t="str">
            <v>07612334168153</v>
          </cell>
          <cell r="G1517">
            <v>30000</v>
          </cell>
          <cell r="H1517" t="str">
            <v>F4-a(付)</v>
          </cell>
          <cell r="I1517" t="str">
            <v>-</v>
          </cell>
          <cell r="J1517" t="str">
            <v>-</v>
          </cell>
          <cell r="K1517" t="str">
            <v>-</v>
          </cell>
          <cell r="L1517" t="str">
            <v>-</v>
          </cell>
          <cell r="M1517" t="str">
            <v>-</v>
          </cell>
          <cell r="O1517" t="str">
            <v>-</v>
          </cell>
          <cell r="P1517" t="str">
            <v>38152000</v>
          </cell>
          <cell r="Q1517" t="str">
            <v>ｸﾗｽⅢ</v>
          </cell>
          <cell r="R1517" t="str">
            <v>高度管理医療機器</v>
          </cell>
          <cell r="S1517" t="str">
            <v>単回使用</v>
          </cell>
        </row>
        <row r="1518">
          <cell r="C1518" t="str">
            <v>04-107-002S</v>
          </cell>
          <cell r="D1518" t="str">
            <v>VA LCP® プロキシマルオレクラノンプレート</v>
          </cell>
          <cell r="E1518" t="str">
            <v>右 2穴</v>
          </cell>
          <cell r="F1518" t="str">
            <v>07611819504776</v>
          </cell>
          <cell r="G1518">
            <v>79000</v>
          </cell>
          <cell r="H1518" t="str">
            <v>FE-1</v>
          </cell>
          <cell r="I1518">
            <v>68700</v>
          </cell>
          <cell r="J1518">
            <v>68700</v>
          </cell>
          <cell r="K1518">
            <v>68700</v>
          </cell>
          <cell r="L1518">
            <v>68700</v>
          </cell>
          <cell r="M1518" t="str">
            <v>-</v>
          </cell>
          <cell r="O1518">
            <v>729030000</v>
          </cell>
          <cell r="P1518" t="str">
            <v>35241003</v>
          </cell>
          <cell r="Q1518" t="str">
            <v>ｸﾗｽⅢ</v>
          </cell>
          <cell r="R1518" t="str">
            <v>高度管理医療機器</v>
          </cell>
          <cell r="S1518" t="str">
            <v>単回使用</v>
          </cell>
        </row>
        <row r="1519">
          <cell r="C1519" t="str">
            <v>04-107-102S</v>
          </cell>
          <cell r="D1519" t="str">
            <v>VA LCP® プロキシマルオレクラノンプレート</v>
          </cell>
          <cell r="E1519" t="str">
            <v>左 2穴</v>
          </cell>
          <cell r="F1519" t="str">
            <v>07611819504783</v>
          </cell>
          <cell r="G1519">
            <v>79000</v>
          </cell>
          <cell r="H1519" t="str">
            <v>FE-1</v>
          </cell>
          <cell r="I1519">
            <v>68700</v>
          </cell>
          <cell r="J1519">
            <v>68700</v>
          </cell>
          <cell r="K1519">
            <v>68700</v>
          </cell>
          <cell r="L1519">
            <v>68700</v>
          </cell>
          <cell r="M1519" t="str">
            <v>-</v>
          </cell>
          <cell r="O1519">
            <v>729030000</v>
          </cell>
          <cell r="P1519" t="str">
            <v>35241003</v>
          </cell>
          <cell r="Q1519" t="str">
            <v>ｸﾗｽⅢ</v>
          </cell>
          <cell r="R1519" t="str">
            <v>高度管理医療機器</v>
          </cell>
          <cell r="S1519" t="str">
            <v>単回使用</v>
          </cell>
        </row>
        <row r="1520">
          <cell r="C1520" t="str">
            <v>04-107-202S</v>
          </cell>
          <cell r="D1520" t="str">
            <v>VA LCP® オレクラノンプレート</v>
          </cell>
          <cell r="E1520" t="str">
            <v>右 2穴</v>
          </cell>
          <cell r="F1520" t="str">
            <v>07611819504639</v>
          </cell>
          <cell r="G1520">
            <v>79000</v>
          </cell>
          <cell r="H1520" t="str">
            <v>FE-1</v>
          </cell>
          <cell r="I1520">
            <v>68700</v>
          </cell>
          <cell r="J1520">
            <v>68700</v>
          </cell>
          <cell r="K1520">
            <v>68700</v>
          </cell>
          <cell r="L1520">
            <v>68700</v>
          </cell>
          <cell r="M1520" t="str">
            <v>-</v>
          </cell>
          <cell r="O1520">
            <v>729030000</v>
          </cell>
          <cell r="P1520" t="str">
            <v>35241003</v>
          </cell>
          <cell r="Q1520" t="str">
            <v>ｸﾗｽⅢ</v>
          </cell>
          <cell r="R1520" t="str">
            <v>高度管理医療機器</v>
          </cell>
          <cell r="S1520" t="str">
            <v>単回使用</v>
          </cell>
        </row>
        <row r="1521">
          <cell r="C1521" t="str">
            <v>04-107-204S</v>
          </cell>
          <cell r="D1521" t="str">
            <v>VA LCP® オレクラノンプレート</v>
          </cell>
          <cell r="E1521" t="str">
            <v>右 4穴</v>
          </cell>
          <cell r="F1521" t="str">
            <v>07611819504646</v>
          </cell>
          <cell r="G1521">
            <v>79000</v>
          </cell>
          <cell r="H1521" t="str">
            <v>FE-1</v>
          </cell>
          <cell r="I1521">
            <v>68700</v>
          </cell>
          <cell r="J1521">
            <v>68700</v>
          </cell>
          <cell r="K1521">
            <v>68700</v>
          </cell>
          <cell r="L1521">
            <v>68700</v>
          </cell>
          <cell r="M1521" t="str">
            <v>-</v>
          </cell>
          <cell r="O1521">
            <v>729030000</v>
          </cell>
          <cell r="P1521" t="str">
            <v>35241003</v>
          </cell>
          <cell r="Q1521" t="str">
            <v>ｸﾗｽⅢ</v>
          </cell>
          <cell r="R1521" t="str">
            <v>高度管理医療機器</v>
          </cell>
          <cell r="S1521" t="str">
            <v>単回使用</v>
          </cell>
        </row>
        <row r="1522">
          <cell r="C1522" t="str">
            <v>04-107-206S</v>
          </cell>
          <cell r="D1522" t="str">
            <v>VA LCP® オレクラノンプレート</v>
          </cell>
          <cell r="E1522" t="str">
            <v>右 6穴</v>
          </cell>
          <cell r="F1522" t="str">
            <v>07611819504653</v>
          </cell>
          <cell r="G1522">
            <v>79000</v>
          </cell>
          <cell r="H1522" t="str">
            <v>FE-1</v>
          </cell>
          <cell r="I1522">
            <v>68700</v>
          </cell>
          <cell r="J1522">
            <v>68700</v>
          </cell>
          <cell r="K1522">
            <v>68700</v>
          </cell>
          <cell r="L1522">
            <v>68700</v>
          </cell>
          <cell r="M1522" t="str">
            <v>-</v>
          </cell>
          <cell r="O1522">
            <v>729030000</v>
          </cell>
          <cell r="P1522" t="str">
            <v>35241003</v>
          </cell>
          <cell r="Q1522" t="str">
            <v>ｸﾗｽⅢ</v>
          </cell>
          <cell r="R1522" t="str">
            <v>高度管理医療機器</v>
          </cell>
          <cell r="S1522" t="str">
            <v>単回使用</v>
          </cell>
        </row>
        <row r="1523">
          <cell r="C1523" t="str">
            <v>04-107-208S</v>
          </cell>
          <cell r="D1523" t="str">
            <v>VA LCP® オレクラノンプレート</v>
          </cell>
          <cell r="E1523" t="str">
            <v>右 8穴</v>
          </cell>
          <cell r="F1523" t="str">
            <v>07611819504660</v>
          </cell>
          <cell r="G1523">
            <v>79000</v>
          </cell>
          <cell r="H1523" t="str">
            <v>FE-1</v>
          </cell>
          <cell r="I1523">
            <v>68700</v>
          </cell>
          <cell r="J1523">
            <v>68700</v>
          </cell>
          <cell r="K1523">
            <v>68700</v>
          </cell>
          <cell r="L1523">
            <v>68700</v>
          </cell>
          <cell r="M1523" t="str">
            <v>-</v>
          </cell>
          <cell r="O1523">
            <v>729030000</v>
          </cell>
          <cell r="P1523" t="str">
            <v>35241003</v>
          </cell>
          <cell r="Q1523" t="str">
            <v>ｸﾗｽⅢ</v>
          </cell>
          <cell r="R1523" t="str">
            <v>高度管理医療機器</v>
          </cell>
          <cell r="S1523" t="str">
            <v>単回使用</v>
          </cell>
        </row>
        <row r="1524">
          <cell r="C1524" t="str">
            <v>04-107-302S</v>
          </cell>
          <cell r="D1524" t="str">
            <v>VA LCP® オレクラノンプレート</v>
          </cell>
          <cell r="E1524" t="str">
            <v>左 2穴</v>
          </cell>
          <cell r="F1524" t="str">
            <v>07611819504677</v>
          </cell>
          <cell r="G1524">
            <v>79000</v>
          </cell>
          <cell r="H1524" t="str">
            <v>FE-1</v>
          </cell>
          <cell r="I1524">
            <v>68700</v>
          </cell>
          <cell r="J1524">
            <v>68700</v>
          </cell>
          <cell r="K1524">
            <v>68700</v>
          </cell>
          <cell r="L1524">
            <v>68700</v>
          </cell>
          <cell r="M1524" t="str">
            <v>-</v>
          </cell>
          <cell r="O1524">
            <v>729030000</v>
          </cell>
          <cell r="P1524" t="str">
            <v>35241003</v>
          </cell>
          <cell r="Q1524" t="str">
            <v>ｸﾗｽⅢ</v>
          </cell>
          <cell r="R1524" t="str">
            <v>高度管理医療機器</v>
          </cell>
          <cell r="S1524" t="str">
            <v>単回使用</v>
          </cell>
        </row>
        <row r="1525">
          <cell r="C1525" t="str">
            <v>04-107-304S</v>
          </cell>
          <cell r="D1525" t="str">
            <v>VA LCP® オレクラノンプレート</v>
          </cell>
          <cell r="E1525" t="str">
            <v>左 4穴</v>
          </cell>
          <cell r="F1525" t="str">
            <v>07611819504684</v>
          </cell>
          <cell r="G1525">
            <v>79000</v>
          </cell>
          <cell r="H1525" t="str">
            <v>FE-1</v>
          </cell>
          <cell r="I1525">
            <v>68700</v>
          </cell>
          <cell r="J1525">
            <v>68700</v>
          </cell>
          <cell r="K1525">
            <v>68700</v>
          </cell>
          <cell r="L1525">
            <v>68700</v>
          </cell>
          <cell r="M1525" t="str">
            <v>-</v>
          </cell>
          <cell r="O1525">
            <v>729030000</v>
          </cell>
          <cell r="P1525" t="str">
            <v>35241003</v>
          </cell>
          <cell r="Q1525" t="str">
            <v>ｸﾗｽⅢ</v>
          </cell>
          <cell r="R1525" t="str">
            <v>高度管理医療機器</v>
          </cell>
          <cell r="S1525" t="str">
            <v>単回使用</v>
          </cell>
        </row>
        <row r="1526">
          <cell r="C1526" t="str">
            <v>04-107-306S</v>
          </cell>
          <cell r="D1526" t="str">
            <v>VA LCP® オレクラノンプレート</v>
          </cell>
          <cell r="E1526" t="str">
            <v>左 6穴</v>
          </cell>
          <cell r="F1526" t="str">
            <v>07611819504691</v>
          </cell>
          <cell r="G1526">
            <v>79000</v>
          </cell>
          <cell r="H1526" t="str">
            <v>FE-1</v>
          </cell>
          <cell r="I1526">
            <v>68700</v>
          </cell>
          <cell r="J1526">
            <v>68700</v>
          </cell>
          <cell r="K1526">
            <v>68700</v>
          </cell>
          <cell r="L1526">
            <v>68700</v>
          </cell>
          <cell r="M1526" t="str">
            <v>-</v>
          </cell>
          <cell r="O1526">
            <v>729030000</v>
          </cell>
          <cell r="P1526" t="str">
            <v>35241003</v>
          </cell>
          <cell r="Q1526" t="str">
            <v>ｸﾗｽⅢ</v>
          </cell>
          <cell r="R1526" t="str">
            <v>高度管理医療機器</v>
          </cell>
          <cell r="S1526" t="str">
            <v>単回使用</v>
          </cell>
        </row>
        <row r="1527">
          <cell r="C1527" t="str">
            <v>04-107-308S</v>
          </cell>
          <cell r="D1527" t="str">
            <v>VA LCP® オレクラノンプレート</v>
          </cell>
          <cell r="E1527" t="str">
            <v>左 8穴</v>
          </cell>
          <cell r="F1527" t="str">
            <v>07611819504707</v>
          </cell>
          <cell r="G1527">
            <v>79000</v>
          </cell>
          <cell r="H1527" t="str">
            <v>FE-1</v>
          </cell>
          <cell r="I1527">
            <v>68700</v>
          </cell>
          <cell r="J1527">
            <v>68700</v>
          </cell>
          <cell r="K1527">
            <v>68700</v>
          </cell>
          <cell r="L1527">
            <v>68700</v>
          </cell>
          <cell r="M1527" t="str">
            <v>-</v>
          </cell>
          <cell r="O1527">
            <v>729030000</v>
          </cell>
          <cell r="P1527" t="str">
            <v>35241003</v>
          </cell>
          <cell r="Q1527" t="str">
            <v>ｸﾗｽⅢ</v>
          </cell>
          <cell r="R1527" t="str">
            <v>高度管理医療機器</v>
          </cell>
          <cell r="S1527" t="str">
            <v>単回使用</v>
          </cell>
        </row>
        <row r="1528">
          <cell r="C1528" t="str">
            <v>04-107-406S</v>
          </cell>
          <cell r="D1528" t="str">
            <v>VA LCP® プロキシマルウルナプレート</v>
          </cell>
          <cell r="E1528" t="str">
            <v>関節外 右 6穴</v>
          </cell>
          <cell r="F1528" t="str">
            <v>07611819504356</v>
          </cell>
          <cell r="G1528">
            <v>79000</v>
          </cell>
          <cell r="H1528" t="str">
            <v>FE-1</v>
          </cell>
          <cell r="I1528">
            <v>68700</v>
          </cell>
          <cell r="J1528">
            <v>68700</v>
          </cell>
          <cell r="K1528">
            <v>68700</v>
          </cell>
          <cell r="L1528">
            <v>68700</v>
          </cell>
          <cell r="M1528" t="str">
            <v>-</v>
          </cell>
          <cell r="O1528">
            <v>729030000</v>
          </cell>
          <cell r="P1528" t="str">
            <v>35241003</v>
          </cell>
          <cell r="Q1528" t="str">
            <v>ｸﾗｽⅢ</v>
          </cell>
          <cell r="R1528" t="str">
            <v>高度管理医療機器</v>
          </cell>
          <cell r="S1528" t="str">
            <v>単回使用</v>
          </cell>
        </row>
        <row r="1529">
          <cell r="C1529" t="str">
            <v>04-107-408S</v>
          </cell>
          <cell r="D1529" t="str">
            <v>VA LCP® プロキシマルウルナプレート</v>
          </cell>
          <cell r="E1529" t="str">
            <v>関節外 右 8穴</v>
          </cell>
          <cell r="F1529" t="str">
            <v>07611819504363</v>
          </cell>
          <cell r="G1529">
            <v>79000</v>
          </cell>
          <cell r="H1529" t="str">
            <v>FE-1</v>
          </cell>
          <cell r="I1529">
            <v>68700</v>
          </cell>
          <cell r="J1529">
            <v>68700</v>
          </cell>
          <cell r="K1529">
            <v>68700</v>
          </cell>
          <cell r="L1529">
            <v>68700</v>
          </cell>
          <cell r="M1529" t="str">
            <v>-</v>
          </cell>
          <cell r="O1529">
            <v>729030000</v>
          </cell>
          <cell r="P1529" t="str">
            <v>35241003</v>
          </cell>
          <cell r="Q1529" t="str">
            <v>ｸﾗｽⅢ</v>
          </cell>
          <cell r="R1529" t="str">
            <v>高度管理医療機器</v>
          </cell>
          <cell r="S1529" t="str">
            <v>単回使用</v>
          </cell>
        </row>
        <row r="1530">
          <cell r="C1530" t="str">
            <v>04-107-410S</v>
          </cell>
          <cell r="D1530" t="str">
            <v>VA LCP® プロキシマルウルナプレート</v>
          </cell>
          <cell r="E1530" t="str">
            <v>関節外 右 10穴</v>
          </cell>
          <cell r="F1530" t="str">
            <v>07611819504370</v>
          </cell>
          <cell r="G1530">
            <v>79000</v>
          </cell>
          <cell r="H1530" t="str">
            <v>FE-1</v>
          </cell>
          <cell r="I1530">
            <v>68700</v>
          </cell>
          <cell r="J1530">
            <v>68700</v>
          </cell>
          <cell r="K1530">
            <v>68700</v>
          </cell>
          <cell r="L1530">
            <v>68700</v>
          </cell>
          <cell r="M1530" t="str">
            <v>-</v>
          </cell>
          <cell r="O1530">
            <v>729030000</v>
          </cell>
          <cell r="P1530" t="str">
            <v>35241003</v>
          </cell>
          <cell r="Q1530" t="str">
            <v>ｸﾗｽⅢ</v>
          </cell>
          <cell r="R1530" t="str">
            <v>高度管理医療機器</v>
          </cell>
          <cell r="S1530" t="str">
            <v>単回使用</v>
          </cell>
        </row>
        <row r="1531">
          <cell r="C1531" t="str">
            <v>04-107-412S</v>
          </cell>
          <cell r="D1531" t="str">
            <v>VA LCP® プロキシマルウルナプレート</v>
          </cell>
          <cell r="E1531" t="str">
            <v>関節外 右 12穴</v>
          </cell>
          <cell r="F1531" t="str">
            <v>07611819504387</v>
          </cell>
          <cell r="G1531">
            <v>79000</v>
          </cell>
          <cell r="H1531" t="str">
            <v>FE-1</v>
          </cell>
          <cell r="I1531">
            <v>68700</v>
          </cell>
          <cell r="J1531">
            <v>68700</v>
          </cell>
          <cell r="K1531">
            <v>68700</v>
          </cell>
          <cell r="L1531">
            <v>68700</v>
          </cell>
          <cell r="M1531" t="str">
            <v>-</v>
          </cell>
          <cell r="O1531">
            <v>729030000</v>
          </cell>
          <cell r="P1531" t="str">
            <v>35241003</v>
          </cell>
          <cell r="Q1531" t="str">
            <v>ｸﾗｽⅢ</v>
          </cell>
          <cell r="R1531" t="str">
            <v>高度管理医療機器</v>
          </cell>
          <cell r="S1531" t="str">
            <v>単回使用</v>
          </cell>
        </row>
        <row r="1532">
          <cell r="C1532" t="str">
            <v>04-107-506S</v>
          </cell>
          <cell r="D1532" t="str">
            <v>VA LCP® プロキシマルウルナプレート</v>
          </cell>
          <cell r="E1532" t="str">
            <v>関節外 左 6穴</v>
          </cell>
          <cell r="F1532" t="str">
            <v>07611819504394</v>
          </cell>
          <cell r="G1532">
            <v>79000</v>
          </cell>
          <cell r="H1532" t="str">
            <v>FE-1</v>
          </cell>
          <cell r="I1532">
            <v>68700</v>
          </cell>
          <cell r="J1532">
            <v>68700</v>
          </cell>
          <cell r="K1532">
            <v>68700</v>
          </cell>
          <cell r="L1532">
            <v>68700</v>
          </cell>
          <cell r="M1532" t="str">
            <v>-</v>
          </cell>
          <cell r="O1532">
            <v>729030000</v>
          </cell>
          <cell r="P1532" t="str">
            <v>35241003</v>
          </cell>
          <cell r="Q1532" t="str">
            <v>ｸﾗｽⅢ</v>
          </cell>
          <cell r="R1532" t="str">
            <v>高度管理医療機器</v>
          </cell>
          <cell r="S1532" t="str">
            <v>単回使用</v>
          </cell>
        </row>
        <row r="1533">
          <cell r="C1533" t="str">
            <v>04-107-508S</v>
          </cell>
          <cell r="D1533" t="str">
            <v>VA LCP® プロキシマルウルナプレート</v>
          </cell>
          <cell r="E1533" t="str">
            <v>関節外 左 8穴</v>
          </cell>
          <cell r="F1533" t="str">
            <v>07611819504400</v>
          </cell>
          <cell r="G1533">
            <v>79000</v>
          </cell>
          <cell r="H1533" t="str">
            <v>FE-1</v>
          </cell>
          <cell r="I1533">
            <v>68700</v>
          </cell>
          <cell r="J1533">
            <v>68700</v>
          </cell>
          <cell r="K1533">
            <v>68700</v>
          </cell>
          <cell r="L1533">
            <v>68700</v>
          </cell>
          <cell r="M1533" t="str">
            <v>-</v>
          </cell>
          <cell r="O1533">
            <v>729030000</v>
          </cell>
          <cell r="P1533" t="str">
            <v>35241003</v>
          </cell>
          <cell r="Q1533" t="str">
            <v>ｸﾗｽⅢ</v>
          </cell>
          <cell r="R1533" t="str">
            <v>高度管理医療機器</v>
          </cell>
          <cell r="S1533" t="str">
            <v>単回使用</v>
          </cell>
        </row>
        <row r="1534">
          <cell r="C1534" t="str">
            <v>04-107-510S</v>
          </cell>
          <cell r="D1534" t="str">
            <v>VA LCP® プロキシマルウルナプレート</v>
          </cell>
          <cell r="E1534" t="str">
            <v>関節外 左 10穴</v>
          </cell>
          <cell r="F1534" t="str">
            <v>07611819504417</v>
          </cell>
          <cell r="G1534">
            <v>79000</v>
          </cell>
          <cell r="H1534" t="str">
            <v>FE-1</v>
          </cell>
          <cell r="I1534">
            <v>68700</v>
          </cell>
          <cell r="J1534">
            <v>68700</v>
          </cell>
          <cell r="K1534">
            <v>68700</v>
          </cell>
          <cell r="L1534">
            <v>68700</v>
          </cell>
          <cell r="M1534" t="str">
            <v>-</v>
          </cell>
          <cell r="O1534">
            <v>729030000</v>
          </cell>
          <cell r="P1534" t="str">
            <v>35241003</v>
          </cell>
          <cell r="Q1534" t="str">
            <v>ｸﾗｽⅢ</v>
          </cell>
          <cell r="R1534" t="str">
            <v>高度管理医療機器</v>
          </cell>
          <cell r="S1534" t="str">
            <v>単回使用</v>
          </cell>
        </row>
        <row r="1535">
          <cell r="C1535" t="str">
            <v>04-107-512S</v>
          </cell>
          <cell r="D1535" t="str">
            <v>VA LCP® プロキシマルウルナプレート</v>
          </cell>
          <cell r="E1535" t="str">
            <v>関節外 左 12穴</v>
          </cell>
          <cell r="F1535" t="str">
            <v>07611819504424</v>
          </cell>
          <cell r="G1535">
            <v>79000</v>
          </cell>
          <cell r="H1535" t="str">
            <v>FE-1</v>
          </cell>
          <cell r="I1535">
            <v>68700</v>
          </cell>
          <cell r="J1535">
            <v>68700</v>
          </cell>
          <cell r="K1535">
            <v>68700</v>
          </cell>
          <cell r="L1535">
            <v>68700</v>
          </cell>
          <cell r="M1535" t="str">
            <v>-</v>
          </cell>
          <cell r="O1535">
            <v>729030000</v>
          </cell>
          <cell r="P1535" t="str">
            <v>35241003</v>
          </cell>
          <cell r="Q1535" t="str">
            <v>ｸﾗｽⅢ</v>
          </cell>
          <cell r="R1535" t="str">
            <v>高度管理医療機器</v>
          </cell>
          <cell r="S1535" t="str">
            <v>単回使用</v>
          </cell>
        </row>
        <row r="1536">
          <cell r="C1536" t="str">
            <v>04-111-520S</v>
          </cell>
          <cell r="D1536" t="str">
            <v>VA TCPディスタルラディウスプレート</v>
          </cell>
          <cell r="E1536" t="str">
            <v>エクストラスモール 2穴 右</v>
          </cell>
          <cell r="F1536" t="str">
            <v>07611819392229</v>
          </cell>
          <cell r="G1536">
            <v>79000</v>
          </cell>
          <cell r="H1536" t="str">
            <v>FE-1</v>
          </cell>
          <cell r="I1536">
            <v>68700</v>
          </cell>
          <cell r="J1536">
            <v>68700</v>
          </cell>
          <cell r="K1536">
            <v>68700</v>
          </cell>
          <cell r="L1536">
            <v>68700</v>
          </cell>
          <cell r="M1536" t="str">
            <v>-</v>
          </cell>
          <cell r="O1536">
            <v>729030000</v>
          </cell>
          <cell r="P1536" t="str">
            <v>35241003</v>
          </cell>
          <cell r="Q1536" t="str">
            <v>ｸﾗｽⅢ</v>
          </cell>
          <cell r="R1536" t="str">
            <v>高度管理医療機器</v>
          </cell>
          <cell r="S1536" t="str">
            <v>単回使用</v>
          </cell>
        </row>
        <row r="1537">
          <cell r="C1537" t="str">
            <v>04-111-521S</v>
          </cell>
          <cell r="D1537" t="str">
            <v>VA TCPディスタルラディウスプレート</v>
          </cell>
          <cell r="E1537" t="str">
            <v>エクストラスモール 2穴 左</v>
          </cell>
          <cell r="F1537" t="str">
            <v>07611819392236</v>
          </cell>
          <cell r="G1537">
            <v>79000</v>
          </cell>
          <cell r="H1537" t="str">
            <v>FE-1</v>
          </cell>
          <cell r="I1537">
            <v>68700</v>
          </cell>
          <cell r="J1537">
            <v>68700</v>
          </cell>
          <cell r="K1537">
            <v>68700</v>
          </cell>
          <cell r="L1537">
            <v>68700</v>
          </cell>
          <cell r="M1537" t="str">
            <v>-</v>
          </cell>
          <cell r="O1537">
            <v>729030000</v>
          </cell>
          <cell r="P1537" t="str">
            <v>35241003</v>
          </cell>
          <cell r="Q1537" t="str">
            <v>ｸﾗｽⅢ</v>
          </cell>
          <cell r="R1537" t="str">
            <v>高度管理医療機器</v>
          </cell>
          <cell r="S1537" t="str">
            <v>単回使用</v>
          </cell>
        </row>
        <row r="1538">
          <cell r="C1538" t="str">
            <v>04-111-530KS</v>
          </cell>
          <cell r="D1538" t="str">
            <v>DRSK Core Kit(滅菌)</v>
          </cell>
          <cell r="E1538" t="str">
            <v>エクストラスモール 3穴 ミギ</v>
          </cell>
          <cell r="F1538" t="str">
            <v>07612334118356</v>
          </cell>
          <cell r="G1538">
            <v>164300</v>
          </cell>
          <cell r="H1538" t="str">
            <v>保険請求不可</v>
          </cell>
          <cell r="I1538" t="str">
            <v>保険請求不可</v>
          </cell>
          <cell r="J1538" t="str">
            <v>保険請求不可</v>
          </cell>
          <cell r="K1538" t="str">
            <v>保険請求不可</v>
          </cell>
          <cell r="L1538" t="str">
            <v>保険請求不可</v>
          </cell>
          <cell r="M1538" t="str">
            <v>-</v>
          </cell>
          <cell r="O1538" t="str">
            <v>保険請求不可</v>
          </cell>
          <cell r="P1538" t="str">
            <v>35241003</v>
          </cell>
          <cell r="Q1538" t="str">
            <v>ｸﾗｽⅢ</v>
          </cell>
          <cell r="R1538" t="str">
            <v>高度管理医療機器</v>
          </cell>
          <cell r="S1538" t="str">
            <v>単回使用</v>
          </cell>
        </row>
        <row r="1539">
          <cell r="C1539" t="str">
            <v>04-111-530S</v>
          </cell>
          <cell r="D1539" t="str">
            <v>VA TCPディスタルラディウスプレート</v>
          </cell>
          <cell r="E1539" t="str">
            <v>エクストラスモール 3穴 右</v>
          </cell>
          <cell r="F1539" t="str">
            <v>07611819392243</v>
          </cell>
          <cell r="G1539">
            <v>79000</v>
          </cell>
          <cell r="H1539" t="str">
            <v>FE-1</v>
          </cell>
          <cell r="I1539">
            <v>68700</v>
          </cell>
          <cell r="J1539">
            <v>68700</v>
          </cell>
          <cell r="K1539">
            <v>68700</v>
          </cell>
          <cell r="L1539">
            <v>68700</v>
          </cell>
          <cell r="M1539" t="str">
            <v>-</v>
          </cell>
          <cell r="O1539">
            <v>729030000</v>
          </cell>
          <cell r="P1539" t="str">
            <v>35241003</v>
          </cell>
          <cell r="Q1539" t="str">
            <v>ｸﾗｽⅢ</v>
          </cell>
          <cell r="R1539" t="str">
            <v>高度管理医療機器</v>
          </cell>
          <cell r="S1539" t="str">
            <v>単回使用</v>
          </cell>
        </row>
        <row r="1540">
          <cell r="C1540" t="str">
            <v>04-111-531KS</v>
          </cell>
          <cell r="D1540" t="str">
            <v>DRSK Core Kit(滅菌)</v>
          </cell>
          <cell r="E1540" t="str">
            <v>エクストラスモール 3穴 ヒダリ</v>
          </cell>
          <cell r="F1540" t="str">
            <v>07612334118363</v>
          </cell>
          <cell r="G1540">
            <v>164300</v>
          </cell>
          <cell r="H1540" t="str">
            <v>保険請求不可</v>
          </cell>
          <cell r="I1540" t="str">
            <v>保険請求不可</v>
          </cell>
          <cell r="J1540" t="str">
            <v>保険請求不可</v>
          </cell>
          <cell r="K1540" t="str">
            <v>保険請求不可</v>
          </cell>
          <cell r="L1540" t="str">
            <v>保険請求不可</v>
          </cell>
          <cell r="M1540" t="str">
            <v>-</v>
          </cell>
          <cell r="O1540" t="str">
            <v>保険請求不可</v>
          </cell>
          <cell r="P1540" t="str">
            <v>35241003</v>
          </cell>
          <cell r="Q1540" t="str">
            <v>ｸﾗｽⅢ</v>
          </cell>
          <cell r="R1540" t="str">
            <v>高度管理医療機器</v>
          </cell>
          <cell r="S1540" t="str">
            <v>単回使用</v>
          </cell>
        </row>
        <row r="1541">
          <cell r="C1541" t="str">
            <v>04-111-531S</v>
          </cell>
          <cell r="D1541" t="str">
            <v>VA TCPディスタルラディウスプレート</v>
          </cell>
          <cell r="E1541" t="str">
            <v>エクストラスモール 3穴 左</v>
          </cell>
          <cell r="F1541" t="str">
            <v>07611819392250</v>
          </cell>
          <cell r="G1541">
            <v>79000</v>
          </cell>
          <cell r="H1541" t="str">
            <v>FE-1</v>
          </cell>
          <cell r="I1541">
            <v>68700</v>
          </cell>
          <cell r="J1541">
            <v>68700</v>
          </cell>
          <cell r="K1541">
            <v>68700</v>
          </cell>
          <cell r="L1541">
            <v>68700</v>
          </cell>
          <cell r="M1541" t="str">
            <v>-</v>
          </cell>
          <cell r="O1541">
            <v>729030000</v>
          </cell>
          <cell r="P1541" t="str">
            <v>35241003</v>
          </cell>
          <cell r="Q1541" t="str">
            <v>ｸﾗｽⅢ</v>
          </cell>
          <cell r="R1541" t="str">
            <v>高度管理医療機器</v>
          </cell>
          <cell r="S1541" t="str">
            <v>単回使用</v>
          </cell>
        </row>
        <row r="1542">
          <cell r="C1542" t="str">
            <v>04-111-540S</v>
          </cell>
          <cell r="D1542" t="str">
            <v>VA TCPディスタルラディウスプレート</v>
          </cell>
          <cell r="E1542" t="str">
            <v>エクストラスモール 4穴 右</v>
          </cell>
          <cell r="F1542" t="str">
            <v>07611819392267</v>
          </cell>
          <cell r="G1542">
            <v>79000</v>
          </cell>
          <cell r="H1542" t="str">
            <v>FE-1</v>
          </cell>
          <cell r="I1542">
            <v>68700</v>
          </cell>
          <cell r="J1542">
            <v>68700</v>
          </cell>
          <cell r="K1542">
            <v>68700</v>
          </cell>
          <cell r="L1542">
            <v>68700</v>
          </cell>
          <cell r="M1542" t="str">
            <v>-</v>
          </cell>
          <cell r="O1542">
            <v>729030000</v>
          </cell>
          <cell r="P1542" t="str">
            <v>35241003</v>
          </cell>
          <cell r="Q1542" t="str">
            <v>ｸﾗｽⅢ</v>
          </cell>
          <cell r="R1542" t="str">
            <v>高度管理医療機器</v>
          </cell>
          <cell r="S1542" t="str">
            <v>単回使用</v>
          </cell>
        </row>
        <row r="1543">
          <cell r="C1543" t="str">
            <v>04-111-541S</v>
          </cell>
          <cell r="D1543" t="str">
            <v>VA TCPディスタルラディウスプレート</v>
          </cell>
          <cell r="E1543" t="str">
            <v>エクストラスモール 4穴 左</v>
          </cell>
          <cell r="F1543" t="str">
            <v>07611819392274</v>
          </cell>
          <cell r="G1543">
            <v>79000</v>
          </cell>
          <cell r="H1543" t="str">
            <v>FE-1</v>
          </cell>
          <cell r="I1543">
            <v>68700</v>
          </cell>
          <cell r="J1543">
            <v>68700</v>
          </cell>
          <cell r="K1543">
            <v>68700</v>
          </cell>
          <cell r="L1543">
            <v>68700</v>
          </cell>
          <cell r="M1543" t="str">
            <v>-</v>
          </cell>
          <cell r="O1543">
            <v>729030000</v>
          </cell>
          <cell r="P1543" t="str">
            <v>35241003</v>
          </cell>
          <cell r="Q1543" t="str">
            <v>ｸﾗｽⅢ</v>
          </cell>
          <cell r="R1543" t="str">
            <v>高度管理医療機器</v>
          </cell>
          <cell r="S1543" t="str">
            <v>単回使用</v>
          </cell>
        </row>
        <row r="1544">
          <cell r="C1544" t="str">
            <v>04-111-550S</v>
          </cell>
          <cell r="D1544" t="str">
            <v>VA TCPディスタルラディウスプレート</v>
          </cell>
          <cell r="E1544" t="str">
            <v>エクストラスモール 5穴 右</v>
          </cell>
          <cell r="F1544" t="str">
            <v>07611819392281</v>
          </cell>
          <cell r="G1544">
            <v>79000</v>
          </cell>
          <cell r="H1544" t="str">
            <v>FE-1</v>
          </cell>
          <cell r="I1544">
            <v>68700</v>
          </cell>
          <cell r="J1544">
            <v>68700</v>
          </cell>
          <cell r="K1544">
            <v>68700</v>
          </cell>
          <cell r="L1544">
            <v>68700</v>
          </cell>
          <cell r="M1544" t="str">
            <v>-</v>
          </cell>
          <cell r="O1544">
            <v>729030000</v>
          </cell>
          <cell r="P1544" t="str">
            <v>35241003</v>
          </cell>
          <cell r="Q1544" t="str">
            <v>ｸﾗｽⅢ</v>
          </cell>
          <cell r="R1544" t="str">
            <v>高度管理医療機器</v>
          </cell>
          <cell r="S1544" t="str">
            <v>単回使用</v>
          </cell>
        </row>
        <row r="1545">
          <cell r="C1545" t="str">
            <v>04-111-551S</v>
          </cell>
          <cell r="D1545" t="str">
            <v>VA TCPディスタルラディウスプレート</v>
          </cell>
          <cell r="E1545" t="str">
            <v>エクストラスモール 5穴 左</v>
          </cell>
          <cell r="F1545" t="str">
            <v>07611819392298</v>
          </cell>
          <cell r="G1545">
            <v>79000</v>
          </cell>
          <cell r="H1545" t="str">
            <v>FE-1</v>
          </cell>
          <cell r="I1545">
            <v>68700</v>
          </cell>
          <cell r="J1545">
            <v>68700</v>
          </cell>
          <cell r="K1545">
            <v>68700</v>
          </cell>
          <cell r="L1545">
            <v>68700</v>
          </cell>
          <cell r="M1545" t="str">
            <v>-</v>
          </cell>
          <cell r="O1545">
            <v>729030000</v>
          </cell>
          <cell r="P1545" t="str">
            <v>35241003</v>
          </cell>
          <cell r="Q1545" t="str">
            <v>ｸﾗｽⅢ</v>
          </cell>
          <cell r="R1545" t="str">
            <v>高度管理医療機器</v>
          </cell>
          <cell r="S1545" t="str">
            <v>単回使用</v>
          </cell>
        </row>
        <row r="1546">
          <cell r="C1546" t="str">
            <v>04-111-570S</v>
          </cell>
          <cell r="D1546" t="str">
            <v>VA TCP ディスタルラディウスプレート</v>
          </cell>
          <cell r="E1546" t="str">
            <v>エクストラスモール 7穴 右</v>
          </cell>
          <cell r="F1546" t="str">
            <v>07612334110770</v>
          </cell>
          <cell r="G1546">
            <v>79000</v>
          </cell>
          <cell r="H1546" t="str">
            <v>FE-1</v>
          </cell>
          <cell r="I1546">
            <v>68700</v>
          </cell>
          <cell r="J1546">
            <v>68700</v>
          </cell>
          <cell r="K1546">
            <v>68700</v>
          </cell>
          <cell r="L1546">
            <v>68700</v>
          </cell>
          <cell r="M1546" t="str">
            <v>-</v>
          </cell>
          <cell r="O1546">
            <v>729030000</v>
          </cell>
          <cell r="P1546" t="str">
            <v>35241003</v>
          </cell>
          <cell r="Q1546" t="str">
            <v>ｸﾗｽⅢ</v>
          </cell>
          <cell r="R1546" t="str">
            <v>高度管理医療機器</v>
          </cell>
          <cell r="S1546" t="str">
            <v>単回使用</v>
          </cell>
        </row>
        <row r="1547">
          <cell r="C1547" t="str">
            <v>04-111-571S</v>
          </cell>
          <cell r="D1547" t="str">
            <v>VA TCP ディスタルラディウスプレート</v>
          </cell>
          <cell r="E1547" t="str">
            <v>エクストラスモール 7穴 左</v>
          </cell>
          <cell r="F1547" t="str">
            <v>07612334110787</v>
          </cell>
          <cell r="G1547">
            <v>79000</v>
          </cell>
          <cell r="H1547" t="str">
            <v>FE-1</v>
          </cell>
          <cell r="I1547">
            <v>68700</v>
          </cell>
          <cell r="J1547">
            <v>68700</v>
          </cell>
          <cell r="K1547">
            <v>68700</v>
          </cell>
          <cell r="L1547">
            <v>68700</v>
          </cell>
          <cell r="M1547" t="str">
            <v>-</v>
          </cell>
          <cell r="O1547">
            <v>729030000</v>
          </cell>
          <cell r="P1547" t="str">
            <v>35241003</v>
          </cell>
          <cell r="Q1547" t="str">
            <v>ｸﾗｽⅢ</v>
          </cell>
          <cell r="R1547" t="str">
            <v>高度管理医療機器</v>
          </cell>
          <cell r="S1547" t="str">
            <v>単回使用</v>
          </cell>
        </row>
        <row r="1548">
          <cell r="C1548" t="str">
            <v>04-111-620S</v>
          </cell>
          <cell r="D1548" t="str">
            <v>VA TCPディスタルラディウスプレート</v>
          </cell>
          <cell r="E1548" t="str">
            <v>スモール 2穴 右</v>
          </cell>
          <cell r="F1548" t="str">
            <v>07611819354357</v>
          </cell>
          <cell r="G1548">
            <v>79000</v>
          </cell>
          <cell r="H1548" t="str">
            <v>FE-1</v>
          </cell>
          <cell r="I1548">
            <v>68700</v>
          </cell>
          <cell r="J1548">
            <v>68700</v>
          </cell>
          <cell r="K1548">
            <v>68700</v>
          </cell>
          <cell r="L1548">
            <v>68700</v>
          </cell>
          <cell r="M1548" t="str">
            <v>-</v>
          </cell>
          <cell r="O1548">
            <v>729030000</v>
          </cell>
          <cell r="P1548" t="str">
            <v>35241003</v>
          </cell>
          <cell r="Q1548" t="str">
            <v>ｸﾗｽⅢ</v>
          </cell>
          <cell r="R1548" t="str">
            <v>高度管理医療機器</v>
          </cell>
          <cell r="S1548" t="str">
            <v>単回使用</v>
          </cell>
        </row>
        <row r="1549">
          <cell r="C1549" t="str">
            <v>04-111-621S</v>
          </cell>
          <cell r="D1549" t="str">
            <v>VA TCPディスタルラディウスプレート</v>
          </cell>
          <cell r="E1549" t="str">
            <v>スモール 2穴 左</v>
          </cell>
          <cell r="F1549" t="str">
            <v>07611819354364</v>
          </cell>
          <cell r="G1549">
            <v>79000</v>
          </cell>
          <cell r="H1549" t="str">
            <v>FE-1</v>
          </cell>
          <cell r="I1549">
            <v>68700</v>
          </cell>
          <cell r="J1549">
            <v>68700</v>
          </cell>
          <cell r="K1549">
            <v>68700</v>
          </cell>
          <cell r="L1549">
            <v>68700</v>
          </cell>
          <cell r="M1549" t="str">
            <v>-</v>
          </cell>
          <cell r="O1549">
            <v>729030000</v>
          </cell>
          <cell r="P1549" t="str">
            <v>35241003</v>
          </cell>
          <cell r="Q1549" t="str">
            <v>ｸﾗｽⅢ</v>
          </cell>
          <cell r="R1549" t="str">
            <v>高度管理医療機器</v>
          </cell>
          <cell r="S1549" t="str">
            <v>単回使用</v>
          </cell>
        </row>
        <row r="1550">
          <cell r="C1550" t="str">
            <v>04-111-630KS</v>
          </cell>
          <cell r="D1550" t="str">
            <v>DRSK Core Kit(滅菌)</v>
          </cell>
          <cell r="E1550" t="str">
            <v>スモール 3穴 ミギ</v>
          </cell>
          <cell r="F1550" t="str">
            <v>07612334118370</v>
          </cell>
          <cell r="G1550">
            <v>164300</v>
          </cell>
          <cell r="H1550" t="str">
            <v>保険請求不可</v>
          </cell>
          <cell r="I1550" t="str">
            <v>保険請求不可</v>
          </cell>
          <cell r="J1550" t="str">
            <v>保険請求不可</v>
          </cell>
          <cell r="K1550" t="str">
            <v>保険請求不可</v>
          </cell>
          <cell r="L1550" t="str">
            <v>保険請求不可</v>
          </cell>
          <cell r="M1550" t="str">
            <v>-</v>
          </cell>
          <cell r="O1550" t="str">
            <v>保険請求不可</v>
          </cell>
          <cell r="P1550" t="str">
            <v>35241003</v>
          </cell>
          <cell r="Q1550" t="str">
            <v>ｸﾗｽⅢ</v>
          </cell>
          <cell r="R1550" t="str">
            <v>高度管理医療機器</v>
          </cell>
          <cell r="S1550" t="str">
            <v>単回使用</v>
          </cell>
        </row>
        <row r="1551">
          <cell r="C1551" t="str">
            <v>04-111-630S</v>
          </cell>
          <cell r="D1551" t="str">
            <v>VA TCPディスタルラディウスプレート</v>
          </cell>
          <cell r="E1551" t="str">
            <v>スモール 3穴 右</v>
          </cell>
          <cell r="F1551" t="str">
            <v>07611819354371</v>
          </cell>
          <cell r="G1551">
            <v>79000</v>
          </cell>
          <cell r="H1551" t="str">
            <v>FE-1</v>
          </cell>
          <cell r="I1551">
            <v>68700</v>
          </cell>
          <cell r="J1551">
            <v>68700</v>
          </cell>
          <cell r="K1551">
            <v>68700</v>
          </cell>
          <cell r="L1551">
            <v>68700</v>
          </cell>
          <cell r="M1551" t="str">
            <v>-</v>
          </cell>
          <cell r="O1551">
            <v>729030000</v>
          </cell>
          <cell r="P1551" t="str">
            <v>35241003</v>
          </cell>
          <cell r="Q1551" t="str">
            <v>ｸﾗｽⅢ</v>
          </cell>
          <cell r="R1551" t="str">
            <v>高度管理医療機器</v>
          </cell>
          <cell r="S1551" t="str">
            <v>単回使用</v>
          </cell>
        </row>
        <row r="1552">
          <cell r="C1552" t="str">
            <v>04-111-631KS</v>
          </cell>
          <cell r="D1552" t="str">
            <v>DRSK Core Kit(滅菌)</v>
          </cell>
          <cell r="E1552" t="str">
            <v>スモール 3穴 ヒダリ</v>
          </cell>
          <cell r="F1552" t="str">
            <v>07612334118387</v>
          </cell>
          <cell r="G1552">
            <v>164300</v>
          </cell>
          <cell r="H1552" t="str">
            <v>保険請求不可</v>
          </cell>
          <cell r="I1552" t="str">
            <v>保険請求不可</v>
          </cell>
          <cell r="J1552" t="str">
            <v>保険請求不可</v>
          </cell>
          <cell r="K1552" t="str">
            <v>保険請求不可</v>
          </cell>
          <cell r="L1552" t="str">
            <v>保険請求不可</v>
          </cell>
          <cell r="M1552" t="str">
            <v>-</v>
          </cell>
          <cell r="O1552" t="str">
            <v>保険請求不可</v>
          </cell>
          <cell r="P1552" t="str">
            <v>35241003</v>
          </cell>
          <cell r="Q1552" t="str">
            <v>ｸﾗｽⅢ</v>
          </cell>
          <cell r="R1552" t="str">
            <v>高度管理医療機器</v>
          </cell>
          <cell r="S1552" t="str">
            <v>単回使用</v>
          </cell>
        </row>
        <row r="1553">
          <cell r="C1553" t="str">
            <v>04-111-631S</v>
          </cell>
          <cell r="D1553" t="str">
            <v>VA TCPディスタルラディウスプレート</v>
          </cell>
          <cell r="E1553" t="str">
            <v>スモール 3穴 左</v>
          </cell>
          <cell r="F1553" t="str">
            <v>07611819354388</v>
          </cell>
          <cell r="G1553">
            <v>79000</v>
          </cell>
          <cell r="H1553" t="str">
            <v>FE-1</v>
          </cell>
          <cell r="I1553">
            <v>68700</v>
          </cell>
          <cell r="J1553">
            <v>68700</v>
          </cell>
          <cell r="K1553">
            <v>68700</v>
          </cell>
          <cell r="L1553">
            <v>68700</v>
          </cell>
          <cell r="M1553" t="str">
            <v>-</v>
          </cell>
          <cell r="O1553">
            <v>729030000</v>
          </cell>
          <cell r="P1553" t="str">
            <v>35241003</v>
          </cell>
          <cell r="Q1553" t="str">
            <v>ｸﾗｽⅢ</v>
          </cell>
          <cell r="R1553" t="str">
            <v>高度管理医療機器</v>
          </cell>
          <cell r="S1553" t="str">
            <v>単回使用</v>
          </cell>
        </row>
        <row r="1554">
          <cell r="C1554" t="str">
            <v>04-111-640S</v>
          </cell>
          <cell r="D1554" t="str">
            <v>VA TCPディスタルラディウスプレート</v>
          </cell>
          <cell r="E1554" t="str">
            <v>スモール 4穴 右</v>
          </cell>
          <cell r="F1554" t="str">
            <v>07611819354395</v>
          </cell>
          <cell r="G1554">
            <v>79000</v>
          </cell>
          <cell r="H1554" t="str">
            <v>FE-1</v>
          </cell>
          <cell r="I1554">
            <v>68700</v>
          </cell>
          <cell r="J1554">
            <v>68700</v>
          </cell>
          <cell r="K1554">
            <v>68700</v>
          </cell>
          <cell r="L1554">
            <v>68700</v>
          </cell>
          <cell r="M1554" t="str">
            <v>-</v>
          </cell>
          <cell r="O1554">
            <v>729030000</v>
          </cell>
          <cell r="P1554" t="str">
            <v>35241003</v>
          </cell>
          <cell r="Q1554" t="str">
            <v>ｸﾗｽⅢ</v>
          </cell>
          <cell r="R1554" t="str">
            <v>高度管理医療機器</v>
          </cell>
          <cell r="S1554" t="str">
            <v>単回使用</v>
          </cell>
        </row>
        <row r="1555">
          <cell r="C1555" t="str">
            <v>04-111-641S</v>
          </cell>
          <cell r="D1555" t="str">
            <v>VA TCPディスタルラディウスプレート</v>
          </cell>
          <cell r="E1555" t="str">
            <v>スモール 4穴 左</v>
          </cell>
          <cell r="F1555" t="str">
            <v>07611819354401</v>
          </cell>
          <cell r="G1555">
            <v>79000</v>
          </cell>
          <cell r="H1555" t="str">
            <v>FE-1</v>
          </cell>
          <cell r="I1555">
            <v>68700</v>
          </cell>
          <cell r="J1555">
            <v>68700</v>
          </cell>
          <cell r="K1555">
            <v>68700</v>
          </cell>
          <cell r="L1555">
            <v>68700</v>
          </cell>
          <cell r="M1555" t="str">
            <v>-</v>
          </cell>
          <cell r="O1555">
            <v>729030000</v>
          </cell>
          <cell r="P1555" t="str">
            <v>35241003</v>
          </cell>
          <cell r="Q1555" t="str">
            <v>ｸﾗｽⅢ</v>
          </cell>
          <cell r="R1555" t="str">
            <v>高度管理医療機器</v>
          </cell>
          <cell r="S1555" t="str">
            <v>単回使用</v>
          </cell>
        </row>
        <row r="1556">
          <cell r="C1556" t="str">
            <v>04-111-650S</v>
          </cell>
          <cell r="D1556" t="str">
            <v>VA TCPディスタルラディウスプレート</v>
          </cell>
          <cell r="E1556" t="str">
            <v>スモール 5穴 右</v>
          </cell>
          <cell r="F1556" t="str">
            <v>07611819354418</v>
          </cell>
          <cell r="G1556">
            <v>79000</v>
          </cell>
          <cell r="H1556" t="str">
            <v>FE-1</v>
          </cell>
          <cell r="I1556">
            <v>68700</v>
          </cell>
          <cell r="J1556">
            <v>68700</v>
          </cell>
          <cell r="K1556">
            <v>68700</v>
          </cell>
          <cell r="L1556">
            <v>68700</v>
          </cell>
          <cell r="M1556" t="str">
            <v>-</v>
          </cell>
          <cell r="O1556">
            <v>729030000</v>
          </cell>
          <cell r="P1556" t="str">
            <v>35241003</v>
          </cell>
          <cell r="Q1556" t="str">
            <v>ｸﾗｽⅢ</v>
          </cell>
          <cell r="R1556" t="str">
            <v>高度管理医療機器</v>
          </cell>
          <cell r="S1556" t="str">
            <v>単回使用</v>
          </cell>
        </row>
        <row r="1557">
          <cell r="C1557" t="str">
            <v>04-111-651S</v>
          </cell>
          <cell r="D1557" t="str">
            <v>VA TCPディスタルラディウスプレート</v>
          </cell>
          <cell r="E1557" t="str">
            <v>スモール 5穴 左</v>
          </cell>
          <cell r="F1557" t="str">
            <v>07611819354425</v>
          </cell>
          <cell r="G1557">
            <v>79000</v>
          </cell>
          <cell r="H1557" t="str">
            <v>FE-1</v>
          </cell>
          <cell r="I1557">
            <v>68700</v>
          </cell>
          <cell r="J1557">
            <v>68700</v>
          </cell>
          <cell r="K1557">
            <v>68700</v>
          </cell>
          <cell r="L1557">
            <v>68700</v>
          </cell>
          <cell r="M1557" t="str">
            <v>-</v>
          </cell>
          <cell r="O1557">
            <v>729030000</v>
          </cell>
          <cell r="P1557" t="str">
            <v>35241003</v>
          </cell>
          <cell r="Q1557" t="str">
            <v>ｸﾗｽⅢ</v>
          </cell>
          <cell r="R1557" t="str">
            <v>高度管理医療機器</v>
          </cell>
          <cell r="S1557" t="str">
            <v>単回使用</v>
          </cell>
        </row>
        <row r="1558">
          <cell r="C1558" t="str">
            <v>04-111-670S</v>
          </cell>
          <cell r="D1558" t="str">
            <v>VA TCP ディスタルラディウスプレート</v>
          </cell>
          <cell r="E1558" t="str">
            <v>スモール 7穴 右</v>
          </cell>
          <cell r="F1558" t="str">
            <v>07612334110794</v>
          </cell>
          <cell r="G1558">
            <v>79000</v>
          </cell>
          <cell r="H1558" t="str">
            <v>FE-1</v>
          </cell>
          <cell r="I1558">
            <v>68700</v>
          </cell>
          <cell r="J1558">
            <v>68700</v>
          </cell>
          <cell r="K1558">
            <v>68700</v>
          </cell>
          <cell r="L1558">
            <v>68700</v>
          </cell>
          <cell r="M1558" t="str">
            <v>-</v>
          </cell>
          <cell r="O1558">
            <v>729030000</v>
          </cell>
          <cell r="P1558" t="str">
            <v>35241003</v>
          </cell>
          <cell r="Q1558" t="str">
            <v>ｸﾗｽⅢ</v>
          </cell>
          <cell r="R1558" t="str">
            <v>高度管理医療機器</v>
          </cell>
          <cell r="S1558" t="str">
            <v>単回使用</v>
          </cell>
        </row>
        <row r="1559">
          <cell r="C1559" t="str">
            <v>04-111-671S</v>
          </cell>
          <cell r="D1559" t="str">
            <v>VA TCP ディスタルラディウスプレート</v>
          </cell>
          <cell r="E1559" t="str">
            <v>スモール 7穴 左</v>
          </cell>
          <cell r="F1559" t="str">
            <v>07612334110800</v>
          </cell>
          <cell r="G1559">
            <v>79000</v>
          </cell>
          <cell r="H1559" t="str">
            <v>FE-1</v>
          </cell>
          <cell r="I1559">
            <v>68700</v>
          </cell>
          <cell r="J1559">
            <v>68700</v>
          </cell>
          <cell r="K1559">
            <v>68700</v>
          </cell>
          <cell r="L1559">
            <v>68700</v>
          </cell>
          <cell r="M1559" t="str">
            <v>-</v>
          </cell>
          <cell r="O1559">
            <v>729030000</v>
          </cell>
          <cell r="P1559" t="str">
            <v>35241003</v>
          </cell>
          <cell r="Q1559" t="str">
            <v>ｸﾗｽⅢ</v>
          </cell>
          <cell r="R1559" t="str">
            <v>高度管理医療機器</v>
          </cell>
          <cell r="S1559" t="str">
            <v>単回使用</v>
          </cell>
        </row>
        <row r="1560">
          <cell r="C1560" t="str">
            <v>04-111-680S</v>
          </cell>
          <cell r="D1560" t="str">
            <v>VA TCP ディスタルラディウスプレート</v>
          </cell>
          <cell r="E1560" t="str">
            <v>スモール 10穴 右</v>
          </cell>
          <cell r="F1560" t="str">
            <v>07612334110817</v>
          </cell>
          <cell r="G1560">
            <v>79000</v>
          </cell>
          <cell r="H1560" t="str">
            <v>FE-1</v>
          </cell>
          <cell r="I1560">
            <v>68700</v>
          </cell>
          <cell r="J1560">
            <v>68700</v>
          </cell>
          <cell r="K1560">
            <v>68700</v>
          </cell>
          <cell r="L1560">
            <v>68700</v>
          </cell>
          <cell r="M1560" t="str">
            <v>-</v>
          </cell>
          <cell r="O1560">
            <v>729030000</v>
          </cell>
          <cell r="P1560" t="str">
            <v>35241003</v>
          </cell>
          <cell r="Q1560" t="str">
            <v>ｸﾗｽⅢ</v>
          </cell>
          <cell r="R1560" t="str">
            <v>高度管理医療機器</v>
          </cell>
          <cell r="S1560" t="str">
            <v>単回使用</v>
          </cell>
        </row>
        <row r="1561">
          <cell r="C1561" t="str">
            <v>04-111-681S</v>
          </cell>
          <cell r="D1561" t="str">
            <v>VA TCP ディスタルラディウスプレート</v>
          </cell>
          <cell r="E1561" t="str">
            <v>スモール 10穴 左</v>
          </cell>
          <cell r="F1561" t="str">
            <v>07612334110824</v>
          </cell>
          <cell r="G1561">
            <v>79000</v>
          </cell>
          <cell r="H1561" t="str">
            <v>FE-1</v>
          </cell>
          <cell r="I1561">
            <v>68700</v>
          </cell>
          <cell r="J1561">
            <v>68700</v>
          </cell>
          <cell r="K1561">
            <v>68700</v>
          </cell>
          <cell r="L1561">
            <v>68700</v>
          </cell>
          <cell r="M1561" t="str">
            <v>-</v>
          </cell>
          <cell r="O1561">
            <v>729030000</v>
          </cell>
          <cell r="P1561" t="str">
            <v>35241003</v>
          </cell>
          <cell r="Q1561" t="str">
            <v>ｸﾗｽⅢ</v>
          </cell>
          <cell r="R1561" t="str">
            <v>高度管理医療機器</v>
          </cell>
          <cell r="S1561" t="str">
            <v>単回使用</v>
          </cell>
        </row>
        <row r="1562">
          <cell r="C1562" t="str">
            <v>04-111-690S</v>
          </cell>
          <cell r="D1562" t="str">
            <v>VA TCP ディスタルラディウスプレート</v>
          </cell>
          <cell r="E1562" t="str">
            <v>スモール 13穴 右</v>
          </cell>
          <cell r="F1562" t="str">
            <v>07612334110831</v>
          </cell>
          <cell r="G1562">
            <v>79000</v>
          </cell>
          <cell r="H1562" t="str">
            <v>FE-1</v>
          </cell>
          <cell r="I1562">
            <v>68700</v>
          </cell>
          <cell r="J1562">
            <v>68700</v>
          </cell>
          <cell r="K1562">
            <v>68700</v>
          </cell>
          <cell r="L1562">
            <v>68700</v>
          </cell>
          <cell r="M1562" t="str">
            <v>-</v>
          </cell>
          <cell r="O1562">
            <v>729030000</v>
          </cell>
          <cell r="P1562" t="str">
            <v>35241003</v>
          </cell>
          <cell r="Q1562" t="str">
            <v>ｸﾗｽⅢ</v>
          </cell>
          <cell r="R1562" t="str">
            <v>高度管理医療機器</v>
          </cell>
          <cell r="S1562" t="str">
            <v>単回使用</v>
          </cell>
        </row>
        <row r="1563">
          <cell r="C1563" t="str">
            <v>04-111-691S</v>
          </cell>
          <cell r="D1563" t="str">
            <v>VA TCP ディスタルラディウスプレート</v>
          </cell>
          <cell r="E1563" t="str">
            <v>スモール 13穴 左</v>
          </cell>
          <cell r="F1563" t="str">
            <v>07612334110848</v>
          </cell>
          <cell r="G1563">
            <v>79000</v>
          </cell>
          <cell r="H1563" t="str">
            <v>FE-1</v>
          </cell>
          <cell r="I1563">
            <v>68700</v>
          </cell>
          <cell r="J1563">
            <v>68700</v>
          </cell>
          <cell r="K1563">
            <v>68700</v>
          </cell>
          <cell r="L1563">
            <v>68700</v>
          </cell>
          <cell r="M1563" t="str">
            <v>-</v>
          </cell>
          <cell r="O1563">
            <v>729030000</v>
          </cell>
          <cell r="P1563" t="str">
            <v>35241003</v>
          </cell>
          <cell r="Q1563" t="str">
            <v>ｸﾗｽⅢ</v>
          </cell>
          <cell r="R1563" t="str">
            <v>高度管理医療機器</v>
          </cell>
          <cell r="S1563" t="str">
            <v>単回使用</v>
          </cell>
        </row>
        <row r="1564">
          <cell r="C1564" t="str">
            <v>04-111-720S</v>
          </cell>
          <cell r="D1564" t="str">
            <v>VA TCPディスタルラディウスプレート</v>
          </cell>
          <cell r="E1564" t="str">
            <v>スタンダード 2穴 右</v>
          </cell>
          <cell r="F1564" t="str">
            <v>07611819354456</v>
          </cell>
          <cell r="G1564">
            <v>79000</v>
          </cell>
          <cell r="H1564" t="str">
            <v>FE-1</v>
          </cell>
          <cell r="I1564">
            <v>68700</v>
          </cell>
          <cell r="J1564">
            <v>68700</v>
          </cell>
          <cell r="K1564">
            <v>68700</v>
          </cell>
          <cell r="L1564">
            <v>68700</v>
          </cell>
          <cell r="M1564" t="str">
            <v>-</v>
          </cell>
          <cell r="O1564">
            <v>729030000</v>
          </cell>
          <cell r="P1564" t="str">
            <v>35241003</v>
          </cell>
          <cell r="Q1564" t="str">
            <v>ｸﾗｽⅢ</v>
          </cell>
          <cell r="R1564" t="str">
            <v>高度管理医療機器</v>
          </cell>
          <cell r="S1564" t="str">
            <v>単回使用</v>
          </cell>
        </row>
        <row r="1565">
          <cell r="C1565" t="str">
            <v>04-111-721S</v>
          </cell>
          <cell r="D1565" t="str">
            <v>VA TCPディスタルラディウスプレート</v>
          </cell>
          <cell r="E1565" t="str">
            <v>スタンダード 2穴 左</v>
          </cell>
          <cell r="F1565" t="str">
            <v>07611819354463</v>
          </cell>
          <cell r="G1565">
            <v>79000</v>
          </cell>
          <cell r="H1565" t="str">
            <v>FE-1</v>
          </cell>
          <cell r="I1565">
            <v>68700</v>
          </cell>
          <cell r="J1565">
            <v>68700</v>
          </cell>
          <cell r="K1565">
            <v>68700</v>
          </cell>
          <cell r="L1565">
            <v>68700</v>
          </cell>
          <cell r="M1565" t="str">
            <v>-</v>
          </cell>
          <cell r="O1565">
            <v>729030000</v>
          </cell>
          <cell r="P1565" t="str">
            <v>35241003</v>
          </cell>
          <cell r="Q1565" t="str">
            <v>ｸﾗｽⅢ</v>
          </cell>
          <cell r="R1565" t="str">
            <v>高度管理医療機器</v>
          </cell>
          <cell r="S1565" t="str">
            <v>単回使用</v>
          </cell>
        </row>
        <row r="1566">
          <cell r="C1566" t="str">
            <v>04-111-730KS</v>
          </cell>
          <cell r="D1566" t="str">
            <v>DRSK Core Kit(滅菌)</v>
          </cell>
          <cell r="E1566" t="str">
            <v>スタンダード 3穴 ミギ</v>
          </cell>
          <cell r="F1566" t="str">
            <v>07612334118394</v>
          </cell>
          <cell r="G1566">
            <v>164300</v>
          </cell>
          <cell r="H1566" t="str">
            <v>保険請求不可</v>
          </cell>
          <cell r="I1566" t="str">
            <v>保険請求不可</v>
          </cell>
          <cell r="J1566" t="str">
            <v>保険請求不可</v>
          </cell>
          <cell r="K1566" t="str">
            <v>保険請求不可</v>
          </cell>
          <cell r="L1566" t="str">
            <v>保険請求不可</v>
          </cell>
          <cell r="M1566" t="str">
            <v>-</v>
          </cell>
          <cell r="O1566" t="str">
            <v>保険請求不可</v>
          </cell>
          <cell r="P1566" t="str">
            <v>35241003</v>
          </cell>
          <cell r="Q1566" t="str">
            <v>ｸﾗｽⅢ</v>
          </cell>
          <cell r="R1566" t="str">
            <v>高度管理医療機器</v>
          </cell>
          <cell r="S1566" t="str">
            <v>単回使用</v>
          </cell>
        </row>
        <row r="1567">
          <cell r="C1567" t="str">
            <v>04-111-730S</v>
          </cell>
          <cell r="D1567" t="str">
            <v>VA TCPディスタルラディウスプレート</v>
          </cell>
          <cell r="E1567" t="str">
            <v>スタンダード 3穴 右</v>
          </cell>
          <cell r="F1567" t="str">
            <v>07611819354470</v>
          </cell>
          <cell r="G1567">
            <v>79000</v>
          </cell>
          <cell r="H1567" t="str">
            <v>FE-1</v>
          </cell>
          <cell r="I1567">
            <v>68700</v>
          </cell>
          <cell r="J1567">
            <v>68700</v>
          </cell>
          <cell r="K1567">
            <v>68700</v>
          </cell>
          <cell r="L1567">
            <v>68700</v>
          </cell>
          <cell r="M1567" t="str">
            <v>-</v>
          </cell>
          <cell r="O1567">
            <v>729030000</v>
          </cell>
          <cell r="P1567" t="str">
            <v>35241003</v>
          </cell>
          <cell r="Q1567" t="str">
            <v>ｸﾗｽⅢ</v>
          </cell>
          <cell r="R1567" t="str">
            <v>高度管理医療機器</v>
          </cell>
          <cell r="S1567" t="str">
            <v>単回使用</v>
          </cell>
        </row>
        <row r="1568">
          <cell r="C1568" t="str">
            <v>04-111-731KS</v>
          </cell>
          <cell r="D1568" t="str">
            <v>DRSK Core Kit(滅菌)</v>
          </cell>
          <cell r="E1568" t="str">
            <v>スタンダード3穴 ヒダリ</v>
          </cell>
          <cell r="F1568" t="str">
            <v>07612334118400</v>
          </cell>
          <cell r="G1568">
            <v>164300</v>
          </cell>
          <cell r="H1568" t="str">
            <v>保険請求不可</v>
          </cell>
          <cell r="I1568" t="str">
            <v>保険請求不可</v>
          </cell>
          <cell r="J1568" t="str">
            <v>保険請求不可</v>
          </cell>
          <cell r="K1568" t="str">
            <v>保険請求不可</v>
          </cell>
          <cell r="L1568" t="str">
            <v>保険請求不可</v>
          </cell>
          <cell r="M1568" t="str">
            <v>-</v>
          </cell>
          <cell r="O1568" t="str">
            <v>保険請求不可</v>
          </cell>
          <cell r="P1568" t="str">
            <v>35241003</v>
          </cell>
          <cell r="Q1568" t="str">
            <v>ｸﾗｽⅢ</v>
          </cell>
          <cell r="R1568" t="str">
            <v>高度管理医療機器</v>
          </cell>
          <cell r="S1568" t="str">
            <v>単回使用</v>
          </cell>
        </row>
        <row r="1569">
          <cell r="C1569" t="str">
            <v>04-111-731S</v>
          </cell>
          <cell r="D1569" t="str">
            <v>VA TCPディスタルラディウスプレート</v>
          </cell>
          <cell r="E1569" t="str">
            <v>スタンダード 3穴 左</v>
          </cell>
          <cell r="F1569" t="str">
            <v>07611819354487</v>
          </cell>
          <cell r="G1569">
            <v>79000</v>
          </cell>
          <cell r="H1569" t="str">
            <v>FE-1</v>
          </cell>
          <cell r="I1569">
            <v>68700</v>
          </cell>
          <cell r="J1569">
            <v>68700</v>
          </cell>
          <cell r="K1569">
            <v>68700</v>
          </cell>
          <cell r="L1569">
            <v>68700</v>
          </cell>
          <cell r="M1569" t="str">
            <v>-</v>
          </cell>
          <cell r="O1569">
            <v>729030000</v>
          </cell>
          <cell r="P1569" t="str">
            <v>35241003</v>
          </cell>
          <cell r="Q1569" t="str">
            <v>ｸﾗｽⅢ</v>
          </cell>
          <cell r="R1569" t="str">
            <v>高度管理医療機器</v>
          </cell>
          <cell r="S1569" t="str">
            <v>単回使用</v>
          </cell>
        </row>
        <row r="1570">
          <cell r="C1570" t="str">
            <v>04-111-740S</v>
          </cell>
          <cell r="D1570" t="str">
            <v>VA TCPディスタルラディウスプレート</v>
          </cell>
          <cell r="E1570" t="str">
            <v>スタンダード 4穴 右</v>
          </cell>
          <cell r="F1570" t="str">
            <v>07611819354494</v>
          </cell>
          <cell r="G1570">
            <v>79000</v>
          </cell>
          <cell r="H1570" t="str">
            <v>FE-1</v>
          </cell>
          <cell r="I1570">
            <v>68700</v>
          </cell>
          <cell r="J1570">
            <v>68700</v>
          </cell>
          <cell r="K1570">
            <v>68700</v>
          </cell>
          <cell r="L1570">
            <v>68700</v>
          </cell>
          <cell r="M1570" t="str">
            <v>-</v>
          </cell>
          <cell r="O1570">
            <v>729030000</v>
          </cell>
          <cell r="P1570" t="str">
            <v>35241003</v>
          </cell>
          <cell r="Q1570" t="str">
            <v>ｸﾗｽⅢ</v>
          </cell>
          <cell r="R1570" t="str">
            <v>高度管理医療機器</v>
          </cell>
          <cell r="S1570" t="str">
            <v>単回使用</v>
          </cell>
        </row>
        <row r="1571">
          <cell r="C1571" t="str">
            <v>04-111-741S</v>
          </cell>
          <cell r="D1571" t="str">
            <v>VA TCPディスタルラディウスプレート</v>
          </cell>
          <cell r="E1571" t="str">
            <v>スタンダード 4穴 左</v>
          </cell>
          <cell r="F1571" t="str">
            <v>07611819354500</v>
          </cell>
          <cell r="G1571">
            <v>79000</v>
          </cell>
          <cell r="H1571" t="str">
            <v>FE-1</v>
          </cell>
          <cell r="I1571">
            <v>68700</v>
          </cell>
          <cell r="J1571">
            <v>68700</v>
          </cell>
          <cell r="K1571">
            <v>68700</v>
          </cell>
          <cell r="L1571">
            <v>68700</v>
          </cell>
          <cell r="M1571" t="str">
            <v>-</v>
          </cell>
          <cell r="O1571">
            <v>729030000</v>
          </cell>
          <cell r="P1571" t="str">
            <v>35241003</v>
          </cell>
          <cell r="Q1571" t="str">
            <v>ｸﾗｽⅢ</v>
          </cell>
          <cell r="R1571" t="str">
            <v>高度管理医療機器</v>
          </cell>
          <cell r="S1571" t="str">
            <v>単回使用</v>
          </cell>
        </row>
        <row r="1572">
          <cell r="C1572" t="str">
            <v>04-111-750S</v>
          </cell>
          <cell r="D1572" t="str">
            <v>VA TCPディスタルラディウスプレート</v>
          </cell>
          <cell r="E1572" t="str">
            <v>スタンダード 5穴 右</v>
          </cell>
          <cell r="F1572" t="str">
            <v>07611819354517</v>
          </cell>
          <cell r="G1572">
            <v>79000</v>
          </cell>
          <cell r="H1572" t="str">
            <v>FE-1</v>
          </cell>
          <cell r="I1572">
            <v>68700</v>
          </cell>
          <cell r="J1572">
            <v>68700</v>
          </cell>
          <cell r="K1572">
            <v>68700</v>
          </cell>
          <cell r="L1572">
            <v>68700</v>
          </cell>
          <cell r="M1572" t="str">
            <v>-</v>
          </cell>
          <cell r="O1572">
            <v>729030000</v>
          </cell>
          <cell r="P1572" t="str">
            <v>35241003</v>
          </cell>
          <cell r="Q1572" t="str">
            <v>ｸﾗｽⅢ</v>
          </cell>
          <cell r="R1572" t="str">
            <v>高度管理医療機器</v>
          </cell>
          <cell r="S1572" t="str">
            <v>単回使用</v>
          </cell>
        </row>
        <row r="1573">
          <cell r="C1573" t="str">
            <v>04-111-751S</v>
          </cell>
          <cell r="D1573" t="str">
            <v>VA TCPディスタルラディウスプレート</v>
          </cell>
          <cell r="E1573" t="str">
            <v>スタンダード 5穴 左</v>
          </cell>
          <cell r="F1573" t="str">
            <v>07611819354524</v>
          </cell>
          <cell r="G1573">
            <v>79000</v>
          </cell>
          <cell r="H1573" t="str">
            <v>FE-1</v>
          </cell>
          <cell r="I1573">
            <v>68700</v>
          </cell>
          <cell r="J1573">
            <v>68700</v>
          </cell>
          <cell r="K1573">
            <v>68700</v>
          </cell>
          <cell r="L1573">
            <v>68700</v>
          </cell>
          <cell r="M1573" t="str">
            <v>-</v>
          </cell>
          <cell r="O1573">
            <v>729030000</v>
          </cell>
          <cell r="P1573" t="str">
            <v>35241003</v>
          </cell>
          <cell r="Q1573" t="str">
            <v>ｸﾗｽⅢ</v>
          </cell>
          <cell r="R1573" t="str">
            <v>高度管理医療機器</v>
          </cell>
          <cell r="S1573" t="str">
            <v>単回使用</v>
          </cell>
        </row>
        <row r="1574">
          <cell r="C1574" t="str">
            <v>04-111-770S</v>
          </cell>
          <cell r="D1574" t="str">
            <v>VA TCP ディスタルラディウスプレート</v>
          </cell>
          <cell r="E1574" t="str">
            <v>スタンダード 7穴 右</v>
          </cell>
          <cell r="F1574" t="str">
            <v>07612334110855</v>
          </cell>
          <cell r="G1574">
            <v>79000</v>
          </cell>
          <cell r="H1574" t="str">
            <v>FE-1</v>
          </cell>
          <cell r="I1574">
            <v>68700</v>
          </cell>
          <cell r="J1574">
            <v>68700</v>
          </cell>
          <cell r="K1574">
            <v>68700</v>
          </cell>
          <cell r="L1574">
            <v>68700</v>
          </cell>
          <cell r="M1574" t="str">
            <v>-</v>
          </cell>
          <cell r="O1574">
            <v>729030000</v>
          </cell>
          <cell r="P1574" t="str">
            <v>35241003</v>
          </cell>
          <cell r="Q1574" t="str">
            <v>ｸﾗｽⅢ</v>
          </cell>
          <cell r="R1574" t="str">
            <v>高度管理医療機器</v>
          </cell>
          <cell r="S1574" t="str">
            <v>単回使用</v>
          </cell>
        </row>
        <row r="1575">
          <cell r="C1575" t="str">
            <v>04-111-771S</v>
          </cell>
          <cell r="D1575" t="str">
            <v>VA TCP ディスタルラディウスプレート</v>
          </cell>
          <cell r="E1575" t="str">
            <v>スタンダード 7穴 左</v>
          </cell>
          <cell r="F1575" t="str">
            <v>07612334110862</v>
          </cell>
          <cell r="G1575">
            <v>79000</v>
          </cell>
          <cell r="H1575" t="str">
            <v>FE-1</v>
          </cell>
          <cell r="I1575">
            <v>68700</v>
          </cell>
          <cell r="J1575">
            <v>68700</v>
          </cell>
          <cell r="K1575">
            <v>68700</v>
          </cell>
          <cell r="L1575">
            <v>68700</v>
          </cell>
          <cell r="M1575" t="str">
            <v>-</v>
          </cell>
          <cell r="O1575">
            <v>729030000</v>
          </cell>
          <cell r="P1575" t="str">
            <v>35241003</v>
          </cell>
          <cell r="Q1575" t="str">
            <v>ｸﾗｽⅢ</v>
          </cell>
          <cell r="R1575" t="str">
            <v>高度管理医療機器</v>
          </cell>
          <cell r="S1575" t="str">
            <v>単回使用</v>
          </cell>
        </row>
        <row r="1576">
          <cell r="C1576" t="str">
            <v>04-112-040S</v>
          </cell>
          <cell r="D1576" t="str">
            <v>LCP® Anterior クラビクルプレート</v>
          </cell>
          <cell r="E1576" t="str">
            <v>6穴</v>
          </cell>
          <cell r="F1576" t="str">
            <v>07611819457560</v>
          </cell>
          <cell r="G1576">
            <v>79000</v>
          </cell>
          <cell r="H1576" t="str">
            <v>FE-1</v>
          </cell>
          <cell r="I1576">
            <v>68700</v>
          </cell>
          <cell r="J1576">
            <v>68700</v>
          </cell>
          <cell r="K1576">
            <v>68700</v>
          </cell>
          <cell r="L1576">
            <v>68700</v>
          </cell>
          <cell r="M1576" t="str">
            <v>-</v>
          </cell>
          <cell r="O1576">
            <v>729030000</v>
          </cell>
          <cell r="P1576" t="str">
            <v>35241003</v>
          </cell>
          <cell r="Q1576" t="str">
            <v>ｸﾗｽⅢ</v>
          </cell>
          <cell r="R1576" t="str">
            <v>高度管理医療機器</v>
          </cell>
          <cell r="S1576" t="str">
            <v>単回使用</v>
          </cell>
        </row>
        <row r="1577">
          <cell r="C1577" t="str">
            <v>04-112-041S</v>
          </cell>
          <cell r="D1577" t="str">
            <v>LCP® Anterior クラビクルプレート</v>
          </cell>
          <cell r="E1577" t="str">
            <v>7穴</v>
          </cell>
          <cell r="F1577" t="str">
            <v>07611819457577</v>
          </cell>
          <cell r="G1577">
            <v>79000</v>
          </cell>
          <cell r="H1577" t="str">
            <v>FE-1</v>
          </cell>
          <cell r="I1577">
            <v>68700</v>
          </cell>
          <cell r="J1577">
            <v>68700</v>
          </cell>
          <cell r="K1577">
            <v>68700</v>
          </cell>
          <cell r="L1577">
            <v>68700</v>
          </cell>
          <cell r="M1577" t="str">
            <v>-</v>
          </cell>
          <cell r="O1577">
            <v>729030000</v>
          </cell>
          <cell r="P1577" t="str">
            <v>35241003</v>
          </cell>
          <cell r="Q1577" t="str">
            <v>ｸﾗｽⅢ</v>
          </cell>
          <cell r="R1577" t="str">
            <v>高度管理医療機器</v>
          </cell>
          <cell r="S1577" t="str">
            <v>単回使用</v>
          </cell>
        </row>
        <row r="1578">
          <cell r="C1578" t="str">
            <v>04-112-042S</v>
          </cell>
          <cell r="D1578" t="str">
            <v>LCP® Anterior クラビクルプレート</v>
          </cell>
          <cell r="E1578" t="str">
            <v>8穴</v>
          </cell>
          <cell r="F1578" t="str">
            <v>07611819457584</v>
          </cell>
          <cell r="G1578">
            <v>79000</v>
          </cell>
          <cell r="H1578" t="str">
            <v>FE-1</v>
          </cell>
          <cell r="I1578">
            <v>68700</v>
          </cell>
          <cell r="J1578">
            <v>68700</v>
          </cell>
          <cell r="K1578">
            <v>68700</v>
          </cell>
          <cell r="L1578">
            <v>68700</v>
          </cell>
          <cell r="M1578" t="str">
            <v>-</v>
          </cell>
          <cell r="O1578">
            <v>729030000</v>
          </cell>
          <cell r="P1578" t="str">
            <v>35241003</v>
          </cell>
          <cell r="Q1578" t="str">
            <v>ｸﾗｽⅢ</v>
          </cell>
          <cell r="R1578" t="str">
            <v>高度管理医療機器</v>
          </cell>
          <cell r="S1578" t="str">
            <v>単回使用</v>
          </cell>
        </row>
        <row r="1579">
          <cell r="C1579" t="str">
            <v>04-112-045S</v>
          </cell>
          <cell r="D1579" t="str">
            <v>VA LCP® Anterior クラビクルプレート</v>
          </cell>
          <cell r="E1579" t="str">
            <v>7穴</v>
          </cell>
          <cell r="F1579" t="str">
            <v>07611819457591</v>
          </cell>
          <cell r="G1579">
            <v>79000</v>
          </cell>
          <cell r="H1579" t="str">
            <v>FE-1</v>
          </cell>
          <cell r="I1579">
            <v>68700</v>
          </cell>
          <cell r="J1579">
            <v>68700</v>
          </cell>
          <cell r="K1579">
            <v>68700</v>
          </cell>
          <cell r="L1579">
            <v>68700</v>
          </cell>
          <cell r="M1579" t="str">
            <v>-</v>
          </cell>
          <cell r="O1579">
            <v>729030000</v>
          </cell>
          <cell r="P1579" t="str">
            <v>35241003</v>
          </cell>
          <cell r="Q1579" t="str">
            <v>ｸﾗｽⅢ</v>
          </cell>
          <cell r="R1579" t="str">
            <v>高度管理医療機器</v>
          </cell>
          <cell r="S1579" t="str">
            <v>単回使用</v>
          </cell>
        </row>
        <row r="1580">
          <cell r="C1580" t="str">
            <v>04-112-046S</v>
          </cell>
          <cell r="D1580" t="str">
            <v>VA LCP® Anterior クラビクルプレート</v>
          </cell>
          <cell r="E1580" t="str">
            <v>9穴</v>
          </cell>
          <cell r="F1580" t="str">
            <v>07611819457607</v>
          </cell>
          <cell r="G1580">
            <v>79000</v>
          </cell>
          <cell r="H1580" t="str">
            <v>FE-1</v>
          </cell>
          <cell r="I1580">
            <v>68700</v>
          </cell>
          <cell r="J1580">
            <v>68700</v>
          </cell>
          <cell r="K1580">
            <v>68700</v>
          </cell>
          <cell r="L1580">
            <v>68700</v>
          </cell>
          <cell r="M1580" t="str">
            <v>-</v>
          </cell>
          <cell r="O1580">
            <v>729030000</v>
          </cell>
          <cell r="P1580" t="str">
            <v>35241003</v>
          </cell>
          <cell r="Q1580" t="str">
            <v>ｸﾗｽⅢ</v>
          </cell>
          <cell r="R1580" t="str">
            <v>高度管理医療機器</v>
          </cell>
          <cell r="S1580" t="str">
            <v>単回使用</v>
          </cell>
        </row>
        <row r="1581">
          <cell r="C1581" t="str">
            <v>04-112-047S</v>
          </cell>
          <cell r="D1581" t="str">
            <v>VA LCP® Anterior クラビクルプレート</v>
          </cell>
          <cell r="E1581" t="str">
            <v>10穴</v>
          </cell>
          <cell r="F1581" t="str">
            <v>07611819457614</v>
          </cell>
          <cell r="G1581">
            <v>79000</v>
          </cell>
          <cell r="H1581" t="str">
            <v>FE-1</v>
          </cell>
          <cell r="I1581">
            <v>68700</v>
          </cell>
          <cell r="J1581">
            <v>68700</v>
          </cell>
          <cell r="K1581">
            <v>68700</v>
          </cell>
          <cell r="L1581">
            <v>68700</v>
          </cell>
          <cell r="M1581" t="str">
            <v>-</v>
          </cell>
          <cell r="O1581">
            <v>729030000</v>
          </cell>
          <cell r="P1581" t="str">
            <v>35241003</v>
          </cell>
          <cell r="Q1581" t="str">
            <v>ｸﾗｽⅢ</v>
          </cell>
          <cell r="R1581" t="str">
            <v>高度管理医療機器</v>
          </cell>
          <cell r="S1581" t="str">
            <v>単回使用</v>
          </cell>
        </row>
        <row r="1582">
          <cell r="C1582" t="str">
            <v>04-112-048S</v>
          </cell>
          <cell r="D1582" t="str">
            <v>VA LCP® Anterior クラビクルプレート</v>
          </cell>
          <cell r="E1582" t="str">
            <v>11穴</v>
          </cell>
          <cell r="F1582" t="str">
            <v>07611819457621</v>
          </cell>
          <cell r="G1582">
            <v>79000</v>
          </cell>
          <cell r="H1582" t="str">
            <v>FE-1</v>
          </cell>
          <cell r="I1582">
            <v>68700</v>
          </cell>
          <cell r="J1582">
            <v>68700</v>
          </cell>
          <cell r="K1582">
            <v>68700</v>
          </cell>
          <cell r="L1582">
            <v>68700</v>
          </cell>
          <cell r="M1582" t="str">
            <v>-</v>
          </cell>
          <cell r="O1582">
            <v>729030000</v>
          </cell>
          <cell r="P1582" t="str">
            <v>35241003</v>
          </cell>
          <cell r="Q1582" t="str">
            <v>ｸﾗｽⅢ</v>
          </cell>
          <cell r="R1582" t="str">
            <v>高度管理医療機器</v>
          </cell>
          <cell r="S1582" t="str">
            <v>単回使用</v>
          </cell>
        </row>
        <row r="1583">
          <cell r="C1583" t="str">
            <v>04-112-049S</v>
          </cell>
          <cell r="D1583" t="str">
            <v>VA LCP® Anterior クラビクルプレート</v>
          </cell>
          <cell r="E1583" t="str">
            <v>12穴</v>
          </cell>
          <cell r="F1583" t="str">
            <v>07611819457638</v>
          </cell>
          <cell r="G1583">
            <v>79000</v>
          </cell>
          <cell r="H1583" t="str">
            <v>FE-1</v>
          </cell>
          <cell r="I1583">
            <v>68700</v>
          </cell>
          <cell r="J1583">
            <v>68700</v>
          </cell>
          <cell r="K1583">
            <v>68700</v>
          </cell>
          <cell r="L1583">
            <v>68700</v>
          </cell>
          <cell r="M1583" t="str">
            <v>-</v>
          </cell>
          <cell r="O1583">
            <v>729030000</v>
          </cell>
          <cell r="P1583" t="str">
            <v>35241003</v>
          </cell>
          <cell r="Q1583" t="str">
            <v>ｸﾗｽⅢ</v>
          </cell>
          <cell r="R1583" t="str">
            <v>高度管理医療機器</v>
          </cell>
          <cell r="S1583" t="str">
            <v>単回使用</v>
          </cell>
        </row>
        <row r="1584">
          <cell r="C1584" t="str">
            <v>04-112-106S</v>
          </cell>
          <cell r="D1584" t="str">
            <v>LCP® ディスタルフィブラプレート</v>
          </cell>
          <cell r="E1584" t="str">
            <v>後外側3穴右</v>
          </cell>
          <cell r="F1584" t="str">
            <v>07611819389182</v>
          </cell>
          <cell r="G1584">
            <v>79000</v>
          </cell>
          <cell r="H1584" t="str">
            <v>FE-1</v>
          </cell>
          <cell r="I1584">
            <v>68700</v>
          </cell>
          <cell r="J1584">
            <v>68700</v>
          </cell>
          <cell r="K1584">
            <v>68700</v>
          </cell>
          <cell r="L1584">
            <v>68700</v>
          </cell>
          <cell r="M1584" t="str">
            <v>-</v>
          </cell>
          <cell r="O1584">
            <v>729030000</v>
          </cell>
          <cell r="P1584" t="str">
            <v>35241003</v>
          </cell>
          <cell r="Q1584" t="str">
            <v>ｸﾗｽⅢ</v>
          </cell>
          <cell r="R1584" t="str">
            <v>高度管理医療機器</v>
          </cell>
          <cell r="S1584" t="str">
            <v>単回使用</v>
          </cell>
        </row>
        <row r="1585">
          <cell r="C1585" t="str">
            <v>04-112-107S</v>
          </cell>
          <cell r="D1585" t="str">
            <v>LCP® ディスタルフィブラプレート</v>
          </cell>
          <cell r="E1585" t="str">
            <v>後外側3穴左</v>
          </cell>
          <cell r="F1585" t="str">
            <v>07611819389199</v>
          </cell>
          <cell r="G1585">
            <v>79000</v>
          </cell>
          <cell r="H1585" t="str">
            <v>FE-1</v>
          </cell>
          <cell r="I1585">
            <v>68700</v>
          </cell>
          <cell r="J1585">
            <v>68700</v>
          </cell>
          <cell r="K1585">
            <v>68700</v>
          </cell>
          <cell r="L1585">
            <v>68700</v>
          </cell>
          <cell r="M1585" t="str">
            <v>-</v>
          </cell>
          <cell r="O1585">
            <v>729030000</v>
          </cell>
          <cell r="P1585" t="str">
            <v>35241003</v>
          </cell>
          <cell r="Q1585" t="str">
            <v>ｸﾗｽⅢ</v>
          </cell>
          <cell r="R1585" t="str">
            <v>高度管理医療機器</v>
          </cell>
          <cell r="S1585" t="str">
            <v>単回使用</v>
          </cell>
        </row>
        <row r="1586">
          <cell r="C1586" t="str">
            <v>04-112-108S</v>
          </cell>
          <cell r="D1586" t="str">
            <v>LCP® ディスタルフィブラプレート</v>
          </cell>
          <cell r="E1586" t="str">
            <v>後外側4穴右</v>
          </cell>
          <cell r="F1586" t="str">
            <v>07611819389205</v>
          </cell>
          <cell r="G1586">
            <v>79000</v>
          </cell>
          <cell r="H1586" t="str">
            <v>FE-1</v>
          </cell>
          <cell r="I1586">
            <v>68700</v>
          </cell>
          <cell r="J1586">
            <v>68700</v>
          </cell>
          <cell r="K1586">
            <v>68700</v>
          </cell>
          <cell r="L1586">
            <v>68700</v>
          </cell>
          <cell r="M1586" t="str">
            <v>-</v>
          </cell>
          <cell r="O1586">
            <v>729030000</v>
          </cell>
          <cell r="P1586" t="str">
            <v>35241003</v>
          </cell>
          <cell r="Q1586" t="str">
            <v>ｸﾗｽⅢ</v>
          </cell>
          <cell r="R1586" t="str">
            <v>高度管理医療機器</v>
          </cell>
          <cell r="S1586" t="str">
            <v>単回使用</v>
          </cell>
        </row>
        <row r="1587">
          <cell r="C1587" t="str">
            <v>04-112-109S</v>
          </cell>
          <cell r="D1587" t="str">
            <v>LCP® ディスタルフィブラプレート</v>
          </cell>
          <cell r="E1587" t="str">
            <v>後外側4穴左</v>
          </cell>
          <cell r="F1587" t="str">
            <v>07611819389212</v>
          </cell>
          <cell r="G1587">
            <v>79000</v>
          </cell>
          <cell r="H1587" t="str">
            <v>FE-1</v>
          </cell>
          <cell r="I1587">
            <v>68700</v>
          </cell>
          <cell r="J1587">
            <v>68700</v>
          </cell>
          <cell r="K1587">
            <v>68700</v>
          </cell>
          <cell r="L1587">
            <v>68700</v>
          </cell>
          <cell r="M1587" t="str">
            <v>-</v>
          </cell>
          <cell r="O1587">
            <v>729030000</v>
          </cell>
          <cell r="P1587" t="str">
            <v>35241003</v>
          </cell>
          <cell r="Q1587" t="str">
            <v>ｸﾗｽⅢ</v>
          </cell>
          <cell r="R1587" t="str">
            <v>高度管理医療機器</v>
          </cell>
          <cell r="S1587" t="str">
            <v>単回使用</v>
          </cell>
        </row>
        <row r="1588">
          <cell r="C1588" t="str">
            <v>04-112-110S</v>
          </cell>
          <cell r="D1588" t="str">
            <v>LCP® ディスタルフィブラプレート</v>
          </cell>
          <cell r="E1588" t="str">
            <v>後外側5穴右</v>
          </cell>
          <cell r="F1588" t="str">
            <v>07611819389229</v>
          </cell>
          <cell r="G1588">
            <v>79000</v>
          </cell>
          <cell r="H1588" t="str">
            <v>FE-1</v>
          </cell>
          <cell r="I1588">
            <v>68700</v>
          </cell>
          <cell r="J1588">
            <v>68700</v>
          </cell>
          <cell r="K1588">
            <v>68700</v>
          </cell>
          <cell r="L1588">
            <v>68700</v>
          </cell>
          <cell r="M1588" t="str">
            <v>-</v>
          </cell>
          <cell r="O1588">
            <v>729030000</v>
          </cell>
          <cell r="P1588" t="str">
            <v>35241003</v>
          </cell>
          <cell r="Q1588" t="str">
            <v>ｸﾗｽⅢ</v>
          </cell>
          <cell r="R1588" t="str">
            <v>高度管理医療機器</v>
          </cell>
          <cell r="S1588" t="str">
            <v>単回使用</v>
          </cell>
        </row>
        <row r="1589">
          <cell r="C1589" t="str">
            <v>04-112-111S</v>
          </cell>
          <cell r="D1589" t="str">
            <v>LCP® ディスタルフィブラプレート</v>
          </cell>
          <cell r="E1589" t="str">
            <v>後外側5穴左</v>
          </cell>
          <cell r="F1589" t="str">
            <v>07611819389236</v>
          </cell>
          <cell r="G1589">
            <v>79000</v>
          </cell>
          <cell r="H1589" t="str">
            <v>FE-1</v>
          </cell>
          <cell r="I1589">
            <v>68700</v>
          </cell>
          <cell r="J1589">
            <v>68700</v>
          </cell>
          <cell r="K1589">
            <v>68700</v>
          </cell>
          <cell r="L1589">
            <v>68700</v>
          </cell>
          <cell r="M1589" t="str">
            <v>-</v>
          </cell>
          <cell r="O1589">
            <v>729030000</v>
          </cell>
          <cell r="P1589" t="str">
            <v>35241003</v>
          </cell>
          <cell r="Q1589" t="str">
            <v>ｸﾗｽⅢ</v>
          </cell>
          <cell r="R1589" t="str">
            <v>高度管理医療機器</v>
          </cell>
          <cell r="S1589" t="str">
            <v>単回使用</v>
          </cell>
        </row>
        <row r="1590">
          <cell r="C1590" t="str">
            <v>04-112-112S</v>
          </cell>
          <cell r="D1590" t="str">
            <v>LCP® ディスタルフィブラプレート</v>
          </cell>
          <cell r="E1590" t="str">
            <v>後外側6穴右</v>
          </cell>
          <cell r="F1590" t="str">
            <v>07611819389243</v>
          </cell>
          <cell r="G1590">
            <v>79000</v>
          </cell>
          <cell r="H1590" t="str">
            <v>FE-1</v>
          </cell>
          <cell r="I1590">
            <v>68700</v>
          </cell>
          <cell r="J1590">
            <v>68700</v>
          </cell>
          <cell r="K1590">
            <v>68700</v>
          </cell>
          <cell r="L1590">
            <v>68700</v>
          </cell>
          <cell r="M1590" t="str">
            <v>-</v>
          </cell>
          <cell r="O1590">
            <v>729030000</v>
          </cell>
          <cell r="P1590" t="str">
            <v>35241003</v>
          </cell>
          <cell r="Q1590" t="str">
            <v>ｸﾗｽⅢ</v>
          </cell>
          <cell r="R1590" t="str">
            <v>高度管理医療機器</v>
          </cell>
          <cell r="S1590" t="str">
            <v>単回使用</v>
          </cell>
        </row>
        <row r="1591">
          <cell r="C1591" t="str">
            <v>04-112-113S</v>
          </cell>
          <cell r="D1591" t="str">
            <v>LCP® ディスタルフィブラプレート</v>
          </cell>
          <cell r="E1591" t="str">
            <v>後外側6穴左</v>
          </cell>
          <cell r="F1591" t="str">
            <v>07611819389250</v>
          </cell>
          <cell r="G1591">
            <v>79000</v>
          </cell>
          <cell r="H1591" t="str">
            <v>FE-1</v>
          </cell>
          <cell r="I1591">
            <v>68700</v>
          </cell>
          <cell r="J1591">
            <v>68700</v>
          </cell>
          <cell r="K1591">
            <v>68700</v>
          </cell>
          <cell r="L1591">
            <v>68700</v>
          </cell>
          <cell r="M1591" t="str">
            <v>-</v>
          </cell>
          <cell r="O1591">
            <v>729030000</v>
          </cell>
          <cell r="P1591" t="str">
            <v>35241003</v>
          </cell>
          <cell r="Q1591" t="str">
            <v>ｸﾗｽⅢ</v>
          </cell>
          <cell r="R1591" t="str">
            <v>高度管理医療機器</v>
          </cell>
          <cell r="S1591" t="str">
            <v>単回使用</v>
          </cell>
        </row>
        <row r="1592">
          <cell r="C1592" t="str">
            <v>04-112-136S</v>
          </cell>
          <cell r="D1592" t="str">
            <v>LCP® ディスタルフィブラプレート</v>
          </cell>
          <cell r="E1592" t="str">
            <v>外側用3穴右</v>
          </cell>
          <cell r="F1592" t="str">
            <v>07611819381674</v>
          </cell>
          <cell r="G1592">
            <v>79000</v>
          </cell>
          <cell r="H1592" t="str">
            <v>FE-1</v>
          </cell>
          <cell r="I1592">
            <v>68700</v>
          </cell>
          <cell r="J1592">
            <v>68700</v>
          </cell>
          <cell r="K1592">
            <v>68700</v>
          </cell>
          <cell r="L1592">
            <v>68700</v>
          </cell>
          <cell r="M1592" t="str">
            <v>-</v>
          </cell>
          <cell r="O1592">
            <v>729030000</v>
          </cell>
          <cell r="P1592" t="str">
            <v>35241003</v>
          </cell>
          <cell r="Q1592" t="str">
            <v>ｸﾗｽⅢ</v>
          </cell>
          <cell r="R1592" t="str">
            <v>高度管理医療機器</v>
          </cell>
          <cell r="S1592" t="str">
            <v>単回使用</v>
          </cell>
        </row>
        <row r="1593">
          <cell r="C1593" t="str">
            <v>04-112-137S</v>
          </cell>
          <cell r="D1593" t="str">
            <v>LCP® ディスタルフィブラプレート</v>
          </cell>
          <cell r="E1593" t="str">
            <v>外側用3穴左</v>
          </cell>
          <cell r="F1593" t="str">
            <v>07611819381681</v>
          </cell>
          <cell r="G1593">
            <v>79000</v>
          </cell>
          <cell r="H1593" t="str">
            <v>FE-1</v>
          </cell>
          <cell r="I1593">
            <v>68700</v>
          </cell>
          <cell r="J1593">
            <v>68700</v>
          </cell>
          <cell r="K1593">
            <v>68700</v>
          </cell>
          <cell r="L1593">
            <v>68700</v>
          </cell>
          <cell r="M1593" t="str">
            <v>-</v>
          </cell>
          <cell r="O1593">
            <v>729030000</v>
          </cell>
          <cell r="P1593" t="str">
            <v>35241003</v>
          </cell>
          <cell r="Q1593" t="str">
            <v>ｸﾗｽⅢ</v>
          </cell>
          <cell r="R1593" t="str">
            <v>高度管理医療機器</v>
          </cell>
          <cell r="S1593" t="str">
            <v>単回使用</v>
          </cell>
        </row>
        <row r="1594">
          <cell r="C1594" t="str">
            <v>04-112-138S</v>
          </cell>
          <cell r="D1594" t="str">
            <v>LCP® ディスタルフィブラプレート</v>
          </cell>
          <cell r="E1594" t="str">
            <v>外側用4穴右</v>
          </cell>
          <cell r="F1594" t="str">
            <v>07611819381698</v>
          </cell>
          <cell r="G1594">
            <v>79000</v>
          </cell>
          <cell r="H1594" t="str">
            <v>FE-1</v>
          </cell>
          <cell r="I1594">
            <v>68700</v>
          </cell>
          <cell r="J1594">
            <v>68700</v>
          </cell>
          <cell r="K1594">
            <v>68700</v>
          </cell>
          <cell r="L1594">
            <v>68700</v>
          </cell>
          <cell r="M1594" t="str">
            <v>-</v>
          </cell>
          <cell r="O1594">
            <v>729030000</v>
          </cell>
          <cell r="P1594" t="str">
            <v>35241003</v>
          </cell>
          <cell r="Q1594" t="str">
            <v>ｸﾗｽⅢ</v>
          </cell>
          <cell r="R1594" t="str">
            <v>高度管理医療機器</v>
          </cell>
          <cell r="S1594" t="str">
            <v>単回使用</v>
          </cell>
        </row>
        <row r="1595">
          <cell r="C1595" t="str">
            <v>04-112-139S</v>
          </cell>
          <cell r="D1595" t="str">
            <v>LCP® ディスタルフィブラプレート</v>
          </cell>
          <cell r="E1595" t="str">
            <v>外側用4穴左</v>
          </cell>
          <cell r="F1595" t="str">
            <v>07611819381704</v>
          </cell>
          <cell r="G1595">
            <v>79000</v>
          </cell>
          <cell r="H1595" t="str">
            <v>FE-1</v>
          </cell>
          <cell r="I1595">
            <v>68700</v>
          </cell>
          <cell r="J1595">
            <v>68700</v>
          </cell>
          <cell r="K1595">
            <v>68700</v>
          </cell>
          <cell r="L1595">
            <v>68700</v>
          </cell>
          <cell r="M1595" t="str">
            <v>-</v>
          </cell>
          <cell r="O1595">
            <v>729030000</v>
          </cell>
          <cell r="P1595" t="str">
            <v>35241003</v>
          </cell>
          <cell r="Q1595" t="str">
            <v>ｸﾗｽⅢ</v>
          </cell>
          <cell r="R1595" t="str">
            <v>高度管理医療機器</v>
          </cell>
          <cell r="S1595" t="str">
            <v>単回使用</v>
          </cell>
        </row>
        <row r="1596">
          <cell r="C1596" t="str">
            <v>04-112-140S</v>
          </cell>
          <cell r="D1596" t="str">
            <v>LCP® ディスタルフィブラプレート</v>
          </cell>
          <cell r="E1596" t="str">
            <v>外側用5穴右</v>
          </cell>
          <cell r="F1596" t="str">
            <v>07611819381711</v>
          </cell>
          <cell r="G1596">
            <v>79000</v>
          </cell>
          <cell r="H1596" t="str">
            <v>FE-1</v>
          </cell>
          <cell r="I1596">
            <v>68700</v>
          </cell>
          <cell r="J1596">
            <v>68700</v>
          </cell>
          <cell r="K1596">
            <v>68700</v>
          </cell>
          <cell r="L1596">
            <v>68700</v>
          </cell>
          <cell r="M1596" t="str">
            <v>-</v>
          </cell>
          <cell r="O1596">
            <v>729030000</v>
          </cell>
          <cell r="P1596" t="str">
            <v>35241003</v>
          </cell>
          <cell r="Q1596" t="str">
            <v>ｸﾗｽⅢ</v>
          </cell>
          <cell r="R1596" t="str">
            <v>高度管理医療機器</v>
          </cell>
          <cell r="S1596" t="str">
            <v>単回使用</v>
          </cell>
        </row>
        <row r="1597">
          <cell r="C1597" t="str">
            <v>04-112-141S</v>
          </cell>
          <cell r="D1597" t="str">
            <v>LCP® ディスタルフィブラプレート</v>
          </cell>
          <cell r="E1597" t="str">
            <v>外側用5穴左</v>
          </cell>
          <cell r="F1597" t="str">
            <v>07611819381728</v>
          </cell>
          <cell r="G1597">
            <v>79000</v>
          </cell>
          <cell r="H1597" t="str">
            <v>FE-1</v>
          </cell>
          <cell r="I1597">
            <v>68700</v>
          </cell>
          <cell r="J1597">
            <v>68700</v>
          </cell>
          <cell r="K1597">
            <v>68700</v>
          </cell>
          <cell r="L1597">
            <v>68700</v>
          </cell>
          <cell r="M1597" t="str">
            <v>-</v>
          </cell>
          <cell r="O1597">
            <v>729030000</v>
          </cell>
          <cell r="P1597" t="str">
            <v>35241003</v>
          </cell>
          <cell r="Q1597" t="str">
            <v>ｸﾗｽⅢ</v>
          </cell>
          <cell r="R1597" t="str">
            <v>高度管理医療機器</v>
          </cell>
          <cell r="S1597" t="str">
            <v>単回使用</v>
          </cell>
        </row>
        <row r="1598">
          <cell r="C1598" t="str">
            <v>04-112-142S</v>
          </cell>
          <cell r="D1598" t="str">
            <v>LCP® ディスタルフィブラプレート</v>
          </cell>
          <cell r="E1598" t="str">
            <v>外側用6穴右</v>
          </cell>
          <cell r="F1598" t="str">
            <v>07611819381735</v>
          </cell>
          <cell r="G1598">
            <v>79000</v>
          </cell>
          <cell r="H1598" t="str">
            <v>FE-1</v>
          </cell>
          <cell r="I1598">
            <v>68700</v>
          </cell>
          <cell r="J1598">
            <v>68700</v>
          </cell>
          <cell r="K1598">
            <v>68700</v>
          </cell>
          <cell r="L1598">
            <v>68700</v>
          </cell>
          <cell r="M1598" t="str">
            <v>-</v>
          </cell>
          <cell r="O1598">
            <v>729030000</v>
          </cell>
          <cell r="P1598" t="str">
            <v>35241003</v>
          </cell>
          <cell r="Q1598" t="str">
            <v>ｸﾗｽⅢ</v>
          </cell>
          <cell r="R1598" t="str">
            <v>高度管理医療機器</v>
          </cell>
          <cell r="S1598" t="str">
            <v>単回使用</v>
          </cell>
        </row>
        <row r="1599">
          <cell r="C1599" t="str">
            <v>04-112-143S</v>
          </cell>
          <cell r="D1599" t="str">
            <v>LCP® ディスタルフィブラプレート</v>
          </cell>
          <cell r="E1599" t="str">
            <v>外側用6穴左</v>
          </cell>
          <cell r="F1599" t="str">
            <v>07611819381742</v>
          </cell>
          <cell r="G1599">
            <v>79000</v>
          </cell>
          <cell r="H1599" t="str">
            <v>FE-1</v>
          </cell>
          <cell r="I1599">
            <v>68700</v>
          </cell>
          <cell r="J1599">
            <v>68700</v>
          </cell>
          <cell r="K1599">
            <v>68700</v>
          </cell>
          <cell r="L1599">
            <v>68700</v>
          </cell>
          <cell r="M1599" t="str">
            <v>-</v>
          </cell>
          <cell r="O1599">
            <v>729030000</v>
          </cell>
          <cell r="P1599" t="str">
            <v>35241003</v>
          </cell>
          <cell r="Q1599" t="str">
            <v>ｸﾗｽⅢ</v>
          </cell>
          <cell r="R1599" t="str">
            <v>高度管理医療機器</v>
          </cell>
          <cell r="S1599" t="str">
            <v>単回使用</v>
          </cell>
        </row>
        <row r="1600">
          <cell r="C1600" t="str">
            <v>04-112-144S</v>
          </cell>
          <cell r="D1600" t="str">
            <v>LCP® ディスタルフィブラプレート</v>
          </cell>
          <cell r="E1600" t="str">
            <v>外側用7穴右</v>
          </cell>
          <cell r="F1600" t="str">
            <v>07611819381759</v>
          </cell>
          <cell r="G1600">
            <v>79000</v>
          </cell>
          <cell r="H1600" t="str">
            <v>FE-1</v>
          </cell>
          <cell r="I1600">
            <v>68700</v>
          </cell>
          <cell r="J1600">
            <v>68700</v>
          </cell>
          <cell r="K1600">
            <v>68700</v>
          </cell>
          <cell r="L1600">
            <v>68700</v>
          </cell>
          <cell r="M1600" t="str">
            <v>-</v>
          </cell>
          <cell r="O1600">
            <v>729030000</v>
          </cell>
          <cell r="P1600" t="str">
            <v>35241003</v>
          </cell>
          <cell r="Q1600" t="str">
            <v>ｸﾗｽⅢ</v>
          </cell>
          <cell r="R1600" t="str">
            <v>高度管理医療機器</v>
          </cell>
          <cell r="S1600" t="str">
            <v>単回使用</v>
          </cell>
        </row>
        <row r="1601">
          <cell r="C1601" t="str">
            <v>04-112-145S</v>
          </cell>
          <cell r="D1601" t="str">
            <v>LCP® ディスタルフィブラプレート</v>
          </cell>
          <cell r="E1601" t="str">
            <v>外側用7穴左</v>
          </cell>
          <cell r="F1601" t="str">
            <v>07611819381766</v>
          </cell>
          <cell r="G1601">
            <v>79000</v>
          </cell>
          <cell r="H1601" t="str">
            <v>FE-1</v>
          </cell>
          <cell r="I1601">
            <v>68700</v>
          </cell>
          <cell r="J1601">
            <v>68700</v>
          </cell>
          <cell r="K1601">
            <v>68700</v>
          </cell>
          <cell r="L1601">
            <v>68700</v>
          </cell>
          <cell r="M1601" t="str">
            <v>-</v>
          </cell>
          <cell r="O1601">
            <v>729030000</v>
          </cell>
          <cell r="P1601" t="str">
            <v>35241003</v>
          </cell>
          <cell r="Q1601" t="str">
            <v>ｸﾗｽⅢ</v>
          </cell>
          <cell r="R1601" t="str">
            <v>高度管理医療機器</v>
          </cell>
          <cell r="S1601" t="str">
            <v>単回使用</v>
          </cell>
        </row>
        <row r="1602">
          <cell r="C1602" t="str">
            <v>04-112-148S</v>
          </cell>
          <cell r="D1602" t="str">
            <v>LCP® ディスタルフィブラプレート</v>
          </cell>
          <cell r="E1602" t="str">
            <v>外側用9穴右</v>
          </cell>
          <cell r="F1602" t="str">
            <v>07611819381797</v>
          </cell>
          <cell r="G1602">
            <v>79000</v>
          </cell>
          <cell r="H1602" t="str">
            <v>FE-1</v>
          </cell>
          <cell r="I1602">
            <v>68700</v>
          </cell>
          <cell r="J1602">
            <v>68700</v>
          </cell>
          <cell r="K1602">
            <v>68700</v>
          </cell>
          <cell r="L1602">
            <v>68700</v>
          </cell>
          <cell r="M1602" t="str">
            <v>-</v>
          </cell>
          <cell r="O1602">
            <v>729030000</v>
          </cell>
          <cell r="P1602" t="str">
            <v>35241003</v>
          </cell>
          <cell r="Q1602" t="str">
            <v>ｸﾗｽⅢ</v>
          </cell>
          <cell r="R1602" t="str">
            <v>高度管理医療機器</v>
          </cell>
          <cell r="S1602" t="str">
            <v>単回使用</v>
          </cell>
        </row>
        <row r="1603">
          <cell r="C1603" t="str">
            <v>04-112-149S</v>
          </cell>
          <cell r="D1603" t="str">
            <v>LCP® ディスタルフィブラプレート</v>
          </cell>
          <cell r="E1603" t="str">
            <v>外側用9穴左</v>
          </cell>
          <cell r="F1603" t="str">
            <v>07611819381803</v>
          </cell>
          <cell r="G1603">
            <v>79000</v>
          </cell>
          <cell r="H1603" t="str">
            <v>FE-1</v>
          </cell>
          <cell r="I1603">
            <v>68700</v>
          </cell>
          <cell r="J1603">
            <v>68700</v>
          </cell>
          <cell r="K1603">
            <v>68700</v>
          </cell>
          <cell r="L1603">
            <v>68700</v>
          </cell>
          <cell r="M1603" t="str">
            <v>-</v>
          </cell>
          <cell r="O1603">
            <v>729030000</v>
          </cell>
          <cell r="P1603" t="str">
            <v>35241003</v>
          </cell>
          <cell r="Q1603" t="str">
            <v>ｸﾗｽⅢ</v>
          </cell>
          <cell r="R1603" t="str">
            <v>高度管理医療機器</v>
          </cell>
          <cell r="S1603" t="str">
            <v>単回使用</v>
          </cell>
        </row>
        <row r="1604">
          <cell r="C1604" t="str">
            <v>04-112-152S</v>
          </cell>
          <cell r="D1604" t="str">
            <v>LCP® ディスタルフィブラプレート</v>
          </cell>
          <cell r="E1604" t="str">
            <v>外側用11穴右</v>
          </cell>
          <cell r="F1604" t="str">
            <v>07611819381834</v>
          </cell>
          <cell r="G1604">
            <v>79000</v>
          </cell>
          <cell r="H1604" t="str">
            <v>FE-1</v>
          </cell>
          <cell r="I1604">
            <v>68700</v>
          </cell>
          <cell r="J1604">
            <v>68700</v>
          </cell>
          <cell r="K1604">
            <v>68700</v>
          </cell>
          <cell r="L1604">
            <v>68700</v>
          </cell>
          <cell r="M1604" t="str">
            <v>-</v>
          </cell>
          <cell r="O1604">
            <v>729030000</v>
          </cell>
          <cell r="P1604" t="str">
            <v>35241003</v>
          </cell>
          <cell r="Q1604" t="str">
            <v>ｸﾗｽⅢ</v>
          </cell>
          <cell r="R1604" t="str">
            <v>高度管理医療機器</v>
          </cell>
          <cell r="S1604" t="str">
            <v>単回使用</v>
          </cell>
        </row>
        <row r="1605">
          <cell r="C1605" t="str">
            <v>04-112-153S</v>
          </cell>
          <cell r="D1605" t="str">
            <v>LCP® ディスタルフィブラプレート</v>
          </cell>
          <cell r="E1605" t="str">
            <v>外側用11穴左</v>
          </cell>
          <cell r="F1605" t="str">
            <v>07611819381841</v>
          </cell>
          <cell r="G1605">
            <v>79000</v>
          </cell>
          <cell r="H1605" t="str">
            <v>FE-1</v>
          </cell>
          <cell r="I1605">
            <v>68700</v>
          </cell>
          <cell r="J1605">
            <v>68700</v>
          </cell>
          <cell r="K1605">
            <v>68700</v>
          </cell>
          <cell r="L1605">
            <v>68700</v>
          </cell>
          <cell r="M1605" t="str">
            <v>-</v>
          </cell>
          <cell r="O1605">
            <v>729030000</v>
          </cell>
          <cell r="P1605" t="str">
            <v>35241003</v>
          </cell>
          <cell r="Q1605" t="str">
            <v>ｸﾗｽⅢ</v>
          </cell>
          <cell r="R1605" t="str">
            <v>高度管理医療機器</v>
          </cell>
          <cell r="S1605" t="str">
            <v>単回使用</v>
          </cell>
        </row>
        <row r="1606">
          <cell r="C1606" t="str">
            <v>04-112-510S</v>
          </cell>
          <cell r="D1606" t="str">
            <v>LCP® ディスタルティビアプレート ローベンド</v>
          </cell>
          <cell r="E1606" t="str">
            <v>4穴右</v>
          </cell>
          <cell r="F1606" t="str">
            <v>07611819376045</v>
          </cell>
          <cell r="G1606">
            <v>79000</v>
          </cell>
          <cell r="H1606" t="str">
            <v>FE-1</v>
          </cell>
          <cell r="I1606">
            <v>68700</v>
          </cell>
          <cell r="J1606">
            <v>68700</v>
          </cell>
          <cell r="K1606">
            <v>68700</v>
          </cell>
          <cell r="L1606">
            <v>68700</v>
          </cell>
          <cell r="M1606" t="str">
            <v>-</v>
          </cell>
          <cell r="O1606">
            <v>729030000</v>
          </cell>
          <cell r="P1606" t="str">
            <v>35241003</v>
          </cell>
          <cell r="Q1606" t="str">
            <v>ｸﾗｽⅢ</v>
          </cell>
          <cell r="R1606" t="str">
            <v>高度管理医療機器</v>
          </cell>
          <cell r="S1606" t="str">
            <v>単回使用</v>
          </cell>
        </row>
        <row r="1607">
          <cell r="C1607" t="str">
            <v>04-112-511S</v>
          </cell>
          <cell r="D1607" t="str">
            <v>LCP® ディスタルティビアプレート ローベンド</v>
          </cell>
          <cell r="E1607" t="str">
            <v>4穴左</v>
          </cell>
          <cell r="F1607" t="str">
            <v>07611819376052</v>
          </cell>
          <cell r="G1607">
            <v>79000</v>
          </cell>
          <cell r="H1607" t="str">
            <v>FE-1</v>
          </cell>
          <cell r="I1607">
            <v>68700</v>
          </cell>
          <cell r="J1607">
            <v>68700</v>
          </cell>
          <cell r="K1607">
            <v>68700</v>
          </cell>
          <cell r="L1607">
            <v>68700</v>
          </cell>
          <cell r="M1607" t="str">
            <v>-</v>
          </cell>
          <cell r="O1607">
            <v>729030000</v>
          </cell>
          <cell r="P1607" t="str">
            <v>35241003</v>
          </cell>
          <cell r="Q1607" t="str">
            <v>ｸﾗｽⅢ</v>
          </cell>
          <cell r="R1607" t="str">
            <v>高度管理医療機器</v>
          </cell>
          <cell r="S1607" t="str">
            <v>単回使用</v>
          </cell>
        </row>
        <row r="1608">
          <cell r="C1608" t="str">
            <v>04-112-514S</v>
          </cell>
          <cell r="D1608" t="str">
            <v>LCP® ディスタルティビアプレート ローベンド</v>
          </cell>
          <cell r="E1608" t="str">
            <v>6穴右</v>
          </cell>
          <cell r="F1608" t="str">
            <v>07611819376069</v>
          </cell>
          <cell r="G1608">
            <v>79000</v>
          </cell>
          <cell r="H1608" t="str">
            <v>FE-1</v>
          </cell>
          <cell r="I1608">
            <v>68700</v>
          </cell>
          <cell r="J1608">
            <v>68700</v>
          </cell>
          <cell r="K1608">
            <v>68700</v>
          </cell>
          <cell r="L1608">
            <v>68700</v>
          </cell>
          <cell r="M1608" t="str">
            <v>-</v>
          </cell>
          <cell r="O1608">
            <v>729030000</v>
          </cell>
          <cell r="P1608" t="str">
            <v>35241003</v>
          </cell>
          <cell r="Q1608" t="str">
            <v>ｸﾗｽⅢ</v>
          </cell>
          <cell r="R1608" t="str">
            <v>高度管理医療機器</v>
          </cell>
          <cell r="S1608" t="str">
            <v>単回使用</v>
          </cell>
        </row>
        <row r="1609">
          <cell r="C1609" t="str">
            <v>04-112-515S</v>
          </cell>
          <cell r="D1609" t="str">
            <v>LCP® ディスタルティビアプレート ローベンド</v>
          </cell>
          <cell r="E1609" t="str">
            <v>6穴左</v>
          </cell>
          <cell r="F1609" t="str">
            <v>07611819376076</v>
          </cell>
          <cell r="G1609">
            <v>79000</v>
          </cell>
          <cell r="H1609" t="str">
            <v>FE-1</v>
          </cell>
          <cell r="I1609">
            <v>68700</v>
          </cell>
          <cell r="J1609">
            <v>68700</v>
          </cell>
          <cell r="K1609">
            <v>68700</v>
          </cell>
          <cell r="L1609">
            <v>68700</v>
          </cell>
          <cell r="M1609" t="str">
            <v>-</v>
          </cell>
          <cell r="O1609">
            <v>729030000</v>
          </cell>
          <cell r="P1609" t="str">
            <v>35241003</v>
          </cell>
          <cell r="Q1609" t="str">
            <v>ｸﾗｽⅢ</v>
          </cell>
          <cell r="R1609" t="str">
            <v>高度管理医療機器</v>
          </cell>
          <cell r="S1609" t="str">
            <v>単回使用</v>
          </cell>
        </row>
        <row r="1610">
          <cell r="C1610" t="str">
            <v>04-112-518S</v>
          </cell>
          <cell r="D1610" t="str">
            <v>LCP® ディスタルティビアプレート ローベンド</v>
          </cell>
          <cell r="E1610" t="str">
            <v>8穴右</v>
          </cell>
          <cell r="F1610" t="str">
            <v>07611819376083</v>
          </cell>
          <cell r="G1610">
            <v>79000</v>
          </cell>
          <cell r="H1610" t="str">
            <v>FE-1</v>
          </cell>
          <cell r="I1610">
            <v>68700</v>
          </cell>
          <cell r="J1610">
            <v>68700</v>
          </cell>
          <cell r="K1610">
            <v>68700</v>
          </cell>
          <cell r="L1610">
            <v>68700</v>
          </cell>
          <cell r="M1610" t="str">
            <v>-</v>
          </cell>
          <cell r="O1610">
            <v>729030000</v>
          </cell>
          <cell r="P1610" t="str">
            <v>35241003</v>
          </cell>
          <cell r="Q1610" t="str">
            <v>ｸﾗｽⅢ</v>
          </cell>
          <cell r="R1610" t="str">
            <v>高度管理医療機器</v>
          </cell>
          <cell r="S1610" t="str">
            <v>単回使用</v>
          </cell>
        </row>
        <row r="1611">
          <cell r="C1611" t="str">
            <v>04-112-519S</v>
          </cell>
          <cell r="D1611" t="str">
            <v>LCP® ディスタルティビアプレート ローベンド</v>
          </cell>
          <cell r="E1611" t="str">
            <v>8穴左</v>
          </cell>
          <cell r="F1611" t="str">
            <v>07611819376090</v>
          </cell>
          <cell r="G1611">
            <v>79000</v>
          </cell>
          <cell r="H1611" t="str">
            <v>FE-1</v>
          </cell>
          <cell r="I1611">
            <v>68700</v>
          </cell>
          <cell r="J1611">
            <v>68700</v>
          </cell>
          <cell r="K1611">
            <v>68700</v>
          </cell>
          <cell r="L1611">
            <v>68700</v>
          </cell>
          <cell r="M1611" t="str">
            <v>-</v>
          </cell>
          <cell r="O1611">
            <v>729030000</v>
          </cell>
          <cell r="P1611" t="str">
            <v>35241003</v>
          </cell>
          <cell r="Q1611" t="str">
            <v>ｸﾗｽⅢ</v>
          </cell>
          <cell r="R1611" t="str">
            <v>高度管理医療機器</v>
          </cell>
          <cell r="S1611" t="str">
            <v>単回使用</v>
          </cell>
        </row>
        <row r="1612">
          <cell r="C1612" t="str">
            <v>04-112-522S</v>
          </cell>
          <cell r="D1612" t="str">
            <v>LCP® ディスタルティビアプレート ローベンド</v>
          </cell>
          <cell r="E1612" t="str">
            <v>10穴右</v>
          </cell>
          <cell r="F1612" t="str">
            <v>07611819376106</v>
          </cell>
          <cell r="G1612">
            <v>79000</v>
          </cell>
          <cell r="H1612" t="str">
            <v>FE-1</v>
          </cell>
          <cell r="I1612">
            <v>68700</v>
          </cell>
          <cell r="J1612">
            <v>68700</v>
          </cell>
          <cell r="K1612">
            <v>68700</v>
          </cell>
          <cell r="L1612">
            <v>68700</v>
          </cell>
          <cell r="M1612" t="str">
            <v>-</v>
          </cell>
          <cell r="O1612">
            <v>729030000</v>
          </cell>
          <cell r="P1612" t="str">
            <v>35241003</v>
          </cell>
          <cell r="Q1612" t="str">
            <v>ｸﾗｽⅢ</v>
          </cell>
          <cell r="R1612" t="str">
            <v>高度管理医療機器</v>
          </cell>
          <cell r="S1612" t="str">
            <v>単回使用</v>
          </cell>
        </row>
        <row r="1613">
          <cell r="C1613" t="str">
            <v>04-112-523S</v>
          </cell>
          <cell r="D1613" t="str">
            <v>LCP® ディスタルティビアプレート ローベンド</v>
          </cell>
          <cell r="E1613" t="str">
            <v>10穴左</v>
          </cell>
          <cell r="F1613" t="str">
            <v>07611819376113</v>
          </cell>
          <cell r="G1613">
            <v>79000</v>
          </cell>
          <cell r="H1613" t="str">
            <v>FE-1</v>
          </cell>
          <cell r="I1613">
            <v>68700</v>
          </cell>
          <cell r="J1613">
            <v>68700</v>
          </cell>
          <cell r="K1613">
            <v>68700</v>
          </cell>
          <cell r="L1613">
            <v>68700</v>
          </cell>
          <cell r="M1613" t="str">
            <v>-</v>
          </cell>
          <cell r="O1613">
            <v>729030000</v>
          </cell>
          <cell r="P1613" t="str">
            <v>35241003</v>
          </cell>
          <cell r="Q1613" t="str">
            <v>ｸﾗｽⅢ</v>
          </cell>
          <cell r="R1613" t="str">
            <v>高度管理医療機器</v>
          </cell>
          <cell r="S1613" t="str">
            <v>単回使用</v>
          </cell>
        </row>
        <row r="1614">
          <cell r="C1614" t="str">
            <v>04-112-526S</v>
          </cell>
          <cell r="D1614" t="str">
            <v>LCP® ディスタルティビアプレート ローベンド</v>
          </cell>
          <cell r="E1614" t="str">
            <v>12穴右</v>
          </cell>
          <cell r="F1614" t="str">
            <v>07611819376120</v>
          </cell>
          <cell r="G1614">
            <v>79000</v>
          </cell>
          <cell r="H1614" t="str">
            <v>FE-1</v>
          </cell>
          <cell r="I1614">
            <v>68700</v>
          </cell>
          <cell r="J1614">
            <v>68700</v>
          </cell>
          <cell r="K1614">
            <v>68700</v>
          </cell>
          <cell r="L1614">
            <v>68700</v>
          </cell>
          <cell r="M1614" t="str">
            <v>-</v>
          </cell>
          <cell r="O1614">
            <v>729030000</v>
          </cell>
          <cell r="P1614" t="str">
            <v>35241003</v>
          </cell>
          <cell r="Q1614" t="str">
            <v>ｸﾗｽⅢ</v>
          </cell>
          <cell r="R1614" t="str">
            <v>高度管理医療機器</v>
          </cell>
          <cell r="S1614" t="str">
            <v>単回使用</v>
          </cell>
        </row>
        <row r="1615">
          <cell r="C1615" t="str">
            <v>04-112-527S</v>
          </cell>
          <cell r="D1615" t="str">
            <v>LCP® ディスタルティビアプレート ローベンド</v>
          </cell>
          <cell r="E1615" t="str">
            <v>12穴左</v>
          </cell>
          <cell r="F1615" t="str">
            <v>07611819376137</v>
          </cell>
          <cell r="G1615">
            <v>79000</v>
          </cell>
          <cell r="H1615" t="str">
            <v>FE-1</v>
          </cell>
          <cell r="I1615">
            <v>68700</v>
          </cell>
          <cell r="J1615">
            <v>68700</v>
          </cell>
          <cell r="K1615">
            <v>68700</v>
          </cell>
          <cell r="L1615">
            <v>68700</v>
          </cell>
          <cell r="M1615" t="str">
            <v>-</v>
          </cell>
          <cell r="O1615">
            <v>729030000</v>
          </cell>
          <cell r="P1615" t="str">
            <v>35241003</v>
          </cell>
          <cell r="Q1615" t="str">
            <v>ｸﾗｽⅢ</v>
          </cell>
          <cell r="R1615" t="str">
            <v>高度管理医療機器</v>
          </cell>
          <cell r="S1615" t="str">
            <v>単回使用</v>
          </cell>
        </row>
        <row r="1616">
          <cell r="C1616" t="str">
            <v>04-112-530S</v>
          </cell>
          <cell r="D1616" t="str">
            <v>LCP® ディスタルティビアプレート ローベンド</v>
          </cell>
          <cell r="E1616" t="str">
            <v>14穴右</v>
          </cell>
          <cell r="F1616" t="str">
            <v>07611819376144</v>
          </cell>
          <cell r="G1616">
            <v>79000</v>
          </cell>
          <cell r="H1616" t="str">
            <v>FE-1</v>
          </cell>
          <cell r="I1616">
            <v>68700</v>
          </cell>
          <cell r="J1616">
            <v>68700</v>
          </cell>
          <cell r="K1616">
            <v>68700</v>
          </cell>
          <cell r="L1616">
            <v>68700</v>
          </cell>
          <cell r="M1616" t="str">
            <v>-</v>
          </cell>
          <cell r="O1616">
            <v>729030000</v>
          </cell>
          <cell r="P1616" t="str">
            <v>35241003</v>
          </cell>
          <cell r="Q1616" t="str">
            <v>ｸﾗｽⅢ</v>
          </cell>
          <cell r="R1616" t="str">
            <v>高度管理医療機器</v>
          </cell>
          <cell r="S1616" t="str">
            <v>単回使用</v>
          </cell>
        </row>
        <row r="1617">
          <cell r="C1617" t="str">
            <v>04-112-531S</v>
          </cell>
          <cell r="D1617" t="str">
            <v>LCP® ディスタルティビアプレート ローベンド</v>
          </cell>
          <cell r="E1617" t="str">
            <v>14穴左</v>
          </cell>
          <cell r="F1617" t="str">
            <v>07611819376151</v>
          </cell>
          <cell r="G1617">
            <v>79000</v>
          </cell>
          <cell r="H1617" t="str">
            <v>FE-1</v>
          </cell>
          <cell r="I1617">
            <v>68700</v>
          </cell>
          <cell r="J1617">
            <v>68700</v>
          </cell>
          <cell r="K1617">
            <v>68700</v>
          </cell>
          <cell r="L1617">
            <v>68700</v>
          </cell>
          <cell r="M1617" t="str">
            <v>-</v>
          </cell>
          <cell r="O1617">
            <v>729030000</v>
          </cell>
          <cell r="P1617" t="str">
            <v>35241003</v>
          </cell>
          <cell r="Q1617" t="str">
            <v>ｸﾗｽⅢ</v>
          </cell>
          <cell r="R1617" t="str">
            <v>高度管理医療機器</v>
          </cell>
          <cell r="S1617" t="str">
            <v>単回使用</v>
          </cell>
        </row>
        <row r="1618">
          <cell r="C1618" t="str">
            <v>04-112-610S</v>
          </cell>
          <cell r="D1618" t="str">
            <v>VA-LCP® クラビクルプレート 2.7</v>
          </cell>
          <cell r="E1618" t="str">
            <v>外側ショート CS1 左</v>
          </cell>
          <cell r="F1618" t="str">
            <v>07612334214287</v>
          </cell>
          <cell r="G1618">
            <v>79000</v>
          </cell>
          <cell r="H1618" t="str">
            <v>FE-1</v>
          </cell>
          <cell r="I1618">
            <v>68700</v>
          </cell>
          <cell r="J1618">
            <v>68700</v>
          </cell>
          <cell r="K1618">
            <v>68700</v>
          </cell>
          <cell r="L1618">
            <v>68700</v>
          </cell>
          <cell r="M1618" t="str">
            <v>-</v>
          </cell>
          <cell r="O1618">
            <v>729030000</v>
          </cell>
          <cell r="P1618" t="str">
            <v>35241003</v>
          </cell>
          <cell r="Q1618" t="str">
            <v>ｸﾗｽⅢ</v>
          </cell>
          <cell r="R1618" t="str">
            <v>高度管理医療機器</v>
          </cell>
          <cell r="S1618" t="str">
            <v>単回使用</v>
          </cell>
        </row>
        <row r="1619">
          <cell r="C1619" t="str">
            <v>04-112-611S</v>
          </cell>
          <cell r="D1619" t="str">
            <v>VA-LCP® クラビクルプレート 2.7</v>
          </cell>
          <cell r="E1619" t="str">
            <v>外側ショート CS1 右</v>
          </cell>
          <cell r="F1619" t="str">
            <v>07612334214317</v>
          </cell>
          <cell r="G1619">
            <v>79000</v>
          </cell>
          <cell r="H1619" t="str">
            <v>FE-1</v>
          </cell>
          <cell r="I1619">
            <v>68700</v>
          </cell>
          <cell r="J1619">
            <v>68700</v>
          </cell>
          <cell r="K1619">
            <v>68700</v>
          </cell>
          <cell r="L1619">
            <v>68700</v>
          </cell>
          <cell r="M1619" t="str">
            <v>-</v>
          </cell>
          <cell r="O1619">
            <v>729030000</v>
          </cell>
          <cell r="P1619" t="str">
            <v>35241003</v>
          </cell>
          <cell r="Q1619" t="str">
            <v>ｸﾗｽⅢ</v>
          </cell>
          <cell r="R1619" t="str">
            <v>高度管理医療機器</v>
          </cell>
          <cell r="S1619" t="str">
            <v>単回使用</v>
          </cell>
        </row>
        <row r="1620">
          <cell r="C1620" t="str">
            <v>04-112-612S</v>
          </cell>
          <cell r="D1620" t="str">
            <v>VA-LCP® クラビクルプレート 2.7</v>
          </cell>
          <cell r="E1620" t="str">
            <v>外側ミドル CS2 左</v>
          </cell>
          <cell r="F1620" t="str">
            <v>07612334214294</v>
          </cell>
          <cell r="G1620">
            <v>79000</v>
          </cell>
          <cell r="H1620" t="str">
            <v>FE-1</v>
          </cell>
          <cell r="I1620">
            <v>68700</v>
          </cell>
          <cell r="J1620">
            <v>68700</v>
          </cell>
          <cell r="K1620">
            <v>68700</v>
          </cell>
          <cell r="L1620">
            <v>68700</v>
          </cell>
          <cell r="M1620" t="str">
            <v>-</v>
          </cell>
          <cell r="O1620">
            <v>729030000</v>
          </cell>
          <cell r="P1620" t="str">
            <v>35241003</v>
          </cell>
          <cell r="Q1620" t="str">
            <v>ｸﾗｽⅢ</v>
          </cell>
          <cell r="R1620" t="str">
            <v>高度管理医療機器</v>
          </cell>
          <cell r="S1620" t="str">
            <v>単回使用</v>
          </cell>
        </row>
        <row r="1621">
          <cell r="C1621" t="str">
            <v>04-112-613S</v>
          </cell>
          <cell r="D1621" t="str">
            <v>VA-LCP® クラビクルプレート 2.7</v>
          </cell>
          <cell r="E1621" t="str">
            <v>外側ミドル CS2 右</v>
          </cell>
          <cell r="F1621" t="str">
            <v>07612334214324</v>
          </cell>
          <cell r="G1621">
            <v>79000</v>
          </cell>
          <cell r="H1621" t="str">
            <v>FE-1</v>
          </cell>
          <cell r="I1621">
            <v>68700</v>
          </cell>
          <cell r="J1621">
            <v>68700</v>
          </cell>
          <cell r="K1621">
            <v>68700</v>
          </cell>
          <cell r="L1621">
            <v>68700</v>
          </cell>
          <cell r="M1621" t="str">
            <v>-</v>
          </cell>
          <cell r="O1621">
            <v>729030000</v>
          </cell>
          <cell r="P1621" t="str">
            <v>35241003</v>
          </cell>
          <cell r="Q1621" t="str">
            <v>ｸﾗｽⅢ</v>
          </cell>
          <cell r="R1621" t="str">
            <v>高度管理医療機器</v>
          </cell>
          <cell r="S1621" t="str">
            <v>単回使用</v>
          </cell>
        </row>
        <row r="1622">
          <cell r="C1622" t="str">
            <v>04-112-614S</v>
          </cell>
          <cell r="D1622" t="str">
            <v>VA-LCP® クラビクルプレート 2.7</v>
          </cell>
          <cell r="E1622" t="str">
            <v>外側ロング CS3 左</v>
          </cell>
          <cell r="F1622" t="str">
            <v>07612334214300</v>
          </cell>
          <cell r="G1622">
            <v>79000</v>
          </cell>
          <cell r="H1622" t="str">
            <v>FE-1</v>
          </cell>
          <cell r="I1622">
            <v>68700</v>
          </cell>
          <cell r="J1622">
            <v>68700</v>
          </cell>
          <cell r="K1622">
            <v>68700</v>
          </cell>
          <cell r="L1622">
            <v>68700</v>
          </cell>
          <cell r="M1622" t="str">
            <v>-</v>
          </cell>
          <cell r="O1622">
            <v>729030000</v>
          </cell>
          <cell r="P1622" t="str">
            <v>35241003</v>
          </cell>
          <cell r="Q1622" t="str">
            <v>ｸﾗｽⅢ</v>
          </cell>
          <cell r="R1622" t="str">
            <v>高度管理医療機器</v>
          </cell>
          <cell r="S1622" t="str">
            <v>単回使用</v>
          </cell>
        </row>
        <row r="1623">
          <cell r="C1623" t="str">
            <v>04-112-615S</v>
          </cell>
          <cell r="D1623" t="str">
            <v>VA-LCP® クラビクルプレート 2.7</v>
          </cell>
          <cell r="E1623" t="str">
            <v>外側ロング CS3 右</v>
          </cell>
          <cell r="F1623" t="str">
            <v>07612334214331</v>
          </cell>
          <cell r="G1623">
            <v>79000</v>
          </cell>
          <cell r="H1623" t="str">
            <v>FE-1</v>
          </cell>
          <cell r="I1623">
            <v>68700</v>
          </cell>
          <cell r="J1623">
            <v>68700</v>
          </cell>
          <cell r="K1623">
            <v>68700</v>
          </cell>
          <cell r="L1623">
            <v>68700</v>
          </cell>
          <cell r="M1623" t="str">
            <v>-</v>
          </cell>
          <cell r="O1623">
            <v>729030000</v>
          </cell>
          <cell r="P1623" t="str">
            <v>35241003</v>
          </cell>
          <cell r="Q1623" t="str">
            <v>ｸﾗｽⅢ</v>
          </cell>
          <cell r="R1623" t="str">
            <v>高度管理医療機器</v>
          </cell>
          <cell r="S1623" t="str">
            <v>単回使用</v>
          </cell>
        </row>
        <row r="1624">
          <cell r="C1624" t="str">
            <v>04-112-620S</v>
          </cell>
          <cell r="D1624" t="str">
            <v>VA-LCP® クラビクルプレート 2.7</v>
          </cell>
          <cell r="E1624" t="str">
            <v>ショート CS1 左</v>
          </cell>
          <cell r="F1624" t="str">
            <v>07612334214348</v>
          </cell>
          <cell r="G1624">
            <v>79000</v>
          </cell>
          <cell r="H1624" t="str">
            <v>FE-1</v>
          </cell>
          <cell r="I1624">
            <v>68700</v>
          </cell>
          <cell r="J1624">
            <v>68700</v>
          </cell>
          <cell r="K1624">
            <v>68700</v>
          </cell>
          <cell r="L1624">
            <v>68700</v>
          </cell>
          <cell r="M1624" t="str">
            <v>-</v>
          </cell>
          <cell r="O1624">
            <v>729030000</v>
          </cell>
          <cell r="P1624" t="str">
            <v>35241003</v>
          </cell>
          <cell r="Q1624" t="str">
            <v>ｸﾗｽⅢ</v>
          </cell>
          <cell r="R1624" t="str">
            <v>高度管理医療機器</v>
          </cell>
          <cell r="S1624" t="str">
            <v>単回使用</v>
          </cell>
        </row>
        <row r="1625">
          <cell r="C1625" t="str">
            <v>04-112-621S</v>
          </cell>
          <cell r="D1625" t="str">
            <v>VA-LCP® クラビクルプレート 2.7</v>
          </cell>
          <cell r="E1625" t="str">
            <v>ショート CS1 右</v>
          </cell>
          <cell r="F1625" t="str">
            <v>07612334214478</v>
          </cell>
          <cell r="G1625">
            <v>79000</v>
          </cell>
          <cell r="H1625" t="str">
            <v>FE-1</v>
          </cell>
          <cell r="I1625">
            <v>68700</v>
          </cell>
          <cell r="J1625">
            <v>68700</v>
          </cell>
          <cell r="K1625">
            <v>68700</v>
          </cell>
          <cell r="L1625">
            <v>68700</v>
          </cell>
          <cell r="M1625" t="str">
            <v>-</v>
          </cell>
          <cell r="O1625">
            <v>729030000</v>
          </cell>
          <cell r="P1625" t="str">
            <v>35241003</v>
          </cell>
          <cell r="Q1625" t="str">
            <v>ｸﾗｽⅢ</v>
          </cell>
          <cell r="R1625" t="str">
            <v>高度管理医療機器</v>
          </cell>
          <cell r="S1625" t="str">
            <v>単回使用</v>
          </cell>
        </row>
        <row r="1626">
          <cell r="C1626" t="str">
            <v>04-112-622S</v>
          </cell>
          <cell r="D1626" t="str">
            <v>VA-LCP® クラビクルプレート 2.7</v>
          </cell>
          <cell r="E1626" t="str">
            <v>ミドル CS2 左</v>
          </cell>
          <cell r="F1626" t="str">
            <v>07612334214454</v>
          </cell>
          <cell r="G1626">
            <v>79000</v>
          </cell>
          <cell r="H1626" t="str">
            <v>FE-1</v>
          </cell>
          <cell r="I1626">
            <v>68700</v>
          </cell>
          <cell r="J1626">
            <v>68700</v>
          </cell>
          <cell r="K1626">
            <v>68700</v>
          </cell>
          <cell r="L1626">
            <v>68700</v>
          </cell>
          <cell r="M1626" t="str">
            <v>-</v>
          </cell>
          <cell r="O1626">
            <v>729030000</v>
          </cell>
          <cell r="P1626" t="str">
            <v>35241003</v>
          </cell>
          <cell r="Q1626" t="str">
            <v>ｸﾗｽⅢ</v>
          </cell>
          <cell r="R1626" t="str">
            <v>高度管理医療機器</v>
          </cell>
          <cell r="S1626" t="str">
            <v>単回使用</v>
          </cell>
        </row>
        <row r="1627">
          <cell r="C1627" t="str">
            <v>04-112-623S</v>
          </cell>
          <cell r="D1627" t="str">
            <v>VA-LCP® クラビクルプレート 2.7</v>
          </cell>
          <cell r="E1627" t="str">
            <v>ミドル CS2 右</v>
          </cell>
          <cell r="F1627" t="str">
            <v>07612334214485</v>
          </cell>
          <cell r="G1627">
            <v>79000</v>
          </cell>
          <cell r="H1627" t="str">
            <v>FE-1</v>
          </cell>
          <cell r="I1627">
            <v>68700</v>
          </cell>
          <cell r="J1627">
            <v>68700</v>
          </cell>
          <cell r="K1627">
            <v>68700</v>
          </cell>
          <cell r="L1627">
            <v>68700</v>
          </cell>
          <cell r="M1627" t="str">
            <v>-</v>
          </cell>
          <cell r="O1627">
            <v>729030000</v>
          </cell>
          <cell r="P1627" t="str">
            <v>35241003</v>
          </cell>
          <cell r="Q1627" t="str">
            <v>ｸﾗｽⅢ</v>
          </cell>
          <cell r="R1627" t="str">
            <v>高度管理医療機器</v>
          </cell>
          <cell r="S1627" t="str">
            <v>単回使用</v>
          </cell>
        </row>
        <row r="1628">
          <cell r="C1628" t="str">
            <v>04-112-624S</v>
          </cell>
          <cell r="D1628" t="str">
            <v>VA-LCP® クラビクルプレート 2.7</v>
          </cell>
          <cell r="E1628" t="str">
            <v>ロング CS3 左</v>
          </cell>
          <cell r="F1628" t="str">
            <v>07612334214461</v>
          </cell>
          <cell r="G1628">
            <v>79000</v>
          </cell>
          <cell r="H1628" t="str">
            <v>FE-1</v>
          </cell>
          <cell r="I1628">
            <v>68700</v>
          </cell>
          <cell r="J1628">
            <v>68700</v>
          </cell>
          <cell r="K1628">
            <v>68700</v>
          </cell>
          <cell r="L1628">
            <v>68700</v>
          </cell>
          <cell r="M1628" t="str">
            <v>-</v>
          </cell>
          <cell r="O1628">
            <v>729030000</v>
          </cell>
          <cell r="P1628" t="str">
            <v>35241003</v>
          </cell>
          <cell r="Q1628" t="str">
            <v>ｸﾗｽⅢ</v>
          </cell>
          <cell r="R1628" t="str">
            <v>高度管理医療機器</v>
          </cell>
          <cell r="S1628" t="str">
            <v>単回使用</v>
          </cell>
        </row>
        <row r="1629">
          <cell r="C1629" t="str">
            <v>04-112-625S</v>
          </cell>
          <cell r="D1629" t="str">
            <v>VA-LCP® クラビクルプレート 2.7</v>
          </cell>
          <cell r="E1629" t="str">
            <v>ロング CS3 右</v>
          </cell>
          <cell r="F1629" t="str">
            <v>07612334214492</v>
          </cell>
          <cell r="G1629">
            <v>79000</v>
          </cell>
          <cell r="H1629" t="str">
            <v>FE-1</v>
          </cell>
          <cell r="I1629">
            <v>68700</v>
          </cell>
          <cell r="J1629">
            <v>68700</v>
          </cell>
          <cell r="K1629">
            <v>68700</v>
          </cell>
          <cell r="L1629">
            <v>68700</v>
          </cell>
          <cell r="M1629" t="str">
            <v>-</v>
          </cell>
          <cell r="O1629">
            <v>729030000</v>
          </cell>
          <cell r="P1629" t="str">
            <v>35241003</v>
          </cell>
          <cell r="Q1629" t="str">
            <v>ｸﾗｽⅢ</v>
          </cell>
          <cell r="R1629" t="str">
            <v>高度管理医療機器</v>
          </cell>
          <cell r="S1629" t="str">
            <v>単回使用</v>
          </cell>
        </row>
        <row r="1630">
          <cell r="C1630" t="str">
            <v>04-112-630S</v>
          </cell>
          <cell r="D1630" t="str">
            <v>VA-LCP® クラビクルプレート 2.7</v>
          </cell>
          <cell r="E1630" t="str">
            <v>内側 左</v>
          </cell>
          <cell r="F1630" t="str">
            <v>07612334214508</v>
          </cell>
          <cell r="G1630">
            <v>79000</v>
          </cell>
          <cell r="H1630" t="str">
            <v>FE-1</v>
          </cell>
          <cell r="I1630">
            <v>68700</v>
          </cell>
          <cell r="J1630">
            <v>68700</v>
          </cell>
          <cell r="K1630">
            <v>68700</v>
          </cell>
          <cell r="L1630">
            <v>68700</v>
          </cell>
          <cell r="M1630" t="str">
            <v>-</v>
          </cell>
          <cell r="O1630">
            <v>729030000</v>
          </cell>
          <cell r="P1630" t="str">
            <v>35241003</v>
          </cell>
          <cell r="Q1630" t="str">
            <v>ｸﾗｽⅢ</v>
          </cell>
          <cell r="R1630" t="str">
            <v>高度管理医療機器</v>
          </cell>
          <cell r="S1630" t="str">
            <v>単回使用</v>
          </cell>
        </row>
        <row r="1631">
          <cell r="C1631" t="str">
            <v>04-112-631S</v>
          </cell>
          <cell r="D1631" t="str">
            <v>VA-LCP® クラビクルプレート 2.7</v>
          </cell>
          <cell r="E1631" t="str">
            <v>内側 右</v>
          </cell>
          <cell r="F1631" t="str">
            <v>07612334214515</v>
          </cell>
          <cell r="G1631">
            <v>79000</v>
          </cell>
          <cell r="H1631" t="str">
            <v>FE-1</v>
          </cell>
          <cell r="I1631">
            <v>68700</v>
          </cell>
          <cell r="J1631">
            <v>68700</v>
          </cell>
          <cell r="K1631">
            <v>68700</v>
          </cell>
          <cell r="L1631">
            <v>68700</v>
          </cell>
          <cell r="M1631" t="str">
            <v>-</v>
          </cell>
          <cell r="O1631">
            <v>729030000</v>
          </cell>
          <cell r="P1631" t="str">
            <v>35241003</v>
          </cell>
          <cell r="Q1631" t="str">
            <v>ｸﾗｽⅢ</v>
          </cell>
          <cell r="R1631" t="str">
            <v>高度管理医療機器</v>
          </cell>
          <cell r="S1631" t="str">
            <v>単回使用</v>
          </cell>
        </row>
        <row r="1632">
          <cell r="C1632" t="str">
            <v>04-112-712S</v>
          </cell>
          <cell r="D1632" t="str">
            <v>VA-LCP® クラビクルプレート 2.7</v>
          </cell>
          <cell r="E1632" t="str">
            <v>エクストラロング XL 左</v>
          </cell>
          <cell r="F1632" t="str">
            <v>07612334214522</v>
          </cell>
          <cell r="G1632">
            <v>79000</v>
          </cell>
          <cell r="H1632" t="str">
            <v>FE-1</v>
          </cell>
          <cell r="I1632">
            <v>68700</v>
          </cell>
          <cell r="J1632">
            <v>68700</v>
          </cell>
          <cell r="K1632">
            <v>68700</v>
          </cell>
          <cell r="L1632">
            <v>68700</v>
          </cell>
          <cell r="M1632" t="str">
            <v>-</v>
          </cell>
          <cell r="O1632">
            <v>729030000</v>
          </cell>
          <cell r="P1632" t="str">
            <v>35241003</v>
          </cell>
          <cell r="Q1632" t="str">
            <v>ｸﾗｽⅢ</v>
          </cell>
          <cell r="R1632" t="str">
            <v>高度管理医療機器</v>
          </cell>
          <cell r="S1632" t="str">
            <v>単回使用</v>
          </cell>
        </row>
        <row r="1633">
          <cell r="C1633" t="str">
            <v>04-112-713S</v>
          </cell>
          <cell r="D1633" t="str">
            <v>VA-LCP® クラビクルプレート 2.7</v>
          </cell>
          <cell r="E1633" t="str">
            <v>エクストラロング XL 右</v>
          </cell>
          <cell r="F1633" t="str">
            <v>07612334214539</v>
          </cell>
          <cell r="G1633">
            <v>79000</v>
          </cell>
          <cell r="H1633" t="str">
            <v>FE-1</v>
          </cell>
          <cell r="I1633">
            <v>68700</v>
          </cell>
          <cell r="J1633">
            <v>68700</v>
          </cell>
          <cell r="K1633">
            <v>68700</v>
          </cell>
          <cell r="L1633">
            <v>68700</v>
          </cell>
          <cell r="M1633" t="str">
            <v>-</v>
          </cell>
          <cell r="O1633">
            <v>729030000</v>
          </cell>
          <cell r="P1633" t="str">
            <v>35241003</v>
          </cell>
          <cell r="Q1633" t="str">
            <v>ｸﾗｽⅢ</v>
          </cell>
          <cell r="R1633" t="str">
            <v>高度管理医療機器</v>
          </cell>
          <cell r="S1633" t="str">
            <v>単回使用</v>
          </cell>
        </row>
        <row r="1634">
          <cell r="C1634" t="str">
            <v>04-113-103S</v>
          </cell>
          <cell r="D1634" t="str">
            <v>LCP® フックプレート</v>
          </cell>
          <cell r="E1634" t="str">
            <v/>
          </cell>
          <cell r="F1634" t="str">
            <v>07611819336544</v>
          </cell>
          <cell r="G1634">
            <v>79000</v>
          </cell>
          <cell r="H1634" t="str">
            <v>FE-1</v>
          </cell>
          <cell r="I1634">
            <v>68700</v>
          </cell>
          <cell r="J1634">
            <v>68700</v>
          </cell>
          <cell r="K1634">
            <v>68700</v>
          </cell>
          <cell r="L1634">
            <v>68700</v>
          </cell>
          <cell r="M1634" t="str">
            <v>-</v>
          </cell>
          <cell r="O1634">
            <v>729030000</v>
          </cell>
          <cell r="P1634" t="str">
            <v>35241003</v>
          </cell>
          <cell r="Q1634" t="str">
            <v>ｸﾗｽⅢ</v>
          </cell>
          <cell r="R1634" t="str">
            <v>高度管理医療機器</v>
          </cell>
          <cell r="S1634" t="str">
            <v>単回使用</v>
          </cell>
        </row>
        <row r="1635">
          <cell r="C1635" t="str">
            <v>04-115-750S</v>
          </cell>
          <cell r="D1635" t="str">
            <v>VA LCP® Volar Rim DRP</v>
          </cell>
          <cell r="E1635" t="str">
            <v>右 6穴 シャフト 5穴</v>
          </cell>
          <cell r="F1635" t="str">
            <v>07611819461444</v>
          </cell>
          <cell r="G1635">
            <v>79000</v>
          </cell>
          <cell r="H1635" t="str">
            <v>FE-1</v>
          </cell>
          <cell r="I1635">
            <v>68700</v>
          </cell>
          <cell r="J1635">
            <v>68700</v>
          </cell>
          <cell r="K1635">
            <v>68700</v>
          </cell>
          <cell r="L1635">
            <v>68700</v>
          </cell>
          <cell r="M1635" t="str">
            <v>-</v>
          </cell>
          <cell r="O1635">
            <v>729030000</v>
          </cell>
          <cell r="P1635" t="str">
            <v>35241003</v>
          </cell>
          <cell r="Q1635" t="str">
            <v>ｸﾗｽⅢ</v>
          </cell>
          <cell r="R1635" t="str">
            <v>高度管理医療機器</v>
          </cell>
          <cell r="S1635" t="str">
            <v>単回使用</v>
          </cell>
        </row>
        <row r="1636">
          <cell r="C1636" t="str">
            <v>04-115-751S</v>
          </cell>
          <cell r="D1636" t="str">
            <v>VA LCP® Volar Rim DRP</v>
          </cell>
          <cell r="E1636" t="str">
            <v>左 6穴 シャフト 5穴</v>
          </cell>
          <cell r="F1636" t="str">
            <v>07611819461451</v>
          </cell>
          <cell r="G1636">
            <v>79000</v>
          </cell>
          <cell r="H1636" t="str">
            <v>FE-1</v>
          </cell>
          <cell r="I1636">
            <v>68700</v>
          </cell>
          <cell r="J1636">
            <v>68700</v>
          </cell>
          <cell r="K1636">
            <v>68700</v>
          </cell>
          <cell r="L1636">
            <v>68700</v>
          </cell>
          <cell r="M1636" t="str">
            <v>-</v>
          </cell>
          <cell r="O1636">
            <v>729030000</v>
          </cell>
          <cell r="P1636" t="str">
            <v>35241003</v>
          </cell>
          <cell r="Q1636" t="str">
            <v>ｸﾗｽⅢ</v>
          </cell>
          <cell r="R1636" t="str">
            <v>高度管理医療機器</v>
          </cell>
          <cell r="S1636" t="str">
            <v>単回使用</v>
          </cell>
        </row>
        <row r="1637">
          <cell r="C1637" t="str">
            <v>04-115-850S</v>
          </cell>
          <cell r="D1637" t="str">
            <v>VA LCP® Volar Rim DRP</v>
          </cell>
          <cell r="E1637" t="str">
            <v>右 7穴 シャフト 5穴</v>
          </cell>
          <cell r="F1637" t="str">
            <v>07611819461468</v>
          </cell>
          <cell r="G1637">
            <v>79000</v>
          </cell>
          <cell r="H1637" t="str">
            <v>FE-1</v>
          </cell>
          <cell r="I1637">
            <v>68700</v>
          </cell>
          <cell r="J1637">
            <v>68700</v>
          </cell>
          <cell r="K1637">
            <v>68700</v>
          </cell>
          <cell r="L1637">
            <v>68700</v>
          </cell>
          <cell r="M1637" t="str">
            <v>-</v>
          </cell>
          <cell r="O1637">
            <v>729030000</v>
          </cell>
          <cell r="P1637" t="str">
            <v>35241003</v>
          </cell>
          <cell r="Q1637" t="str">
            <v>ｸﾗｽⅢ</v>
          </cell>
          <cell r="R1637" t="str">
            <v>高度管理医療機器</v>
          </cell>
          <cell r="S1637" t="str">
            <v>単回使用</v>
          </cell>
        </row>
        <row r="1638">
          <cell r="C1638" t="str">
            <v>04-115-851S</v>
          </cell>
          <cell r="D1638" t="str">
            <v>VA LCP® Volar Rim DRP</v>
          </cell>
          <cell r="E1638" t="str">
            <v>左 7穴 シャフト 5穴</v>
          </cell>
          <cell r="F1638" t="str">
            <v>07611819461475</v>
          </cell>
          <cell r="G1638">
            <v>79000</v>
          </cell>
          <cell r="H1638" t="str">
            <v>FE-1</v>
          </cell>
          <cell r="I1638">
            <v>68700</v>
          </cell>
          <cell r="J1638">
            <v>68700</v>
          </cell>
          <cell r="K1638">
            <v>68700</v>
          </cell>
          <cell r="L1638">
            <v>68700</v>
          </cell>
          <cell r="M1638" t="str">
            <v>-</v>
          </cell>
          <cell r="O1638">
            <v>729030000</v>
          </cell>
          <cell r="P1638" t="str">
            <v>35241003</v>
          </cell>
          <cell r="Q1638" t="str">
            <v>ｸﾗｽⅢ</v>
          </cell>
          <cell r="R1638" t="str">
            <v>高度管理医療機器</v>
          </cell>
          <cell r="S1638" t="str">
            <v>単回使用</v>
          </cell>
        </row>
        <row r="1639">
          <cell r="C1639" t="str">
            <v>04-117-003S</v>
          </cell>
          <cell r="D1639" t="str">
            <v>VA LCP® DHP 後外側サポート付</v>
          </cell>
          <cell r="E1639" t="str">
            <v>右 ショート 3穴</v>
          </cell>
          <cell r="F1639" t="str">
            <v>07611819505407</v>
          </cell>
          <cell r="G1639">
            <v>79000</v>
          </cell>
          <cell r="H1639" t="str">
            <v>FE-1</v>
          </cell>
          <cell r="I1639">
            <v>68700</v>
          </cell>
          <cell r="J1639">
            <v>68700</v>
          </cell>
          <cell r="K1639">
            <v>68700</v>
          </cell>
          <cell r="L1639">
            <v>68700</v>
          </cell>
          <cell r="M1639" t="str">
            <v>-</v>
          </cell>
          <cell r="O1639">
            <v>729030000</v>
          </cell>
          <cell r="P1639" t="str">
            <v>35241003</v>
          </cell>
          <cell r="Q1639" t="str">
            <v>ｸﾗｽⅢ</v>
          </cell>
          <cell r="R1639" t="str">
            <v>高度管理医療機器</v>
          </cell>
          <cell r="S1639" t="str">
            <v>単回使用</v>
          </cell>
        </row>
        <row r="1640">
          <cell r="C1640" t="str">
            <v>04-117-004S</v>
          </cell>
          <cell r="D1640" t="str">
            <v>VA LCP® DHP 後外側サポート付</v>
          </cell>
          <cell r="E1640" t="str">
            <v>右 ミディアム 4穴</v>
          </cell>
          <cell r="F1640" t="str">
            <v>07611819586369</v>
          </cell>
          <cell r="G1640">
            <v>79000</v>
          </cell>
          <cell r="H1640" t="str">
            <v>FE-1</v>
          </cell>
          <cell r="I1640">
            <v>68700</v>
          </cell>
          <cell r="J1640">
            <v>68700</v>
          </cell>
          <cell r="K1640">
            <v>68700</v>
          </cell>
          <cell r="L1640">
            <v>68700</v>
          </cell>
          <cell r="M1640" t="str">
            <v>-</v>
          </cell>
          <cell r="O1640">
            <v>729030000</v>
          </cell>
          <cell r="P1640" t="str">
            <v>35241003</v>
          </cell>
          <cell r="Q1640" t="str">
            <v>ｸﾗｽⅢ</v>
          </cell>
          <cell r="R1640" t="str">
            <v>高度管理医療機器</v>
          </cell>
          <cell r="S1640" t="str">
            <v>単回使用</v>
          </cell>
        </row>
        <row r="1641">
          <cell r="C1641" t="str">
            <v>04-117-007S</v>
          </cell>
          <cell r="D1641" t="str">
            <v>VA LCP® DHP 後外側サポート付</v>
          </cell>
          <cell r="E1641" t="str">
            <v>右 ロング 7穴</v>
          </cell>
          <cell r="F1641" t="str">
            <v>07611819586376</v>
          </cell>
          <cell r="G1641">
            <v>79000</v>
          </cell>
          <cell r="H1641" t="str">
            <v>FE-1</v>
          </cell>
          <cell r="I1641">
            <v>68700</v>
          </cell>
          <cell r="J1641">
            <v>68700</v>
          </cell>
          <cell r="K1641">
            <v>68700</v>
          </cell>
          <cell r="L1641">
            <v>68700</v>
          </cell>
          <cell r="M1641" t="str">
            <v>-</v>
          </cell>
          <cell r="O1641">
            <v>729030000</v>
          </cell>
          <cell r="P1641" t="str">
            <v>35241003</v>
          </cell>
          <cell r="Q1641" t="str">
            <v>ｸﾗｽⅢ</v>
          </cell>
          <cell r="R1641" t="str">
            <v>高度管理医療機器</v>
          </cell>
          <cell r="S1641" t="str">
            <v>単回使用</v>
          </cell>
        </row>
        <row r="1642">
          <cell r="C1642" t="str">
            <v>04-117-009S</v>
          </cell>
          <cell r="D1642" t="str">
            <v>VA LCP® DHP 後外側サポート付</v>
          </cell>
          <cell r="E1642" t="str">
            <v>右 エクストラロング 9穴</v>
          </cell>
          <cell r="F1642" t="str">
            <v>07611819586383</v>
          </cell>
          <cell r="G1642">
            <v>79000</v>
          </cell>
          <cell r="H1642" t="str">
            <v>FE-1</v>
          </cell>
          <cell r="I1642">
            <v>68700</v>
          </cell>
          <cell r="J1642">
            <v>68700</v>
          </cell>
          <cell r="K1642">
            <v>68700</v>
          </cell>
          <cell r="L1642">
            <v>68700</v>
          </cell>
          <cell r="M1642" t="str">
            <v>-</v>
          </cell>
          <cell r="O1642">
            <v>729030000</v>
          </cell>
          <cell r="P1642" t="str">
            <v>35241003</v>
          </cell>
          <cell r="Q1642" t="str">
            <v>ｸﾗｽⅢ</v>
          </cell>
          <cell r="R1642" t="str">
            <v>高度管理医療機器</v>
          </cell>
          <cell r="S1642" t="str">
            <v>単回使用</v>
          </cell>
        </row>
        <row r="1643">
          <cell r="C1643" t="str">
            <v>04-117-011S</v>
          </cell>
          <cell r="D1643" t="str">
            <v>VA LCP® DHP 後外側サポート付</v>
          </cell>
          <cell r="E1643" t="str">
            <v>右 11穴</v>
          </cell>
          <cell r="F1643" t="str">
            <v>07611819586390</v>
          </cell>
          <cell r="G1643">
            <v>79000</v>
          </cell>
          <cell r="H1643" t="str">
            <v>FE-1</v>
          </cell>
          <cell r="I1643">
            <v>68700</v>
          </cell>
          <cell r="J1643">
            <v>68700</v>
          </cell>
          <cell r="K1643">
            <v>68700</v>
          </cell>
          <cell r="L1643">
            <v>68700</v>
          </cell>
          <cell r="M1643" t="str">
            <v>-</v>
          </cell>
          <cell r="O1643">
            <v>729030000</v>
          </cell>
          <cell r="P1643" t="str">
            <v>35241003</v>
          </cell>
          <cell r="Q1643" t="str">
            <v>ｸﾗｽⅢ</v>
          </cell>
          <cell r="R1643" t="str">
            <v>高度管理医療機器</v>
          </cell>
          <cell r="S1643" t="str">
            <v>単回使用</v>
          </cell>
        </row>
        <row r="1644">
          <cell r="C1644" t="str">
            <v>04-117-013S</v>
          </cell>
          <cell r="D1644" t="str">
            <v>VA LCP® DHP 後外側サポート付</v>
          </cell>
          <cell r="E1644" t="str">
            <v>右 13穴</v>
          </cell>
          <cell r="F1644" t="str">
            <v>07611819586406</v>
          </cell>
          <cell r="G1644">
            <v>79000</v>
          </cell>
          <cell r="H1644" t="str">
            <v>FE-1</v>
          </cell>
          <cell r="I1644">
            <v>68700</v>
          </cell>
          <cell r="J1644">
            <v>68700</v>
          </cell>
          <cell r="K1644">
            <v>68700</v>
          </cell>
          <cell r="L1644">
            <v>68700</v>
          </cell>
          <cell r="M1644" t="str">
            <v>-</v>
          </cell>
          <cell r="O1644">
            <v>729030000</v>
          </cell>
          <cell r="P1644" t="str">
            <v>35241003</v>
          </cell>
          <cell r="Q1644" t="str">
            <v>ｸﾗｽⅢ</v>
          </cell>
          <cell r="R1644" t="str">
            <v>高度管理医療機器</v>
          </cell>
          <cell r="S1644" t="str">
            <v>単回使用</v>
          </cell>
        </row>
        <row r="1645">
          <cell r="C1645" t="str">
            <v>04-117-103S</v>
          </cell>
          <cell r="D1645" t="str">
            <v>VA LCP® DHP 後外側サポート付</v>
          </cell>
          <cell r="E1645" t="str">
            <v>左 ショート 3穴</v>
          </cell>
          <cell r="F1645" t="str">
            <v>07611819505469</v>
          </cell>
          <cell r="G1645">
            <v>79000</v>
          </cell>
          <cell r="H1645" t="str">
            <v>FE-1</v>
          </cell>
          <cell r="I1645">
            <v>68700</v>
          </cell>
          <cell r="J1645">
            <v>68700</v>
          </cell>
          <cell r="K1645">
            <v>68700</v>
          </cell>
          <cell r="L1645">
            <v>68700</v>
          </cell>
          <cell r="M1645" t="str">
            <v>-</v>
          </cell>
          <cell r="O1645">
            <v>729030000</v>
          </cell>
          <cell r="P1645" t="str">
            <v>35241003</v>
          </cell>
          <cell r="Q1645" t="str">
            <v>ｸﾗｽⅢ</v>
          </cell>
          <cell r="R1645" t="str">
            <v>高度管理医療機器</v>
          </cell>
          <cell r="S1645" t="str">
            <v>単回使用</v>
          </cell>
        </row>
        <row r="1646">
          <cell r="C1646" t="str">
            <v>04-117-104S</v>
          </cell>
          <cell r="D1646" t="str">
            <v>VA LCP® DHP 後外側サポート付</v>
          </cell>
          <cell r="E1646" t="str">
            <v>左 ミディアム 4穴</v>
          </cell>
          <cell r="F1646" t="str">
            <v>07611819586413</v>
          </cell>
          <cell r="G1646">
            <v>79000</v>
          </cell>
          <cell r="H1646" t="str">
            <v>FE-1</v>
          </cell>
          <cell r="I1646">
            <v>68700</v>
          </cell>
          <cell r="J1646">
            <v>68700</v>
          </cell>
          <cell r="K1646">
            <v>68700</v>
          </cell>
          <cell r="L1646">
            <v>68700</v>
          </cell>
          <cell r="M1646" t="str">
            <v>-</v>
          </cell>
          <cell r="O1646">
            <v>729030000</v>
          </cell>
          <cell r="P1646" t="str">
            <v>35241003</v>
          </cell>
          <cell r="Q1646" t="str">
            <v>ｸﾗｽⅢ</v>
          </cell>
          <cell r="R1646" t="str">
            <v>高度管理医療機器</v>
          </cell>
          <cell r="S1646" t="str">
            <v>単回使用</v>
          </cell>
        </row>
        <row r="1647">
          <cell r="C1647" t="str">
            <v>04-117-107S</v>
          </cell>
          <cell r="D1647" t="str">
            <v>VA LCP® DHP 後外側サポート付</v>
          </cell>
          <cell r="E1647" t="str">
            <v>左 ロング 7穴</v>
          </cell>
          <cell r="F1647" t="str">
            <v>07611819586420</v>
          </cell>
          <cell r="G1647">
            <v>79000</v>
          </cell>
          <cell r="H1647" t="str">
            <v>FE-1</v>
          </cell>
          <cell r="I1647">
            <v>68700</v>
          </cell>
          <cell r="J1647">
            <v>68700</v>
          </cell>
          <cell r="K1647">
            <v>68700</v>
          </cell>
          <cell r="L1647">
            <v>68700</v>
          </cell>
          <cell r="M1647" t="str">
            <v>-</v>
          </cell>
          <cell r="O1647">
            <v>729030000</v>
          </cell>
          <cell r="P1647" t="str">
            <v>35241003</v>
          </cell>
          <cell r="Q1647" t="str">
            <v>ｸﾗｽⅢ</v>
          </cell>
          <cell r="R1647" t="str">
            <v>高度管理医療機器</v>
          </cell>
          <cell r="S1647" t="str">
            <v>単回使用</v>
          </cell>
        </row>
        <row r="1648">
          <cell r="C1648" t="str">
            <v>04-117-109S</v>
          </cell>
          <cell r="D1648" t="str">
            <v>VA LCP® DHP 後外側サポート付</v>
          </cell>
          <cell r="E1648" t="str">
            <v>左 エクストラロング 9穴</v>
          </cell>
          <cell r="F1648" t="str">
            <v>07611819586437</v>
          </cell>
          <cell r="G1648">
            <v>79000</v>
          </cell>
          <cell r="H1648" t="str">
            <v>FE-1</v>
          </cell>
          <cell r="I1648">
            <v>68700</v>
          </cell>
          <cell r="J1648">
            <v>68700</v>
          </cell>
          <cell r="K1648">
            <v>68700</v>
          </cell>
          <cell r="L1648">
            <v>68700</v>
          </cell>
          <cell r="M1648" t="str">
            <v>-</v>
          </cell>
          <cell r="O1648">
            <v>729030000</v>
          </cell>
          <cell r="P1648" t="str">
            <v>35241003</v>
          </cell>
          <cell r="Q1648" t="str">
            <v>ｸﾗｽⅢ</v>
          </cell>
          <cell r="R1648" t="str">
            <v>高度管理医療機器</v>
          </cell>
          <cell r="S1648" t="str">
            <v>単回使用</v>
          </cell>
        </row>
        <row r="1649">
          <cell r="C1649" t="str">
            <v>04-117-111S</v>
          </cell>
          <cell r="D1649" t="str">
            <v>VA LCP® DHP 後外側サポート付</v>
          </cell>
          <cell r="E1649" t="str">
            <v>左 11穴</v>
          </cell>
          <cell r="F1649" t="str">
            <v>07611819586444</v>
          </cell>
          <cell r="G1649">
            <v>79000</v>
          </cell>
          <cell r="H1649" t="str">
            <v>FE-1</v>
          </cell>
          <cell r="I1649">
            <v>68700</v>
          </cell>
          <cell r="J1649">
            <v>68700</v>
          </cell>
          <cell r="K1649">
            <v>68700</v>
          </cell>
          <cell r="L1649">
            <v>68700</v>
          </cell>
          <cell r="M1649" t="str">
            <v>-</v>
          </cell>
          <cell r="O1649">
            <v>729030000</v>
          </cell>
          <cell r="P1649" t="str">
            <v>35241003</v>
          </cell>
          <cell r="Q1649" t="str">
            <v>ｸﾗｽⅢ</v>
          </cell>
          <cell r="R1649" t="str">
            <v>高度管理医療機器</v>
          </cell>
          <cell r="S1649" t="str">
            <v>単回使用</v>
          </cell>
        </row>
        <row r="1650">
          <cell r="C1650" t="str">
            <v>04-117-113S</v>
          </cell>
          <cell r="D1650" t="str">
            <v>VA LCP® DHP 後外側サポート付</v>
          </cell>
          <cell r="E1650" t="str">
            <v>左 13穴</v>
          </cell>
          <cell r="F1650" t="str">
            <v>07611819586451</v>
          </cell>
          <cell r="G1650">
            <v>79000</v>
          </cell>
          <cell r="H1650" t="str">
            <v>FE-1</v>
          </cell>
          <cell r="I1650">
            <v>68700</v>
          </cell>
          <cell r="J1650">
            <v>68700</v>
          </cell>
          <cell r="K1650">
            <v>68700</v>
          </cell>
          <cell r="L1650">
            <v>68700</v>
          </cell>
          <cell r="M1650" t="str">
            <v>-</v>
          </cell>
          <cell r="O1650">
            <v>729030000</v>
          </cell>
          <cell r="P1650" t="str">
            <v>35241003</v>
          </cell>
          <cell r="Q1650" t="str">
            <v>ｸﾗｽⅢ</v>
          </cell>
          <cell r="R1650" t="str">
            <v>高度管理医療機器</v>
          </cell>
          <cell r="S1650" t="str">
            <v>単回使用</v>
          </cell>
        </row>
        <row r="1651">
          <cell r="C1651" t="str">
            <v>04-117-203S</v>
          </cell>
          <cell r="D1651" t="str">
            <v>VA LCP® DHP 後外側</v>
          </cell>
          <cell r="E1651" t="str">
            <v>右 ショート 3穴</v>
          </cell>
          <cell r="F1651" t="str">
            <v>07611819506657</v>
          </cell>
          <cell r="G1651">
            <v>79000</v>
          </cell>
          <cell r="H1651" t="str">
            <v>FE-1</v>
          </cell>
          <cell r="I1651">
            <v>68700</v>
          </cell>
          <cell r="J1651">
            <v>68700</v>
          </cell>
          <cell r="K1651">
            <v>68700</v>
          </cell>
          <cell r="L1651">
            <v>68700</v>
          </cell>
          <cell r="M1651" t="str">
            <v>-</v>
          </cell>
          <cell r="O1651">
            <v>729030000</v>
          </cell>
          <cell r="P1651" t="str">
            <v>35241003</v>
          </cell>
          <cell r="Q1651" t="str">
            <v>ｸﾗｽⅢ</v>
          </cell>
          <cell r="R1651" t="str">
            <v>高度管理医療機器</v>
          </cell>
          <cell r="S1651" t="str">
            <v>単回使用</v>
          </cell>
        </row>
        <row r="1652">
          <cell r="C1652" t="str">
            <v>04-117-204S</v>
          </cell>
          <cell r="D1652" t="str">
            <v>VA LCP® DHP 後外側</v>
          </cell>
          <cell r="E1652" t="str">
            <v>右 ミディアム 4穴</v>
          </cell>
          <cell r="F1652" t="str">
            <v>07611819585959</v>
          </cell>
          <cell r="G1652">
            <v>79000</v>
          </cell>
          <cell r="H1652" t="str">
            <v>FE-1</v>
          </cell>
          <cell r="I1652">
            <v>68700</v>
          </cell>
          <cell r="J1652">
            <v>68700</v>
          </cell>
          <cell r="K1652">
            <v>68700</v>
          </cell>
          <cell r="L1652">
            <v>68700</v>
          </cell>
          <cell r="M1652" t="str">
            <v>-</v>
          </cell>
          <cell r="O1652">
            <v>729030000</v>
          </cell>
          <cell r="P1652" t="str">
            <v>35241003</v>
          </cell>
          <cell r="Q1652" t="str">
            <v>ｸﾗｽⅢ</v>
          </cell>
          <cell r="R1652" t="str">
            <v>高度管理医療機器</v>
          </cell>
          <cell r="S1652" t="str">
            <v>単回使用</v>
          </cell>
        </row>
        <row r="1653">
          <cell r="C1653" t="str">
            <v>04-117-207S</v>
          </cell>
          <cell r="D1653" t="str">
            <v>VA LCP® DHP 後外側</v>
          </cell>
          <cell r="E1653" t="str">
            <v>右 ロング 7穴</v>
          </cell>
          <cell r="F1653" t="str">
            <v>07611819585966</v>
          </cell>
          <cell r="G1653">
            <v>79000</v>
          </cell>
          <cell r="H1653" t="str">
            <v>FE-1</v>
          </cell>
          <cell r="I1653">
            <v>68700</v>
          </cell>
          <cell r="J1653">
            <v>68700</v>
          </cell>
          <cell r="K1653">
            <v>68700</v>
          </cell>
          <cell r="L1653">
            <v>68700</v>
          </cell>
          <cell r="M1653" t="str">
            <v>-</v>
          </cell>
          <cell r="O1653">
            <v>729030000</v>
          </cell>
          <cell r="P1653" t="str">
            <v>35241003</v>
          </cell>
          <cell r="Q1653" t="str">
            <v>ｸﾗｽⅢ</v>
          </cell>
          <cell r="R1653" t="str">
            <v>高度管理医療機器</v>
          </cell>
          <cell r="S1653" t="str">
            <v>単回使用</v>
          </cell>
        </row>
        <row r="1654">
          <cell r="C1654" t="str">
            <v>04-117-209S</v>
          </cell>
          <cell r="D1654" t="str">
            <v>VA LCP® DHP 後外側</v>
          </cell>
          <cell r="E1654" t="str">
            <v>右 エクストラロング 9穴</v>
          </cell>
          <cell r="F1654" t="str">
            <v>07611819585973</v>
          </cell>
          <cell r="G1654">
            <v>79000</v>
          </cell>
          <cell r="H1654" t="str">
            <v>FE-1</v>
          </cell>
          <cell r="I1654">
            <v>68700</v>
          </cell>
          <cell r="J1654">
            <v>68700</v>
          </cell>
          <cell r="K1654">
            <v>68700</v>
          </cell>
          <cell r="L1654">
            <v>68700</v>
          </cell>
          <cell r="M1654" t="str">
            <v>-</v>
          </cell>
          <cell r="O1654">
            <v>729030000</v>
          </cell>
          <cell r="P1654" t="str">
            <v>35241003</v>
          </cell>
          <cell r="Q1654" t="str">
            <v>ｸﾗｽⅢ</v>
          </cell>
          <cell r="R1654" t="str">
            <v>高度管理医療機器</v>
          </cell>
          <cell r="S1654" t="str">
            <v>単回使用</v>
          </cell>
        </row>
        <row r="1655">
          <cell r="C1655" t="str">
            <v>04-117-211S</v>
          </cell>
          <cell r="D1655" t="str">
            <v>VA LCP® DHP 後外側</v>
          </cell>
          <cell r="E1655" t="str">
            <v>右 11穴</v>
          </cell>
          <cell r="F1655" t="str">
            <v>07611819585980</v>
          </cell>
          <cell r="G1655">
            <v>79000</v>
          </cell>
          <cell r="H1655" t="str">
            <v>FE-1</v>
          </cell>
          <cell r="I1655">
            <v>68700</v>
          </cell>
          <cell r="J1655">
            <v>68700</v>
          </cell>
          <cell r="K1655">
            <v>68700</v>
          </cell>
          <cell r="L1655">
            <v>68700</v>
          </cell>
          <cell r="M1655" t="str">
            <v>-</v>
          </cell>
          <cell r="O1655">
            <v>729030000</v>
          </cell>
          <cell r="P1655" t="str">
            <v>35241003</v>
          </cell>
          <cell r="Q1655" t="str">
            <v>ｸﾗｽⅢ</v>
          </cell>
          <cell r="R1655" t="str">
            <v>高度管理医療機器</v>
          </cell>
          <cell r="S1655" t="str">
            <v>単回使用</v>
          </cell>
        </row>
        <row r="1656">
          <cell r="C1656" t="str">
            <v>04-117-213S</v>
          </cell>
          <cell r="D1656" t="str">
            <v>VA LCP® DHP 後外側</v>
          </cell>
          <cell r="E1656" t="str">
            <v>右 13穴</v>
          </cell>
          <cell r="F1656" t="str">
            <v>07611819585997</v>
          </cell>
          <cell r="G1656">
            <v>79000</v>
          </cell>
          <cell r="H1656" t="str">
            <v>FE-1</v>
          </cell>
          <cell r="I1656">
            <v>68700</v>
          </cell>
          <cell r="J1656">
            <v>68700</v>
          </cell>
          <cell r="K1656">
            <v>68700</v>
          </cell>
          <cell r="L1656">
            <v>68700</v>
          </cell>
          <cell r="M1656" t="str">
            <v>-</v>
          </cell>
          <cell r="O1656">
            <v>729030000</v>
          </cell>
          <cell r="P1656" t="str">
            <v>35241003</v>
          </cell>
          <cell r="Q1656" t="str">
            <v>ｸﾗｽⅢ</v>
          </cell>
          <cell r="R1656" t="str">
            <v>高度管理医療機器</v>
          </cell>
          <cell r="S1656" t="str">
            <v>単回使用</v>
          </cell>
        </row>
        <row r="1657">
          <cell r="C1657" t="str">
            <v>04-117-303S</v>
          </cell>
          <cell r="D1657" t="str">
            <v>VA LCP® DHP 後外側</v>
          </cell>
          <cell r="E1657" t="str">
            <v>左 ショート 3穴</v>
          </cell>
          <cell r="F1657" t="str">
            <v>07611819506718</v>
          </cell>
          <cell r="G1657">
            <v>79000</v>
          </cell>
          <cell r="H1657" t="str">
            <v>FE-1</v>
          </cell>
          <cell r="I1657">
            <v>68700</v>
          </cell>
          <cell r="J1657">
            <v>68700</v>
          </cell>
          <cell r="K1657">
            <v>68700</v>
          </cell>
          <cell r="L1657">
            <v>68700</v>
          </cell>
          <cell r="M1657" t="str">
            <v>-</v>
          </cell>
          <cell r="O1657">
            <v>729030000</v>
          </cell>
          <cell r="P1657" t="str">
            <v>35241003</v>
          </cell>
          <cell r="Q1657" t="str">
            <v>ｸﾗｽⅢ</v>
          </cell>
          <cell r="R1657" t="str">
            <v>高度管理医療機器</v>
          </cell>
          <cell r="S1657" t="str">
            <v>単回使用</v>
          </cell>
        </row>
        <row r="1658">
          <cell r="C1658" t="str">
            <v>04-117-304S</v>
          </cell>
          <cell r="D1658" t="str">
            <v>VA LCP® DHP 後外側</v>
          </cell>
          <cell r="E1658" t="str">
            <v>左 ミディアム 4穴</v>
          </cell>
          <cell r="F1658" t="str">
            <v>07611819586000</v>
          </cell>
          <cell r="G1658">
            <v>79000</v>
          </cell>
          <cell r="H1658" t="str">
            <v>FE-1</v>
          </cell>
          <cell r="I1658">
            <v>68700</v>
          </cell>
          <cell r="J1658">
            <v>68700</v>
          </cell>
          <cell r="K1658">
            <v>68700</v>
          </cell>
          <cell r="L1658">
            <v>68700</v>
          </cell>
          <cell r="M1658" t="str">
            <v>-</v>
          </cell>
          <cell r="O1658">
            <v>729030000</v>
          </cell>
          <cell r="P1658" t="str">
            <v>35241003</v>
          </cell>
          <cell r="Q1658" t="str">
            <v>ｸﾗｽⅢ</v>
          </cell>
          <cell r="R1658" t="str">
            <v>高度管理医療機器</v>
          </cell>
          <cell r="S1658" t="str">
            <v>単回使用</v>
          </cell>
        </row>
        <row r="1659">
          <cell r="C1659" t="str">
            <v>04-117-307S</v>
          </cell>
          <cell r="D1659" t="str">
            <v>VA LCP® DHP 後外側</v>
          </cell>
          <cell r="E1659" t="str">
            <v>左 ロング 7穴</v>
          </cell>
          <cell r="F1659" t="str">
            <v>07611819586017</v>
          </cell>
          <cell r="G1659">
            <v>79000</v>
          </cell>
          <cell r="H1659" t="str">
            <v>FE-1</v>
          </cell>
          <cell r="I1659">
            <v>68700</v>
          </cell>
          <cell r="J1659">
            <v>68700</v>
          </cell>
          <cell r="K1659">
            <v>68700</v>
          </cell>
          <cell r="L1659">
            <v>68700</v>
          </cell>
          <cell r="M1659" t="str">
            <v>-</v>
          </cell>
          <cell r="O1659">
            <v>729030000</v>
          </cell>
          <cell r="P1659" t="str">
            <v>35241003</v>
          </cell>
          <cell r="Q1659" t="str">
            <v>ｸﾗｽⅢ</v>
          </cell>
          <cell r="R1659" t="str">
            <v>高度管理医療機器</v>
          </cell>
          <cell r="S1659" t="str">
            <v>単回使用</v>
          </cell>
        </row>
        <row r="1660">
          <cell r="C1660" t="str">
            <v>04-117-309S</v>
          </cell>
          <cell r="D1660" t="str">
            <v>VA LCP® DHP 後外側</v>
          </cell>
          <cell r="E1660" t="str">
            <v>左 エクストラロング 9穴</v>
          </cell>
          <cell r="F1660" t="str">
            <v>07611819586024</v>
          </cell>
          <cell r="G1660">
            <v>79000</v>
          </cell>
          <cell r="H1660" t="str">
            <v>FE-1</v>
          </cell>
          <cell r="I1660">
            <v>68700</v>
          </cell>
          <cell r="J1660">
            <v>68700</v>
          </cell>
          <cell r="K1660">
            <v>68700</v>
          </cell>
          <cell r="L1660">
            <v>68700</v>
          </cell>
          <cell r="M1660" t="str">
            <v>-</v>
          </cell>
          <cell r="O1660">
            <v>729030000</v>
          </cell>
          <cell r="P1660" t="str">
            <v>35241003</v>
          </cell>
          <cell r="Q1660" t="str">
            <v>ｸﾗｽⅢ</v>
          </cell>
          <cell r="R1660" t="str">
            <v>高度管理医療機器</v>
          </cell>
          <cell r="S1660" t="str">
            <v>単回使用</v>
          </cell>
        </row>
        <row r="1661">
          <cell r="C1661" t="str">
            <v>04-117-311S</v>
          </cell>
          <cell r="D1661" t="str">
            <v>VA LCP® DHP 後外側</v>
          </cell>
          <cell r="E1661" t="str">
            <v>左 11穴</v>
          </cell>
          <cell r="F1661" t="str">
            <v>07611819586031</v>
          </cell>
          <cell r="G1661">
            <v>79000</v>
          </cell>
          <cell r="H1661" t="str">
            <v>FE-1</v>
          </cell>
          <cell r="I1661">
            <v>68700</v>
          </cell>
          <cell r="J1661">
            <v>68700</v>
          </cell>
          <cell r="K1661">
            <v>68700</v>
          </cell>
          <cell r="L1661">
            <v>68700</v>
          </cell>
          <cell r="M1661" t="str">
            <v>-</v>
          </cell>
          <cell r="O1661">
            <v>729030000</v>
          </cell>
          <cell r="P1661" t="str">
            <v>35241003</v>
          </cell>
          <cell r="Q1661" t="str">
            <v>ｸﾗｽⅢ</v>
          </cell>
          <cell r="R1661" t="str">
            <v>高度管理医療機器</v>
          </cell>
          <cell r="S1661" t="str">
            <v>単回使用</v>
          </cell>
        </row>
        <row r="1662">
          <cell r="C1662" t="str">
            <v>04-117-313S</v>
          </cell>
          <cell r="D1662" t="str">
            <v>VA LCP® DHP 後外側</v>
          </cell>
          <cell r="E1662" t="str">
            <v>左 13穴</v>
          </cell>
          <cell r="F1662" t="str">
            <v>07611819586048</v>
          </cell>
          <cell r="G1662">
            <v>79000</v>
          </cell>
          <cell r="H1662" t="str">
            <v>FE-1</v>
          </cell>
          <cell r="I1662">
            <v>68700</v>
          </cell>
          <cell r="J1662">
            <v>68700</v>
          </cell>
          <cell r="K1662">
            <v>68700</v>
          </cell>
          <cell r="L1662">
            <v>68700</v>
          </cell>
          <cell r="M1662" t="str">
            <v>-</v>
          </cell>
          <cell r="O1662">
            <v>729030000</v>
          </cell>
          <cell r="P1662" t="str">
            <v>35241003</v>
          </cell>
          <cell r="Q1662" t="str">
            <v>ｸﾗｽⅢ</v>
          </cell>
          <cell r="R1662" t="str">
            <v>高度管理医療機器</v>
          </cell>
          <cell r="S1662" t="str">
            <v>単回使用</v>
          </cell>
        </row>
        <row r="1663">
          <cell r="C1663" t="str">
            <v>04-117-401S</v>
          </cell>
          <cell r="D1663" t="str">
            <v>VA LCP® DHP内側</v>
          </cell>
          <cell r="E1663" t="str">
            <v>右 ショート 1穴</v>
          </cell>
          <cell r="F1663" t="str">
            <v>07611819504912</v>
          </cell>
          <cell r="G1663">
            <v>79000</v>
          </cell>
          <cell r="H1663" t="str">
            <v>FE-1</v>
          </cell>
          <cell r="I1663">
            <v>68700</v>
          </cell>
          <cell r="J1663">
            <v>68700</v>
          </cell>
          <cell r="K1663">
            <v>68700</v>
          </cell>
          <cell r="L1663">
            <v>68700</v>
          </cell>
          <cell r="M1663" t="str">
            <v>-</v>
          </cell>
          <cell r="O1663">
            <v>729030000</v>
          </cell>
          <cell r="P1663" t="str">
            <v>35241003</v>
          </cell>
          <cell r="Q1663" t="str">
            <v>ｸﾗｽⅢ</v>
          </cell>
          <cell r="R1663" t="str">
            <v>高度管理医療機器</v>
          </cell>
          <cell r="S1663" t="str">
            <v>単回使用</v>
          </cell>
        </row>
        <row r="1664">
          <cell r="C1664" t="str">
            <v>04-117-402S</v>
          </cell>
          <cell r="D1664" t="str">
            <v>VA LCP® DHP内側</v>
          </cell>
          <cell r="E1664" t="str">
            <v>右 ミディアム 2穴</v>
          </cell>
          <cell r="F1664" t="str">
            <v>07611819504929</v>
          </cell>
          <cell r="G1664">
            <v>79000</v>
          </cell>
          <cell r="H1664" t="str">
            <v>FE-1</v>
          </cell>
          <cell r="I1664">
            <v>68700</v>
          </cell>
          <cell r="J1664">
            <v>68700</v>
          </cell>
          <cell r="K1664">
            <v>68700</v>
          </cell>
          <cell r="L1664">
            <v>68700</v>
          </cell>
          <cell r="M1664" t="str">
            <v>-</v>
          </cell>
          <cell r="O1664">
            <v>729030000</v>
          </cell>
          <cell r="P1664" t="str">
            <v>35241003</v>
          </cell>
          <cell r="Q1664" t="str">
            <v>ｸﾗｽⅢ</v>
          </cell>
          <cell r="R1664" t="str">
            <v>高度管理医療機器</v>
          </cell>
          <cell r="S1664" t="str">
            <v>単回使用</v>
          </cell>
        </row>
        <row r="1665">
          <cell r="C1665" t="str">
            <v>04-117-404S</v>
          </cell>
          <cell r="D1665" t="str">
            <v>VA LCP® DHP内側</v>
          </cell>
          <cell r="E1665" t="str">
            <v>右 ロング 4穴</v>
          </cell>
          <cell r="F1665" t="str">
            <v>07611819504936</v>
          </cell>
          <cell r="G1665">
            <v>79000</v>
          </cell>
          <cell r="H1665" t="str">
            <v>FE-1</v>
          </cell>
          <cell r="I1665">
            <v>68700</v>
          </cell>
          <cell r="J1665">
            <v>68700</v>
          </cell>
          <cell r="K1665">
            <v>68700</v>
          </cell>
          <cell r="L1665">
            <v>68700</v>
          </cell>
          <cell r="M1665" t="str">
            <v>-</v>
          </cell>
          <cell r="O1665">
            <v>729030000</v>
          </cell>
          <cell r="P1665" t="str">
            <v>35241003</v>
          </cell>
          <cell r="Q1665" t="str">
            <v>ｸﾗｽⅢ</v>
          </cell>
          <cell r="R1665" t="str">
            <v>高度管理医療機器</v>
          </cell>
          <cell r="S1665" t="str">
            <v>単回使用</v>
          </cell>
        </row>
        <row r="1666">
          <cell r="C1666" t="str">
            <v>04-117-406S</v>
          </cell>
          <cell r="D1666" t="str">
            <v>VA LCP® DHP内側</v>
          </cell>
          <cell r="E1666" t="str">
            <v>右 エクストラロング 6穴</v>
          </cell>
          <cell r="F1666" t="str">
            <v>07611819504943</v>
          </cell>
          <cell r="G1666">
            <v>79000</v>
          </cell>
          <cell r="H1666" t="str">
            <v>FE-1</v>
          </cell>
          <cell r="I1666">
            <v>68700</v>
          </cell>
          <cell r="J1666">
            <v>68700</v>
          </cell>
          <cell r="K1666">
            <v>68700</v>
          </cell>
          <cell r="L1666">
            <v>68700</v>
          </cell>
          <cell r="M1666" t="str">
            <v>-</v>
          </cell>
          <cell r="O1666">
            <v>729030000</v>
          </cell>
          <cell r="P1666" t="str">
            <v>35241003</v>
          </cell>
          <cell r="Q1666" t="str">
            <v>ｸﾗｽⅢ</v>
          </cell>
          <cell r="R1666" t="str">
            <v>高度管理医療機器</v>
          </cell>
          <cell r="S1666" t="str">
            <v>単回使用</v>
          </cell>
        </row>
        <row r="1667">
          <cell r="C1667" t="str">
            <v>04-117-408S</v>
          </cell>
          <cell r="D1667" t="str">
            <v>VA LCP® DHP内側</v>
          </cell>
          <cell r="E1667" t="str">
            <v>右 8穴</v>
          </cell>
          <cell r="F1667" t="str">
            <v>07611819504950</v>
          </cell>
          <cell r="G1667">
            <v>79000</v>
          </cell>
          <cell r="H1667" t="str">
            <v>FE-1</v>
          </cell>
          <cell r="I1667">
            <v>68700</v>
          </cell>
          <cell r="J1667">
            <v>68700</v>
          </cell>
          <cell r="K1667">
            <v>68700</v>
          </cell>
          <cell r="L1667">
            <v>68700</v>
          </cell>
          <cell r="M1667" t="str">
            <v>-</v>
          </cell>
          <cell r="O1667">
            <v>729030000</v>
          </cell>
          <cell r="P1667" t="str">
            <v>35241003</v>
          </cell>
          <cell r="Q1667" t="str">
            <v>ｸﾗｽⅢ</v>
          </cell>
          <cell r="R1667" t="str">
            <v>高度管理医療機器</v>
          </cell>
          <cell r="S1667" t="str">
            <v>単回使用</v>
          </cell>
        </row>
        <row r="1668">
          <cell r="C1668" t="str">
            <v>04-117-410S</v>
          </cell>
          <cell r="D1668" t="str">
            <v>VA LCP® DHP内側</v>
          </cell>
          <cell r="E1668" t="str">
            <v>右 10穴</v>
          </cell>
          <cell r="F1668" t="str">
            <v>07611819504967</v>
          </cell>
          <cell r="G1668">
            <v>79000</v>
          </cell>
          <cell r="H1668" t="str">
            <v>FE-1</v>
          </cell>
          <cell r="I1668">
            <v>68700</v>
          </cell>
          <cell r="J1668">
            <v>68700</v>
          </cell>
          <cell r="K1668">
            <v>68700</v>
          </cell>
          <cell r="L1668">
            <v>68700</v>
          </cell>
          <cell r="M1668" t="str">
            <v>-</v>
          </cell>
          <cell r="O1668">
            <v>729030000</v>
          </cell>
          <cell r="P1668" t="str">
            <v>35241003</v>
          </cell>
          <cell r="Q1668" t="str">
            <v>ｸﾗｽⅢ</v>
          </cell>
          <cell r="R1668" t="str">
            <v>高度管理医療機器</v>
          </cell>
          <cell r="S1668" t="str">
            <v>単回使用</v>
          </cell>
        </row>
        <row r="1669">
          <cell r="C1669" t="str">
            <v>04-117-501S</v>
          </cell>
          <cell r="D1669" t="str">
            <v>VA LCP® DHP内側</v>
          </cell>
          <cell r="E1669" t="str">
            <v>左 ショート 1穴</v>
          </cell>
          <cell r="F1669" t="str">
            <v>07611819504974</v>
          </cell>
          <cell r="G1669">
            <v>79000</v>
          </cell>
          <cell r="H1669" t="str">
            <v>FE-1</v>
          </cell>
          <cell r="I1669">
            <v>68700</v>
          </cell>
          <cell r="J1669">
            <v>68700</v>
          </cell>
          <cell r="K1669">
            <v>68700</v>
          </cell>
          <cell r="L1669">
            <v>68700</v>
          </cell>
          <cell r="M1669" t="str">
            <v>-</v>
          </cell>
          <cell r="O1669">
            <v>729030000</v>
          </cell>
          <cell r="P1669" t="str">
            <v>35241003</v>
          </cell>
          <cell r="Q1669" t="str">
            <v>ｸﾗｽⅢ</v>
          </cell>
          <cell r="R1669" t="str">
            <v>高度管理医療機器</v>
          </cell>
          <cell r="S1669" t="str">
            <v>単回使用</v>
          </cell>
        </row>
        <row r="1670">
          <cell r="C1670" t="str">
            <v>04-117-502S</v>
          </cell>
          <cell r="D1670" t="str">
            <v>VA LCP® DHP内側</v>
          </cell>
          <cell r="E1670" t="str">
            <v>左 ミディアム 2穴</v>
          </cell>
          <cell r="F1670" t="str">
            <v>07611819504981</v>
          </cell>
          <cell r="G1670">
            <v>79000</v>
          </cell>
          <cell r="H1670" t="str">
            <v>FE-1</v>
          </cell>
          <cell r="I1670">
            <v>68700</v>
          </cell>
          <cell r="J1670">
            <v>68700</v>
          </cell>
          <cell r="K1670">
            <v>68700</v>
          </cell>
          <cell r="L1670">
            <v>68700</v>
          </cell>
          <cell r="M1670" t="str">
            <v>-</v>
          </cell>
          <cell r="O1670">
            <v>729030000</v>
          </cell>
          <cell r="P1670" t="str">
            <v>35241003</v>
          </cell>
          <cell r="Q1670" t="str">
            <v>ｸﾗｽⅢ</v>
          </cell>
          <cell r="R1670" t="str">
            <v>高度管理医療機器</v>
          </cell>
          <cell r="S1670" t="str">
            <v>単回使用</v>
          </cell>
        </row>
        <row r="1671">
          <cell r="C1671" t="str">
            <v>04-117-504S</v>
          </cell>
          <cell r="D1671" t="str">
            <v>VA LCP® DHP内側</v>
          </cell>
          <cell r="E1671" t="str">
            <v>左 ロング 4穴</v>
          </cell>
          <cell r="F1671" t="str">
            <v>07611819504998</v>
          </cell>
          <cell r="G1671">
            <v>79000</v>
          </cell>
          <cell r="H1671" t="str">
            <v>FE-1</v>
          </cell>
          <cell r="I1671">
            <v>68700</v>
          </cell>
          <cell r="J1671">
            <v>68700</v>
          </cell>
          <cell r="K1671">
            <v>68700</v>
          </cell>
          <cell r="L1671">
            <v>68700</v>
          </cell>
          <cell r="M1671" t="str">
            <v>-</v>
          </cell>
          <cell r="O1671">
            <v>729030000</v>
          </cell>
          <cell r="P1671" t="str">
            <v>35241003</v>
          </cell>
          <cell r="Q1671" t="str">
            <v>ｸﾗｽⅢ</v>
          </cell>
          <cell r="R1671" t="str">
            <v>高度管理医療機器</v>
          </cell>
          <cell r="S1671" t="str">
            <v>単回使用</v>
          </cell>
        </row>
        <row r="1672">
          <cell r="C1672" t="str">
            <v>04-117-506S</v>
          </cell>
          <cell r="D1672" t="str">
            <v>VA LCP® DHP内側</v>
          </cell>
          <cell r="E1672" t="str">
            <v>左 エクストラロング 6穴</v>
          </cell>
          <cell r="F1672" t="str">
            <v>07611819505001</v>
          </cell>
          <cell r="G1672">
            <v>79000</v>
          </cell>
          <cell r="H1672" t="str">
            <v>FE-1</v>
          </cell>
          <cell r="I1672">
            <v>68700</v>
          </cell>
          <cell r="J1672">
            <v>68700</v>
          </cell>
          <cell r="K1672">
            <v>68700</v>
          </cell>
          <cell r="L1672">
            <v>68700</v>
          </cell>
          <cell r="M1672" t="str">
            <v>-</v>
          </cell>
          <cell r="O1672">
            <v>729030000</v>
          </cell>
          <cell r="P1672" t="str">
            <v>35241003</v>
          </cell>
          <cell r="Q1672" t="str">
            <v>ｸﾗｽⅢ</v>
          </cell>
          <cell r="R1672" t="str">
            <v>高度管理医療機器</v>
          </cell>
          <cell r="S1672" t="str">
            <v>単回使用</v>
          </cell>
        </row>
        <row r="1673">
          <cell r="C1673" t="str">
            <v>04-117-508S</v>
          </cell>
          <cell r="D1673" t="str">
            <v>VA LCP® DHP内側</v>
          </cell>
          <cell r="E1673" t="str">
            <v>左 8穴</v>
          </cell>
          <cell r="F1673" t="str">
            <v>07611819505018</v>
          </cell>
          <cell r="G1673">
            <v>79000</v>
          </cell>
          <cell r="H1673" t="str">
            <v>FE-1</v>
          </cell>
          <cell r="I1673">
            <v>68700</v>
          </cell>
          <cell r="J1673">
            <v>68700</v>
          </cell>
          <cell r="K1673">
            <v>68700</v>
          </cell>
          <cell r="L1673">
            <v>68700</v>
          </cell>
          <cell r="M1673" t="str">
            <v>-</v>
          </cell>
          <cell r="O1673">
            <v>729030000</v>
          </cell>
          <cell r="P1673" t="str">
            <v>35241003</v>
          </cell>
          <cell r="Q1673" t="str">
            <v>ｸﾗｽⅢ</v>
          </cell>
          <cell r="R1673" t="str">
            <v>高度管理医療機器</v>
          </cell>
          <cell r="S1673" t="str">
            <v>単回使用</v>
          </cell>
        </row>
        <row r="1674">
          <cell r="C1674" t="str">
            <v>04-117-510S</v>
          </cell>
          <cell r="D1674" t="str">
            <v>VA LCP® DHP内側</v>
          </cell>
          <cell r="E1674" t="str">
            <v>左 10穴</v>
          </cell>
          <cell r="F1674" t="str">
            <v>07611819505025</v>
          </cell>
          <cell r="G1674">
            <v>79000</v>
          </cell>
          <cell r="H1674" t="str">
            <v>FE-1</v>
          </cell>
          <cell r="I1674">
            <v>68700</v>
          </cell>
          <cell r="J1674">
            <v>68700</v>
          </cell>
          <cell r="K1674">
            <v>68700</v>
          </cell>
          <cell r="L1674">
            <v>68700</v>
          </cell>
          <cell r="M1674" t="str">
            <v>-</v>
          </cell>
          <cell r="O1674">
            <v>729030000</v>
          </cell>
          <cell r="P1674" t="str">
            <v>35241003</v>
          </cell>
          <cell r="Q1674" t="str">
            <v>ｸﾗｽⅢ</v>
          </cell>
          <cell r="R1674" t="str">
            <v>高度管理医療機器</v>
          </cell>
          <cell r="S1674" t="str">
            <v>単回使用</v>
          </cell>
        </row>
        <row r="1675">
          <cell r="C1675" t="str">
            <v>04-117-601S</v>
          </cell>
          <cell r="D1675" t="str">
            <v>VA LCP® DHP内側エクステンション</v>
          </cell>
          <cell r="E1675" t="str">
            <v>右 ショート 1穴</v>
          </cell>
          <cell r="F1675" t="str">
            <v>07611819505636</v>
          </cell>
          <cell r="G1675">
            <v>79000</v>
          </cell>
          <cell r="H1675" t="str">
            <v>FE-1</v>
          </cell>
          <cell r="I1675">
            <v>68700</v>
          </cell>
          <cell r="J1675">
            <v>68700</v>
          </cell>
          <cell r="K1675">
            <v>68700</v>
          </cell>
          <cell r="L1675">
            <v>68700</v>
          </cell>
          <cell r="M1675" t="str">
            <v>-</v>
          </cell>
          <cell r="O1675">
            <v>729030000</v>
          </cell>
          <cell r="P1675" t="str">
            <v>35241003</v>
          </cell>
          <cell r="Q1675" t="str">
            <v>ｸﾗｽⅢ</v>
          </cell>
          <cell r="R1675" t="str">
            <v>高度管理医療機器</v>
          </cell>
          <cell r="S1675" t="str">
            <v>単回使用</v>
          </cell>
        </row>
        <row r="1676">
          <cell r="C1676" t="str">
            <v>04-117-602S</v>
          </cell>
          <cell r="D1676" t="str">
            <v>VA LCP® DHP内側エクステンション</v>
          </cell>
          <cell r="E1676" t="str">
            <v>右 ミディアム 2穴</v>
          </cell>
          <cell r="F1676" t="str">
            <v>07611819505643</v>
          </cell>
          <cell r="G1676">
            <v>79000</v>
          </cell>
          <cell r="H1676" t="str">
            <v>FE-1</v>
          </cell>
          <cell r="I1676">
            <v>68700</v>
          </cell>
          <cell r="J1676">
            <v>68700</v>
          </cell>
          <cell r="K1676">
            <v>68700</v>
          </cell>
          <cell r="L1676">
            <v>68700</v>
          </cell>
          <cell r="M1676" t="str">
            <v>-</v>
          </cell>
          <cell r="O1676">
            <v>729030000</v>
          </cell>
          <cell r="P1676" t="str">
            <v>35241003</v>
          </cell>
          <cell r="Q1676" t="str">
            <v>ｸﾗｽⅢ</v>
          </cell>
          <cell r="R1676" t="str">
            <v>高度管理医療機器</v>
          </cell>
          <cell r="S1676" t="str">
            <v>単回使用</v>
          </cell>
        </row>
        <row r="1677">
          <cell r="C1677" t="str">
            <v>04-117-604S</v>
          </cell>
          <cell r="D1677" t="str">
            <v>VA LCP® DHP内側エクステンション</v>
          </cell>
          <cell r="E1677" t="str">
            <v>右 ロング 4穴</v>
          </cell>
          <cell r="F1677" t="str">
            <v>07611819505650</v>
          </cell>
          <cell r="G1677">
            <v>79000</v>
          </cell>
          <cell r="H1677" t="str">
            <v>FE-1</v>
          </cell>
          <cell r="I1677">
            <v>68700</v>
          </cell>
          <cell r="J1677">
            <v>68700</v>
          </cell>
          <cell r="K1677">
            <v>68700</v>
          </cell>
          <cell r="L1677">
            <v>68700</v>
          </cell>
          <cell r="M1677" t="str">
            <v>-</v>
          </cell>
          <cell r="O1677">
            <v>729030000</v>
          </cell>
          <cell r="P1677" t="str">
            <v>35241003</v>
          </cell>
          <cell r="Q1677" t="str">
            <v>ｸﾗｽⅢ</v>
          </cell>
          <cell r="R1677" t="str">
            <v>高度管理医療機器</v>
          </cell>
          <cell r="S1677" t="str">
            <v>単回使用</v>
          </cell>
        </row>
        <row r="1678">
          <cell r="C1678" t="str">
            <v>04-117-606S</v>
          </cell>
          <cell r="D1678" t="str">
            <v>VA LCP® DHP内側エクステンション</v>
          </cell>
          <cell r="E1678" t="str">
            <v>右 エクストラロング 6穴</v>
          </cell>
          <cell r="F1678" t="str">
            <v>07611819505667</v>
          </cell>
          <cell r="G1678">
            <v>79000</v>
          </cell>
          <cell r="H1678" t="str">
            <v>FE-1</v>
          </cell>
          <cell r="I1678">
            <v>68700</v>
          </cell>
          <cell r="J1678">
            <v>68700</v>
          </cell>
          <cell r="K1678">
            <v>68700</v>
          </cell>
          <cell r="L1678">
            <v>68700</v>
          </cell>
          <cell r="M1678" t="str">
            <v>-</v>
          </cell>
          <cell r="O1678">
            <v>729030000</v>
          </cell>
          <cell r="P1678" t="str">
            <v>35241003</v>
          </cell>
          <cell r="Q1678" t="str">
            <v>ｸﾗｽⅢ</v>
          </cell>
          <cell r="R1678" t="str">
            <v>高度管理医療機器</v>
          </cell>
          <cell r="S1678" t="str">
            <v>単回使用</v>
          </cell>
        </row>
        <row r="1679">
          <cell r="C1679" t="str">
            <v>04-117-608S</v>
          </cell>
          <cell r="D1679" t="str">
            <v>VA LCP® DHP内側エクステンション</v>
          </cell>
          <cell r="E1679" t="str">
            <v>右 8穴</v>
          </cell>
          <cell r="F1679" t="str">
            <v>07611819505674</v>
          </cell>
          <cell r="G1679">
            <v>79000</v>
          </cell>
          <cell r="H1679" t="str">
            <v>FE-1</v>
          </cell>
          <cell r="I1679">
            <v>68700</v>
          </cell>
          <cell r="J1679">
            <v>68700</v>
          </cell>
          <cell r="K1679">
            <v>68700</v>
          </cell>
          <cell r="L1679">
            <v>68700</v>
          </cell>
          <cell r="M1679" t="str">
            <v>-</v>
          </cell>
          <cell r="O1679">
            <v>729030000</v>
          </cell>
          <cell r="P1679" t="str">
            <v>35241003</v>
          </cell>
          <cell r="Q1679" t="str">
            <v>ｸﾗｽⅢ</v>
          </cell>
          <cell r="R1679" t="str">
            <v>高度管理医療機器</v>
          </cell>
          <cell r="S1679" t="str">
            <v>単回使用</v>
          </cell>
        </row>
        <row r="1680">
          <cell r="C1680" t="str">
            <v>04-117-610S</v>
          </cell>
          <cell r="D1680" t="str">
            <v>VA LCP® DHP内側エクステンション</v>
          </cell>
          <cell r="E1680" t="str">
            <v>右 10穴</v>
          </cell>
          <cell r="F1680" t="str">
            <v>07611819505681</v>
          </cell>
          <cell r="G1680">
            <v>79000</v>
          </cell>
          <cell r="H1680" t="str">
            <v>FE-1</v>
          </cell>
          <cell r="I1680">
            <v>68700</v>
          </cell>
          <cell r="J1680">
            <v>68700</v>
          </cell>
          <cell r="K1680">
            <v>68700</v>
          </cell>
          <cell r="L1680">
            <v>68700</v>
          </cell>
          <cell r="M1680" t="str">
            <v>-</v>
          </cell>
          <cell r="O1680">
            <v>729030000</v>
          </cell>
          <cell r="P1680" t="str">
            <v>35241003</v>
          </cell>
          <cell r="Q1680" t="str">
            <v>ｸﾗｽⅢ</v>
          </cell>
          <cell r="R1680" t="str">
            <v>高度管理医療機器</v>
          </cell>
          <cell r="S1680" t="str">
            <v>単回使用</v>
          </cell>
        </row>
        <row r="1681">
          <cell r="C1681" t="str">
            <v>04-117-701S</v>
          </cell>
          <cell r="D1681" t="str">
            <v>VA LCP® DHP内側エクステンション</v>
          </cell>
          <cell r="E1681" t="str">
            <v>左 ショート 1穴</v>
          </cell>
          <cell r="F1681" t="str">
            <v>07611819505698</v>
          </cell>
          <cell r="G1681">
            <v>79000</v>
          </cell>
          <cell r="H1681" t="str">
            <v>FE-1</v>
          </cell>
          <cell r="I1681">
            <v>68700</v>
          </cell>
          <cell r="J1681">
            <v>68700</v>
          </cell>
          <cell r="K1681">
            <v>68700</v>
          </cell>
          <cell r="L1681">
            <v>68700</v>
          </cell>
          <cell r="M1681" t="str">
            <v>-</v>
          </cell>
          <cell r="O1681">
            <v>729030000</v>
          </cell>
          <cell r="P1681" t="str">
            <v>35241003</v>
          </cell>
          <cell r="Q1681" t="str">
            <v>ｸﾗｽⅢ</v>
          </cell>
          <cell r="R1681" t="str">
            <v>高度管理医療機器</v>
          </cell>
          <cell r="S1681" t="str">
            <v>単回使用</v>
          </cell>
        </row>
        <row r="1682">
          <cell r="C1682" t="str">
            <v>04-117-702S</v>
          </cell>
          <cell r="D1682" t="str">
            <v>VA LCP® DHP内側エクステンション</v>
          </cell>
          <cell r="E1682" t="str">
            <v>左 ミディアム 2穴</v>
          </cell>
          <cell r="F1682" t="str">
            <v>07611819505704</v>
          </cell>
          <cell r="G1682">
            <v>79000</v>
          </cell>
          <cell r="H1682" t="str">
            <v>FE-1</v>
          </cell>
          <cell r="I1682">
            <v>68700</v>
          </cell>
          <cell r="J1682">
            <v>68700</v>
          </cell>
          <cell r="K1682">
            <v>68700</v>
          </cell>
          <cell r="L1682">
            <v>68700</v>
          </cell>
          <cell r="M1682" t="str">
            <v>-</v>
          </cell>
          <cell r="O1682">
            <v>729030000</v>
          </cell>
          <cell r="P1682" t="str">
            <v>35241003</v>
          </cell>
          <cell r="Q1682" t="str">
            <v>ｸﾗｽⅢ</v>
          </cell>
          <cell r="R1682" t="str">
            <v>高度管理医療機器</v>
          </cell>
          <cell r="S1682" t="str">
            <v>単回使用</v>
          </cell>
        </row>
        <row r="1683">
          <cell r="C1683" t="str">
            <v>04-117-704S</v>
          </cell>
          <cell r="D1683" t="str">
            <v>VA LCP® DHP内側エクステンション</v>
          </cell>
          <cell r="E1683" t="str">
            <v>左 ロング 4穴</v>
          </cell>
          <cell r="F1683" t="str">
            <v>07611819505711</v>
          </cell>
          <cell r="G1683">
            <v>79000</v>
          </cell>
          <cell r="H1683" t="str">
            <v>FE-1</v>
          </cell>
          <cell r="I1683">
            <v>68700</v>
          </cell>
          <cell r="J1683">
            <v>68700</v>
          </cell>
          <cell r="K1683">
            <v>68700</v>
          </cell>
          <cell r="L1683">
            <v>68700</v>
          </cell>
          <cell r="M1683" t="str">
            <v>-</v>
          </cell>
          <cell r="O1683">
            <v>729030000</v>
          </cell>
          <cell r="P1683" t="str">
            <v>35241003</v>
          </cell>
          <cell r="Q1683" t="str">
            <v>ｸﾗｽⅢ</v>
          </cell>
          <cell r="R1683" t="str">
            <v>高度管理医療機器</v>
          </cell>
          <cell r="S1683" t="str">
            <v>単回使用</v>
          </cell>
        </row>
        <row r="1684">
          <cell r="C1684" t="str">
            <v>04-117-706S</v>
          </cell>
          <cell r="D1684" t="str">
            <v>VA LCP® DHP内側エクステンション</v>
          </cell>
          <cell r="E1684" t="str">
            <v>左 エクストラロング 6穴</v>
          </cell>
          <cell r="F1684" t="str">
            <v>07611819505728</v>
          </cell>
          <cell r="G1684">
            <v>79000</v>
          </cell>
          <cell r="H1684" t="str">
            <v>FE-1</v>
          </cell>
          <cell r="I1684">
            <v>68700</v>
          </cell>
          <cell r="J1684">
            <v>68700</v>
          </cell>
          <cell r="K1684">
            <v>68700</v>
          </cell>
          <cell r="L1684">
            <v>68700</v>
          </cell>
          <cell r="M1684" t="str">
            <v>-</v>
          </cell>
          <cell r="O1684">
            <v>729030000</v>
          </cell>
          <cell r="P1684" t="str">
            <v>35241003</v>
          </cell>
          <cell r="Q1684" t="str">
            <v>ｸﾗｽⅢ</v>
          </cell>
          <cell r="R1684" t="str">
            <v>高度管理医療機器</v>
          </cell>
          <cell r="S1684" t="str">
            <v>単回使用</v>
          </cell>
        </row>
        <row r="1685">
          <cell r="C1685" t="str">
            <v>04-117-708S</v>
          </cell>
          <cell r="D1685" t="str">
            <v>VA LCP® DHP内側エクステンション</v>
          </cell>
          <cell r="E1685" t="str">
            <v>左 8穴</v>
          </cell>
          <cell r="F1685" t="str">
            <v>07611819505735</v>
          </cell>
          <cell r="G1685">
            <v>79000</v>
          </cell>
          <cell r="H1685" t="str">
            <v>FE-1</v>
          </cell>
          <cell r="I1685">
            <v>68700</v>
          </cell>
          <cell r="J1685">
            <v>68700</v>
          </cell>
          <cell r="K1685">
            <v>68700</v>
          </cell>
          <cell r="L1685">
            <v>68700</v>
          </cell>
          <cell r="M1685" t="str">
            <v>-</v>
          </cell>
          <cell r="O1685">
            <v>729030000</v>
          </cell>
          <cell r="P1685" t="str">
            <v>35241003</v>
          </cell>
          <cell r="Q1685" t="str">
            <v>ｸﾗｽⅢ</v>
          </cell>
          <cell r="R1685" t="str">
            <v>高度管理医療機器</v>
          </cell>
          <cell r="S1685" t="str">
            <v>単回使用</v>
          </cell>
        </row>
        <row r="1686">
          <cell r="C1686" t="str">
            <v>04-117-710S</v>
          </cell>
          <cell r="D1686" t="str">
            <v>VA LCP® DHP内側エクステンション</v>
          </cell>
          <cell r="E1686" t="str">
            <v>左 10穴</v>
          </cell>
          <cell r="F1686" t="str">
            <v>07611819505742</v>
          </cell>
          <cell r="G1686">
            <v>79000</v>
          </cell>
          <cell r="H1686" t="str">
            <v>FE-1</v>
          </cell>
          <cell r="I1686">
            <v>68700</v>
          </cell>
          <cell r="J1686">
            <v>68700</v>
          </cell>
          <cell r="K1686">
            <v>68700</v>
          </cell>
          <cell r="L1686">
            <v>68700</v>
          </cell>
          <cell r="M1686" t="str">
            <v>-</v>
          </cell>
          <cell r="O1686">
            <v>729030000</v>
          </cell>
          <cell r="P1686" t="str">
            <v>35241003</v>
          </cell>
          <cell r="Q1686" t="str">
            <v>ｸﾗｽⅢ</v>
          </cell>
          <cell r="R1686" t="str">
            <v>高度管理医療機器</v>
          </cell>
          <cell r="S1686" t="str">
            <v>単回使用</v>
          </cell>
        </row>
        <row r="1687">
          <cell r="C1687" t="str">
            <v>04-117-801S</v>
          </cell>
          <cell r="D1687" t="str">
            <v>VA LCP® DHP 外側</v>
          </cell>
          <cell r="E1687" t="str">
            <v>右 ショート 1穴</v>
          </cell>
          <cell r="F1687" t="str">
            <v>07611819506169</v>
          </cell>
          <cell r="G1687">
            <v>79000</v>
          </cell>
          <cell r="H1687" t="str">
            <v>FE-1</v>
          </cell>
          <cell r="I1687">
            <v>68700</v>
          </cell>
          <cell r="J1687">
            <v>68700</v>
          </cell>
          <cell r="K1687">
            <v>68700</v>
          </cell>
          <cell r="L1687">
            <v>68700</v>
          </cell>
          <cell r="M1687" t="str">
            <v>-</v>
          </cell>
          <cell r="O1687">
            <v>729030000</v>
          </cell>
          <cell r="P1687" t="str">
            <v>35241003</v>
          </cell>
          <cell r="Q1687" t="str">
            <v>ｸﾗｽⅢ</v>
          </cell>
          <cell r="R1687" t="str">
            <v>高度管理医療機器</v>
          </cell>
          <cell r="S1687" t="str">
            <v>単回使用</v>
          </cell>
        </row>
        <row r="1688">
          <cell r="C1688" t="str">
            <v>04-117-802S</v>
          </cell>
          <cell r="D1688" t="str">
            <v>VA LCP® DHP 外側</v>
          </cell>
          <cell r="E1688" t="str">
            <v>右 ミディアム 2穴</v>
          </cell>
          <cell r="F1688" t="str">
            <v>07611819506176</v>
          </cell>
          <cell r="G1688">
            <v>79000</v>
          </cell>
          <cell r="H1688" t="str">
            <v>FE-1</v>
          </cell>
          <cell r="I1688">
            <v>68700</v>
          </cell>
          <cell r="J1688">
            <v>68700</v>
          </cell>
          <cell r="K1688">
            <v>68700</v>
          </cell>
          <cell r="L1688">
            <v>68700</v>
          </cell>
          <cell r="M1688" t="str">
            <v>-</v>
          </cell>
          <cell r="O1688">
            <v>729030000</v>
          </cell>
          <cell r="P1688" t="str">
            <v>35241003</v>
          </cell>
          <cell r="Q1688" t="str">
            <v>ｸﾗｽⅢ</v>
          </cell>
          <cell r="R1688" t="str">
            <v>高度管理医療機器</v>
          </cell>
          <cell r="S1688" t="str">
            <v>単回使用</v>
          </cell>
        </row>
        <row r="1689">
          <cell r="C1689" t="str">
            <v>04-117-805S</v>
          </cell>
          <cell r="D1689" t="str">
            <v>VA LCP® DHP 外側</v>
          </cell>
          <cell r="E1689" t="str">
            <v>右 ロング 5穴</v>
          </cell>
          <cell r="F1689" t="str">
            <v>07611819506183</v>
          </cell>
          <cell r="G1689">
            <v>79000</v>
          </cell>
          <cell r="H1689" t="str">
            <v>FE-1</v>
          </cell>
          <cell r="I1689">
            <v>68700</v>
          </cell>
          <cell r="J1689">
            <v>68700</v>
          </cell>
          <cell r="K1689">
            <v>68700</v>
          </cell>
          <cell r="L1689">
            <v>68700</v>
          </cell>
          <cell r="M1689" t="str">
            <v>-</v>
          </cell>
          <cell r="O1689">
            <v>729030000</v>
          </cell>
          <cell r="P1689" t="str">
            <v>35241003</v>
          </cell>
          <cell r="Q1689" t="str">
            <v>ｸﾗｽⅢ</v>
          </cell>
          <cell r="R1689" t="str">
            <v>高度管理医療機器</v>
          </cell>
          <cell r="S1689" t="str">
            <v>単回使用</v>
          </cell>
        </row>
        <row r="1690">
          <cell r="C1690" t="str">
            <v>04-117-807S</v>
          </cell>
          <cell r="D1690" t="str">
            <v>VA LCP® DHP 外側</v>
          </cell>
          <cell r="E1690" t="str">
            <v>右 エクストラロング 7穴</v>
          </cell>
          <cell r="F1690" t="str">
            <v>07611819506190</v>
          </cell>
          <cell r="G1690">
            <v>79000</v>
          </cell>
          <cell r="H1690" t="str">
            <v>FE-1</v>
          </cell>
          <cell r="I1690">
            <v>68700</v>
          </cell>
          <cell r="J1690">
            <v>68700</v>
          </cell>
          <cell r="K1690">
            <v>68700</v>
          </cell>
          <cell r="L1690">
            <v>68700</v>
          </cell>
          <cell r="M1690" t="str">
            <v>-</v>
          </cell>
          <cell r="O1690">
            <v>729030000</v>
          </cell>
          <cell r="P1690" t="str">
            <v>35241003</v>
          </cell>
          <cell r="Q1690" t="str">
            <v>ｸﾗｽⅢ</v>
          </cell>
          <cell r="R1690" t="str">
            <v>高度管理医療機器</v>
          </cell>
          <cell r="S1690" t="str">
            <v>単回使用</v>
          </cell>
        </row>
        <row r="1691">
          <cell r="C1691" t="str">
            <v>04-117-809S</v>
          </cell>
          <cell r="D1691" t="str">
            <v>VA LCP® DHP 外側</v>
          </cell>
          <cell r="E1691" t="str">
            <v>右 9穴</v>
          </cell>
          <cell r="F1691" t="str">
            <v>07611819506206</v>
          </cell>
          <cell r="G1691">
            <v>79000</v>
          </cell>
          <cell r="H1691" t="str">
            <v>FE-1</v>
          </cell>
          <cell r="I1691">
            <v>68700</v>
          </cell>
          <cell r="J1691">
            <v>68700</v>
          </cell>
          <cell r="K1691">
            <v>68700</v>
          </cell>
          <cell r="L1691">
            <v>68700</v>
          </cell>
          <cell r="M1691" t="str">
            <v>-</v>
          </cell>
          <cell r="O1691">
            <v>729030000</v>
          </cell>
          <cell r="P1691" t="str">
            <v>35241003</v>
          </cell>
          <cell r="Q1691" t="str">
            <v>ｸﾗｽⅢ</v>
          </cell>
          <cell r="R1691" t="str">
            <v>高度管理医療機器</v>
          </cell>
          <cell r="S1691" t="str">
            <v>単回使用</v>
          </cell>
        </row>
        <row r="1692">
          <cell r="C1692" t="str">
            <v>04-117-811S</v>
          </cell>
          <cell r="D1692" t="str">
            <v>VA LCP® DHP 外側</v>
          </cell>
          <cell r="E1692" t="str">
            <v>右 11穴</v>
          </cell>
          <cell r="F1692" t="str">
            <v>07611819506213</v>
          </cell>
          <cell r="G1692">
            <v>79000</v>
          </cell>
          <cell r="H1692" t="str">
            <v>FE-1</v>
          </cell>
          <cell r="I1692">
            <v>68700</v>
          </cell>
          <cell r="J1692">
            <v>68700</v>
          </cell>
          <cell r="K1692">
            <v>68700</v>
          </cell>
          <cell r="L1692">
            <v>68700</v>
          </cell>
          <cell r="M1692" t="str">
            <v>-</v>
          </cell>
          <cell r="O1692">
            <v>729030000</v>
          </cell>
          <cell r="P1692" t="str">
            <v>35241003</v>
          </cell>
          <cell r="Q1692" t="str">
            <v>ｸﾗｽⅢ</v>
          </cell>
          <cell r="R1692" t="str">
            <v>高度管理医療機器</v>
          </cell>
          <cell r="S1692" t="str">
            <v>単回使用</v>
          </cell>
        </row>
        <row r="1693">
          <cell r="C1693" t="str">
            <v>04-117-901S</v>
          </cell>
          <cell r="D1693" t="str">
            <v>VA LCP® DHP 外側</v>
          </cell>
          <cell r="E1693" t="str">
            <v>左 ショート 1穴</v>
          </cell>
          <cell r="F1693" t="str">
            <v>07611819506220</v>
          </cell>
          <cell r="G1693">
            <v>79000</v>
          </cell>
          <cell r="H1693" t="str">
            <v>FE-1</v>
          </cell>
          <cell r="I1693">
            <v>68700</v>
          </cell>
          <cell r="J1693">
            <v>68700</v>
          </cell>
          <cell r="K1693">
            <v>68700</v>
          </cell>
          <cell r="L1693">
            <v>68700</v>
          </cell>
          <cell r="M1693" t="str">
            <v>-</v>
          </cell>
          <cell r="O1693">
            <v>729030000</v>
          </cell>
          <cell r="P1693" t="str">
            <v>35241003</v>
          </cell>
          <cell r="Q1693" t="str">
            <v>ｸﾗｽⅢ</v>
          </cell>
          <cell r="R1693" t="str">
            <v>高度管理医療機器</v>
          </cell>
          <cell r="S1693" t="str">
            <v>単回使用</v>
          </cell>
        </row>
        <row r="1694">
          <cell r="C1694" t="str">
            <v>04-117-902S</v>
          </cell>
          <cell r="D1694" t="str">
            <v>VA LCP® DHP 外側</v>
          </cell>
          <cell r="E1694" t="str">
            <v>左 ミディアム 2穴</v>
          </cell>
          <cell r="F1694" t="str">
            <v>07611819506237</v>
          </cell>
          <cell r="G1694">
            <v>79000</v>
          </cell>
          <cell r="H1694" t="str">
            <v>FE-1</v>
          </cell>
          <cell r="I1694">
            <v>68700</v>
          </cell>
          <cell r="J1694">
            <v>68700</v>
          </cell>
          <cell r="K1694">
            <v>68700</v>
          </cell>
          <cell r="L1694">
            <v>68700</v>
          </cell>
          <cell r="M1694" t="str">
            <v>-</v>
          </cell>
          <cell r="O1694">
            <v>729030000</v>
          </cell>
          <cell r="P1694" t="str">
            <v>35241003</v>
          </cell>
          <cell r="Q1694" t="str">
            <v>ｸﾗｽⅢ</v>
          </cell>
          <cell r="R1694" t="str">
            <v>高度管理医療機器</v>
          </cell>
          <cell r="S1694" t="str">
            <v>単回使用</v>
          </cell>
        </row>
        <row r="1695">
          <cell r="C1695" t="str">
            <v>04-117-905S</v>
          </cell>
          <cell r="D1695" t="str">
            <v>VA LCP® DHP 外側</v>
          </cell>
          <cell r="E1695" t="str">
            <v>左 ロング 5穴</v>
          </cell>
          <cell r="F1695" t="str">
            <v>07611819506244</v>
          </cell>
          <cell r="G1695">
            <v>79000</v>
          </cell>
          <cell r="H1695" t="str">
            <v>FE-1</v>
          </cell>
          <cell r="I1695">
            <v>68700</v>
          </cell>
          <cell r="J1695">
            <v>68700</v>
          </cell>
          <cell r="K1695">
            <v>68700</v>
          </cell>
          <cell r="L1695">
            <v>68700</v>
          </cell>
          <cell r="M1695" t="str">
            <v>-</v>
          </cell>
          <cell r="O1695">
            <v>729030000</v>
          </cell>
          <cell r="P1695" t="str">
            <v>35241003</v>
          </cell>
          <cell r="Q1695" t="str">
            <v>ｸﾗｽⅢ</v>
          </cell>
          <cell r="R1695" t="str">
            <v>高度管理医療機器</v>
          </cell>
          <cell r="S1695" t="str">
            <v>単回使用</v>
          </cell>
        </row>
        <row r="1696">
          <cell r="C1696" t="str">
            <v>04-117-907S</v>
          </cell>
          <cell r="D1696" t="str">
            <v>VA LCP® DHP 外側</v>
          </cell>
          <cell r="E1696" t="str">
            <v>左 エクストラロング 7穴</v>
          </cell>
          <cell r="F1696" t="str">
            <v>07611819506251</v>
          </cell>
          <cell r="G1696">
            <v>79000</v>
          </cell>
          <cell r="H1696" t="str">
            <v>FE-1</v>
          </cell>
          <cell r="I1696">
            <v>68700</v>
          </cell>
          <cell r="J1696">
            <v>68700</v>
          </cell>
          <cell r="K1696">
            <v>68700</v>
          </cell>
          <cell r="L1696">
            <v>68700</v>
          </cell>
          <cell r="M1696" t="str">
            <v>-</v>
          </cell>
          <cell r="O1696">
            <v>729030000</v>
          </cell>
          <cell r="P1696" t="str">
            <v>35241003</v>
          </cell>
          <cell r="Q1696" t="str">
            <v>ｸﾗｽⅢ</v>
          </cell>
          <cell r="R1696" t="str">
            <v>高度管理医療機器</v>
          </cell>
          <cell r="S1696" t="str">
            <v>単回使用</v>
          </cell>
        </row>
        <row r="1697">
          <cell r="C1697" t="str">
            <v>04-117-909S</v>
          </cell>
          <cell r="D1697" t="str">
            <v>VA LCP® DHP 外側</v>
          </cell>
          <cell r="E1697" t="str">
            <v>左 9穴</v>
          </cell>
          <cell r="F1697" t="str">
            <v>07611819506268</v>
          </cell>
          <cell r="G1697">
            <v>79000</v>
          </cell>
          <cell r="H1697" t="str">
            <v>FE-1</v>
          </cell>
          <cell r="I1697">
            <v>68700</v>
          </cell>
          <cell r="J1697">
            <v>68700</v>
          </cell>
          <cell r="K1697">
            <v>68700</v>
          </cell>
          <cell r="L1697">
            <v>68700</v>
          </cell>
          <cell r="M1697" t="str">
            <v>-</v>
          </cell>
          <cell r="O1697">
            <v>729030000</v>
          </cell>
          <cell r="P1697" t="str">
            <v>35241003</v>
          </cell>
          <cell r="Q1697" t="str">
            <v>ｸﾗｽⅢ</v>
          </cell>
          <cell r="R1697" t="str">
            <v>高度管理医療機器</v>
          </cell>
          <cell r="S1697" t="str">
            <v>単回使用</v>
          </cell>
        </row>
        <row r="1698">
          <cell r="C1698" t="str">
            <v>04-117-911S</v>
          </cell>
          <cell r="D1698" t="str">
            <v>VA LCP® DHP 外側</v>
          </cell>
          <cell r="E1698" t="str">
            <v>左 11穴</v>
          </cell>
          <cell r="F1698" t="str">
            <v>07611819506275</v>
          </cell>
          <cell r="G1698">
            <v>79000</v>
          </cell>
          <cell r="H1698" t="str">
            <v>FE-1</v>
          </cell>
          <cell r="I1698">
            <v>68700</v>
          </cell>
          <cell r="J1698">
            <v>68700</v>
          </cell>
          <cell r="K1698">
            <v>68700</v>
          </cell>
          <cell r="L1698">
            <v>68700</v>
          </cell>
          <cell r="M1698" t="str">
            <v>-</v>
          </cell>
          <cell r="O1698">
            <v>729030000</v>
          </cell>
          <cell r="P1698" t="str">
            <v>35241003</v>
          </cell>
          <cell r="Q1698" t="str">
            <v>ｸﾗｽⅢ</v>
          </cell>
          <cell r="R1698" t="str">
            <v>高度管理医療機器</v>
          </cell>
          <cell r="S1698" t="str">
            <v>単回使用</v>
          </cell>
        </row>
        <row r="1699">
          <cell r="C1699" t="str">
            <v>04-118-510S</v>
          </cell>
          <cell r="D1699" t="str">
            <v>ロープロファイルメタフィジアルスクリュー</v>
          </cell>
          <cell r="E1699" t="str">
            <v>径2.7mm 長10mm</v>
          </cell>
          <cell r="F1699" t="str">
            <v>07611819540088</v>
          </cell>
          <cell r="G1699">
            <v>6160</v>
          </cell>
          <cell r="H1699" t="str">
            <v>FA-1</v>
          </cell>
          <cell r="I1699">
            <v>5970</v>
          </cell>
          <cell r="J1699">
            <v>5970</v>
          </cell>
          <cell r="K1699">
            <v>5970</v>
          </cell>
          <cell r="L1699">
            <v>5970</v>
          </cell>
          <cell r="M1699" t="str">
            <v>-</v>
          </cell>
          <cell r="O1699">
            <v>728890000</v>
          </cell>
          <cell r="P1699" t="str">
            <v>35241003</v>
          </cell>
          <cell r="Q1699" t="str">
            <v>ｸﾗｽⅢ</v>
          </cell>
          <cell r="R1699" t="str">
            <v>高度管理医療機器</v>
          </cell>
          <cell r="S1699" t="str">
            <v>単回使用</v>
          </cell>
        </row>
        <row r="1700">
          <cell r="C1700" t="str">
            <v>04-118-510TS</v>
          </cell>
          <cell r="D1700" t="str">
            <v>ロープロファイルメタフィジアルスクリュー</v>
          </cell>
          <cell r="E1700" t="str">
            <v>径2.7mm 長10mm</v>
          </cell>
          <cell r="F1700" t="str">
            <v>07612334179470</v>
          </cell>
          <cell r="G1700">
            <v>6160</v>
          </cell>
          <cell r="H1700" t="str">
            <v>FA-1</v>
          </cell>
          <cell r="I1700">
            <v>5970</v>
          </cell>
          <cell r="J1700">
            <v>5970</v>
          </cell>
          <cell r="K1700">
            <v>5970</v>
          </cell>
          <cell r="L1700">
            <v>5970</v>
          </cell>
          <cell r="M1700" t="str">
            <v>-</v>
          </cell>
          <cell r="O1700">
            <v>728890000</v>
          </cell>
          <cell r="P1700" t="str">
            <v>35241003</v>
          </cell>
          <cell r="Q1700" t="str">
            <v>ｸﾗｽⅢ</v>
          </cell>
          <cell r="R1700" t="str">
            <v>高度管理医療機器</v>
          </cell>
          <cell r="S1700" t="str">
            <v>単回使用</v>
          </cell>
        </row>
        <row r="1701">
          <cell r="C1701" t="str">
            <v>04-118-512S</v>
          </cell>
          <cell r="D1701" t="str">
            <v>ロープロファイルメタフィジアルスクリュー</v>
          </cell>
          <cell r="E1701" t="str">
            <v>径2.7mm 長12mm</v>
          </cell>
          <cell r="F1701" t="str">
            <v>07611819540095</v>
          </cell>
          <cell r="G1701">
            <v>6160</v>
          </cell>
          <cell r="H1701" t="str">
            <v>FA-1</v>
          </cell>
          <cell r="I1701">
            <v>5970</v>
          </cell>
          <cell r="J1701">
            <v>5970</v>
          </cell>
          <cell r="K1701">
            <v>5970</v>
          </cell>
          <cell r="L1701">
            <v>5970</v>
          </cell>
          <cell r="M1701" t="str">
            <v>-</v>
          </cell>
          <cell r="O1701">
            <v>728890000</v>
          </cell>
          <cell r="P1701" t="str">
            <v>35241003</v>
          </cell>
          <cell r="Q1701" t="str">
            <v>ｸﾗｽⅢ</v>
          </cell>
          <cell r="R1701" t="str">
            <v>高度管理医療機器</v>
          </cell>
          <cell r="S1701" t="str">
            <v>単回使用</v>
          </cell>
        </row>
        <row r="1702">
          <cell r="C1702" t="str">
            <v>04-118-512TS</v>
          </cell>
          <cell r="D1702" t="str">
            <v>ロープロファイルメタフィジアルスクリュー</v>
          </cell>
          <cell r="E1702" t="str">
            <v>径2.7mm 長12mm</v>
          </cell>
          <cell r="F1702" t="str">
            <v>07612334179487</v>
          </cell>
          <cell r="G1702">
            <v>6160</v>
          </cell>
          <cell r="H1702" t="str">
            <v>FA-1</v>
          </cell>
          <cell r="I1702">
            <v>5970</v>
          </cell>
          <cell r="J1702">
            <v>5970</v>
          </cell>
          <cell r="K1702">
            <v>5970</v>
          </cell>
          <cell r="L1702">
            <v>5970</v>
          </cell>
          <cell r="M1702" t="str">
            <v>-</v>
          </cell>
          <cell r="O1702">
            <v>728890000</v>
          </cell>
          <cell r="P1702" t="str">
            <v>35241003</v>
          </cell>
          <cell r="Q1702" t="str">
            <v>ｸﾗｽⅢ</v>
          </cell>
          <cell r="R1702" t="str">
            <v>高度管理医療機器</v>
          </cell>
          <cell r="S1702" t="str">
            <v>単回使用</v>
          </cell>
        </row>
        <row r="1703">
          <cell r="C1703" t="str">
            <v>04-118-514S</v>
          </cell>
          <cell r="D1703" t="str">
            <v>ロープロファイルメタフィジアルスクリュー</v>
          </cell>
          <cell r="E1703" t="str">
            <v>径2.7mm 長14mm</v>
          </cell>
          <cell r="F1703" t="str">
            <v>07611819540101</v>
          </cell>
          <cell r="G1703">
            <v>6160</v>
          </cell>
          <cell r="H1703" t="str">
            <v>FA-1</v>
          </cell>
          <cell r="I1703">
            <v>5970</v>
          </cell>
          <cell r="J1703">
            <v>5970</v>
          </cell>
          <cell r="K1703">
            <v>5970</v>
          </cell>
          <cell r="L1703">
            <v>5970</v>
          </cell>
          <cell r="M1703" t="str">
            <v>-</v>
          </cell>
          <cell r="O1703">
            <v>728890000</v>
          </cell>
          <cell r="P1703" t="str">
            <v>35241003</v>
          </cell>
          <cell r="Q1703" t="str">
            <v>ｸﾗｽⅢ</v>
          </cell>
          <cell r="R1703" t="str">
            <v>高度管理医療機器</v>
          </cell>
          <cell r="S1703" t="str">
            <v>単回使用</v>
          </cell>
        </row>
        <row r="1704">
          <cell r="C1704" t="str">
            <v>04-118-514TS</v>
          </cell>
          <cell r="D1704" t="str">
            <v>ロープロファイルメタフィジアルスクリュー</v>
          </cell>
          <cell r="E1704" t="str">
            <v>径2.7mm 長14mm</v>
          </cell>
          <cell r="F1704" t="str">
            <v>07612334179494</v>
          </cell>
          <cell r="G1704">
            <v>6160</v>
          </cell>
          <cell r="H1704" t="str">
            <v>FA-1</v>
          </cell>
          <cell r="I1704">
            <v>5970</v>
          </cell>
          <cell r="J1704">
            <v>5970</v>
          </cell>
          <cell r="K1704">
            <v>5970</v>
          </cell>
          <cell r="L1704">
            <v>5970</v>
          </cell>
          <cell r="M1704" t="str">
            <v>-</v>
          </cell>
          <cell r="O1704">
            <v>728890000</v>
          </cell>
          <cell r="P1704" t="str">
            <v>35241003</v>
          </cell>
          <cell r="Q1704" t="str">
            <v>ｸﾗｽⅢ</v>
          </cell>
          <cell r="R1704" t="str">
            <v>高度管理医療機器</v>
          </cell>
          <cell r="S1704" t="str">
            <v>単回使用</v>
          </cell>
        </row>
        <row r="1705">
          <cell r="C1705" t="str">
            <v>04-118-516S</v>
          </cell>
          <cell r="D1705" t="str">
            <v>ロープロファイルメタフィジアルスクリュー</v>
          </cell>
          <cell r="E1705" t="str">
            <v>径2.7mm 長16mm</v>
          </cell>
          <cell r="F1705" t="str">
            <v>07611819540118</v>
          </cell>
          <cell r="G1705">
            <v>6160</v>
          </cell>
          <cell r="H1705" t="str">
            <v>FA-1</v>
          </cell>
          <cell r="I1705">
            <v>5970</v>
          </cell>
          <cell r="J1705">
            <v>5970</v>
          </cell>
          <cell r="K1705">
            <v>5970</v>
          </cell>
          <cell r="L1705">
            <v>5970</v>
          </cell>
          <cell r="M1705" t="str">
            <v>-</v>
          </cell>
          <cell r="O1705">
            <v>728890000</v>
          </cell>
          <cell r="P1705" t="str">
            <v>35241003</v>
          </cell>
          <cell r="Q1705" t="str">
            <v>ｸﾗｽⅢ</v>
          </cell>
          <cell r="R1705" t="str">
            <v>高度管理医療機器</v>
          </cell>
          <cell r="S1705" t="str">
            <v>単回使用</v>
          </cell>
        </row>
        <row r="1706">
          <cell r="C1706" t="str">
            <v>04-118-516TS</v>
          </cell>
          <cell r="D1706" t="str">
            <v>ロープロファイルメタフィジアルスクリュー</v>
          </cell>
          <cell r="E1706" t="str">
            <v>径2.7mm 長16mm</v>
          </cell>
          <cell r="F1706" t="str">
            <v>07612334179500</v>
          </cell>
          <cell r="G1706">
            <v>6160</v>
          </cell>
          <cell r="H1706" t="str">
            <v>FA-1</v>
          </cell>
          <cell r="I1706">
            <v>5970</v>
          </cell>
          <cell r="J1706">
            <v>5970</v>
          </cell>
          <cell r="K1706">
            <v>5970</v>
          </cell>
          <cell r="L1706">
            <v>5970</v>
          </cell>
          <cell r="M1706" t="str">
            <v>-</v>
          </cell>
          <cell r="O1706">
            <v>728890000</v>
          </cell>
          <cell r="P1706" t="str">
            <v>35241003</v>
          </cell>
          <cell r="Q1706" t="str">
            <v>ｸﾗｽⅢ</v>
          </cell>
          <cell r="R1706" t="str">
            <v>高度管理医療機器</v>
          </cell>
          <cell r="S1706" t="str">
            <v>単回使用</v>
          </cell>
        </row>
        <row r="1707">
          <cell r="C1707" t="str">
            <v>04-118-518S</v>
          </cell>
          <cell r="D1707" t="str">
            <v>ロープロファイルメタフィジアルスクリュー</v>
          </cell>
          <cell r="E1707" t="str">
            <v>径2.7mm 長18mm</v>
          </cell>
          <cell r="F1707" t="str">
            <v>07611819540125</v>
          </cell>
          <cell r="G1707">
            <v>6160</v>
          </cell>
          <cell r="H1707" t="str">
            <v>FA-1</v>
          </cell>
          <cell r="I1707">
            <v>5970</v>
          </cell>
          <cell r="J1707">
            <v>5970</v>
          </cell>
          <cell r="K1707">
            <v>5970</v>
          </cell>
          <cell r="L1707">
            <v>5970</v>
          </cell>
          <cell r="M1707" t="str">
            <v>-</v>
          </cell>
          <cell r="O1707">
            <v>728890000</v>
          </cell>
          <cell r="P1707" t="str">
            <v>35241003</v>
          </cell>
          <cell r="Q1707" t="str">
            <v>ｸﾗｽⅢ</v>
          </cell>
          <cell r="R1707" t="str">
            <v>高度管理医療機器</v>
          </cell>
          <cell r="S1707" t="str">
            <v>単回使用</v>
          </cell>
        </row>
        <row r="1708">
          <cell r="C1708" t="str">
            <v>04-118-518TS</v>
          </cell>
          <cell r="D1708" t="str">
            <v>ロープロファイルメタフィジアルスクリュー</v>
          </cell>
          <cell r="E1708" t="str">
            <v>径2.7mm 長18mm</v>
          </cell>
          <cell r="F1708" t="str">
            <v>07612334179517</v>
          </cell>
          <cell r="G1708">
            <v>6160</v>
          </cell>
          <cell r="H1708" t="str">
            <v>FA-1</v>
          </cell>
          <cell r="I1708">
            <v>5970</v>
          </cell>
          <cell r="J1708">
            <v>5970</v>
          </cell>
          <cell r="K1708">
            <v>5970</v>
          </cell>
          <cell r="L1708">
            <v>5970</v>
          </cell>
          <cell r="M1708" t="str">
            <v>-</v>
          </cell>
          <cell r="O1708">
            <v>728890000</v>
          </cell>
          <cell r="P1708" t="str">
            <v>35241003</v>
          </cell>
          <cell r="Q1708" t="str">
            <v>ｸﾗｽⅢ</v>
          </cell>
          <cell r="R1708" t="str">
            <v>高度管理医療機器</v>
          </cell>
          <cell r="S1708" t="str">
            <v>単回使用</v>
          </cell>
        </row>
        <row r="1709">
          <cell r="C1709" t="str">
            <v>04-118-520S</v>
          </cell>
          <cell r="D1709" t="str">
            <v>ロープロファイルメタフィジアルスクリュー</v>
          </cell>
          <cell r="E1709" t="str">
            <v>径2.7mm 長20mm</v>
          </cell>
          <cell r="F1709" t="str">
            <v>07611819540132</v>
          </cell>
          <cell r="G1709">
            <v>6160</v>
          </cell>
          <cell r="H1709" t="str">
            <v>FA-1</v>
          </cell>
          <cell r="I1709">
            <v>5970</v>
          </cell>
          <cell r="J1709">
            <v>5970</v>
          </cell>
          <cell r="K1709">
            <v>5970</v>
          </cell>
          <cell r="L1709">
            <v>5970</v>
          </cell>
          <cell r="M1709" t="str">
            <v>-</v>
          </cell>
          <cell r="O1709">
            <v>728890000</v>
          </cell>
          <cell r="P1709" t="str">
            <v>35241003</v>
          </cell>
          <cell r="Q1709" t="str">
            <v>ｸﾗｽⅢ</v>
          </cell>
          <cell r="R1709" t="str">
            <v>高度管理医療機器</v>
          </cell>
          <cell r="S1709" t="str">
            <v>単回使用</v>
          </cell>
        </row>
        <row r="1710">
          <cell r="C1710" t="str">
            <v>04-118-520TS</v>
          </cell>
          <cell r="D1710" t="str">
            <v>ロープロファイルメタフィジアルスクリュー</v>
          </cell>
          <cell r="E1710" t="str">
            <v>径2.7mm 長20mm</v>
          </cell>
          <cell r="F1710" t="str">
            <v>07612334179524</v>
          </cell>
          <cell r="G1710">
            <v>6160</v>
          </cell>
          <cell r="H1710" t="str">
            <v>FA-1</v>
          </cell>
          <cell r="I1710">
            <v>5970</v>
          </cell>
          <cell r="J1710">
            <v>5970</v>
          </cell>
          <cell r="K1710">
            <v>5970</v>
          </cell>
          <cell r="L1710">
            <v>5970</v>
          </cell>
          <cell r="M1710" t="str">
            <v>-</v>
          </cell>
          <cell r="O1710">
            <v>728890000</v>
          </cell>
          <cell r="P1710" t="str">
            <v>35241003</v>
          </cell>
          <cell r="Q1710" t="str">
            <v>ｸﾗｽⅢ</v>
          </cell>
          <cell r="R1710" t="str">
            <v>高度管理医療機器</v>
          </cell>
          <cell r="S1710" t="str">
            <v>単回使用</v>
          </cell>
        </row>
        <row r="1711">
          <cell r="C1711" t="str">
            <v>04-118-522S</v>
          </cell>
          <cell r="D1711" t="str">
            <v>ロープロファイルメタフィジアルスクリュー</v>
          </cell>
          <cell r="E1711" t="str">
            <v>径2.7mm 長22mm</v>
          </cell>
          <cell r="F1711" t="str">
            <v>07611819540149</v>
          </cell>
          <cell r="G1711">
            <v>6160</v>
          </cell>
          <cell r="H1711" t="str">
            <v>FA-1</v>
          </cell>
          <cell r="I1711">
            <v>5970</v>
          </cell>
          <cell r="J1711">
            <v>5970</v>
          </cell>
          <cell r="K1711">
            <v>5970</v>
          </cell>
          <cell r="L1711">
            <v>5970</v>
          </cell>
          <cell r="M1711" t="str">
            <v>-</v>
          </cell>
          <cell r="O1711">
            <v>728890000</v>
          </cell>
          <cell r="P1711" t="str">
            <v>35241003</v>
          </cell>
          <cell r="Q1711" t="str">
            <v>ｸﾗｽⅢ</v>
          </cell>
          <cell r="R1711" t="str">
            <v>高度管理医療機器</v>
          </cell>
          <cell r="S1711" t="str">
            <v>単回使用</v>
          </cell>
        </row>
        <row r="1712">
          <cell r="C1712" t="str">
            <v>04-118-522TS</v>
          </cell>
          <cell r="D1712" t="str">
            <v>ロープロファイルメタフィジアルスクリュー</v>
          </cell>
          <cell r="E1712" t="str">
            <v>径2.7mm 長22mm</v>
          </cell>
          <cell r="F1712" t="str">
            <v>07612334179531</v>
          </cell>
          <cell r="G1712">
            <v>6160</v>
          </cell>
          <cell r="H1712" t="str">
            <v>FA-1</v>
          </cell>
          <cell r="I1712">
            <v>5970</v>
          </cell>
          <cell r="J1712">
            <v>5970</v>
          </cell>
          <cell r="K1712">
            <v>5970</v>
          </cell>
          <cell r="L1712">
            <v>5970</v>
          </cell>
          <cell r="M1712" t="str">
            <v>-</v>
          </cell>
          <cell r="O1712">
            <v>728890000</v>
          </cell>
          <cell r="P1712" t="str">
            <v>35241003</v>
          </cell>
          <cell r="Q1712" t="str">
            <v>ｸﾗｽⅢ</v>
          </cell>
          <cell r="R1712" t="str">
            <v>高度管理医療機器</v>
          </cell>
          <cell r="S1712" t="str">
            <v>単回使用</v>
          </cell>
        </row>
        <row r="1713">
          <cell r="C1713" t="str">
            <v>04-118-524S</v>
          </cell>
          <cell r="D1713" t="str">
            <v>ロープロファイルメタフィジアルスクリュー</v>
          </cell>
          <cell r="E1713" t="str">
            <v>径2.7mm 長24mm</v>
          </cell>
          <cell r="F1713" t="str">
            <v>07611819540156</v>
          </cell>
          <cell r="G1713">
            <v>6160</v>
          </cell>
          <cell r="H1713" t="str">
            <v>FA-1</v>
          </cell>
          <cell r="I1713">
            <v>5970</v>
          </cell>
          <cell r="J1713">
            <v>5970</v>
          </cell>
          <cell r="K1713">
            <v>5970</v>
          </cell>
          <cell r="L1713">
            <v>5970</v>
          </cell>
          <cell r="M1713" t="str">
            <v>-</v>
          </cell>
          <cell r="O1713">
            <v>728890000</v>
          </cell>
          <cell r="P1713" t="str">
            <v>35241003</v>
          </cell>
          <cell r="Q1713" t="str">
            <v>ｸﾗｽⅢ</v>
          </cell>
          <cell r="R1713" t="str">
            <v>高度管理医療機器</v>
          </cell>
          <cell r="S1713" t="str">
            <v>単回使用</v>
          </cell>
        </row>
        <row r="1714">
          <cell r="C1714" t="str">
            <v>04-118-524TS</v>
          </cell>
          <cell r="D1714" t="str">
            <v>ロープロファイルメタフィジアルスクリュー</v>
          </cell>
          <cell r="E1714" t="str">
            <v>径2.7mm 長24mm</v>
          </cell>
          <cell r="F1714" t="str">
            <v>07612334179548</v>
          </cell>
          <cell r="G1714">
            <v>6160</v>
          </cell>
          <cell r="H1714" t="str">
            <v>FA-1</v>
          </cell>
          <cell r="I1714">
            <v>5970</v>
          </cell>
          <cell r="J1714">
            <v>5970</v>
          </cell>
          <cell r="K1714">
            <v>5970</v>
          </cell>
          <cell r="L1714">
            <v>5970</v>
          </cell>
          <cell r="M1714" t="str">
            <v>-</v>
          </cell>
          <cell r="O1714">
            <v>728890000</v>
          </cell>
          <cell r="P1714" t="str">
            <v>35241003</v>
          </cell>
          <cell r="Q1714" t="str">
            <v>ｸﾗｽⅢ</v>
          </cell>
          <cell r="R1714" t="str">
            <v>高度管理医療機器</v>
          </cell>
          <cell r="S1714" t="str">
            <v>単回使用</v>
          </cell>
        </row>
        <row r="1715">
          <cell r="C1715" t="str">
            <v>04-118-526S</v>
          </cell>
          <cell r="D1715" t="str">
            <v>ロープロファイルメタフィジアルスクリュー</v>
          </cell>
          <cell r="E1715" t="str">
            <v>径2.7mm 長26mm</v>
          </cell>
          <cell r="F1715" t="str">
            <v>07611819540163</v>
          </cell>
          <cell r="G1715">
            <v>6160</v>
          </cell>
          <cell r="H1715" t="str">
            <v>FA-1</v>
          </cell>
          <cell r="I1715">
            <v>5970</v>
          </cell>
          <cell r="J1715">
            <v>5970</v>
          </cell>
          <cell r="K1715">
            <v>5970</v>
          </cell>
          <cell r="L1715">
            <v>5970</v>
          </cell>
          <cell r="M1715" t="str">
            <v>-</v>
          </cell>
          <cell r="O1715">
            <v>728890000</v>
          </cell>
          <cell r="P1715" t="str">
            <v>35241003</v>
          </cell>
          <cell r="Q1715" t="str">
            <v>ｸﾗｽⅢ</v>
          </cell>
          <cell r="R1715" t="str">
            <v>高度管理医療機器</v>
          </cell>
          <cell r="S1715" t="str">
            <v>単回使用</v>
          </cell>
        </row>
        <row r="1716">
          <cell r="C1716" t="str">
            <v>04-118-526TS</v>
          </cell>
          <cell r="D1716" t="str">
            <v>ロープロファイルメタフィジアルスクリュー</v>
          </cell>
          <cell r="E1716" t="str">
            <v>径2.7mm 長26mm</v>
          </cell>
          <cell r="F1716" t="str">
            <v>07612334179555</v>
          </cell>
          <cell r="G1716">
            <v>6160</v>
          </cell>
          <cell r="H1716" t="str">
            <v>FA-1</v>
          </cell>
          <cell r="I1716">
            <v>5970</v>
          </cell>
          <cell r="J1716">
            <v>5970</v>
          </cell>
          <cell r="K1716">
            <v>5970</v>
          </cell>
          <cell r="L1716">
            <v>5970</v>
          </cell>
          <cell r="M1716" t="str">
            <v>-</v>
          </cell>
          <cell r="O1716">
            <v>728890000</v>
          </cell>
          <cell r="P1716" t="str">
            <v>35241003</v>
          </cell>
          <cell r="Q1716" t="str">
            <v>ｸﾗｽⅢ</v>
          </cell>
          <cell r="R1716" t="str">
            <v>高度管理医療機器</v>
          </cell>
          <cell r="S1716" t="str">
            <v>単回使用</v>
          </cell>
        </row>
        <row r="1717">
          <cell r="C1717" t="str">
            <v>04-118-528S</v>
          </cell>
          <cell r="D1717" t="str">
            <v>ロープロファイルメタフィジアルスクリュー</v>
          </cell>
          <cell r="E1717" t="str">
            <v>径2.7mm 長28mm</v>
          </cell>
          <cell r="F1717" t="str">
            <v>07611819540170</v>
          </cell>
          <cell r="G1717">
            <v>6160</v>
          </cell>
          <cell r="H1717" t="str">
            <v>FA-1</v>
          </cell>
          <cell r="I1717">
            <v>5970</v>
          </cell>
          <cell r="J1717">
            <v>5970</v>
          </cell>
          <cell r="K1717">
            <v>5970</v>
          </cell>
          <cell r="L1717">
            <v>5970</v>
          </cell>
          <cell r="M1717" t="str">
            <v>-</v>
          </cell>
          <cell r="O1717">
            <v>728890000</v>
          </cell>
          <cell r="P1717" t="str">
            <v>35241003</v>
          </cell>
          <cell r="Q1717" t="str">
            <v>ｸﾗｽⅢ</v>
          </cell>
          <cell r="R1717" t="str">
            <v>高度管理医療機器</v>
          </cell>
          <cell r="S1717" t="str">
            <v>単回使用</v>
          </cell>
        </row>
        <row r="1718">
          <cell r="C1718" t="str">
            <v>04-118-528TS</v>
          </cell>
          <cell r="D1718" t="str">
            <v>ロープロファイルメタフィジアルスクリュー</v>
          </cell>
          <cell r="E1718" t="str">
            <v>径2.7mm 長28mm</v>
          </cell>
          <cell r="F1718" t="str">
            <v>07612334179562</v>
          </cell>
          <cell r="G1718">
            <v>6160</v>
          </cell>
          <cell r="H1718" t="str">
            <v>FA-1</v>
          </cell>
          <cell r="I1718">
            <v>5970</v>
          </cell>
          <cell r="J1718">
            <v>5970</v>
          </cell>
          <cell r="K1718">
            <v>5970</v>
          </cell>
          <cell r="L1718">
            <v>5970</v>
          </cell>
          <cell r="M1718" t="str">
            <v>-</v>
          </cell>
          <cell r="O1718">
            <v>728890000</v>
          </cell>
          <cell r="P1718" t="str">
            <v>35241003</v>
          </cell>
          <cell r="Q1718" t="str">
            <v>ｸﾗｽⅢ</v>
          </cell>
          <cell r="R1718" t="str">
            <v>高度管理医療機器</v>
          </cell>
          <cell r="S1718" t="str">
            <v>単回使用</v>
          </cell>
        </row>
        <row r="1719">
          <cell r="C1719" t="str">
            <v>04-118-530S</v>
          </cell>
          <cell r="D1719" t="str">
            <v>ロープロファイルメタフィジアルスクリュー</v>
          </cell>
          <cell r="E1719" t="str">
            <v>径2.7mm 長30mm</v>
          </cell>
          <cell r="F1719" t="str">
            <v>07611819540187</v>
          </cell>
          <cell r="G1719">
            <v>6160</v>
          </cell>
          <cell r="H1719" t="str">
            <v>FA-1</v>
          </cell>
          <cell r="I1719">
            <v>5970</v>
          </cell>
          <cell r="J1719">
            <v>5970</v>
          </cell>
          <cell r="K1719">
            <v>5970</v>
          </cell>
          <cell r="L1719">
            <v>5970</v>
          </cell>
          <cell r="M1719" t="str">
            <v>-</v>
          </cell>
          <cell r="O1719">
            <v>728890000</v>
          </cell>
          <cell r="P1719" t="str">
            <v>35241003</v>
          </cell>
          <cell r="Q1719" t="str">
            <v>ｸﾗｽⅢ</v>
          </cell>
          <cell r="R1719" t="str">
            <v>高度管理医療機器</v>
          </cell>
          <cell r="S1719" t="str">
            <v>単回使用</v>
          </cell>
        </row>
        <row r="1720">
          <cell r="C1720" t="str">
            <v>04-118-530TS</v>
          </cell>
          <cell r="D1720" t="str">
            <v>ロープロファイルメタフィジアルスクリュー</v>
          </cell>
          <cell r="E1720" t="str">
            <v>径2.7mm 長30mm</v>
          </cell>
          <cell r="F1720" t="str">
            <v>07612334179579</v>
          </cell>
          <cell r="G1720">
            <v>6160</v>
          </cell>
          <cell r="H1720" t="str">
            <v>FA-1</v>
          </cell>
          <cell r="I1720">
            <v>5970</v>
          </cell>
          <cell r="J1720">
            <v>5970</v>
          </cell>
          <cell r="K1720">
            <v>5970</v>
          </cell>
          <cell r="L1720">
            <v>5970</v>
          </cell>
          <cell r="M1720" t="str">
            <v>-</v>
          </cell>
          <cell r="O1720">
            <v>728890000</v>
          </cell>
          <cell r="P1720" t="str">
            <v>35241003</v>
          </cell>
          <cell r="Q1720" t="str">
            <v>ｸﾗｽⅢ</v>
          </cell>
          <cell r="R1720" t="str">
            <v>高度管理医療機器</v>
          </cell>
          <cell r="S1720" t="str">
            <v>単回使用</v>
          </cell>
        </row>
        <row r="1721">
          <cell r="C1721" t="str">
            <v>04-118-532S</v>
          </cell>
          <cell r="D1721" t="str">
            <v>ロープロファイルメタフィジアルスクリュー</v>
          </cell>
          <cell r="E1721" t="str">
            <v>径2.7mm 長32mm</v>
          </cell>
          <cell r="F1721" t="str">
            <v>07611819540194</v>
          </cell>
          <cell r="G1721">
            <v>6160</v>
          </cell>
          <cell r="H1721" t="str">
            <v>FA-1</v>
          </cell>
          <cell r="I1721">
            <v>5970</v>
          </cell>
          <cell r="J1721">
            <v>5970</v>
          </cell>
          <cell r="K1721">
            <v>5970</v>
          </cell>
          <cell r="L1721">
            <v>5970</v>
          </cell>
          <cell r="M1721" t="str">
            <v>-</v>
          </cell>
          <cell r="O1721">
            <v>728890000</v>
          </cell>
          <cell r="P1721" t="str">
            <v>35241003</v>
          </cell>
          <cell r="Q1721" t="str">
            <v>ｸﾗｽⅢ</v>
          </cell>
          <cell r="R1721" t="str">
            <v>高度管理医療機器</v>
          </cell>
          <cell r="S1721" t="str">
            <v>単回使用</v>
          </cell>
        </row>
        <row r="1722">
          <cell r="C1722" t="str">
            <v>04-118-532TS</v>
          </cell>
          <cell r="D1722" t="str">
            <v>ロープロファイルメタフィジアルスクリュー</v>
          </cell>
          <cell r="E1722" t="str">
            <v>径2.7mm 長32mm</v>
          </cell>
          <cell r="F1722" t="str">
            <v>07612334179586</v>
          </cell>
          <cell r="G1722">
            <v>6160</v>
          </cell>
          <cell r="H1722" t="str">
            <v>FA-1</v>
          </cell>
          <cell r="I1722">
            <v>5970</v>
          </cell>
          <cell r="J1722">
            <v>5970</v>
          </cell>
          <cell r="K1722">
            <v>5970</v>
          </cell>
          <cell r="L1722">
            <v>5970</v>
          </cell>
          <cell r="M1722" t="str">
            <v>-</v>
          </cell>
          <cell r="O1722">
            <v>728890000</v>
          </cell>
          <cell r="P1722" t="str">
            <v>35241003</v>
          </cell>
          <cell r="Q1722" t="str">
            <v>ｸﾗｽⅢ</v>
          </cell>
          <cell r="R1722" t="str">
            <v>高度管理医療機器</v>
          </cell>
          <cell r="S1722" t="str">
            <v>単回使用</v>
          </cell>
        </row>
        <row r="1723">
          <cell r="C1723" t="str">
            <v>04-118-534S</v>
          </cell>
          <cell r="D1723" t="str">
            <v>ロープロファイルメタフィジアルスクリュー</v>
          </cell>
          <cell r="E1723" t="str">
            <v>径2.7mm 長34mm</v>
          </cell>
          <cell r="F1723" t="str">
            <v>07611819540200</v>
          </cell>
          <cell r="G1723">
            <v>6160</v>
          </cell>
          <cell r="H1723" t="str">
            <v>FA-1</v>
          </cell>
          <cell r="I1723">
            <v>5970</v>
          </cell>
          <cell r="J1723">
            <v>5970</v>
          </cell>
          <cell r="K1723">
            <v>5970</v>
          </cell>
          <cell r="L1723">
            <v>5970</v>
          </cell>
          <cell r="M1723" t="str">
            <v>-</v>
          </cell>
          <cell r="O1723">
            <v>728890000</v>
          </cell>
          <cell r="P1723" t="str">
            <v>35241003</v>
          </cell>
          <cell r="Q1723" t="str">
            <v>ｸﾗｽⅢ</v>
          </cell>
          <cell r="R1723" t="str">
            <v>高度管理医療機器</v>
          </cell>
          <cell r="S1723" t="str">
            <v>単回使用</v>
          </cell>
        </row>
        <row r="1724">
          <cell r="C1724" t="str">
            <v>04-118-534TS</v>
          </cell>
          <cell r="D1724" t="str">
            <v>ロープロファイルメタフィジアルスクリュー</v>
          </cell>
          <cell r="E1724" t="str">
            <v>径2.7mm 長34mm</v>
          </cell>
          <cell r="F1724" t="str">
            <v>07612334179593</v>
          </cell>
          <cell r="G1724">
            <v>6160</v>
          </cell>
          <cell r="H1724" t="str">
            <v>FA-1</v>
          </cell>
          <cell r="I1724">
            <v>5970</v>
          </cell>
          <cell r="J1724">
            <v>5970</v>
          </cell>
          <cell r="K1724">
            <v>5970</v>
          </cell>
          <cell r="L1724">
            <v>5970</v>
          </cell>
          <cell r="M1724" t="str">
            <v>-</v>
          </cell>
          <cell r="O1724">
            <v>728890000</v>
          </cell>
          <cell r="P1724" t="str">
            <v>35241003</v>
          </cell>
          <cell r="Q1724" t="str">
            <v>ｸﾗｽⅢ</v>
          </cell>
          <cell r="R1724" t="str">
            <v>高度管理医療機器</v>
          </cell>
          <cell r="S1724" t="str">
            <v>単回使用</v>
          </cell>
        </row>
        <row r="1725">
          <cell r="C1725" t="str">
            <v>04-118-536S</v>
          </cell>
          <cell r="D1725" t="str">
            <v>ロープロファイルメタフィジアルスクリュー</v>
          </cell>
          <cell r="E1725" t="str">
            <v>径2.7mm 長36mm</v>
          </cell>
          <cell r="F1725" t="str">
            <v>07611819540217</v>
          </cell>
          <cell r="G1725">
            <v>6160</v>
          </cell>
          <cell r="H1725" t="str">
            <v>FA-1</v>
          </cell>
          <cell r="I1725">
            <v>5970</v>
          </cell>
          <cell r="J1725">
            <v>5970</v>
          </cell>
          <cell r="K1725">
            <v>5970</v>
          </cell>
          <cell r="L1725">
            <v>5970</v>
          </cell>
          <cell r="M1725" t="str">
            <v>-</v>
          </cell>
          <cell r="O1725">
            <v>728890000</v>
          </cell>
          <cell r="P1725" t="str">
            <v>35241003</v>
          </cell>
          <cell r="Q1725" t="str">
            <v>ｸﾗｽⅢ</v>
          </cell>
          <cell r="R1725" t="str">
            <v>高度管理医療機器</v>
          </cell>
          <cell r="S1725" t="str">
            <v>単回使用</v>
          </cell>
        </row>
        <row r="1726">
          <cell r="C1726" t="str">
            <v>04-118-536TS</v>
          </cell>
          <cell r="D1726" t="str">
            <v>ロープロファイルメタフィジアルスクリュー</v>
          </cell>
          <cell r="E1726" t="str">
            <v>径2.7mm 長36mm</v>
          </cell>
          <cell r="F1726" t="str">
            <v>07612334179609</v>
          </cell>
          <cell r="G1726">
            <v>6160</v>
          </cell>
          <cell r="H1726" t="str">
            <v>FA-1</v>
          </cell>
          <cell r="I1726">
            <v>5970</v>
          </cell>
          <cell r="J1726">
            <v>5970</v>
          </cell>
          <cell r="K1726">
            <v>5970</v>
          </cell>
          <cell r="L1726">
            <v>5970</v>
          </cell>
          <cell r="M1726" t="str">
            <v>-</v>
          </cell>
          <cell r="O1726">
            <v>728890000</v>
          </cell>
          <cell r="P1726" t="str">
            <v>35241003</v>
          </cell>
          <cell r="Q1726" t="str">
            <v>ｸﾗｽⅢ</v>
          </cell>
          <cell r="R1726" t="str">
            <v>高度管理医療機器</v>
          </cell>
          <cell r="S1726" t="str">
            <v>単回使用</v>
          </cell>
        </row>
        <row r="1727">
          <cell r="C1727" t="str">
            <v>04-118-538S</v>
          </cell>
          <cell r="D1727" t="str">
            <v>ロープロファイルメタフィジアルスクリュー</v>
          </cell>
          <cell r="E1727" t="str">
            <v>径2.7mm 長38mm</v>
          </cell>
          <cell r="F1727" t="str">
            <v>07611819540224</v>
          </cell>
          <cell r="G1727">
            <v>6160</v>
          </cell>
          <cell r="H1727" t="str">
            <v>FA-1</v>
          </cell>
          <cell r="I1727">
            <v>5970</v>
          </cell>
          <cell r="J1727">
            <v>5970</v>
          </cell>
          <cell r="K1727">
            <v>5970</v>
          </cell>
          <cell r="L1727">
            <v>5970</v>
          </cell>
          <cell r="M1727" t="str">
            <v>-</v>
          </cell>
          <cell r="O1727">
            <v>728890000</v>
          </cell>
          <cell r="P1727" t="str">
            <v>35241003</v>
          </cell>
          <cell r="Q1727" t="str">
            <v>ｸﾗｽⅢ</v>
          </cell>
          <cell r="R1727" t="str">
            <v>高度管理医療機器</v>
          </cell>
          <cell r="S1727" t="str">
            <v>単回使用</v>
          </cell>
        </row>
        <row r="1728">
          <cell r="C1728" t="str">
            <v>04-118-538TS</v>
          </cell>
          <cell r="D1728" t="str">
            <v>ロープロファイルメタフィジアルスクリュー</v>
          </cell>
          <cell r="E1728" t="str">
            <v>径2.7mm 長38mm</v>
          </cell>
          <cell r="F1728" t="str">
            <v>07612334179616</v>
          </cell>
          <cell r="G1728">
            <v>6160</v>
          </cell>
          <cell r="H1728" t="str">
            <v>FA-1</v>
          </cell>
          <cell r="I1728">
            <v>5970</v>
          </cell>
          <cell r="J1728">
            <v>5970</v>
          </cell>
          <cell r="K1728">
            <v>5970</v>
          </cell>
          <cell r="L1728">
            <v>5970</v>
          </cell>
          <cell r="M1728" t="str">
            <v>-</v>
          </cell>
          <cell r="O1728">
            <v>728890000</v>
          </cell>
          <cell r="P1728" t="str">
            <v>35241003</v>
          </cell>
          <cell r="Q1728" t="str">
            <v>ｸﾗｽⅢ</v>
          </cell>
          <cell r="R1728" t="str">
            <v>高度管理医療機器</v>
          </cell>
          <cell r="S1728" t="str">
            <v>単回使用</v>
          </cell>
        </row>
        <row r="1729">
          <cell r="C1729" t="str">
            <v>04-118-540S</v>
          </cell>
          <cell r="D1729" t="str">
            <v>ロープロファイルメタフィジアルスクリュー</v>
          </cell>
          <cell r="E1729" t="str">
            <v>径2.7mm 長40mm</v>
          </cell>
          <cell r="F1729" t="str">
            <v>07611819540231</v>
          </cell>
          <cell r="G1729">
            <v>6160</v>
          </cell>
          <cell r="H1729" t="str">
            <v>FA-1</v>
          </cell>
          <cell r="I1729">
            <v>5970</v>
          </cell>
          <cell r="J1729">
            <v>5970</v>
          </cell>
          <cell r="K1729">
            <v>5970</v>
          </cell>
          <cell r="L1729">
            <v>5970</v>
          </cell>
          <cell r="M1729" t="str">
            <v>-</v>
          </cell>
          <cell r="O1729">
            <v>728890000</v>
          </cell>
          <cell r="P1729" t="str">
            <v>35241003</v>
          </cell>
          <cell r="Q1729" t="str">
            <v>ｸﾗｽⅢ</v>
          </cell>
          <cell r="R1729" t="str">
            <v>高度管理医療機器</v>
          </cell>
          <cell r="S1729" t="str">
            <v>単回使用</v>
          </cell>
        </row>
        <row r="1730">
          <cell r="C1730" t="str">
            <v>04-118-540TS</v>
          </cell>
          <cell r="D1730" t="str">
            <v>ロープロファイルメタフィジアルスクリュー</v>
          </cell>
          <cell r="E1730" t="str">
            <v>径2.7mm 長40mm</v>
          </cell>
          <cell r="F1730" t="str">
            <v>07612334179623</v>
          </cell>
          <cell r="G1730">
            <v>6160</v>
          </cell>
          <cell r="H1730" t="str">
            <v>FA-1</v>
          </cell>
          <cell r="I1730">
            <v>5970</v>
          </cell>
          <cell r="J1730">
            <v>5970</v>
          </cell>
          <cell r="K1730">
            <v>5970</v>
          </cell>
          <cell r="L1730">
            <v>5970</v>
          </cell>
          <cell r="M1730" t="str">
            <v>-</v>
          </cell>
          <cell r="O1730">
            <v>728890000</v>
          </cell>
          <cell r="P1730" t="str">
            <v>35241003</v>
          </cell>
          <cell r="Q1730" t="str">
            <v>ｸﾗｽⅢ</v>
          </cell>
          <cell r="R1730" t="str">
            <v>高度管理医療機器</v>
          </cell>
          <cell r="S1730" t="str">
            <v>単回使用</v>
          </cell>
        </row>
        <row r="1731">
          <cell r="C1731" t="str">
            <v>04-118-542S</v>
          </cell>
          <cell r="D1731" t="str">
            <v>ロープロファイルメタフィジアルスクリュー</v>
          </cell>
          <cell r="E1731" t="str">
            <v>径2.7mm 長42mm</v>
          </cell>
          <cell r="F1731" t="str">
            <v>07611819540248</v>
          </cell>
          <cell r="G1731">
            <v>6160</v>
          </cell>
          <cell r="H1731" t="str">
            <v>FA-1</v>
          </cell>
          <cell r="I1731">
            <v>5970</v>
          </cell>
          <cell r="J1731">
            <v>5970</v>
          </cell>
          <cell r="K1731">
            <v>5970</v>
          </cell>
          <cell r="L1731">
            <v>5970</v>
          </cell>
          <cell r="M1731" t="str">
            <v>-</v>
          </cell>
          <cell r="O1731">
            <v>728890000</v>
          </cell>
          <cell r="P1731" t="str">
            <v>35241003</v>
          </cell>
          <cell r="Q1731" t="str">
            <v>ｸﾗｽⅢ</v>
          </cell>
          <cell r="R1731" t="str">
            <v>高度管理医療機器</v>
          </cell>
          <cell r="S1731" t="str">
            <v>単回使用</v>
          </cell>
        </row>
        <row r="1732">
          <cell r="C1732" t="str">
            <v>04-118-542TS</v>
          </cell>
          <cell r="D1732" t="str">
            <v>ロープロファイルメタフィジアルスクリュー</v>
          </cell>
          <cell r="E1732" t="str">
            <v>径2.7mm 長42mm</v>
          </cell>
          <cell r="F1732" t="str">
            <v>07612334179630</v>
          </cell>
          <cell r="G1732">
            <v>6160</v>
          </cell>
          <cell r="H1732" t="str">
            <v>FA-1</v>
          </cell>
          <cell r="I1732">
            <v>5970</v>
          </cell>
          <cell r="J1732">
            <v>5970</v>
          </cell>
          <cell r="K1732">
            <v>5970</v>
          </cell>
          <cell r="L1732">
            <v>5970</v>
          </cell>
          <cell r="M1732" t="str">
            <v>-</v>
          </cell>
          <cell r="O1732">
            <v>728890000</v>
          </cell>
          <cell r="P1732" t="str">
            <v>35241003</v>
          </cell>
          <cell r="Q1732" t="str">
            <v>ｸﾗｽⅢ</v>
          </cell>
          <cell r="R1732" t="str">
            <v>高度管理医療機器</v>
          </cell>
          <cell r="S1732" t="str">
            <v>単回使用</v>
          </cell>
        </row>
        <row r="1733">
          <cell r="C1733" t="str">
            <v>04-118-544S</v>
          </cell>
          <cell r="D1733" t="str">
            <v>ロープロファイルメタフィジアルスクリュー</v>
          </cell>
          <cell r="E1733" t="str">
            <v>径2.7mm 長44mm</v>
          </cell>
          <cell r="F1733" t="str">
            <v>07611819540255</v>
          </cell>
          <cell r="G1733">
            <v>6160</v>
          </cell>
          <cell r="H1733" t="str">
            <v>FA-1</v>
          </cell>
          <cell r="I1733">
            <v>5970</v>
          </cell>
          <cell r="J1733">
            <v>5970</v>
          </cell>
          <cell r="K1733">
            <v>5970</v>
          </cell>
          <cell r="L1733">
            <v>5970</v>
          </cell>
          <cell r="M1733" t="str">
            <v>-</v>
          </cell>
          <cell r="O1733">
            <v>728890000</v>
          </cell>
          <cell r="P1733" t="str">
            <v>35241003</v>
          </cell>
          <cell r="Q1733" t="str">
            <v>ｸﾗｽⅢ</v>
          </cell>
          <cell r="R1733" t="str">
            <v>高度管理医療機器</v>
          </cell>
          <cell r="S1733" t="str">
            <v>単回使用</v>
          </cell>
        </row>
        <row r="1734">
          <cell r="C1734" t="str">
            <v>04-118-544TS</v>
          </cell>
          <cell r="D1734" t="str">
            <v>ロープロファイルメタフィジアルスクリュー</v>
          </cell>
          <cell r="E1734" t="str">
            <v>径2.7mm 長44mm</v>
          </cell>
          <cell r="F1734" t="str">
            <v>07612334179647</v>
          </cell>
          <cell r="G1734">
            <v>6160</v>
          </cell>
          <cell r="H1734" t="str">
            <v>FA-1</v>
          </cell>
          <cell r="I1734">
            <v>5970</v>
          </cell>
          <cell r="J1734">
            <v>5970</v>
          </cell>
          <cell r="K1734">
            <v>5970</v>
          </cell>
          <cell r="L1734">
            <v>5970</v>
          </cell>
          <cell r="M1734" t="str">
            <v>-</v>
          </cell>
          <cell r="O1734">
            <v>728890000</v>
          </cell>
          <cell r="P1734" t="str">
            <v>35241003</v>
          </cell>
          <cell r="Q1734" t="str">
            <v>ｸﾗｽⅢ</v>
          </cell>
          <cell r="R1734" t="str">
            <v>高度管理医療機器</v>
          </cell>
          <cell r="S1734" t="str">
            <v>単回使用</v>
          </cell>
        </row>
        <row r="1735">
          <cell r="C1735" t="str">
            <v>04-118-546S</v>
          </cell>
          <cell r="D1735" t="str">
            <v>ロープロファイルメタフィジアルスクリュー</v>
          </cell>
          <cell r="E1735" t="str">
            <v>径2.7mm 長46mm</v>
          </cell>
          <cell r="F1735" t="str">
            <v>07611819540262</v>
          </cell>
          <cell r="G1735">
            <v>6160</v>
          </cell>
          <cell r="H1735" t="str">
            <v>FA-1</v>
          </cell>
          <cell r="I1735">
            <v>5970</v>
          </cell>
          <cell r="J1735">
            <v>5970</v>
          </cell>
          <cell r="K1735">
            <v>5970</v>
          </cell>
          <cell r="L1735">
            <v>5970</v>
          </cell>
          <cell r="M1735" t="str">
            <v>-</v>
          </cell>
          <cell r="O1735">
            <v>728890000</v>
          </cell>
          <cell r="P1735" t="str">
            <v>35241003</v>
          </cell>
          <cell r="Q1735" t="str">
            <v>ｸﾗｽⅢ</v>
          </cell>
          <cell r="R1735" t="str">
            <v>高度管理医療機器</v>
          </cell>
          <cell r="S1735" t="str">
            <v>単回使用</v>
          </cell>
        </row>
        <row r="1736">
          <cell r="C1736" t="str">
            <v>04-118-546TS</v>
          </cell>
          <cell r="D1736" t="str">
            <v>ロープロファイルメタフィジアルスクリュー</v>
          </cell>
          <cell r="E1736" t="str">
            <v>径2.7mm 長46mm</v>
          </cell>
          <cell r="F1736" t="str">
            <v>07612334179654</v>
          </cell>
          <cell r="G1736">
            <v>6160</v>
          </cell>
          <cell r="H1736" t="str">
            <v>FA-1</v>
          </cell>
          <cell r="I1736">
            <v>5970</v>
          </cell>
          <cell r="J1736">
            <v>5970</v>
          </cell>
          <cell r="K1736">
            <v>5970</v>
          </cell>
          <cell r="L1736">
            <v>5970</v>
          </cell>
          <cell r="M1736" t="str">
            <v>-</v>
          </cell>
          <cell r="O1736">
            <v>728890000</v>
          </cell>
          <cell r="P1736" t="str">
            <v>35241003</v>
          </cell>
          <cell r="Q1736" t="str">
            <v>ｸﾗｽⅢ</v>
          </cell>
          <cell r="R1736" t="str">
            <v>高度管理医療機器</v>
          </cell>
          <cell r="S1736" t="str">
            <v>単回使用</v>
          </cell>
        </row>
        <row r="1737">
          <cell r="C1737" t="str">
            <v>04-118-548S</v>
          </cell>
          <cell r="D1737" t="str">
            <v>ロープロファイルメタフィジアルスクリュー</v>
          </cell>
          <cell r="E1737" t="str">
            <v>径2.7mm 長48mm</v>
          </cell>
          <cell r="F1737" t="str">
            <v>07611819540279</v>
          </cell>
          <cell r="G1737">
            <v>6160</v>
          </cell>
          <cell r="H1737" t="str">
            <v>FA-1</v>
          </cell>
          <cell r="I1737">
            <v>5970</v>
          </cell>
          <cell r="J1737">
            <v>5970</v>
          </cell>
          <cell r="K1737">
            <v>5970</v>
          </cell>
          <cell r="L1737">
            <v>5970</v>
          </cell>
          <cell r="M1737" t="str">
            <v>-</v>
          </cell>
          <cell r="O1737">
            <v>728890000</v>
          </cell>
          <cell r="P1737" t="str">
            <v>35241003</v>
          </cell>
          <cell r="Q1737" t="str">
            <v>ｸﾗｽⅢ</v>
          </cell>
          <cell r="R1737" t="str">
            <v>高度管理医療機器</v>
          </cell>
          <cell r="S1737" t="str">
            <v>単回使用</v>
          </cell>
        </row>
        <row r="1738">
          <cell r="C1738" t="str">
            <v>04-118-548TS</v>
          </cell>
          <cell r="D1738" t="str">
            <v>ロープロファイルメタフィジアルスクリュー</v>
          </cell>
          <cell r="E1738" t="str">
            <v>径2.7mm 長48mm</v>
          </cell>
          <cell r="F1738" t="str">
            <v>07612334179661</v>
          </cell>
          <cell r="G1738">
            <v>6160</v>
          </cell>
          <cell r="H1738" t="str">
            <v>FA-1</v>
          </cell>
          <cell r="I1738">
            <v>5970</v>
          </cell>
          <cell r="J1738">
            <v>5970</v>
          </cell>
          <cell r="K1738">
            <v>5970</v>
          </cell>
          <cell r="L1738">
            <v>5970</v>
          </cell>
          <cell r="M1738" t="str">
            <v>-</v>
          </cell>
          <cell r="O1738">
            <v>728890000</v>
          </cell>
          <cell r="P1738" t="str">
            <v>35241003</v>
          </cell>
          <cell r="Q1738" t="str">
            <v>ｸﾗｽⅢ</v>
          </cell>
          <cell r="R1738" t="str">
            <v>高度管理医療機器</v>
          </cell>
          <cell r="S1738" t="str">
            <v>単回使用</v>
          </cell>
        </row>
        <row r="1739">
          <cell r="C1739" t="str">
            <v>04-118-550S</v>
          </cell>
          <cell r="D1739" t="str">
            <v>ロープロファイルメタフィジアルスクリュー</v>
          </cell>
          <cell r="E1739" t="str">
            <v>径2.7mm 長50mm</v>
          </cell>
          <cell r="F1739" t="str">
            <v>07611819540286</v>
          </cell>
          <cell r="G1739">
            <v>6160</v>
          </cell>
          <cell r="H1739" t="str">
            <v>FA-1</v>
          </cell>
          <cell r="I1739">
            <v>5970</v>
          </cell>
          <cell r="J1739">
            <v>5970</v>
          </cell>
          <cell r="K1739">
            <v>5970</v>
          </cell>
          <cell r="L1739">
            <v>5970</v>
          </cell>
          <cell r="M1739" t="str">
            <v>-</v>
          </cell>
          <cell r="O1739">
            <v>728890000</v>
          </cell>
          <cell r="P1739" t="str">
            <v>35241003</v>
          </cell>
          <cell r="Q1739" t="str">
            <v>ｸﾗｽⅢ</v>
          </cell>
          <cell r="R1739" t="str">
            <v>高度管理医療機器</v>
          </cell>
          <cell r="S1739" t="str">
            <v>単回使用</v>
          </cell>
        </row>
        <row r="1740">
          <cell r="C1740" t="str">
            <v>04-118-550TS</v>
          </cell>
          <cell r="D1740" t="str">
            <v>ロープロファイルメタフィジアルスクリュー</v>
          </cell>
          <cell r="E1740" t="str">
            <v>径2.7mm 長50mm</v>
          </cell>
          <cell r="F1740" t="str">
            <v>07612334179678</v>
          </cell>
          <cell r="G1740">
            <v>6160</v>
          </cell>
          <cell r="H1740" t="str">
            <v>FA-1</v>
          </cell>
          <cell r="I1740">
            <v>5970</v>
          </cell>
          <cell r="J1740">
            <v>5970</v>
          </cell>
          <cell r="K1740">
            <v>5970</v>
          </cell>
          <cell r="L1740">
            <v>5970</v>
          </cell>
          <cell r="M1740" t="str">
            <v>-</v>
          </cell>
          <cell r="O1740">
            <v>728890000</v>
          </cell>
          <cell r="P1740" t="str">
            <v>35241003</v>
          </cell>
          <cell r="Q1740" t="str">
            <v>ｸﾗｽⅢ</v>
          </cell>
          <cell r="R1740" t="str">
            <v>高度管理医療機器</v>
          </cell>
          <cell r="S1740" t="str">
            <v>単回使用</v>
          </cell>
        </row>
        <row r="1741">
          <cell r="C1741" t="str">
            <v>04-118-552S</v>
          </cell>
          <cell r="D1741" t="str">
            <v>ロープロファイルメタフィジアルスクリュー</v>
          </cell>
          <cell r="E1741" t="str">
            <v>径2.7mm 長52mm</v>
          </cell>
          <cell r="F1741" t="str">
            <v>07611819540293</v>
          </cell>
          <cell r="G1741">
            <v>6160</v>
          </cell>
          <cell r="H1741" t="str">
            <v>FA-1</v>
          </cell>
          <cell r="I1741">
            <v>5970</v>
          </cell>
          <cell r="J1741">
            <v>5970</v>
          </cell>
          <cell r="K1741">
            <v>5970</v>
          </cell>
          <cell r="L1741">
            <v>5970</v>
          </cell>
          <cell r="M1741" t="str">
            <v>-</v>
          </cell>
          <cell r="O1741">
            <v>728890000</v>
          </cell>
          <cell r="P1741" t="str">
            <v>35241003</v>
          </cell>
          <cell r="Q1741" t="str">
            <v>ｸﾗｽⅢ</v>
          </cell>
          <cell r="R1741" t="str">
            <v>高度管理医療機器</v>
          </cell>
          <cell r="S1741" t="str">
            <v>単回使用</v>
          </cell>
        </row>
        <row r="1742">
          <cell r="C1742" t="str">
            <v>04-118-552TS</v>
          </cell>
          <cell r="D1742" t="str">
            <v>ロープロファイルメタフィジアルスクリュー</v>
          </cell>
          <cell r="E1742" t="str">
            <v>径2.7mm 長52mm</v>
          </cell>
          <cell r="F1742" t="str">
            <v>07612334179685</v>
          </cell>
          <cell r="G1742">
            <v>6160</v>
          </cell>
          <cell r="H1742" t="str">
            <v>FA-1</v>
          </cell>
          <cell r="I1742">
            <v>5970</v>
          </cell>
          <cell r="J1742">
            <v>5970</v>
          </cell>
          <cell r="K1742">
            <v>5970</v>
          </cell>
          <cell r="L1742">
            <v>5970</v>
          </cell>
          <cell r="M1742" t="str">
            <v>-</v>
          </cell>
          <cell r="O1742">
            <v>728890000</v>
          </cell>
          <cell r="P1742" t="str">
            <v>35241003</v>
          </cell>
          <cell r="Q1742" t="str">
            <v>ｸﾗｽⅢ</v>
          </cell>
          <cell r="R1742" t="str">
            <v>高度管理医療機器</v>
          </cell>
          <cell r="S1742" t="str">
            <v>単回使用</v>
          </cell>
        </row>
        <row r="1743">
          <cell r="C1743" t="str">
            <v>04-118-554S</v>
          </cell>
          <cell r="D1743" t="str">
            <v>ロープロファイルメタフィジアルスクリュー</v>
          </cell>
          <cell r="E1743" t="str">
            <v>径2.7mm 長54mm</v>
          </cell>
          <cell r="F1743" t="str">
            <v>07611819540309</v>
          </cell>
          <cell r="G1743">
            <v>6160</v>
          </cell>
          <cell r="H1743" t="str">
            <v>FA-1</v>
          </cell>
          <cell r="I1743">
            <v>5970</v>
          </cell>
          <cell r="J1743">
            <v>5970</v>
          </cell>
          <cell r="K1743">
            <v>5970</v>
          </cell>
          <cell r="L1743">
            <v>5970</v>
          </cell>
          <cell r="M1743" t="str">
            <v>-</v>
          </cell>
          <cell r="O1743">
            <v>728890000</v>
          </cell>
          <cell r="P1743" t="str">
            <v>35241003</v>
          </cell>
          <cell r="Q1743" t="str">
            <v>ｸﾗｽⅢ</v>
          </cell>
          <cell r="R1743" t="str">
            <v>高度管理医療機器</v>
          </cell>
          <cell r="S1743" t="str">
            <v>単回使用</v>
          </cell>
        </row>
        <row r="1744">
          <cell r="C1744" t="str">
            <v>04-118-554TS</v>
          </cell>
          <cell r="D1744" t="str">
            <v>ロープロファイルメタフィジアルスクリュー</v>
          </cell>
          <cell r="E1744" t="str">
            <v>径2.7mm 長54mm</v>
          </cell>
          <cell r="F1744" t="str">
            <v>07612334179692</v>
          </cell>
          <cell r="G1744">
            <v>6160</v>
          </cell>
          <cell r="H1744" t="str">
            <v>FA-1</v>
          </cell>
          <cell r="I1744">
            <v>5970</v>
          </cell>
          <cell r="J1744">
            <v>5970</v>
          </cell>
          <cell r="K1744">
            <v>5970</v>
          </cell>
          <cell r="L1744">
            <v>5970</v>
          </cell>
          <cell r="M1744" t="str">
            <v>-</v>
          </cell>
          <cell r="O1744">
            <v>728890000</v>
          </cell>
          <cell r="P1744" t="str">
            <v>35241003</v>
          </cell>
          <cell r="Q1744" t="str">
            <v>ｸﾗｽⅢ</v>
          </cell>
          <cell r="R1744" t="str">
            <v>高度管理医療機器</v>
          </cell>
          <cell r="S1744" t="str">
            <v>単回使用</v>
          </cell>
        </row>
        <row r="1745">
          <cell r="C1745" t="str">
            <v>04-118-556S</v>
          </cell>
          <cell r="D1745" t="str">
            <v>ロープロファイルメタフィジアルスクリュー</v>
          </cell>
          <cell r="E1745" t="str">
            <v>径2.7mm 長56mm</v>
          </cell>
          <cell r="F1745" t="str">
            <v>07611819540316</v>
          </cell>
          <cell r="G1745">
            <v>6160</v>
          </cell>
          <cell r="H1745" t="str">
            <v>FA-1</v>
          </cell>
          <cell r="I1745">
            <v>5970</v>
          </cell>
          <cell r="J1745">
            <v>5970</v>
          </cell>
          <cell r="K1745">
            <v>5970</v>
          </cell>
          <cell r="L1745">
            <v>5970</v>
          </cell>
          <cell r="M1745" t="str">
            <v>-</v>
          </cell>
          <cell r="O1745">
            <v>728890000</v>
          </cell>
          <cell r="P1745" t="str">
            <v>35241003</v>
          </cell>
          <cell r="Q1745" t="str">
            <v>ｸﾗｽⅢ</v>
          </cell>
          <cell r="R1745" t="str">
            <v>高度管理医療機器</v>
          </cell>
          <cell r="S1745" t="str">
            <v>単回使用</v>
          </cell>
        </row>
        <row r="1746">
          <cell r="C1746" t="str">
            <v>04-118-556TS</v>
          </cell>
          <cell r="D1746" t="str">
            <v>ロープロファイルメタフィジアルスクリュー</v>
          </cell>
          <cell r="E1746" t="str">
            <v>径2.7mm 長56mm</v>
          </cell>
          <cell r="F1746" t="str">
            <v>07612334179708</v>
          </cell>
          <cell r="G1746">
            <v>6160</v>
          </cell>
          <cell r="H1746" t="str">
            <v>FA-1</v>
          </cell>
          <cell r="I1746">
            <v>5970</v>
          </cell>
          <cell r="J1746">
            <v>5970</v>
          </cell>
          <cell r="K1746">
            <v>5970</v>
          </cell>
          <cell r="L1746">
            <v>5970</v>
          </cell>
          <cell r="M1746" t="str">
            <v>-</v>
          </cell>
          <cell r="O1746">
            <v>728890000</v>
          </cell>
          <cell r="P1746" t="str">
            <v>35241003</v>
          </cell>
          <cell r="Q1746" t="str">
            <v>ｸﾗｽⅢ</v>
          </cell>
          <cell r="R1746" t="str">
            <v>高度管理医療機器</v>
          </cell>
          <cell r="S1746" t="str">
            <v>単回使用</v>
          </cell>
        </row>
        <row r="1747">
          <cell r="C1747" t="str">
            <v>04-118-558S</v>
          </cell>
          <cell r="D1747" t="str">
            <v>ロープロファイルメタフィジアルスクリュー</v>
          </cell>
          <cell r="E1747" t="str">
            <v>径2.7mm 長58mm</v>
          </cell>
          <cell r="F1747" t="str">
            <v>07611819540323</v>
          </cell>
          <cell r="G1747">
            <v>6160</v>
          </cell>
          <cell r="H1747" t="str">
            <v>FA-1</v>
          </cell>
          <cell r="I1747">
            <v>5970</v>
          </cell>
          <cell r="J1747">
            <v>5970</v>
          </cell>
          <cell r="K1747">
            <v>5970</v>
          </cell>
          <cell r="L1747">
            <v>5970</v>
          </cell>
          <cell r="M1747" t="str">
            <v>-</v>
          </cell>
          <cell r="O1747">
            <v>728890000</v>
          </cell>
          <cell r="P1747" t="str">
            <v>35241003</v>
          </cell>
          <cell r="Q1747" t="str">
            <v>ｸﾗｽⅢ</v>
          </cell>
          <cell r="R1747" t="str">
            <v>高度管理医療機器</v>
          </cell>
          <cell r="S1747" t="str">
            <v>単回使用</v>
          </cell>
        </row>
        <row r="1748">
          <cell r="C1748" t="str">
            <v>04-118-558TS</v>
          </cell>
          <cell r="D1748" t="str">
            <v>ロープロファイルメタフィジアルスクリュー</v>
          </cell>
          <cell r="E1748" t="str">
            <v>径2.7mm 長58mm</v>
          </cell>
          <cell r="F1748" t="str">
            <v>07612334199683</v>
          </cell>
          <cell r="G1748">
            <v>6160</v>
          </cell>
          <cell r="H1748" t="str">
            <v>FA-1</v>
          </cell>
          <cell r="I1748">
            <v>5970</v>
          </cell>
          <cell r="J1748">
            <v>5970</v>
          </cell>
          <cell r="K1748">
            <v>5970</v>
          </cell>
          <cell r="L1748">
            <v>5970</v>
          </cell>
          <cell r="M1748" t="str">
            <v>-</v>
          </cell>
          <cell r="O1748">
            <v>728890000</v>
          </cell>
          <cell r="P1748" t="str">
            <v>35241003</v>
          </cell>
          <cell r="Q1748" t="str">
            <v>ｸﾗｽⅢ</v>
          </cell>
          <cell r="R1748" t="str">
            <v>高度管理医療機器</v>
          </cell>
          <cell r="S1748" t="str">
            <v>単回使用</v>
          </cell>
        </row>
        <row r="1749">
          <cell r="C1749" t="str">
            <v>04-118-560S</v>
          </cell>
          <cell r="D1749" t="str">
            <v>ロープロファイルメタフィジアルスクリュー</v>
          </cell>
          <cell r="E1749" t="str">
            <v>径2.7mm 長60mm</v>
          </cell>
          <cell r="F1749" t="str">
            <v>07611819540330</v>
          </cell>
          <cell r="G1749">
            <v>6160</v>
          </cell>
          <cell r="H1749" t="str">
            <v>FA-1</v>
          </cell>
          <cell r="I1749">
            <v>5970</v>
          </cell>
          <cell r="J1749">
            <v>5970</v>
          </cell>
          <cell r="K1749">
            <v>5970</v>
          </cell>
          <cell r="L1749">
            <v>5970</v>
          </cell>
          <cell r="M1749" t="str">
            <v>-</v>
          </cell>
          <cell r="O1749">
            <v>728890000</v>
          </cell>
          <cell r="P1749" t="str">
            <v>35241003</v>
          </cell>
          <cell r="Q1749" t="str">
            <v>ｸﾗｽⅢ</v>
          </cell>
          <cell r="R1749" t="str">
            <v>高度管理医療機器</v>
          </cell>
          <cell r="S1749" t="str">
            <v>単回使用</v>
          </cell>
        </row>
        <row r="1750">
          <cell r="C1750" t="str">
            <v>04-118-560TS</v>
          </cell>
          <cell r="D1750" t="str">
            <v>ロープロファイルメタフィジアルスクリュー</v>
          </cell>
          <cell r="E1750" t="str">
            <v>径2.7mm 長60mm</v>
          </cell>
          <cell r="F1750" t="str">
            <v>07612334188199</v>
          </cell>
          <cell r="G1750">
            <v>6160</v>
          </cell>
          <cell r="H1750" t="str">
            <v>FA-1</v>
          </cell>
          <cell r="I1750">
            <v>5970</v>
          </cell>
          <cell r="J1750">
            <v>5970</v>
          </cell>
          <cell r="K1750">
            <v>5970</v>
          </cell>
          <cell r="L1750">
            <v>5970</v>
          </cell>
          <cell r="M1750" t="str">
            <v>-</v>
          </cell>
          <cell r="O1750">
            <v>728890000</v>
          </cell>
          <cell r="P1750" t="str">
            <v>35241003</v>
          </cell>
          <cell r="Q1750" t="str">
            <v>ｸﾗｽⅢ</v>
          </cell>
          <cell r="R1750" t="str">
            <v>高度管理医療機器</v>
          </cell>
          <cell r="S1750" t="str">
            <v>単回使用</v>
          </cell>
        </row>
        <row r="1751">
          <cell r="C1751" t="str">
            <v>04-118-562S</v>
          </cell>
          <cell r="D1751" t="str">
            <v>ロープロファイルメタフィジアルスクリュー</v>
          </cell>
          <cell r="E1751" t="str">
            <v>径2.7mm 長62mm</v>
          </cell>
          <cell r="F1751" t="str">
            <v>07611819540347</v>
          </cell>
          <cell r="G1751">
            <v>6160</v>
          </cell>
          <cell r="H1751" t="str">
            <v>FA-1</v>
          </cell>
          <cell r="I1751">
            <v>5970</v>
          </cell>
          <cell r="J1751">
            <v>5970</v>
          </cell>
          <cell r="K1751">
            <v>5970</v>
          </cell>
          <cell r="L1751">
            <v>5970</v>
          </cell>
          <cell r="M1751" t="str">
            <v>-</v>
          </cell>
          <cell r="O1751">
            <v>728890000</v>
          </cell>
          <cell r="P1751" t="str">
            <v>35241003</v>
          </cell>
          <cell r="Q1751" t="str">
            <v>ｸﾗｽⅢ</v>
          </cell>
          <cell r="R1751" t="str">
            <v>高度管理医療機器</v>
          </cell>
          <cell r="S1751" t="str">
            <v>単回使用</v>
          </cell>
        </row>
        <row r="1752">
          <cell r="C1752" t="str">
            <v>04-118-562TS</v>
          </cell>
          <cell r="D1752" t="str">
            <v>ロープロファイルメタフィジアルスクリュー</v>
          </cell>
          <cell r="E1752" t="str">
            <v>径2.7mm 長62mm</v>
          </cell>
          <cell r="F1752" t="str">
            <v>07612334188205</v>
          </cell>
          <cell r="G1752">
            <v>6160</v>
          </cell>
          <cell r="H1752" t="str">
            <v>FA-1</v>
          </cell>
          <cell r="I1752">
            <v>5970</v>
          </cell>
          <cell r="J1752">
            <v>5970</v>
          </cell>
          <cell r="K1752">
            <v>5970</v>
          </cell>
          <cell r="L1752">
            <v>5970</v>
          </cell>
          <cell r="M1752" t="str">
            <v>-</v>
          </cell>
          <cell r="O1752">
            <v>728890000</v>
          </cell>
          <cell r="P1752" t="str">
            <v>35241003</v>
          </cell>
          <cell r="Q1752" t="str">
            <v>ｸﾗｽⅢ</v>
          </cell>
          <cell r="R1752" t="str">
            <v>高度管理医療機器</v>
          </cell>
          <cell r="S1752" t="str">
            <v>単回使用</v>
          </cell>
        </row>
        <row r="1753">
          <cell r="C1753" t="str">
            <v>04-118-564S</v>
          </cell>
          <cell r="D1753" t="str">
            <v>ロープロファイルメタフィジアルスクリュー</v>
          </cell>
          <cell r="E1753" t="str">
            <v>径2.7mm 長64mm</v>
          </cell>
          <cell r="F1753" t="str">
            <v>07611819540354</v>
          </cell>
          <cell r="G1753">
            <v>6160</v>
          </cell>
          <cell r="H1753" t="str">
            <v>FA-1</v>
          </cell>
          <cell r="I1753">
            <v>5970</v>
          </cell>
          <cell r="J1753">
            <v>5970</v>
          </cell>
          <cell r="K1753">
            <v>5970</v>
          </cell>
          <cell r="L1753">
            <v>5970</v>
          </cell>
          <cell r="M1753" t="str">
            <v>-</v>
          </cell>
          <cell r="O1753">
            <v>728890000</v>
          </cell>
          <cell r="P1753" t="str">
            <v>35241003</v>
          </cell>
          <cell r="Q1753" t="str">
            <v>ｸﾗｽⅢ</v>
          </cell>
          <cell r="R1753" t="str">
            <v>高度管理医療機器</v>
          </cell>
          <cell r="S1753" t="str">
            <v>単回使用</v>
          </cell>
        </row>
        <row r="1754">
          <cell r="C1754" t="str">
            <v>04-118-564TS</v>
          </cell>
          <cell r="D1754" t="str">
            <v>ロープロファイルメタフィジアルスクリュー</v>
          </cell>
          <cell r="E1754" t="str">
            <v>径2.7mm 長64mm</v>
          </cell>
          <cell r="F1754" t="str">
            <v>07612334188212</v>
          </cell>
          <cell r="G1754">
            <v>6160</v>
          </cell>
          <cell r="H1754" t="str">
            <v>FA-1</v>
          </cell>
          <cell r="I1754">
            <v>5970</v>
          </cell>
          <cell r="J1754">
            <v>5970</v>
          </cell>
          <cell r="K1754">
            <v>5970</v>
          </cell>
          <cell r="L1754">
            <v>5970</v>
          </cell>
          <cell r="M1754" t="str">
            <v>-</v>
          </cell>
          <cell r="O1754">
            <v>728890000</v>
          </cell>
          <cell r="P1754" t="str">
            <v>35241003</v>
          </cell>
          <cell r="Q1754" t="str">
            <v>ｸﾗｽⅢ</v>
          </cell>
          <cell r="R1754" t="str">
            <v>高度管理医療機器</v>
          </cell>
          <cell r="S1754" t="str">
            <v>単回使用</v>
          </cell>
        </row>
        <row r="1755">
          <cell r="C1755" t="str">
            <v>04-118-566S</v>
          </cell>
          <cell r="D1755" t="str">
            <v>ロープロファイルメタフィジアルスクリュー</v>
          </cell>
          <cell r="E1755" t="str">
            <v>径2.7mm 長66mm</v>
          </cell>
          <cell r="F1755" t="str">
            <v>07611819540361</v>
          </cell>
          <cell r="G1755">
            <v>6160</v>
          </cell>
          <cell r="H1755" t="str">
            <v>FA-1</v>
          </cell>
          <cell r="I1755">
            <v>5970</v>
          </cell>
          <cell r="J1755">
            <v>5970</v>
          </cell>
          <cell r="K1755">
            <v>5970</v>
          </cell>
          <cell r="L1755">
            <v>5970</v>
          </cell>
          <cell r="M1755" t="str">
            <v>-</v>
          </cell>
          <cell r="O1755">
            <v>728890000</v>
          </cell>
          <cell r="P1755" t="str">
            <v>35241003</v>
          </cell>
          <cell r="Q1755" t="str">
            <v>ｸﾗｽⅢ</v>
          </cell>
          <cell r="R1755" t="str">
            <v>高度管理医療機器</v>
          </cell>
          <cell r="S1755" t="str">
            <v>単回使用</v>
          </cell>
        </row>
        <row r="1756">
          <cell r="C1756" t="str">
            <v>04-118-566TS</v>
          </cell>
          <cell r="D1756" t="str">
            <v>ロープロファイルメタフィジアルスクリュー</v>
          </cell>
          <cell r="E1756" t="str">
            <v>径2.7mm 長66mm</v>
          </cell>
          <cell r="F1756" t="str">
            <v>07612334188229</v>
          </cell>
          <cell r="G1756">
            <v>6160</v>
          </cell>
          <cell r="H1756" t="str">
            <v>FA-1</v>
          </cell>
          <cell r="I1756">
            <v>5970</v>
          </cell>
          <cell r="J1756">
            <v>5970</v>
          </cell>
          <cell r="K1756">
            <v>5970</v>
          </cell>
          <cell r="L1756">
            <v>5970</v>
          </cell>
          <cell r="M1756" t="str">
            <v>-</v>
          </cell>
          <cell r="O1756">
            <v>728890000</v>
          </cell>
          <cell r="P1756" t="str">
            <v>35241003</v>
          </cell>
          <cell r="Q1756" t="str">
            <v>ｸﾗｽⅢ</v>
          </cell>
          <cell r="R1756" t="str">
            <v>高度管理医療機器</v>
          </cell>
          <cell r="S1756" t="str">
            <v>単回使用</v>
          </cell>
        </row>
        <row r="1757">
          <cell r="C1757" t="str">
            <v>04-118-568S</v>
          </cell>
          <cell r="D1757" t="str">
            <v>ロープロファイルメタフィジアルスクリュー</v>
          </cell>
          <cell r="E1757" t="str">
            <v>径2.7mm 長68mm</v>
          </cell>
          <cell r="F1757" t="str">
            <v>07611819540378</v>
          </cell>
          <cell r="G1757">
            <v>6160</v>
          </cell>
          <cell r="H1757" t="str">
            <v>FA-1</v>
          </cell>
          <cell r="I1757">
            <v>5970</v>
          </cell>
          <cell r="J1757">
            <v>5970</v>
          </cell>
          <cell r="K1757">
            <v>5970</v>
          </cell>
          <cell r="L1757">
            <v>5970</v>
          </cell>
          <cell r="M1757" t="str">
            <v>-</v>
          </cell>
          <cell r="O1757">
            <v>728890000</v>
          </cell>
          <cell r="P1757" t="str">
            <v>35241003</v>
          </cell>
          <cell r="Q1757" t="str">
            <v>ｸﾗｽⅢ</v>
          </cell>
          <cell r="R1757" t="str">
            <v>高度管理医療機器</v>
          </cell>
          <cell r="S1757" t="str">
            <v>単回使用</v>
          </cell>
        </row>
        <row r="1758">
          <cell r="C1758" t="str">
            <v>04-118-568TS</v>
          </cell>
          <cell r="D1758" t="str">
            <v>ロープロファイルメタフィジアルスクリュー</v>
          </cell>
          <cell r="E1758" t="str">
            <v>径2.7mm 長68mm</v>
          </cell>
          <cell r="F1758" t="str">
            <v>07612334188236</v>
          </cell>
          <cell r="G1758">
            <v>6160</v>
          </cell>
          <cell r="H1758" t="str">
            <v>FA-1</v>
          </cell>
          <cell r="I1758">
            <v>5970</v>
          </cell>
          <cell r="J1758">
            <v>5970</v>
          </cell>
          <cell r="K1758">
            <v>5970</v>
          </cell>
          <cell r="L1758">
            <v>5970</v>
          </cell>
          <cell r="M1758" t="str">
            <v>-</v>
          </cell>
          <cell r="O1758">
            <v>728890000</v>
          </cell>
          <cell r="P1758" t="str">
            <v>35241003</v>
          </cell>
          <cell r="Q1758" t="str">
            <v>ｸﾗｽⅢ</v>
          </cell>
          <cell r="R1758" t="str">
            <v>高度管理医療機器</v>
          </cell>
          <cell r="S1758" t="str">
            <v>単回使用</v>
          </cell>
        </row>
        <row r="1759">
          <cell r="C1759" t="str">
            <v>04-118-570S</v>
          </cell>
          <cell r="D1759" t="str">
            <v>ロープロファイルメタフィジアルスクリュー</v>
          </cell>
          <cell r="E1759" t="str">
            <v>径2.7mm 長70mm</v>
          </cell>
          <cell r="F1759" t="str">
            <v>07611819540385</v>
          </cell>
          <cell r="G1759">
            <v>6160</v>
          </cell>
          <cell r="H1759" t="str">
            <v>FA-1</v>
          </cell>
          <cell r="I1759">
            <v>5970</v>
          </cell>
          <cell r="J1759">
            <v>5970</v>
          </cell>
          <cell r="K1759">
            <v>5970</v>
          </cell>
          <cell r="L1759">
            <v>5970</v>
          </cell>
          <cell r="M1759" t="str">
            <v>-</v>
          </cell>
          <cell r="O1759">
            <v>728890000</v>
          </cell>
          <cell r="P1759" t="str">
            <v>35241003</v>
          </cell>
          <cell r="Q1759" t="str">
            <v>ｸﾗｽⅢ</v>
          </cell>
          <cell r="R1759" t="str">
            <v>高度管理医療機器</v>
          </cell>
          <cell r="S1759" t="str">
            <v>単回使用</v>
          </cell>
        </row>
        <row r="1760">
          <cell r="C1760" t="str">
            <v>04-118-570TS</v>
          </cell>
          <cell r="D1760" t="str">
            <v>ロープロファイルメタフィジアルスクリュー</v>
          </cell>
          <cell r="E1760" t="str">
            <v>径2.7mm 長70mm</v>
          </cell>
          <cell r="F1760" t="str">
            <v>07612334188243</v>
          </cell>
          <cell r="G1760">
            <v>6160</v>
          </cell>
          <cell r="H1760" t="str">
            <v>FA-1</v>
          </cell>
          <cell r="I1760">
            <v>5970</v>
          </cell>
          <cell r="J1760">
            <v>5970</v>
          </cell>
          <cell r="K1760">
            <v>5970</v>
          </cell>
          <cell r="L1760">
            <v>5970</v>
          </cell>
          <cell r="M1760" t="str">
            <v>-</v>
          </cell>
          <cell r="O1760">
            <v>728890000</v>
          </cell>
          <cell r="P1760" t="str">
            <v>35241003</v>
          </cell>
          <cell r="Q1760" t="str">
            <v>ｸﾗｽⅢ</v>
          </cell>
          <cell r="R1760" t="str">
            <v>高度管理医療機器</v>
          </cell>
          <cell r="S1760" t="str">
            <v>単回使用</v>
          </cell>
        </row>
        <row r="1761">
          <cell r="C1761" t="str">
            <v>04-120-203S</v>
          </cell>
          <cell r="D1761" t="str">
            <v>LCP® DHS チューブプレート ツバ付 135°</v>
          </cell>
          <cell r="E1761" t="str">
            <v>3穴</v>
          </cell>
          <cell r="F1761" t="str">
            <v>07611819878730</v>
          </cell>
          <cell r="G1761">
            <v>98100</v>
          </cell>
          <cell r="H1761" t="str">
            <v>FG-3</v>
          </cell>
          <cell r="I1761">
            <v>91900</v>
          </cell>
          <cell r="J1761">
            <v>91900</v>
          </cell>
          <cell r="K1761">
            <v>91900</v>
          </cell>
          <cell r="L1761">
            <v>91900</v>
          </cell>
          <cell r="M1761" t="str">
            <v>-</v>
          </cell>
          <cell r="O1761">
            <v>729080000</v>
          </cell>
          <cell r="P1761" t="str">
            <v>34003000</v>
          </cell>
          <cell r="Q1761" t="str">
            <v>ｸﾗｽⅢ</v>
          </cell>
          <cell r="R1761" t="str">
            <v>高度管理医療機器</v>
          </cell>
          <cell r="S1761" t="str">
            <v>単回使用</v>
          </cell>
        </row>
        <row r="1762">
          <cell r="C1762" t="str">
            <v>04-120-204S</v>
          </cell>
          <cell r="D1762" t="str">
            <v>LCP® DHS チューブプレート ツバ付 135°</v>
          </cell>
          <cell r="E1762" t="str">
            <v>4穴</v>
          </cell>
          <cell r="F1762" t="str">
            <v>07611819878747</v>
          </cell>
          <cell r="G1762">
            <v>98100</v>
          </cell>
          <cell r="H1762" t="str">
            <v>FG-3</v>
          </cell>
          <cell r="I1762">
            <v>91900</v>
          </cell>
          <cell r="J1762">
            <v>91900</v>
          </cell>
          <cell r="K1762">
            <v>91900</v>
          </cell>
          <cell r="L1762">
            <v>91900</v>
          </cell>
          <cell r="M1762" t="str">
            <v>-</v>
          </cell>
          <cell r="O1762">
            <v>729080000</v>
          </cell>
          <cell r="P1762" t="str">
            <v>34003000</v>
          </cell>
          <cell r="Q1762" t="str">
            <v>ｸﾗｽⅢ</v>
          </cell>
          <cell r="R1762" t="str">
            <v>高度管理医療機器</v>
          </cell>
          <cell r="S1762" t="str">
            <v>単回使用</v>
          </cell>
        </row>
        <row r="1763">
          <cell r="C1763" t="str">
            <v>04-120-205S</v>
          </cell>
          <cell r="D1763" t="str">
            <v>LCP® DHS チューブプレート ツバ付 135°</v>
          </cell>
          <cell r="E1763" t="str">
            <v>5穴</v>
          </cell>
          <cell r="F1763" t="str">
            <v>07611819878754</v>
          </cell>
          <cell r="G1763">
            <v>98100</v>
          </cell>
          <cell r="H1763" t="str">
            <v>FG-3</v>
          </cell>
          <cell r="I1763">
            <v>91900</v>
          </cell>
          <cell r="J1763">
            <v>91900</v>
          </cell>
          <cell r="K1763">
            <v>91900</v>
          </cell>
          <cell r="L1763">
            <v>91900</v>
          </cell>
          <cell r="M1763" t="str">
            <v>-</v>
          </cell>
          <cell r="O1763">
            <v>729080000</v>
          </cell>
          <cell r="P1763" t="str">
            <v>34003000</v>
          </cell>
          <cell r="Q1763" t="str">
            <v>ｸﾗｽⅢ</v>
          </cell>
          <cell r="R1763" t="str">
            <v>高度管理医療機器</v>
          </cell>
          <cell r="S1763" t="str">
            <v>単回使用</v>
          </cell>
        </row>
        <row r="1764">
          <cell r="C1764" t="str">
            <v>04-120-303S</v>
          </cell>
          <cell r="D1764" t="str">
            <v>LCP® DHS チューブプレート ツバ付 140°</v>
          </cell>
          <cell r="E1764" t="str">
            <v>3穴</v>
          </cell>
          <cell r="F1764" t="str">
            <v>07611819878860</v>
          </cell>
          <cell r="G1764">
            <v>98100</v>
          </cell>
          <cell r="H1764" t="str">
            <v>FG-3</v>
          </cell>
          <cell r="I1764">
            <v>91900</v>
          </cell>
          <cell r="J1764">
            <v>91900</v>
          </cell>
          <cell r="K1764">
            <v>91900</v>
          </cell>
          <cell r="L1764">
            <v>91900</v>
          </cell>
          <cell r="M1764" t="str">
            <v>-</v>
          </cell>
          <cell r="O1764">
            <v>729080000</v>
          </cell>
          <cell r="P1764" t="str">
            <v>34003000</v>
          </cell>
          <cell r="Q1764" t="str">
            <v>ｸﾗｽⅢ</v>
          </cell>
          <cell r="R1764" t="str">
            <v>高度管理医療機器</v>
          </cell>
          <cell r="S1764" t="str">
            <v>単回使用</v>
          </cell>
        </row>
        <row r="1765">
          <cell r="C1765" t="str">
            <v>04-120-304S</v>
          </cell>
          <cell r="D1765" t="str">
            <v>LCP® DHS チューブプレート ツバ付 140°</v>
          </cell>
          <cell r="E1765" t="str">
            <v>4穴</v>
          </cell>
          <cell r="F1765" t="str">
            <v>07611819878877</v>
          </cell>
          <cell r="G1765">
            <v>98100</v>
          </cell>
          <cell r="H1765" t="str">
            <v>FG-3</v>
          </cell>
          <cell r="I1765">
            <v>91900</v>
          </cell>
          <cell r="J1765">
            <v>91900</v>
          </cell>
          <cell r="K1765">
            <v>91900</v>
          </cell>
          <cell r="L1765">
            <v>91900</v>
          </cell>
          <cell r="M1765" t="str">
            <v>-</v>
          </cell>
          <cell r="O1765">
            <v>729080000</v>
          </cell>
          <cell r="P1765" t="str">
            <v>34003000</v>
          </cell>
          <cell r="Q1765" t="str">
            <v>ｸﾗｽⅢ</v>
          </cell>
          <cell r="R1765" t="str">
            <v>高度管理医療機器</v>
          </cell>
          <cell r="S1765" t="str">
            <v>単回使用</v>
          </cell>
        </row>
        <row r="1766">
          <cell r="C1766" t="str">
            <v>04-120-305S</v>
          </cell>
          <cell r="D1766" t="str">
            <v>LCP® DHS チューブプレート ツバ付 140°</v>
          </cell>
          <cell r="E1766" t="str">
            <v>5穴</v>
          </cell>
          <cell r="F1766" t="str">
            <v>07611819878884</v>
          </cell>
          <cell r="G1766">
            <v>98100</v>
          </cell>
          <cell r="H1766" t="str">
            <v>FG-3</v>
          </cell>
          <cell r="I1766">
            <v>91900</v>
          </cell>
          <cell r="J1766">
            <v>91900</v>
          </cell>
          <cell r="K1766">
            <v>91900</v>
          </cell>
          <cell r="L1766">
            <v>91900</v>
          </cell>
          <cell r="M1766" t="str">
            <v>-</v>
          </cell>
          <cell r="O1766">
            <v>729080000</v>
          </cell>
          <cell r="P1766" t="str">
            <v>34003000</v>
          </cell>
          <cell r="Q1766" t="str">
            <v>ｸﾗｽⅢ</v>
          </cell>
          <cell r="R1766" t="str">
            <v>高度管理医療機器</v>
          </cell>
          <cell r="S1766" t="str">
            <v>単回使用</v>
          </cell>
        </row>
        <row r="1767">
          <cell r="C1767" t="str">
            <v>04-120-550S</v>
          </cell>
          <cell r="D1767" t="str">
            <v>TomoFix MDF</v>
          </cell>
          <cell r="E1767" t="str">
            <v>右用</v>
          </cell>
          <cell r="F1767" t="str">
            <v>07611819427341</v>
          </cell>
          <cell r="G1767">
            <v>79000</v>
          </cell>
          <cell r="H1767" t="str">
            <v>FE-1</v>
          </cell>
          <cell r="I1767">
            <v>68700</v>
          </cell>
          <cell r="J1767">
            <v>68700</v>
          </cell>
          <cell r="K1767">
            <v>68700</v>
          </cell>
          <cell r="L1767">
            <v>68700</v>
          </cell>
          <cell r="M1767" t="str">
            <v>-</v>
          </cell>
          <cell r="O1767">
            <v>729030000</v>
          </cell>
          <cell r="P1767" t="str">
            <v>35241003</v>
          </cell>
          <cell r="Q1767" t="str">
            <v>ｸﾗｽⅢ</v>
          </cell>
          <cell r="R1767" t="str">
            <v>高度管理医療機器</v>
          </cell>
          <cell r="S1767" t="str">
            <v>単回使用</v>
          </cell>
        </row>
        <row r="1768">
          <cell r="C1768" t="str">
            <v>04-120-551S</v>
          </cell>
          <cell r="D1768" t="str">
            <v>TomoFix MDF</v>
          </cell>
          <cell r="E1768" t="str">
            <v>左用</v>
          </cell>
          <cell r="F1768" t="str">
            <v>07611819427358</v>
          </cell>
          <cell r="G1768">
            <v>79000</v>
          </cell>
          <cell r="H1768" t="str">
            <v>FE-1</v>
          </cell>
          <cell r="I1768">
            <v>68700</v>
          </cell>
          <cell r="J1768">
            <v>68700</v>
          </cell>
          <cell r="K1768">
            <v>68700</v>
          </cell>
          <cell r="L1768">
            <v>68700</v>
          </cell>
          <cell r="M1768" t="str">
            <v>-</v>
          </cell>
          <cell r="O1768">
            <v>729030000</v>
          </cell>
          <cell r="P1768" t="str">
            <v>35241003</v>
          </cell>
          <cell r="Q1768" t="str">
            <v>ｸﾗｽⅢ</v>
          </cell>
          <cell r="R1768" t="str">
            <v>高度管理医療機器</v>
          </cell>
          <cell r="S1768" t="str">
            <v>単回使用</v>
          </cell>
        </row>
        <row r="1769">
          <cell r="C1769" t="str">
            <v>04-120-601S</v>
          </cell>
          <cell r="D1769" t="str">
            <v>ロッキングアタッチメントプレート</v>
          </cell>
          <cell r="E1769" t="str">
            <v>4穴</v>
          </cell>
          <cell r="F1769" t="str">
            <v>07611819996182</v>
          </cell>
          <cell r="G1769">
            <v>30000</v>
          </cell>
          <cell r="H1769" t="str">
            <v>FC-1-S</v>
          </cell>
          <cell r="I1769">
            <v>19600</v>
          </cell>
          <cell r="J1769">
            <v>19600</v>
          </cell>
          <cell r="K1769">
            <v>19600</v>
          </cell>
          <cell r="L1769">
            <v>19600</v>
          </cell>
          <cell r="M1769" t="str">
            <v>-</v>
          </cell>
          <cell r="O1769">
            <v>728970000</v>
          </cell>
          <cell r="P1769" t="str">
            <v>35241003</v>
          </cell>
          <cell r="Q1769" t="str">
            <v>ｸﾗｽⅢ</v>
          </cell>
          <cell r="R1769" t="str">
            <v>高度管理医療機器</v>
          </cell>
          <cell r="S1769" t="str">
            <v>単回使用</v>
          </cell>
        </row>
        <row r="1770">
          <cell r="C1770" t="str">
            <v>04-120-602S</v>
          </cell>
          <cell r="D1770" t="str">
            <v>ロッキングアタッチメントプレート</v>
          </cell>
          <cell r="E1770" t="str">
            <v>8穴</v>
          </cell>
          <cell r="F1770" t="str">
            <v>07611819996199</v>
          </cell>
          <cell r="G1770">
            <v>30000</v>
          </cell>
          <cell r="H1770" t="str">
            <v>FC-1-S</v>
          </cell>
          <cell r="I1770">
            <v>19600</v>
          </cell>
          <cell r="J1770">
            <v>19600</v>
          </cell>
          <cell r="K1770">
            <v>19600</v>
          </cell>
          <cell r="L1770">
            <v>19600</v>
          </cell>
          <cell r="M1770" t="str">
            <v>-</v>
          </cell>
          <cell r="O1770">
            <v>728970000</v>
          </cell>
          <cell r="P1770" t="str">
            <v>35241003</v>
          </cell>
          <cell r="Q1770" t="str">
            <v>ｸﾗｽⅢ</v>
          </cell>
          <cell r="R1770" t="str">
            <v>高度管理医療機器</v>
          </cell>
          <cell r="S1770" t="str">
            <v>単回使用</v>
          </cell>
        </row>
        <row r="1771">
          <cell r="C1771" t="str">
            <v>04-120-605S</v>
          </cell>
          <cell r="D1771" t="str">
            <v>コネクティングスクリュ- LAP用</v>
          </cell>
          <cell r="E1771" t="str">
            <v>六角</v>
          </cell>
          <cell r="F1771" t="str">
            <v>07611819996229</v>
          </cell>
          <cell r="G1771">
            <v>15000</v>
          </cell>
          <cell r="H1771" t="str">
            <v>FC-1-S(付)</v>
          </cell>
          <cell r="I1771" t="str">
            <v>-</v>
          </cell>
          <cell r="J1771" t="str">
            <v>-</v>
          </cell>
          <cell r="K1771" t="str">
            <v>-</v>
          </cell>
          <cell r="L1771" t="str">
            <v>-</v>
          </cell>
          <cell r="M1771" t="str">
            <v>-</v>
          </cell>
          <cell r="O1771" t="str">
            <v>-</v>
          </cell>
          <cell r="P1771" t="str">
            <v>35241003</v>
          </cell>
          <cell r="Q1771" t="str">
            <v>ｸﾗｽⅢ</v>
          </cell>
          <cell r="R1771" t="str">
            <v>高度管理医療機器</v>
          </cell>
          <cell r="S1771" t="str">
            <v>単回使用</v>
          </cell>
        </row>
        <row r="1772">
          <cell r="C1772" t="str">
            <v>04-120-606S</v>
          </cell>
          <cell r="D1772" t="str">
            <v>コネクティングスクリュ- LAP用</v>
          </cell>
          <cell r="E1772" t="str">
            <v>スタードライブ</v>
          </cell>
          <cell r="F1772" t="str">
            <v>07611819996236</v>
          </cell>
          <cell r="G1772">
            <v>15000</v>
          </cell>
          <cell r="H1772" t="str">
            <v>FC-1-S(付)</v>
          </cell>
          <cell r="I1772" t="str">
            <v>-</v>
          </cell>
          <cell r="J1772" t="str">
            <v>-</v>
          </cell>
          <cell r="K1772" t="str">
            <v>-</v>
          </cell>
          <cell r="L1772" t="str">
            <v>-</v>
          </cell>
          <cell r="M1772" t="str">
            <v>-</v>
          </cell>
          <cell r="O1772" t="str">
            <v>-</v>
          </cell>
          <cell r="P1772" t="str">
            <v>35241003</v>
          </cell>
          <cell r="Q1772" t="str">
            <v>ｸﾗｽⅢ</v>
          </cell>
          <cell r="R1772" t="str">
            <v>高度管理医療機器</v>
          </cell>
          <cell r="S1772" t="str">
            <v>単回使用</v>
          </cell>
        </row>
        <row r="1773">
          <cell r="C1773" t="str">
            <v>04-123-020S</v>
          </cell>
          <cell r="D1773" t="str">
            <v>LCPⓇ ペリアーティキュラーPHプレート</v>
          </cell>
          <cell r="E1773" t="str">
            <v>右2穴</v>
          </cell>
          <cell r="F1773" t="str">
            <v>07611819432109</v>
          </cell>
          <cell r="G1773">
            <v>79000</v>
          </cell>
          <cell r="H1773" t="str">
            <v>FE-1</v>
          </cell>
          <cell r="I1773">
            <v>68700</v>
          </cell>
          <cell r="J1773">
            <v>68700</v>
          </cell>
          <cell r="K1773">
            <v>68700</v>
          </cell>
          <cell r="L1773">
            <v>68700</v>
          </cell>
          <cell r="M1773" t="str">
            <v>-</v>
          </cell>
          <cell r="O1773">
            <v>729030000</v>
          </cell>
          <cell r="P1773" t="str">
            <v>35241003</v>
          </cell>
          <cell r="Q1773" t="str">
            <v>ｸﾗｽⅢ</v>
          </cell>
          <cell r="R1773" t="str">
            <v>高度管理医療機器</v>
          </cell>
          <cell r="S1773" t="str">
            <v>単回使用</v>
          </cell>
        </row>
        <row r="1774">
          <cell r="C1774" t="str">
            <v>04-123-021S</v>
          </cell>
          <cell r="D1774" t="str">
            <v>LCPⓇ ペリアーティキュラーPHプレート</v>
          </cell>
          <cell r="E1774" t="str">
            <v>左2穴</v>
          </cell>
          <cell r="F1774" t="str">
            <v>07611819432116</v>
          </cell>
          <cell r="G1774">
            <v>79000</v>
          </cell>
          <cell r="H1774" t="str">
            <v>FE-1</v>
          </cell>
          <cell r="I1774">
            <v>68700</v>
          </cell>
          <cell r="J1774">
            <v>68700</v>
          </cell>
          <cell r="K1774">
            <v>68700</v>
          </cell>
          <cell r="L1774">
            <v>68700</v>
          </cell>
          <cell r="M1774" t="str">
            <v>-</v>
          </cell>
          <cell r="O1774">
            <v>729030000</v>
          </cell>
          <cell r="P1774" t="str">
            <v>35241003</v>
          </cell>
          <cell r="Q1774" t="str">
            <v>ｸﾗｽⅢ</v>
          </cell>
          <cell r="R1774" t="str">
            <v>高度管理医療機器</v>
          </cell>
          <cell r="S1774" t="str">
            <v>単回使用</v>
          </cell>
        </row>
        <row r="1775">
          <cell r="C1775" t="str">
            <v>04-123-022S</v>
          </cell>
          <cell r="D1775" t="str">
            <v>LCPⓇ ペリアーティキュラーPHプレート</v>
          </cell>
          <cell r="E1775" t="str">
            <v>右4穴</v>
          </cell>
          <cell r="F1775" t="str">
            <v>07611819432123</v>
          </cell>
          <cell r="G1775">
            <v>79000</v>
          </cell>
          <cell r="H1775" t="str">
            <v>FE-1</v>
          </cell>
          <cell r="I1775">
            <v>68700</v>
          </cell>
          <cell r="J1775">
            <v>68700</v>
          </cell>
          <cell r="K1775">
            <v>68700</v>
          </cell>
          <cell r="L1775">
            <v>68700</v>
          </cell>
          <cell r="M1775" t="str">
            <v>-</v>
          </cell>
          <cell r="O1775">
            <v>729030000</v>
          </cell>
          <cell r="P1775" t="str">
            <v>35241003</v>
          </cell>
          <cell r="Q1775" t="str">
            <v>ｸﾗｽⅢ</v>
          </cell>
          <cell r="R1775" t="str">
            <v>高度管理医療機器</v>
          </cell>
          <cell r="S1775" t="str">
            <v>単回使用</v>
          </cell>
        </row>
        <row r="1776">
          <cell r="C1776" t="str">
            <v>04-123-023S</v>
          </cell>
          <cell r="D1776" t="str">
            <v>LCPⓇ ペリアーティキュラーPHプレート</v>
          </cell>
          <cell r="E1776" t="str">
            <v>左4穴</v>
          </cell>
          <cell r="F1776" t="str">
            <v>07611819432130</v>
          </cell>
          <cell r="G1776">
            <v>79000</v>
          </cell>
          <cell r="H1776" t="str">
            <v>FE-1</v>
          </cell>
          <cell r="I1776">
            <v>68700</v>
          </cell>
          <cell r="J1776">
            <v>68700</v>
          </cell>
          <cell r="K1776">
            <v>68700</v>
          </cell>
          <cell r="L1776">
            <v>68700</v>
          </cell>
          <cell r="M1776" t="str">
            <v>-</v>
          </cell>
          <cell r="O1776">
            <v>729030000</v>
          </cell>
          <cell r="P1776" t="str">
            <v>35241003</v>
          </cell>
          <cell r="Q1776" t="str">
            <v>ｸﾗｽⅢ</v>
          </cell>
          <cell r="R1776" t="str">
            <v>高度管理医療機器</v>
          </cell>
          <cell r="S1776" t="str">
            <v>単回使用</v>
          </cell>
        </row>
        <row r="1777">
          <cell r="C1777" t="str">
            <v>04-123-024S</v>
          </cell>
          <cell r="D1777" t="str">
            <v>LCPⓇ ペリアーティキュラーPHプレート</v>
          </cell>
          <cell r="E1777" t="str">
            <v>右6穴</v>
          </cell>
          <cell r="F1777" t="str">
            <v>07611819432147</v>
          </cell>
          <cell r="G1777">
            <v>79000</v>
          </cell>
          <cell r="H1777" t="str">
            <v>FE-1</v>
          </cell>
          <cell r="I1777">
            <v>68700</v>
          </cell>
          <cell r="J1777">
            <v>68700</v>
          </cell>
          <cell r="K1777">
            <v>68700</v>
          </cell>
          <cell r="L1777">
            <v>68700</v>
          </cell>
          <cell r="M1777" t="str">
            <v>-</v>
          </cell>
          <cell r="O1777">
            <v>729030000</v>
          </cell>
          <cell r="P1777" t="str">
            <v>35241003</v>
          </cell>
          <cell r="Q1777" t="str">
            <v>ｸﾗｽⅢ</v>
          </cell>
          <cell r="R1777" t="str">
            <v>高度管理医療機器</v>
          </cell>
          <cell r="S1777" t="str">
            <v>単回使用</v>
          </cell>
        </row>
        <row r="1778">
          <cell r="C1778" t="str">
            <v>04-123-025S</v>
          </cell>
          <cell r="D1778" t="str">
            <v>LCPⓇ ペリアーティキュラーPHプレート</v>
          </cell>
          <cell r="E1778" t="str">
            <v>左6穴</v>
          </cell>
          <cell r="F1778" t="str">
            <v>07611819432154</v>
          </cell>
          <cell r="G1778">
            <v>79000</v>
          </cell>
          <cell r="H1778" t="str">
            <v>FE-1</v>
          </cell>
          <cell r="I1778">
            <v>68700</v>
          </cell>
          <cell r="J1778">
            <v>68700</v>
          </cell>
          <cell r="K1778">
            <v>68700</v>
          </cell>
          <cell r="L1778">
            <v>68700</v>
          </cell>
          <cell r="M1778" t="str">
            <v>-</v>
          </cell>
          <cell r="O1778">
            <v>729030000</v>
          </cell>
          <cell r="P1778" t="str">
            <v>35241003</v>
          </cell>
          <cell r="Q1778" t="str">
            <v>ｸﾗｽⅢ</v>
          </cell>
          <cell r="R1778" t="str">
            <v>高度管理医療機器</v>
          </cell>
          <cell r="S1778" t="str">
            <v>単回使用</v>
          </cell>
        </row>
        <row r="1779">
          <cell r="C1779" t="str">
            <v>04-123-026S</v>
          </cell>
          <cell r="D1779" t="str">
            <v>LCPⓇ ペリアーティキュラーPHプレート</v>
          </cell>
          <cell r="E1779" t="str">
            <v>右8穴</v>
          </cell>
          <cell r="F1779" t="str">
            <v>07611819432161</v>
          </cell>
          <cell r="G1779">
            <v>79000</v>
          </cell>
          <cell r="H1779" t="str">
            <v>FE-1</v>
          </cell>
          <cell r="I1779">
            <v>68700</v>
          </cell>
          <cell r="J1779">
            <v>68700</v>
          </cell>
          <cell r="K1779">
            <v>68700</v>
          </cell>
          <cell r="L1779">
            <v>68700</v>
          </cell>
          <cell r="M1779" t="str">
            <v>-</v>
          </cell>
          <cell r="O1779">
            <v>729030000</v>
          </cell>
          <cell r="P1779" t="str">
            <v>35241003</v>
          </cell>
          <cell r="Q1779" t="str">
            <v>ｸﾗｽⅢ</v>
          </cell>
          <cell r="R1779" t="str">
            <v>高度管理医療機器</v>
          </cell>
          <cell r="S1779" t="str">
            <v>単回使用</v>
          </cell>
        </row>
        <row r="1780">
          <cell r="C1780" t="str">
            <v>04-123-027S</v>
          </cell>
          <cell r="D1780" t="str">
            <v>LCPⓇ ペリアーティキュラーPHプレート</v>
          </cell>
          <cell r="E1780" t="str">
            <v>左8穴</v>
          </cell>
          <cell r="F1780" t="str">
            <v>07611819432178</v>
          </cell>
          <cell r="G1780">
            <v>79000</v>
          </cell>
          <cell r="H1780" t="str">
            <v>FE-1</v>
          </cell>
          <cell r="I1780">
            <v>68700</v>
          </cell>
          <cell r="J1780">
            <v>68700</v>
          </cell>
          <cell r="K1780">
            <v>68700</v>
          </cell>
          <cell r="L1780">
            <v>68700</v>
          </cell>
          <cell r="M1780" t="str">
            <v>-</v>
          </cell>
          <cell r="O1780">
            <v>729030000</v>
          </cell>
          <cell r="P1780" t="str">
            <v>35241003</v>
          </cell>
          <cell r="Q1780" t="str">
            <v>ｸﾗｽⅢ</v>
          </cell>
          <cell r="R1780" t="str">
            <v>高度管理医療機器</v>
          </cell>
          <cell r="S1780" t="str">
            <v>単回使用</v>
          </cell>
        </row>
        <row r="1781">
          <cell r="C1781" t="str">
            <v>04-123-028S</v>
          </cell>
          <cell r="D1781" t="str">
            <v>LCPⓇ ペリアーティキュラーPHプレート</v>
          </cell>
          <cell r="E1781" t="str">
            <v>右10穴</v>
          </cell>
          <cell r="F1781" t="str">
            <v>07611819432185</v>
          </cell>
          <cell r="G1781">
            <v>79000</v>
          </cell>
          <cell r="H1781" t="str">
            <v>FE-1</v>
          </cell>
          <cell r="I1781">
            <v>68700</v>
          </cell>
          <cell r="J1781">
            <v>68700</v>
          </cell>
          <cell r="K1781">
            <v>68700</v>
          </cell>
          <cell r="L1781">
            <v>68700</v>
          </cell>
          <cell r="M1781" t="str">
            <v>-</v>
          </cell>
          <cell r="O1781">
            <v>729030000</v>
          </cell>
          <cell r="P1781" t="str">
            <v>35241003</v>
          </cell>
          <cell r="Q1781" t="str">
            <v>ｸﾗｽⅢ</v>
          </cell>
          <cell r="R1781" t="str">
            <v>高度管理医療機器</v>
          </cell>
          <cell r="S1781" t="str">
            <v>単回使用</v>
          </cell>
        </row>
        <row r="1782">
          <cell r="C1782" t="str">
            <v>04-123-029S</v>
          </cell>
          <cell r="D1782" t="str">
            <v>LCPⓇ ペリアーティキュラーPHプレート</v>
          </cell>
          <cell r="E1782" t="str">
            <v>左10穴</v>
          </cell>
          <cell r="F1782" t="str">
            <v>07611819432192</v>
          </cell>
          <cell r="G1782">
            <v>79000</v>
          </cell>
          <cell r="H1782" t="str">
            <v>FE-1</v>
          </cell>
          <cell r="I1782">
            <v>68700</v>
          </cell>
          <cell r="J1782">
            <v>68700</v>
          </cell>
          <cell r="K1782">
            <v>68700</v>
          </cell>
          <cell r="L1782">
            <v>68700</v>
          </cell>
          <cell r="M1782" t="str">
            <v>-</v>
          </cell>
          <cell r="O1782">
            <v>729030000</v>
          </cell>
          <cell r="P1782" t="str">
            <v>35241003</v>
          </cell>
          <cell r="Q1782" t="str">
            <v>ｸﾗｽⅢ</v>
          </cell>
          <cell r="R1782" t="str">
            <v>高度管理医療機器</v>
          </cell>
          <cell r="S1782" t="str">
            <v>単回使用</v>
          </cell>
        </row>
        <row r="1783">
          <cell r="C1783" t="str">
            <v>04-123-030S</v>
          </cell>
          <cell r="D1783" t="str">
            <v>LCPⓇ ペリアーティキュラーPHプレート</v>
          </cell>
          <cell r="E1783" t="str">
            <v>右12穴</v>
          </cell>
          <cell r="F1783" t="str">
            <v>07611819432208</v>
          </cell>
          <cell r="G1783">
            <v>79000</v>
          </cell>
          <cell r="H1783" t="str">
            <v>FE-1</v>
          </cell>
          <cell r="I1783">
            <v>68700</v>
          </cell>
          <cell r="J1783">
            <v>68700</v>
          </cell>
          <cell r="K1783">
            <v>68700</v>
          </cell>
          <cell r="L1783">
            <v>68700</v>
          </cell>
          <cell r="M1783" t="str">
            <v>-</v>
          </cell>
          <cell r="O1783">
            <v>729030000</v>
          </cell>
          <cell r="P1783" t="str">
            <v>35241003</v>
          </cell>
          <cell r="Q1783" t="str">
            <v>ｸﾗｽⅢ</v>
          </cell>
          <cell r="R1783" t="str">
            <v>高度管理医療機器</v>
          </cell>
          <cell r="S1783" t="str">
            <v>単回使用</v>
          </cell>
        </row>
        <row r="1784">
          <cell r="C1784" t="str">
            <v>04-123-031S</v>
          </cell>
          <cell r="D1784" t="str">
            <v>LCPⓇ ペリアーティキュラーPHプレート</v>
          </cell>
          <cell r="E1784" t="str">
            <v>左12穴</v>
          </cell>
          <cell r="F1784" t="str">
            <v>07611819432215</v>
          </cell>
          <cell r="G1784">
            <v>79000</v>
          </cell>
          <cell r="H1784" t="str">
            <v>FE-1</v>
          </cell>
          <cell r="I1784">
            <v>68700</v>
          </cell>
          <cell r="J1784">
            <v>68700</v>
          </cell>
          <cell r="K1784">
            <v>68700</v>
          </cell>
          <cell r="L1784">
            <v>68700</v>
          </cell>
          <cell r="M1784" t="str">
            <v>-</v>
          </cell>
          <cell r="O1784">
            <v>729030000</v>
          </cell>
          <cell r="P1784" t="str">
            <v>35241003</v>
          </cell>
          <cell r="Q1784" t="str">
            <v>ｸﾗｽⅢ</v>
          </cell>
          <cell r="R1784" t="str">
            <v>高度管理医療機器</v>
          </cell>
          <cell r="S1784" t="str">
            <v>単回使用</v>
          </cell>
        </row>
        <row r="1785">
          <cell r="C1785" t="str">
            <v>04-123-032S</v>
          </cell>
          <cell r="D1785" t="str">
            <v>LCPⓇ ペリアーティキュラーPHプレート</v>
          </cell>
          <cell r="E1785" t="str">
            <v>右14穴</v>
          </cell>
          <cell r="F1785" t="str">
            <v>07611819432222</v>
          </cell>
          <cell r="G1785">
            <v>79000</v>
          </cell>
          <cell r="H1785" t="str">
            <v>FE-1</v>
          </cell>
          <cell r="I1785">
            <v>68700</v>
          </cell>
          <cell r="J1785">
            <v>68700</v>
          </cell>
          <cell r="K1785">
            <v>68700</v>
          </cell>
          <cell r="L1785">
            <v>68700</v>
          </cell>
          <cell r="M1785" t="str">
            <v>-</v>
          </cell>
          <cell r="O1785">
            <v>729030000</v>
          </cell>
          <cell r="P1785" t="str">
            <v>35241003</v>
          </cell>
          <cell r="Q1785" t="str">
            <v>ｸﾗｽⅢ</v>
          </cell>
          <cell r="R1785" t="str">
            <v>高度管理医療機器</v>
          </cell>
          <cell r="S1785" t="str">
            <v>単回使用</v>
          </cell>
        </row>
        <row r="1786">
          <cell r="C1786" t="str">
            <v>04-123-033S</v>
          </cell>
          <cell r="D1786" t="str">
            <v>LCPⓇ ペリアーティキュラーPHプレート</v>
          </cell>
          <cell r="E1786" t="str">
            <v>左14穴</v>
          </cell>
          <cell r="F1786" t="str">
            <v>07611819432239</v>
          </cell>
          <cell r="G1786">
            <v>79000</v>
          </cell>
          <cell r="H1786" t="str">
            <v>FE-1</v>
          </cell>
          <cell r="I1786">
            <v>68700</v>
          </cell>
          <cell r="J1786">
            <v>68700</v>
          </cell>
          <cell r="K1786">
            <v>68700</v>
          </cell>
          <cell r="L1786">
            <v>68700</v>
          </cell>
          <cell r="M1786" t="str">
            <v>-</v>
          </cell>
          <cell r="O1786">
            <v>729030000</v>
          </cell>
          <cell r="P1786" t="str">
            <v>35241003</v>
          </cell>
          <cell r="Q1786" t="str">
            <v>ｸﾗｽⅢ</v>
          </cell>
          <cell r="R1786" t="str">
            <v>高度管理医療機器</v>
          </cell>
          <cell r="S1786" t="str">
            <v>単回使用</v>
          </cell>
        </row>
        <row r="1787">
          <cell r="C1787" t="str">
            <v>04-123-040S</v>
          </cell>
          <cell r="D1787" t="str">
            <v>LCPⓇ ペリアーティキュラーPHプレート</v>
          </cell>
          <cell r="E1787" t="str">
            <v>右3穴</v>
          </cell>
          <cell r="F1787" t="str">
            <v>07611819432246</v>
          </cell>
          <cell r="G1787">
            <v>79000</v>
          </cell>
          <cell r="H1787" t="str">
            <v>FE-1</v>
          </cell>
          <cell r="I1787">
            <v>68700</v>
          </cell>
          <cell r="J1787">
            <v>68700</v>
          </cell>
          <cell r="K1787">
            <v>68700</v>
          </cell>
          <cell r="L1787">
            <v>68700</v>
          </cell>
          <cell r="M1787" t="str">
            <v>-</v>
          </cell>
          <cell r="O1787">
            <v>729030000</v>
          </cell>
          <cell r="P1787" t="str">
            <v>35241003</v>
          </cell>
          <cell r="Q1787" t="str">
            <v>ｸﾗｽⅢ</v>
          </cell>
          <cell r="R1787" t="str">
            <v>高度管理医療機器</v>
          </cell>
          <cell r="S1787" t="str">
            <v>単回使用</v>
          </cell>
        </row>
        <row r="1788">
          <cell r="C1788" t="str">
            <v>04-123-041S</v>
          </cell>
          <cell r="D1788" t="str">
            <v>LCPⓇ ペリアーティキュラーPHプレート</v>
          </cell>
          <cell r="E1788" t="str">
            <v>左3穴</v>
          </cell>
          <cell r="F1788" t="str">
            <v>07611819432253</v>
          </cell>
          <cell r="G1788">
            <v>79000</v>
          </cell>
          <cell r="H1788" t="str">
            <v>FE-1</v>
          </cell>
          <cell r="I1788">
            <v>68700</v>
          </cell>
          <cell r="J1788">
            <v>68700</v>
          </cell>
          <cell r="K1788">
            <v>68700</v>
          </cell>
          <cell r="L1788">
            <v>68700</v>
          </cell>
          <cell r="M1788" t="str">
            <v>-</v>
          </cell>
          <cell r="O1788">
            <v>729030000</v>
          </cell>
          <cell r="P1788" t="str">
            <v>35241003</v>
          </cell>
          <cell r="Q1788" t="str">
            <v>ｸﾗｽⅢ</v>
          </cell>
          <cell r="R1788" t="str">
            <v>高度管理医療機器</v>
          </cell>
          <cell r="S1788" t="str">
            <v>単回使用</v>
          </cell>
        </row>
        <row r="1789">
          <cell r="C1789" t="str">
            <v>04-123-042S</v>
          </cell>
          <cell r="D1789" t="str">
            <v>LCPⓇ ペリアーティキュラーPHプレート</v>
          </cell>
          <cell r="E1789" t="str">
            <v>右5穴</v>
          </cell>
          <cell r="F1789" t="str">
            <v>07611819432260</v>
          </cell>
          <cell r="G1789">
            <v>79000</v>
          </cell>
          <cell r="H1789" t="str">
            <v>FE-1</v>
          </cell>
          <cell r="I1789">
            <v>68700</v>
          </cell>
          <cell r="J1789">
            <v>68700</v>
          </cell>
          <cell r="K1789">
            <v>68700</v>
          </cell>
          <cell r="L1789">
            <v>68700</v>
          </cell>
          <cell r="M1789" t="str">
            <v>-</v>
          </cell>
          <cell r="O1789">
            <v>729030000</v>
          </cell>
          <cell r="P1789" t="str">
            <v>35241003</v>
          </cell>
          <cell r="Q1789" t="str">
            <v>ｸﾗｽⅢ</v>
          </cell>
          <cell r="R1789" t="str">
            <v>高度管理医療機器</v>
          </cell>
          <cell r="S1789" t="str">
            <v>単回使用</v>
          </cell>
        </row>
        <row r="1790">
          <cell r="C1790" t="str">
            <v>04-123-043S</v>
          </cell>
          <cell r="D1790" t="str">
            <v>LCPⓇ ペリアーティキュラーPHプレート</v>
          </cell>
          <cell r="E1790" t="str">
            <v>左5穴</v>
          </cell>
          <cell r="F1790" t="str">
            <v>07611819432277</v>
          </cell>
          <cell r="G1790">
            <v>79000</v>
          </cell>
          <cell r="H1790" t="str">
            <v>FE-1</v>
          </cell>
          <cell r="I1790">
            <v>68700</v>
          </cell>
          <cell r="J1790">
            <v>68700</v>
          </cell>
          <cell r="K1790">
            <v>68700</v>
          </cell>
          <cell r="L1790">
            <v>68700</v>
          </cell>
          <cell r="M1790" t="str">
            <v>-</v>
          </cell>
          <cell r="O1790">
            <v>729030000</v>
          </cell>
          <cell r="P1790" t="str">
            <v>35241003</v>
          </cell>
          <cell r="Q1790" t="str">
            <v>ｸﾗｽⅢ</v>
          </cell>
          <cell r="R1790" t="str">
            <v>高度管理医療機器</v>
          </cell>
          <cell r="S1790" t="str">
            <v>単回使用</v>
          </cell>
        </row>
        <row r="1791">
          <cell r="C1791" t="str">
            <v>04-124-200S</v>
          </cell>
          <cell r="D1791" t="str">
            <v>LCPⓇ PTP 3.5 ローベンド</v>
          </cell>
          <cell r="E1791" t="str">
            <v>4穴 右</v>
          </cell>
          <cell r="F1791" t="str">
            <v>07611819458567</v>
          </cell>
          <cell r="G1791">
            <v>79000</v>
          </cell>
          <cell r="H1791" t="str">
            <v>FE-1</v>
          </cell>
          <cell r="I1791">
            <v>68700</v>
          </cell>
          <cell r="J1791">
            <v>68700</v>
          </cell>
          <cell r="K1791">
            <v>68700</v>
          </cell>
          <cell r="L1791">
            <v>68700</v>
          </cell>
          <cell r="M1791" t="str">
            <v>-</v>
          </cell>
          <cell r="O1791">
            <v>729030000</v>
          </cell>
          <cell r="P1791" t="str">
            <v>35241003</v>
          </cell>
          <cell r="Q1791" t="str">
            <v>ｸﾗｽⅢ</v>
          </cell>
          <cell r="R1791" t="str">
            <v>高度管理医療機器</v>
          </cell>
          <cell r="S1791" t="str">
            <v>単回使用</v>
          </cell>
        </row>
        <row r="1792">
          <cell r="C1792" t="str">
            <v>04-124-201S</v>
          </cell>
          <cell r="D1792" t="str">
            <v>LCPⓇ PTP 3.5 ローベンド</v>
          </cell>
          <cell r="E1792" t="str">
            <v>4穴 左</v>
          </cell>
          <cell r="F1792" t="str">
            <v>07611819458574</v>
          </cell>
          <cell r="G1792">
            <v>79000</v>
          </cell>
          <cell r="H1792" t="str">
            <v>FE-1</v>
          </cell>
          <cell r="I1792">
            <v>68700</v>
          </cell>
          <cell r="J1792">
            <v>68700</v>
          </cell>
          <cell r="K1792">
            <v>68700</v>
          </cell>
          <cell r="L1792">
            <v>68700</v>
          </cell>
          <cell r="M1792" t="str">
            <v>-</v>
          </cell>
          <cell r="O1792">
            <v>729030000</v>
          </cell>
          <cell r="P1792" t="str">
            <v>35241003</v>
          </cell>
          <cell r="Q1792" t="str">
            <v>ｸﾗｽⅢ</v>
          </cell>
          <cell r="R1792" t="str">
            <v>高度管理医療機器</v>
          </cell>
          <cell r="S1792" t="str">
            <v>単回使用</v>
          </cell>
        </row>
        <row r="1793">
          <cell r="C1793" t="str">
            <v>04-124-204S</v>
          </cell>
          <cell r="D1793" t="str">
            <v>LCPⓇ PTP 3.5 ローベンド</v>
          </cell>
          <cell r="E1793" t="str">
            <v>6穴 右</v>
          </cell>
          <cell r="F1793" t="str">
            <v>07611819458581</v>
          </cell>
          <cell r="G1793">
            <v>79000</v>
          </cell>
          <cell r="H1793" t="str">
            <v>FE-1</v>
          </cell>
          <cell r="I1793">
            <v>68700</v>
          </cell>
          <cell r="J1793">
            <v>68700</v>
          </cell>
          <cell r="K1793">
            <v>68700</v>
          </cell>
          <cell r="L1793">
            <v>68700</v>
          </cell>
          <cell r="M1793" t="str">
            <v>-</v>
          </cell>
          <cell r="O1793">
            <v>729030000</v>
          </cell>
          <cell r="P1793" t="str">
            <v>35241003</v>
          </cell>
          <cell r="Q1793" t="str">
            <v>ｸﾗｽⅢ</v>
          </cell>
          <cell r="R1793" t="str">
            <v>高度管理医療機器</v>
          </cell>
          <cell r="S1793" t="str">
            <v>単回使用</v>
          </cell>
        </row>
        <row r="1794">
          <cell r="C1794" t="str">
            <v>04-124-205S</v>
          </cell>
          <cell r="D1794" t="str">
            <v>LCPⓇ PTP 3.5 ローベンド</v>
          </cell>
          <cell r="E1794" t="str">
            <v>6穴 左</v>
          </cell>
          <cell r="F1794" t="str">
            <v>07611819458598</v>
          </cell>
          <cell r="G1794">
            <v>79000</v>
          </cell>
          <cell r="H1794" t="str">
            <v>FE-1</v>
          </cell>
          <cell r="I1794">
            <v>68700</v>
          </cell>
          <cell r="J1794">
            <v>68700</v>
          </cell>
          <cell r="K1794">
            <v>68700</v>
          </cell>
          <cell r="L1794">
            <v>68700</v>
          </cell>
          <cell r="M1794" t="str">
            <v>-</v>
          </cell>
          <cell r="O1794">
            <v>729030000</v>
          </cell>
          <cell r="P1794" t="str">
            <v>35241003</v>
          </cell>
          <cell r="Q1794" t="str">
            <v>ｸﾗｽⅢ</v>
          </cell>
          <cell r="R1794" t="str">
            <v>高度管理医療機器</v>
          </cell>
          <cell r="S1794" t="str">
            <v>単回使用</v>
          </cell>
        </row>
        <row r="1795">
          <cell r="C1795" t="str">
            <v>04-124-208S</v>
          </cell>
          <cell r="D1795" t="str">
            <v>LCPⓇ PTP 3.5 ローベンド</v>
          </cell>
          <cell r="E1795" t="str">
            <v>8穴 右</v>
          </cell>
          <cell r="F1795" t="str">
            <v>07611819458604</v>
          </cell>
          <cell r="G1795">
            <v>79000</v>
          </cell>
          <cell r="H1795" t="str">
            <v>FE-1</v>
          </cell>
          <cell r="I1795">
            <v>68700</v>
          </cell>
          <cell r="J1795">
            <v>68700</v>
          </cell>
          <cell r="K1795">
            <v>68700</v>
          </cell>
          <cell r="L1795">
            <v>68700</v>
          </cell>
          <cell r="M1795" t="str">
            <v>-</v>
          </cell>
          <cell r="O1795">
            <v>729030000</v>
          </cell>
          <cell r="P1795" t="str">
            <v>35241003</v>
          </cell>
          <cell r="Q1795" t="str">
            <v>ｸﾗｽⅢ</v>
          </cell>
          <cell r="R1795" t="str">
            <v>高度管理医療機器</v>
          </cell>
          <cell r="S1795" t="str">
            <v>単回使用</v>
          </cell>
        </row>
        <row r="1796">
          <cell r="C1796" t="str">
            <v>04-124-209S</v>
          </cell>
          <cell r="D1796" t="str">
            <v>LCPⓇ PTP 3.5 ローベンド</v>
          </cell>
          <cell r="E1796" t="str">
            <v>8穴 左</v>
          </cell>
          <cell r="F1796" t="str">
            <v>07611819458611</v>
          </cell>
          <cell r="G1796">
            <v>79000</v>
          </cell>
          <cell r="H1796" t="str">
            <v>FE-1</v>
          </cell>
          <cell r="I1796">
            <v>68700</v>
          </cell>
          <cell r="J1796">
            <v>68700</v>
          </cell>
          <cell r="K1796">
            <v>68700</v>
          </cell>
          <cell r="L1796">
            <v>68700</v>
          </cell>
          <cell r="M1796" t="str">
            <v>-</v>
          </cell>
          <cell r="O1796">
            <v>729030000</v>
          </cell>
          <cell r="P1796" t="str">
            <v>35241003</v>
          </cell>
          <cell r="Q1796" t="str">
            <v>ｸﾗｽⅢ</v>
          </cell>
          <cell r="R1796" t="str">
            <v>高度管理医療機器</v>
          </cell>
          <cell r="S1796" t="str">
            <v>単回使用</v>
          </cell>
        </row>
        <row r="1797">
          <cell r="C1797" t="str">
            <v>04-124-212S</v>
          </cell>
          <cell r="D1797" t="str">
            <v>LCPⓇ PTP 3.5 ローベンド</v>
          </cell>
          <cell r="E1797" t="str">
            <v>10穴 右</v>
          </cell>
          <cell r="F1797" t="str">
            <v>07611819458628</v>
          </cell>
          <cell r="G1797">
            <v>79000</v>
          </cell>
          <cell r="H1797" t="str">
            <v>FE-1</v>
          </cell>
          <cell r="I1797">
            <v>68700</v>
          </cell>
          <cell r="J1797">
            <v>68700</v>
          </cell>
          <cell r="K1797">
            <v>68700</v>
          </cell>
          <cell r="L1797">
            <v>68700</v>
          </cell>
          <cell r="M1797" t="str">
            <v>-</v>
          </cell>
          <cell r="O1797">
            <v>729030000</v>
          </cell>
          <cell r="P1797" t="str">
            <v>35241003</v>
          </cell>
          <cell r="Q1797" t="str">
            <v>ｸﾗｽⅢ</v>
          </cell>
          <cell r="R1797" t="str">
            <v>高度管理医療機器</v>
          </cell>
          <cell r="S1797" t="str">
            <v>単回使用</v>
          </cell>
        </row>
        <row r="1798">
          <cell r="C1798" t="str">
            <v>04-124-213S</v>
          </cell>
          <cell r="D1798" t="str">
            <v>LCPⓇ PTP 3.5 ローベンド</v>
          </cell>
          <cell r="E1798" t="str">
            <v>10穴 左</v>
          </cell>
          <cell r="F1798" t="str">
            <v>07611819458635</v>
          </cell>
          <cell r="G1798">
            <v>79000</v>
          </cell>
          <cell r="H1798" t="str">
            <v>FE-1</v>
          </cell>
          <cell r="I1798">
            <v>68700</v>
          </cell>
          <cell r="J1798">
            <v>68700</v>
          </cell>
          <cell r="K1798">
            <v>68700</v>
          </cell>
          <cell r="L1798">
            <v>68700</v>
          </cell>
          <cell r="M1798" t="str">
            <v>-</v>
          </cell>
          <cell r="O1798">
            <v>729030000</v>
          </cell>
          <cell r="P1798" t="str">
            <v>35241003</v>
          </cell>
          <cell r="Q1798" t="str">
            <v>ｸﾗｽⅢ</v>
          </cell>
          <cell r="R1798" t="str">
            <v>高度管理医療機器</v>
          </cell>
          <cell r="S1798" t="str">
            <v>単回使用</v>
          </cell>
        </row>
        <row r="1799">
          <cell r="C1799" t="str">
            <v>04-130-004S</v>
          </cell>
          <cell r="D1799" t="str">
            <v>コーテックススクリュー 1.3mm</v>
          </cell>
          <cell r="E1799" t="str">
            <v>4mmセルフタップStardrive®</v>
          </cell>
          <cell r="F1799" t="str">
            <v>07612334094292</v>
          </cell>
          <cell r="G1799">
            <v>6160</v>
          </cell>
          <cell r="H1799" t="str">
            <v>FA-1</v>
          </cell>
          <cell r="I1799">
            <v>5970</v>
          </cell>
          <cell r="J1799">
            <v>5970</v>
          </cell>
          <cell r="K1799">
            <v>5970</v>
          </cell>
          <cell r="L1799">
            <v>5970</v>
          </cell>
          <cell r="M1799" t="str">
            <v>-</v>
          </cell>
          <cell r="O1799">
            <v>728890000</v>
          </cell>
          <cell r="P1799" t="str">
            <v>35241003</v>
          </cell>
          <cell r="Q1799" t="str">
            <v>ｸﾗｽⅢ</v>
          </cell>
          <cell r="R1799" t="str">
            <v>高度管理医療機器</v>
          </cell>
          <cell r="S1799" t="str">
            <v>単回使用</v>
          </cell>
        </row>
        <row r="1800">
          <cell r="C1800" t="str">
            <v>04-130-005S</v>
          </cell>
          <cell r="D1800" t="str">
            <v>コーテックススクリュー 1.3mm</v>
          </cell>
          <cell r="E1800" t="str">
            <v>5mmセルフタップStardrive®</v>
          </cell>
          <cell r="F1800" t="str">
            <v>07612334094308</v>
          </cell>
          <cell r="G1800">
            <v>6160</v>
          </cell>
          <cell r="H1800" t="str">
            <v>FA-1</v>
          </cell>
          <cell r="I1800">
            <v>5970</v>
          </cell>
          <cell r="J1800">
            <v>5970</v>
          </cell>
          <cell r="K1800">
            <v>5970</v>
          </cell>
          <cell r="L1800">
            <v>5970</v>
          </cell>
          <cell r="M1800" t="str">
            <v>-</v>
          </cell>
          <cell r="O1800">
            <v>728890000</v>
          </cell>
          <cell r="P1800" t="str">
            <v>35241003</v>
          </cell>
          <cell r="Q1800" t="str">
            <v>ｸﾗｽⅢ</v>
          </cell>
          <cell r="R1800" t="str">
            <v>高度管理医療機器</v>
          </cell>
          <cell r="S1800" t="str">
            <v>単回使用</v>
          </cell>
        </row>
        <row r="1801">
          <cell r="C1801" t="str">
            <v>04-130-006S</v>
          </cell>
          <cell r="D1801" t="str">
            <v>コーテックススクリュー 1.3mm</v>
          </cell>
          <cell r="E1801" t="str">
            <v>6mmセルフタップStardrive®</v>
          </cell>
          <cell r="F1801" t="str">
            <v>07612334094315</v>
          </cell>
          <cell r="G1801">
            <v>6160</v>
          </cell>
          <cell r="H1801" t="str">
            <v>FA-1</v>
          </cell>
          <cell r="I1801">
            <v>5970</v>
          </cell>
          <cell r="J1801">
            <v>5970</v>
          </cell>
          <cell r="K1801">
            <v>5970</v>
          </cell>
          <cell r="L1801">
            <v>5970</v>
          </cell>
          <cell r="M1801" t="str">
            <v>-</v>
          </cell>
          <cell r="O1801">
            <v>728890000</v>
          </cell>
          <cell r="P1801" t="str">
            <v>35241003</v>
          </cell>
          <cell r="Q1801" t="str">
            <v>ｸﾗｽⅢ</v>
          </cell>
          <cell r="R1801" t="str">
            <v>高度管理医療機器</v>
          </cell>
          <cell r="S1801" t="str">
            <v>単回使用</v>
          </cell>
        </row>
        <row r="1802">
          <cell r="C1802" t="str">
            <v>04-130-007S</v>
          </cell>
          <cell r="D1802" t="str">
            <v>コーテックススクリュー 1.3mm</v>
          </cell>
          <cell r="E1802" t="str">
            <v>7mmセルフタップStardrive®</v>
          </cell>
          <cell r="F1802" t="str">
            <v>07612334094322</v>
          </cell>
          <cell r="G1802">
            <v>6160</v>
          </cell>
          <cell r="H1802" t="str">
            <v>FA-1</v>
          </cell>
          <cell r="I1802">
            <v>5970</v>
          </cell>
          <cell r="J1802">
            <v>5970</v>
          </cell>
          <cell r="K1802">
            <v>5970</v>
          </cell>
          <cell r="L1802">
            <v>5970</v>
          </cell>
          <cell r="M1802" t="str">
            <v>-</v>
          </cell>
          <cell r="O1802">
            <v>728890000</v>
          </cell>
          <cell r="P1802" t="str">
            <v>35241003</v>
          </cell>
          <cell r="Q1802" t="str">
            <v>ｸﾗｽⅢ</v>
          </cell>
          <cell r="R1802" t="str">
            <v>高度管理医療機器</v>
          </cell>
          <cell r="S1802" t="str">
            <v>単回使用</v>
          </cell>
        </row>
        <row r="1803">
          <cell r="C1803" t="str">
            <v>04-130-008S</v>
          </cell>
          <cell r="D1803" t="str">
            <v>コーテックススクリュー 1.3mm</v>
          </cell>
          <cell r="E1803" t="str">
            <v>8mmセルフタップStardrive®</v>
          </cell>
          <cell r="F1803" t="str">
            <v>07612334094339</v>
          </cell>
          <cell r="G1803">
            <v>6160</v>
          </cell>
          <cell r="H1803" t="str">
            <v>FA-1</v>
          </cell>
          <cell r="I1803">
            <v>5970</v>
          </cell>
          <cell r="J1803">
            <v>5970</v>
          </cell>
          <cell r="K1803">
            <v>5970</v>
          </cell>
          <cell r="L1803">
            <v>5970</v>
          </cell>
          <cell r="M1803" t="str">
            <v>-</v>
          </cell>
          <cell r="O1803">
            <v>728890000</v>
          </cell>
          <cell r="P1803" t="str">
            <v>35241003</v>
          </cell>
          <cell r="Q1803" t="str">
            <v>ｸﾗｽⅢ</v>
          </cell>
          <cell r="R1803" t="str">
            <v>高度管理医療機器</v>
          </cell>
          <cell r="S1803" t="str">
            <v>単回使用</v>
          </cell>
        </row>
        <row r="1804">
          <cell r="C1804" t="str">
            <v>04-130-009S</v>
          </cell>
          <cell r="D1804" t="str">
            <v>コーテックススクリュー 1.3mm</v>
          </cell>
          <cell r="E1804" t="str">
            <v>9mmセルフタップStardrive®</v>
          </cell>
          <cell r="F1804" t="str">
            <v>07612334094346</v>
          </cell>
          <cell r="G1804">
            <v>6160</v>
          </cell>
          <cell r="H1804" t="str">
            <v>FA-1</v>
          </cell>
          <cell r="I1804">
            <v>5970</v>
          </cell>
          <cell r="J1804">
            <v>5970</v>
          </cell>
          <cell r="K1804">
            <v>5970</v>
          </cell>
          <cell r="L1804">
            <v>5970</v>
          </cell>
          <cell r="M1804" t="str">
            <v>-</v>
          </cell>
          <cell r="O1804">
            <v>728890000</v>
          </cell>
          <cell r="P1804" t="str">
            <v>35241003</v>
          </cell>
          <cell r="Q1804" t="str">
            <v>ｸﾗｽⅢ</v>
          </cell>
          <cell r="R1804" t="str">
            <v>高度管理医療機器</v>
          </cell>
          <cell r="S1804" t="str">
            <v>単回使用</v>
          </cell>
        </row>
        <row r="1805">
          <cell r="C1805" t="str">
            <v>04-130-010S</v>
          </cell>
          <cell r="D1805" t="str">
            <v>コーテックススクリュー 1.3mm</v>
          </cell>
          <cell r="E1805" t="str">
            <v>10mmセルフタップStardrive®</v>
          </cell>
          <cell r="F1805" t="str">
            <v>07612334094353</v>
          </cell>
          <cell r="G1805">
            <v>6160</v>
          </cell>
          <cell r="H1805" t="str">
            <v>FA-1</v>
          </cell>
          <cell r="I1805">
            <v>5970</v>
          </cell>
          <cell r="J1805">
            <v>5970</v>
          </cell>
          <cell r="K1805">
            <v>5970</v>
          </cell>
          <cell r="L1805">
            <v>5970</v>
          </cell>
          <cell r="M1805" t="str">
            <v>-</v>
          </cell>
          <cell r="O1805">
            <v>728890000</v>
          </cell>
          <cell r="P1805" t="str">
            <v>35241003</v>
          </cell>
          <cell r="Q1805" t="str">
            <v>ｸﾗｽⅢ</v>
          </cell>
          <cell r="R1805" t="str">
            <v>高度管理医療機器</v>
          </cell>
          <cell r="S1805" t="str">
            <v>単回使用</v>
          </cell>
        </row>
        <row r="1806">
          <cell r="C1806" t="str">
            <v>04-130-011S</v>
          </cell>
          <cell r="D1806" t="str">
            <v>コーテックススクリュー 1.3mm</v>
          </cell>
          <cell r="E1806" t="str">
            <v>11mmセルフタップStardrive®</v>
          </cell>
          <cell r="F1806" t="str">
            <v>07612334094360</v>
          </cell>
          <cell r="G1806">
            <v>6160</v>
          </cell>
          <cell r="H1806" t="str">
            <v>FA-1</v>
          </cell>
          <cell r="I1806">
            <v>5970</v>
          </cell>
          <cell r="J1806">
            <v>5970</v>
          </cell>
          <cell r="K1806">
            <v>5970</v>
          </cell>
          <cell r="L1806">
            <v>5970</v>
          </cell>
          <cell r="M1806" t="str">
            <v>-</v>
          </cell>
          <cell r="O1806">
            <v>728890000</v>
          </cell>
          <cell r="P1806" t="str">
            <v>35241003</v>
          </cell>
          <cell r="Q1806" t="str">
            <v>ｸﾗｽⅢ</v>
          </cell>
          <cell r="R1806" t="str">
            <v>高度管理医療機器</v>
          </cell>
          <cell r="S1806" t="str">
            <v>単回使用</v>
          </cell>
        </row>
        <row r="1807">
          <cell r="C1807" t="str">
            <v>04-130-012S</v>
          </cell>
          <cell r="D1807" t="str">
            <v>コーテックススクリュー 1.3mm</v>
          </cell>
          <cell r="E1807" t="str">
            <v>12mmセルフタップStardrive®</v>
          </cell>
          <cell r="F1807" t="str">
            <v>07612334094377</v>
          </cell>
          <cell r="G1807">
            <v>6160</v>
          </cell>
          <cell r="H1807" t="str">
            <v>FA-1</v>
          </cell>
          <cell r="I1807">
            <v>5970</v>
          </cell>
          <cell r="J1807">
            <v>5970</v>
          </cell>
          <cell r="K1807">
            <v>5970</v>
          </cell>
          <cell r="L1807">
            <v>5970</v>
          </cell>
          <cell r="M1807" t="str">
            <v>-</v>
          </cell>
          <cell r="O1807">
            <v>728890000</v>
          </cell>
          <cell r="P1807" t="str">
            <v>35241003</v>
          </cell>
          <cell r="Q1807" t="str">
            <v>ｸﾗｽⅢ</v>
          </cell>
          <cell r="R1807" t="str">
            <v>高度管理医療機器</v>
          </cell>
          <cell r="S1807" t="str">
            <v>単回使用</v>
          </cell>
        </row>
        <row r="1808">
          <cell r="C1808" t="str">
            <v>04-130-013S</v>
          </cell>
          <cell r="D1808" t="str">
            <v>コーテックススクリュー 1.3mm</v>
          </cell>
          <cell r="E1808" t="str">
            <v>13mmセルフタップStardrive®</v>
          </cell>
          <cell r="F1808" t="str">
            <v>07612334094384</v>
          </cell>
          <cell r="G1808">
            <v>6160</v>
          </cell>
          <cell r="H1808" t="str">
            <v>FA-1</v>
          </cell>
          <cell r="I1808">
            <v>5970</v>
          </cell>
          <cell r="J1808">
            <v>5970</v>
          </cell>
          <cell r="K1808">
            <v>5970</v>
          </cell>
          <cell r="L1808">
            <v>5970</v>
          </cell>
          <cell r="M1808" t="str">
            <v>-</v>
          </cell>
          <cell r="O1808">
            <v>728890000</v>
          </cell>
          <cell r="P1808" t="str">
            <v>35241003</v>
          </cell>
          <cell r="Q1808" t="str">
            <v>ｸﾗｽⅢ</v>
          </cell>
          <cell r="R1808" t="str">
            <v>高度管理医療機器</v>
          </cell>
          <cell r="S1808" t="str">
            <v>単回使用</v>
          </cell>
        </row>
        <row r="1809">
          <cell r="C1809" t="str">
            <v>04-130-014S</v>
          </cell>
          <cell r="D1809" t="str">
            <v>コーテックススクリュー 1.3mm</v>
          </cell>
          <cell r="E1809" t="str">
            <v>14mmセルフタップStardrive®</v>
          </cell>
          <cell r="F1809" t="str">
            <v>07612334094391</v>
          </cell>
          <cell r="G1809">
            <v>6160</v>
          </cell>
          <cell r="H1809" t="str">
            <v>FA-1</v>
          </cell>
          <cell r="I1809">
            <v>5970</v>
          </cell>
          <cell r="J1809">
            <v>5970</v>
          </cell>
          <cell r="K1809">
            <v>5970</v>
          </cell>
          <cell r="L1809">
            <v>5970</v>
          </cell>
          <cell r="M1809" t="str">
            <v>-</v>
          </cell>
          <cell r="O1809">
            <v>728890000</v>
          </cell>
          <cell r="P1809" t="str">
            <v>35241003</v>
          </cell>
          <cell r="Q1809" t="str">
            <v>ｸﾗｽⅢ</v>
          </cell>
          <cell r="R1809" t="str">
            <v>高度管理医療機器</v>
          </cell>
          <cell r="S1809" t="str">
            <v>単回使用</v>
          </cell>
        </row>
        <row r="1810">
          <cell r="C1810" t="str">
            <v>04-130-015S</v>
          </cell>
          <cell r="D1810" t="str">
            <v>コーテックススクリュー 1.3mm</v>
          </cell>
          <cell r="E1810" t="str">
            <v>15mmセルフタップStardrive®</v>
          </cell>
          <cell r="F1810" t="str">
            <v>07612334094407</v>
          </cell>
          <cell r="G1810">
            <v>6160</v>
          </cell>
          <cell r="H1810" t="str">
            <v>FA-1</v>
          </cell>
          <cell r="I1810">
            <v>5970</v>
          </cell>
          <cell r="J1810">
            <v>5970</v>
          </cell>
          <cell r="K1810">
            <v>5970</v>
          </cell>
          <cell r="L1810">
            <v>5970</v>
          </cell>
          <cell r="M1810" t="str">
            <v>-</v>
          </cell>
          <cell r="O1810">
            <v>728890000</v>
          </cell>
          <cell r="P1810" t="str">
            <v>35241003</v>
          </cell>
          <cell r="Q1810" t="str">
            <v>ｸﾗｽⅢ</v>
          </cell>
          <cell r="R1810" t="str">
            <v>高度管理医療機器</v>
          </cell>
          <cell r="S1810" t="str">
            <v>単回使用</v>
          </cell>
        </row>
        <row r="1811">
          <cell r="C1811" t="str">
            <v>04-130-016S</v>
          </cell>
          <cell r="D1811" t="str">
            <v>コーテックススクリュー 1.3mm</v>
          </cell>
          <cell r="E1811" t="str">
            <v>16mmセルフタップStardrive®</v>
          </cell>
          <cell r="F1811" t="str">
            <v>07612334094414</v>
          </cell>
          <cell r="G1811">
            <v>6160</v>
          </cell>
          <cell r="H1811" t="str">
            <v>FA-1</v>
          </cell>
          <cell r="I1811">
            <v>5970</v>
          </cell>
          <cell r="J1811">
            <v>5970</v>
          </cell>
          <cell r="K1811">
            <v>5970</v>
          </cell>
          <cell r="L1811">
            <v>5970</v>
          </cell>
          <cell r="M1811" t="str">
            <v>-</v>
          </cell>
          <cell r="O1811">
            <v>728890000</v>
          </cell>
          <cell r="P1811" t="str">
            <v>35241003</v>
          </cell>
          <cell r="Q1811" t="str">
            <v>ｸﾗｽⅢ</v>
          </cell>
          <cell r="R1811" t="str">
            <v>高度管理医療機器</v>
          </cell>
          <cell r="S1811" t="str">
            <v>単回使用</v>
          </cell>
        </row>
        <row r="1812">
          <cell r="C1812" t="str">
            <v>04-130-018S</v>
          </cell>
          <cell r="D1812" t="str">
            <v>コーテックススクリュー 1.3mm</v>
          </cell>
          <cell r="E1812" t="str">
            <v>18mmセルフタップStardrive®</v>
          </cell>
          <cell r="F1812" t="str">
            <v>07612334094421</v>
          </cell>
          <cell r="G1812">
            <v>6160</v>
          </cell>
          <cell r="H1812" t="str">
            <v>FA-1</v>
          </cell>
          <cell r="I1812">
            <v>5970</v>
          </cell>
          <cell r="J1812">
            <v>5970</v>
          </cell>
          <cell r="K1812">
            <v>5970</v>
          </cell>
          <cell r="L1812">
            <v>5970</v>
          </cell>
          <cell r="M1812" t="str">
            <v>-</v>
          </cell>
          <cell r="O1812">
            <v>728890000</v>
          </cell>
          <cell r="P1812" t="str">
            <v>35241003</v>
          </cell>
          <cell r="Q1812" t="str">
            <v>ｸﾗｽⅢ</v>
          </cell>
          <cell r="R1812" t="str">
            <v>高度管理医療機器</v>
          </cell>
          <cell r="S1812" t="str">
            <v>単回使用</v>
          </cell>
        </row>
        <row r="1813">
          <cell r="C1813" t="str">
            <v>04-130-104S</v>
          </cell>
          <cell r="D1813" t="str">
            <v>ロッキングスクリュー 1.3mm</v>
          </cell>
          <cell r="E1813" t="str">
            <v>4mmセルフタップStardrive®</v>
          </cell>
          <cell r="F1813" t="str">
            <v>07612334094438</v>
          </cell>
          <cell r="G1813">
            <v>6440</v>
          </cell>
          <cell r="H1813" t="str">
            <v>FA-1</v>
          </cell>
          <cell r="I1813">
            <v>5970</v>
          </cell>
          <cell r="J1813">
            <v>5970</v>
          </cell>
          <cell r="K1813">
            <v>5970</v>
          </cell>
          <cell r="L1813">
            <v>5970</v>
          </cell>
          <cell r="M1813" t="str">
            <v>-</v>
          </cell>
          <cell r="O1813">
            <v>728890000</v>
          </cell>
          <cell r="P1813" t="str">
            <v>35241003</v>
          </cell>
          <cell r="Q1813" t="str">
            <v>ｸﾗｽⅢ</v>
          </cell>
          <cell r="R1813" t="str">
            <v>高度管理医療機器</v>
          </cell>
          <cell r="S1813" t="str">
            <v>単回使用</v>
          </cell>
        </row>
        <row r="1814">
          <cell r="C1814" t="str">
            <v>04-130-105S</v>
          </cell>
          <cell r="D1814" t="str">
            <v>ロッキングスクリュー 1.3mm</v>
          </cell>
          <cell r="E1814" t="str">
            <v>5mmセルフタップStardrive®</v>
          </cell>
          <cell r="F1814" t="str">
            <v>07612334094445</v>
          </cell>
          <cell r="G1814">
            <v>6440</v>
          </cell>
          <cell r="H1814" t="str">
            <v>FA-1</v>
          </cell>
          <cell r="I1814">
            <v>5970</v>
          </cell>
          <cell r="J1814">
            <v>5970</v>
          </cell>
          <cell r="K1814">
            <v>5970</v>
          </cell>
          <cell r="L1814">
            <v>5970</v>
          </cell>
          <cell r="M1814" t="str">
            <v>-</v>
          </cell>
          <cell r="O1814">
            <v>728890000</v>
          </cell>
          <cell r="P1814" t="str">
            <v>35241003</v>
          </cell>
          <cell r="Q1814" t="str">
            <v>ｸﾗｽⅢ</v>
          </cell>
          <cell r="R1814" t="str">
            <v>高度管理医療機器</v>
          </cell>
          <cell r="S1814" t="str">
            <v>単回使用</v>
          </cell>
        </row>
        <row r="1815">
          <cell r="C1815" t="str">
            <v>04-130-106S</v>
          </cell>
          <cell r="D1815" t="str">
            <v>ロッキングスクリュー 1.3mm</v>
          </cell>
          <cell r="E1815" t="str">
            <v>6mmセルフタップStardrive®</v>
          </cell>
          <cell r="F1815" t="str">
            <v>07612334094452</v>
          </cell>
          <cell r="G1815">
            <v>6440</v>
          </cell>
          <cell r="H1815" t="str">
            <v>FA-1</v>
          </cell>
          <cell r="I1815">
            <v>5970</v>
          </cell>
          <cell r="J1815">
            <v>5970</v>
          </cell>
          <cell r="K1815">
            <v>5970</v>
          </cell>
          <cell r="L1815">
            <v>5970</v>
          </cell>
          <cell r="M1815" t="str">
            <v>-</v>
          </cell>
          <cell r="O1815">
            <v>728890000</v>
          </cell>
          <cell r="P1815" t="str">
            <v>35241003</v>
          </cell>
          <cell r="Q1815" t="str">
            <v>ｸﾗｽⅢ</v>
          </cell>
          <cell r="R1815" t="str">
            <v>高度管理医療機器</v>
          </cell>
          <cell r="S1815" t="str">
            <v>単回使用</v>
          </cell>
        </row>
        <row r="1816">
          <cell r="C1816" t="str">
            <v>04-130-107S</v>
          </cell>
          <cell r="D1816" t="str">
            <v>ロッキングスクリュー 1.3mm</v>
          </cell>
          <cell r="E1816" t="str">
            <v>7mmセルフタップStardrive®</v>
          </cell>
          <cell r="F1816" t="str">
            <v>07612334094469</v>
          </cell>
          <cell r="G1816">
            <v>6440</v>
          </cell>
          <cell r="H1816" t="str">
            <v>FA-1</v>
          </cell>
          <cell r="I1816">
            <v>5970</v>
          </cell>
          <cell r="J1816">
            <v>5970</v>
          </cell>
          <cell r="K1816">
            <v>5970</v>
          </cell>
          <cell r="L1816">
            <v>5970</v>
          </cell>
          <cell r="M1816" t="str">
            <v>-</v>
          </cell>
          <cell r="O1816">
            <v>728890000</v>
          </cell>
          <cell r="P1816" t="str">
            <v>35241003</v>
          </cell>
          <cell r="Q1816" t="str">
            <v>ｸﾗｽⅢ</v>
          </cell>
          <cell r="R1816" t="str">
            <v>高度管理医療機器</v>
          </cell>
          <cell r="S1816" t="str">
            <v>単回使用</v>
          </cell>
        </row>
        <row r="1817">
          <cell r="C1817" t="str">
            <v>04-130-108S</v>
          </cell>
          <cell r="D1817" t="str">
            <v>ロッキングスクリュー 1.3mm</v>
          </cell>
          <cell r="E1817" t="str">
            <v>8mmセルフタップStardrive®</v>
          </cell>
          <cell r="F1817" t="str">
            <v>07612334094476</v>
          </cell>
          <cell r="G1817">
            <v>6440</v>
          </cell>
          <cell r="H1817" t="str">
            <v>FA-1</v>
          </cell>
          <cell r="I1817">
            <v>5970</v>
          </cell>
          <cell r="J1817">
            <v>5970</v>
          </cell>
          <cell r="K1817">
            <v>5970</v>
          </cell>
          <cell r="L1817">
            <v>5970</v>
          </cell>
          <cell r="M1817" t="str">
            <v>-</v>
          </cell>
          <cell r="O1817">
            <v>728890000</v>
          </cell>
          <cell r="P1817" t="str">
            <v>35241003</v>
          </cell>
          <cell r="Q1817" t="str">
            <v>ｸﾗｽⅢ</v>
          </cell>
          <cell r="R1817" t="str">
            <v>高度管理医療機器</v>
          </cell>
          <cell r="S1817" t="str">
            <v>単回使用</v>
          </cell>
        </row>
        <row r="1818">
          <cell r="C1818" t="str">
            <v>04-130-109S</v>
          </cell>
          <cell r="D1818" t="str">
            <v>ロッキングスクリュー 1.3mm</v>
          </cell>
          <cell r="E1818" t="str">
            <v>9mmセルフタップStardrive®</v>
          </cell>
          <cell r="F1818" t="str">
            <v>07612334094483</v>
          </cell>
          <cell r="G1818">
            <v>6440</v>
          </cell>
          <cell r="H1818" t="str">
            <v>FA-1</v>
          </cell>
          <cell r="I1818">
            <v>5970</v>
          </cell>
          <cell r="J1818">
            <v>5970</v>
          </cell>
          <cell r="K1818">
            <v>5970</v>
          </cell>
          <cell r="L1818">
            <v>5970</v>
          </cell>
          <cell r="M1818" t="str">
            <v>-</v>
          </cell>
          <cell r="O1818">
            <v>728890000</v>
          </cell>
          <cell r="P1818" t="str">
            <v>35241003</v>
          </cell>
          <cell r="Q1818" t="str">
            <v>ｸﾗｽⅢ</v>
          </cell>
          <cell r="R1818" t="str">
            <v>高度管理医療機器</v>
          </cell>
          <cell r="S1818" t="str">
            <v>単回使用</v>
          </cell>
        </row>
        <row r="1819">
          <cell r="C1819" t="str">
            <v>04-130-110S</v>
          </cell>
          <cell r="D1819" t="str">
            <v>ロッキングスクリュー 1.3mm</v>
          </cell>
          <cell r="E1819" t="str">
            <v>10mmセルフタップStardrive®</v>
          </cell>
          <cell r="F1819" t="str">
            <v>07612334094490</v>
          </cell>
          <cell r="G1819">
            <v>6440</v>
          </cell>
          <cell r="H1819" t="str">
            <v>FA-1</v>
          </cell>
          <cell r="I1819">
            <v>5970</v>
          </cell>
          <cell r="J1819">
            <v>5970</v>
          </cell>
          <cell r="K1819">
            <v>5970</v>
          </cell>
          <cell r="L1819">
            <v>5970</v>
          </cell>
          <cell r="M1819" t="str">
            <v>-</v>
          </cell>
          <cell r="O1819">
            <v>728890000</v>
          </cell>
          <cell r="P1819" t="str">
            <v>35241003</v>
          </cell>
          <cell r="Q1819" t="str">
            <v>ｸﾗｽⅢ</v>
          </cell>
          <cell r="R1819" t="str">
            <v>高度管理医療機器</v>
          </cell>
          <cell r="S1819" t="str">
            <v>単回使用</v>
          </cell>
        </row>
        <row r="1820">
          <cell r="C1820" t="str">
            <v>04-130-111S</v>
          </cell>
          <cell r="D1820" t="str">
            <v>ロッキングスクリュー 1.3mm</v>
          </cell>
          <cell r="E1820" t="str">
            <v>11mmセルフタップStardrive®</v>
          </cell>
          <cell r="F1820" t="str">
            <v>07612334094506</v>
          </cell>
          <cell r="G1820">
            <v>6440</v>
          </cell>
          <cell r="H1820" t="str">
            <v>FA-1</v>
          </cell>
          <cell r="I1820">
            <v>5970</v>
          </cell>
          <cell r="J1820">
            <v>5970</v>
          </cell>
          <cell r="K1820">
            <v>5970</v>
          </cell>
          <cell r="L1820">
            <v>5970</v>
          </cell>
          <cell r="M1820" t="str">
            <v>-</v>
          </cell>
          <cell r="O1820">
            <v>728890000</v>
          </cell>
          <cell r="P1820" t="str">
            <v>35241003</v>
          </cell>
          <cell r="Q1820" t="str">
            <v>ｸﾗｽⅢ</v>
          </cell>
          <cell r="R1820" t="str">
            <v>高度管理医療機器</v>
          </cell>
          <cell r="S1820" t="str">
            <v>単回使用</v>
          </cell>
        </row>
        <row r="1821">
          <cell r="C1821" t="str">
            <v>04-130-112S</v>
          </cell>
          <cell r="D1821" t="str">
            <v>ロッキングスクリュー 1.3mm</v>
          </cell>
          <cell r="E1821" t="str">
            <v>12mmセルフタップStardrive®</v>
          </cell>
          <cell r="F1821" t="str">
            <v>07612334094513</v>
          </cell>
          <cell r="G1821">
            <v>6440</v>
          </cell>
          <cell r="H1821" t="str">
            <v>FA-1</v>
          </cell>
          <cell r="I1821">
            <v>5970</v>
          </cell>
          <cell r="J1821">
            <v>5970</v>
          </cell>
          <cell r="K1821">
            <v>5970</v>
          </cell>
          <cell r="L1821">
            <v>5970</v>
          </cell>
          <cell r="M1821" t="str">
            <v>-</v>
          </cell>
          <cell r="O1821">
            <v>728890000</v>
          </cell>
          <cell r="P1821" t="str">
            <v>35241003</v>
          </cell>
          <cell r="Q1821" t="str">
            <v>ｸﾗｽⅢ</v>
          </cell>
          <cell r="R1821" t="str">
            <v>高度管理医療機器</v>
          </cell>
          <cell r="S1821" t="str">
            <v>単回使用</v>
          </cell>
        </row>
        <row r="1822">
          <cell r="C1822" t="str">
            <v>04-130-113S</v>
          </cell>
          <cell r="D1822" t="str">
            <v>ロッキングスクリュー 1.3mm</v>
          </cell>
          <cell r="E1822" t="str">
            <v>13mmセルフタップStardrive®</v>
          </cell>
          <cell r="F1822" t="str">
            <v>07612334094520</v>
          </cell>
          <cell r="G1822">
            <v>6440</v>
          </cell>
          <cell r="H1822" t="str">
            <v>FA-1</v>
          </cell>
          <cell r="I1822">
            <v>5970</v>
          </cell>
          <cell r="J1822">
            <v>5970</v>
          </cell>
          <cell r="K1822">
            <v>5970</v>
          </cell>
          <cell r="L1822">
            <v>5970</v>
          </cell>
          <cell r="M1822" t="str">
            <v>-</v>
          </cell>
          <cell r="O1822">
            <v>728890000</v>
          </cell>
          <cell r="P1822" t="str">
            <v>35241003</v>
          </cell>
          <cell r="Q1822" t="str">
            <v>ｸﾗｽⅢ</v>
          </cell>
          <cell r="R1822" t="str">
            <v>高度管理医療機器</v>
          </cell>
          <cell r="S1822" t="str">
            <v>単回使用</v>
          </cell>
        </row>
        <row r="1823">
          <cell r="C1823" t="str">
            <v>04-130-114S</v>
          </cell>
          <cell r="D1823" t="str">
            <v>ロッキングスクリュー 1.3mm</v>
          </cell>
          <cell r="E1823" t="str">
            <v>14mmセルフタップStardrive®</v>
          </cell>
          <cell r="F1823" t="str">
            <v>07612334094537</v>
          </cell>
          <cell r="G1823">
            <v>6440</v>
          </cell>
          <cell r="H1823" t="str">
            <v>FA-1</v>
          </cell>
          <cell r="I1823">
            <v>5970</v>
          </cell>
          <cell r="J1823">
            <v>5970</v>
          </cell>
          <cell r="K1823">
            <v>5970</v>
          </cell>
          <cell r="L1823">
            <v>5970</v>
          </cell>
          <cell r="M1823" t="str">
            <v>-</v>
          </cell>
          <cell r="O1823">
            <v>728890000</v>
          </cell>
          <cell r="P1823" t="str">
            <v>35241003</v>
          </cell>
          <cell r="Q1823" t="str">
            <v>ｸﾗｽⅢ</v>
          </cell>
          <cell r="R1823" t="str">
            <v>高度管理医療機器</v>
          </cell>
          <cell r="S1823" t="str">
            <v>単回使用</v>
          </cell>
        </row>
        <row r="1824">
          <cell r="C1824" t="str">
            <v>04-130-115S</v>
          </cell>
          <cell r="D1824" t="str">
            <v>ロッキングスクリュー 1.3mm</v>
          </cell>
          <cell r="E1824" t="str">
            <v>15mmセルフタップStardrive®</v>
          </cell>
          <cell r="F1824" t="str">
            <v>07612334094544</v>
          </cell>
          <cell r="G1824">
            <v>6440</v>
          </cell>
          <cell r="H1824" t="str">
            <v>FA-1</v>
          </cell>
          <cell r="I1824">
            <v>5970</v>
          </cell>
          <cell r="J1824">
            <v>5970</v>
          </cell>
          <cell r="K1824">
            <v>5970</v>
          </cell>
          <cell r="L1824">
            <v>5970</v>
          </cell>
          <cell r="M1824" t="str">
            <v>-</v>
          </cell>
          <cell r="O1824">
            <v>728890000</v>
          </cell>
          <cell r="P1824" t="str">
            <v>35241003</v>
          </cell>
          <cell r="Q1824" t="str">
            <v>ｸﾗｽⅢ</v>
          </cell>
          <cell r="R1824" t="str">
            <v>高度管理医療機器</v>
          </cell>
          <cell r="S1824" t="str">
            <v>単回使用</v>
          </cell>
        </row>
        <row r="1825">
          <cell r="C1825" t="str">
            <v>04-130-116S</v>
          </cell>
          <cell r="D1825" t="str">
            <v>ロッキングスクリュー 1.3mm</v>
          </cell>
          <cell r="E1825" t="str">
            <v>16mmセルフタップStardrive®</v>
          </cell>
          <cell r="F1825" t="str">
            <v>07612334094551</v>
          </cell>
          <cell r="G1825">
            <v>6440</v>
          </cell>
          <cell r="H1825" t="str">
            <v>FA-1</v>
          </cell>
          <cell r="I1825">
            <v>5970</v>
          </cell>
          <cell r="J1825">
            <v>5970</v>
          </cell>
          <cell r="K1825">
            <v>5970</v>
          </cell>
          <cell r="L1825">
            <v>5970</v>
          </cell>
          <cell r="M1825" t="str">
            <v>-</v>
          </cell>
          <cell r="O1825">
            <v>728890000</v>
          </cell>
          <cell r="P1825" t="str">
            <v>35241003</v>
          </cell>
          <cell r="Q1825" t="str">
            <v>ｸﾗｽⅢ</v>
          </cell>
          <cell r="R1825" t="str">
            <v>高度管理医療機器</v>
          </cell>
          <cell r="S1825" t="str">
            <v>単回使用</v>
          </cell>
        </row>
        <row r="1826">
          <cell r="C1826" t="str">
            <v>04-130-118S</v>
          </cell>
          <cell r="D1826" t="str">
            <v>ロッキングスクリュー 1.3mm</v>
          </cell>
          <cell r="E1826" t="str">
            <v>18mmセルフタップStardrive®</v>
          </cell>
          <cell r="F1826" t="str">
            <v>07612334094568</v>
          </cell>
          <cell r="G1826">
            <v>6440</v>
          </cell>
          <cell r="H1826" t="str">
            <v>FA-1</v>
          </cell>
          <cell r="I1826">
            <v>5970</v>
          </cell>
          <cell r="J1826">
            <v>5970</v>
          </cell>
          <cell r="K1826">
            <v>5970</v>
          </cell>
          <cell r="L1826">
            <v>5970</v>
          </cell>
          <cell r="M1826" t="str">
            <v>-</v>
          </cell>
          <cell r="O1826">
            <v>728890000</v>
          </cell>
          <cell r="P1826" t="str">
            <v>35241003</v>
          </cell>
          <cell r="Q1826" t="str">
            <v>ｸﾗｽⅢ</v>
          </cell>
          <cell r="R1826" t="str">
            <v>高度管理医療機器</v>
          </cell>
          <cell r="S1826" t="str">
            <v>単回使用</v>
          </cell>
        </row>
        <row r="1827">
          <cell r="C1827" t="str">
            <v>04-130-150S</v>
          </cell>
          <cell r="D1827" t="str">
            <v>ロッキング ストレートプレート 1.3</v>
          </cell>
          <cell r="E1827" t="str">
            <v>6穴</v>
          </cell>
          <cell r="F1827" t="str">
            <v>07611819691988</v>
          </cell>
          <cell r="G1827">
            <v>45000</v>
          </cell>
          <cell r="H1827" t="str">
            <v>FC-1-S</v>
          </cell>
          <cell r="I1827">
            <v>19600</v>
          </cell>
          <cell r="J1827">
            <v>19600</v>
          </cell>
          <cell r="K1827">
            <v>19600</v>
          </cell>
          <cell r="L1827">
            <v>19600</v>
          </cell>
          <cell r="M1827" t="str">
            <v>-</v>
          </cell>
          <cell r="O1827">
            <v>728970000</v>
          </cell>
          <cell r="P1827" t="str">
            <v>35241003</v>
          </cell>
          <cell r="Q1827" t="str">
            <v>ｸﾗｽⅢ</v>
          </cell>
          <cell r="R1827" t="str">
            <v>高度管理医療機器</v>
          </cell>
          <cell r="S1827" t="str">
            <v>単回使用</v>
          </cell>
        </row>
        <row r="1828">
          <cell r="C1828" t="str">
            <v>04-130-151S</v>
          </cell>
          <cell r="D1828" t="str">
            <v>ロッキング ストレートプレート 1.3</v>
          </cell>
          <cell r="E1828" t="str">
            <v>12穴</v>
          </cell>
          <cell r="F1828" t="str">
            <v>07611819691995</v>
          </cell>
          <cell r="G1828">
            <v>45000</v>
          </cell>
          <cell r="H1828" t="str">
            <v>FC-1-S</v>
          </cell>
          <cell r="I1828">
            <v>19600</v>
          </cell>
          <cell r="J1828">
            <v>19600</v>
          </cell>
          <cell r="K1828">
            <v>19600</v>
          </cell>
          <cell r="L1828">
            <v>19600</v>
          </cell>
          <cell r="M1828" t="str">
            <v>-</v>
          </cell>
          <cell r="O1828">
            <v>728970000</v>
          </cell>
          <cell r="P1828" t="str">
            <v>35241003</v>
          </cell>
          <cell r="Q1828" t="str">
            <v>ｸﾗｽⅢ</v>
          </cell>
          <cell r="R1828" t="str">
            <v>高度管理医療機器</v>
          </cell>
          <cell r="S1828" t="str">
            <v>単回使用</v>
          </cell>
        </row>
        <row r="1829">
          <cell r="C1829" t="str">
            <v>04-130-152S</v>
          </cell>
          <cell r="D1829" t="str">
            <v>ロッキング T型プレート 1.3</v>
          </cell>
          <cell r="E1829" t="str">
            <v>5×3穴</v>
          </cell>
          <cell r="F1829" t="str">
            <v>07611819692008</v>
          </cell>
          <cell r="G1829">
            <v>79000</v>
          </cell>
          <cell r="H1829" t="str">
            <v>FE-1</v>
          </cell>
          <cell r="I1829">
            <v>68700</v>
          </cell>
          <cell r="J1829">
            <v>68700</v>
          </cell>
          <cell r="K1829">
            <v>68700</v>
          </cell>
          <cell r="L1829">
            <v>68700</v>
          </cell>
          <cell r="M1829" t="str">
            <v>-</v>
          </cell>
          <cell r="O1829">
            <v>729030000</v>
          </cell>
          <cell r="P1829" t="str">
            <v>35241003</v>
          </cell>
          <cell r="Q1829" t="str">
            <v>ｸﾗｽⅢ</v>
          </cell>
          <cell r="R1829" t="str">
            <v>高度管理医療機器</v>
          </cell>
          <cell r="S1829" t="str">
            <v>単回使用</v>
          </cell>
        </row>
        <row r="1830">
          <cell r="C1830" t="str">
            <v>04-130-153S</v>
          </cell>
          <cell r="D1830" t="str">
            <v>ロッキング Y型プレート 1.3</v>
          </cell>
          <cell r="E1830" t="str">
            <v>5×3穴</v>
          </cell>
          <cell r="F1830" t="str">
            <v>07611819692015</v>
          </cell>
          <cell r="G1830">
            <v>79000</v>
          </cell>
          <cell r="H1830" t="str">
            <v>FE-1</v>
          </cell>
          <cell r="I1830">
            <v>68700</v>
          </cell>
          <cell r="J1830">
            <v>68700</v>
          </cell>
          <cell r="K1830">
            <v>68700</v>
          </cell>
          <cell r="L1830">
            <v>68700</v>
          </cell>
          <cell r="M1830" t="str">
            <v>-</v>
          </cell>
          <cell r="O1830">
            <v>729030000</v>
          </cell>
          <cell r="P1830" t="str">
            <v>35241003</v>
          </cell>
          <cell r="Q1830" t="str">
            <v>ｸﾗｽⅢ</v>
          </cell>
          <cell r="R1830" t="str">
            <v>高度管理医療機器</v>
          </cell>
          <cell r="S1830" t="str">
            <v>単回使用</v>
          </cell>
        </row>
        <row r="1831">
          <cell r="C1831" t="str">
            <v>04-130-154S</v>
          </cell>
          <cell r="D1831" t="str">
            <v>ロッキング 指骨基部用プレート 1.3</v>
          </cell>
          <cell r="E1831" t="str">
            <v>5×2穴</v>
          </cell>
          <cell r="F1831" t="str">
            <v>07611819692022</v>
          </cell>
          <cell r="G1831">
            <v>79000</v>
          </cell>
          <cell r="H1831" t="str">
            <v>FE-1</v>
          </cell>
          <cell r="I1831">
            <v>68700</v>
          </cell>
          <cell r="J1831">
            <v>68700</v>
          </cell>
          <cell r="K1831">
            <v>68700</v>
          </cell>
          <cell r="L1831">
            <v>68700</v>
          </cell>
          <cell r="M1831" t="str">
            <v>-</v>
          </cell>
          <cell r="O1831">
            <v>729030000</v>
          </cell>
          <cell r="P1831" t="str">
            <v>35241003</v>
          </cell>
          <cell r="Q1831" t="str">
            <v>ｸﾗｽⅢ</v>
          </cell>
          <cell r="R1831" t="str">
            <v>高度管理医療機器</v>
          </cell>
          <cell r="S1831" t="str">
            <v>単回使用</v>
          </cell>
        </row>
        <row r="1832">
          <cell r="C1832" t="str">
            <v>04-130-156S</v>
          </cell>
          <cell r="D1832" t="str">
            <v>ロッキング 指骨骨頭用プレート 1.3</v>
          </cell>
          <cell r="E1832" t="str">
            <v>右</v>
          </cell>
          <cell r="F1832" t="str">
            <v>07611819692039</v>
          </cell>
          <cell r="G1832">
            <v>79000</v>
          </cell>
          <cell r="H1832" t="str">
            <v>FE-1</v>
          </cell>
          <cell r="I1832">
            <v>68700</v>
          </cell>
          <cell r="J1832">
            <v>68700</v>
          </cell>
          <cell r="K1832">
            <v>68700</v>
          </cell>
          <cell r="L1832">
            <v>68700</v>
          </cell>
          <cell r="M1832" t="str">
            <v>-</v>
          </cell>
          <cell r="O1832">
            <v>729030000</v>
          </cell>
          <cell r="P1832" t="str">
            <v>35241003</v>
          </cell>
          <cell r="Q1832" t="str">
            <v>ｸﾗｽⅢ</v>
          </cell>
          <cell r="R1832" t="str">
            <v>高度管理医療機器</v>
          </cell>
          <cell r="S1832" t="str">
            <v>単回使用</v>
          </cell>
        </row>
        <row r="1833">
          <cell r="C1833" t="str">
            <v>04-130-157S</v>
          </cell>
          <cell r="D1833" t="str">
            <v>ロッキング 指骨骨頭用プレート 1.3</v>
          </cell>
          <cell r="E1833" t="str">
            <v>左</v>
          </cell>
          <cell r="F1833" t="str">
            <v>07611819692046</v>
          </cell>
          <cell r="G1833">
            <v>79000</v>
          </cell>
          <cell r="H1833" t="str">
            <v>FE-1</v>
          </cell>
          <cell r="I1833">
            <v>68700</v>
          </cell>
          <cell r="J1833">
            <v>68700</v>
          </cell>
          <cell r="K1833">
            <v>68700</v>
          </cell>
          <cell r="L1833">
            <v>68700</v>
          </cell>
          <cell r="M1833" t="str">
            <v>-</v>
          </cell>
          <cell r="O1833">
            <v>729030000</v>
          </cell>
          <cell r="P1833" t="str">
            <v>35241003</v>
          </cell>
          <cell r="Q1833" t="str">
            <v>ｸﾗｽⅢ</v>
          </cell>
          <cell r="R1833" t="str">
            <v>高度管理医療機器</v>
          </cell>
          <cell r="S1833" t="str">
            <v>単回使用</v>
          </cell>
        </row>
        <row r="1834">
          <cell r="C1834" t="str">
            <v>04-130-158S</v>
          </cell>
          <cell r="D1834" t="str">
            <v>ロッキング ストラットプレート 1.3</v>
          </cell>
          <cell r="E1834" t="str">
            <v>右 オブリーク 8穴</v>
          </cell>
          <cell r="F1834" t="str">
            <v>07611819692053</v>
          </cell>
          <cell r="G1834">
            <v>45000</v>
          </cell>
          <cell r="H1834" t="str">
            <v>FC-1-S</v>
          </cell>
          <cell r="I1834">
            <v>19600</v>
          </cell>
          <cell r="J1834">
            <v>19600</v>
          </cell>
          <cell r="K1834">
            <v>19600</v>
          </cell>
          <cell r="L1834">
            <v>19600</v>
          </cell>
          <cell r="M1834" t="str">
            <v>-</v>
          </cell>
          <cell r="O1834">
            <v>728970000</v>
          </cell>
          <cell r="P1834" t="str">
            <v>35241003</v>
          </cell>
          <cell r="Q1834" t="str">
            <v>ｸﾗｽⅢ</v>
          </cell>
          <cell r="R1834" t="str">
            <v>高度管理医療機器</v>
          </cell>
          <cell r="S1834" t="str">
            <v>単回使用</v>
          </cell>
        </row>
        <row r="1835">
          <cell r="C1835" t="str">
            <v>04-130-159S</v>
          </cell>
          <cell r="D1835" t="str">
            <v>ロッキング ストラットプレート 1.3</v>
          </cell>
          <cell r="E1835" t="str">
            <v>左 オブリーク 8穴</v>
          </cell>
          <cell r="F1835" t="str">
            <v>07611819692060</v>
          </cell>
          <cell r="G1835">
            <v>45000</v>
          </cell>
          <cell r="H1835" t="str">
            <v>FC-1-S</v>
          </cell>
          <cell r="I1835">
            <v>19600</v>
          </cell>
          <cell r="J1835">
            <v>19600</v>
          </cell>
          <cell r="K1835">
            <v>19600</v>
          </cell>
          <cell r="L1835">
            <v>19600</v>
          </cell>
          <cell r="M1835" t="str">
            <v>-</v>
          </cell>
          <cell r="O1835">
            <v>728970000</v>
          </cell>
          <cell r="P1835" t="str">
            <v>35241003</v>
          </cell>
          <cell r="Q1835" t="str">
            <v>ｸﾗｽⅢ</v>
          </cell>
          <cell r="R1835" t="str">
            <v>高度管理医療機器</v>
          </cell>
          <cell r="S1835" t="str">
            <v>単回使用</v>
          </cell>
        </row>
        <row r="1836">
          <cell r="C1836" t="str">
            <v>04-130-161S</v>
          </cell>
          <cell r="D1836" t="str">
            <v>ロッキング Web プレート 1.3</v>
          </cell>
          <cell r="E1836" t="str">
            <v>14穴</v>
          </cell>
          <cell r="F1836" t="str">
            <v>07611819692077</v>
          </cell>
          <cell r="G1836">
            <v>79000</v>
          </cell>
          <cell r="H1836" t="str">
            <v>FE-1</v>
          </cell>
          <cell r="I1836">
            <v>68700</v>
          </cell>
          <cell r="J1836">
            <v>68700</v>
          </cell>
          <cell r="K1836">
            <v>68700</v>
          </cell>
          <cell r="L1836">
            <v>68700</v>
          </cell>
          <cell r="M1836" t="str">
            <v>-</v>
          </cell>
          <cell r="O1836">
            <v>729030000</v>
          </cell>
          <cell r="P1836" t="str">
            <v>35241003</v>
          </cell>
          <cell r="Q1836" t="str">
            <v>ｸﾗｽⅢ</v>
          </cell>
          <cell r="R1836" t="str">
            <v>高度管理医療機器</v>
          </cell>
          <cell r="S1836" t="str">
            <v>単回使用</v>
          </cell>
        </row>
        <row r="1837">
          <cell r="C1837" t="str">
            <v>04-130-204S</v>
          </cell>
          <cell r="D1837" t="str">
            <v>VAロッキングスクリュー 1.5mm</v>
          </cell>
          <cell r="E1837" t="str">
            <v>4mmセルフタップStardrive®</v>
          </cell>
          <cell r="F1837" t="str">
            <v>07612334092199</v>
          </cell>
          <cell r="G1837">
            <v>6440</v>
          </cell>
          <cell r="H1837" t="str">
            <v>FA-1</v>
          </cell>
          <cell r="I1837">
            <v>5970</v>
          </cell>
          <cell r="J1837">
            <v>5970</v>
          </cell>
          <cell r="K1837">
            <v>5970</v>
          </cell>
          <cell r="L1837">
            <v>5970</v>
          </cell>
          <cell r="M1837" t="str">
            <v>-</v>
          </cell>
          <cell r="O1837">
            <v>728890000</v>
          </cell>
          <cell r="P1837" t="str">
            <v>35241003</v>
          </cell>
          <cell r="Q1837" t="str">
            <v>ｸﾗｽⅢ</v>
          </cell>
          <cell r="R1837" t="str">
            <v>高度管理医療機器</v>
          </cell>
          <cell r="S1837" t="str">
            <v>単回使用</v>
          </cell>
        </row>
        <row r="1838">
          <cell r="C1838" t="str">
            <v>04-130-205S</v>
          </cell>
          <cell r="D1838" t="str">
            <v>VAロッキングスクリュー 1.5mm</v>
          </cell>
          <cell r="E1838" t="str">
            <v>5mmセルフタップStardrive®</v>
          </cell>
          <cell r="F1838" t="str">
            <v>07612334092205</v>
          </cell>
          <cell r="G1838">
            <v>6440</v>
          </cell>
          <cell r="H1838" t="str">
            <v>FA-1</v>
          </cell>
          <cell r="I1838">
            <v>5970</v>
          </cell>
          <cell r="J1838">
            <v>5970</v>
          </cell>
          <cell r="K1838">
            <v>5970</v>
          </cell>
          <cell r="L1838">
            <v>5970</v>
          </cell>
          <cell r="M1838" t="str">
            <v>-</v>
          </cell>
          <cell r="O1838">
            <v>728890000</v>
          </cell>
          <cell r="P1838" t="str">
            <v>35241003</v>
          </cell>
          <cell r="Q1838" t="str">
            <v>ｸﾗｽⅢ</v>
          </cell>
          <cell r="R1838" t="str">
            <v>高度管理医療機器</v>
          </cell>
          <cell r="S1838" t="str">
            <v>単回使用</v>
          </cell>
        </row>
        <row r="1839">
          <cell r="C1839" t="str">
            <v>04-130-206S</v>
          </cell>
          <cell r="D1839" t="str">
            <v>VAロッキングスクリュー 1.5mm</v>
          </cell>
          <cell r="E1839" t="str">
            <v>6mmセルフタップStardrive®</v>
          </cell>
          <cell r="F1839" t="str">
            <v>07612334092212</v>
          </cell>
          <cell r="G1839">
            <v>6440</v>
          </cell>
          <cell r="H1839" t="str">
            <v>FA-1</v>
          </cell>
          <cell r="I1839">
            <v>5970</v>
          </cell>
          <cell r="J1839">
            <v>5970</v>
          </cell>
          <cell r="K1839">
            <v>5970</v>
          </cell>
          <cell r="L1839">
            <v>5970</v>
          </cell>
          <cell r="M1839" t="str">
            <v>-</v>
          </cell>
          <cell r="O1839">
            <v>728890000</v>
          </cell>
          <cell r="P1839" t="str">
            <v>35241003</v>
          </cell>
          <cell r="Q1839" t="str">
            <v>ｸﾗｽⅢ</v>
          </cell>
          <cell r="R1839" t="str">
            <v>高度管理医療機器</v>
          </cell>
          <cell r="S1839" t="str">
            <v>単回使用</v>
          </cell>
        </row>
        <row r="1840">
          <cell r="C1840" t="str">
            <v>04-130-207S</v>
          </cell>
          <cell r="D1840" t="str">
            <v>VAロッキングスクリュー 1.5mm</v>
          </cell>
          <cell r="E1840" t="str">
            <v>7mmセルフタップStardrive®</v>
          </cell>
          <cell r="F1840" t="str">
            <v>07612334092229</v>
          </cell>
          <cell r="G1840">
            <v>6440</v>
          </cell>
          <cell r="H1840" t="str">
            <v>FA-1</v>
          </cell>
          <cell r="I1840">
            <v>5970</v>
          </cell>
          <cell r="J1840">
            <v>5970</v>
          </cell>
          <cell r="K1840">
            <v>5970</v>
          </cell>
          <cell r="L1840">
            <v>5970</v>
          </cell>
          <cell r="M1840" t="str">
            <v>-</v>
          </cell>
          <cell r="O1840">
            <v>728890000</v>
          </cell>
          <cell r="P1840" t="str">
            <v>35241003</v>
          </cell>
          <cell r="Q1840" t="str">
            <v>ｸﾗｽⅢ</v>
          </cell>
          <cell r="R1840" t="str">
            <v>高度管理医療機器</v>
          </cell>
          <cell r="S1840" t="str">
            <v>単回使用</v>
          </cell>
        </row>
        <row r="1841">
          <cell r="C1841" t="str">
            <v>04-130-208S</v>
          </cell>
          <cell r="D1841" t="str">
            <v>VAロッキングスクリュー 1.5mm</v>
          </cell>
          <cell r="E1841" t="str">
            <v>8mmセルフタップStardrive®</v>
          </cell>
          <cell r="F1841" t="str">
            <v>07612334092236</v>
          </cell>
          <cell r="G1841">
            <v>6440</v>
          </cell>
          <cell r="H1841" t="str">
            <v>FA-1</v>
          </cell>
          <cell r="I1841">
            <v>5970</v>
          </cell>
          <cell r="J1841">
            <v>5970</v>
          </cell>
          <cell r="K1841">
            <v>5970</v>
          </cell>
          <cell r="L1841">
            <v>5970</v>
          </cell>
          <cell r="M1841" t="str">
            <v>-</v>
          </cell>
          <cell r="O1841">
            <v>728890000</v>
          </cell>
          <cell r="P1841" t="str">
            <v>35241003</v>
          </cell>
          <cell r="Q1841" t="str">
            <v>ｸﾗｽⅢ</v>
          </cell>
          <cell r="R1841" t="str">
            <v>高度管理医療機器</v>
          </cell>
          <cell r="S1841" t="str">
            <v>単回使用</v>
          </cell>
        </row>
        <row r="1842">
          <cell r="C1842" t="str">
            <v>04-130-209S</v>
          </cell>
          <cell r="D1842" t="str">
            <v>VAロッキングスクリュー 1.5mm</v>
          </cell>
          <cell r="E1842" t="str">
            <v>9mmセルフタップ Stardrive®</v>
          </cell>
          <cell r="F1842" t="str">
            <v>07612334092243</v>
          </cell>
          <cell r="G1842">
            <v>6440</v>
          </cell>
          <cell r="H1842" t="str">
            <v>FA-1</v>
          </cell>
          <cell r="I1842">
            <v>5970</v>
          </cell>
          <cell r="J1842">
            <v>5970</v>
          </cell>
          <cell r="K1842">
            <v>5970</v>
          </cell>
          <cell r="L1842">
            <v>5970</v>
          </cell>
          <cell r="M1842" t="str">
            <v>-</v>
          </cell>
          <cell r="O1842">
            <v>728890000</v>
          </cell>
          <cell r="P1842" t="str">
            <v>35241003</v>
          </cell>
          <cell r="Q1842" t="str">
            <v>ｸﾗｽⅢ</v>
          </cell>
          <cell r="R1842" t="str">
            <v>高度管理医療機器</v>
          </cell>
          <cell r="S1842" t="str">
            <v>単回使用</v>
          </cell>
        </row>
        <row r="1843">
          <cell r="C1843" t="str">
            <v>04-130-210S</v>
          </cell>
          <cell r="D1843" t="str">
            <v>VAロッキングスクリュー 1.5mm</v>
          </cell>
          <cell r="E1843" t="str">
            <v>10mmセルフタップStardrive®</v>
          </cell>
          <cell r="F1843" t="str">
            <v>07612334092250</v>
          </cell>
          <cell r="G1843">
            <v>6440</v>
          </cell>
          <cell r="H1843" t="str">
            <v>FA-1</v>
          </cell>
          <cell r="I1843">
            <v>5970</v>
          </cell>
          <cell r="J1843">
            <v>5970</v>
          </cell>
          <cell r="K1843">
            <v>5970</v>
          </cell>
          <cell r="L1843">
            <v>5970</v>
          </cell>
          <cell r="M1843" t="str">
            <v>-</v>
          </cell>
          <cell r="O1843">
            <v>728890000</v>
          </cell>
          <cell r="P1843" t="str">
            <v>35241003</v>
          </cell>
          <cell r="Q1843" t="str">
            <v>ｸﾗｽⅢ</v>
          </cell>
          <cell r="R1843" t="str">
            <v>高度管理医療機器</v>
          </cell>
          <cell r="S1843" t="str">
            <v>単回使用</v>
          </cell>
        </row>
        <row r="1844">
          <cell r="C1844" t="str">
            <v>04-130-211S</v>
          </cell>
          <cell r="D1844" t="str">
            <v>VAロッキングスクリュー 1.5mm</v>
          </cell>
          <cell r="E1844" t="str">
            <v>11mmセルフタップStardrive®</v>
          </cell>
          <cell r="F1844" t="str">
            <v>07612334092267</v>
          </cell>
          <cell r="G1844">
            <v>6440</v>
          </cell>
          <cell r="H1844" t="str">
            <v>FA-1</v>
          </cell>
          <cell r="I1844">
            <v>5970</v>
          </cell>
          <cell r="J1844">
            <v>5970</v>
          </cell>
          <cell r="K1844">
            <v>5970</v>
          </cell>
          <cell r="L1844">
            <v>5970</v>
          </cell>
          <cell r="M1844" t="str">
            <v>-</v>
          </cell>
          <cell r="O1844">
            <v>728890000</v>
          </cell>
          <cell r="P1844" t="str">
            <v>35241003</v>
          </cell>
          <cell r="Q1844" t="str">
            <v>ｸﾗｽⅢ</v>
          </cell>
          <cell r="R1844" t="str">
            <v>高度管理医療機器</v>
          </cell>
          <cell r="S1844" t="str">
            <v>単回使用</v>
          </cell>
        </row>
        <row r="1845">
          <cell r="C1845" t="str">
            <v>04-130-212S</v>
          </cell>
          <cell r="D1845" t="str">
            <v>VAロッキングスクリュー 1.5mm</v>
          </cell>
          <cell r="E1845" t="str">
            <v>12mmセルフタップStardrive®</v>
          </cell>
          <cell r="F1845" t="str">
            <v>07612334092274</v>
          </cell>
          <cell r="G1845">
            <v>6440</v>
          </cell>
          <cell r="H1845" t="str">
            <v>FA-1</v>
          </cell>
          <cell r="I1845">
            <v>5970</v>
          </cell>
          <cell r="J1845">
            <v>5970</v>
          </cell>
          <cell r="K1845">
            <v>5970</v>
          </cell>
          <cell r="L1845">
            <v>5970</v>
          </cell>
          <cell r="M1845" t="str">
            <v>-</v>
          </cell>
          <cell r="O1845">
            <v>728890000</v>
          </cell>
          <cell r="P1845" t="str">
            <v>35241003</v>
          </cell>
          <cell r="Q1845" t="str">
            <v>ｸﾗｽⅢ</v>
          </cell>
          <cell r="R1845" t="str">
            <v>高度管理医療機器</v>
          </cell>
          <cell r="S1845" t="str">
            <v>単回使用</v>
          </cell>
        </row>
        <row r="1846">
          <cell r="C1846" t="str">
            <v>04-130-213S</v>
          </cell>
          <cell r="D1846" t="str">
            <v>VAロッキングスクリュー 1.5mm</v>
          </cell>
          <cell r="E1846" t="str">
            <v>13mmセルフタップStardrive®</v>
          </cell>
          <cell r="F1846" t="str">
            <v>07612334092281</v>
          </cell>
          <cell r="G1846">
            <v>6440</v>
          </cell>
          <cell r="H1846" t="str">
            <v>FA-1</v>
          </cell>
          <cell r="I1846">
            <v>5970</v>
          </cell>
          <cell r="J1846">
            <v>5970</v>
          </cell>
          <cell r="K1846">
            <v>5970</v>
          </cell>
          <cell r="L1846">
            <v>5970</v>
          </cell>
          <cell r="M1846" t="str">
            <v>-</v>
          </cell>
          <cell r="O1846">
            <v>728890000</v>
          </cell>
          <cell r="P1846" t="str">
            <v>35241003</v>
          </cell>
          <cell r="Q1846" t="str">
            <v>ｸﾗｽⅢ</v>
          </cell>
          <cell r="R1846" t="str">
            <v>高度管理医療機器</v>
          </cell>
          <cell r="S1846" t="str">
            <v>単回使用</v>
          </cell>
        </row>
        <row r="1847">
          <cell r="C1847" t="str">
            <v>04-130-214S</v>
          </cell>
          <cell r="D1847" t="str">
            <v>VAロッキングスクリュー 1.5mm</v>
          </cell>
          <cell r="E1847" t="str">
            <v>14mmセルフタップStardrive®</v>
          </cell>
          <cell r="F1847" t="str">
            <v>07612334092298</v>
          </cell>
          <cell r="G1847">
            <v>6440</v>
          </cell>
          <cell r="H1847" t="str">
            <v>FA-1</v>
          </cell>
          <cell r="I1847">
            <v>5970</v>
          </cell>
          <cell r="J1847">
            <v>5970</v>
          </cell>
          <cell r="K1847">
            <v>5970</v>
          </cell>
          <cell r="L1847">
            <v>5970</v>
          </cell>
          <cell r="M1847" t="str">
            <v>-</v>
          </cell>
          <cell r="O1847">
            <v>728890000</v>
          </cell>
          <cell r="P1847" t="str">
            <v>35241003</v>
          </cell>
          <cell r="Q1847" t="str">
            <v>ｸﾗｽⅢ</v>
          </cell>
          <cell r="R1847" t="str">
            <v>高度管理医療機器</v>
          </cell>
          <cell r="S1847" t="str">
            <v>単回使用</v>
          </cell>
        </row>
        <row r="1848">
          <cell r="C1848" t="str">
            <v>04-130-215S</v>
          </cell>
          <cell r="D1848" t="str">
            <v>VAロッキングスクリュー 1.5mm</v>
          </cell>
          <cell r="E1848" t="str">
            <v>15mmセルフタップStardrive®</v>
          </cell>
          <cell r="F1848" t="str">
            <v>07612334092304</v>
          </cell>
          <cell r="G1848">
            <v>6440</v>
          </cell>
          <cell r="H1848" t="str">
            <v>FA-1</v>
          </cell>
          <cell r="I1848">
            <v>5970</v>
          </cell>
          <cell r="J1848">
            <v>5970</v>
          </cell>
          <cell r="K1848">
            <v>5970</v>
          </cell>
          <cell r="L1848">
            <v>5970</v>
          </cell>
          <cell r="M1848" t="str">
            <v>-</v>
          </cell>
          <cell r="O1848">
            <v>728890000</v>
          </cell>
          <cell r="P1848" t="str">
            <v>35241003</v>
          </cell>
          <cell r="Q1848" t="str">
            <v>ｸﾗｽⅢ</v>
          </cell>
          <cell r="R1848" t="str">
            <v>高度管理医療機器</v>
          </cell>
          <cell r="S1848" t="str">
            <v>単回使用</v>
          </cell>
        </row>
        <row r="1849">
          <cell r="C1849" t="str">
            <v>04-130-216S</v>
          </cell>
          <cell r="D1849" t="str">
            <v>VAロッキングスクリュー 1.5mm</v>
          </cell>
          <cell r="E1849" t="str">
            <v>16mmセルフタップStardrive®</v>
          </cell>
          <cell r="F1849" t="str">
            <v>07612334092311</v>
          </cell>
          <cell r="G1849">
            <v>6440</v>
          </cell>
          <cell r="H1849" t="str">
            <v>FA-1</v>
          </cell>
          <cell r="I1849">
            <v>5970</v>
          </cell>
          <cell r="J1849">
            <v>5970</v>
          </cell>
          <cell r="K1849">
            <v>5970</v>
          </cell>
          <cell r="L1849">
            <v>5970</v>
          </cell>
          <cell r="M1849" t="str">
            <v>-</v>
          </cell>
          <cell r="O1849">
            <v>728890000</v>
          </cell>
          <cell r="P1849" t="str">
            <v>35241003</v>
          </cell>
          <cell r="Q1849" t="str">
            <v>ｸﾗｽⅢ</v>
          </cell>
          <cell r="R1849" t="str">
            <v>高度管理医療機器</v>
          </cell>
          <cell r="S1849" t="str">
            <v>単回使用</v>
          </cell>
        </row>
        <row r="1850">
          <cell r="C1850" t="str">
            <v>04-130-218S</v>
          </cell>
          <cell r="D1850" t="str">
            <v>VAロッキングスクリュー 1.5mm</v>
          </cell>
          <cell r="E1850" t="str">
            <v>18mmセルフタップStardrive®</v>
          </cell>
          <cell r="F1850" t="str">
            <v>07612334092328</v>
          </cell>
          <cell r="G1850">
            <v>6440</v>
          </cell>
          <cell r="H1850" t="str">
            <v>FA-1</v>
          </cell>
          <cell r="I1850">
            <v>5970</v>
          </cell>
          <cell r="J1850">
            <v>5970</v>
          </cell>
          <cell r="K1850">
            <v>5970</v>
          </cell>
          <cell r="L1850">
            <v>5970</v>
          </cell>
          <cell r="M1850" t="str">
            <v>-</v>
          </cell>
          <cell r="O1850">
            <v>728890000</v>
          </cell>
          <cell r="P1850" t="str">
            <v>35241003</v>
          </cell>
          <cell r="Q1850" t="str">
            <v>ｸﾗｽⅢ</v>
          </cell>
          <cell r="R1850" t="str">
            <v>高度管理医療機器</v>
          </cell>
          <cell r="S1850" t="str">
            <v>単回使用</v>
          </cell>
        </row>
        <row r="1851">
          <cell r="C1851" t="str">
            <v>04-130-220S</v>
          </cell>
          <cell r="D1851" t="str">
            <v>VAロッキングスクリュー 1.5mm</v>
          </cell>
          <cell r="E1851" t="str">
            <v>20mmセルフタップStardrive®</v>
          </cell>
          <cell r="F1851" t="str">
            <v>07612334092335</v>
          </cell>
          <cell r="G1851">
            <v>6440</v>
          </cell>
          <cell r="H1851" t="str">
            <v>FA-1</v>
          </cell>
          <cell r="I1851">
            <v>5970</v>
          </cell>
          <cell r="J1851">
            <v>5970</v>
          </cell>
          <cell r="K1851">
            <v>5970</v>
          </cell>
          <cell r="L1851">
            <v>5970</v>
          </cell>
          <cell r="M1851" t="str">
            <v>-</v>
          </cell>
          <cell r="O1851">
            <v>728890000</v>
          </cell>
          <cell r="P1851" t="str">
            <v>35241003</v>
          </cell>
          <cell r="Q1851" t="str">
            <v>ｸﾗｽⅢ</v>
          </cell>
          <cell r="R1851" t="str">
            <v>高度管理医療機器</v>
          </cell>
          <cell r="S1851" t="str">
            <v>単回使用</v>
          </cell>
        </row>
        <row r="1852">
          <cell r="C1852" t="str">
            <v>04-130-222S</v>
          </cell>
          <cell r="D1852" t="str">
            <v>VAロッキングスクリュー 1.5mm</v>
          </cell>
          <cell r="E1852" t="str">
            <v>22mmセルフタップStardrive®</v>
          </cell>
          <cell r="F1852" t="str">
            <v>07612334092342</v>
          </cell>
          <cell r="G1852">
            <v>6440</v>
          </cell>
          <cell r="H1852" t="str">
            <v>FA-1</v>
          </cell>
          <cell r="I1852">
            <v>5970</v>
          </cell>
          <cell r="J1852">
            <v>5970</v>
          </cell>
          <cell r="K1852">
            <v>5970</v>
          </cell>
          <cell r="L1852">
            <v>5970</v>
          </cell>
          <cell r="M1852" t="str">
            <v>-</v>
          </cell>
          <cell r="O1852">
            <v>728890000</v>
          </cell>
          <cell r="P1852" t="str">
            <v>35241003</v>
          </cell>
          <cell r="Q1852" t="str">
            <v>ｸﾗｽⅢ</v>
          </cell>
          <cell r="R1852" t="str">
            <v>高度管理医療機器</v>
          </cell>
          <cell r="S1852" t="str">
            <v>単回使用</v>
          </cell>
        </row>
        <row r="1853">
          <cell r="C1853" t="str">
            <v>04-130-224S</v>
          </cell>
          <cell r="D1853" t="str">
            <v>VAロッキングスクリュー 1.5mm</v>
          </cell>
          <cell r="E1853" t="str">
            <v>24mmセルフタップStardrive®</v>
          </cell>
          <cell r="F1853" t="str">
            <v>07612334092359</v>
          </cell>
          <cell r="G1853">
            <v>6440</v>
          </cell>
          <cell r="H1853" t="str">
            <v>FA-1</v>
          </cell>
          <cell r="I1853">
            <v>5970</v>
          </cell>
          <cell r="J1853">
            <v>5970</v>
          </cell>
          <cell r="K1853">
            <v>5970</v>
          </cell>
          <cell r="L1853">
            <v>5970</v>
          </cell>
          <cell r="M1853" t="str">
            <v>-</v>
          </cell>
          <cell r="O1853">
            <v>728890000</v>
          </cell>
          <cell r="P1853" t="str">
            <v>35241003</v>
          </cell>
          <cell r="Q1853" t="str">
            <v>ｸﾗｽⅢ</v>
          </cell>
          <cell r="R1853" t="str">
            <v>高度管理医療機器</v>
          </cell>
          <cell r="S1853" t="str">
            <v>単回使用</v>
          </cell>
        </row>
        <row r="1854">
          <cell r="C1854" t="str">
            <v>04-130-250S</v>
          </cell>
          <cell r="D1854" t="str">
            <v>VA ロッキング ストレートプレート 1.5</v>
          </cell>
          <cell r="E1854" t="str">
            <v>6穴</v>
          </cell>
          <cell r="F1854" t="str">
            <v>07612334091710</v>
          </cell>
          <cell r="G1854">
            <v>45000</v>
          </cell>
          <cell r="H1854" t="str">
            <v>FC-1-S</v>
          </cell>
          <cell r="I1854">
            <v>19600</v>
          </cell>
          <cell r="J1854">
            <v>19600</v>
          </cell>
          <cell r="K1854">
            <v>19600</v>
          </cell>
          <cell r="L1854">
            <v>19600</v>
          </cell>
          <cell r="M1854" t="str">
            <v>-</v>
          </cell>
          <cell r="O1854">
            <v>728970000</v>
          </cell>
          <cell r="P1854" t="str">
            <v>35241003</v>
          </cell>
          <cell r="Q1854" t="str">
            <v>ｸﾗｽⅢ</v>
          </cell>
          <cell r="R1854" t="str">
            <v>高度管理医療機器</v>
          </cell>
          <cell r="S1854" t="str">
            <v>単回使用</v>
          </cell>
        </row>
        <row r="1855">
          <cell r="C1855" t="str">
            <v>04-130-251S</v>
          </cell>
          <cell r="D1855" t="str">
            <v>VA ロッキング ストレートプレート 1.5</v>
          </cell>
          <cell r="E1855" t="str">
            <v>12穴</v>
          </cell>
          <cell r="F1855" t="str">
            <v>07612334091727</v>
          </cell>
          <cell r="G1855">
            <v>45000</v>
          </cell>
          <cell r="H1855" t="str">
            <v>FC-1-S</v>
          </cell>
          <cell r="I1855">
            <v>19600</v>
          </cell>
          <cell r="J1855">
            <v>19600</v>
          </cell>
          <cell r="K1855">
            <v>19600</v>
          </cell>
          <cell r="L1855">
            <v>19600</v>
          </cell>
          <cell r="M1855" t="str">
            <v>-</v>
          </cell>
          <cell r="O1855">
            <v>728970000</v>
          </cell>
          <cell r="P1855" t="str">
            <v>35241003</v>
          </cell>
          <cell r="Q1855" t="str">
            <v>ｸﾗｽⅢ</v>
          </cell>
          <cell r="R1855" t="str">
            <v>高度管理医療機器</v>
          </cell>
          <cell r="S1855" t="str">
            <v>単回使用</v>
          </cell>
        </row>
        <row r="1856">
          <cell r="C1856" t="str">
            <v>04-130-252S</v>
          </cell>
          <cell r="D1856" t="str">
            <v>VA ロッキング T型プレート 1.5</v>
          </cell>
          <cell r="E1856" t="str">
            <v>7×3穴</v>
          </cell>
          <cell r="F1856" t="str">
            <v>07612334091734</v>
          </cell>
          <cell r="G1856">
            <v>79000</v>
          </cell>
          <cell r="H1856" t="str">
            <v>FE-1</v>
          </cell>
          <cell r="I1856">
            <v>68700</v>
          </cell>
          <cell r="J1856">
            <v>68700</v>
          </cell>
          <cell r="K1856">
            <v>68700</v>
          </cell>
          <cell r="L1856">
            <v>68700</v>
          </cell>
          <cell r="M1856" t="str">
            <v>-</v>
          </cell>
          <cell r="O1856">
            <v>729030000</v>
          </cell>
          <cell r="P1856" t="str">
            <v>35241003</v>
          </cell>
          <cell r="Q1856" t="str">
            <v>ｸﾗｽⅢ</v>
          </cell>
          <cell r="R1856" t="str">
            <v>高度管理医療機器</v>
          </cell>
          <cell r="S1856" t="str">
            <v>単回使用</v>
          </cell>
        </row>
        <row r="1857">
          <cell r="C1857" t="str">
            <v>04-130-253S</v>
          </cell>
          <cell r="D1857" t="str">
            <v>VA ロッキング Y型プレート 1.5</v>
          </cell>
          <cell r="E1857" t="str">
            <v>7×3穴</v>
          </cell>
          <cell r="F1857" t="str">
            <v>07612334091741</v>
          </cell>
          <cell r="G1857">
            <v>79000</v>
          </cell>
          <cell r="H1857" t="str">
            <v>FE-1</v>
          </cell>
          <cell r="I1857">
            <v>68700</v>
          </cell>
          <cell r="J1857">
            <v>68700</v>
          </cell>
          <cell r="K1857">
            <v>68700</v>
          </cell>
          <cell r="L1857">
            <v>68700</v>
          </cell>
          <cell r="M1857" t="str">
            <v>-</v>
          </cell>
          <cell r="O1857">
            <v>729030000</v>
          </cell>
          <cell r="P1857" t="str">
            <v>35241003</v>
          </cell>
          <cell r="Q1857" t="str">
            <v>ｸﾗｽⅢ</v>
          </cell>
          <cell r="R1857" t="str">
            <v>高度管理医療機器</v>
          </cell>
          <cell r="S1857" t="str">
            <v>単回使用</v>
          </cell>
        </row>
        <row r="1858">
          <cell r="C1858" t="str">
            <v>04-130-254S</v>
          </cell>
          <cell r="D1858" t="str">
            <v>VA ロッキング 指骨基部用プレート 1.5</v>
          </cell>
          <cell r="E1858" t="str">
            <v>6×2穴</v>
          </cell>
          <cell r="F1858" t="str">
            <v>07612334091758</v>
          </cell>
          <cell r="G1858">
            <v>79000</v>
          </cell>
          <cell r="H1858" t="str">
            <v>FE-1</v>
          </cell>
          <cell r="I1858">
            <v>68700</v>
          </cell>
          <cell r="J1858">
            <v>68700</v>
          </cell>
          <cell r="K1858">
            <v>68700</v>
          </cell>
          <cell r="L1858">
            <v>68700</v>
          </cell>
          <cell r="M1858" t="str">
            <v>-</v>
          </cell>
          <cell r="O1858">
            <v>729030000</v>
          </cell>
          <cell r="P1858" t="str">
            <v>35241003</v>
          </cell>
          <cell r="Q1858" t="str">
            <v>ｸﾗｽⅢ</v>
          </cell>
          <cell r="R1858" t="str">
            <v>高度管理医療機器</v>
          </cell>
          <cell r="S1858" t="str">
            <v>単回使用</v>
          </cell>
        </row>
        <row r="1859">
          <cell r="C1859" t="str">
            <v>04-130-255S</v>
          </cell>
          <cell r="D1859" t="str">
            <v>VA ロッキング コンディラープレート 1.5</v>
          </cell>
          <cell r="E1859" t="str">
            <v>6×2穴</v>
          </cell>
          <cell r="F1859" t="str">
            <v>07612334091765</v>
          </cell>
          <cell r="G1859">
            <v>79000</v>
          </cell>
          <cell r="H1859" t="str">
            <v>FE-1</v>
          </cell>
          <cell r="I1859">
            <v>68700</v>
          </cell>
          <cell r="J1859">
            <v>68700</v>
          </cell>
          <cell r="K1859">
            <v>68700</v>
          </cell>
          <cell r="L1859">
            <v>68700</v>
          </cell>
          <cell r="M1859" t="str">
            <v>-</v>
          </cell>
          <cell r="O1859">
            <v>729030000</v>
          </cell>
          <cell r="P1859" t="str">
            <v>35241003</v>
          </cell>
          <cell r="Q1859" t="str">
            <v>ｸﾗｽⅢ</v>
          </cell>
          <cell r="R1859" t="str">
            <v>高度管理医療機器</v>
          </cell>
          <cell r="S1859" t="str">
            <v>単回使用</v>
          </cell>
        </row>
        <row r="1860">
          <cell r="C1860" t="str">
            <v>04-130-256S</v>
          </cell>
          <cell r="D1860" t="str">
            <v>VA ロッキング 指骨骨頭用プレート 1.5</v>
          </cell>
          <cell r="E1860" t="str">
            <v>右</v>
          </cell>
          <cell r="F1860" t="str">
            <v>07612334091772</v>
          </cell>
          <cell r="G1860">
            <v>79000</v>
          </cell>
          <cell r="H1860" t="str">
            <v>FE-1</v>
          </cell>
          <cell r="I1860">
            <v>68700</v>
          </cell>
          <cell r="J1860">
            <v>68700</v>
          </cell>
          <cell r="K1860">
            <v>68700</v>
          </cell>
          <cell r="L1860">
            <v>68700</v>
          </cell>
          <cell r="M1860" t="str">
            <v>-</v>
          </cell>
          <cell r="O1860">
            <v>729030000</v>
          </cell>
          <cell r="P1860" t="str">
            <v>35241003</v>
          </cell>
          <cell r="Q1860" t="str">
            <v>ｸﾗｽⅢ</v>
          </cell>
          <cell r="R1860" t="str">
            <v>高度管理医療機器</v>
          </cell>
          <cell r="S1860" t="str">
            <v>単回使用</v>
          </cell>
        </row>
        <row r="1861">
          <cell r="C1861" t="str">
            <v>04-130-257S</v>
          </cell>
          <cell r="D1861" t="str">
            <v>VA ロッキング 指骨骨頭用プレート 1.5</v>
          </cell>
          <cell r="E1861" t="str">
            <v>左</v>
          </cell>
          <cell r="F1861" t="str">
            <v>07612334091789</v>
          </cell>
          <cell r="G1861">
            <v>79000</v>
          </cell>
          <cell r="H1861" t="str">
            <v>FE-1</v>
          </cell>
          <cell r="I1861">
            <v>68700</v>
          </cell>
          <cell r="J1861">
            <v>68700</v>
          </cell>
          <cell r="K1861">
            <v>68700</v>
          </cell>
          <cell r="L1861">
            <v>68700</v>
          </cell>
          <cell r="M1861" t="str">
            <v>-</v>
          </cell>
          <cell r="O1861">
            <v>729030000</v>
          </cell>
          <cell r="P1861" t="str">
            <v>35241003</v>
          </cell>
          <cell r="Q1861" t="str">
            <v>ｸﾗｽⅢ</v>
          </cell>
          <cell r="R1861" t="str">
            <v>高度管理医療機器</v>
          </cell>
          <cell r="S1861" t="str">
            <v>単回使用</v>
          </cell>
        </row>
        <row r="1862">
          <cell r="C1862" t="str">
            <v>04-130-258S</v>
          </cell>
          <cell r="D1862" t="str">
            <v>VA ロッキング ストラットプレート 1.5</v>
          </cell>
          <cell r="E1862" t="str">
            <v>右 オブリーク 8穴</v>
          </cell>
          <cell r="F1862" t="str">
            <v>07612334091796</v>
          </cell>
          <cell r="G1862">
            <v>45000</v>
          </cell>
          <cell r="H1862" t="str">
            <v>FC-1-S</v>
          </cell>
          <cell r="I1862">
            <v>19600</v>
          </cell>
          <cell r="J1862">
            <v>19600</v>
          </cell>
          <cell r="K1862">
            <v>19600</v>
          </cell>
          <cell r="L1862">
            <v>19600</v>
          </cell>
          <cell r="M1862" t="str">
            <v>-</v>
          </cell>
          <cell r="O1862">
            <v>728970000</v>
          </cell>
          <cell r="P1862" t="str">
            <v>35241003</v>
          </cell>
          <cell r="Q1862" t="str">
            <v>ｸﾗｽⅢ</v>
          </cell>
          <cell r="R1862" t="str">
            <v>高度管理医療機器</v>
          </cell>
          <cell r="S1862" t="str">
            <v>単回使用</v>
          </cell>
        </row>
        <row r="1863">
          <cell r="C1863" t="str">
            <v>04-130-259S</v>
          </cell>
          <cell r="D1863" t="str">
            <v>VA ロッキング ストラットプレート 1.5</v>
          </cell>
          <cell r="E1863" t="str">
            <v>左 オブリーク 8穴</v>
          </cell>
          <cell r="F1863" t="str">
            <v>07612334091802</v>
          </cell>
          <cell r="G1863">
            <v>45000</v>
          </cell>
          <cell r="H1863" t="str">
            <v>FC-1-S</v>
          </cell>
          <cell r="I1863">
            <v>19600</v>
          </cell>
          <cell r="J1863">
            <v>19600</v>
          </cell>
          <cell r="K1863">
            <v>19600</v>
          </cell>
          <cell r="L1863">
            <v>19600</v>
          </cell>
          <cell r="M1863" t="str">
            <v>-</v>
          </cell>
          <cell r="O1863">
            <v>728970000</v>
          </cell>
          <cell r="P1863" t="str">
            <v>35241003</v>
          </cell>
          <cell r="Q1863" t="str">
            <v>ｸﾗｽⅢ</v>
          </cell>
          <cell r="R1863" t="str">
            <v>高度管理医療機器</v>
          </cell>
          <cell r="S1863" t="str">
            <v>単回使用</v>
          </cell>
        </row>
        <row r="1864">
          <cell r="C1864" t="str">
            <v>04-130-260S</v>
          </cell>
          <cell r="D1864" t="str">
            <v>VA ロッキング ストラットプレート 1.5</v>
          </cell>
          <cell r="E1864" t="str">
            <v>12穴</v>
          </cell>
          <cell r="F1864" t="str">
            <v>07612334091819</v>
          </cell>
          <cell r="G1864">
            <v>45000</v>
          </cell>
          <cell r="H1864" t="str">
            <v>FC-1-S</v>
          </cell>
          <cell r="I1864">
            <v>19600</v>
          </cell>
          <cell r="J1864">
            <v>19600</v>
          </cell>
          <cell r="K1864">
            <v>19600</v>
          </cell>
          <cell r="L1864">
            <v>19600</v>
          </cell>
          <cell r="M1864" t="str">
            <v>-</v>
          </cell>
          <cell r="O1864">
            <v>728970000</v>
          </cell>
          <cell r="P1864" t="str">
            <v>35241003</v>
          </cell>
          <cell r="Q1864" t="str">
            <v>ｸﾗｽⅢ</v>
          </cell>
          <cell r="R1864" t="str">
            <v>高度管理医療機器</v>
          </cell>
          <cell r="S1864" t="str">
            <v>単回使用</v>
          </cell>
        </row>
        <row r="1865">
          <cell r="C1865" t="str">
            <v>04-130-261S</v>
          </cell>
          <cell r="D1865" t="str">
            <v>VA ロッキング Webプレート 1.5</v>
          </cell>
          <cell r="E1865" t="str">
            <v>14穴</v>
          </cell>
          <cell r="F1865" t="str">
            <v>07612334091826</v>
          </cell>
          <cell r="G1865">
            <v>79000</v>
          </cell>
          <cell r="H1865" t="str">
            <v>FE-1</v>
          </cell>
          <cell r="I1865">
            <v>68700</v>
          </cell>
          <cell r="J1865">
            <v>68700</v>
          </cell>
          <cell r="K1865">
            <v>68700</v>
          </cell>
          <cell r="L1865">
            <v>68700</v>
          </cell>
          <cell r="M1865" t="str">
            <v>-</v>
          </cell>
          <cell r="O1865">
            <v>729030000</v>
          </cell>
          <cell r="P1865" t="str">
            <v>35241003</v>
          </cell>
          <cell r="Q1865" t="str">
            <v>ｸﾗｽⅢ</v>
          </cell>
          <cell r="R1865" t="str">
            <v>高度管理医療機器</v>
          </cell>
          <cell r="S1865" t="str">
            <v>単回使用</v>
          </cell>
        </row>
        <row r="1866">
          <cell r="C1866" t="str">
            <v>04-130-262S</v>
          </cell>
          <cell r="D1866" t="str">
            <v>VA ロッキング ボックスプレート 1.5</v>
          </cell>
          <cell r="E1866" t="str">
            <v>4穴</v>
          </cell>
          <cell r="F1866" t="str">
            <v>07612334091833</v>
          </cell>
          <cell r="G1866">
            <v>45000</v>
          </cell>
          <cell r="H1866" t="str">
            <v>FC-1-S</v>
          </cell>
          <cell r="I1866">
            <v>19600</v>
          </cell>
          <cell r="J1866">
            <v>19600</v>
          </cell>
          <cell r="K1866">
            <v>19600</v>
          </cell>
          <cell r="L1866">
            <v>19600</v>
          </cell>
          <cell r="M1866" t="str">
            <v>-</v>
          </cell>
          <cell r="O1866">
            <v>728970000</v>
          </cell>
          <cell r="P1866" t="str">
            <v>35241003</v>
          </cell>
          <cell r="Q1866" t="str">
            <v>ｸﾗｽⅢ</v>
          </cell>
          <cell r="R1866" t="str">
            <v>高度管理医療機器</v>
          </cell>
          <cell r="S1866" t="str">
            <v>単回使用</v>
          </cell>
        </row>
        <row r="1867">
          <cell r="C1867" t="str">
            <v>04-130-263S</v>
          </cell>
          <cell r="D1867" t="str">
            <v>VA ロッキング 第1中手骨用プレート 1.5</v>
          </cell>
          <cell r="E1867" t="str">
            <v>背側</v>
          </cell>
          <cell r="F1867" t="str">
            <v>07612334091840</v>
          </cell>
          <cell r="G1867">
            <v>79000</v>
          </cell>
          <cell r="H1867" t="str">
            <v>FE-1</v>
          </cell>
          <cell r="I1867">
            <v>68700</v>
          </cell>
          <cell r="J1867">
            <v>68700</v>
          </cell>
          <cell r="K1867">
            <v>68700</v>
          </cell>
          <cell r="L1867">
            <v>68700</v>
          </cell>
          <cell r="M1867" t="str">
            <v>-</v>
          </cell>
          <cell r="O1867">
            <v>729030000</v>
          </cell>
          <cell r="P1867" t="str">
            <v>35241003</v>
          </cell>
          <cell r="Q1867" t="str">
            <v>ｸﾗｽⅢ</v>
          </cell>
          <cell r="R1867" t="str">
            <v>高度管理医療機器</v>
          </cell>
          <cell r="S1867" t="str">
            <v>単回使用</v>
          </cell>
        </row>
        <row r="1868">
          <cell r="C1868" t="str">
            <v>04-130-264S</v>
          </cell>
          <cell r="D1868" t="str">
            <v>VA ロッキング 第1中手骨用プレート 1.5</v>
          </cell>
          <cell r="E1868" t="str">
            <v>右 外側</v>
          </cell>
          <cell r="F1868" t="str">
            <v>07612334091857</v>
          </cell>
          <cell r="G1868">
            <v>79000</v>
          </cell>
          <cell r="H1868" t="str">
            <v>FE-1</v>
          </cell>
          <cell r="I1868">
            <v>68700</v>
          </cell>
          <cell r="J1868">
            <v>68700</v>
          </cell>
          <cell r="K1868">
            <v>68700</v>
          </cell>
          <cell r="L1868">
            <v>68700</v>
          </cell>
          <cell r="M1868" t="str">
            <v>-</v>
          </cell>
          <cell r="O1868">
            <v>729030000</v>
          </cell>
          <cell r="P1868" t="str">
            <v>35241003</v>
          </cell>
          <cell r="Q1868" t="str">
            <v>ｸﾗｽⅢ</v>
          </cell>
          <cell r="R1868" t="str">
            <v>高度管理医療機器</v>
          </cell>
          <cell r="S1868" t="str">
            <v>単回使用</v>
          </cell>
        </row>
        <row r="1869">
          <cell r="C1869" t="str">
            <v>04-130-265S</v>
          </cell>
          <cell r="D1869" t="str">
            <v>VA ロッキング 第1中手骨用プレート 1.5</v>
          </cell>
          <cell r="E1869" t="str">
            <v>左 外側</v>
          </cell>
          <cell r="F1869" t="str">
            <v>07612334091864</v>
          </cell>
          <cell r="G1869">
            <v>79000</v>
          </cell>
          <cell r="H1869" t="str">
            <v>FE-1</v>
          </cell>
          <cell r="I1869">
            <v>68700</v>
          </cell>
          <cell r="J1869">
            <v>68700</v>
          </cell>
          <cell r="K1869">
            <v>68700</v>
          </cell>
          <cell r="L1869">
            <v>68700</v>
          </cell>
          <cell r="M1869" t="str">
            <v>-</v>
          </cell>
          <cell r="O1869">
            <v>729030000</v>
          </cell>
          <cell r="P1869" t="str">
            <v>35241003</v>
          </cell>
          <cell r="Q1869" t="str">
            <v>ｸﾗｽⅢ</v>
          </cell>
          <cell r="R1869" t="str">
            <v>高度管理医療機器</v>
          </cell>
          <cell r="S1869" t="str">
            <v>単回使用</v>
          </cell>
        </row>
        <row r="1870">
          <cell r="C1870" t="str">
            <v>04-130-266S</v>
          </cell>
          <cell r="D1870" t="str">
            <v>VA ロッキング ローテーションプレート 1.5</v>
          </cell>
          <cell r="E1870" t="str">
            <v>6穴</v>
          </cell>
          <cell r="F1870" t="str">
            <v>07612334091871</v>
          </cell>
          <cell r="G1870">
            <v>79000</v>
          </cell>
          <cell r="H1870" t="str">
            <v>FE-1</v>
          </cell>
          <cell r="I1870">
            <v>68700</v>
          </cell>
          <cell r="J1870">
            <v>68700</v>
          </cell>
          <cell r="K1870">
            <v>68700</v>
          </cell>
          <cell r="L1870">
            <v>68700</v>
          </cell>
          <cell r="M1870" t="str">
            <v>-</v>
          </cell>
          <cell r="O1870">
            <v>729030000</v>
          </cell>
          <cell r="P1870" t="str">
            <v>35241003</v>
          </cell>
          <cell r="Q1870" t="str">
            <v>ｸﾗｽⅢ</v>
          </cell>
          <cell r="R1870" t="str">
            <v>高度管理医療機器</v>
          </cell>
          <cell r="S1870" t="str">
            <v>単回使用</v>
          </cell>
        </row>
        <row r="1871">
          <cell r="C1871" t="str">
            <v>04-130-267S</v>
          </cell>
          <cell r="D1871" t="str">
            <v>VA ロッキング ローテーションプレート フラクチャー 1.5</v>
          </cell>
          <cell r="E1871" t="str">
            <v>6穴</v>
          </cell>
          <cell r="F1871" t="str">
            <v>07612334091888</v>
          </cell>
          <cell r="G1871">
            <v>79000</v>
          </cell>
          <cell r="H1871" t="str">
            <v>FE-1</v>
          </cell>
          <cell r="I1871">
            <v>68700</v>
          </cell>
          <cell r="J1871">
            <v>68700</v>
          </cell>
          <cell r="K1871">
            <v>68700</v>
          </cell>
          <cell r="L1871">
            <v>68700</v>
          </cell>
          <cell r="M1871" t="str">
            <v>-</v>
          </cell>
          <cell r="O1871">
            <v>729030000</v>
          </cell>
          <cell r="P1871" t="str">
            <v>35241003</v>
          </cell>
          <cell r="Q1871" t="str">
            <v>ｸﾗｽⅢ</v>
          </cell>
          <cell r="R1871" t="str">
            <v>高度管理医療機器</v>
          </cell>
          <cell r="S1871" t="str">
            <v>単回使用</v>
          </cell>
        </row>
        <row r="1872">
          <cell r="C1872" t="str">
            <v>04-130-268S</v>
          </cell>
          <cell r="D1872" t="str">
            <v>VA ロッキング 中手骨頚部用プレート 1.5</v>
          </cell>
          <cell r="E1872" t="str">
            <v/>
          </cell>
          <cell r="F1872" t="str">
            <v>07612334091895</v>
          </cell>
          <cell r="G1872">
            <v>79000</v>
          </cell>
          <cell r="H1872" t="str">
            <v>FE-1</v>
          </cell>
          <cell r="I1872">
            <v>68700</v>
          </cell>
          <cell r="J1872">
            <v>68700</v>
          </cell>
          <cell r="K1872">
            <v>68700</v>
          </cell>
          <cell r="L1872">
            <v>68700</v>
          </cell>
          <cell r="M1872" t="str">
            <v>-</v>
          </cell>
          <cell r="O1872">
            <v>729030000</v>
          </cell>
          <cell r="P1872" t="str">
            <v>35241003</v>
          </cell>
          <cell r="Q1872" t="str">
            <v>ｸﾗｽⅢ</v>
          </cell>
          <cell r="R1872" t="str">
            <v>高度管理医療機器</v>
          </cell>
          <cell r="S1872" t="str">
            <v>単回使用</v>
          </cell>
        </row>
        <row r="1873">
          <cell r="C1873" t="str">
            <v>04-130-306S</v>
          </cell>
          <cell r="D1873" t="str">
            <v>VAロッキングスクリュー 2.0mm</v>
          </cell>
          <cell r="E1873" t="str">
            <v>6mmセルフタップStardrive®</v>
          </cell>
          <cell r="F1873" t="str">
            <v>07612334094575</v>
          </cell>
          <cell r="G1873">
            <v>6440</v>
          </cell>
          <cell r="H1873" t="str">
            <v>FA-1</v>
          </cell>
          <cell r="I1873">
            <v>5970</v>
          </cell>
          <cell r="J1873">
            <v>5970</v>
          </cell>
          <cell r="K1873">
            <v>5970</v>
          </cell>
          <cell r="L1873">
            <v>5970</v>
          </cell>
          <cell r="M1873" t="str">
            <v>-</v>
          </cell>
          <cell r="O1873">
            <v>728890000</v>
          </cell>
          <cell r="P1873" t="str">
            <v>35241003</v>
          </cell>
          <cell r="Q1873" t="str">
            <v>ｸﾗｽⅢ</v>
          </cell>
          <cell r="R1873" t="str">
            <v>高度管理医療機器</v>
          </cell>
          <cell r="S1873" t="str">
            <v>単回使用</v>
          </cell>
        </row>
        <row r="1874">
          <cell r="C1874" t="str">
            <v>04-130-307S</v>
          </cell>
          <cell r="D1874" t="str">
            <v>VAロッキングスクリュー 2.0mm</v>
          </cell>
          <cell r="E1874" t="str">
            <v>7mmセルフタップStardrive®</v>
          </cell>
          <cell r="F1874" t="str">
            <v>07612334094582</v>
          </cell>
          <cell r="G1874">
            <v>6440</v>
          </cell>
          <cell r="H1874" t="str">
            <v>FA-1</v>
          </cell>
          <cell r="I1874">
            <v>5970</v>
          </cell>
          <cell r="J1874">
            <v>5970</v>
          </cell>
          <cell r="K1874">
            <v>5970</v>
          </cell>
          <cell r="L1874">
            <v>5970</v>
          </cell>
          <cell r="M1874" t="str">
            <v>-</v>
          </cell>
          <cell r="O1874">
            <v>728890000</v>
          </cell>
          <cell r="P1874" t="str">
            <v>35241003</v>
          </cell>
          <cell r="Q1874" t="str">
            <v>ｸﾗｽⅢ</v>
          </cell>
          <cell r="R1874" t="str">
            <v>高度管理医療機器</v>
          </cell>
          <cell r="S1874" t="str">
            <v>単回使用</v>
          </cell>
        </row>
        <row r="1875">
          <cell r="C1875" t="str">
            <v>04-130-308S</v>
          </cell>
          <cell r="D1875" t="str">
            <v>VAロッキングスクリュー 2.0mm</v>
          </cell>
          <cell r="E1875" t="str">
            <v>8mmセルフタップStardrive®</v>
          </cell>
          <cell r="F1875" t="str">
            <v>07612334094599</v>
          </cell>
          <cell r="G1875">
            <v>6440</v>
          </cell>
          <cell r="H1875" t="str">
            <v>FA-1</v>
          </cell>
          <cell r="I1875">
            <v>5970</v>
          </cell>
          <cell r="J1875">
            <v>5970</v>
          </cell>
          <cell r="K1875">
            <v>5970</v>
          </cell>
          <cell r="L1875">
            <v>5970</v>
          </cell>
          <cell r="M1875" t="str">
            <v>-</v>
          </cell>
          <cell r="O1875">
            <v>728890000</v>
          </cell>
          <cell r="P1875" t="str">
            <v>35241003</v>
          </cell>
          <cell r="Q1875" t="str">
            <v>ｸﾗｽⅢ</v>
          </cell>
          <cell r="R1875" t="str">
            <v>高度管理医療機器</v>
          </cell>
          <cell r="S1875" t="str">
            <v>単回使用</v>
          </cell>
        </row>
        <row r="1876">
          <cell r="C1876" t="str">
            <v>04-130-309S</v>
          </cell>
          <cell r="D1876" t="str">
            <v>VAロッキングスクリュー 2.0mm</v>
          </cell>
          <cell r="E1876" t="str">
            <v>9mmセルフタップStardrive®</v>
          </cell>
          <cell r="F1876" t="str">
            <v>07612334094605</v>
          </cell>
          <cell r="G1876">
            <v>6440</v>
          </cell>
          <cell r="H1876" t="str">
            <v>FA-1</v>
          </cell>
          <cell r="I1876">
            <v>5970</v>
          </cell>
          <cell r="J1876">
            <v>5970</v>
          </cell>
          <cell r="K1876">
            <v>5970</v>
          </cell>
          <cell r="L1876">
            <v>5970</v>
          </cell>
          <cell r="M1876" t="str">
            <v>-</v>
          </cell>
          <cell r="O1876">
            <v>728890000</v>
          </cell>
          <cell r="P1876" t="str">
            <v>35241003</v>
          </cell>
          <cell r="Q1876" t="str">
            <v>ｸﾗｽⅢ</v>
          </cell>
          <cell r="R1876" t="str">
            <v>高度管理医療機器</v>
          </cell>
          <cell r="S1876" t="str">
            <v>単回使用</v>
          </cell>
        </row>
        <row r="1877">
          <cell r="C1877" t="str">
            <v>04-130-310S</v>
          </cell>
          <cell r="D1877" t="str">
            <v>VAロッキングスクリュー 2.0mm</v>
          </cell>
          <cell r="E1877" t="str">
            <v>10mmセルフタップStardrive®</v>
          </cell>
          <cell r="F1877" t="str">
            <v>07612334094612</v>
          </cell>
          <cell r="G1877">
            <v>6440</v>
          </cell>
          <cell r="H1877" t="str">
            <v>FA-1</v>
          </cell>
          <cell r="I1877">
            <v>5970</v>
          </cell>
          <cell r="J1877">
            <v>5970</v>
          </cell>
          <cell r="K1877">
            <v>5970</v>
          </cell>
          <cell r="L1877">
            <v>5970</v>
          </cell>
          <cell r="M1877" t="str">
            <v>-</v>
          </cell>
          <cell r="O1877">
            <v>728890000</v>
          </cell>
          <cell r="P1877" t="str">
            <v>35241003</v>
          </cell>
          <cell r="Q1877" t="str">
            <v>ｸﾗｽⅢ</v>
          </cell>
          <cell r="R1877" t="str">
            <v>高度管理医療機器</v>
          </cell>
          <cell r="S1877" t="str">
            <v>単回使用</v>
          </cell>
        </row>
        <row r="1878">
          <cell r="C1878" t="str">
            <v>04-130-311S</v>
          </cell>
          <cell r="D1878" t="str">
            <v>VAロッキングスクリュー 2.0mm</v>
          </cell>
          <cell r="E1878" t="str">
            <v>11mmセルフタップStardrive®</v>
          </cell>
          <cell r="F1878" t="str">
            <v>07612334094629</v>
          </cell>
          <cell r="G1878">
            <v>6440</v>
          </cell>
          <cell r="H1878" t="str">
            <v>FA-1</v>
          </cell>
          <cell r="I1878">
            <v>5970</v>
          </cell>
          <cell r="J1878">
            <v>5970</v>
          </cell>
          <cell r="K1878">
            <v>5970</v>
          </cell>
          <cell r="L1878">
            <v>5970</v>
          </cell>
          <cell r="M1878" t="str">
            <v>-</v>
          </cell>
          <cell r="O1878">
            <v>728890000</v>
          </cell>
          <cell r="P1878" t="str">
            <v>35241003</v>
          </cell>
          <cell r="Q1878" t="str">
            <v>ｸﾗｽⅢ</v>
          </cell>
          <cell r="R1878" t="str">
            <v>高度管理医療機器</v>
          </cell>
          <cell r="S1878" t="str">
            <v>単回使用</v>
          </cell>
        </row>
        <row r="1879">
          <cell r="C1879" t="str">
            <v>04-130-312S</v>
          </cell>
          <cell r="D1879" t="str">
            <v>VAロッキングスクリュー 2.0mm</v>
          </cell>
          <cell r="E1879" t="str">
            <v>12mmセルフタップStardrive®</v>
          </cell>
          <cell r="F1879" t="str">
            <v>07612334094636</v>
          </cell>
          <cell r="G1879">
            <v>6440</v>
          </cell>
          <cell r="H1879" t="str">
            <v>FA-1</v>
          </cell>
          <cell r="I1879">
            <v>5970</v>
          </cell>
          <cell r="J1879">
            <v>5970</v>
          </cell>
          <cell r="K1879">
            <v>5970</v>
          </cell>
          <cell r="L1879">
            <v>5970</v>
          </cell>
          <cell r="M1879" t="str">
            <v>-</v>
          </cell>
          <cell r="O1879">
            <v>728890000</v>
          </cell>
          <cell r="P1879" t="str">
            <v>35241003</v>
          </cell>
          <cell r="Q1879" t="str">
            <v>ｸﾗｽⅢ</v>
          </cell>
          <cell r="R1879" t="str">
            <v>高度管理医療機器</v>
          </cell>
          <cell r="S1879" t="str">
            <v>単回使用</v>
          </cell>
        </row>
        <row r="1880">
          <cell r="C1880" t="str">
            <v>04-130-313S</v>
          </cell>
          <cell r="D1880" t="str">
            <v>VAロッキングスクリュー 2.0mm</v>
          </cell>
          <cell r="E1880" t="str">
            <v>13mmセルフタップStardrive®</v>
          </cell>
          <cell r="F1880" t="str">
            <v>07612334094643</v>
          </cell>
          <cell r="G1880">
            <v>6440</v>
          </cell>
          <cell r="H1880" t="str">
            <v>FA-1</v>
          </cell>
          <cell r="I1880">
            <v>5970</v>
          </cell>
          <cell r="J1880">
            <v>5970</v>
          </cell>
          <cell r="K1880">
            <v>5970</v>
          </cell>
          <cell r="L1880">
            <v>5970</v>
          </cell>
          <cell r="M1880" t="str">
            <v>-</v>
          </cell>
          <cell r="O1880">
            <v>728890000</v>
          </cell>
          <cell r="P1880" t="str">
            <v>35241003</v>
          </cell>
          <cell r="Q1880" t="str">
            <v>ｸﾗｽⅢ</v>
          </cell>
          <cell r="R1880" t="str">
            <v>高度管理医療機器</v>
          </cell>
          <cell r="S1880" t="str">
            <v>単回使用</v>
          </cell>
        </row>
        <row r="1881">
          <cell r="C1881" t="str">
            <v>04-130-314S</v>
          </cell>
          <cell r="D1881" t="str">
            <v>VAロッキングスクリュー 2.0mm</v>
          </cell>
          <cell r="E1881" t="str">
            <v>14mmセルフタップStardrive®</v>
          </cell>
          <cell r="F1881" t="str">
            <v>07612334094650</v>
          </cell>
          <cell r="G1881">
            <v>6440</v>
          </cell>
          <cell r="H1881" t="str">
            <v>FA-1</v>
          </cell>
          <cell r="I1881">
            <v>5970</v>
          </cell>
          <cell r="J1881">
            <v>5970</v>
          </cell>
          <cell r="K1881">
            <v>5970</v>
          </cell>
          <cell r="L1881">
            <v>5970</v>
          </cell>
          <cell r="M1881" t="str">
            <v>-</v>
          </cell>
          <cell r="O1881">
            <v>728890000</v>
          </cell>
          <cell r="P1881" t="str">
            <v>35241003</v>
          </cell>
          <cell r="Q1881" t="str">
            <v>ｸﾗｽⅢ</v>
          </cell>
          <cell r="R1881" t="str">
            <v>高度管理医療機器</v>
          </cell>
          <cell r="S1881" t="str">
            <v>単回使用</v>
          </cell>
        </row>
        <row r="1882">
          <cell r="C1882" t="str">
            <v>04-130-315S</v>
          </cell>
          <cell r="D1882" t="str">
            <v>VAロッキングスクリュー 2.0mm</v>
          </cell>
          <cell r="E1882" t="str">
            <v>15mmセルフタップStardrive®</v>
          </cell>
          <cell r="F1882" t="str">
            <v>07612334094667</v>
          </cell>
          <cell r="G1882">
            <v>6440</v>
          </cell>
          <cell r="H1882" t="str">
            <v>FA-1</v>
          </cell>
          <cell r="I1882">
            <v>5970</v>
          </cell>
          <cell r="J1882">
            <v>5970</v>
          </cell>
          <cell r="K1882">
            <v>5970</v>
          </cell>
          <cell r="L1882">
            <v>5970</v>
          </cell>
          <cell r="M1882" t="str">
            <v>-</v>
          </cell>
          <cell r="O1882">
            <v>728890000</v>
          </cell>
          <cell r="P1882" t="str">
            <v>35241003</v>
          </cell>
          <cell r="Q1882" t="str">
            <v>ｸﾗｽⅢ</v>
          </cell>
          <cell r="R1882" t="str">
            <v>高度管理医療機器</v>
          </cell>
          <cell r="S1882" t="str">
            <v>単回使用</v>
          </cell>
        </row>
        <row r="1883">
          <cell r="C1883" t="str">
            <v>04-130-316S</v>
          </cell>
          <cell r="D1883" t="str">
            <v>VAロッキングスクリュー 2.0mm</v>
          </cell>
          <cell r="E1883" t="str">
            <v>16mmセルフタップStardrive®</v>
          </cell>
          <cell r="F1883" t="str">
            <v>07612334094674</v>
          </cell>
          <cell r="G1883">
            <v>6440</v>
          </cell>
          <cell r="H1883" t="str">
            <v>FA-1</v>
          </cell>
          <cell r="I1883">
            <v>5970</v>
          </cell>
          <cell r="J1883">
            <v>5970</v>
          </cell>
          <cell r="K1883">
            <v>5970</v>
          </cell>
          <cell r="L1883">
            <v>5970</v>
          </cell>
          <cell r="M1883" t="str">
            <v>-</v>
          </cell>
          <cell r="O1883">
            <v>728890000</v>
          </cell>
          <cell r="P1883" t="str">
            <v>35241003</v>
          </cell>
          <cell r="Q1883" t="str">
            <v>ｸﾗｽⅢ</v>
          </cell>
          <cell r="R1883" t="str">
            <v>高度管理医療機器</v>
          </cell>
          <cell r="S1883" t="str">
            <v>単回使用</v>
          </cell>
        </row>
        <row r="1884">
          <cell r="C1884" t="str">
            <v>04-130-318S</v>
          </cell>
          <cell r="D1884" t="str">
            <v>VAロッキングスクリュー 2.0mm</v>
          </cell>
          <cell r="E1884" t="str">
            <v>18mmセルフタップStardrive®</v>
          </cell>
          <cell r="F1884" t="str">
            <v>07612334094681</v>
          </cell>
          <cell r="G1884">
            <v>6440</v>
          </cell>
          <cell r="H1884" t="str">
            <v>FA-1</v>
          </cell>
          <cell r="I1884">
            <v>5970</v>
          </cell>
          <cell r="J1884">
            <v>5970</v>
          </cell>
          <cell r="K1884">
            <v>5970</v>
          </cell>
          <cell r="L1884">
            <v>5970</v>
          </cell>
          <cell r="M1884" t="str">
            <v>-</v>
          </cell>
          <cell r="O1884">
            <v>728890000</v>
          </cell>
          <cell r="P1884" t="str">
            <v>35241003</v>
          </cell>
          <cell r="Q1884" t="str">
            <v>ｸﾗｽⅢ</v>
          </cell>
          <cell r="R1884" t="str">
            <v>高度管理医療機器</v>
          </cell>
          <cell r="S1884" t="str">
            <v>単回使用</v>
          </cell>
        </row>
        <row r="1885">
          <cell r="C1885" t="str">
            <v>04-130-320S</v>
          </cell>
          <cell r="D1885" t="str">
            <v>VAロッキングスクリュー 2.0mm</v>
          </cell>
          <cell r="E1885" t="str">
            <v>20mmセルフタップStardrive®</v>
          </cell>
          <cell r="F1885" t="str">
            <v>07612334094698</v>
          </cell>
          <cell r="G1885">
            <v>6440</v>
          </cell>
          <cell r="H1885" t="str">
            <v>FA-1</v>
          </cell>
          <cell r="I1885">
            <v>5970</v>
          </cell>
          <cell r="J1885">
            <v>5970</v>
          </cell>
          <cell r="K1885">
            <v>5970</v>
          </cell>
          <cell r="L1885">
            <v>5970</v>
          </cell>
          <cell r="M1885" t="str">
            <v>-</v>
          </cell>
          <cell r="O1885">
            <v>728890000</v>
          </cell>
          <cell r="P1885" t="str">
            <v>35241003</v>
          </cell>
          <cell r="Q1885" t="str">
            <v>ｸﾗｽⅢ</v>
          </cell>
          <cell r="R1885" t="str">
            <v>高度管理医療機器</v>
          </cell>
          <cell r="S1885" t="str">
            <v>単回使用</v>
          </cell>
        </row>
        <row r="1886">
          <cell r="C1886" t="str">
            <v>04-130-322S</v>
          </cell>
          <cell r="D1886" t="str">
            <v>VAロッキングスクリュー 2.0mm</v>
          </cell>
          <cell r="E1886" t="str">
            <v>22mmセルフタップStardrive®</v>
          </cell>
          <cell r="F1886" t="str">
            <v>07612334094704</v>
          </cell>
          <cell r="G1886">
            <v>6440</v>
          </cell>
          <cell r="H1886" t="str">
            <v>FA-1</v>
          </cell>
          <cell r="I1886">
            <v>5970</v>
          </cell>
          <cell r="J1886">
            <v>5970</v>
          </cell>
          <cell r="K1886">
            <v>5970</v>
          </cell>
          <cell r="L1886">
            <v>5970</v>
          </cell>
          <cell r="M1886" t="str">
            <v>-</v>
          </cell>
          <cell r="O1886">
            <v>728890000</v>
          </cell>
          <cell r="P1886" t="str">
            <v>35241003</v>
          </cell>
          <cell r="Q1886" t="str">
            <v>ｸﾗｽⅢ</v>
          </cell>
          <cell r="R1886" t="str">
            <v>高度管理医療機器</v>
          </cell>
          <cell r="S1886" t="str">
            <v>単回使用</v>
          </cell>
        </row>
        <row r="1887">
          <cell r="C1887" t="str">
            <v>04-130-324S</v>
          </cell>
          <cell r="D1887" t="str">
            <v>VAロッキングスクリュー 2.0mm</v>
          </cell>
          <cell r="E1887" t="str">
            <v>24mmセルフタップStardrive®</v>
          </cell>
          <cell r="F1887" t="str">
            <v>07612334094711</v>
          </cell>
          <cell r="G1887">
            <v>6440</v>
          </cell>
          <cell r="H1887" t="str">
            <v>FA-1</v>
          </cell>
          <cell r="I1887">
            <v>5970</v>
          </cell>
          <cell r="J1887">
            <v>5970</v>
          </cell>
          <cell r="K1887">
            <v>5970</v>
          </cell>
          <cell r="L1887">
            <v>5970</v>
          </cell>
          <cell r="M1887" t="str">
            <v>-</v>
          </cell>
          <cell r="O1887">
            <v>728890000</v>
          </cell>
          <cell r="P1887" t="str">
            <v>35241003</v>
          </cell>
          <cell r="Q1887" t="str">
            <v>ｸﾗｽⅢ</v>
          </cell>
          <cell r="R1887" t="str">
            <v>高度管理医療機器</v>
          </cell>
          <cell r="S1887" t="str">
            <v>単回使用</v>
          </cell>
        </row>
        <row r="1888">
          <cell r="C1888" t="str">
            <v>04-130-326S</v>
          </cell>
          <cell r="D1888" t="str">
            <v>VAロッキングスクリュー 2.0mm</v>
          </cell>
          <cell r="E1888" t="str">
            <v>26mmセルフタップStardrive®</v>
          </cell>
          <cell r="F1888" t="str">
            <v>07612334094728</v>
          </cell>
          <cell r="G1888">
            <v>6440</v>
          </cell>
          <cell r="H1888" t="str">
            <v>FA-1</v>
          </cell>
          <cell r="I1888">
            <v>5970</v>
          </cell>
          <cell r="J1888">
            <v>5970</v>
          </cell>
          <cell r="K1888">
            <v>5970</v>
          </cell>
          <cell r="L1888">
            <v>5970</v>
          </cell>
          <cell r="M1888" t="str">
            <v>-</v>
          </cell>
          <cell r="O1888">
            <v>728890000</v>
          </cell>
          <cell r="P1888" t="str">
            <v>35241003</v>
          </cell>
          <cell r="Q1888" t="str">
            <v>ｸﾗｽⅢ</v>
          </cell>
          <cell r="R1888" t="str">
            <v>高度管理医療機器</v>
          </cell>
          <cell r="S1888" t="str">
            <v>単回使用</v>
          </cell>
        </row>
        <row r="1889">
          <cell r="C1889" t="str">
            <v>04-130-328S</v>
          </cell>
          <cell r="D1889" t="str">
            <v>VAロッキングスクリュー 2.0mm</v>
          </cell>
          <cell r="E1889" t="str">
            <v>28mmセルフタップStardrive®</v>
          </cell>
          <cell r="F1889" t="str">
            <v>07612334094735</v>
          </cell>
          <cell r="G1889">
            <v>6440</v>
          </cell>
          <cell r="H1889" t="str">
            <v>FA-1</v>
          </cell>
          <cell r="I1889">
            <v>5970</v>
          </cell>
          <cell r="J1889">
            <v>5970</v>
          </cell>
          <cell r="K1889">
            <v>5970</v>
          </cell>
          <cell r="L1889">
            <v>5970</v>
          </cell>
          <cell r="M1889" t="str">
            <v>-</v>
          </cell>
          <cell r="O1889">
            <v>728890000</v>
          </cell>
          <cell r="P1889" t="str">
            <v>35241003</v>
          </cell>
          <cell r="Q1889" t="str">
            <v>ｸﾗｽⅢ</v>
          </cell>
          <cell r="R1889" t="str">
            <v>高度管理医療機器</v>
          </cell>
          <cell r="S1889" t="str">
            <v>単回使用</v>
          </cell>
        </row>
        <row r="1890">
          <cell r="C1890" t="str">
            <v>04-130-330S</v>
          </cell>
          <cell r="D1890" t="str">
            <v>VAロッキングスクリュー 2.0mm</v>
          </cell>
          <cell r="E1890" t="str">
            <v>30mmセルフタップStardrive®</v>
          </cell>
          <cell r="F1890" t="str">
            <v>07612334094742</v>
          </cell>
          <cell r="G1890">
            <v>6440</v>
          </cell>
          <cell r="H1890" t="str">
            <v>FA-1</v>
          </cell>
          <cell r="I1890">
            <v>5970</v>
          </cell>
          <cell r="J1890">
            <v>5970</v>
          </cell>
          <cell r="K1890">
            <v>5970</v>
          </cell>
          <cell r="L1890">
            <v>5970</v>
          </cell>
          <cell r="M1890" t="str">
            <v>-</v>
          </cell>
          <cell r="O1890">
            <v>728890000</v>
          </cell>
          <cell r="P1890" t="str">
            <v>35241003</v>
          </cell>
          <cell r="Q1890" t="str">
            <v>ｸﾗｽⅢ</v>
          </cell>
          <cell r="R1890" t="str">
            <v>高度管理医療機器</v>
          </cell>
          <cell r="S1890" t="str">
            <v>単回使用</v>
          </cell>
        </row>
        <row r="1891">
          <cell r="C1891" t="str">
            <v>04-130-350S</v>
          </cell>
          <cell r="D1891" t="str">
            <v>VA ロッキング ストレートプレート 2.0</v>
          </cell>
          <cell r="E1891" t="str">
            <v>6穴</v>
          </cell>
          <cell r="F1891" t="str">
            <v>07611819692084</v>
          </cell>
          <cell r="G1891">
            <v>45000</v>
          </cell>
          <cell r="H1891" t="str">
            <v>FC-1-S</v>
          </cell>
          <cell r="I1891">
            <v>19600</v>
          </cell>
          <cell r="J1891">
            <v>19600</v>
          </cell>
          <cell r="K1891">
            <v>19600</v>
          </cell>
          <cell r="L1891">
            <v>19600</v>
          </cell>
          <cell r="M1891" t="str">
            <v>-</v>
          </cell>
          <cell r="O1891">
            <v>728970000</v>
          </cell>
          <cell r="P1891" t="str">
            <v>35241003</v>
          </cell>
          <cell r="Q1891" t="str">
            <v>ｸﾗｽⅢ</v>
          </cell>
          <cell r="R1891" t="str">
            <v>高度管理医療機器</v>
          </cell>
          <cell r="S1891" t="str">
            <v>単回使用</v>
          </cell>
        </row>
        <row r="1892">
          <cell r="C1892" t="str">
            <v>04-130-351S</v>
          </cell>
          <cell r="D1892" t="str">
            <v>VA ロッキング ストレートプレート 2.0</v>
          </cell>
          <cell r="E1892" t="str">
            <v>12穴</v>
          </cell>
          <cell r="F1892" t="str">
            <v>07611819692091</v>
          </cell>
          <cell r="G1892">
            <v>45000</v>
          </cell>
          <cell r="H1892" t="str">
            <v>FC-1-S</v>
          </cell>
          <cell r="I1892">
            <v>19600</v>
          </cell>
          <cell r="J1892">
            <v>19600</v>
          </cell>
          <cell r="K1892">
            <v>19600</v>
          </cell>
          <cell r="L1892">
            <v>19600</v>
          </cell>
          <cell r="M1892" t="str">
            <v>-</v>
          </cell>
          <cell r="O1892">
            <v>728970000</v>
          </cell>
          <cell r="P1892" t="str">
            <v>35241003</v>
          </cell>
          <cell r="Q1892" t="str">
            <v>ｸﾗｽⅢ</v>
          </cell>
          <cell r="R1892" t="str">
            <v>高度管理医療機器</v>
          </cell>
          <cell r="S1892" t="str">
            <v>単回使用</v>
          </cell>
        </row>
        <row r="1893">
          <cell r="C1893" t="str">
            <v>04-130-352S</v>
          </cell>
          <cell r="D1893" t="str">
            <v>VA ロッキング T型プレート 2.0</v>
          </cell>
          <cell r="E1893" t="str">
            <v>7×3穴</v>
          </cell>
          <cell r="F1893" t="str">
            <v>07611819692107</v>
          </cell>
          <cell r="G1893">
            <v>79000</v>
          </cell>
          <cell r="H1893" t="str">
            <v>FE-1</v>
          </cell>
          <cell r="I1893">
            <v>68700</v>
          </cell>
          <cell r="J1893">
            <v>68700</v>
          </cell>
          <cell r="K1893">
            <v>68700</v>
          </cell>
          <cell r="L1893">
            <v>68700</v>
          </cell>
          <cell r="M1893" t="str">
            <v>-</v>
          </cell>
          <cell r="O1893">
            <v>729030000</v>
          </cell>
          <cell r="P1893" t="str">
            <v>35241003</v>
          </cell>
          <cell r="Q1893" t="str">
            <v>ｸﾗｽⅢ</v>
          </cell>
          <cell r="R1893" t="str">
            <v>高度管理医療機器</v>
          </cell>
          <cell r="S1893" t="str">
            <v>単回使用</v>
          </cell>
        </row>
        <row r="1894">
          <cell r="C1894" t="str">
            <v>04-130-353S</v>
          </cell>
          <cell r="D1894" t="str">
            <v>VA ロッキング Y型プレート 2.0</v>
          </cell>
          <cell r="E1894" t="str">
            <v>7×3穴</v>
          </cell>
          <cell r="F1894" t="str">
            <v>07611819692114</v>
          </cell>
          <cell r="G1894">
            <v>79000</v>
          </cell>
          <cell r="H1894" t="str">
            <v>FE-1</v>
          </cell>
          <cell r="I1894">
            <v>68700</v>
          </cell>
          <cell r="J1894">
            <v>68700</v>
          </cell>
          <cell r="K1894">
            <v>68700</v>
          </cell>
          <cell r="L1894">
            <v>68700</v>
          </cell>
          <cell r="M1894" t="str">
            <v>-</v>
          </cell>
          <cell r="O1894">
            <v>729030000</v>
          </cell>
          <cell r="P1894" t="str">
            <v>35241003</v>
          </cell>
          <cell r="Q1894" t="str">
            <v>ｸﾗｽⅢ</v>
          </cell>
          <cell r="R1894" t="str">
            <v>高度管理医療機器</v>
          </cell>
          <cell r="S1894" t="str">
            <v>単回使用</v>
          </cell>
        </row>
        <row r="1895">
          <cell r="C1895" t="str">
            <v>04-130-354S</v>
          </cell>
          <cell r="D1895" t="str">
            <v>VA ロッキング 指骨基部用プレート 2.0</v>
          </cell>
          <cell r="E1895" t="str">
            <v>6×2穴</v>
          </cell>
          <cell r="F1895" t="str">
            <v>07611819692121</v>
          </cell>
          <cell r="G1895">
            <v>79000</v>
          </cell>
          <cell r="H1895" t="str">
            <v>FE-1</v>
          </cell>
          <cell r="I1895">
            <v>68700</v>
          </cell>
          <cell r="J1895">
            <v>68700</v>
          </cell>
          <cell r="K1895">
            <v>68700</v>
          </cell>
          <cell r="L1895">
            <v>68700</v>
          </cell>
          <cell r="M1895" t="str">
            <v>-</v>
          </cell>
          <cell r="O1895">
            <v>729030000</v>
          </cell>
          <cell r="P1895" t="str">
            <v>35241003</v>
          </cell>
          <cell r="Q1895" t="str">
            <v>ｸﾗｽⅢ</v>
          </cell>
          <cell r="R1895" t="str">
            <v>高度管理医療機器</v>
          </cell>
          <cell r="S1895" t="str">
            <v>単回使用</v>
          </cell>
        </row>
        <row r="1896">
          <cell r="C1896" t="str">
            <v>04-130-355S</v>
          </cell>
          <cell r="D1896" t="str">
            <v>VA ロッキング コンディラープレート 2.0</v>
          </cell>
          <cell r="E1896" t="str">
            <v>6×2穴</v>
          </cell>
          <cell r="F1896" t="str">
            <v>07611819692138</v>
          </cell>
          <cell r="G1896">
            <v>79000</v>
          </cell>
          <cell r="H1896" t="str">
            <v>FE-1</v>
          </cell>
          <cell r="I1896">
            <v>68700</v>
          </cell>
          <cell r="J1896">
            <v>68700</v>
          </cell>
          <cell r="K1896">
            <v>68700</v>
          </cell>
          <cell r="L1896">
            <v>68700</v>
          </cell>
          <cell r="M1896" t="str">
            <v>-</v>
          </cell>
          <cell r="O1896">
            <v>729030000</v>
          </cell>
          <cell r="P1896" t="str">
            <v>35241003</v>
          </cell>
          <cell r="Q1896" t="str">
            <v>ｸﾗｽⅢ</v>
          </cell>
          <cell r="R1896" t="str">
            <v>高度管理医療機器</v>
          </cell>
          <cell r="S1896" t="str">
            <v>単回使用</v>
          </cell>
        </row>
        <row r="1897">
          <cell r="C1897" t="str">
            <v>04-130-360S</v>
          </cell>
          <cell r="D1897" t="str">
            <v>VA ロッキング ストラットプレート 2.0</v>
          </cell>
          <cell r="E1897" t="str">
            <v>12穴</v>
          </cell>
          <cell r="F1897" t="str">
            <v>07611819692145</v>
          </cell>
          <cell r="G1897">
            <v>45000</v>
          </cell>
          <cell r="H1897" t="str">
            <v>FC-1-S</v>
          </cell>
          <cell r="I1897">
            <v>19600</v>
          </cell>
          <cell r="J1897">
            <v>19600</v>
          </cell>
          <cell r="K1897">
            <v>19600</v>
          </cell>
          <cell r="L1897">
            <v>19600</v>
          </cell>
          <cell r="M1897" t="str">
            <v>-</v>
          </cell>
          <cell r="O1897">
            <v>728970000</v>
          </cell>
          <cell r="P1897" t="str">
            <v>35241003</v>
          </cell>
          <cell r="Q1897" t="str">
            <v>ｸﾗｽⅢ</v>
          </cell>
          <cell r="R1897" t="str">
            <v>高度管理医療機器</v>
          </cell>
          <cell r="S1897" t="str">
            <v>単回使用</v>
          </cell>
        </row>
        <row r="1898">
          <cell r="C1898" t="str">
            <v>04-130-362S</v>
          </cell>
          <cell r="D1898" t="str">
            <v>VA ロッキング ボックスプレート 2.0</v>
          </cell>
          <cell r="E1898" t="str">
            <v>4穴</v>
          </cell>
          <cell r="F1898" t="str">
            <v>07611819692152</v>
          </cell>
          <cell r="G1898">
            <v>45000</v>
          </cell>
          <cell r="H1898" t="str">
            <v>FC-1-S</v>
          </cell>
          <cell r="I1898">
            <v>19600</v>
          </cell>
          <cell r="J1898">
            <v>19600</v>
          </cell>
          <cell r="K1898">
            <v>19600</v>
          </cell>
          <cell r="L1898">
            <v>19600</v>
          </cell>
          <cell r="M1898" t="str">
            <v>-</v>
          </cell>
          <cell r="O1898">
            <v>728970000</v>
          </cell>
          <cell r="P1898" t="str">
            <v>35241003</v>
          </cell>
          <cell r="Q1898" t="str">
            <v>ｸﾗｽⅢ</v>
          </cell>
          <cell r="R1898" t="str">
            <v>高度管理医療機器</v>
          </cell>
          <cell r="S1898" t="str">
            <v>単回使用</v>
          </cell>
        </row>
        <row r="1899">
          <cell r="C1899" t="str">
            <v>04-130-363S</v>
          </cell>
          <cell r="D1899" t="str">
            <v>VA ロッキング 第1中手骨用プレート 2.0</v>
          </cell>
          <cell r="E1899" t="str">
            <v>背側</v>
          </cell>
          <cell r="F1899" t="str">
            <v>07611819692169</v>
          </cell>
          <cell r="G1899">
            <v>79000</v>
          </cell>
          <cell r="H1899" t="str">
            <v>FE-1</v>
          </cell>
          <cell r="I1899">
            <v>68700</v>
          </cell>
          <cell r="J1899">
            <v>68700</v>
          </cell>
          <cell r="K1899">
            <v>68700</v>
          </cell>
          <cell r="L1899">
            <v>68700</v>
          </cell>
          <cell r="M1899" t="str">
            <v>-</v>
          </cell>
          <cell r="O1899">
            <v>729030000</v>
          </cell>
          <cell r="P1899" t="str">
            <v>35241003</v>
          </cell>
          <cell r="Q1899" t="str">
            <v>ｸﾗｽⅢ</v>
          </cell>
          <cell r="R1899" t="str">
            <v>高度管理医療機器</v>
          </cell>
          <cell r="S1899" t="str">
            <v>単回使用</v>
          </cell>
        </row>
        <row r="1900">
          <cell r="C1900" t="str">
            <v>04-130-366S</v>
          </cell>
          <cell r="D1900" t="str">
            <v>VA ロッキング ローテーションプレート 2.0</v>
          </cell>
          <cell r="E1900" t="str">
            <v>6穴</v>
          </cell>
          <cell r="F1900" t="str">
            <v>07611819692176</v>
          </cell>
          <cell r="G1900">
            <v>79000</v>
          </cell>
          <cell r="H1900" t="str">
            <v>FE-1</v>
          </cell>
          <cell r="I1900">
            <v>68700</v>
          </cell>
          <cell r="J1900">
            <v>68700</v>
          </cell>
          <cell r="K1900">
            <v>68700</v>
          </cell>
          <cell r="L1900">
            <v>68700</v>
          </cell>
          <cell r="M1900" t="str">
            <v>-</v>
          </cell>
          <cell r="O1900">
            <v>729030000</v>
          </cell>
          <cell r="P1900" t="str">
            <v>35241003</v>
          </cell>
          <cell r="Q1900" t="str">
            <v>ｸﾗｽⅢ</v>
          </cell>
          <cell r="R1900" t="str">
            <v>高度管理医療機器</v>
          </cell>
          <cell r="S1900" t="str">
            <v>単回使用</v>
          </cell>
        </row>
        <row r="1901">
          <cell r="C1901" t="str">
            <v>04-130-367S</v>
          </cell>
          <cell r="D1901" t="str">
            <v>VA ロッキング ローテーションプレート フラクチャー 2.0</v>
          </cell>
          <cell r="E1901" t="str">
            <v>6穴</v>
          </cell>
          <cell r="F1901" t="str">
            <v>07611819692183</v>
          </cell>
          <cell r="G1901">
            <v>79000</v>
          </cell>
          <cell r="H1901" t="str">
            <v>FE-1</v>
          </cell>
          <cell r="I1901">
            <v>68700</v>
          </cell>
          <cell r="J1901">
            <v>68700</v>
          </cell>
          <cell r="K1901">
            <v>68700</v>
          </cell>
          <cell r="L1901">
            <v>68700</v>
          </cell>
          <cell r="M1901" t="str">
            <v>-</v>
          </cell>
          <cell r="O1901">
            <v>729030000</v>
          </cell>
          <cell r="P1901" t="str">
            <v>35241003</v>
          </cell>
          <cell r="Q1901" t="str">
            <v>ｸﾗｽⅢ</v>
          </cell>
          <cell r="R1901" t="str">
            <v>高度管理医療機器</v>
          </cell>
          <cell r="S1901" t="str">
            <v>単回使用</v>
          </cell>
        </row>
        <row r="1902">
          <cell r="C1902" t="str">
            <v>04-168-000S</v>
          </cell>
          <cell r="D1902" t="str">
            <v>FNSプレート</v>
          </cell>
          <cell r="E1902" t="str">
            <v>1H</v>
          </cell>
          <cell r="F1902" t="str">
            <v>07612334089687</v>
          </cell>
          <cell r="G1902">
            <v>58000</v>
          </cell>
          <cell r="H1902" t="str">
            <v>FF-3</v>
          </cell>
          <cell r="I1902">
            <v>51300</v>
          </cell>
          <cell r="J1902">
            <v>51300</v>
          </cell>
          <cell r="K1902">
            <v>51300</v>
          </cell>
          <cell r="L1902">
            <v>51300</v>
          </cell>
          <cell r="M1902" t="str">
            <v>-</v>
          </cell>
          <cell r="O1902">
            <v>729060000</v>
          </cell>
          <cell r="P1902" t="str">
            <v>34003000</v>
          </cell>
          <cell r="Q1902" t="str">
            <v>ｸﾗｽⅢ</v>
          </cell>
          <cell r="R1902" t="str">
            <v>高度管理医療機器</v>
          </cell>
          <cell r="S1902" t="str">
            <v>単回使用</v>
          </cell>
        </row>
        <row r="1903">
          <cell r="C1903" t="str">
            <v>04-168-275S</v>
          </cell>
          <cell r="D1903" t="str">
            <v>ネックボルト</v>
          </cell>
          <cell r="E1903" t="str">
            <v>75mm</v>
          </cell>
          <cell r="F1903" t="str">
            <v>07612334089816</v>
          </cell>
          <cell r="G1903">
            <v>44900</v>
          </cell>
          <cell r="H1903" t="str">
            <v>FI-1</v>
          </cell>
          <cell r="I1903">
            <v>29900</v>
          </cell>
          <cell r="J1903">
            <v>29900</v>
          </cell>
          <cell r="K1903">
            <v>29900</v>
          </cell>
          <cell r="L1903">
            <v>29900</v>
          </cell>
          <cell r="M1903" t="str">
            <v>-</v>
          </cell>
          <cell r="O1903">
            <v>729120000</v>
          </cell>
          <cell r="P1903" t="str">
            <v>34003000</v>
          </cell>
          <cell r="Q1903" t="str">
            <v>ｸﾗｽⅢ</v>
          </cell>
          <cell r="R1903" t="str">
            <v>高度管理医療機器</v>
          </cell>
          <cell r="S1903" t="str">
            <v>単回使用</v>
          </cell>
        </row>
        <row r="1904">
          <cell r="C1904" t="str">
            <v>04-168-280S</v>
          </cell>
          <cell r="D1904" t="str">
            <v>ネックボルト</v>
          </cell>
          <cell r="E1904" t="str">
            <v>80mm</v>
          </cell>
          <cell r="F1904" t="str">
            <v>07612334089823</v>
          </cell>
          <cell r="G1904">
            <v>44900</v>
          </cell>
          <cell r="H1904" t="str">
            <v>FI-1</v>
          </cell>
          <cell r="I1904">
            <v>29900</v>
          </cell>
          <cell r="J1904">
            <v>29900</v>
          </cell>
          <cell r="K1904">
            <v>29900</v>
          </cell>
          <cell r="L1904">
            <v>29900</v>
          </cell>
          <cell r="M1904" t="str">
            <v>-</v>
          </cell>
          <cell r="O1904">
            <v>729120000</v>
          </cell>
          <cell r="P1904" t="str">
            <v>34003000</v>
          </cell>
          <cell r="Q1904" t="str">
            <v>ｸﾗｽⅢ</v>
          </cell>
          <cell r="R1904" t="str">
            <v>高度管理医療機器</v>
          </cell>
          <cell r="S1904" t="str">
            <v>単回使用</v>
          </cell>
        </row>
        <row r="1905">
          <cell r="C1905" t="str">
            <v>04-168-285S</v>
          </cell>
          <cell r="D1905" t="str">
            <v>ネックボルト</v>
          </cell>
          <cell r="E1905" t="str">
            <v>85mm</v>
          </cell>
          <cell r="F1905" t="str">
            <v>07612334089830</v>
          </cell>
          <cell r="G1905">
            <v>44900</v>
          </cell>
          <cell r="H1905" t="str">
            <v>FI-1</v>
          </cell>
          <cell r="I1905">
            <v>29900</v>
          </cell>
          <cell r="J1905">
            <v>29900</v>
          </cell>
          <cell r="K1905">
            <v>29900</v>
          </cell>
          <cell r="L1905">
            <v>29900</v>
          </cell>
          <cell r="M1905" t="str">
            <v>-</v>
          </cell>
          <cell r="O1905">
            <v>729120000</v>
          </cell>
          <cell r="P1905" t="str">
            <v>34003000</v>
          </cell>
          <cell r="Q1905" t="str">
            <v>ｸﾗｽⅢ</v>
          </cell>
          <cell r="R1905" t="str">
            <v>高度管理医療機器</v>
          </cell>
          <cell r="S1905" t="str">
            <v>単回使用</v>
          </cell>
        </row>
        <row r="1906">
          <cell r="C1906" t="str">
            <v>04-168-290S</v>
          </cell>
          <cell r="D1906" t="str">
            <v>ネックボルト</v>
          </cell>
          <cell r="E1906" t="str">
            <v>90mm</v>
          </cell>
          <cell r="F1906" t="str">
            <v>07612334089847</v>
          </cell>
          <cell r="G1906">
            <v>44900</v>
          </cell>
          <cell r="H1906" t="str">
            <v>FI-1</v>
          </cell>
          <cell r="I1906">
            <v>29900</v>
          </cell>
          <cell r="J1906">
            <v>29900</v>
          </cell>
          <cell r="K1906">
            <v>29900</v>
          </cell>
          <cell r="L1906">
            <v>29900</v>
          </cell>
          <cell r="M1906" t="str">
            <v>-</v>
          </cell>
          <cell r="O1906">
            <v>729120000</v>
          </cell>
          <cell r="P1906" t="str">
            <v>34003000</v>
          </cell>
          <cell r="Q1906" t="str">
            <v>ｸﾗｽⅢ</v>
          </cell>
          <cell r="R1906" t="str">
            <v>高度管理医療機器</v>
          </cell>
          <cell r="S1906" t="str">
            <v>単回使用</v>
          </cell>
        </row>
        <row r="1907">
          <cell r="C1907" t="str">
            <v>04-168-295S</v>
          </cell>
          <cell r="D1907" t="str">
            <v>ネックボルト</v>
          </cell>
          <cell r="E1907" t="str">
            <v>95mm</v>
          </cell>
          <cell r="F1907" t="str">
            <v>07612334089854</v>
          </cell>
          <cell r="G1907">
            <v>44900</v>
          </cell>
          <cell r="H1907" t="str">
            <v>FI-1</v>
          </cell>
          <cell r="I1907">
            <v>29900</v>
          </cell>
          <cell r="J1907">
            <v>29900</v>
          </cell>
          <cell r="K1907">
            <v>29900</v>
          </cell>
          <cell r="L1907">
            <v>29900</v>
          </cell>
          <cell r="M1907" t="str">
            <v>-</v>
          </cell>
          <cell r="O1907">
            <v>729120000</v>
          </cell>
          <cell r="P1907" t="str">
            <v>34003000</v>
          </cell>
          <cell r="Q1907" t="str">
            <v>ｸﾗｽⅢ</v>
          </cell>
          <cell r="R1907" t="str">
            <v>高度管理医療機器</v>
          </cell>
          <cell r="S1907" t="str">
            <v>単回使用</v>
          </cell>
        </row>
        <row r="1908">
          <cell r="C1908" t="str">
            <v>04-168-300S</v>
          </cell>
          <cell r="D1908" t="str">
            <v>ネックボルト</v>
          </cell>
          <cell r="E1908" t="str">
            <v>100mm</v>
          </cell>
          <cell r="F1908" t="str">
            <v>07612334089861</v>
          </cell>
          <cell r="G1908">
            <v>44900</v>
          </cell>
          <cell r="H1908" t="str">
            <v>FI-1</v>
          </cell>
          <cell r="I1908">
            <v>29900</v>
          </cell>
          <cell r="J1908">
            <v>29900</v>
          </cell>
          <cell r="K1908">
            <v>29900</v>
          </cell>
          <cell r="L1908">
            <v>29900</v>
          </cell>
          <cell r="M1908" t="str">
            <v>-</v>
          </cell>
          <cell r="O1908">
            <v>729120000</v>
          </cell>
          <cell r="P1908" t="str">
            <v>34003000</v>
          </cell>
          <cell r="Q1908" t="str">
            <v>ｸﾗｽⅢ</v>
          </cell>
          <cell r="R1908" t="str">
            <v>高度管理医療機器</v>
          </cell>
          <cell r="S1908" t="str">
            <v>単回使用</v>
          </cell>
        </row>
        <row r="1909">
          <cell r="C1909" t="str">
            <v>04-168-305S</v>
          </cell>
          <cell r="D1909" t="str">
            <v>ネックボルト</v>
          </cell>
          <cell r="E1909" t="str">
            <v>105mm</v>
          </cell>
          <cell r="F1909" t="str">
            <v>07612334089878</v>
          </cell>
          <cell r="G1909">
            <v>44900</v>
          </cell>
          <cell r="H1909" t="str">
            <v>FI-1</v>
          </cell>
          <cell r="I1909">
            <v>29900</v>
          </cell>
          <cell r="J1909">
            <v>29900</v>
          </cell>
          <cell r="K1909">
            <v>29900</v>
          </cell>
          <cell r="L1909">
            <v>29900</v>
          </cell>
          <cell r="M1909" t="str">
            <v>-</v>
          </cell>
          <cell r="O1909">
            <v>729120000</v>
          </cell>
          <cell r="P1909" t="str">
            <v>34003000</v>
          </cell>
          <cell r="Q1909" t="str">
            <v>ｸﾗｽⅢ</v>
          </cell>
          <cell r="R1909" t="str">
            <v>高度管理医療機器</v>
          </cell>
          <cell r="S1909" t="str">
            <v>単回使用</v>
          </cell>
        </row>
        <row r="1910">
          <cell r="C1910" t="str">
            <v>04-168-310S</v>
          </cell>
          <cell r="D1910" t="str">
            <v>ネックボルト</v>
          </cell>
          <cell r="E1910" t="str">
            <v>110mm</v>
          </cell>
          <cell r="F1910" t="str">
            <v>07612334089885</v>
          </cell>
          <cell r="G1910">
            <v>44900</v>
          </cell>
          <cell r="H1910" t="str">
            <v>FI-1</v>
          </cell>
          <cell r="I1910">
            <v>29900</v>
          </cell>
          <cell r="J1910">
            <v>29900</v>
          </cell>
          <cell r="K1910">
            <v>29900</v>
          </cell>
          <cell r="L1910">
            <v>29900</v>
          </cell>
          <cell r="M1910" t="str">
            <v>-</v>
          </cell>
          <cell r="O1910">
            <v>729120000</v>
          </cell>
          <cell r="P1910" t="str">
            <v>34003000</v>
          </cell>
          <cell r="Q1910" t="str">
            <v>ｸﾗｽⅢ</v>
          </cell>
          <cell r="R1910" t="str">
            <v>高度管理医療機器</v>
          </cell>
          <cell r="S1910" t="str">
            <v>単回使用</v>
          </cell>
        </row>
        <row r="1911">
          <cell r="C1911" t="str">
            <v>04-168-475S</v>
          </cell>
          <cell r="D1911" t="str">
            <v>FNSアンチローテーションスクリュー</v>
          </cell>
          <cell r="E1911" t="str">
            <v>75mm</v>
          </cell>
          <cell r="F1911" t="str">
            <v>07612334089939</v>
          </cell>
          <cell r="G1911">
            <v>31000</v>
          </cell>
          <cell r="H1911" t="str">
            <v>FH-3</v>
          </cell>
          <cell r="I1911">
            <v>28200</v>
          </cell>
          <cell r="J1911">
            <v>28200</v>
          </cell>
          <cell r="K1911">
            <v>28200</v>
          </cell>
          <cell r="L1911">
            <v>28200</v>
          </cell>
          <cell r="M1911" t="str">
            <v>-</v>
          </cell>
          <cell r="O1911">
            <v>729100000</v>
          </cell>
          <cell r="P1911" t="str">
            <v>34003000</v>
          </cell>
          <cell r="Q1911" t="str">
            <v>ｸﾗｽⅢ</v>
          </cell>
          <cell r="R1911" t="str">
            <v>高度管理医療機器</v>
          </cell>
          <cell r="S1911" t="str">
            <v>単回使用</v>
          </cell>
        </row>
        <row r="1912">
          <cell r="C1912" t="str">
            <v>04-168-480S</v>
          </cell>
          <cell r="D1912" t="str">
            <v>FNSアンチローテーションスクリュー</v>
          </cell>
          <cell r="E1912" t="str">
            <v>80mm</v>
          </cell>
          <cell r="F1912" t="str">
            <v>07612334089946</v>
          </cell>
          <cell r="G1912">
            <v>31000</v>
          </cell>
          <cell r="H1912" t="str">
            <v>FH-3</v>
          </cell>
          <cell r="I1912">
            <v>28200</v>
          </cell>
          <cell r="J1912">
            <v>28200</v>
          </cell>
          <cell r="K1912">
            <v>28200</v>
          </cell>
          <cell r="L1912">
            <v>28200</v>
          </cell>
          <cell r="M1912" t="str">
            <v>-</v>
          </cell>
          <cell r="O1912">
            <v>729100000</v>
          </cell>
          <cell r="P1912" t="str">
            <v>34003000</v>
          </cell>
          <cell r="Q1912" t="str">
            <v>ｸﾗｽⅢ</v>
          </cell>
          <cell r="R1912" t="str">
            <v>高度管理医療機器</v>
          </cell>
          <cell r="S1912" t="str">
            <v>単回使用</v>
          </cell>
        </row>
        <row r="1913">
          <cell r="C1913" t="str">
            <v>04-168-485S</v>
          </cell>
          <cell r="D1913" t="str">
            <v>FNSアンチローテーションスクリュー</v>
          </cell>
          <cell r="E1913" t="str">
            <v>85mm</v>
          </cell>
          <cell r="F1913" t="str">
            <v>07612334089953</v>
          </cell>
          <cell r="G1913">
            <v>31000</v>
          </cell>
          <cell r="H1913" t="str">
            <v>FH-3</v>
          </cell>
          <cell r="I1913">
            <v>28200</v>
          </cell>
          <cell r="J1913">
            <v>28200</v>
          </cell>
          <cell r="K1913">
            <v>28200</v>
          </cell>
          <cell r="L1913">
            <v>28200</v>
          </cell>
          <cell r="M1913" t="str">
            <v>-</v>
          </cell>
          <cell r="O1913">
            <v>729100000</v>
          </cell>
          <cell r="P1913" t="str">
            <v>34003000</v>
          </cell>
          <cell r="Q1913" t="str">
            <v>ｸﾗｽⅢ</v>
          </cell>
          <cell r="R1913" t="str">
            <v>高度管理医療機器</v>
          </cell>
          <cell r="S1913" t="str">
            <v>単回使用</v>
          </cell>
        </row>
        <row r="1914">
          <cell r="C1914" t="str">
            <v>04-168-490S</v>
          </cell>
          <cell r="D1914" t="str">
            <v>FNSアンチローテーションスクリュー</v>
          </cell>
          <cell r="E1914" t="str">
            <v>90mm</v>
          </cell>
          <cell r="F1914" t="str">
            <v>07612334089960</v>
          </cell>
          <cell r="G1914">
            <v>31000</v>
          </cell>
          <cell r="H1914" t="str">
            <v>FH-3</v>
          </cell>
          <cell r="I1914">
            <v>28200</v>
          </cell>
          <cell r="J1914">
            <v>28200</v>
          </cell>
          <cell r="K1914">
            <v>28200</v>
          </cell>
          <cell r="L1914">
            <v>28200</v>
          </cell>
          <cell r="M1914" t="str">
            <v>-</v>
          </cell>
          <cell r="O1914">
            <v>729100000</v>
          </cell>
          <cell r="P1914" t="str">
            <v>34003000</v>
          </cell>
          <cell r="Q1914" t="str">
            <v>ｸﾗｽⅢ</v>
          </cell>
          <cell r="R1914" t="str">
            <v>高度管理医療機器</v>
          </cell>
          <cell r="S1914" t="str">
            <v>単回使用</v>
          </cell>
        </row>
        <row r="1915">
          <cell r="C1915" t="str">
            <v>04-168-495S</v>
          </cell>
          <cell r="D1915" t="str">
            <v>FNSアンチローテーションスクリュー</v>
          </cell>
          <cell r="E1915" t="str">
            <v>95mm</v>
          </cell>
          <cell r="F1915" t="str">
            <v>07612334089977</v>
          </cell>
          <cell r="G1915">
            <v>31000</v>
          </cell>
          <cell r="H1915" t="str">
            <v>FH-3</v>
          </cell>
          <cell r="I1915">
            <v>28200</v>
          </cell>
          <cell r="J1915">
            <v>28200</v>
          </cell>
          <cell r="K1915">
            <v>28200</v>
          </cell>
          <cell r="L1915">
            <v>28200</v>
          </cell>
          <cell r="M1915" t="str">
            <v>-</v>
          </cell>
          <cell r="O1915">
            <v>729100000</v>
          </cell>
          <cell r="P1915" t="str">
            <v>34003000</v>
          </cell>
          <cell r="Q1915" t="str">
            <v>ｸﾗｽⅢ</v>
          </cell>
          <cell r="R1915" t="str">
            <v>高度管理医療機器</v>
          </cell>
          <cell r="S1915" t="str">
            <v>単回使用</v>
          </cell>
        </row>
        <row r="1916">
          <cell r="C1916" t="str">
            <v>04-168-500S</v>
          </cell>
          <cell r="D1916" t="str">
            <v>FNSアンチローテーションスクリュー</v>
          </cell>
          <cell r="E1916" t="str">
            <v>100mm</v>
          </cell>
          <cell r="F1916" t="str">
            <v>07612334089984</v>
          </cell>
          <cell r="G1916">
            <v>31000</v>
          </cell>
          <cell r="H1916" t="str">
            <v>FH-3</v>
          </cell>
          <cell r="I1916">
            <v>28200</v>
          </cell>
          <cell r="J1916">
            <v>28200</v>
          </cell>
          <cell r="K1916">
            <v>28200</v>
          </cell>
          <cell r="L1916">
            <v>28200</v>
          </cell>
          <cell r="M1916" t="str">
            <v>-</v>
          </cell>
          <cell r="O1916">
            <v>729100000</v>
          </cell>
          <cell r="P1916" t="str">
            <v>34003000</v>
          </cell>
          <cell r="Q1916" t="str">
            <v>ｸﾗｽⅢ</v>
          </cell>
          <cell r="R1916" t="str">
            <v>高度管理医療機器</v>
          </cell>
          <cell r="S1916" t="str">
            <v>単回使用</v>
          </cell>
        </row>
        <row r="1917">
          <cell r="C1917" t="str">
            <v>04-168-505S</v>
          </cell>
          <cell r="D1917" t="str">
            <v>FNSアンチローテーションスクリュー</v>
          </cell>
          <cell r="E1917" t="str">
            <v>105mm</v>
          </cell>
          <cell r="F1917" t="str">
            <v>07612334089991</v>
          </cell>
          <cell r="G1917">
            <v>31000</v>
          </cell>
          <cell r="H1917" t="str">
            <v>FH-3</v>
          </cell>
          <cell r="I1917">
            <v>28200</v>
          </cell>
          <cell r="J1917">
            <v>28200</v>
          </cell>
          <cell r="K1917">
            <v>28200</v>
          </cell>
          <cell r="L1917">
            <v>28200</v>
          </cell>
          <cell r="M1917" t="str">
            <v>-</v>
          </cell>
          <cell r="O1917">
            <v>729100000</v>
          </cell>
          <cell r="P1917" t="str">
            <v>34003000</v>
          </cell>
          <cell r="Q1917" t="str">
            <v>ｸﾗｽⅢ</v>
          </cell>
          <cell r="R1917" t="str">
            <v>高度管理医療機器</v>
          </cell>
          <cell r="S1917" t="str">
            <v>単回使用</v>
          </cell>
        </row>
        <row r="1918">
          <cell r="C1918" t="str">
            <v>04-168-510S</v>
          </cell>
          <cell r="D1918" t="str">
            <v>FNSアンチローテーションスクリュー</v>
          </cell>
          <cell r="E1918" t="str">
            <v>110mm</v>
          </cell>
          <cell r="F1918" t="str">
            <v>07612334090003</v>
          </cell>
          <cell r="G1918">
            <v>31000</v>
          </cell>
          <cell r="H1918" t="str">
            <v>FH-3</v>
          </cell>
          <cell r="I1918">
            <v>28200</v>
          </cell>
          <cell r="J1918">
            <v>28200</v>
          </cell>
          <cell r="K1918">
            <v>28200</v>
          </cell>
          <cell r="L1918">
            <v>28200</v>
          </cell>
          <cell r="M1918" t="str">
            <v>-</v>
          </cell>
          <cell r="O1918">
            <v>729100000</v>
          </cell>
          <cell r="P1918" t="str">
            <v>34003000</v>
          </cell>
          <cell r="Q1918" t="str">
            <v>ｸﾗｽⅢ</v>
          </cell>
          <cell r="R1918" t="str">
            <v>高度管理医療機器</v>
          </cell>
          <cell r="S1918" t="str">
            <v>単回使用</v>
          </cell>
        </row>
        <row r="1919">
          <cell r="C1919" t="str">
            <v>04-200-010TS</v>
          </cell>
          <cell r="D1919" t="str">
            <v>コーテックススクリュー 3.5mm TAN</v>
          </cell>
          <cell r="E1919" t="str">
            <v>10mm</v>
          </cell>
          <cell r="F1919" t="str">
            <v>07612334176288</v>
          </cell>
          <cell r="G1919">
            <v>6160</v>
          </cell>
          <cell r="H1919" t="str">
            <v>FA-1</v>
          </cell>
          <cell r="I1919">
            <v>5970</v>
          </cell>
          <cell r="J1919">
            <v>5970</v>
          </cell>
          <cell r="K1919">
            <v>5970</v>
          </cell>
          <cell r="L1919">
            <v>5970</v>
          </cell>
          <cell r="M1919" t="str">
            <v>-</v>
          </cell>
          <cell r="O1919">
            <v>728890000</v>
          </cell>
          <cell r="P1919" t="str">
            <v>16101003</v>
          </cell>
          <cell r="Q1919" t="str">
            <v>ｸﾗｽⅢ</v>
          </cell>
          <cell r="R1919" t="str">
            <v>高度管理医療機器</v>
          </cell>
          <cell r="S1919" t="str">
            <v>単回使用</v>
          </cell>
          <cell r="U1919" t="str">
            <v>追加</v>
          </cell>
        </row>
        <row r="1920">
          <cell r="C1920" t="str">
            <v>04-200-012TS</v>
          </cell>
          <cell r="D1920" t="str">
            <v>コーテックススクリュー 3.5mm TAN</v>
          </cell>
          <cell r="E1920" t="str">
            <v>12mm</v>
          </cell>
          <cell r="F1920" t="str">
            <v>07612334176295</v>
          </cell>
          <cell r="G1920">
            <v>6160</v>
          </cell>
          <cell r="H1920" t="str">
            <v>FA-1</v>
          </cell>
          <cell r="I1920">
            <v>5970</v>
          </cell>
          <cell r="J1920">
            <v>5970</v>
          </cell>
          <cell r="K1920">
            <v>5970</v>
          </cell>
          <cell r="L1920">
            <v>5970</v>
          </cell>
          <cell r="M1920" t="str">
            <v>-</v>
          </cell>
          <cell r="O1920">
            <v>728890000</v>
          </cell>
          <cell r="P1920" t="str">
            <v>16101003</v>
          </cell>
          <cell r="Q1920" t="str">
            <v>ｸﾗｽⅢ</v>
          </cell>
          <cell r="R1920" t="str">
            <v>高度管理医療機器</v>
          </cell>
          <cell r="S1920" t="str">
            <v>単回使用</v>
          </cell>
          <cell r="U1920" t="str">
            <v>追加</v>
          </cell>
        </row>
        <row r="1921">
          <cell r="C1921" t="str">
            <v>04-200-014TS</v>
          </cell>
          <cell r="D1921" t="str">
            <v>コーテックススクリュー 3.5mm TAN</v>
          </cell>
          <cell r="E1921" t="str">
            <v>14mm</v>
          </cell>
          <cell r="F1921" t="str">
            <v>07612334176301</v>
          </cell>
          <cell r="G1921">
            <v>6160</v>
          </cell>
          <cell r="H1921" t="str">
            <v>FA-1</v>
          </cell>
          <cell r="I1921">
            <v>5970</v>
          </cell>
          <cell r="J1921">
            <v>5970</v>
          </cell>
          <cell r="K1921">
            <v>5970</v>
          </cell>
          <cell r="L1921">
            <v>5970</v>
          </cell>
          <cell r="M1921" t="str">
            <v>-</v>
          </cell>
          <cell r="O1921">
            <v>728890000</v>
          </cell>
          <cell r="P1921" t="str">
            <v>16101003</v>
          </cell>
          <cell r="Q1921" t="str">
            <v>ｸﾗｽⅢ</v>
          </cell>
          <cell r="R1921" t="str">
            <v>高度管理医療機器</v>
          </cell>
          <cell r="S1921" t="str">
            <v>単回使用</v>
          </cell>
          <cell r="U1921" t="str">
            <v>追加</v>
          </cell>
        </row>
        <row r="1922">
          <cell r="C1922" t="str">
            <v>04-200-016TS</v>
          </cell>
          <cell r="D1922" t="str">
            <v>コーテックススクリュー 3.5mm TAN</v>
          </cell>
          <cell r="E1922" t="str">
            <v>16mm</v>
          </cell>
          <cell r="F1922" t="str">
            <v>07612334176318</v>
          </cell>
          <cell r="G1922">
            <v>6160</v>
          </cell>
          <cell r="H1922" t="str">
            <v>FA-1</v>
          </cell>
          <cell r="I1922">
            <v>5970</v>
          </cell>
          <cell r="J1922">
            <v>5970</v>
          </cell>
          <cell r="K1922">
            <v>5970</v>
          </cell>
          <cell r="L1922">
            <v>5970</v>
          </cell>
          <cell r="M1922" t="str">
            <v>-</v>
          </cell>
          <cell r="O1922">
            <v>728890000</v>
          </cell>
          <cell r="P1922" t="str">
            <v>16101003</v>
          </cell>
          <cell r="Q1922" t="str">
            <v>ｸﾗｽⅢ</v>
          </cell>
          <cell r="R1922" t="str">
            <v>高度管理医療機器</v>
          </cell>
          <cell r="S1922" t="str">
            <v>単回使用</v>
          </cell>
          <cell r="U1922" t="str">
            <v>追加</v>
          </cell>
        </row>
        <row r="1923">
          <cell r="C1923" t="str">
            <v>04-200-018TS</v>
          </cell>
          <cell r="D1923" t="str">
            <v>コーテックススクリュー 3.5mm TAN</v>
          </cell>
          <cell r="E1923" t="str">
            <v>18mm</v>
          </cell>
          <cell r="F1923" t="str">
            <v>07612334176325</v>
          </cell>
          <cell r="G1923">
            <v>6160</v>
          </cell>
          <cell r="H1923" t="str">
            <v>FA-1</v>
          </cell>
          <cell r="I1923">
            <v>5970</v>
          </cell>
          <cell r="J1923">
            <v>5970</v>
          </cell>
          <cell r="K1923">
            <v>5970</v>
          </cell>
          <cell r="L1923">
            <v>5970</v>
          </cell>
          <cell r="M1923" t="str">
            <v>-</v>
          </cell>
          <cell r="O1923">
            <v>728890000</v>
          </cell>
          <cell r="P1923" t="str">
            <v>16101003</v>
          </cell>
          <cell r="Q1923" t="str">
            <v>ｸﾗｽⅢ</v>
          </cell>
          <cell r="R1923" t="str">
            <v>高度管理医療機器</v>
          </cell>
          <cell r="S1923" t="str">
            <v>単回使用</v>
          </cell>
          <cell r="U1923" t="str">
            <v>追加</v>
          </cell>
        </row>
        <row r="1924">
          <cell r="C1924" t="str">
            <v>04-200-020TS</v>
          </cell>
          <cell r="D1924" t="str">
            <v>コーテックススクリュー 3.5mm TAN</v>
          </cell>
          <cell r="E1924" t="str">
            <v>20mm</v>
          </cell>
          <cell r="F1924" t="str">
            <v>07612334176332</v>
          </cell>
          <cell r="G1924">
            <v>6160</v>
          </cell>
          <cell r="H1924" t="str">
            <v>FA-1</v>
          </cell>
          <cell r="I1924">
            <v>5970</v>
          </cell>
          <cell r="J1924">
            <v>5970</v>
          </cell>
          <cell r="K1924">
            <v>5970</v>
          </cell>
          <cell r="L1924">
            <v>5970</v>
          </cell>
          <cell r="M1924" t="str">
            <v>-</v>
          </cell>
          <cell r="O1924">
            <v>728890000</v>
          </cell>
          <cell r="P1924" t="str">
            <v>16101003</v>
          </cell>
          <cell r="Q1924" t="str">
            <v>ｸﾗｽⅢ</v>
          </cell>
          <cell r="R1924" t="str">
            <v>高度管理医療機器</v>
          </cell>
          <cell r="S1924" t="str">
            <v>単回使用</v>
          </cell>
          <cell r="U1924" t="str">
            <v>追加</v>
          </cell>
        </row>
        <row r="1925">
          <cell r="C1925" t="str">
            <v>04-200-022TS</v>
          </cell>
          <cell r="D1925" t="str">
            <v>コーテックススクリュー 3.5mm TAN</v>
          </cell>
          <cell r="E1925" t="str">
            <v>22mm</v>
          </cell>
          <cell r="F1925" t="str">
            <v>07612334176349</v>
          </cell>
          <cell r="G1925">
            <v>6160</v>
          </cell>
          <cell r="H1925" t="str">
            <v>FA-1</v>
          </cell>
          <cell r="I1925">
            <v>5970</v>
          </cell>
          <cell r="J1925">
            <v>5970</v>
          </cell>
          <cell r="K1925">
            <v>5970</v>
          </cell>
          <cell r="L1925">
            <v>5970</v>
          </cell>
          <cell r="M1925" t="str">
            <v>-</v>
          </cell>
          <cell r="O1925">
            <v>728890000</v>
          </cell>
          <cell r="P1925" t="str">
            <v>16101003</v>
          </cell>
          <cell r="Q1925" t="str">
            <v>ｸﾗｽⅢ</v>
          </cell>
          <cell r="R1925" t="str">
            <v>高度管理医療機器</v>
          </cell>
          <cell r="S1925" t="str">
            <v>単回使用</v>
          </cell>
          <cell r="U1925" t="str">
            <v>追加</v>
          </cell>
        </row>
        <row r="1926">
          <cell r="C1926" t="str">
            <v>04-200-024TS</v>
          </cell>
          <cell r="D1926" t="str">
            <v>コーテックススクリュー 3.5mm TAN</v>
          </cell>
          <cell r="E1926" t="str">
            <v>24mm</v>
          </cell>
          <cell r="F1926" t="str">
            <v>07612334176356</v>
          </cell>
          <cell r="G1926">
            <v>6160</v>
          </cell>
          <cell r="H1926" t="str">
            <v>FA-1</v>
          </cell>
          <cell r="I1926">
            <v>5970</v>
          </cell>
          <cell r="J1926">
            <v>5970</v>
          </cell>
          <cell r="K1926">
            <v>5970</v>
          </cell>
          <cell r="L1926">
            <v>5970</v>
          </cell>
          <cell r="M1926" t="str">
            <v>-</v>
          </cell>
          <cell r="O1926">
            <v>728890000</v>
          </cell>
          <cell r="P1926" t="str">
            <v>16101003</v>
          </cell>
          <cell r="Q1926" t="str">
            <v>ｸﾗｽⅢ</v>
          </cell>
          <cell r="R1926" t="str">
            <v>高度管理医療機器</v>
          </cell>
          <cell r="S1926" t="str">
            <v>単回使用</v>
          </cell>
          <cell r="U1926" t="str">
            <v>追加</v>
          </cell>
        </row>
        <row r="1927">
          <cell r="C1927" t="str">
            <v>04-200-026TS</v>
          </cell>
          <cell r="D1927" t="str">
            <v>コーテックススクリュー 3.5mm TAN</v>
          </cell>
          <cell r="E1927" t="str">
            <v>26mm</v>
          </cell>
          <cell r="F1927" t="str">
            <v>07612334176363</v>
          </cell>
          <cell r="G1927">
            <v>6160</v>
          </cell>
          <cell r="H1927" t="str">
            <v>FA-1</v>
          </cell>
          <cell r="I1927">
            <v>5970</v>
          </cell>
          <cell r="J1927">
            <v>5970</v>
          </cell>
          <cell r="K1927">
            <v>5970</v>
          </cell>
          <cell r="L1927">
            <v>5970</v>
          </cell>
          <cell r="M1927" t="str">
            <v>-</v>
          </cell>
          <cell r="O1927">
            <v>728890000</v>
          </cell>
          <cell r="P1927" t="str">
            <v>16101003</v>
          </cell>
          <cell r="Q1927" t="str">
            <v>ｸﾗｽⅢ</v>
          </cell>
          <cell r="R1927" t="str">
            <v>高度管理医療機器</v>
          </cell>
          <cell r="S1927" t="str">
            <v>単回使用</v>
          </cell>
          <cell r="U1927" t="str">
            <v>追加</v>
          </cell>
        </row>
        <row r="1928">
          <cell r="C1928" t="str">
            <v>04-200-028TS</v>
          </cell>
          <cell r="D1928" t="str">
            <v>コーテックススクリュー 3.5mm TAN</v>
          </cell>
          <cell r="E1928" t="str">
            <v>28mm</v>
          </cell>
          <cell r="F1928" t="str">
            <v>07612334176370</v>
          </cell>
          <cell r="G1928">
            <v>6160</v>
          </cell>
          <cell r="H1928" t="str">
            <v>FA-1</v>
          </cell>
          <cell r="I1928">
            <v>5970</v>
          </cell>
          <cell r="J1928">
            <v>5970</v>
          </cell>
          <cell r="K1928">
            <v>5970</v>
          </cell>
          <cell r="L1928">
            <v>5970</v>
          </cell>
          <cell r="M1928" t="str">
            <v>-</v>
          </cell>
          <cell r="O1928">
            <v>728890000</v>
          </cell>
          <cell r="P1928" t="str">
            <v>16101003</v>
          </cell>
          <cell r="Q1928" t="str">
            <v>ｸﾗｽⅢ</v>
          </cell>
          <cell r="R1928" t="str">
            <v>高度管理医療機器</v>
          </cell>
          <cell r="S1928" t="str">
            <v>単回使用</v>
          </cell>
          <cell r="U1928" t="str">
            <v>追加</v>
          </cell>
        </row>
        <row r="1929">
          <cell r="C1929" t="str">
            <v>04-200-030TS</v>
          </cell>
          <cell r="D1929" t="str">
            <v>コーテックススクリュー 3.5mm TAN</v>
          </cell>
          <cell r="E1929" t="str">
            <v>30mm</v>
          </cell>
          <cell r="F1929" t="str">
            <v>07612334176387</v>
          </cell>
          <cell r="G1929">
            <v>6160</v>
          </cell>
          <cell r="H1929" t="str">
            <v>FA-1</v>
          </cell>
          <cell r="I1929">
            <v>5970</v>
          </cell>
          <cell r="J1929">
            <v>5970</v>
          </cell>
          <cell r="K1929">
            <v>5970</v>
          </cell>
          <cell r="L1929">
            <v>5970</v>
          </cell>
          <cell r="M1929" t="str">
            <v>-</v>
          </cell>
          <cell r="O1929">
            <v>728890000</v>
          </cell>
          <cell r="P1929" t="str">
            <v>16101003</v>
          </cell>
          <cell r="Q1929" t="str">
            <v>ｸﾗｽⅢ</v>
          </cell>
          <cell r="R1929" t="str">
            <v>高度管理医療機器</v>
          </cell>
          <cell r="S1929" t="str">
            <v>単回使用</v>
          </cell>
          <cell r="U1929" t="str">
            <v>追加</v>
          </cell>
        </row>
        <row r="1930">
          <cell r="C1930" t="str">
            <v>04-200-032TS</v>
          </cell>
          <cell r="D1930" t="str">
            <v>コーテックススクリュー 3.5mm TAN</v>
          </cell>
          <cell r="E1930" t="str">
            <v>32mm</v>
          </cell>
          <cell r="F1930" t="str">
            <v>07612334176394</v>
          </cell>
          <cell r="G1930">
            <v>6160</v>
          </cell>
          <cell r="H1930" t="str">
            <v>FA-1</v>
          </cell>
          <cell r="I1930">
            <v>5970</v>
          </cell>
          <cell r="J1930">
            <v>5970</v>
          </cell>
          <cell r="K1930">
            <v>5970</v>
          </cell>
          <cell r="L1930">
            <v>5970</v>
          </cell>
          <cell r="M1930" t="str">
            <v>-</v>
          </cell>
          <cell r="O1930">
            <v>728890000</v>
          </cell>
          <cell r="P1930" t="str">
            <v>16101003</v>
          </cell>
          <cell r="Q1930" t="str">
            <v>ｸﾗｽⅢ</v>
          </cell>
          <cell r="R1930" t="str">
            <v>高度管理医療機器</v>
          </cell>
          <cell r="S1930" t="str">
            <v>単回使用</v>
          </cell>
          <cell r="U1930" t="str">
            <v>追加</v>
          </cell>
        </row>
        <row r="1931">
          <cell r="C1931" t="str">
            <v>04-200-034TS</v>
          </cell>
          <cell r="D1931" t="str">
            <v>コーテックススクリュー 3.5mm TAN</v>
          </cell>
          <cell r="E1931" t="str">
            <v>34mm</v>
          </cell>
          <cell r="F1931" t="str">
            <v>07612334176400</v>
          </cell>
          <cell r="G1931">
            <v>6160</v>
          </cell>
          <cell r="H1931" t="str">
            <v>FA-1</v>
          </cell>
          <cell r="I1931">
            <v>5970</v>
          </cell>
          <cell r="J1931">
            <v>5970</v>
          </cell>
          <cell r="K1931">
            <v>5970</v>
          </cell>
          <cell r="L1931">
            <v>5970</v>
          </cell>
          <cell r="M1931" t="str">
            <v>-</v>
          </cell>
          <cell r="O1931">
            <v>728890000</v>
          </cell>
          <cell r="P1931" t="str">
            <v>16101003</v>
          </cell>
          <cell r="Q1931" t="str">
            <v>ｸﾗｽⅢ</v>
          </cell>
          <cell r="R1931" t="str">
            <v>高度管理医療機器</v>
          </cell>
          <cell r="S1931" t="str">
            <v>単回使用</v>
          </cell>
          <cell r="U1931" t="str">
            <v>追加</v>
          </cell>
        </row>
        <row r="1932">
          <cell r="C1932" t="str">
            <v>04-200-036TS</v>
          </cell>
          <cell r="D1932" t="str">
            <v>コーテックススクリュー 3.5mm TAN</v>
          </cell>
          <cell r="E1932" t="str">
            <v>36mm</v>
          </cell>
          <cell r="F1932" t="str">
            <v>07612334176417</v>
          </cell>
          <cell r="G1932">
            <v>6160</v>
          </cell>
          <cell r="H1932" t="str">
            <v>FA-1</v>
          </cell>
          <cell r="I1932">
            <v>5970</v>
          </cell>
          <cell r="J1932">
            <v>5970</v>
          </cell>
          <cell r="K1932">
            <v>5970</v>
          </cell>
          <cell r="L1932">
            <v>5970</v>
          </cell>
          <cell r="M1932" t="str">
            <v>-</v>
          </cell>
          <cell r="O1932">
            <v>728890000</v>
          </cell>
          <cell r="P1932" t="str">
            <v>16101003</v>
          </cell>
          <cell r="Q1932" t="str">
            <v>ｸﾗｽⅢ</v>
          </cell>
          <cell r="R1932" t="str">
            <v>高度管理医療機器</v>
          </cell>
          <cell r="S1932" t="str">
            <v>単回使用</v>
          </cell>
          <cell r="U1932" t="str">
            <v>追加</v>
          </cell>
        </row>
        <row r="1933">
          <cell r="C1933" t="str">
            <v>04-200-038TS</v>
          </cell>
          <cell r="D1933" t="str">
            <v>コーテックススクリュー 3.5mm TAN</v>
          </cell>
          <cell r="E1933" t="str">
            <v>38mm</v>
          </cell>
          <cell r="F1933" t="str">
            <v>07612334176424</v>
          </cell>
          <cell r="G1933">
            <v>6160</v>
          </cell>
          <cell r="H1933" t="str">
            <v>FA-1</v>
          </cell>
          <cell r="I1933">
            <v>5970</v>
          </cell>
          <cell r="J1933">
            <v>5970</v>
          </cell>
          <cell r="K1933">
            <v>5970</v>
          </cell>
          <cell r="L1933">
            <v>5970</v>
          </cell>
          <cell r="M1933" t="str">
            <v>-</v>
          </cell>
          <cell r="O1933">
            <v>728890000</v>
          </cell>
          <cell r="P1933" t="str">
            <v>16101003</v>
          </cell>
          <cell r="Q1933" t="str">
            <v>ｸﾗｽⅢ</v>
          </cell>
          <cell r="R1933" t="str">
            <v>高度管理医療機器</v>
          </cell>
          <cell r="S1933" t="str">
            <v>単回使用</v>
          </cell>
          <cell r="U1933" t="str">
            <v>追加</v>
          </cell>
        </row>
        <row r="1934">
          <cell r="C1934" t="str">
            <v>04-200-040TS</v>
          </cell>
          <cell r="D1934" t="str">
            <v>コーテックススクリュー 3.5mm TAN</v>
          </cell>
          <cell r="E1934" t="str">
            <v>40mm</v>
          </cell>
          <cell r="F1934" t="str">
            <v>07612334176431</v>
          </cell>
          <cell r="G1934">
            <v>6160</v>
          </cell>
          <cell r="H1934" t="str">
            <v>FA-1</v>
          </cell>
          <cell r="I1934">
            <v>5970</v>
          </cell>
          <cell r="J1934">
            <v>5970</v>
          </cell>
          <cell r="K1934">
            <v>5970</v>
          </cell>
          <cell r="L1934">
            <v>5970</v>
          </cell>
          <cell r="M1934" t="str">
            <v>-</v>
          </cell>
          <cell r="O1934">
            <v>728890000</v>
          </cell>
          <cell r="P1934" t="str">
            <v>16101003</v>
          </cell>
          <cell r="Q1934" t="str">
            <v>ｸﾗｽⅢ</v>
          </cell>
          <cell r="R1934" t="str">
            <v>高度管理医療機器</v>
          </cell>
          <cell r="S1934" t="str">
            <v>単回使用</v>
          </cell>
          <cell r="U1934" t="str">
            <v>追加</v>
          </cell>
        </row>
        <row r="1935">
          <cell r="C1935" t="str">
            <v>04-200-042TS</v>
          </cell>
          <cell r="D1935" t="str">
            <v>コーテックススクリュー 3.5mm TAN</v>
          </cell>
          <cell r="E1935" t="str">
            <v>42mm</v>
          </cell>
          <cell r="F1935" t="str">
            <v>07612334176448</v>
          </cell>
          <cell r="G1935">
            <v>6160</v>
          </cell>
          <cell r="H1935" t="str">
            <v>FA-1</v>
          </cell>
          <cell r="I1935">
            <v>5970</v>
          </cell>
          <cell r="J1935">
            <v>5970</v>
          </cell>
          <cell r="K1935">
            <v>5970</v>
          </cell>
          <cell r="L1935">
            <v>5970</v>
          </cell>
          <cell r="M1935" t="str">
            <v>-</v>
          </cell>
          <cell r="O1935">
            <v>728890000</v>
          </cell>
          <cell r="P1935" t="str">
            <v>16101003</v>
          </cell>
          <cell r="Q1935" t="str">
            <v>ｸﾗｽⅢ</v>
          </cell>
          <cell r="R1935" t="str">
            <v>高度管理医療機器</v>
          </cell>
          <cell r="S1935" t="str">
            <v>単回使用</v>
          </cell>
          <cell r="U1935" t="str">
            <v>追加</v>
          </cell>
        </row>
        <row r="1936">
          <cell r="C1936" t="str">
            <v>04-200-044TS</v>
          </cell>
          <cell r="D1936" t="str">
            <v>コーテックススクリュー 3.5mm TAN</v>
          </cell>
          <cell r="E1936" t="str">
            <v>44mm</v>
          </cell>
          <cell r="F1936" t="str">
            <v>07612334176455</v>
          </cell>
          <cell r="G1936">
            <v>6160</v>
          </cell>
          <cell r="H1936" t="str">
            <v>FA-1</v>
          </cell>
          <cell r="I1936">
            <v>5970</v>
          </cell>
          <cell r="J1936">
            <v>5970</v>
          </cell>
          <cell r="K1936">
            <v>5970</v>
          </cell>
          <cell r="L1936">
            <v>5970</v>
          </cell>
          <cell r="M1936" t="str">
            <v>-</v>
          </cell>
          <cell r="O1936">
            <v>728890000</v>
          </cell>
          <cell r="P1936" t="str">
            <v>16101003</v>
          </cell>
          <cell r="Q1936" t="str">
            <v>ｸﾗｽⅢ</v>
          </cell>
          <cell r="R1936" t="str">
            <v>高度管理医療機器</v>
          </cell>
          <cell r="S1936" t="str">
            <v>単回使用</v>
          </cell>
          <cell r="U1936" t="str">
            <v>追加</v>
          </cell>
        </row>
        <row r="1937">
          <cell r="C1937" t="str">
            <v>04-200-045TS</v>
          </cell>
          <cell r="D1937" t="str">
            <v>コーテックススクリュー 3.5mm TAN</v>
          </cell>
          <cell r="E1937" t="str">
            <v>45mm</v>
          </cell>
          <cell r="F1937" t="str">
            <v>07612334176462</v>
          </cell>
          <cell r="G1937">
            <v>6160</v>
          </cell>
          <cell r="H1937" t="str">
            <v>FA-1</v>
          </cell>
          <cell r="I1937">
            <v>5970</v>
          </cell>
          <cell r="J1937">
            <v>5970</v>
          </cell>
          <cell r="K1937">
            <v>5970</v>
          </cell>
          <cell r="L1937">
            <v>5970</v>
          </cell>
          <cell r="M1937" t="str">
            <v>-</v>
          </cell>
          <cell r="O1937">
            <v>728890000</v>
          </cell>
          <cell r="P1937" t="str">
            <v>16101003</v>
          </cell>
          <cell r="Q1937" t="str">
            <v>ｸﾗｽⅢ</v>
          </cell>
          <cell r="R1937" t="str">
            <v>高度管理医療機器</v>
          </cell>
          <cell r="S1937" t="str">
            <v>単回使用</v>
          </cell>
          <cell r="U1937" t="str">
            <v>追加</v>
          </cell>
        </row>
        <row r="1938">
          <cell r="C1938" t="str">
            <v>04-200-046TS</v>
          </cell>
          <cell r="D1938" t="str">
            <v>コーテックススクリュー 3.5mm TAN</v>
          </cell>
          <cell r="E1938" t="str">
            <v>46mm</v>
          </cell>
          <cell r="F1938" t="str">
            <v>07612334176479</v>
          </cell>
          <cell r="G1938">
            <v>6160</v>
          </cell>
          <cell r="H1938" t="str">
            <v>FA-1</v>
          </cell>
          <cell r="I1938">
            <v>5970</v>
          </cell>
          <cell r="J1938">
            <v>5970</v>
          </cell>
          <cell r="K1938">
            <v>5970</v>
          </cell>
          <cell r="L1938">
            <v>5970</v>
          </cell>
          <cell r="M1938" t="str">
            <v>-</v>
          </cell>
          <cell r="O1938">
            <v>728890000</v>
          </cell>
          <cell r="P1938" t="str">
            <v>16101003</v>
          </cell>
          <cell r="Q1938" t="str">
            <v>ｸﾗｽⅢ</v>
          </cell>
          <cell r="R1938" t="str">
            <v>高度管理医療機器</v>
          </cell>
          <cell r="S1938" t="str">
            <v>単回使用</v>
          </cell>
          <cell r="U1938" t="str">
            <v>追加</v>
          </cell>
        </row>
        <row r="1939">
          <cell r="C1939" t="str">
            <v>04-200-048TS</v>
          </cell>
          <cell r="D1939" t="str">
            <v>コーテックススクリュー 3.5mm TAN</v>
          </cell>
          <cell r="E1939" t="str">
            <v>48mm</v>
          </cell>
          <cell r="F1939" t="str">
            <v>07612334176486</v>
          </cell>
          <cell r="G1939">
            <v>6160</v>
          </cell>
          <cell r="H1939" t="str">
            <v>FA-1</v>
          </cell>
          <cell r="I1939">
            <v>5970</v>
          </cell>
          <cell r="J1939">
            <v>5970</v>
          </cell>
          <cell r="K1939">
            <v>5970</v>
          </cell>
          <cell r="L1939">
            <v>5970</v>
          </cell>
          <cell r="M1939" t="str">
            <v>-</v>
          </cell>
          <cell r="O1939">
            <v>728890000</v>
          </cell>
          <cell r="P1939" t="str">
            <v>16101003</v>
          </cell>
          <cell r="Q1939" t="str">
            <v>ｸﾗｽⅢ</v>
          </cell>
          <cell r="R1939" t="str">
            <v>高度管理医療機器</v>
          </cell>
          <cell r="S1939" t="str">
            <v>単回使用</v>
          </cell>
          <cell r="U1939" t="str">
            <v>追加</v>
          </cell>
        </row>
        <row r="1940">
          <cell r="C1940" t="str">
            <v>04-200-050TS</v>
          </cell>
          <cell r="D1940" t="str">
            <v>コーテックススクリュー 3.5mm TAN</v>
          </cell>
          <cell r="E1940" t="str">
            <v>50mm</v>
          </cell>
          <cell r="F1940" t="str">
            <v>07612334176493</v>
          </cell>
          <cell r="G1940">
            <v>6160</v>
          </cell>
          <cell r="H1940" t="str">
            <v>FA-1</v>
          </cell>
          <cell r="I1940">
            <v>5970</v>
          </cell>
          <cell r="J1940">
            <v>5970</v>
          </cell>
          <cell r="K1940">
            <v>5970</v>
          </cell>
          <cell r="L1940">
            <v>5970</v>
          </cell>
          <cell r="M1940" t="str">
            <v>-</v>
          </cell>
          <cell r="O1940">
            <v>728890000</v>
          </cell>
          <cell r="P1940" t="str">
            <v>16101003</v>
          </cell>
          <cell r="Q1940" t="str">
            <v>ｸﾗｽⅢ</v>
          </cell>
          <cell r="R1940" t="str">
            <v>高度管理医療機器</v>
          </cell>
          <cell r="S1940" t="str">
            <v>単回使用</v>
          </cell>
          <cell r="U1940" t="str">
            <v>追加</v>
          </cell>
        </row>
        <row r="1941">
          <cell r="C1941" t="str">
            <v>04-200-055TS</v>
          </cell>
          <cell r="D1941" t="str">
            <v>コーテックススクリュー 3.5mm TAN</v>
          </cell>
          <cell r="E1941" t="str">
            <v>55mm</v>
          </cell>
          <cell r="F1941" t="str">
            <v>07612334176509</v>
          </cell>
          <cell r="G1941">
            <v>6160</v>
          </cell>
          <cell r="H1941" t="str">
            <v>FA-1</v>
          </cell>
          <cell r="I1941">
            <v>5970</v>
          </cell>
          <cell r="J1941">
            <v>5970</v>
          </cell>
          <cell r="K1941">
            <v>5970</v>
          </cell>
          <cell r="L1941">
            <v>5970</v>
          </cell>
          <cell r="M1941" t="str">
            <v>-</v>
          </cell>
          <cell r="O1941">
            <v>728890000</v>
          </cell>
          <cell r="P1941" t="str">
            <v>16101003</v>
          </cell>
          <cell r="Q1941" t="str">
            <v>ｸﾗｽⅢ</v>
          </cell>
          <cell r="R1941" t="str">
            <v>高度管理医療機器</v>
          </cell>
          <cell r="S1941" t="str">
            <v>単回使用</v>
          </cell>
          <cell r="U1941" t="str">
            <v>追加</v>
          </cell>
        </row>
        <row r="1942">
          <cell r="C1942" t="str">
            <v>04-200-060TS</v>
          </cell>
          <cell r="D1942" t="str">
            <v>コーテックススクリュー 3.5mm TAN</v>
          </cell>
          <cell r="E1942" t="str">
            <v>60mm</v>
          </cell>
          <cell r="F1942" t="str">
            <v>07612334207197</v>
          </cell>
          <cell r="G1942">
            <v>6160</v>
          </cell>
          <cell r="H1942" t="str">
            <v>FA-1</v>
          </cell>
          <cell r="I1942">
            <v>5970</v>
          </cell>
          <cell r="J1942">
            <v>5970</v>
          </cell>
          <cell r="K1942">
            <v>5970</v>
          </cell>
          <cell r="L1942">
            <v>5970</v>
          </cell>
          <cell r="M1942" t="str">
            <v>-</v>
          </cell>
          <cell r="O1942">
            <v>728890000</v>
          </cell>
          <cell r="P1942" t="str">
            <v>16101003</v>
          </cell>
          <cell r="Q1942" t="str">
            <v>ｸﾗｽⅢ</v>
          </cell>
          <cell r="R1942" t="str">
            <v>高度管理医療機器</v>
          </cell>
          <cell r="S1942" t="str">
            <v>単回使用</v>
          </cell>
          <cell r="U1942" t="str">
            <v>追加</v>
          </cell>
        </row>
        <row r="1943">
          <cell r="C1943" t="str">
            <v>04-205-025S</v>
          </cell>
          <cell r="D1943" t="str">
            <v>キャニュレイテッドロッキングスクリュー 5.0mm HEX</v>
          </cell>
          <cell r="E1943" t="str">
            <v>25mm</v>
          </cell>
          <cell r="F1943" t="str">
            <v>07611819903494</v>
          </cell>
          <cell r="G1943">
            <v>26400</v>
          </cell>
          <cell r="H1943" t="str">
            <v>FB-1-L</v>
          </cell>
          <cell r="I1943">
            <v>24400</v>
          </cell>
          <cell r="J1943">
            <v>24400</v>
          </cell>
          <cell r="K1943">
            <v>24400</v>
          </cell>
          <cell r="L1943">
            <v>24400</v>
          </cell>
          <cell r="M1943" t="str">
            <v>-</v>
          </cell>
          <cell r="O1943">
            <v>728930000</v>
          </cell>
          <cell r="P1943" t="str">
            <v>16101003</v>
          </cell>
          <cell r="Q1943" t="str">
            <v>ｸﾗｽⅢ</v>
          </cell>
          <cell r="R1943" t="str">
            <v>高度管理医療機器</v>
          </cell>
          <cell r="S1943" t="str">
            <v>単回使用</v>
          </cell>
        </row>
        <row r="1944">
          <cell r="C1944" t="str">
            <v>04-205-030S</v>
          </cell>
          <cell r="D1944" t="str">
            <v>キャニュレイテッドロッキングスクリュー 5.0mm HEX</v>
          </cell>
          <cell r="E1944" t="str">
            <v>30mm</v>
          </cell>
          <cell r="F1944" t="str">
            <v>07611819903500</v>
          </cell>
          <cell r="G1944">
            <v>26400</v>
          </cell>
          <cell r="H1944" t="str">
            <v>FB-1-L</v>
          </cell>
          <cell r="I1944">
            <v>24400</v>
          </cell>
          <cell r="J1944">
            <v>24400</v>
          </cell>
          <cell r="K1944">
            <v>24400</v>
          </cell>
          <cell r="L1944">
            <v>24400</v>
          </cell>
          <cell r="M1944" t="str">
            <v>-</v>
          </cell>
          <cell r="O1944">
            <v>728930000</v>
          </cell>
          <cell r="P1944" t="str">
            <v>16101003</v>
          </cell>
          <cell r="Q1944" t="str">
            <v>ｸﾗｽⅢ</v>
          </cell>
          <cell r="R1944" t="str">
            <v>高度管理医療機器</v>
          </cell>
          <cell r="S1944" t="str">
            <v>単回使用</v>
          </cell>
        </row>
        <row r="1945">
          <cell r="C1945" t="str">
            <v>04-205-035S</v>
          </cell>
          <cell r="D1945" t="str">
            <v>キャニュレイテッドロッキングスクリュー 5.0mm HEX</v>
          </cell>
          <cell r="E1945" t="str">
            <v>35mm</v>
          </cell>
          <cell r="F1945" t="str">
            <v>07611819903517</v>
          </cell>
          <cell r="G1945">
            <v>26400</v>
          </cell>
          <cell r="H1945" t="str">
            <v>FB-1-L</v>
          </cell>
          <cell r="I1945">
            <v>24400</v>
          </cell>
          <cell r="J1945">
            <v>24400</v>
          </cell>
          <cell r="K1945">
            <v>24400</v>
          </cell>
          <cell r="L1945">
            <v>24400</v>
          </cell>
          <cell r="M1945" t="str">
            <v>-</v>
          </cell>
          <cell r="O1945">
            <v>728930000</v>
          </cell>
          <cell r="P1945" t="str">
            <v>16101003</v>
          </cell>
          <cell r="Q1945" t="str">
            <v>ｸﾗｽⅢ</v>
          </cell>
          <cell r="R1945" t="str">
            <v>高度管理医療機器</v>
          </cell>
          <cell r="S1945" t="str">
            <v>単回使用</v>
          </cell>
        </row>
        <row r="1946">
          <cell r="C1946" t="str">
            <v>04-205-040S</v>
          </cell>
          <cell r="D1946" t="str">
            <v>キャニュレイテッドロッキングスクリュー 5.0mm HEX</v>
          </cell>
          <cell r="E1946" t="str">
            <v>40mm</v>
          </cell>
          <cell r="F1946" t="str">
            <v>07611819903524</v>
          </cell>
          <cell r="G1946">
            <v>26400</v>
          </cell>
          <cell r="H1946" t="str">
            <v>FB-1-L</v>
          </cell>
          <cell r="I1946">
            <v>24400</v>
          </cell>
          <cell r="J1946">
            <v>24400</v>
          </cell>
          <cell r="K1946">
            <v>24400</v>
          </cell>
          <cell r="L1946">
            <v>24400</v>
          </cell>
          <cell r="M1946" t="str">
            <v>-</v>
          </cell>
          <cell r="O1946">
            <v>728930000</v>
          </cell>
          <cell r="P1946" t="str">
            <v>16101003</v>
          </cell>
          <cell r="Q1946" t="str">
            <v>ｸﾗｽⅢ</v>
          </cell>
          <cell r="R1946" t="str">
            <v>高度管理医療機器</v>
          </cell>
          <cell r="S1946" t="str">
            <v>単回使用</v>
          </cell>
        </row>
        <row r="1947">
          <cell r="C1947" t="str">
            <v>04-205-045S</v>
          </cell>
          <cell r="D1947" t="str">
            <v>キャニュレイテッドロッキングスクリュー 5.0mm HEX</v>
          </cell>
          <cell r="E1947" t="str">
            <v>45mm</v>
          </cell>
          <cell r="F1947" t="str">
            <v>07611819903531</v>
          </cell>
          <cell r="G1947">
            <v>26400</v>
          </cell>
          <cell r="H1947" t="str">
            <v>FB-1-L</v>
          </cell>
          <cell r="I1947">
            <v>24400</v>
          </cell>
          <cell r="J1947">
            <v>24400</v>
          </cell>
          <cell r="K1947">
            <v>24400</v>
          </cell>
          <cell r="L1947">
            <v>24400</v>
          </cell>
          <cell r="M1947" t="str">
            <v>-</v>
          </cell>
          <cell r="O1947">
            <v>728930000</v>
          </cell>
          <cell r="P1947" t="str">
            <v>16101003</v>
          </cell>
          <cell r="Q1947" t="str">
            <v>ｸﾗｽⅢ</v>
          </cell>
          <cell r="R1947" t="str">
            <v>高度管理医療機器</v>
          </cell>
          <cell r="S1947" t="str">
            <v>単回使用</v>
          </cell>
        </row>
        <row r="1948">
          <cell r="C1948" t="str">
            <v>04-205-050S</v>
          </cell>
          <cell r="D1948" t="str">
            <v>キャニュレイテッドロッキングスクリュー 5.0mm HEX</v>
          </cell>
          <cell r="E1948" t="str">
            <v>50mm</v>
          </cell>
          <cell r="F1948" t="str">
            <v>07611819903548</v>
          </cell>
          <cell r="G1948">
            <v>26400</v>
          </cell>
          <cell r="H1948" t="str">
            <v>FB-1-L</v>
          </cell>
          <cell r="I1948">
            <v>24400</v>
          </cell>
          <cell r="J1948">
            <v>24400</v>
          </cell>
          <cell r="K1948">
            <v>24400</v>
          </cell>
          <cell r="L1948">
            <v>24400</v>
          </cell>
          <cell r="M1948" t="str">
            <v>-</v>
          </cell>
          <cell r="O1948">
            <v>728930000</v>
          </cell>
          <cell r="P1948" t="str">
            <v>16101003</v>
          </cell>
          <cell r="Q1948" t="str">
            <v>ｸﾗｽⅢ</v>
          </cell>
          <cell r="R1948" t="str">
            <v>高度管理医療機器</v>
          </cell>
          <cell r="S1948" t="str">
            <v>単回使用</v>
          </cell>
        </row>
        <row r="1949">
          <cell r="C1949" t="str">
            <v>04-205-055S</v>
          </cell>
          <cell r="D1949" t="str">
            <v>キャニュレイテッドロッキングスクリュー 5.0mm HEX</v>
          </cell>
          <cell r="E1949" t="str">
            <v>55mm</v>
          </cell>
          <cell r="F1949" t="str">
            <v>07611819903555</v>
          </cell>
          <cell r="G1949">
            <v>26400</v>
          </cell>
          <cell r="H1949" t="str">
            <v>FB-1-L</v>
          </cell>
          <cell r="I1949">
            <v>24400</v>
          </cell>
          <cell r="J1949">
            <v>24400</v>
          </cell>
          <cell r="K1949">
            <v>24400</v>
          </cell>
          <cell r="L1949">
            <v>24400</v>
          </cell>
          <cell r="M1949" t="str">
            <v>-</v>
          </cell>
          <cell r="O1949">
            <v>728930000</v>
          </cell>
          <cell r="P1949" t="str">
            <v>16101003</v>
          </cell>
          <cell r="Q1949" t="str">
            <v>ｸﾗｽⅢ</v>
          </cell>
          <cell r="R1949" t="str">
            <v>高度管理医療機器</v>
          </cell>
          <cell r="S1949" t="str">
            <v>単回使用</v>
          </cell>
        </row>
        <row r="1950">
          <cell r="C1950" t="str">
            <v>04-205-060S</v>
          </cell>
          <cell r="D1950" t="str">
            <v>キャニュレイテッドロッキングスクリュー 5.0mm HEX</v>
          </cell>
          <cell r="E1950" t="str">
            <v>60mm</v>
          </cell>
          <cell r="F1950" t="str">
            <v>07611819903562</v>
          </cell>
          <cell r="G1950">
            <v>26400</v>
          </cell>
          <cell r="H1950" t="str">
            <v>FB-1-L</v>
          </cell>
          <cell r="I1950">
            <v>24400</v>
          </cell>
          <cell r="J1950">
            <v>24400</v>
          </cell>
          <cell r="K1950">
            <v>24400</v>
          </cell>
          <cell r="L1950">
            <v>24400</v>
          </cell>
          <cell r="M1950" t="str">
            <v>-</v>
          </cell>
          <cell r="O1950">
            <v>728930000</v>
          </cell>
          <cell r="P1950" t="str">
            <v>16101003</v>
          </cell>
          <cell r="Q1950" t="str">
            <v>ｸﾗｽⅢ</v>
          </cell>
          <cell r="R1950" t="str">
            <v>高度管理医療機器</v>
          </cell>
          <cell r="S1950" t="str">
            <v>単回使用</v>
          </cell>
        </row>
        <row r="1951">
          <cell r="C1951" t="str">
            <v>04-205-065S</v>
          </cell>
          <cell r="D1951" t="str">
            <v>キャニュレイテッドロッキングスクリュー 5.0mm HEX</v>
          </cell>
          <cell r="E1951" t="str">
            <v>65mm</v>
          </cell>
          <cell r="F1951" t="str">
            <v>07611819903579</v>
          </cell>
          <cell r="G1951">
            <v>26400</v>
          </cell>
          <cell r="H1951" t="str">
            <v>FB-1-L</v>
          </cell>
          <cell r="I1951">
            <v>24400</v>
          </cell>
          <cell r="J1951">
            <v>24400</v>
          </cell>
          <cell r="K1951">
            <v>24400</v>
          </cell>
          <cell r="L1951">
            <v>24400</v>
          </cell>
          <cell r="M1951" t="str">
            <v>-</v>
          </cell>
          <cell r="O1951">
            <v>728930000</v>
          </cell>
          <cell r="P1951" t="str">
            <v>16101003</v>
          </cell>
          <cell r="Q1951" t="str">
            <v>ｸﾗｽⅢ</v>
          </cell>
          <cell r="R1951" t="str">
            <v>高度管理医療機器</v>
          </cell>
          <cell r="S1951" t="str">
            <v>単回使用</v>
          </cell>
        </row>
        <row r="1952">
          <cell r="C1952" t="str">
            <v>04-205-070S</v>
          </cell>
          <cell r="D1952" t="str">
            <v>キャニュレイテッドロッキングスクリュー 5.0mm HEX</v>
          </cell>
          <cell r="E1952" t="str">
            <v>70mm</v>
          </cell>
          <cell r="F1952" t="str">
            <v>07611819903586</v>
          </cell>
          <cell r="G1952">
            <v>26400</v>
          </cell>
          <cell r="H1952" t="str">
            <v>FB-1-L</v>
          </cell>
          <cell r="I1952">
            <v>24400</v>
          </cell>
          <cell r="J1952">
            <v>24400</v>
          </cell>
          <cell r="K1952">
            <v>24400</v>
          </cell>
          <cell r="L1952">
            <v>24400</v>
          </cell>
          <cell r="M1952" t="str">
            <v>-</v>
          </cell>
          <cell r="O1952">
            <v>728930000</v>
          </cell>
          <cell r="P1952" t="str">
            <v>16101003</v>
          </cell>
          <cell r="Q1952" t="str">
            <v>ｸﾗｽⅢ</v>
          </cell>
          <cell r="R1952" t="str">
            <v>高度管理医療機器</v>
          </cell>
          <cell r="S1952" t="str">
            <v>単回使用</v>
          </cell>
        </row>
        <row r="1953">
          <cell r="C1953" t="str">
            <v>04-205-075S</v>
          </cell>
          <cell r="D1953" t="str">
            <v>キャニュレイテッドロッキングスクリュー 5.0mm HEX</v>
          </cell>
          <cell r="E1953" t="str">
            <v>75mm</v>
          </cell>
          <cell r="F1953" t="str">
            <v>07611819903593</v>
          </cell>
          <cell r="G1953">
            <v>26400</v>
          </cell>
          <cell r="H1953" t="str">
            <v>FB-1-L</v>
          </cell>
          <cell r="I1953">
            <v>24400</v>
          </cell>
          <cell r="J1953">
            <v>24400</v>
          </cell>
          <cell r="K1953">
            <v>24400</v>
          </cell>
          <cell r="L1953">
            <v>24400</v>
          </cell>
          <cell r="M1953" t="str">
            <v>-</v>
          </cell>
          <cell r="O1953">
            <v>728930000</v>
          </cell>
          <cell r="P1953" t="str">
            <v>16101003</v>
          </cell>
          <cell r="Q1953" t="str">
            <v>ｸﾗｽⅢ</v>
          </cell>
          <cell r="R1953" t="str">
            <v>高度管理医療機器</v>
          </cell>
          <cell r="S1953" t="str">
            <v>単回使用</v>
          </cell>
        </row>
        <row r="1954">
          <cell r="C1954" t="str">
            <v>04-205-080S</v>
          </cell>
          <cell r="D1954" t="str">
            <v>キャニュレイテッドロッキングスクリュー 5.0mm HEX</v>
          </cell>
          <cell r="E1954" t="str">
            <v>80mm</v>
          </cell>
          <cell r="F1954" t="str">
            <v>07611819903609</v>
          </cell>
          <cell r="G1954">
            <v>26400</v>
          </cell>
          <cell r="H1954" t="str">
            <v>FB-1-L</v>
          </cell>
          <cell r="I1954">
            <v>24400</v>
          </cell>
          <cell r="J1954">
            <v>24400</v>
          </cell>
          <cell r="K1954">
            <v>24400</v>
          </cell>
          <cell r="L1954">
            <v>24400</v>
          </cell>
          <cell r="M1954" t="str">
            <v>-</v>
          </cell>
          <cell r="O1954">
            <v>728930000</v>
          </cell>
          <cell r="P1954" t="str">
            <v>16101003</v>
          </cell>
          <cell r="Q1954" t="str">
            <v>ｸﾗｽⅢ</v>
          </cell>
          <cell r="R1954" t="str">
            <v>高度管理医療機器</v>
          </cell>
          <cell r="S1954" t="str">
            <v>単回使用</v>
          </cell>
        </row>
        <row r="1955">
          <cell r="C1955" t="str">
            <v>04-205-085S</v>
          </cell>
          <cell r="D1955" t="str">
            <v>キャニュレイテッドロッキングスクリュー 5.0mm HEX</v>
          </cell>
          <cell r="E1955" t="str">
            <v>85mm</v>
          </cell>
          <cell r="F1955" t="str">
            <v>07611819903616</v>
          </cell>
          <cell r="G1955">
            <v>26400</v>
          </cell>
          <cell r="H1955" t="str">
            <v>FB-1-L</v>
          </cell>
          <cell r="I1955">
            <v>24400</v>
          </cell>
          <cell r="J1955">
            <v>24400</v>
          </cell>
          <cell r="K1955">
            <v>24400</v>
          </cell>
          <cell r="L1955">
            <v>24400</v>
          </cell>
          <cell r="M1955" t="str">
            <v>-</v>
          </cell>
          <cell r="O1955">
            <v>728930000</v>
          </cell>
          <cell r="P1955" t="str">
            <v>16101003</v>
          </cell>
          <cell r="Q1955" t="str">
            <v>ｸﾗｽⅢ</v>
          </cell>
          <cell r="R1955" t="str">
            <v>高度管理医療機器</v>
          </cell>
          <cell r="S1955" t="str">
            <v>単回使用</v>
          </cell>
        </row>
        <row r="1956">
          <cell r="C1956" t="str">
            <v>04-205-090S</v>
          </cell>
          <cell r="D1956" t="str">
            <v>キャニュレイテッドロッキングスクリュー 5.0mm HEX</v>
          </cell>
          <cell r="E1956" t="str">
            <v>90mm</v>
          </cell>
          <cell r="F1956" t="str">
            <v>07611819903623</v>
          </cell>
          <cell r="G1956">
            <v>26400</v>
          </cell>
          <cell r="H1956" t="str">
            <v>FB-1-L</v>
          </cell>
          <cell r="I1956">
            <v>24400</v>
          </cell>
          <cell r="J1956">
            <v>24400</v>
          </cell>
          <cell r="K1956">
            <v>24400</v>
          </cell>
          <cell r="L1956">
            <v>24400</v>
          </cell>
          <cell r="M1956" t="str">
            <v>-</v>
          </cell>
          <cell r="O1956">
            <v>728930000</v>
          </cell>
          <cell r="P1956" t="str">
            <v>16101003</v>
          </cell>
          <cell r="Q1956" t="str">
            <v>ｸﾗｽⅢ</v>
          </cell>
          <cell r="R1956" t="str">
            <v>高度管理医療機器</v>
          </cell>
          <cell r="S1956" t="str">
            <v>単回使用</v>
          </cell>
        </row>
        <row r="1957">
          <cell r="C1957" t="str">
            <v>04-205-095S</v>
          </cell>
          <cell r="D1957" t="str">
            <v>キャニュレイテッドロッキングスクリュー 5.0mm HEX</v>
          </cell>
          <cell r="E1957" t="str">
            <v>95mm</v>
          </cell>
          <cell r="F1957" t="str">
            <v>07611819903630</v>
          </cell>
          <cell r="G1957">
            <v>26400</v>
          </cell>
          <cell r="H1957" t="str">
            <v>FB-1-L</v>
          </cell>
          <cell r="I1957">
            <v>24400</v>
          </cell>
          <cell r="J1957">
            <v>24400</v>
          </cell>
          <cell r="K1957">
            <v>24400</v>
          </cell>
          <cell r="L1957">
            <v>24400</v>
          </cell>
          <cell r="M1957" t="str">
            <v>-</v>
          </cell>
          <cell r="O1957">
            <v>728930000</v>
          </cell>
          <cell r="P1957" t="str">
            <v>16101003</v>
          </cell>
          <cell r="Q1957" t="str">
            <v>ｸﾗｽⅢ</v>
          </cell>
          <cell r="R1957" t="str">
            <v>高度管理医療機器</v>
          </cell>
          <cell r="S1957" t="str">
            <v>単回使用</v>
          </cell>
        </row>
        <row r="1958">
          <cell r="C1958" t="str">
            <v>04-210-078S</v>
          </cell>
          <cell r="D1958" t="str">
            <v>VA LCP® バットレスピン 1.8mm</v>
          </cell>
          <cell r="E1958" t="str">
            <v>8mm</v>
          </cell>
          <cell r="F1958" t="str">
            <v>07611819420168</v>
          </cell>
          <cell r="G1958">
            <v>6440</v>
          </cell>
          <cell r="H1958" t="str">
            <v>FA-1</v>
          </cell>
          <cell r="I1958">
            <v>5970</v>
          </cell>
          <cell r="J1958">
            <v>5970</v>
          </cell>
          <cell r="K1958">
            <v>5970</v>
          </cell>
          <cell r="L1958">
            <v>5970</v>
          </cell>
          <cell r="M1958" t="str">
            <v>-</v>
          </cell>
          <cell r="O1958">
            <v>728890000</v>
          </cell>
          <cell r="P1958" t="str">
            <v>35241003</v>
          </cell>
          <cell r="Q1958" t="str">
            <v>ｸﾗｽⅢ</v>
          </cell>
          <cell r="R1958" t="str">
            <v>高度管理医療機器</v>
          </cell>
          <cell r="S1958" t="str">
            <v>単回使用</v>
          </cell>
        </row>
        <row r="1959">
          <cell r="C1959" t="str">
            <v>04-210-080S</v>
          </cell>
          <cell r="D1959" t="str">
            <v>VA LCP® バットレスピン 1.8mm</v>
          </cell>
          <cell r="E1959" t="str">
            <v>10mm</v>
          </cell>
          <cell r="F1959" t="str">
            <v>07611819420175</v>
          </cell>
          <cell r="G1959">
            <v>6440</v>
          </cell>
          <cell r="H1959" t="str">
            <v>FA-1</v>
          </cell>
          <cell r="I1959">
            <v>5970</v>
          </cell>
          <cell r="J1959">
            <v>5970</v>
          </cell>
          <cell r="K1959">
            <v>5970</v>
          </cell>
          <cell r="L1959">
            <v>5970</v>
          </cell>
          <cell r="M1959" t="str">
            <v>-</v>
          </cell>
          <cell r="O1959">
            <v>728890000</v>
          </cell>
          <cell r="P1959" t="str">
            <v>35241003</v>
          </cell>
          <cell r="Q1959" t="str">
            <v>ｸﾗｽⅢ</v>
          </cell>
          <cell r="R1959" t="str">
            <v>高度管理医療機器</v>
          </cell>
          <cell r="S1959" t="str">
            <v>単回使用</v>
          </cell>
        </row>
        <row r="1960">
          <cell r="C1960" t="str">
            <v>04-210-082S</v>
          </cell>
          <cell r="D1960" t="str">
            <v>VA LCP® バットレスピン 1.8mm</v>
          </cell>
          <cell r="E1960" t="str">
            <v>12mm</v>
          </cell>
          <cell r="F1960" t="str">
            <v>07611819420182</v>
          </cell>
          <cell r="G1960">
            <v>6440</v>
          </cell>
          <cell r="H1960" t="str">
            <v>FA-1</v>
          </cell>
          <cell r="I1960">
            <v>5970</v>
          </cell>
          <cell r="J1960">
            <v>5970</v>
          </cell>
          <cell r="K1960">
            <v>5970</v>
          </cell>
          <cell r="L1960">
            <v>5970</v>
          </cell>
          <cell r="M1960" t="str">
            <v>-</v>
          </cell>
          <cell r="O1960">
            <v>728890000</v>
          </cell>
          <cell r="P1960" t="str">
            <v>35241003</v>
          </cell>
          <cell r="Q1960" t="str">
            <v>ｸﾗｽⅢ</v>
          </cell>
          <cell r="R1960" t="str">
            <v>高度管理医療機器</v>
          </cell>
          <cell r="S1960" t="str">
            <v>単回使用</v>
          </cell>
        </row>
        <row r="1961">
          <cell r="C1961" t="str">
            <v>04-210-084S</v>
          </cell>
          <cell r="D1961" t="str">
            <v>VA LCP® バットレスピン 1.8mm</v>
          </cell>
          <cell r="E1961" t="str">
            <v>14mm</v>
          </cell>
          <cell r="F1961" t="str">
            <v>07611819420199</v>
          </cell>
          <cell r="G1961">
            <v>6440</v>
          </cell>
          <cell r="H1961" t="str">
            <v>FA-1</v>
          </cell>
          <cell r="I1961">
            <v>5970</v>
          </cell>
          <cell r="J1961">
            <v>5970</v>
          </cell>
          <cell r="K1961">
            <v>5970</v>
          </cell>
          <cell r="L1961">
            <v>5970</v>
          </cell>
          <cell r="M1961" t="str">
            <v>-</v>
          </cell>
          <cell r="O1961">
            <v>728890000</v>
          </cell>
          <cell r="P1961" t="str">
            <v>35241003</v>
          </cell>
          <cell r="Q1961" t="str">
            <v>ｸﾗｽⅢ</v>
          </cell>
          <cell r="R1961" t="str">
            <v>高度管理医療機器</v>
          </cell>
          <cell r="S1961" t="str">
            <v>単回使用</v>
          </cell>
        </row>
        <row r="1962">
          <cell r="C1962" t="str">
            <v>04-210-086S</v>
          </cell>
          <cell r="D1962" t="str">
            <v>VA LCP® バットレスピン 1.8mm</v>
          </cell>
          <cell r="E1962" t="str">
            <v>16mm</v>
          </cell>
          <cell r="F1962" t="str">
            <v>07611819420205</v>
          </cell>
          <cell r="G1962">
            <v>6440</v>
          </cell>
          <cell r="H1962" t="str">
            <v>FA-1</v>
          </cell>
          <cell r="I1962">
            <v>5970</v>
          </cell>
          <cell r="J1962">
            <v>5970</v>
          </cell>
          <cell r="K1962">
            <v>5970</v>
          </cell>
          <cell r="L1962">
            <v>5970</v>
          </cell>
          <cell r="M1962" t="str">
            <v>-</v>
          </cell>
          <cell r="O1962">
            <v>728890000</v>
          </cell>
          <cell r="P1962" t="str">
            <v>35241003</v>
          </cell>
          <cell r="Q1962" t="str">
            <v>ｸﾗｽⅢ</v>
          </cell>
          <cell r="R1962" t="str">
            <v>高度管理医療機器</v>
          </cell>
          <cell r="S1962" t="str">
            <v>単回使用</v>
          </cell>
        </row>
        <row r="1963">
          <cell r="C1963" t="str">
            <v>04-210-088S</v>
          </cell>
          <cell r="D1963" t="str">
            <v>VA LCP® バットレスピン 1.8mm</v>
          </cell>
          <cell r="E1963" t="str">
            <v>18mm</v>
          </cell>
          <cell r="F1963" t="str">
            <v>07611819420212</v>
          </cell>
          <cell r="G1963">
            <v>6440</v>
          </cell>
          <cell r="H1963" t="str">
            <v>FA-1</v>
          </cell>
          <cell r="I1963">
            <v>5970</v>
          </cell>
          <cell r="J1963">
            <v>5970</v>
          </cell>
          <cell r="K1963">
            <v>5970</v>
          </cell>
          <cell r="L1963">
            <v>5970</v>
          </cell>
          <cell r="M1963" t="str">
            <v>-</v>
          </cell>
          <cell r="O1963">
            <v>728890000</v>
          </cell>
          <cell r="P1963" t="str">
            <v>35241003</v>
          </cell>
          <cell r="Q1963" t="str">
            <v>ｸﾗｽⅢ</v>
          </cell>
          <cell r="R1963" t="str">
            <v>高度管理医療機器</v>
          </cell>
          <cell r="S1963" t="str">
            <v>単回使用</v>
          </cell>
        </row>
        <row r="1964">
          <cell r="C1964" t="str">
            <v>04-210-090S</v>
          </cell>
          <cell r="D1964" t="str">
            <v>VA LCP® バットレスピン 1.8mm</v>
          </cell>
          <cell r="E1964" t="str">
            <v>20mm</v>
          </cell>
          <cell r="F1964" t="str">
            <v>07611819420229</v>
          </cell>
          <cell r="G1964">
            <v>6440</v>
          </cell>
          <cell r="H1964" t="str">
            <v>FA-1</v>
          </cell>
          <cell r="I1964">
            <v>5970</v>
          </cell>
          <cell r="J1964">
            <v>5970</v>
          </cell>
          <cell r="K1964">
            <v>5970</v>
          </cell>
          <cell r="L1964">
            <v>5970</v>
          </cell>
          <cell r="M1964" t="str">
            <v>-</v>
          </cell>
          <cell r="O1964">
            <v>728890000</v>
          </cell>
          <cell r="P1964" t="str">
            <v>35241003</v>
          </cell>
          <cell r="Q1964" t="str">
            <v>ｸﾗｽⅢ</v>
          </cell>
          <cell r="R1964" t="str">
            <v>高度管理医療機器</v>
          </cell>
          <cell r="S1964" t="str">
            <v>単回使用</v>
          </cell>
        </row>
        <row r="1965">
          <cell r="C1965" t="str">
            <v>04-210-092S</v>
          </cell>
          <cell r="D1965" t="str">
            <v>VA LCP® バットレスピン 1.8mm</v>
          </cell>
          <cell r="E1965" t="str">
            <v>22mm</v>
          </cell>
          <cell r="F1965" t="str">
            <v>07611819420236</v>
          </cell>
          <cell r="G1965">
            <v>6440</v>
          </cell>
          <cell r="H1965" t="str">
            <v>FA-1</v>
          </cell>
          <cell r="I1965">
            <v>5970</v>
          </cell>
          <cell r="J1965">
            <v>5970</v>
          </cell>
          <cell r="K1965">
            <v>5970</v>
          </cell>
          <cell r="L1965">
            <v>5970</v>
          </cell>
          <cell r="M1965" t="str">
            <v>-</v>
          </cell>
          <cell r="O1965">
            <v>728890000</v>
          </cell>
          <cell r="P1965" t="str">
            <v>35241003</v>
          </cell>
          <cell r="Q1965" t="str">
            <v>ｸﾗｽⅢ</v>
          </cell>
          <cell r="R1965" t="str">
            <v>高度管理医療機器</v>
          </cell>
          <cell r="S1965" t="str">
            <v>単回使用</v>
          </cell>
        </row>
        <row r="1966">
          <cell r="C1966" t="str">
            <v>04-210-094S</v>
          </cell>
          <cell r="D1966" t="str">
            <v>VA LCP® バットレスピン 1.8mm</v>
          </cell>
          <cell r="E1966" t="str">
            <v>24mm</v>
          </cell>
          <cell r="F1966" t="str">
            <v>07611819420243</v>
          </cell>
          <cell r="G1966">
            <v>6440</v>
          </cell>
          <cell r="H1966" t="str">
            <v>FA-1</v>
          </cell>
          <cell r="I1966">
            <v>5970</v>
          </cell>
          <cell r="J1966">
            <v>5970</v>
          </cell>
          <cell r="K1966">
            <v>5970</v>
          </cell>
          <cell r="L1966">
            <v>5970</v>
          </cell>
          <cell r="M1966" t="str">
            <v>-</v>
          </cell>
          <cell r="O1966">
            <v>728890000</v>
          </cell>
          <cell r="P1966" t="str">
            <v>35241003</v>
          </cell>
          <cell r="Q1966" t="str">
            <v>ｸﾗｽⅢ</v>
          </cell>
          <cell r="R1966" t="str">
            <v>高度管理医療機器</v>
          </cell>
          <cell r="S1966" t="str">
            <v>単回使用</v>
          </cell>
        </row>
        <row r="1967">
          <cell r="C1967" t="str">
            <v>04-210-096S</v>
          </cell>
          <cell r="D1967" t="str">
            <v>VA LCP® バットレスピン 1.8mm</v>
          </cell>
          <cell r="E1967" t="str">
            <v>26mm</v>
          </cell>
          <cell r="F1967" t="str">
            <v>07611819420250</v>
          </cell>
          <cell r="G1967">
            <v>6440</v>
          </cell>
          <cell r="H1967" t="str">
            <v>FA-1</v>
          </cell>
          <cell r="I1967">
            <v>5970</v>
          </cell>
          <cell r="J1967">
            <v>5970</v>
          </cell>
          <cell r="K1967">
            <v>5970</v>
          </cell>
          <cell r="L1967">
            <v>5970</v>
          </cell>
          <cell r="M1967" t="str">
            <v>-</v>
          </cell>
          <cell r="O1967">
            <v>728890000</v>
          </cell>
          <cell r="P1967" t="str">
            <v>35241003</v>
          </cell>
          <cell r="Q1967" t="str">
            <v>ｸﾗｽⅢ</v>
          </cell>
          <cell r="R1967" t="str">
            <v>高度管理医療機器</v>
          </cell>
          <cell r="S1967" t="str">
            <v>単回使用</v>
          </cell>
        </row>
        <row r="1968">
          <cell r="C1968" t="str">
            <v>04-210-098S</v>
          </cell>
          <cell r="D1968" t="str">
            <v>VA LCP® バットレスピン 1.8mm</v>
          </cell>
          <cell r="E1968" t="str">
            <v>28mm</v>
          </cell>
          <cell r="F1968" t="str">
            <v>07611819420267</v>
          </cell>
          <cell r="G1968">
            <v>6440</v>
          </cell>
          <cell r="H1968" t="str">
            <v>FA-1</v>
          </cell>
          <cell r="I1968">
            <v>5970</v>
          </cell>
          <cell r="J1968">
            <v>5970</v>
          </cell>
          <cell r="K1968">
            <v>5970</v>
          </cell>
          <cell r="L1968">
            <v>5970</v>
          </cell>
          <cell r="M1968" t="str">
            <v>-</v>
          </cell>
          <cell r="O1968">
            <v>728890000</v>
          </cell>
          <cell r="P1968" t="str">
            <v>35241003</v>
          </cell>
          <cell r="Q1968" t="str">
            <v>ｸﾗｽⅢ</v>
          </cell>
          <cell r="R1968" t="str">
            <v>高度管理医療機器</v>
          </cell>
          <cell r="S1968" t="str">
            <v>単回使用</v>
          </cell>
        </row>
        <row r="1969">
          <cell r="C1969" t="str">
            <v>04-210-100S</v>
          </cell>
          <cell r="D1969" t="str">
            <v>VA LCP® バットレスピン 1.8mm</v>
          </cell>
          <cell r="E1969" t="str">
            <v>30mm</v>
          </cell>
          <cell r="F1969" t="str">
            <v>07611819420274</v>
          </cell>
          <cell r="G1969">
            <v>6440</v>
          </cell>
          <cell r="H1969" t="str">
            <v>FA-1</v>
          </cell>
          <cell r="I1969">
            <v>5970</v>
          </cell>
          <cell r="J1969">
            <v>5970</v>
          </cell>
          <cell r="K1969">
            <v>5970</v>
          </cell>
          <cell r="L1969">
            <v>5970</v>
          </cell>
          <cell r="M1969" t="str">
            <v>-</v>
          </cell>
          <cell r="O1969">
            <v>728890000</v>
          </cell>
          <cell r="P1969" t="str">
            <v>35241003</v>
          </cell>
          <cell r="Q1969" t="str">
            <v>ｸﾗｽⅢ</v>
          </cell>
          <cell r="R1969" t="str">
            <v>高度管理医療機器</v>
          </cell>
          <cell r="S1969" t="str">
            <v>単回使用</v>
          </cell>
        </row>
        <row r="1970">
          <cell r="C1970" t="str">
            <v>04-210-106S</v>
          </cell>
          <cell r="D1970" t="str">
            <v>VA ロッキングスクリュー 2.4</v>
          </cell>
          <cell r="E1970" t="str">
            <v>6mm</v>
          </cell>
          <cell r="F1970" t="str">
            <v>07611819980600</v>
          </cell>
          <cell r="G1970">
            <v>6440</v>
          </cell>
          <cell r="H1970" t="str">
            <v>FA-1</v>
          </cell>
          <cell r="I1970">
            <v>5970</v>
          </cell>
          <cell r="J1970">
            <v>5970</v>
          </cell>
          <cell r="K1970">
            <v>5970</v>
          </cell>
          <cell r="L1970">
            <v>5970</v>
          </cell>
          <cell r="M1970" t="str">
            <v>-</v>
          </cell>
          <cell r="O1970">
            <v>728890000</v>
          </cell>
          <cell r="P1970" t="str">
            <v>35241003</v>
          </cell>
          <cell r="Q1970" t="str">
            <v>ｸﾗｽⅢ</v>
          </cell>
          <cell r="R1970" t="str">
            <v>高度管理医療機器</v>
          </cell>
          <cell r="S1970" t="str">
            <v>単回使用</v>
          </cell>
        </row>
        <row r="1971">
          <cell r="C1971" t="str">
            <v>04-210-106TS</v>
          </cell>
          <cell r="D1971" t="str">
            <v xml:space="preserve">VAロッキングスクリュー2.4 </v>
          </cell>
          <cell r="E1971" t="str">
            <v>6mm</v>
          </cell>
          <cell r="F1971" t="str">
            <v>07612334104021</v>
          </cell>
          <cell r="G1971">
            <v>6440</v>
          </cell>
          <cell r="H1971" t="str">
            <v>FA-1</v>
          </cell>
          <cell r="I1971">
            <v>5970</v>
          </cell>
          <cell r="J1971">
            <v>5970</v>
          </cell>
          <cell r="K1971">
            <v>5970</v>
          </cell>
          <cell r="L1971">
            <v>5970</v>
          </cell>
          <cell r="M1971" t="str">
            <v>-</v>
          </cell>
          <cell r="O1971">
            <v>728890000</v>
          </cell>
          <cell r="P1971" t="str">
            <v>35241003</v>
          </cell>
          <cell r="Q1971" t="str">
            <v>ｸﾗｽⅢ</v>
          </cell>
          <cell r="R1971" t="str">
            <v>高度管理医療機器</v>
          </cell>
          <cell r="S1971" t="str">
            <v>単回使用</v>
          </cell>
          <cell r="U1971" t="str">
            <v>追加</v>
          </cell>
        </row>
        <row r="1972">
          <cell r="C1972" t="str">
            <v>04-210-107TS</v>
          </cell>
          <cell r="D1972" t="str">
            <v xml:space="preserve">VAロッキングスクリュー2.4 </v>
          </cell>
          <cell r="E1972" t="str">
            <v>7mm</v>
          </cell>
          <cell r="F1972" t="str">
            <v>07612334104038</v>
          </cell>
          <cell r="G1972">
            <v>6440</v>
          </cell>
          <cell r="H1972" t="str">
            <v>FA-1</v>
          </cell>
          <cell r="I1972">
            <v>5970</v>
          </cell>
          <cell r="J1972">
            <v>5970</v>
          </cell>
          <cell r="K1972">
            <v>5970</v>
          </cell>
          <cell r="L1972">
            <v>5970</v>
          </cell>
          <cell r="M1972" t="str">
            <v>-</v>
          </cell>
          <cell r="O1972">
            <v>728890000</v>
          </cell>
          <cell r="P1972" t="str">
            <v>35241003</v>
          </cell>
          <cell r="Q1972" t="str">
            <v>ｸﾗｽⅢ</v>
          </cell>
          <cell r="R1972" t="str">
            <v>高度管理医療機器</v>
          </cell>
          <cell r="S1972" t="str">
            <v>単回使用</v>
          </cell>
          <cell r="U1972" t="str">
            <v>追加</v>
          </cell>
        </row>
        <row r="1973">
          <cell r="C1973" t="str">
            <v>04-210-108S</v>
          </cell>
          <cell r="D1973" t="str">
            <v>VA ロッキングスクリュー 2.4</v>
          </cell>
          <cell r="E1973" t="str">
            <v>8mm</v>
          </cell>
          <cell r="F1973" t="str">
            <v>07611819980617</v>
          </cell>
          <cell r="G1973">
            <v>6440</v>
          </cell>
          <cell r="H1973" t="str">
            <v>FA-1</v>
          </cell>
          <cell r="I1973">
            <v>5970</v>
          </cell>
          <cell r="J1973">
            <v>5970</v>
          </cell>
          <cell r="K1973">
            <v>5970</v>
          </cell>
          <cell r="L1973">
            <v>5970</v>
          </cell>
          <cell r="M1973" t="str">
            <v>-</v>
          </cell>
          <cell r="O1973">
            <v>728890000</v>
          </cell>
          <cell r="P1973" t="str">
            <v>35241003</v>
          </cell>
          <cell r="Q1973" t="str">
            <v>ｸﾗｽⅢ</v>
          </cell>
          <cell r="R1973" t="str">
            <v>高度管理医療機器</v>
          </cell>
          <cell r="S1973" t="str">
            <v>単回使用</v>
          </cell>
        </row>
        <row r="1974">
          <cell r="C1974" t="str">
            <v>04-210-108TS</v>
          </cell>
          <cell r="D1974" t="str">
            <v xml:space="preserve">VAロッキングスクリュー2.4 </v>
          </cell>
          <cell r="E1974" t="str">
            <v>8mm</v>
          </cell>
          <cell r="F1974" t="str">
            <v>07612334104045</v>
          </cell>
          <cell r="G1974">
            <v>6440</v>
          </cell>
          <cell r="H1974" t="str">
            <v>FA-1</v>
          </cell>
          <cell r="I1974">
            <v>5970</v>
          </cell>
          <cell r="J1974">
            <v>5970</v>
          </cell>
          <cell r="K1974">
            <v>5970</v>
          </cell>
          <cell r="L1974">
            <v>5970</v>
          </cell>
          <cell r="M1974" t="str">
            <v>-</v>
          </cell>
          <cell r="O1974">
            <v>728890000</v>
          </cell>
          <cell r="P1974" t="str">
            <v>35241003</v>
          </cell>
          <cell r="Q1974" t="str">
            <v>ｸﾗｽⅢ</v>
          </cell>
          <cell r="R1974" t="str">
            <v>高度管理医療機器</v>
          </cell>
          <cell r="S1974" t="str">
            <v>単回使用</v>
          </cell>
          <cell r="U1974" t="str">
            <v>追加</v>
          </cell>
        </row>
        <row r="1975">
          <cell r="C1975" t="str">
            <v>04-210-109TS</v>
          </cell>
          <cell r="D1975" t="str">
            <v xml:space="preserve">VAロッキングスクリュー2.4 </v>
          </cell>
          <cell r="E1975" t="str">
            <v>9mm</v>
          </cell>
          <cell r="F1975" t="str">
            <v>07612334104052</v>
          </cell>
          <cell r="G1975">
            <v>6440</v>
          </cell>
          <cell r="H1975" t="str">
            <v>FA-1</v>
          </cell>
          <cell r="I1975">
            <v>5970</v>
          </cell>
          <cell r="J1975">
            <v>5970</v>
          </cell>
          <cell r="K1975">
            <v>5970</v>
          </cell>
          <cell r="L1975">
            <v>5970</v>
          </cell>
          <cell r="M1975" t="str">
            <v>-</v>
          </cell>
          <cell r="O1975">
            <v>728890000</v>
          </cell>
          <cell r="P1975" t="str">
            <v>35241003</v>
          </cell>
          <cell r="Q1975" t="str">
            <v>ｸﾗｽⅢ</v>
          </cell>
          <cell r="R1975" t="str">
            <v>高度管理医療機器</v>
          </cell>
          <cell r="S1975" t="str">
            <v>単回使用</v>
          </cell>
          <cell r="U1975" t="str">
            <v>追加</v>
          </cell>
        </row>
        <row r="1976">
          <cell r="C1976" t="str">
            <v>04-210-110S</v>
          </cell>
          <cell r="D1976" t="str">
            <v>VA ロッキングスクリュー 2.4</v>
          </cell>
          <cell r="E1976" t="str">
            <v>10mm</v>
          </cell>
          <cell r="F1976" t="str">
            <v>07611819980624</v>
          </cell>
          <cell r="G1976">
            <v>6440</v>
          </cell>
          <cell r="H1976" t="str">
            <v>FA-1</v>
          </cell>
          <cell r="I1976">
            <v>5970</v>
          </cell>
          <cell r="J1976">
            <v>5970</v>
          </cell>
          <cell r="K1976">
            <v>5970</v>
          </cell>
          <cell r="L1976">
            <v>5970</v>
          </cell>
          <cell r="M1976" t="str">
            <v>-</v>
          </cell>
          <cell r="O1976">
            <v>728890000</v>
          </cell>
          <cell r="P1976" t="str">
            <v>35241003</v>
          </cell>
          <cell r="Q1976" t="str">
            <v>ｸﾗｽⅢ</v>
          </cell>
          <cell r="R1976" t="str">
            <v>高度管理医療機器</v>
          </cell>
          <cell r="S1976" t="str">
            <v>単回使用</v>
          </cell>
        </row>
        <row r="1977">
          <cell r="C1977" t="str">
            <v>04-210-110TS</v>
          </cell>
          <cell r="D1977" t="str">
            <v xml:space="preserve">VAロッキングスクリュー2.4 </v>
          </cell>
          <cell r="E1977" t="str">
            <v>10mm</v>
          </cell>
          <cell r="F1977" t="str">
            <v>07612334104069</v>
          </cell>
          <cell r="G1977">
            <v>6440</v>
          </cell>
          <cell r="H1977" t="str">
            <v>FA-1</v>
          </cell>
          <cell r="I1977">
            <v>5970</v>
          </cell>
          <cell r="J1977">
            <v>5970</v>
          </cell>
          <cell r="K1977">
            <v>5970</v>
          </cell>
          <cell r="L1977">
            <v>5970</v>
          </cell>
          <cell r="M1977" t="str">
            <v>-</v>
          </cell>
          <cell r="O1977">
            <v>728890000</v>
          </cell>
          <cell r="P1977" t="str">
            <v>35241003</v>
          </cell>
          <cell r="Q1977" t="str">
            <v>ｸﾗｽⅢ</v>
          </cell>
          <cell r="R1977" t="str">
            <v>高度管理医療機器</v>
          </cell>
          <cell r="S1977" t="str">
            <v>単回使用</v>
          </cell>
          <cell r="U1977" t="str">
            <v>追加</v>
          </cell>
        </row>
        <row r="1978">
          <cell r="C1978" t="str">
            <v>04-210-111TS</v>
          </cell>
          <cell r="D1978" t="str">
            <v xml:space="preserve">VAロッキングスクリュー2.4 </v>
          </cell>
          <cell r="E1978" t="str">
            <v>11mm</v>
          </cell>
          <cell r="F1978" t="str">
            <v>07612334104076</v>
          </cell>
          <cell r="G1978">
            <v>6440</v>
          </cell>
          <cell r="H1978" t="str">
            <v>FA-1</v>
          </cell>
          <cell r="I1978">
            <v>5970</v>
          </cell>
          <cell r="J1978">
            <v>5970</v>
          </cell>
          <cell r="K1978">
            <v>5970</v>
          </cell>
          <cell r="L1978">
            <v>5970</v>
          </cell>
          <cell r="M1978" t="str">
            <v>-</v>
          </cell>
          <cell r="O1978">
            <v>728890000</v>
          </cell>
          <cell r="P1978" t="str">
            <v>35241003</v>
          </cell>
          <cell r="Q1978" t="str">
            <v>ｸﾗｽⅢ</v>
          </cell>
          <cell r="R1978" t="str">
            <v>高度管理医療機器</v>
          </cell>
          <cell r="S1978" t="str">
            <v>単回使用</v>
          </cell>
          <cell r="U1978" t="str">
            <v>追加</v>
          </cell>
        </row>
        <row r="1979">
          <cell r="C1979" t="str">
            <v>04-210-112S</v>
          </cell>
          <cell r="D1979" t="str">
            <v>VA ロッキングスクリュー 2.4</v>
          </cell>
          <cell r="E1979" t="str">
            <v>12mm</v>
          </cell>
          <cell r="F1979" t="str">
            <v>07611819980631</v>
          </cell>
          <cell r="G1979">
            <v>6440</v>
          </cell>
          <cell r="H1979" t="str">
            <v>FA-1</v>
          </cell>
          <cell r="I1979">
            <v>5970</v>
          </cell>
          <cell r="J1979">
            <v>5970</v>
          </cell>
          <cell r="K1979">
            <v>5970</v>
          </cell>
          <cell r="L1979">
            <v>5970</v>
          </cell>
          <cell r="M1979" t="str">
            <v>-</v>
          </cell>
          <cell r="O1979">
            <v>728890000</v>
          </cell>
          <cell r="P1979" t="str">
            <v>35241003</v>
          </cell>
          <cell r="Q1979" t="str">
            <v>ｸﾗｽⅢ</v>
          </cell>
          <cell r="R1979" t="str">
            <v>高度管理医療機器</v>
          </cell>
          <cell r="S1979" t="str">
            <v>単回使用</v>
          </cell>
        </row>
        <row r="1980">
          <cell r="C1980" t="str">
            <v>04-210-112TS</v>
          </cell>
          <cell r="D1980" t="str">
            <v xml:space="preserve">VAロッキングスクリュー2.4 </v>
          </cell>
          <cell r="E1980" t="str">
            <v>12mm</v>
          </cell>
          <cell r="F1980" t="str">
            <v>07612334104083</v>
          </cell>
          <cell r="G1980">
            <v>6440</v>
          </cell>
          <cell r="H1980" t="str">
            <v>FA-1</v>
          </cell>
          <cell r="I1980">
            <v>5970</v>
          </cell>
          <cell r="J1980">
            <v>5970</v>
          </cell>
          <cell r="K1980">
            <v>5970</v>
          </cell>
          <cell r="L1980">
            <v>5970</v>
          </cell>
          <cell r="M1980" t="str">
            <v>-</v>
          </cell>
          <cell r="O1980">
            <v>728890000</v>
          </cell>
          <cell r="P1980" t="str">
            <v>35241003</v>
          </cell>
          <cell r="Q1980" t="str">
            <v>ｸﾗｽⅢ</v>
          </cell>
          <cell r="R1980" t="str">
            <v>高度管理医療機器</v>
          </cell>
          <cell r="S1980" t="str">
            <v>単回使用</v>
          </cell>
          <cell r="U1980" t="str">
            <v>追加</v>
          </cell>
        </row>
        <row r="1981">
          <cell r="C1981" t="str">
            <v>04-210-113TS</v>
          </cell>
          <cell r="D1981" t="str">
            <v xml:space="preserve">VAロッキングスクリュー2.4 </v>
          </cell>
          <cell r="E1981" t="str">
            <v>13mm</v>
          </cell>
          <cell r="F1981" t="str">
            <v>07612334104090</v>
          </cell>
          <cell r="G1981">
            <v>6440</v>
          </cell>
          <cell r="H1981" t="str">
            <v>FA-1</v>
          </cell>
          <cell r="I1981">
            <v>5970</v>
          </cell>
          <cell r="J1981">
            <v>5970</v>
          </cell>
          <cell r="K1981">
            <v>5970</v>
          </cell>
          <cell r="L1981">
            <v>5970</v>
          </cell>
          <cell r="M1981" t="str">
            <v>-</v>
          </cell>
          <cell r="O1981">
            <v>728890000</v>
          </cell>
          <cell r="P1981" t="str">
            <v>35241003</v>
          </cell>
          <cell r="Q1981" t="str">
            <v>ｸﾗｽⅢ</v>
          </cell>
          <cell r="R1981" t="str">
            <v>高度管理医療機器</v>
          </cell>
          <cell r="S1981" t="str">
            <v>単回使用</v>
          </cell>
          <cell r="U1981" t="str">
            <v>追加</v>
          </cell>
        </row>
        <row r="1982">
          <cell r="C1982" t="str">
            <v>04-210-114S</v>
          </cell>
          <cell r="D1982" t="str">
            <v>VA ロッキングスクリュー 2.4</v>
          </cell>
          <cell r="E1982" t="str">
            <v>14mm</v>
          </cell>
          <cell r="F1982" t="str">
            <v>07611819980648</v>
          </cell>
          <cell r="G1982">
            <v>6440</v>
          </cell>
          <cell r="H1982" t="str">
            <v>FA-1</v>
          </cell>
          <cell r="I1982">
            <v>5970</v>
          </cell>
          <cell r="J1982">
            <v>5970</v>
          </cell>
          <cell r="K1982">
            <v>5970</v>
          </cell>
          <cell r="L1982">
            <v>5970</v>
          </cell>
          <cell r="M1982" t="str">
            <v>-</v>
          </cell>
          <cell r="O1982">
            <v>728890000</v>
          </cell>
          <cell r="P1982" t="str">
            <v>35241003</v>
          </cell>
          <cell r="Q1982" t="str">
            <v>ｸﾗｽⅢ</v>
          </cell>
          <cell r="R1982" t="str">
            <v>高度管理医療機器</v>
          </cell>
          <cell r="S1982" t="str">
            <v>単回使用</v>
          </cell>
        </row>
        <row r="1983">
          <cell r="C1983" t="str">
            <v>04-210-114TS</v>
          </cell>
          <cell r="D1983" t="str">
            <v xml:space="preserve">VAロッキングスクリュー2.4 </v>
          </cell>
          <cell r="E1983" t="str">
            <v>14mm</v>
          </cell>
          <cell r="F1983" t="str">
            <v>07612334104106</v>
          </cell>
          <cell r="G1983">
            <v>6440</v>
          </cell>
          <cell r="H1983" t="str">
            <v>FA-1</v>
          </cell>
          <cell r="I1983">
            <v>5970</v>
          </cell>
          <cell r="J1983">
            <v>5970</v>
          </cell>
          <cell r="K1983">
            <v>5970</v>
          </cell>
          <cell r="L1983">
            <v>5970</v>
          </cell>
          <cell r="M1983" t="str">
            <v>-</v>
          </cell>
          <cell r="O1983">
            <v>728890000</v>
          </cell>
          <cell r="P1983" t="str">
            <v>35241003</v>
          </cell>
          <cell r="Q1983" t="str">
            <v>ｸﾗｽⅢ</v>
          </cell>
          <cell r="R1983" t="str">
            <v>高度管理医療機器</v>
          </cell>
          <cell r="S1983" t="str">
            <v>単回使用</v>
          </cell>
          <cell r="U1983" t="str">
            <v>追加</v>
          </cell>
        </row>
        <row r="1984">
          <cell r="C1984" t="str">
            <v>04-210-116S</v>
          </cell>
          <cell r="D1984" t="str">
            <v>VA ロッキングスクリュー 2.4</v>
          </cell>
          <cell r="E1984" t="str">
            <v>16mm</v>
          </cell>
          <cell r="F1984" t="str">
            <v>07611819980655</v>
          </cell>
          <cell r="G1984">
            <v>6440</v>
          </cell>
          <cell r="H1984" t="str">
            <v>FA-1</v>
          </cell>
          <cell r="I1984">
            <v>5970</v>
          </cell>
          <cell r="J1984">
            <v>5970</v>
          </cell>
          <cell r="K1984">
            <v>5970</v>
          </cell>
          <cell r="L1984">
            <v>5970</v>
          </cell>
          <cell r="M1984" t="str">
            <v>-</v>
          </cell>
          <cell r="O1984">
            <v>728890000</v>
          </cell>
          <cell r="P1984" t="str">
            <v>35241003</v>
          </cell>
          <cell r="Q1984" t="str">
            <v>ｸﾗｽⅢ</v>
          </cell>
          <cell r="R1984" t="str">
            <v>高度管理医療機器</v>
          </cell>
          <cell r="S1984" t="str">
            <v>単回使用</v>
          </cell>
        </row>
        <row r="1985">
          <cell r="C1985" t="str">
            <v>04-210-116TS</v>
          </cell>
          <cell r="D1985" t="str">
            <v xml:space="preserve">VAロッキングスクリュー2.4 </v>
          </cell>
          <cell r="E1985" t="str">
            <v>16mm</v>
          </cell>
          <cell r="F1985" t="str">
            <v>07612334104113</v>
          </cell>
          <cell r="G1985">
            <v>6440</v>
          </cell>
          <cell r="H1985" t="str">
            <v>FA-1</v>
          </cell>
          <cell r="I1985">
            <v>5970</v>
          </cell>
          <cell r="J1985">
            <v>5970</v>
          </cell>
          <cell r="K1985">
            <v>5970</v>
          </cell>
          <cell r="L1985">
            <v>5970</v>
          </cell>
          <cell r="M1985" t="str">
            <v>-</v>
          </cell>
          <cell r="O1985">
            <v>728890000</v>
          </cell>
          <cell r="P1985" t="str">
            <v>35241003</v>
          </cell>
          <cell r="Q1985" t="str">
            <v>ｸﾗｽⅢ</v>
          </cell>
          <cell r="R1985" t="str">
            <v>高度管理医療機器</v>
          </cell>
          <cell r="S1985" t="str">
            <v>単回使用</v>
          </cell>
          <cell r="U1985" t="str">
            <v>追加</v>
          </cell>
        </row>
        <row r="1986">
          <cell r="C1986" t="str">
            <v>04-210-118S</v>
          </cell>
          <cell r="D1986" t="str">
            <v>VA ロッキングスクリュー 2.4</v>
          </cell>
          <cell r="E1986" t="str">
            <v>18mm</v>
          </cell>
          <cell r="F1986" t="str">
            <v>07611819980662</v>
          </cell>
          <cell r="G1986">
            <v>6440</v>
          </cell>
          <cell r="H1986" t="str">
            <v>FA-1</v>
          </cell>
          <cell r="I1986">
            <v>5970</v>
          </cell>
          <cell r="J1986">
            <v>5970</v>
          </cell>
          <cell r="K1986">
            <v>5970</v>
          </cell>
          <cell r="L1986">
            <v>5970</v>
          </cell>
          <cell r="M1986" t="str">
            <v>-</v>
          </cell>
          <cell r="O1986">
            <v>728890000</v>
          </cell>
          <cell r="P1986" t="str">
            <v>35241003</v>
          </cell>
          <cell r="Q1986" t="str">
            <v>ｸﾗｽⅢ</v>
          </cell>
          <cell r="R1986" t="str">
            <v>高度管理医療機器</v>
          </cell>
          <cell r="S1986" t="str">
            <v>単回使用</v>
          </cell>
        </row>
        <row r="1987">
          <cell r="C1987" t="str">
            <v>04-210-118TS</v>
          </cell>
          <cell r="D1987" t="str">
            <v xml:space="preserve">VAロッキングスクリュー2.4 </v>
          </cell>
          <cell r="E1987" t="str">
            <v>18mm</v>
          </cell>
          <cell r="F1987" t="str">
            <v>07612334104120</v>
          </cell>
          <cell r="G1987">
            <v>6440</v>
          </cell>
          <cell r="H1987" t="str">
            <v>FA-1</v>
          </cell>
          <cell r="I1987">
            <v>5970</v>
          </cell>
          <cell r="J1987">
            <v>5970</v>
          </cell>
          <cell r="K1987">
            <v>5970</v>
          </cell>
          <cell r="L1987">
            <v>5970</v>
          </cell>
          <cell r="M1987" t="str">
            <v>-</v>
          </cell>
          <cell r="O1987">
            <v>728890000</v>
          </cell>
          <cell r="P1987" t="str">
            <v>35241003</v>
          </cell>
          <cell r="Q1987" t="str">
            <v>ｸﾗｽⅢ</v>
          </cell>
          <cell r="R1987" t="str">
            <v>高度管理医療機器</v>
          </cell>
          <cell r="S1987" t="str">
            <v>単回使用</v>
          </cell>
          <cell r="U1987" t="str">
            <v>追加</v>
          </cell>
        </row>
        <row r="1988">
          <cell r="C1988" t="str">
            <v>04-210-120S</v>
          </cell>
          <cell r="D1988" t="str">
            <v>VA ロッキングスクリュー 2.4</v>
          </cell>
          <cell r="E1988" t="str">
            <v>20mm</v>
          </cell>
          <cell r="F1988" t="str">
            <v>07611819980679</v>
          </cell>
          <cell r="G1988">
            <v>6440</v>
          </cell>
          <cell r="H1988" t="str">
            <v>FA-1</v>
          </cell>
          <cell r="I1988">
            <v>5970</v>
          </cell>
          <cell r="J1988">
            <v>5970</v>
          </cell>
          <cell r="K1988">
            <v>5970</v>
          </cell>
          <cell r="L1988">
            <v>5970</v>
          </cell>
          <cell r="M1988" t="str">
            <v>-</v>
          </cell>
          <cell r="O1988">
            <v>728890000</v>
          </cell>
          <cell r="P1988" t="str">
            <v>35241003</v>
          </cell>
          <cell r="Q1988" t="str">
            <v>ｸﾗｽⅢ</v>
          </cell>
          <cell r="R1988" t="str">
            <v>高度管理医療機器</v>
          </cell>
          <cell r="S1988" t="str">
            <v>単回使用</v>
          </cell>
        </row>
        <row r="1989">
          <cell r="C1989" t="str">
            <v>04-210-120TS</v>
          </cell>
          <cell r="D1989" t="str">
            <v xml:space="preserve">VAロッキングスクリュー2.4 </v>
          </cell>
          <cell r="E1989" t="str">
            <v>20mm</v>
          </cell>
          <cell r="F1989" t="str">
            <v>07612334104137</v>
          </cell>
          <cell r="G1989">
            <v>6440</v>
          </cell>
          <cell r="H1989" t="str">
            <v>FA-1</v>
          </cell>
          <cell r="I1989">
            <v>5970</v>
          </cell>
          <cell r="J1989">
            <v>5970</v>
          </cell>
          <cell r="K1989">
            <v>5970</v>
          </cell>
          <cell r="L1989">
            <v>5970</v>
          </cell>
          <cell r="M1989" t="str">
            <v>-</v>
          </cell>
          <cell r="O1989">
            <v>728890000</v>
          </cell>
          <cell r="P1989" t="str">
            <v>35241003</v>
          </cell>
          <cell r="Q1989" t="str">
            <v>ｸﾗｽⅢ</v>
          </cell>
          <cell r="R1989" t="str">
            <v>高度管理医療機器</v>
          </cell>
          <cell r="S1989" t="str">
            <v>単回使用</v>
          </cell>
          <cell r="U1989" t="str">
            <v>追加</v>
          </cell>
        </row>
        <row r="1990">
          <cell r="C1990" t="str">
            <v>04-210-122S</v>
          </cell>
          <cell r="D1990" t="str">
            <v>VA ロッキングスクリュー 2.4</v>
          </cell>
          <cell r="E1990" t="str">
            <v>22mm</v>
          </cell>
          <cell r="F1990" t="str">
            <v>07611819980686</v>
          </cell>
          <cell r="G1990">
            <v>6440</v>
          </cell>
          <cell r="H1990" t="str">
            <v>FA-1</v>
          </cell>
          <cell r="I1990">
            <v>5970</v>
          </cell>
          <cell r="J1990">
            <v>5970</v>
          </cell>
          <cell r="K1990">
            <v>5970</v>
          </cell>
          <cell r="L1990">
            <v>5970</v>
          </cell>
          <cell r="M1990" t="str">
            <v>-</v>
          </cell>
          <cell r="O1990">
            <v>728890000</v>
          </cell>
          <cell r="P1990" t="str">
            <v>35241003</v>
          </cell>
          <cell r="Q1990" t="str">
            <v>ｸﾗｽⅢ</v>
          </cell>
          <cell r="R1990" t="str">
            <v>高度管理医療機器</v>
          </cell>
          <cell r="S1990" t="str">
            <v>単回使用</v>
          </cell>
        </row>
        <row r="1991">
          <cell r="C1991" t="str">
            <v>04-210-122TS</v>
          </cell>
          <cell r="D1991" t="str">
            <v xml:space="preserve">VAロッキングスクリュー2.4 </v>
          </cell>
          <cell r="E1991" t="str">
            <v>22mm</v>
          </cell>
          <cell r="F1991" t="str">
            <v>07612334104144</v>
          </cell>
          <cell r="G1991">
            <v>6440</v>
          </cell>
          <cell r="H1991" t="str">
            <v>FA-1</v>
          </cell>
          <cell r="I1991">
            <v>5970</v>
          </cell>
          <cell r="J1991">
            <v>5970</v>
          </cell>
          <cell r="K1991">
            <v>5970</v>
          </cell>
          <cell r="L1991">
            <v>5970</v>
          </cell>
          <cell r="M1991" t="str">
            <v>-</v>
          </cell>
          <cell r="O1991">
            <v>728890000</v>
          </cell>
          <cell r="P1991" t="str">
            <v>35241003</v>
          </cell>
          <cell r="Q1991" t="str">
            <v>ｸﾗｽⅢ</v>
          </cell>
          <cell r="R1991" t="str">
            <v>高度管理医療機器</v>
          </cell>
          <cell r="S1991" t="str">
            <v>単回使用</v>
          </cell>
          <cell r="U1991" t="str">
            <v>追加</v>
          </cell>
        </row>
        <row r="1992">
          <cell r="C1992" t="str">
            <v>04-210-124S</v>
          </cell>
          <cell r="D1992" t="str">
            <v>VA ロッキングスクリュー 2.4</v>
          </cell>
          <cell r="E1992" t="str">
            <v>24mm</v>
          </cell>
          <cell r="F1992" t="str">
            <v>07611819980693</v>
          </cell>
          <cell r="G1992">
            <v>6440</v>
          </cell>
          <cell r="H1992" t="str">
            <v>FA-1</v>
          </cell>
          <cell r="I1992">
            <v>5970</v>
          </cell>
          <cell r="J1992">
            <v>5970</v>
          </cell>
          <cell r="K1992">
            <v>5970</v>
          </cell>
          <cell r="L1992">
            <v>5970</v>
          </cell>
          <cell r="M1992" t="str">
            <v>-</v>
          </cell>
          <cell r="O1992">
            <v>728890000</v>
          </cell>
          <cell r="P1992" t="str">
            <v>35241003</v>
          </cell>
          <cell r="Q1992" t="str">
            <v>ｸﾗｽⅢ</v>
          </cell>
          <cell r="R1992" t="str">
            <v>高度管理医療機器</v>
          </cell>
          <cell r="S1992" t="str">
            <v>単回使用</v>
          </cell>
        </row>
        <row r="1993">
          <cell r="C1993" t="str">
            <v>04-210-124TS</v>
          </cell>
          <cell r="D1993" t="str">
            <v xml:space="preserve">VAロッキングスクリュー2.4 </v>
          </cell>
          <cell r="E1993" t="str">
            <v>24mm</v>
          </cell>
          <cell r="F1993" t="str">
            <v>07612334104151</v>
          </cell>
          <cell r="G1993">
            <v>6440</v>
          </cell>
          <cell r="H1993" t="str">
            <v>FA-1</v>
          </cell>
          <cell r="I1993">
            <v>5970</v>
          </cell>
          <cell r="J1993">
            <v>5970</v>
          </cell>
          <cell r="K1993">
            <v>5970</v>
          </cell>
          <cell r="L1993">
            <v>5970</v>
          </cell>
          <cell r="M1993" t="str">
            <v>-</v>
          </cell>
          <cell r="O1993">
            <v>728890000</v>
          </cell>
          <cell r="P1993" t="str">
            <v>35241003</v>
          </cell>
          <cell r="Q1993" t="str">
            <v>ｸﾗｽⅢ</v>
          </cell>
          <cell r="R1993" t="str">
            <v>高度管理医療機器</v>
          </cell>
          <cell r="S1993" t="str">
            <v>単回使用</v>
          </cell>
          <cell r="U1993" t="str">
            <v>追加</v>
          </cell>
        </row>
        <row r="1994">
          <cell r="C1994" t="str">
            <v>04-210-126S</v>
          </cell>
          <cell r="D1994" t="str">
            <v>VA ロッキングスクリュー 2.4</v>
          </cell>
          <cell r="E1994" t="str">
            <v>26mm</v>
          </cell>
          <cell r="F1994" t="str">
            <v>07611819980709</v>
          </cell>
          <cell r="G1994">
            <v>6440</v>
          </cell>
          <cell r="H1994" t="str">
            <v>FA-1</v>
          </cell>
          <cell r="I1994">
            <v>5970</v>
          </cell>
          <cell r="J1994">
            <v>5970</v>
          </cell>
          <cell r="K1994">
            <v>5970</v>
          </cell>
          <cell r="L1994">
            <v>5970</v>
          </cell>
          <cell r="M1994" t="str">
            <v>-</v>
          </cell>
          <cell r="O1994">
            <v>728890000</v>
          </cell>
          <cell r="P1994" t="str">
            <v>35241003</v>
          </cell>
          <cell r="Q1994" t="str">
            <v>ｸﾗｽⅢ</v>
          </cell>
          <cell r="R1994" t="str">
            <v>高度管理医療機器</v>
          </cell>
          <cell r="S1994" t="str">
            <v>単回使用</v>
          </cell>
        </row>
        <row r="1995">
          <cell r="C1995" t="str">
            <v>04-210-126TS</v>
          </cell>
          <cell r="D1995" t="str">
            <v xml:space="preserve">VAロッキングスクリュー2.4 </v>
          </cell>
          <cell r="E1995" t="str">
            <v>26mm</v>
          </cell>
          <cell r="F1995" t="str">
            <v>07612334104168</v>
          </cell>
          <cell r="G1995">
            <v>6440</v>
          </cell>
          <cell r="H1995" t="str">
            <v>FA-1</v>
          </cell>
          <cell r="I1995">
            <v>5970</v>
          </cell>
          <cell r="J1995">
            <v>5970</v>
          </cell>
          <cell r="K1995">
            <v>5970</v>
          </cell>
          <cell r="L1995">
            <v>5970</v>
          </cell>
          <cell r="M1995" t="str">
            <v>-</v>
          </cell>
          <cell r="O1995">
            <v>728890000</v>
          </cell>
          <cell r="P1995" t="str">
            <v>35241003</v>
          </cell>
          <cell r="Q1995" t="str">
            <v>ｸﾗｽⅢ</v>
          </cell>
          <cell r="R1995" t="str">
            <v>高度管理医療機器</v>
          </cell>
          <cell r="S1995" t="str">
            <v>単回使用</v>
          </cell>
          <cell r="U1995" t="str">
            <v>追加</v>
          </cell>
        </row>
        <row r="1996">
          <cell r="C1996" t="str">
            <v>04-210-128S</v>
          </cell>
          <cell r="D1996" t="str">
            <v>VA ロッキングスクリュー 2.4</v>
          </cell>
          <cell r="E1996" t="str">
            <v>28mm</v>
          </cell>
          <cell r="F1996" t="str">
            <v>07611819980716</v>
          </cell>
          <cell r="G1996">
            <v>6440</v>
          </cell>
          <cell r="H1996" t="str">
            <v>FA-1</v>
          </cell>
          <cell r="I1996">
            <v>5970</v>
          </cell>
          <cell r="J1996">
            <v>5970</v>
          </cell>
          <cell r="K1996">
            <v>5970</v>
          </cell>
          <cell r="L1996">
            <v>5970</v>
          </cell>
          <cell r="M1996" t="str">
            <v>-</v>
          </cell>
          <cell r="O1996">
            <v>728890000</v>
          </cell>
          <cell r="P1996" t="str">
            <v>35241003</v>
          </cell>
          <cell r="Q1996" t="str">
            <v>ｸﾗｽⅢ</v>
          </cell>
          <cell r="R1996" t="str">
            <v>高度管理医療機器</v>
          </cell>
          <cell r="S1996" t="str">
            <v>単回使用</v>
          </cell>
        </row>
        <row r="1997">
          <cell r="C1997" t="str">
            <v>04-210-128TS</v>
          </cell>
          <cell r="D1997" t="str">
            <v xml:space="preserve">VAロッキングスクリュー2.4 </v>
          </cell>
          <cell r="E1997" t="str">
            <v>28mm</v>
          </cell>
          <cell r="F1997" t="str">
            <v>07612334104175</v>
          </cell>
          <cell r="G1997">
            <v>6440</v>
          </cell>
          <cell r="H1997" t="str">
            <v>FA-1</v>
          </cell>
          <cell r="I1997">
            <v>5970</v>
          </cell>
          <cell r="J1997">
            <v>5970</v>
          </cell>
          <cell r="K1997">
            <v>5970</v>
          </cell>
          <cell r="L1997">
            <v>5970</v>
          </cell>
          <cell r="M1997" t="str">
            <v>-</v>
          </cell>
          <cell r="O1997">
            <v>728890000</v>
          </cell>
          <cell r="P1997" t="str">
            <v>35241003</v>
          </cell>
          <cell r="Q1997" t="str">
            <v>ｸﾗｽⅢ</v>
          </cell>
          <cell r="R1997" t="str">
            <v>高度管理医療機器</v>
          </cell>
          <cell r="S1997" t="str">
            <v>単回使用</v>
          </cell>
          <cell r="U1997" t="str">
            <v>追加</v>
          </cell>
        </row>
        <row r="1998">
          <cell r="C1998" t="str">
            <v>04-210-130S</v>
          </cell>
          <cell r="D1998" t="str">
            <v>VA ロッキングスクリュー 2.4</v>
          </cell>
          <cell r="E1998" t="str">
            <v>30mm</v>
          </cell>
          <cell r="F1998" t="str">
            <v>07611819980723</v>
          </cell>
          <cell r="G1998">
            <v>6440</v>
          </cell>
          <cell r="H1998" t="str">
            <v>FA-1</v>
          </cell>
          <cell r="I1998">
            <v>5970</v>
          </cell>
          <cell r="J1998">
            <v>5970</v>
          </cell>
          <cell r="K1998">
            <v>5970</v>
          </cell>
          <cell r="L1998">
            <v>5970</v>
          </cell>
          <cell r="M1998" t="str">
            <v>-</v>
          </cell>
          <cell r="O1998">
            <v>728890000</v>
          </cell>
          <cell r="P1998" t="str">
            <v>35241003</v>
          </cell>
          <cell r="Q1998" t="str">
            <v>ｸﾗｽⅢ</v>
          </cell>
          <cell r="R1998" t="str">
            <v>高度管理医療機器</v>
          </cell>
          <cell r="S1998" t="str">
            <v>単回使用</v>
          </cell>
        </row>
        <row r="1999">
          <cell r="C1999" t="str">
            <v>04-210-130TS</v>
          </cell>
          <cell r="D1999" t="str">
            <v xml:space="preserve">VAロッキングスクリュー2.4 </v>
          </cell>
          <cell r="E1999" t="str">
            <v>30mm</v>
          </cell>
          <cell r="F1999" t="str">
            <v>07612334104182</v>
          </cell>
          <cell r="G1999">
            <v>6440</v>
          </cell>
          <cell r="H1999" t="str">
            <v>FA-1</v>
          </cell>
          <cell r="I1999">
            <v>5970</v>
          </cell>
          <cell r="J1999">
            <v>5970</v>
          </cell>
          <cell r="K1999">
            <v>5970</v>
          </cell>
          <cell r="L1999">
            <v>5970</v>
          </cell>
          <cell r="M1999" t="str">
            <v>-</v>
          </cell>
          <cell r="O1999">
            <v>728890000</v>
          </cell>
          <cell r="P1999" t="str">
            <v>35241003</v>
          </cell>
          <cell r="Q1999" t="str">
            <v>ｸﾗｽⅢ</v>
          </cell>
          <cell r="R1999" t="str">
            <v>高度管理医療機器</v>
          </cell>
          <cell r="S1999" t="str">
            <v>単回使用</v>
          </cell>
          <cell r="U1999" t="str">
            <v>追加</v>
          </cell>
        </row>
        <row r="2000">
          <cell r="C2000" t="str">
            <v>04-210-132S</v>
          </cell>
          <cell r="D2000" t="str">
            <v>VAロッキングスクリュー2.4</v>
          </cell>
          <cell r="E2000" t="str">
            <v>32mm</v>
          </cell>
          <cell r="F2000" t="str">
            <v>07611819356511</v>
          </cell>
          <cell r="G2000">
            <v>6440</v>
          </cell>
          <cell r="H2000" t="str">
            <v>FA-1</v>
          </cell>
          <cell r="I2000">
            <v>5970</v>
          </cell>
          <cell r="J2000">
            <v>5970</v>
          </cell>
          <cell r="K2000">
            <v>5970</v>
          </cell>
          <cell r="L2000">
            <v>5970</v>
          </cell>
          <cell r="M2000" t="str">
            <v>-</v>
          </cell>
          <cell r="O2000">
            <v>728890000</v>
          </cell>
          <cell r="P2000" t="str">
            <v>35241003</v>
          </cell>
          <cell r="Q2000" t="str">
            <v>ｸﾗｽⅢ</v>
          </cell>
          <cell r="R2000" t="str">
            <v>高度管理医療機器</v>
          </cell>
          <cell r="S2000" t="str">
            <v>単回使用</v>
          </cell>
        </row>
        <row r="2001">
          <cell r="C2001" t="str">
            <v>04-210-132TS</v>
          </cell>
          <cell r="D2001" t="str">
            <v xml:space="preserve">VAロッキングスクリュー2.4 </v>
          </cell>
          <cell r="E2001" t="str">
            <v>32mm</v>
          </cell>
          <cell r="F2001" t="str">
            <v>07612334179104</v>
          </cell>
          <cell r="G2001">
            <v>6440</v>
          </cell>
          <cell r="H2001" t="str">
            <v>FA-1</v>
          </cell>
          <cell r="I2001">
            <v>5970</v>
          </cell>
          <cell r="J2001">
            <v>5970</v>
          </cell>
          <cell r="K2001">
            <v>5970</v>
          </cell>
          <cell r="L2001">
            <v>5970</v>
          </cell>
          <cell r="M2001" t="str">
            <v>-</v>
          </cell>
          <cell r="O2001">
            <v>728890000</v>
          </cell>
          <cell r="P2001" t="str">
            <v>35241003</v>
          </cell>
          <cell r="Q2001" t="str">
            <v>ｸﾗｽⅢ</v>
          </cell>
          <cell r="R2001" t="str">
            <v>高度管理医療機器</v>
          </cell>
          <cell r="S2001" t="str">
            <v>単回使用</v>
          </cell>
          <cell r="U2001" t="str">
            <v>追加</v>
          </cell>
        </row>
        <row r="2002">
          <cell r="C2002" t="str">
            <v>04-210-134S</v>
          </cell>
          <cell r="D2002" t="str">
            <v>VAロッキングスクリュー2.4</v>
          </cell>
          <cell r="E2002" t="str">
            <v>34mm</v>
          </cell>
          <cell r="F2002" t="str">
            <v>07611819356528</v>
          </cell>
          <cell r="G2002">
            <v>6440</v>
          </cell>
          <cell r="H2002" t="str">
            <v>FA-1</v>
          </cell>
          <cell r="I2002">
            <v>5970</v>
          </cell>
          <cell r="J2002">
            <v>5970</v>
          </cell>
          <cell r="K2002">
            <v>5970</v>
          </cell>
          <cell r="L2002">
            <v>5970</v>
          </cell>
          <cell r="M2002" t="str">
            <v>-</v>
          </cell>
          <cell r="O2002">
            <v>728890000</v>
          </cell>
          <cell r="P2002" t="str">
            <v>35241003</v>
          </cell>
          <cell r="Q2002" t="str">
            <v>ｸﾗｽⅢ</v>
          </cell>
          <cell r="R2002" t="str">
            <v>高度管理医療機器</v>
          </cell>
          <cell r="S2002" t="str">
            <v>単回使用</v>
          </cell>
        </row>
        <row r="2003">
          <cell r="C2003" t="str">
            <v>04-210-134TS</v>
          </cell>
          <cell r="D2003" t="str">
            <v>VAロッキングスクリュー2.4</v>
          </cell>
          <cell r="E2003" t="str">
            <v>34mm</v>
          </cell>
          <cell r="F2003" t="str">
            <v>07612334179111</v>
          </cell>
          <cell r="G2003">
            <v>6440</v>
          </cell>
          <cell r="H2003" t="str">
            <v>FA-1</v>
          </cell>
          <cell r="I2003">
            <v>5970</v>
          </cell>
          <cell r="J2003">
            <v>5970</v>
          </cell>
          <cell r="K2003">
            <v>5970</v>
          </cell>
          <cell r="L2003">
            <v>5970</v>
          </cell>
          <cell r="M2003" t="str">
            <v>-</v>
          </cell>
          <cell r="O2003">
            <v>728890000</v>
          </cell>
          <cell r="P2003" t="str">
            <v>35241003</v>
          </cell>
          <cell r="Q2003" t="str">
            <v>ｸﾗｽⅢ</v>
          </cell>
          <cell r="R2003" t="str">
            <v>高度管理医療機器</v>
          </cell>
          <cell r="S2003" t="str">
            <v>単回使用</v>
          </cell>
          <cell r="U2003" t="str">
            <v>追加</v>
          </cell>
        </row>
        <row r="2004">
          <cell r="C2004" t="str">
            <v>04-210-136S</v>
          </cell>
          <cell r="D2004" t="str">
            <v>VAロッキングスクリュー2.4</v>
          </cell>
          <cell r="E2004" t="str">
            <v>36mm</v>
          </cell>
          <cell r="F2004" t="str">
            <v>07611819356535</v>
          </cell>
          <cell r="G2004">
            <v>6440</v>
          </cell>
          <cell r="H2004" t="str">
            <v>FA-1</v>
          </cell>
          <cell r="I2004">
            <v>5970</v>
          </cell>
          <cell r="J2004">
            <v>5970</v>
          </cell>
          <cell r="K2004">
            <v>5970</v>
          </cell>
          <cell r="L2004">
            <v>5970</v>
          </cell>
          <cell r="M2004" t="str">
            <v>-</v>
          </cell>
          <cell r="O2004">
            <v>728890000</v>
          </cell>
          <cell r="P2004" t="str">
            <v>35241003</v>
          </cell>
          <cell r="Q2004" t="str">
            <v>ｸﾗｽⅢ</v>
          </cell>
          <cell r="R2004" t="str">
            <v>高度管理医療機器</v>
          </cell>
          <cell r="S2004" t="str">
            <v>単回使用</v>
          </cell>
        </row>
        <row r="2005">
          <cell r="C2005" t="str">
            <v>04-210-136TS</v>
          </cell>
          <cell r="D2005" t="str">
            <v>VAロッキングスクリュー2.4</v>
          </cell>
          <cell r="E2005" t="str">
            <v>36mm</v>
          </cell>
          <cell r="F2005" t="str">
            <v>07612334179128</v>
          </cell>
          <cell r="G2005">
            <v>6440</v>
          </cell>
          <cell r="H2005" t="str">
            <v>FA-1</v>
          </cell>
          <cell r="I2005">
            <v>5970</v>
          </cell>
          <cell r="J2005">
            <v>5970</v>
          </cell>
          <cell r="K2005">
            <v>5970</v>
          </cell>
          <cell r="L2005">
            <v>5970</v>
          </cell>
          <cell r="M2005" t="str">
            <v>-</v>
          </cell>
          <cell r="O2005">
            <v>728890000</v>
          </cell>
          <cell r="P2005" t="str">
            <v>35241003</v>
          </cell>
          <cell r="Q2005" t="str">
            <v>ｸﾗｽⅢ</v>
          </cell>
          <cell r="R2005" t="str">
            <v>高度管理医療機器</v>
          </cell>
          <cell r="S2005" t="str">
            <v>単回使用</v>
          </cell>
          <cell r="U2005" t="str">
            <v>追加</v>
          </cell>
        </row>
        <row r="2006">
          <cell r="C2006" t="str">
            <v>04-210-138S</v>
          </cell>
          <cell r="D2006" t="str">
            <v>VAロッキングスクリュー2.4</v>
          </cell>
          <cell r="E2006" t="str">
            <v>38mm</v>
          </cell>
          <cell r="F2006" t="str">
            <v>07611819356542</v>
          </cell>
          <cell r="G2006">
            <v>6440</v>
          </cell>
          <cell r="H2006" t="str">
            <v>FA-1</v>
          </cell>
          <cell r="I2006">
            <v>5970</v>
          </cell>
          <cell r="J2006">
            <v>5970</v>
          </cell>
          <cell r="K2006">
            <v>5970</v>
          </cell>
          <cell r="L2006">
            <v>5970</v>
          </cell>
          <cell r="M2006" t="str">
            <v>-</v>
          </cell>
          <cell r="O2006">
            <v>728890000</v>
          </cell>
          <cell r="P2006" t="str">
            <v>35241003</v>
          </cell>
          <cell r="Q2006" t="str">
            <v>ｸﾗｽⅢ</v>
          </cell>
          <cell r="R2006" t="str">
            <v>高度管理医療機器</v>
          </cell>
          <cell r="S2006" t="str">
            <v>単回使用</v>
          </cell>
        </row>
        <row r="2007">
          <cell r="C2007" t="str">
            <v>04-210-138TS</v>
          </cell>
          <cell r="D2007" t="str">
            <v>VAロッキングスクリュー2.4</v>
          </cell>
          <cell r="E2007" t="str">
            <v>38mm</v>
          </cell>
          <cell r="F2007" t="str">
            <v>07612334179135</v>
          </cell>
          <cell r="G2007">
            <v>6440</v>
          </cell>
          <cell r="H2007" t="str">
            <v>FA-1</v>
          </cell>
          <cell r="I2007">
            <v>5970</v>
          </cell>
          <cell r="J2007">
            <v>5970</v>
          </cell>
          <cell r="K2007">
            <v>5970</v>
          </cell>
          <cell r="L2007">
            <v>5970</v>
          </cell>
          <cell r="M2007" t="str">
            <v>-</v>
          </cell>
          <cell r="O2007">
            <v>728890000</v>
          </cell>
          <cell r="P2007" t="str">
            <v>35241003</v>
          </cell>
          <cell r="Q2007" t="str">
            <v>ｸﾗｽⅢ</v>
          </cell>
          <cell r="R2007" t="str">
            <v>高度管理医療機器</v>
          </cell>
          <cell r="S2007" t="str">
            <v>単回使用</v>
          </cell>
          <cell r="U2007" t="str">
            <v>追加</v>
          </cell>
        </row>
        <row r="2008">
          <cell r="C2008" t="str">
            <v>04-210-140S</v>
          </cell>
          <cell r="D2008" t="str">
            <v>VAロッキングスクリュー2.4</v>
          </cell>
          <cell r="E2008" t="str">
            <v>40mm</v>
          </cell>
          <cell r="F2008" t="str">
            <v>07611819356559</v>
          </cell>
          <cell r="G2008">
            <v>6440</v>
          </cell>
          <cell r="H2008" t="str">
            <v>FA-1</v>
          </cell>
          <cell r="I2008">
            <v>5970</v>
          </cell>
          <cell r="J2008">
            <v>5970</v>
          </cell>
          <cell r="K2008">
            <v>5970</v>
          </cell>
          <cell r="L2008">
            <v>5970</v>
          </cell>
          <cell r="M2008" t="str">
            <v>-</v>
          </cell>
          <cell r="O2008">
            <v>728890000</v>
          </cell>
          <cell r="P2008" t="str">
            <v>35241003</v>
          </cell>
          <cell r="Q2008" t="str">
            <v>ｸﾗｽⅢ</v>
          </cell>
          <cell r="R2008" t="str">
            <v>高度管理医療機器</v>
          </cell>
          <cell r="S2008" t="str">
            <v>単回使用</v>
          </cell>
        </row>
        <row r="2009">
          <cell r="C2009" t="str">
            <v>04-210-140TS</v>
          </cell>
          <cell r="D2009" t="str">
            <v>VAロッキングスクリュー2.4</v>
          </cell>
          <cell r="E2009" t="str">
            <v>40mm</v>
          </cell>
          <cell r="F2009" t="str">
            <v>07612334179142</v>
          </cell>
          <cell r="G2009">
            <v>6440</v>
          </cell>
          <cell r="H2009" t="str">
            <v>FA-1</v>
          </cell>
          <cell r="I2009">
            <v>5970</v>
          </cell>
          <cell r="J2009">
            <v>5970</v>
          </cell>
          <cell r="K2009">
            <v>5970</v>
          </cell>
          <cell r="L2009">
            <v>5970</v>
          </cell>
          <cell r="M2009" t="str">
            <v>-</v>
          </cell>
          <cell r="O2009">
            <v>728890000</v>
          </cell>
          <cell r="P2009" t="str">
            <v>35241003</v>
          </cell>
          <cell r="Q2009" t="str">
            <v>ｸﾗｽⅢ</v>
          </cell>
          <cell r="R2009" t="str">
            <v>高度管理医療機器</v>
          </cell>
          <cell r="S2009" t="str">
            <v>単回使用</v>
          </cell>
          <cell r="U2009" t="str">
            <v>追加</v>
          </cell>
        </row>
        <row r="2010">
          <cell r="C2010" t="str">
            <v>04-210-142TS</v>
          </cell>
          <cell r="D2010" t="str">
            <v>VAロッキングスクリュー2.4</v>
          </cell>
          <cell r="E2010" t="str">
            <v>42mm</v>
          </cell>
          <cell r="F2010" t="str">
            <v>07612334179159</v>
          </cell>
          <cell r="G2010">
            <v>6440</v>
          </cell>
          <cell r="H2010" t="str">
            <v>FA-1</v>
          </cell>
          <cell r="I2010">
            <v>5970</v>
          </cell>
          <cell r="J2010">
            <v>5970</v>
          </cell>
          <cell r="K2010">
            <v>5970</v>
          </cell>
          <cell r="L2010">
            <v>5970</v>
          </cell>
          <cell r="M2010" t="str">
            <v>-</v>
          </cell>
          <cell r="O2010">
            <v>728890000</v>
          </cell>
          <cell r="P2010" t="str">
            <v>35241003</v>
          </cell>
          <cell r="Q2010" t="str">
            <v>ｸﾗｽⅢ</v>
          </cell>
          <cell r="R2010" t="str">
            <v>高度管理医療機器</v>
          </cell>
          <cell r="S2010" t="str">
            <v>単回使用</v>
          </cell>
          <cell r="U2010" t="str">
            <v>追加</v>
          </cell>
        </row>
        <row r="2011">
          <cell r="C2011" t="str">
            <v>04-210-144TS</v>
          </cell>
          <cell r="D2011" t="str">
            <v>VAロッキングスクリュー2.4</v>
          </cell>
          <cell r="E2011" t="str">
            <v>44mm</v>
          </cell>
          <cell r="F2011" t="str">
            <v>07612334179166</v>
          </cell>
          <cell r="G2011">
            <v>6440</v>
          </cell>
          <cell r="H2011" t="str">
            <v>FA-1</v>
          </cell>
          <cell r="I2011">
            <v>5970</v>
          </cell>
          <cell r="J2011">
            <v>5970</v>
          </cell>
          <cell r="K2011">
            <v>5970</v>
          </cell>
          <cell r="L2011">
            <v>5970</v>
          </cell>
          <cell r="M2011" t="str">
            <v>-</v>
          </cell>
          <cell r="O2011">
            <v>728890000</v>
          </cell>
          <cell r="P2011" t="str">
            <v>35241003</v>
          </cell>
          <cell r="Q2011" t="str">
            <v>ｸﾗｽⅢ</v>
          </cell>
          <cell r="R2011" t="str">
            <v>高度管理医療機器</v>
          </cell>
          <cell r="S2011" t="str">
            <v>単回使用</v>
          </cell>
          <cell r="U2011" t="str">
            <v>追加</v>
          </cell>
        </row>
        <row r="2012">
          <cell r="C2012" t="str">
            <v>04-210-146TS</v>
          </cell>
          <cell r="D2012" t="str">
            <v>VAロッキングスクリュー2.4</v>
          </cell>
          <cell r="E2012" t="str">
            <v>46mm</v>
          </cell>
          <cell r="F2012" t="str">
            <v>07612334179173</v>
          </cell>
          <cell r="G2012">
            <v>6440</v>
          </cell>
          <cell r="H2012" t="str">
            <v>FA-1</v>
          </cell>
          <cell r="I2012">
            <v>5970</v>
          </cell>
          <cell r="J2012">
            <v>5970</v>
          </cell>
          <cell r="K2012">
            <v>5970</v>
          </cell>
          <cell r="L2012">
            <v>5970</v>
          </cell>
          <cell r="M2012" t="str">
            <v>-</v>
          </cell>
          <cell r="O2012">
            <v>728890000</v>
          </cell>
          <cell r="P2012" t="str">
            <v>35241003</v>
          </cell>
          <cell r="Q2012" t="str">
            <v>ｸﾗｽⅢ</v>
          </cell>
          <cell r="R2012" t="str">
            <v>高度管理医療機器</v>
          </cell>
          <cell r="S2012" t="str">
            <v>単回使用</v>
          </cell>
          <cell r="U2012" t="str">
            <v>追加</v>
          </cell>
        </row>
        <row r="2013">
          <cell r="C2013" t="str">
            <v>04-210-148TS</v>
          </cell>
          <cell r="D2013" t="str">
            <v>VAロッキングスクリュー2.4</v>
          </cell>
          <cell r="E2013" t="str">
            <v>48mm</v>
          </cell>
          <cell r="F2013" t="str">
            <v>07612334179180</v>
          </cell>
          <cell r="G2013">
            <v>6440</v>
          </cell>
          <cell r="H2013" t="str">
            <v>FA-1</v>
          </cell>
          <cell r="I2013">
            <v>5970</v>
          </cell>
          <cell r="J2013">
            <v>5970</v>
          </cell>
          <cell r="K2013">
            <v>5970</v>
          </cell>
          <cell r="L2013">
            <v>5970</v>
          </cell>
          <cell r="M2013" t="str">
            <v>-</v>
          </cell>
          <cell r="O2013">
            <v>728890000</v>
          </cell>
          <cell r="P2013" t="str">
            <v>35241003</v>
          </cell>
          <cell r="Q2013" t="str">
            <v>ｸﾗｽⅢ</v>
          </cell>
          <cell r="R2013" t="str">
            <v>高度管理医療機器</v>
          </cell>
          <cell r="S2013" t="str">
            <v>単回使用</v>
          </cell>
          <cell r="U2013" t="str">
            <v>追加</v>
          </cell>
        </row>
        <row r="2014">
          <cell r="C2014" t="str">
            <v>04-210-150TS</v>
          </cell>
          <cell r="D2014" t="str">
            <v>VAロッキングスクリュー2.4</v>
          </cell>
          <cell r="E2014" t="str">
            <v>50mm</v>
          </cell>
          <cell r="F2014" t="str">
            <v>07612334179197</v>
          </cell>
          <cell r="G2014">
            <v>6440</v>
          </cell>
          <cell r="H2014" t="str">
            <v>FA-1</v>
          </cell>
          <cell r="I2014">
            <v>5970</v>
          </cell>
          <cell r="J2014">
            <v>5970</v>
          </cell>
          <cell r="K2014">
            <v>5970</v>
          </cell>
          <cell r="L2014">
            <v>5970</v>
          </cell>
          <cell r="M2014" t="str">
            <v>-</v>
          </cell>
          <cell r="O2014">
            <v>728890000</v>
          </cell>
          <cell r="P2014" t="str">
            <v>35241003</v>
          </cell>
          <cell r="Q2014" t="str">
            <v>ｸﾗｽⅢ</v>
          </cell>
          <cell r="R2014" t="str">
            <v>高度管理医療機器</v>
          </cell>
          <cell r="S2014" t="str">
            <v>単回使用</v>
          </cell>
          <cell r="U2014" t="str">
            <v>追加</v>
          </cell>
        </row>
        <row r="2015">
          <cell r="C2015" t="str">
            <v>04-210-152TS</v>
          </cell>
          <cell r="D2015" t="str">
            <v>VAロッキングスクリュー2.4</v>
          </cell>
          <cell r="E2015" t="str">
            <v>52mm</v>
          </cell>
          <cell r="F2015" t="str">
            <v>07612334179203</v>
          </cell>
          <cell r="G2015">
            <v>6440</v>
          </cell>
          <cell r="H2015" t="str">
            <v>FA-1</v>
          </cell>
          <cell r="I2015">
            <v>5970</v>
          </cell>
          <cell r="J2015">
            <v>5970</v>
          </cell>
          <cell r="K2015">
            <v>5970</v>
          </cell>
          <cell r="L2015">
            <v>5970</v>
          </cell>
          <cell r="M2015" t="str">
            <v>-</v>
          </cell>
          <cell r="O2015">
            <v>728890000</v>
          </cell>
          <cell r="P2015" t="str">
            <v>35241003</v>
          </cell>
          <cell r="Q2015" t="str">
            <v>ｸﾗｽⅢ</v>
          </cell>
          <cell r="R2015" t="str">
            <v>高度管理医療機器</v>
          </cell>
          <cell r="S2015" t="str">
            <v>単回使用</v>
          </cell>
          <cell r="U2015" t="str">
            <v>追加</v>
          </cell>
        </row>
        <row r="2016">
          <cell r="C2016" t="str">
            <v>04-210-154TS</v>
          </cell>
          <cell r="D2016" t="str">
            <v>VAロッキングスクリュー2.4</v>
          </cell>
          <cell r="E2016" t="str">
            <v>54mm</v>
          </cell>
          <cell r="F2016" t="str">
            <v>07612334179210</v>
          </cell>
          <cell r="G2016">
            <v>6440</v>
          </cell>
          <cell r="H2016" t="str">
            <v>FA-1</v>
          </cell>
          <cell r="I2016">
            <v>5970</v>
          </cell>
          <cell r="J2016">
            <v>5970</v>
          </cell>
          <cell r="K2016">
            <v>5970</v>
          </cell>
          <cell r="L2016">
            <v>5970</v>
          </cell>
          <cell r="M2016" t="str">
            <v>-</v>
          </cell>
          <cell r="O2016">
            <v>728890000</v>
          </cell>
          <cell r="P2016" t="str">
            <v>35241003</v>
          </cell>
          <cell r="Q2016" t="str">
            <v>ｸﾗｽⅢ</v>
          </cell>
          <cell r="R2016" t="str">
            <v>高度管理医療機器</v>
          </cell>
          <cell r="S2016" t="str">
            <v>単回使用</v>
          </cell>
          <cell r="U2016" t="str">
            <v>追加</v>
          </cell>
        </row>
        <row r="2017">
          <cell r="C2017" t="str">
            <v>04-210-156TS</v>
          </cell>
          <cell r="D2017" t="str">
            <v>VAロッキングスクリュー2.4</v>
          </cell>
          <cell r="E2017" t="str">
            <v>56mm</v>
          </cell>
          <cell r="F2017" t="str">
            <v>07612334179227</v>
          </cell>
          <cell r="G2017">
            <v>6440</v>
          </cell>
          <cell r="H2017" t="str">
            <v>FA-1</v>
          </cell>
          <cell r="I2017">
            <v>5970</v>
          </cell>
          <cell r="J2017">
            <v>5970</v>
          </cell>
          <cell r="K2017">
            <v>5970</v>
          </cell>
          <cell r="L2017">
            <v>5970</v>
          </cell>
          <cell r="M2017" t="str">
            <v>-</v>
          </cell>
          <cell r="O2017">
            <v>728890000</v>
          </cell>
          <cell r="P2017" t="str">
            <v>35241003</v>
          </cell>
          <cell r="Q2017" t="str">
            <v>ｸﾗｽⅢ</v>
          </cell>
          <cell r="R2017" t="str">
            <v>高度管理医療機器</v>
          </cell>
          <cell r="S2017" t="str">
            <v>単回使用</v>
          </cell>
          <cell r="U2017" t="str">
            <v>追加</v>
          </cell>
        </row>
        <row r="2018">
          <cell r="C2018" t="str">
            <v>04-210-158TS</v>
          </cell>
          <cell r="D2018" t="str">
            <v>VAロッキングスクリュー2.4</v>
          </cell>
          <cell r="E2018" t="str">
            <v>58mm</v>
          </cell>
          <cell r="F2018" t="str">
            <v>07612334199690</v>
          </cell>
          <cell r="G2018">
            <v>6440</v>
          </cell>
          <cell r="H2018" t="str">
            <v>FA-1</v>
          </cell>
          <cell r="I2018">
            <v>5970</v>
          </cell>
          <cell r="J2018">
            <v>5970</v>
          </cell>
          <cell r="K2018">
            <v>5970</v>
          </cell>
          <cell r="L2018">
            <v>5970</v>
          </cell>
          <cell r="M2018" t="str">
            <v>-</v>
          </cell>
          <cell r="O2018">
            <v>728890000</v>
          </cell>
          <cell r="P2018" t="str">
            <v>35241003</v>
          </cell>
          <cell r="Q2018" t="str">
            <v>ｸﾗｽⅢ</v>
          </cell>
          <cell r="R2018" t="str">
            <v>高度管理医療機器</v>
          </cell>
          <cell r="S2018" t="str">
            <v>単回使用</v>
          </cell>
          <cell r="U2018" t="str">
            <v>追加</v>
          </cell>
        </row>
        <row r="2019">
          <cell r="C2019" t="str">
            <v>04-210-160TS</v>
          </cell>
          <cell r="D2019" t="str">
            <v>VAロッキングスクリュー2.4</v>
          </cell>
          <cell r="E2019" t="str">
            <v>60mm</v>
          </cell>
          <cell r="F2019" t="str">
            <v>07612334188250</v>
          </cell>
          <cell r="G2019">
            <v>6440</v>
          </cell>
          <cell r="H2019" t="str">
            <v>FA-1</v>
          </cell>
          <cell r="I2019">
            <v>5970</v>
          </cell>
          <cell r="J2019">
            <v>5970</v>
          </cell>
          <cell r="K2019">
            <v>5970</v>
          </cell>
          <cell r="L2019">
            <v>5970</v>
          </cell>
          <cell r="M2019" t="str">
            <v>-</v>
          </cell>
          <cell r="O2019">
            <v>728890000</v>
          </cell>
          <cell r="P2019" t="str">
            <v>35241003</v>
          </cell>
          <cell r="Q2019" t="str">
            <v>ｸﾗｽⅢ</v>
          </cell>
          <cell r="R2019" t="str">
            <v>高度管理医療機器</v>
          </cell>
          <cell r="S2019" t="str">
            <v>単回使用</v>
          </cell>
          <cell r="U2019" t="str">
            <v>追加</v>
          </cell>
        </row>
        <row r="2020">
          <cell r="C2020" t="str">
            <v>04-210-942TS</v>
          </cell>
          <cell r="D2020" t="str">
            <v>コーテックススクリュー2.4</v>
          </cell>
          <cell r="E2020" t="str">
            <v>42mmタッピングスタードライブ</v>
          </cell>
          <cell r="F2020" t="str">
            <v>07612334175373</v>
          </cell>
          <cell r="G2020">
            <v>6160</v>
          </cell>
          <cell r="H2020" t="str">
            <v>FA-1</v>
          </cell>
          <cell r="I2020">
            <v>5970</v>
          </cell>
          <cell r="J2020">
            <v>5970</v>
          </cell>
          <cell r="K2020">
            <v>5970</v>
          </cell>
          <cell r="L2020">
            <v>5970</v>
          </cell>
          <cell r="M2020" t="str">
            <v>-</v>
          </cell>
          <cell r="O2020">
            <v>728890000</v>
          </cell>
          <cell r="P2020" t="str">
            <v>35241003</v>
          </cell>
          <cell r="Q2020" t="str">
            <v>ｸﾗｽⅢ</v>
          </cell>
          <cell r="R2020" t="str">
            <v>高度管理医療機器</v>
          </cell>
          <cell r="S2020" t="str">
            <v>単回使用</v>
          </cell>
          <cell r="U2020" t="str">
            <v>追加</v>
          </cell>
        </row>
        <row r="2021">
          <cell r="C2021" t="str">
            <v>04-210-944TS</v>
          </cell>
          <cell r="D2021" t="str">
            <v>コーテックススクリュー2.4</v>
          </cell>
          <cell r="E2021" t="str">
            <v>44mmタッピングスタードライブ</v>
          </cell>
          <cell r="F2021" t="str">
            <v>07612334175380</v>
          </cell>
          <cell r="G2021">
            <v>6160</v>
          </cell>
          <cell r="H2021" t="str">
            <v>FA-1</v>
          </cell>
          <cell r="I2021">
            <v>5970</v>
          </cell>
          <cell r="J2021">
            <v>5970</v>
          </cell>
          <cell r="K2021">
            <v>5970</v>
          </cell>
          <cell r="L2021">
            <v>5970</v>
          </cell>
          <cell r="M2021" t="str">
            <v>-</v>
          </cell>
          <cell r="O2021">
            <v>728890000</v>
          </cell>
          <cell r="P2021" t="str">
            <v>35241003</v>
          </cell>
          <cell r="Q2021" t="str">
            <v>ｸﾗｽⅢ</v>
          </cell>
          <cell r="R2021" t="str">
            <v>高度管理医療機器</v>
          </cell>
          <cell r="S2021" t="str">
            <v>単回使用</v>
          </cell>
          <cell r="U2021" t="str">
            <v>追加</v>
          </cell>
        </row>
        <row r="2022">
          <cell r="C2022" t="str">
            <v>04-210-946TS</v>
          </cell>
          <cell r="D2022" t="str">
            <v>コーテックススクリュー2.4</v>
          </cell>
          <cell r="E2022" t="str">
            <v>46mmタッピングスタードライブ</v>
          </cell>
          <cell r="F2022" t="str">
            <v>07612334175397</v>
          </cell>
          <cell r="G2022">
            <v>6160</v>
          </cell>
          <cell r="H2022" t="str">
            <v>FA-1</v>
          </cell>
          <cell r="I2022">
            <v>5970</v>
          </cell>
          <cell r="J2022">
            <v>5970</v>
          </cell>
          <cell r="K2022">
            <v>5970</v>
          </cell>
          <cell r="L2022">
            <v>5970</v>
          </cell>
          <cell r="M2022" t="str">
            <v>-</v>
          </cell>
          <cell r="O2022">
            <v>728890000</v>
          </cell>
          <cell r="P2022" t="str">
            <v>35241003</v>
          </cell>
          <cell r="Q2022" t="str">
            <v>ｸﾗｽⅢ</v>
          </cell>
          <cell r="R2022" t="str">
            <v>高度管理医療機器</v>
          </cell>
          <cell r="S2022" t="str">
            <v>単回使用</v>
          </cell>
          <cell r="U2022" t="str">
            <v>追加</v>
          </cell>
        </row>
        <row r="2023">
          <cell r="C2023" t="str">
            <v>04-210-948TS</v>
          </cell>
          <cell r="D2023" t="str">
            <v>コーテックススクリュー2.4</v>
          </cell>
          <cell r="E2023" t="str">
            <v>48mmタッピングスタードライブ</v>
          </cell>
          <cell r="F2023" t="str">
            <v>07612334175403</v>
          </cell>
          <cell r="G2023">
            <v>6160</v>
          </cell>
          <cell r="H2023" t="str">
            <v>FA-1</v>
          </cell>
          <cell r="I2023">
            <v>5970</v>
          </cell>
          <cell r="J2023">
            <v>5970</v>
          </cell>
          <cell r="K2023">
            <v>5970</v>
          </cell>
          <cell r="L2023">
            <v>5970</v>
          </cell>
          <cell r="M2023" t="str">
            <v>-</v>
          </cell>
          <cell r="O2023">
            <v>728890000</v>
          </cell>
          <cell r="P2023" t="str">
            <v>35241003</v>
          </cell>
          <cell r="Q2023" t="str">
            <v>ｸﾗｽⅢ</v>
          </cell>
          <cell r="R2023" t="str">
            <v>高度管理医療機器</v>
          </cell>
          <cell r="S2023" t="str">
            <v>単回使用</v>
          </cell>
          <cell r="U2023" t="str">
            <v>追加</v>
          </cell>
        </row>
        <row r="2024">
          <cell r="C2024" t="str">
            <v>04-210-950TS</v>
          </cell>
          <cell r="D2024" t="str">
            <v>コーテックススクリュー2.4</v>
          </cell>
          <cell r="E2024" t="str">
            <v>50mmタッピングスタードライブ</v>
          </cell>
          <cell r="F2024" t="str">
            <v>07612334175410</v>
          </cell>
          <cell r="G2024">
            <v>6160</v>
          </cell>
          <cell r="H2024" t="str">
            <v>FA-1</v>
          </cell>
          <cell r="I2024">
            <v>5970</v>
          </cell>
          <cell r="J2024">
            <v>5970</v>
          </cell>
          <cell r="K2024">
            <v>5970</v>
          </cell>
          <cell r="L2024">
            <v>5970</v>
          </cell>
          <cell r="M2024" t="str">
            <v>-</v>
          </cell>
          <cell r="O2024">
            <v>728890000</v>
          </cell>
          <cell r="P2024" t="str">
            <v>35241003</v>
          </cell>
          <cell r="Q2024" t="str">
            <v>ｸﾗｽⅢ</v>
          </cell>
          <cell r="R2024" t="str">
            <v>高度管理医療機器</v>
          </cell>
          <cell r="S2024" t="str">
            <v>単回使用</v>
          </cell>
          <cell r="U2024" t="str">
            <v>追加</v>
          </cell>
        </row>
        <row r="2025">
          <cell r="C2025" t="str">
            <v>04-210-952TS</v>
          </cell>
          <cell r="D2025" t="str">
            <v>コーテックススクリュー2.4</v>
          </cell>
          <cell r="E2025" t="str">
            <v>52mmタッピングスタードライブ</v>
          </cell>
          <cell r="F2025" t="str">
            <v>07612334175427</v>
          </cell>
          <cell r="G2025">
            <v>6160</v>
          </cell>
          <cell r="H2025" t="str">
            <v>FA-1</v>
          </cell>
          <cell r="I2025">
            <v>5970</v>
          </cell>
          <cell r="J2025">
            <v>5970</v>
          </cell>
          <cell r="K2025">
            <v>5970</v>
          </cell>
          <cell r="L2025">
            <v>5970</v>
          </cell>
          <cell r="M2025" t="str">
            <v>-</v>
          </cell>
          <cell r="O2025">
            <v>728890000</v>
          </cell>
          <cell r="P2025" t="str">
            <v>35241003</v>
          </cell>
          <cell r="Q2025" t="str">
            <v>ｸﾗｽⅢ</v>
          </cell>
          <cell r="R2025" t="str">
            <v>高度管理医療機器</v>
          </cell>
          <cell r="S2025" t="str">
            <v>単回使用</v>
          </cell>
          <cell r="U2025" t="str">
            <v>追加</v>
          </cell>
        </row>
        <row r="2026">
          <cell r="C2026" t="str">
            <v>04-210-954TS</v>
          </cell>
          <cell r="D2026" t="str">
            <v>コーテックススクリュー2.4</v>
          </cell>
          <cell r="E2026" t="str">
            <v>54mmタッピングスタードライブ</v>
          </cell>
          <cell r="F2026" t="str">
            <v>07612334175434</v>
          </cell>
          <cell r="G2026">
            <v>6160</v>
          </cell>
          <cell r="H2026" t="str">
            <v>FA-1</v>
          </cell>
          <cell r="I2026">
            <v>5970</v>
          </cell>
          <cell r="J2026">
            <v>5970</v>
          </cell>
          <cell r="K2026">
            <v>5970</v>
          </cell>
          <cell r="L2026">
            <v>5970</v>
          </cell>
          <cell r="M2026" t="str">
            <v>-</v>
          </cell>
          <cell r="O2026">
            <v>728890000</v>
          </cell>
          <cell r="P2026" t="str">
            <v>35241003</v>
          </cell>
          <cell r="Q2026" t="str">
            <v>ｸﾗｽⅢ</v>
          </cell>
          <cell r="R2026" t="str">
            <v>高度管理医療機器</v>
          </cell>
          <cell r="S2026" t="str">
            <v>単回使用</v>
          </cell>
          <cell r="U2026" t="str">
            <v>追加</v>
          </cell>
        </row>
        <row r="2027">
          <cell r="C2027" t="str">
            <v>04-210-956TS</v>
          </cell>
          <cell r="D2027" t="str">
            <v>コーテックススクリュー2.4</v>
          </cell>
          <cell r="E2027" t="str">
            <v>56mmタッピングスタードライブ</v>
          </cell>
          <cell r="F2027" t="str">
            <v>07612334175441</v>
          </cell>
          <cell r="G2027">
            <v>6160</v>
          </cell>
          <cell r="H2027" t="str">
            <v>FA-1</v>
          </cell>
          <cell r="I2027">
            <v>5970</v>
          </cell>
          <cell r="J2027">
            <v>5970</v>
          </cell>
          <cell r="K2027">
            <v>5970</v>
          </cell>
          <cell r="L2027">
            <v>5970</v>
          </cell>
          <cell r="M2027" t="str">
            <v>-</v>
          </cell>
          <cell r="O2027">
            <v>728890000</v>
          </cell>
          <cell r="P2027" t="str">
            <v>35241003</v>
          </cell>
          <cell r="Q2027" t="str">
            <v>ｸﾗｽⅢ</v>
          </cell>
          <cell r="R2027" t="str">
            <v>高度管理医療機器</v>
          </cell>
          <cell r="S2027" t="str">
            <v>単回使用</v>
          </cell>
          <cell r="U2027" t="str">
            <v>追加</v>
          </cell>
        </row>
        <row r="2028">
          <cell r="C2028" t="str">
            <v>04-210-958TS</v>
          </cell>
          <cell r="D2028" t="str">
            <v>コーテックススクリュー2.4</v>
          </cell>
          <cell r="E2028" t="str">
            <v>58mmタッピングスタードライブ</v>
          </cell>
          <cell r="F2028" t="str">
            <v>07612334199706</v>
          </cell>
          <cell r="G2028">
            <v>6160</v>
          </cell>
          <cell r="H2028" t="str">
            <v>FA-1</v>
          </cell>
          <cell r="I2028">
            <v>5970</v>
          </cell>
          <cell r="J2028">
            <v>5970</v>
          </cell>
          <cell r="K2028">
            <v>5970</v>
          </cell>
          <cell r="L2028">
            <v>5970</v>
          </cell>
          <cell r="M2028" t="str">
            <v>-</v>
          </cell>
          <cell r="O2028">
            <v>728890000</v>
          </cell>
          <cell r="P2028" t="str">
            <v>35241003</v>
          </cell>
          <cell r="Q2028" t="str">
            <v>ｸﾗｽⅢ</v>
          </cell>
          <cell r="R2028" t="str">
            <v>高度管理医療機器</v>
          </cell>
          <cell r="S2028" t="str">
            <v>単回使用</v>
          </cell>
          <cell r="U2028" t="str">
            <v>追加</v>
          </cell>
        </row>
        <row r="2029">
          <cell r="C2029" t="str">
            <v>04-210-960TS</v>
          </cell>
          <cell r="D2029" t="str">
            <v>コーテックススクリュー2.4</v>
          </cell>
          <cell r="E2029" t="str">
            <v>60mmタッピングスタードライブ</v>
          </cell>
          <cell r="F2029" t="str">
            <v>07612334188267</v>
          </cell>
          <cell r="G2029">
            <v>6160</v>
          </cell>
          <cell r="H2029" t="str">
            <v>FA-1</v>
          </cell>
          <cell r="I2029">
            <v>5970</v>
          </cell>
          <cell r="J2029">
            <v>5970</v>
          </cell>
          <cell r="K2029">
            <v>5970</v>
          </cell>
          <cell r="L2029">
            <v>5970</v>
          </cell>
          <cell r="M2029" t="str">
            <v>-</v>
          </cell>
          <cell r="O2029">
            <v>728890000</v>
          </cell>
          <cell r="P2029" t="str">
            <v>35241003</v>
          </cell>
          <cell r="Q2029" t="str">
            <v>ｸﾗｽⅢ</v>
          </cell>
          <cell r="R2029" t="str">
            <v>高度管理医療機器</v>
          </cell>
          <cell r="S2029" t="str">
            <v>単回使用</v>
          </cell>
          <cell r="U2029" t="str">
            <v>追加</v>
          </cell>
        </row>
        <row r="2030">
          <cell r="C2030" t="str">
            <v>04-211-010S</v>
          </cell>
          <cell r="D2030" t="str">
            <v>VAロッキングスクリュー2.7</v>
          </cell>
          <cell r="E2030" t="str">
            <v>10mm</v>
          </cell>
          <cell r="F2030" t="str">
            <v>07611819425194</v>
          </cell>
          <cell r="G2030">
            <v>6440</v>
          </cell>
          <cell r="H2030" t="str">
            <v>FA-1</v>
          </cell>
          <cell r="I2030">
            <v>5970</v>
          </cell>
          <cell r="J2030">
            <v>5970</v>
          </cell>
          <cell r="K2030">
            <v>5970</v>
          </cell>
          <cell r="L2030">
            <v>5970</v>
          </cell>
          <cell r="M2030" t="str">
            <v>-</v>
          </cell>
          <cell r="O2030">
            <v>728890000</v>
          </cell>
          <cell r="P2030" t="str">
            <v>35241003</v>
          </cell>
          <cell r="Q2030" t="str">
            <v>ｸﾗｽⅢ</v>
          </cell>
          <cell r="R2030" t="str">
            <v>高度管理医療機器</v>
          </cell>
          <cell r="S2030" t="str">
            <v>単回使用</v>
          </cell>
        </row>
        <row r="2031">
          <cell r="C2031" t="str">
            <v>04-211-010TS</v>
          </cell>
          <cell r="D2031" t="str">
            <v>VAロッキングスクリュー2.7</v>
          </cell>
          <cell r="E2031" t="str">
            <v>10mm</v>
          </cell>
          <cell r="F2031" t="str">
            <v>07612334175052</v>
          </cell>
          <cell r="G2031">
            <v>6440</v>
          </cell>
          <cell r="H2031" t="str">
            <v>FA-1</v>
          </cell>
          <cell r="I2031">
            <v>5970</v>
          </cell>
          <cell r="J2031">
            <v>5970</v>
          </cell>
          <cell r="K2031">
            <v>5970</v>
          </cell>
          <cell r="L2031">
            <v>5970</v>
          </cell>
          <cell r="M2031" t="str">
            <v>-</v>
          </cell>
          <cell r="O2031">
            <v>728890000</v>
          </cell>
          <cell r="P2031" t="str">
            <v>35241003</v>
          </cell>
          <cell r="Q2031" t="str">
            <v>ｸﾗｽⅢ</v>
          </cell>
          <cell r="R2031" t="str">
            <v>高度管理医療機器</v>
          </cell>
          <cell r="S2031" t="str">
            <v>単回使用</v>
          </cell>
        </row>
        <row r="2032">
          <cell r="C2032" t="str">
            <v>04-211-012S</v>
          </cell>
          <cell r="D2032" t="str">
            <v>VAロッキングスクリュー2.7</v>
          </cell>
          <cell r="E2032" t="str">
            <v>12mm</v>
          </cell>
          <cell r="F2032" t="str">
            <v>07611819425217</v>
          </cell>
          <cell r="G2032">
            <v>6440</v>
          </cell>
          <cell r="H2032" t="str">
            <v>FA-1</v>
          </cell>
          <cell r="I2032">
            <v>5970</v>
          </cell>
          <cell r="J2032">
            <v>5970</v>
          </cell>
          <cell r="K2032">
            <v>5970</v>
          </cell>
          <cell r="L2032">
            <v>5970</v>
          </cell>
          <cell r="M2032" t="str">
            <v>-</v>
          </cell>
          <cell r="O2032">
            <v>728890000</v>
          </cell>
          <cell r="P2032" t="str">
            <v>35241003</v>
          </cell>
          <cell r="Q2032" t="str">
            <v>ｸﾗｽⅢ</v>
          </cell>
          <cell r="R2032" t="str">
            <v>高度管理医療機器</v>
          </cell>
          <cell r="S2032" t="str">
            <v>単回使用</v>
          </cell>
        </row>
        <row r="2033">
          <cell r="C2033" t="str">
            <v>04-211-012TS</v>
          </cell>
          <cell r="D2033" t="str">
            <v>VAロッキングスクリュー2.7</v>
          </cell>
          <cell r="E2033" t="str">
            <v>12mm</v>
          </cell>
          <cell r="F2033" t="str">
            <v>07612334175069</v>
          </cell>
          <cell r="G2033">
            <v>6440</v>
          </cell>
          <cell r="H2033" t="str">
            <v>FA-1</v>
          </cell>
          <cell r="I2033">
            <v>5970</v>
          </cell>
          <cell r="J2033">
            <v>5970</v>
          </cell>
          <cell r="K2033">
            <v>5970</v>
          </cell>
          <cell r="L2033">
            <v>5970</v>
          </cell>
          <cell r="M2033" t="str">
            <v>-</v>
          </cell>
          <cell r="O2033">
            <v>728890000</v>
          </cell>
          <cell r="P2033" t="str">
            <v>35241003</v>
          </cell>
          <cell r="Q2033" t="str">
            <v>ｸﾗｽⅢ</v>
          </cell>
          <cell r="R2033" t="str">
            <v>高度管理医療機器</v>
          </cell>
          <cell r="S2033" t="str">
            <v>単回使用</v>
          </cell>
        </row>
        <row r="2034">
          <cell r="C2034" t="str">
            <v>04-211-014S</v>
          </cell>
          <cell r="D2034" t="str">
            <v>VAロッキングスクリュー2.7</v>
          </cell>
          <cell r="E2034" t="str">
            <v>14mm</v>
          </cell>
          <cell r="F2034" t="str">
            <v>07611819425231</v>
          </cell>
          <cell r="G2034">
            <v>6440</v>
          </cell>
          <cell r="H2034" t="str">
            <v>FA-1</v>
          </cell>
          <cell r="I2034">
            <v>5970</v>
          </cell>
          <cell r="J2034">
            <v>5970</v>
          </cell>
          <cell r="K2034">
            <v>5970</v>
          </cell>
          <cell r="L2034">
            <v>5970</v>
          </cell>
          <cell r="M2034" t="str">
            <v>-</v>
          </cell>
          <cell r="O2034">
            <v>728890000</v>
          </cell>
          <cell r="P2034" t="str">
            <v>35241003</v>
          </cell>
          <cell r="Q2034" t="str">
            <v>ｸﾗｽⅢ</v>
          </cell>
          <cell r="R2034" t="str">
            <v>高度管理医療機器</v>
          </cell>
          <cell r="S2034" t="str">
            <v>単回使用</v>
          </cell>
        </row>
        <row r="2035">
          <cell r="C2035" t="str">
            <v>04-211-014TS</v>
          </cell>
          <cell r="D2035" t="str">
            <v>VAロッキングスクリュー2.7</v>
          </cell>
          <cell r="E2035" t="str">
            <v>14mm</v>
          </cell>
          <cell r="F2035" t="str">
            <v>07612334175076</v>
          </cell>
          <cell r="G2035">
            <v>6440</v>
          </cell>
          <cell r="H2035" t="str">
            <v>FA-1</v>
          </cell>
          <cell r="I2035">
            <v>5970</v>
          </cell>
          <cell r="J2035">
            <v>5970</v>
          </cell>
          <cell r="K2035">
            <v>5970</v>
          </cell>
          <cell r="L2035">
            <v>5970</v>
          </cell>
          <cell r="M2035" t="str">
            <v>-</v>
          </cell>
          <cell r="O2035">
            <v>728890000</v>
          </cell>
          <cell r="P2035" t="str">
            <v>35241003</v>
          </cell>
          <cell r="Q2035" t="str">
            <v>ｸﾗｽⅢ</v>
          </cell>
          <cell r="R2035" t="str">
            <v>高度管理医療機器</v>
          </cell>
          <cell r="S2035" t="str">
            <v>単回使用</v>
          </cell>
        </row>
        <row r="2036">
          <cell r="C2036" t="str">
            <v>04-211-016S</v>
          </cell>
          <cell r="D2036" t="str">
            <v>VAロッキングスクリュー2.7</v>
          </cell>
          <cell r="E2036" t="str">
            <v>16mm</v>
          </cell>
          <cell r="F2036" t="str">
            <v>07611819425248</v>
          </cell>
          <cell r="G2036">
            <v>6440</v>
          </cell>
          <cell r="H2036" t="str">
            <v>FA-1</v>
          </cell>
          <cell r="I2036">
            <v>5970</v>
          </cell>
          <cell r="J2036">
            <v>5970</v>
          </cell>
          <cell r="K2036">
            <v>5970</v>
          </cell>
          <cell r="L2036">
            <v>5970</v>
          </cell>
          <cell r="M2036" t="str">
            <v>-</v>
          </cell>
          <cell r="O2036">
            <v>728890000</v>
          </cell>
          <cell r="P2036" t="str">
            <v>35241003</v>
          </cell>
          <cell r="Q2036" t="str">
            <v>ｸﾗｽⅢ</v>
          </cell>
          <cell r="R2036" t="str">
            <v>高度管理医療機器</v>
          </cell>
          <cell r="S2036" t="str">
            <v>単回使用</v>
          </cell>
        </row>
        <row r="2037">
          <cell r="C2037" t="str">
            <v>04-211-016TS</v>
          </cell>
          <cell r="D2037" t="str">
            <v>VAロッキングスクリュー2.7</v>
          </cell>
          <cell r="E2037" t="str">
            <v>16mm</v>
          </cell>
          <cell r="F2037" t="str">
            <v>07612334175083</v>
          </cell>
          <cell r="G2037">
            <v>6440</v>
          </cell>
          <cell r="H2037" t="str">
            <v>FA-1</v>
          </cell>
          <cell r="I2037">
            <v>5970</v>
          </cell>
          <cell r="J2037">
            <v>5970</v>
          </cell>
          <cell r="K2037">
            <v>5970</v>
          </cell>
          <cell r="L2037">
            <v>5970</v>
          </cell>
          <cell r="M2037" t="str">
            <v>-</v>
          </cell>
          <cell r="O2037">
            <v>728890000</v>
          </cell>
          <cell r="P2037" t="str">
            <v>35241003</v>
          </cell>
          <cell r="Q2037" t="str">
            <v>ｸﾗｽⅢ</v>
          </cell>
          <cell r="R2037" t="str">
            <v>高度管理医療機器</v>
          </cell>
          <cell r="S2037" t="str">
            <v>単回使用</v>
          </cell>
        </row>
        <row r="2038">
          <cell r="C2038" t="str">
            <v>04-211-018S</v>
          </cell>
          <cell r="D2038" t="str">
            <v>VAロッキングスクリュー2.7</v>
          </cell>
          <cell r="E2038" t="str">
            <v>18mm</v>
          </cell>
          <cell r="F2038" t="str">
            <v>07611819425255</v>
          </cell>
          <cell r="G2038">
            <v>6440</v>
          </cell>
          <cell r="H2038" t="str">
            <v>FA-1</v>
          </cell>
          <cell r="I2038">
            <v>5970</v>
          </cell>
          <cell r="J2038">
            <v>5970</v>
          </cell>
          <cell r="K2038">
            <v>5970</v>
          </cell>
          <cell r="L2038">
            <v>5970</v>
          </cell>
          <cell r="M2038" t="str">
            <v>-</v>
          </cell>
          <cell r="O2038">
            <v>728890000</v>
          </cell>
          <cell r="P2038" t="str">
            <v>35241003</v>
          </cell>
          <cell r="Q2038" t="str">
            <v>ｸﾗｽⅢ</v>
          </cell>
          <cell r="R2038" t="str">
            <v>高度管理医療機器</v>
          </cell>
          <cell r="S2038" t="str">
            <v>単回使用</v>
          </cell>
        </row>
        <row r="2039">
          <cell r="C2039" t="str">
            <v>04-211-018TS</v>
          </cell>
          <cell r="D2039" t="str">
            <v>VAロッキングスクリュー2.7</v>
          </cell>
          <cell r="E2039" t="str">
            <v>18mm</v>
          </cell>
          <cell r="F2039" t="str">
            <v>07612334175090</v>
          </cell>
          <cell r="G2039">
            <v>6440</v>
          </cell>
          <cell r="H2039" t="str">
            <v>FA-1</v>
          </cell>
          <cell r="I2039">
            <v>5970</v>
          </cell>
          <cell r="J2039">
            <v>5970</v>
          </cell>
          <cell r="K2039">
            <v>5970</v>
          </cell>
          <cell r="L2039">
            <v>5970</v>
          </cell>
          <cell r="M2039" t="str">
            <v>-</v>
          </cell>
          <cell r="O2039">
            <v>728890000</v>
          </cell>
          <cell r="P2039" t="str">
            <v>35241003</v>
          </cell>
          <cell r="Q2039" t="str">
            <v>ｸﾗｽⅢ</v>
          </cell>
          <cell r="R2039" t="str">
            <v>高度管理医療機器</v>
          </cell>
          <cell r="S2039" t="str">
            <v>単回使用</v>
          </cell>
        </row>
        <row r="2040">
          <cell r="C2040" t="str">
            <v>04-211-020S</v>
          </cell>
          <cell r="D2040" t="str">
            <v>VAロッキングスクリュー2.7</v>
          </cell>
          <cell r="E2040" t="str">
            <v>20mm</v>
          </cell>
          <cell r="F2040" t="str">
            <v>07611819425262</v>
          </cell>
          <cell r="G2040">
            <v>6440</v>
          </cell>
          <cell r="H2040" t="str">
            <v>FA-1</v>
          </cell>
          <cell r="I2040">
            <v>5970</v>
          </cell>
          <cell r="J2040">
            <v>5970</v>
          </cell>
          <cell r="K2040">
            <v>5970</v>
          </cell>
          <cell r="L2040">
            <v>5970</v>
          </cell>
          <cell r="M2040" t="str">
            <v>-</v>
          </cell>
          <cell r="O2040">
            <v>728890000</v>
          </cell>
          <cell r="P2040" t="str">
            <v>35241003</v>
          </cell>
          <cell r="Q2040" t="str">
            <v>ｸﾗｽⅢ</v>
          </cell>
          <cell r="R2040" t="str">
            <v>高度管理医療機器</v>
          </cell>
          <cell r="S2040" t="str">
            <v>単回使用</v>
          </cell>
        </row>
        <row r="2041">
          <cell r="C2041" t="str">
            <v>04-211-020TS</v>
          </cell>
          <cell r="D2041" t="str">
            <v>VAロッキングスクリュー2.7</v>
          </cell>
          <cell r="E2041" t="str">
            <v>20mm</v>
          </cell>
          <cell r="F2041" t="str">
            <v>07612334175106</v>
          </cell>
          <cell r="G2041">
            <v>6440</v>
          </cell>
          <cell r="H2041" t="str">
            <v>FA-1</v>
          </cell>
          <cell r="I2041">
            <v>5970</v>
          </cell>
          <cell r="J2041">
            <v>5970</v>
          </cell>
          <cell r="K2041">
            <v>5970</v>
          </cell>
          <cell r="L2041">
            <v>5970</v>
          </cell>
          <cell r="M2041" t="str">
            <v>-</v>
          </cell>
          <cell r="O2041">
            <v>728890000</v>
          </cell>
          <cell r="P2041" t="str">
            <v>35241003</v>
          </cell>
          <cell r="Q2041" t="str">
            <v>ｸﾗｽⅢ</v>
          </cell>
          <cell r="R2041" t="str">
            <v>高度管理医療機器</v>
          </cell>
          <cell r="S2041" t="str">
            <v>単回使用</v>
          </cell>
        </row>
        <row r="2042">
          <cell r="C2042" t="str">
            <v>04-211-022S</v>
          </cell>
          <cell r="D2042" t="str">
            <v>VAロッキングスクリュー2.7</v>
          </cell>
          <cell r="E2042" t="str">
            <v>22mm</v>
          </cell>
          <cell r="F2042" t="str">
            <v>07611819444171</v>
          </cell>
          <cell r="G2042">
            <v>6440</v>
          </cell>
          <cell r="H2042" t="str">
            <v>FA-1</v>
          </cell>
          <cell r="I2042">
            <v>5970</v>
          </cell>
          <cell r="J2042">
            <v>5970</v>
          </cell>
          <cell r="K2042">
            <v>5970</v>
          </cell>
          <cell r="L2042">
            <v>5970</v>
          </cell>
          <cell r="M2042" t="str">
            <v>-</v>
          </cell>
          <cell r="O2042">
            <v>728890000</v>
          </cell>
          <cell r="P2042" t="str">
            <v>35241003</v>
          </cell>
          <cell r="Q2042" t="str">
            <v>ｸﾗｽⅢ</v>
          </cell>
          <cell r="R2042" t="str">
            <v>高度管理医療機器</v>
          </cell>
          <cell r="S2042" t="str">
            <v>単回使用</v>
          </cell>
        </row>
        <row r="2043">
          <cell r="C2043" t="str">
            <v>04-211-022TS</v>
          </cell>
          <cell r="D2043" t="str">
            <v>VAロッキングスクリュー2.7</v>
          </cell>
          <cell r="E2043" t="str">
            <v>22mm</v>
          </cell>
          <cell r="F2043" t="str">
            <v>07612334175113</v>
          </cell>
          <cell r="G2043">
            <v>6440</v>
          </cell>
          <cell r="H2043" t="str">
            <v>FA-1</v>
          </cell>
          <cell r="I2043">
            <v>5970</v>
          </cell>
          <cell r="J2043">
            <v>5970</v>
          </cell>
          <cell r="K2043">
            <v>5970</v>
          </cell>
          <cell r="L2043">
            <v>5970</v>
          </cell>
          <cell r="M2043" t="str">
            <v>-</v>
          </cell>
          <cell r="O2043">
            <v>728890000</v>
          </cell>
          <cell r="P2043" t="str">
            <v>35241003</v>
          </cell>
          <cell r="Q2043" t="str">
            <v>ｸﾗｽⅢ</v>
          </cell>
          <cell r="R2043" t="str">
            <v>高度管理医療機器</v>
          </cell>
          <cell r="S2043" t="str">
            <v>単回使用</v>
          </cell>
        </row>
        <row r="2044">
          <cell r="C2044" t="str">
            <v>04-211-024S</v>
          </cell>
          <cell r="D2044" t="str">
            <v>VAロッキングスクリュー2.7</v>
          </cell>
          <cell r="E2044" t="str">
            <v>24mm</v>
          </cell>
          <cell r="F2044" t="str">
            <v>07611819444188</v>
          </cell>
          <cell r="G2044">
            <v>6440</v>
          </cell>
          <cell r="H2044" t="str">
            <v>FA-1</v>
          </cell>
          <cell r="I2044">
            <v>5970</v>
          </cell>
          <cell r="J2044">
            <v>5970</v>
          </cell>
          <cell r="K2044">
            <v>5970</v>
          </cell>
          <cell r="L2044">
            <v>5970</v>
          </cell>
          <cell r="M2044" t="str">
            <v>-</v>
          </cell>
          <cell r="O2044">
            <v>728890000</v>
          </cell>
          <cell r="P2044" t="str">
            <v>35241003</v>
          </cell>
          <cell r="Q2044" t="str">
            <v>ｸﾗｽⅢ</v>
          </cell>
          <cell r="R2044" t="str">
            <v>高度管理医療機器</v>
          </cell>
          <cell r="S2044" t="str">
            <v>単回使用</v>
          </cell>
        </row>
        <row r="2045">
          <cell r="C2045" t="str">
            <v>04-211-024TS</v>
          </cell>
          <cell r="D2045" t="str">
            <v>VAロッキングスクリュー2.7</v>
          </cell>
          <cell r="E2045" t="str">
            <v>24mm</v>
          </cell>
          <cell r="F2045" t="str">
            <v>07612334175120</v>
          </cell>
          <cell r="G2045">
            <v>6440</v>
          </cell>
          <cell r="H2045" t="str">
            <v>FA-1</v>
          </cell>
          <cell r="I2045">
            <v>5970</v>
          </cell>
          <cell r="J2045">
            <v>5970</v>
          </cell>
          <cell r="K2045">
            <v>5970</v>
          </cell>
          <cell r="L2045">
            <v>5970</v>
          </cell>
          <cell r="M2045" t="str">
            <v>-</v>
          </cell>
          <cell r="O2045">
            <v>728890000</v>
          </cell>
          <cell r="P2045" t="str">
            <v>35241003</v>
          </cell>
          <cell r="Q2045" t="str">
            <v>ｸﾗｽⅢ</v>
          </cell>
          <cell r="R2045" t="str">
            <v>高度管理医療機器</v>
          </cell>
          <cell r="S2045" t="str">
            <v>単回使用</v>
          </cell>
        </row>
        <row r="2046">
          <cell r="C2046" t="str">
            <v>04-211-026S</v>
          </cell>
          <cell r="D2046" t="str">
            <v>VAロッキングスクリュー2.7</v>
          </cell>
          <cell r="E2046" t="str">
            <v>26mm</v>
          </cell>
          <cell r="F2046" t="str">
            <v>07611819444195</v>
          </cell>
          <cell r="G2046">
            <v>6440</v>
          </cell>
          <cell r="H2046" t="str">
            <v>FA-1</v>
          </cell>
          <cell r="I2046">
            <v>5970</v>
          </cell>
          <cell r="J2046">
            <v>5970</v>
          </cell>
          <cell r="K2046">
            <v>5970</v>
          </cell>
          <cell r="L2046">
            <v>5970</v>
          </cell>
          <cell r="M2046" t="str">
            <v>-</v>
          </cell>
          <cell r="O2046">
            <v>728890000</v>
          </cell>
          <cell r="P2046" t="str">
            <v>35241003</v>
          </cell>
          <cell r="Q2046" t="str">
            <v>ｸﾗｽⅢ</v>
          </cell>
          <cell r="R2046" t="str">
            <v>高度管理医療機器</v>
          </cell>
          <cell r="S2046" t="str">
            <v>単回使用</v>
          </cell>
        </row>
        <row r="2047">
          <cell r="C2047" t="str">
            <v>04-211-026TS</v>
          </cell>
          <cell r="D2047" t="str">
            <v>VAロッキングスクリュー2.7</v>
          </cell>
          <cell r="E2047" t="str">
            <v>26mm</v>
          </cell>
          <cell r="F2047" t="str">
            <v>07612334175137</v>
          </cell>
          <cell r="G2047">
            <v>6440</v>
          </cell>
          <cell r="H2047" t="str">
            <v>FA-1</v>
          </cell>
          <cell r="I2047">
            <v>5970</v>
          </cell>
          <cell r="J2047">
            <v>5970</v>
          </cell>
          <cell r="K2047">
            <v>5970</v>
          </cell>
          <cell r="L2047">
            <v>5970</v>
          </cell>
          <cell r="M2047" t="str">
            <v>-</v>
          </cell>
          <cell r="O2047">
            <v>728890000</v>
          </cell>
          <cell r="P2047" t="str">
            <v>35241003</v>
          </cell>
          <cell r="Q2047" t="str">
            <v>ｸﾗｽⅢ</v>
          </cell>
          <cell r="R2047" t="str">
            <v>高度管理医療機器</v>
          </cell>
          <cell r="S2047" t="str">
            <v>単回使用</v>
          </cell>
        </row>
        <row r="2048">
          <cell r="C2048" t="str">
            <v>04-211-028S</v>
          </cell>
          <cell r="D2048" t="str">
            <v>VAロッキングスクリュー2.7</v>
          </cell>
          <cell r="E2048" t="str">
            <v>28mm</v>
          </cell>
          <cell r="F2048" t="str">
            <v>07611819444201</v>
          </cell>
          <cell r="G2048">
            <v>6440</v>
          </cell>
          <cell r="H2048" t="str">
            <v>FA-1</v>
          </cell>
          <cell r="I2048">
            <v>5970</v>
          </cell>
          <cell r="J2048">
            <v>5970</v>
          </cell>
          <cell r="K2048">
            <v>5970</v>
          </cell>
          <cell r="L2048">
            <v>5970</v>
          </cell>
          <cell r="M2048" t="str">
            <v>-</v>
          </cell>
          <cell r="O2048">
            <v>728890000</v>
          </cell>
          <cell r="P2048" t="str">
            <v>35241003</v>
          </cell>
          <cell r="Q2048" t="str">
            <v>ｸﾗｽⅢ</v>
          </cell>
          <cell r="R2048" t="str">
            <v>高度管理医療機器</v>
          </cell>
          <cell r="S2048" t="str">
            <v>単回使用</v>
          </cell>
        </row>
        <row r="2049">
          <cell r="C2049" t="str">
            <v>04-211-028TS</v>
          </cell>
          <cell r="D2049" t="str">
            <v>VAロッキングスクリュー2.7</v>
          </cell>
          <cell r="E2049" t="str">
            <v>28mm</v>
          </cell>
          <cell r="F2049" t="str">
            <v>07612334175144</v>
          </cell>
          <cell r="G2049">
            <v>6440</v>
          </cell>
          <cell r="H2049" t="str">
            <v>FA-1</v>
          </cell>
          <cell r="I2049">
            <v>5970</v>
          </cell>
          <cell r="J2049">
            <v>5970</v>
          </cell>
          <cell r="K2049">
            <v>5970</v>
          </cell>
          <cell r="L2049">
            <v>5970</v>
          </cell>
          <cell r="M2049" t="str">
            <v>-</v>
          </cell>
          <cell r="O2049">
            <v>728890000</v>
          </cell>
          <cell r="P2049" t="str">
            <v>35241003</v>
          </cell>
          <cell r="Q2049" t="str">
            <v>ｸﾗｽⅢ</v>
          </cell>
          <cell r="R2049" t="str">
            <v>高度管理医療機器</v>
          </cell>
          <cell r="S2049" t="str">
            <v>単回使用</v>
          </cell>
        </row>
        <row r="2050">
          <cell r="C2050" t="str">
            <v>04-211-030S</v>
          </cell>
          <cell r="D2050" t="str">
            <v>VAロッキングスクリュー2.7</v>
          </cell>
          <cell r="E2050" t="str">
            <v>30mm</v>
          </cell>
          <cell r="F2050" t="str">
            <v>07611819444218</v>
          </cell>
          <cell r="G2050">
            <v>6440</v>
          </cell>
          <cell r="H2050" t="str">
            <v>FA-1</v>
          </cell>
          <cell r="I2050">
            <v>5970</v>
          </cell>
          <cell r="J2050">
            <v>5970</v>
          </cell>
          <cell r="K2050">
            <v>5970</v>
          </cell>
          <cell r="L2050">
            <v>5970</v>
          </cell>
          <cell r="M2050" t="str">
            <v>-</v>
          </cell>
          <cell r="O2050">
            <v>728890000</v>
          </cell>
          <cell r="P2050" t="str">
            <v>35241003</v>
          </cell>
          <cell r="Q2050" t="str">
            <v>ｸﾗｽⅢ</v>
          </cell>
          <cell r="R2050" t="str">
            <v>高度管理医療機器</v>
          </cell>
          <cell r="S2050" t="str">
            <v>単回使用</v>
          </cell>
        </row>
        <row r="2051">
          <cell r="C2051" t="str">
            <v>04-211-030TS</v>
          </cell>
          <cell r="D2051" t="str">
            <v>VAロッキングスクリュー2.7</v>
          </cell>
          <cell r="E2051" t="str">
            <v>30mm</v>
          </cell>
          <cell r="F2051" t="str">
            <v>07612334175151</v>
          </cell>
          <cell r="G2051">
            <v>6440</v>
          </cell>
          <cell r="H2051" t="str">
            <v>FA-1</v>
          </cell>
          <cell r="I2051">
            <v>5970</v>
          </cell>
          <cell r="J2051">
            <v>5970</v>
          </cell>
          <cell r="K2051">
            <v>5970</v>
          </cell>
          <cell r="L2051">
            <v>5970</v>
          </cell>
          <cell r="M2051" t="str">
            <v>-</v>
          </cell>
          <cell r="O2051">
            <v>728890000</v>
          </cell>
          <cell r="P2051" t="str">
            <v>35241003</v>
          </cell>
          <cell r="Q2051" t="str">
            <v>ｸﾗｽⅢ</v>
          </cell>
          <cell r="R2051" t="str">
            <v>高度管理医療機器</v>
          </cell>
          <cell r="S2051" t="str">
            <v>単回使用</v>
          </cell>
        </row>
        <row r="2052">
          <cell r="C2052" t="str">
            <v>04-211-032S</v>
          </cell>
          <cell r="D2052" t="str">
            <v>VAロッキングスクリュー2.7</v>
          </cell>
          <cell r="E2052" t="str">
            <v>32mm</v>
          </cell>
          <cell r="F2052" t="str">
            <v>07611819444225</v>
          </cell>
          <cell r="G2052">
            <v>6440</v>
          </cell>
          <cell r="H2052" t="str">
            <v>FA-1</v>
          </cell>
          <cell r="I2052">
            <v>5970</v>
          </cell>
          <cell r="J2052">
            <v>5970</v>
          </cell>
          <cell r="K2052">
            <v>5970</v>
          </cell>
          <cell r="L2052">
            <v>5970</v>
          </cell>
          <cell r="M2052" t="str">
            <v>-</v>
          </cell>
          <cell r="O2052">
            <v>728890000</v>
          </cell>
          <cell r="P2052" t="str">
            <v>35241003</v>
          </cell>
          <cell r="Q2052" t="str">
            <v>ｸﾗｽⅢ</v>
          </cell>
          <cell r="R2052" t="str">
            <v>高度管理医療機器</v>
          </cell>
          <cell r="S2052" t="str">
            <v>単回使用</v>
          </cell>
        </row>
        <row r="2053">
          <cell r="C2053" t="str">
            <v>04-211-032TS</v>
          </cell>
          <cell r="D2053" t="str">
            <v>VAロッキングスクリュー2.7</v>
          </cell>
          <cell r="E2053" t="str">
            <v>32mm</v>
          </cell>
          <cell r="F2053" t="str">
            <v>07612334175168</v>
          </cell>
          <cell r="G2053">
            <v>6440</v>
          </cell>
          <cell r="H2053" t="str">
            <v>FA-1</v>
          </cell>
          <cell r="I2053">
            <v>5970</v>
          </cell>
          <cell r="J2053">
            <v>5970</v>
          </cell>
          <cell r="K2053">
            <v>5970</v>
          </cell>
          <cell r="L2053">
            <v>5970</v>
          </cell>
          <cell r="M2053" t="str">
            <v>-</v>
          </cell>
          <cell r="O2053">
            <v>728890000</v>
          </cell>
          <cell r="P2053" t="str">
            <v>35241003</v>
          </cell>
          <cell r="Q2053" t="str">
            <v>ｸﾗｽⅢ</v>
          </cell>
          <cell r="R2053" t="str">
            <v>高度管理医療機器</v>
          </cell>
          <cell r="S2053" t="str">
            <v>単回使用</v>
          </cell>
        </row>
        <row r="2054">
          <cell r="C2054" t="str">
            <v>04-211-034S</v>
          </cell>
          <cell r="D2054" t="str">
            <v>VAロッキングスクリュー2.7</v>
          </cell>
          <cell r="E2054" t="str">
            <v>34mm</v>
          </cell>
          <cell r="F2054" t="str">
            <v>07611819444232</v>
          </cell>
          <cell r="G2054">
            <v>6440</v>
          </cell>
          <cell r="H2054" t="str">
            <v>FA-1</v>
          </cell>
          <cell r="I2054">
            <v>5970</v>
          </cell>
          <cell r="J2054">
            <v>5970</v>
          </cell>
          <cell r="K2054">
            <v>5970</v>
          </cell>
          <cell r="L2054">
            <v>5970</v>
          </cell>
          <cell r="M2054" t="str">
            <v>-</v>
          </cell>
          <cell r="O2054">
            <v>728890000</v>
          </cell>
          <cell r="P2054" t="str">
            <v>35241003</v>
          </cell>
          <cell r="Q2054" t="str">
            <v>ｸﾗｽⅢ</v>
          </cell>
          <cell r="R2054" t="str">
            <v>高度管理医療機器</v>
          </cell>
          <cell r="S2054" t="str">
            <v>単回使用</v>
          </cell>
        </row>
        <row r="2055">
          <cell r="C2055" t="str">
            <v>04-211-034TS</v>
          </cell>
          <cell r="D2055" t="str">
            <v>VAロッキングスクリュー2.7</v>
          </cell>
          <cell r="E2055" t="str">
            <v>34mm</v>
          </cell>
          <cell r="F2055" t="str">
            <v>07612334175175</v>
          </cell>
          <cell r="G2055">
            <v>6440</v>
          </cell>
          <cell r="H2055" t="str">
            <v>FA-1</v>
          </cell>
          <cell r="I2055">
            <v>5970</v>
          </cell>
          <cell r="J2055">
            <v>5970</v>
          </cell>
          <cell r="K2055">
            <v>5970</v>
          </cell>
          <cell r="L2055">
            <v>5970</v>
          </cell>
          <cell r="M2055" t="str">
            <v>-</v>
          </cell>
          <cell r="O2055">
            <v>728890000</v>
          </cell>
          <cell r="P2055" t="str">
            <v>35241003</v>
          </cell>
          <cell r="Q2055" t="str">
            <v>ｸﾗｽⅢ</v>
          </cell>
          <cell r="R2055" t="str">
            <v>高度管理医療機器</v>
          </cell>
          <cell r="S2055" t="str">
            <v>単回使用</v>
          </cell>
        </row>
        <row r="2056">
          <cell r="C2056" t="str">
            <v>04-211-036S</v>
          </cell>
          <cell r="D2056" t="str">
            <v>VAロッキングスクリュー2.7</v>
          </cell>
          <cell r="E2056" t="str">
            <v>36mm</v>
          </cell>
          <cell r="F2056" t="str">
            <v>07611819444249</v>
          </cell>
          <cell r="G2056">
            <v>6440</v>
          </cell>
          <cell r="H2056" t="str">
            <v>FA-1</v>
          </cell>
          <cell r="I2056">
            <v>5970</v>
          </cell>
          <cell r="J2056">
            <v>5970</v>
          </cell>
          <cell r="K2056">
            <v>5970</v>
          </cell>
          <cell r="L2056">
            <v>5970</v>
          </cell>
          <cell r="M2056" t="str">
            <v>-</v>
          </cell>
          <cell r="O2056">
            <v>728890000</v>
          </cell>
          <cell r="P2056" t="str">
            <v>35241003</v>
          </cell>
          <cell r="Q2056" t="str">
            <v>ｸﾗｽⅢ</v>
          </cell>
          <cell r="R2056" t="str">
            <v>高度管理医療機器</v>
          </cell>
          <cell r="S2056" t="str">
            <v>単回使用</v>
          </cell>
        </row>
        <row r="2057">
          <cell r="C2057" t="str">
            <v>04-211-036TS</v>
          </cell>
          <cell r="D2057" t="str">
            <v>VAロッキングスクリュー2.7</v>
          </cell>
          <cell r="E2057" t="str">
            <v>36mm</v>
          </cell>
          <cell r="F2057" t="str">
            <v>07612334175182</v>
          </cell>
          <cell r="G2057">
            <v>6440</v>
          </cell>
          <cell r="H2057" t="str">
            <v>FA-1</v>
          </cell>
          <cell r="I2057">
            <v>5970</v>
          </cell>
          <cell r="J2057">
            <v>5970</v>
          </cell>
          <cell r="K2057">
            <v>5970</v>
          </cell>
          <cell r="L2057">
            <v>5970</v>
          </cell>
          <cell r="M2057" t="str">
            <v>-</v>
          </cell>
          <cell r="O2057">
            <v>728890000</v>
          </cell>
          <cell r="P2057" t="str">
            <v>35241003</v>
          </cell>
          <cell r="Q2057" t="str">
            <v>ｸﾗｽⅢ</v>
          </cell>
          <cell r="R2057" t="str">
            <v>高度管理医療機器</v>
          </cell>
          <cell r="S2057" t="str">
            <v>単回使用</v>
          </cell>
        </row>
        <row r="2058">
          <cell r="C2058" t="str">
            <v>04-211-038S</v>
          </cell>
          <cell r="D2058" t="str">
            <v>VAロッキングスクリュー2.7</v>
          </cell>
          <cell r="E2058" t="str">
            <v>38mm</v>
          </cell>
          <cell r="F2058" t="str">
            <v>07611819444256</v>
          </cell>
          <cell r="G2058">
            <v>6440</v>
          </cell>
          <cell r="H2058" t="str">
            <v>FA-1</v>
          </cell>
          <cell r="I2058">
            <v>5970</v>
          </cell>
          <cell r="J2058">
            <v>5970</v>
          </cell>
          <cell r="K2058">
            <v>5970</v>
          </cell>
          <cell r="L2058">
            <v>5970</v>
          </cell>
          <cell r="M2058" t="str">
            <v>-</v>
          </cell>
          <cell r="O2058">
            <v>728890000</v>
          </cell>
          <cell r="P2058" t="str">
            <v>35241003</v>
          </cell>
          <cell r="Q2058" t="str">
            <v>ｸﾗｽⅢ</v>
          </cell>
          <cell r="R2058" t="str">
            <v>高度管理医療機器</v>
          </cell>
          <cell r="S2058" t="str">
            <v>単回使用</v>
          </cell>
        </row>
        <row r="2059">
          <cell r="C2059" t="str">
            <v>04-211-038TS</v>
          </cell>
          <cell r="D2059" t="str">
            <v>VAロッキングスクリュー2.7</v>
          </cell>
          <cell r="E2059" t="str">
            <v>38mm</v>
          </cell>
          <cell r="F2059" t="str">
            <v>07612334175199</v>
          </cell>
          <cell r="G2059">
            <v>6440</v>
          </cell>
          <cell r="H2059" t="str">
            <v>FA-1</v>
          </cell>
          <cell r="I2059">
            <v>5970</v>
          </cell>
          <cell r="J2059">
            <v>5970</v>
          </cell>
          <cell r="K2059">
            <v>5970</v>
          </cell>
          <cell r="L2059">
            <v>5970</v>
          </cell>
          <cell r="M2059" t="str">
            <v>-</v>
          </cell>
          <cell r="O2059">
            <v>728890000</v>
          </cell>
          <cell r="P2059" t="str">
            <v>35241003</v>
          </cell>
          <cell r="Q2059" t="str">
            <v>ｸﾗｽⅢ</v>
          </cell>
          <cell r="R2059" t="str">
            <v>高度管理医療機器</v>
          </cell>
          <cell r="S2059" t="str">
            <v>単回使用</v>
          </cell>
        </row>
        <row r="2060">
          <cell r="C2060" t="str">
            <v>04-211-040S</v>
          </cell>
          <cell r="D2060" t="str">
            <v>VAロッキングスクリュー2.7</v>
          </cell>
          <cell r="E2060" t="str">
            <v>40mm</v>
          </cell>
          <cell r="F2060" t="str">
            <v>07611819444263</v>
          </cell>
          <cell r="G2060">
            <v>6440</v>
          </cell>
          <cell r="H2060" t="str">
            <v>FA-1</v>
          </cell>
          <cell r="I2060">
            <v>5970</v>
          </cell>
          <cell r="J2060">
            <v>5970</v>
          </cell>
          <cell r="K2060">
            <v>5970</v>
          </cell>
          <cell r="L2060">
            <v>5970</v>
          </cell>
          <cell r="M2060" t="str">
            <v>-</v>
          </cell>
          <cell r="O2060">
            <v>728890000</v>
          </cell>
          <cell r="P2060" t="str">
            <v>35241003</v>
          </cell>
          <cell r="Q2060" t="str">
            <v>ｸﾗｽⅢ</v>
          </cell>
          <cell r="R2060" t="str">
            <v>高度管理医療機器</v>
          </cell>
          <cell r="S2060" t="str">
            <v>単回使用</v>
          </cell>
        </row>
        <row r="2061">
          <cell r="C2061" t="str">
            <v>04-211-040TS</v>
          </cell>
          <cell r="D2061" t="str">
            <v>VAロッキングスクリュー2.7</v>
          </cell>
          <cell r="E2061" t="str">
            <v>40mm</v>
          </cell>
          <cell r="F2061" t="str">
            <v>07612334175205</v>
          </cell>
          <cell r="G2061">
            <v>6440</v>
          </cell>
          <cell r="H2061" t="str">
            <v>FA-1</v>
          </cell>
          <cell r="I2061">
            <v>5970</v>
          </cell>
          <cell r="J2061">
            <v>5970</v>
          </cell>
          <cell r="K2061">
            <v>5970</v>
          </cell>
          <cell r="L2061">
            <v>5970</v>
          </cell>
          <cell r="M2061" t="str">
            <v>-</v>
          </cell>
          <cell r="O2061">
            <v>728890000</v>
          </cell>
          <cell r="P2061" t="str">
            <v>35241003</v>
          </cell>
          <cell r="Q2061" t="str">
            <v>ｸﾗｽⅢ</v>
          </cell>
          <cell r="R2061" t="str">
            <v>高度管理医療機器</v>
          </cell>
          <cell r="S2061" t="str">
            <v>単回使用</v>
          </cell>
        </row>
        <row r="2062">
          <cell r="C2062" t="str">
            <v>04-211-042S</v>
          </cell>
          <cell r="D2062" t="str">
            <v>VAロッキングスクリュー2.7</v>
          </cell>
          <cell r="E2062" t="str">
            <v>42mm</v>
          </cell>
          <cell r="F2062" t="str">
            <v>07611819444270</v>
          </cell>
          <cell r="G2062">
            <v>6440</v>
          </cell>
          <cell r="H2062" t="str">
            <v>FA-1</v>
          </cell>
          <cell r="I2062">
            <v>5970</v>
          </cell>
          <cell r="J2062">
            <v>5970</v>
          </cell>
          <cell r="K2062">
            <v>5970</v>
          </cell>
          <cell r="L2062">
            <v>5970</v>
          </cell>
          <cell r="M2062" t="str">
            <v>-</v>
          </cell>
          <cell r="O2062">
            <v>728890000</v>
          </cell>
          <cell r="P2062" t="str">
            <v>35241003</v>
          </cell>
          <cell r="Q2062" t="str">
            <v>ｸﾗｽⅢ</v>
          </cell>
          <cell r="R2062" t="str">
            <v>高度管理医療機器</v>
          </cell>
          <cell r="S2062" t="str">
            <v>単回使用</v>
          </cell>
        </row>
        <row r="2063">
          <cell r="C2063" t="str">
            <v>04-211-042TS</v>
          </cell>
          <cell r="D2063" t="str">
            <v>VAロッキングスクリュー2.7</v>
          </cell>
          <cell r="E2063" t="str">
            <v>42mm</v>
          </cell>
          <cell r="F2063" t="str">
            <v>07612334175212</v>
          </cell>
          <cell r="G2063">
            <v>6440</v>
          </cell>
          <cell r="H2063" t="str">
            <v>FA-1</v>
          </cell>
          <cell r="I2063">
            <v>5970</v>
          </cell>
          <cell r="J2063">
            <v>5970</v>
          </cell>
          <cell r="K2063">
            <v>5970</v>
          </cell>
          <cell r="L2063">
            <v>5970</v>
          </cell>
          <cell r="M2063" t="str">
            <v>-</v>
          </cell>
          <cell r="O2063">
            <v>728890000</v>
          </cell>
          <cell r="P2063" t="str">
            <v>35241003</v>
          </cell>
          <cell r="Q2063" t="str">
            <v>ｸﾗｽⅢ</v>
          </cell>
          <cell r="R2063" t="str">
            <v>高度管理医療機器</v>
          </cell>
          <cell r="S2063" t="str">
            <v>単回使用</v>
          </cell>
        </row>
        <row r="2064">
          <cell r="C2064" t="str">
            <v>04-211-044S</v>
          </cell>
          <cell r="D2064" t="str">
            <v>VAロッキングスクリュー2.7</v>
          </cell>
          <cell r="E2064" t="str">
            <v>44mm</v>
          </cell>
          <cell r="F2064" t="str">
            <v>07611819444287</v>
          </cell>
          <cell r="G2064">
            <v>6440</v>
          </cell>
          <cell r="H2064" t="str">
            <v>FA-1</v>
          </cell>
          <cell r="I2064">
            <v>5970</v>
          </cell>
          <cell r="J2064">
            <v>5970</v>
          </cell>
          <cell r="K2064">
            <v>5970</v>
          </cell>
          <cell r="L2064">
            <v>5970</v>
          </cell>
          <cell r="M2064" t="str">
            <v>-</v>
          </cell>
          <cell r="O2064">
            <v>728890000</v>
          </cell>
          <cell r="P2064" t="str">
            <v>35241003</v>
          </cell>
          <cell r="Q2064" t="str">
            <v>ｸﾗｽⅢ</v>
          </cell>
          <cell r="R2064" t="str">
            <v>高度管理医療機器</v>
          </cell>
          <cell r="S2064" t="str">
            <v>単回使用</v>
          </cell>
        </row>
        <row r="2065">
          <cell r="C2065" t="str">
            <v>04-211-044TS</v>
          </cell>
          <cell r="D2065" t="str">
            <v>VAロッキングスクリュー2.7</v>
          </cell>
          <cell r="E2065" t="str">
            <v>44mm</v>
          </cell>
          <cell r="F2065" t="str">
            <v>07612334175229</v>
          </cell>
          <cell r="G2065">
            <v>6440</v>
          </cell>
          <cell r="H2065" t="str">
            <v>FA-1</v>
          </cell>
          <cell r="I2065">
            <v>5970</v>
          </cell>
          <cell r="J2065">
            <v>5970</v>
          </cell>
          <cell r="K2065">
            <v>5970</v>
          </cell>
          <cell r="L2065">
            <v>5970</v>
          </cell>
          <cell r="M2065" t="str">
            <v>-</v>
          </cell>
          <cell r="O2065">
            <v>728890000</v>
          </cell>
          <cell r="P2065" t="str">
            <v>35241003</v>
          </cell>
          <cell r="Q2065" t="str">
            <v>ｸﾗｽⅢ</v>
          </cell>
          <cell r="R2065" t="str">
            <v>高度管理医療機器</v>
          </cell>
          <cell r="S2065" t="str">
            <v>単回使用</v>
          </cell>
        </row>
        <row r="2066">
          <cell r="C2066" t="str">
            <v>04-211-046S</v>
          </cell>
          <cell r="D2066" t="str">
            <v>VAロッキングスクリュー2.7</v>
          </cell>
          <cell r="E2066" t="str">
            <v>46mm</v>
          </cell>
          <cell r="F2066" t="str">
            <v>07611819444294</v>
          </cell>
          <cell r="G2066">
            <v>6440</v>
          </cell>
          <cell r="H2066" t="str">
            <v>FA-1</v>
          </cell>
          <cell r="I2066">
            <v>5970</v>
          </cell>
          <cell r="J2066">
            <v>5970</v>
          </cell>
          <cell r="K2066">
            <v>5970</v>
          </cell>
          <cell r="L2066">
            <v>5970</v>
          </cell>
          <cell r="M2066" t="str">
            <v>-</v>
          </cell>
          <cell r="O2066">
            <v>728890000</v>
          </cell>
          <cell r="P2066" t="str">
            <v>35241003</v>
          </cell>
          <cell r="Q2066" t="str">
            <v>ｸﾗｽⅢ</v>
          </cell>
          <cell r="R2066" t="str">
            <v>高度管理医療機器</v>
          </cell>
          <cell r="S2066" t="str">
            <v>単回使用</v>
          </cell>
        </row>
        <row r="2067">
          <cell r="C2067" t="str">
            <v>04-211-046TS</v>
          </cell>
          <cell r="D2067" t="str">
            <v>VAロッキングスクリュー2.7</v>
          </cell>
          <cell r="E2067" t="str">
            <v>46mm</v>
          </cell>
          <cell r="F2067" t="str">
            <v>07612334175236</v>
          </cell>
          <cell r="G2067">
            <v>6440</v>
          </cell>
          <cell r="H2067" t="str">
            <v>FA-1</v>
          </cell>
          <cell r="I2067">
            <v>5970</v>
          </cell>
          <cell r="J2067">
            <v>5970</v>
          </cell>
          <cell r="K2067">
            <v>5970</v>
          </cell>
          <cell r="L2067">
            <v>5970</v>
          </cell>
          <cell r="M2067" t="str">
            <v>-</v>
          </cell>
          <cell r="O2067">
            <v>728890000</v>
          </cell>
          <cell r="P2067" t="str">
            <v>35241003</v>
          </cell>
          <cell r="Q2067" t="str">
            <v>ｸﾗｽⅢ</v>
          </cell>
          <cell r="R2067" t="str">
            <v>高度管理医療機器</v>
          </cell>
          <cell r="S2067" t="str">
            <v>単回使用</v>
          </cell>
        </row>
        <row r="2068">
          <cell r="C2068" t="str">
            <v>04-211-048S</v>
          </cell>
          <cell r="D2068" t="str">
            <v>VAロッキングスクリュー2.7</v>
          </cell>
          <cell r="E2068" t="str">
            <v>48mm</v>
          </cell>
          <cell r="F2068" t="str">
            <v>07611819444300</v>
          </cell>
          <cell r="G2068">
            <v>6440</v>
          </cell>
          <cell r="H2068" t="str">
            <v>FA-1</v>
          </cell>
          <cell r="I2068">
            <v>5970</v>
          </cell>
          <cell r="J2068">
            <v>5970</v>
          </cell>
          <cell r="K2068">
            <v>5970</v>
          </cell>
          <cell r="L2068">
            <v>5970</v>
          </cell>
          <cell r="M2068" t="str">
            <v>-</v>
          </cell>
          <cell r="O2068">
            <v>728890000</v>
          </cell>
          <cell r="P2068" t="str">
            <v>35241003</v>
          </cell>
          <cell r="Q2068" t="str">
            <v>ｸﾗｽⅢ</v>
          </cell>
          <cell r="R2068" t="str">
            <v>高度管理医療機器</v>
          </cell>
          <cell r="S2068" t="str">
            <v>単回使用</v>
          </cell>
        </row>
        <row r="2069">
          <cell r="C2069" t="str">
            <v>04-211-048TS</v>
          </cell>
          <cell r="D2069" t="str">
            <v>VAロッキングスクリュー2.7</v>
          </cell>
          <cell r="E2069" t="str">
            <v>48mm</v>
          </cell>
          <cell r="F2069" t="str">
            <v>07612334175243</v>
          </cell>
          <cell r="G2069">
            <v>6440</v>
          </cell>
          <cell r="H2069" t="str">
            <v>FA-1</v>
          </cell>
          <cell r="I2069">
            <v>5970</v>
          </cell>
          <cell r="J2069">
            <v>5970</v>
          </cell>
          <cell r="K2069">
            <v>5970</v>
          </cell>
          <cell r="L2069">
            <v>5970</v>
          </cell>
          <cell r="M2069" t="str">
            <v>-</v>
          </cell>
          <cell r="O2069">
            <v>728890000</v>
          </cell>
          <cell r="P2069" t="str">
            <v>35241003</v>
          </cell>
          <cell r="Q2069" t="str">
            <v>ｸﾗｽⅢ</v>
          </cell>
          <cell r="R2069" t="str">
            <v>高度管理医療機器</v>
          </cell>
          <cell r="S2069" t="str">
            <v>単回使用</v>
          </cell>
        </row>
        <row r="2070">
          <cell r="C2070" t="str">
            <v>04-211-050S</v>
          </cell>
          <cell r="D2070" t="str">
            <v>VAロッキングスクリュー2.7</v>
          </cell>
          <cell r="E2070" t="str">
            <v>50mm</v>
          </cell>
          <cell r="F2070" t="str">
            <v>07611819444317</v>
          </cell>
          <cell r="G2070">
            <v>6440</v>
          </cell>
          <cell r="H2070" t="str">
            <v>FA-1</v>
          </cell>
          <cell r="I2070">
            <v>5970</v>
          </cell>
          <cell r="J2070">
            <v>5970</v>
          </cell>
          <cell r="K2070">
            <v>5970</v>
          </cell>
          <cell r="L2070">
            <v>5970</v>
          </cell>
          <cell r="M2070" t="str">
            <v>-</v>
          </cell>
          <cell r="O2070">
            <v>728890000</v>
          </cell>
          <cell r="P2070" t="str">
            <v>35241003</v>
          </cell>
          <cell r="Q2070" t="str">
            <v>ｸﾗｽⅢ</v>
          </cell>
          <cell r="R2070" t="str">
            <v>高度管理医療機器</v>
          </cell>
          <cell r="S2070" t="str">
            <v>単回使用</v>
          </cell>
        </row>
        <row r="2071">
          <cell r="C2071" t="str">
            <v>04-211-050TS</v>
          </cell>
          <cell r="D2071" t="str">
            <v>VAロッキングスクリュー2.7</v>
          </cell>
          <cell r="E2071" t="str">
            <v>50mm</v>
          </cell>
          <cell r="F2071" t="str">
            <v>07612334175250</v>
          </cell>
          <cell r="G2071">
            <v>6440</v>
          </cell>
          <cell r="H2071" t="str">
            <v>FA-1</v>
          </cell>
          <cell r="I2071">
            <v>5970</v>
          </cell>
          <cell r="J2071">
            <v>5970</v>
          </cell>
          <cell r="K2071">
            <v>5970</v>
          </cell>
          <cell r="L2071">
            <v>5970</v>
          </cell>
          <cell r="M2071" t="str">
            <v>-</v>
          </cell>
          <cell r="O2071">
            <v>728890000</v>
          </cell>
          <cell r="P2071" t="str">
            <v>35241003</v>
          </cell>
          <cell r="Q2071" t="str">
            <v>ｸﾗｽⅢ</v>
          </cell>
          <cell r="R2071" t="str">
            <v>高度管理医療機器</v>
          </cell>
          <cell r="S2071" t="str">
            <v>単回使用</v>
          </cell>
        </row>
        <row r="2072">
          <cell r="C2072" t="str">
            <v>04-211-052S</v>
          </cell>
          <cell r="D2072" t="str">
            <v>VAロッキングスクリュー2.7</v>
          </cell>
          <cell r="E2072" t="str">
            <v>52mm</v>
          </cell>
          <cell r="F2072" t="str">
            <v>07611819444324</v>
          </cell>
          <cell r="G2072">
            <v>6440</v>
          </cell>
          <cell r="H2072" t="str">
            <v>FA-1</v>
          </cell>
          <cell r="I2072">
            <v>5970</v>
          </cell>
          <cell r="J2072">
            <v>5970</v>
          </cell>
          <cell r="K2072">
            <v>5970</v>
          </cell>
          <cell r="L2072">
            <v>5970</v>
          </cell>
          <cell r="M2072" t="str">
            <v>-</v>
          </cell>
          <cell r="O2072">
            <v>728890000</v>
          </cell>
          <cell r="P2072" t="str">
            <v>35241003</v>
          </cell>
          <cell r="Q2072" t="str">
            <v>ｸﾗｽⅢ</v>
          </cell>
          <cell r="R2072" t="str">
            <v>高度管理医療機器</v>
          </cell>
          <cell r="S2072" t="str">
            <v>単回使用</v>
          </cell>
        </row>
        <row r="2073">
          <cell r="C2073" t="str">
            <v>04-211-052TS</v>
          </cell>
          <cell r="D2073" t="str">
            <v>VAロッキングスクリュー2.7</v>
          </cell>
          <cell r="E2073" t="str">
            <v>52mm</v>
          </cell>
          <cell r="F2073" t="str">
            <v>07612334175267</v>
          </cell>
          <cell r="G2073">
            <v>6440</v>
          </cell>
          <cell r="H2073" t="str">
            <v>FA-1</v>
          </cell>
          <cell r="I2073">
            <v>5970</v>
          </cell>
          <cell r="J2073">
            <v>5970</v>
          </cell>
          <cell r="K2073">
            <v>5970</v>
          </cell>
          <cell r="L2073">
            <v>5970</v>
          </cell>
          <cell r="M2073" t="str">
            <v>-</v>
          </cell>
          <cell r="O2073">
            <v>728890000</v>
          </cell>
          <cell r="P2073" t="str">
            <v>35241003</v>
          </cell>
          <cell r="Q2073" t="str">
            <v>ｸﾗｽⅢ</v>
          </cell>
          <cell r="R2073" t="str">
            <v>高度管理医療機器</v>
          </cell>
          <cell r="S2073" t="str">
            <v>単回使用</v>
          </cell>
        </row>
        <row r="2074">
          <cell r="C2074" t="str">
            <v>04-211-054S</v>
          </cell>
          <cell r="D2074" t="str">
            <v>VAロッキングスクリュー2.7</v>
          </cell>
          <cell r="E2074" t="str">
            <v>54mm</v>
          </cell>
          <cell r="F2074" t="str">
            <v>07611819444331</v>
          </cell>
          <cell r="G2074">
            <v>6440</v>
          </cell>
          <cell r="H2074" t="str">
            <v>FA-1</v>
          </cell>
          <cell r="I2074">
            <v>5970</v>
          </cell>
          <cell r="J2074">
            <v>5970</v>
          </cell>
          <cell r="K2074">
            <v>5970</v>
          </cell>
          <cell r="L2074">
            <v>5970</v>
          </cell>
          <cell r="M2074" t="str">
            <v>-</v>
          </cell>
          <cell r="O2074">
            <v>728890000</v>
          </cell>
          <cell r="P2074" t="str">
            <v>35241003</v>
          </cell>
          <cell r="Q2074" t="str">
            <v>ｸﾗｽⅢ</v>
          </cell>
          <cell r="R2074" t="str">
            <v>高度管理医療機器</v>
          </cell>
          <cell r="S2074" t="str">
            <v>単回使用</v>
          </cell>
        </row>
        <row r="2075">
          <cell r="C2075" t="str">
            <v>04-211-054TS</v>
          </cell>
          <cell r="D2075" t="str">
            <v>VAロッキングスクリュー2.7</v>
          </cell>
          <cell r="E2075" t="str">
            <v>54mm</v>
          </cell>
          <cell r="F2075" t="str">
            <v>07612334175274</v>
          </cell>
          <cell r="G2075">
            <v>6440</v>
          </cell>
          <cell r="H2075" t="str">
            <v>FA-1</v>
          </cell>
          <cell r="I2075">
            <v>5970</v>
          </cell>
          <cell r="J2075">
            <v>5970</v>
          </cell>
          <cell r="K2075">
            <v>5970</v>
          </cell>
          <cell r="L2075">
            <v>5970</v>
          </cell>
          <cell r="M2075" t="str">
            <v>-</v>
          </cell>
          <cell r="O2075">
            <v>728890000</v>
          </cell>
          <cell r="P2075" t="str">
            <v>35241003</v>
          </cell>
          <cell r="Q2075" t="str">
            <v>ｸﾗｽⅢ</v>
          </cell>
          <cell r="R2075" t="str">
            <v>高度管理医療機器</v>
          </cell>
          <cell r="S2075" t="str">
            <v>単回使用</v>
          </cell>
        </row>
        <row r="2076">
          <cell r="C2076" t="str">
            <v>04-211-056S</v>
          </cell>
          <cell r="D2076" t="str">
            <v>VAロッキングスクリュー2.7</v>
          </cell>
          <cell r="E2076" t="str">
            <v>56mm</v>
          </cell>
          <cell r="F2076" t="str">
            <v>07611819444348</v>
          </cell>
          <cell r="G2076">
            <v>6440</v>
          </cell>
          <cell r="H2076" t="str">
            <v>FA-1</v>
          </cell>
          <cell r="I2076">
            <v>5970</v>
          </cell>
          <cell r="J2076">
            <v>5970</v>
          </cell>
          <cell r="K2076">
            <v>5970</v>
          </cell>
          <cell r="L2076">
            <v>5970</v>
          </cell>
          <cell r="M2076" t="str">
            <v>-</v>
          </cell>
          <cell r="O2076">
            <v>728890000</v>
          </cell>
          <cell r="P2076" t="str">
            <v>35241003</v>
          </cell>
          <cell r="Q2076" t="str">
            <v>ｸﾗｽⅢ</v>
          </cell>
          <cell r="R2076" t="str">
            <v>高度管理医療機器</v>
          </cell>
          <cell r="S2076" t="str">
            <v>単回使用</v>
          </cell>
        </row>
        <row r="2077">
          <cell r="C2077" t="str">
            <v>04-211-056TS</v>
          </cell>
          <cell r="D2077" t="str">
            <v>VAロッキングスクリュー2.7</v>
          </cell>
          <cell r="E2077" t="str">
            <v>56mm</v>
          </cell>
          <cell r="F2077" t="str">
            <v>07612334175281</v>
          </cell>
          <cell r="G2077">
            <v>6440</v>
          </cell>
          <cell r="H2077" t="str">
            <v>FA-1</v>
          </cell>
          <cell r="I2077">
            <v>5970</v>
          </cell>
          <cell r="J2077">
            <v>5970</v>
          </cell>
          <cell r="K2077">
            <v>5970</v>
          </cell>
          <cell r="L2077">
            <v>5970</v>
          </cell>
          <cell r="M2077" t="str">
            <v>-</v>
          </cell>
          <cell r="O2077">
            <v>728890000</v>
          </cell>
          <cell r="P2077" t="str">
            <v>35241003</v>
          </cell>
          <cell r="Q2077" t="str">
            <v>ｸﾗｽⅢ</v>
          </cell>
          <cell r="R2077" t="str">
            <v>高度管理医療機器</v>
          </cell>
          <cell r="S2077" t="str">
            <v>単回使用</v>
          </cell>
        </row>
        <row r="2078">
          <cell r="C2078" t="str">
            <v>04-211-058S</v>
          </cell>
          <cell r="D2078" t="str">
            <v>VAロッキングスクリュー2.7</v>
          </cell>
          <cell r="E2078" t="str">
            <v>58mm</v>
          </cell>
          <cell r="F2078" t="str">
            <v>07611819444355</v>
          </cell>
          <cell r="G2078">
            <v>6440</v>
          </cell>
          <cell r="H2078" t="str">
            <v>FA-1</v>
          </cell>
          <cell r="I2078">
            <v>5970</v>
          </cell>
          <cell r="J2078">
            <v>5970</v>
          </cell>
          <cell r="K2078">
            <v>5970</v>
          </cell>
          <cell r="L2078">
            <v>5970</v>
          </cell>
          <cell r="M2078" t="str">
            <v>-</v>
          </cell>
          <cell r="O2078">
            <v>728890000</v>
          </cell>
          <cell r="P2078" t="str">
            <v>35241003</v>
          </cell>
          <cell r="Q2078" t="str">
            <v>ｸﾗｽⅢ</v>
          </cell>
          <cell r="R2078" t="str">
            <v>高度管理医療機器</v>
          </cell>
          <cell r="S2078" t="str">
            <v>単回使用</v>
          </cell>
        </row>
        <row r="2079">
          <cell r="C2079" t="str">
            <v>04-211-058TS</v>
          </cell>
          <cell r="D2079" t="str">
            <v>VAロッキングスクリュー2.7</v>
          </cell>
          <cell r="E2079" t="str">
            <v>58mm</v>
          </cell>
          <cell r="F2079" t="str">
            <v>07612334199713</v>
          </cell>
          <cell r="G2079">
            <v>6440</v>
          </cell>
          <cell r="H2079" t="str">
            <v>FA-1</v>
          </cell>
          <cell r="I2079">
            <v>5970</v>
          </cell>
          <cell r="J2079">
            <v>5970</v>
          </cell>
          <cell r="K2079">
            <v>5970</v>
          </cell>
          <cell r="L2079">
            <v>5970</v>
          </cell>
          <cell r="M2079" t="str">
            <v>-</v>
          </cell>
          <cell r="O2079">
            <v>728890000</v>
          </cell>
          <cell r="P2079" t="str">
            <v>35241003</v>
          </cell>
          <cell r="Q2079" t="str">
            <v>ｸﾗｽⅢ</v>
          </cell>
          <cell r="R2079" t="str">
            <v>高度管理医療機器</v>
          </cell>
          <cell r="S2079" t="str">
            <v>単回使用</v>
          </cell>
        </row>
        <row r="2080">
          <cell r="C2080" t="str">
            <v>04-211-060S</v>
          </cell>
          <cell r="D2080" t="str">
            <v>VAロッキングスクリュー2.7</v>
          </cell>
          <cell r="E2080" t="str">
            <v>60mm</v>
          </cell>
          <cell r="F2080" t="str">
            <v>07611819444362</v>
          </cell>
          <cell r="G2080">
            <v>6440</v>
          </cell>
          <cell r="H2080" t="str">
            <v>FA-1</v>
          </cell>
          <cell r="I2080">
            <v>5970</v>
          </cell>
          <cell r="J2080">
            <v>5970</v>
          </cell>
          <cell r="K2080">
            <v>5970</v>
          </cell>
          <cell r="L2080">
            <v>5970</v>
          </cell>
          <cell r="M2080" t="str">
            <v>-</v>
          </cell>
          <cell r="O2080">
            <v>728890000</v>
          </cell>
          <cell r="P2080" t="str">
            <v>35241003</v>
          </cell>
          <cell r="Q2080" t="str">
            <v>ｸﾗｽⅢ</v>
          </cell>
          <cell r="R2080" t="str">
            <v>高度管理医療機器</v>
          </cell>
          <cell r="S2080" t="str">
            <v>単回使用</v>
          </cell>
        </row>
        <row r="2081">
          <cell r="C2081" t="str">
            <v>04-211-060TS</v>
          </cell>
          <cell r="D2081" t="str">
            <v>VAロッキングスクリュー2.7</v>
          </cell>
          <cell r="E2081" t="str">
            <v>60mm</v>
          </cell>
          <cell r="F2081" t="str">
            <v>07612334188274</v>
          </cell>
          <cell r="G2081">
            <v>6440</v>
          </cell>
          <cell r="H2081" t="str">
            <v>FA-1</v>
          </cell>
          <cell r="I2081">
            <v>5970</v>
          </cell>
          <cell r="J2081">
            <v>5970</v>
          </cell>
          <cell r="K2081">
            <v>5970</v>
          </cell>
          <cell r="L2081">
            <v>5970</v>
          </cell>
          <cell r="M2081" t="str">
            <v>-</v>
          </cell>
          <cell r="O2081">
            <v>728890000</v>
          </cell>
          <cell r="P2081" t="str">
            <v>35241003</v>
          </cell>
          <cell r="Q2081" t="str">
            <v>ｸﾗｽⅢ</v>
          </cell>
          <cell r="R2081" t="str">
            <v>高度管理医療機器</v>
          </cell>
          <cell r="S2081" t="str">
            <v>単回使用</v>
          </cell>
        </row>
        <row r="2082">
          <cell r="C2082" t="str">
            <v>04-211-201S</v>
          </cell>
          <cell r="D2082" t="str">
            <v>VA Xプレート</v>
          </cell>
          <cell r="E2082" t="str">
            <v>エクストラスモール</v>
          </cell>
          <cell r="F2082" t="str">
            <v>07611819445123</v>
          </cell>
          <cell r="G2082">
            <v>79000</v>
          </cell>
          <cell r="H2082" t="str">
            <v>FE-1</v>
          </cell>
          <cell r="I2082">
            <v>68700</v>
          </cell>
          <cell r="J2082">
            <v>68700</v>
          </cell>
          <cell r="K2082">
            <v>68700</v>
          </cell>
          <cell r="L2082">
            <v>68700</v>
          </cell>
          <cell r="M2082" t="str">
            <v>-</v>
          </cell>
          <cell r="O2082">
            <v>729030000</v>
          </cell>
          <cell r="P2082" t="str">
            <v>35241003</v>
          </cell>
          <cell r="Q2082" t="str">
            <v>ｸﾗｽⅢ</v>
          </cell>
          <cell r="R2082" t="str">
            <v>高度管理医療機器</v>
          </cell>
          <cell r="S2082" t="str">
            <v>単回使用</v>
          </cell>
        </row>
        <row r="2083">
          <cell r="C2083" t="str">
            <v>04-211-202S</v>
          </cell>
          <cell r="D2083" t="str">
            <v>VA Xプレート</v>
          </cell>
          <cell r="E2083" t="str">
            <v>スモール</v>
          </cell>
          <cell r="F2083" t="str">
            <v>07611819445130</v>
          </cell>
          <cell r="G2083">
            <v>79000</v>
          </cell>
          <cell r="H2083" t="str">
            <v>FE-1</v>
          </cell>
          <cell r="I2083">
            <v>68700</v>
          </cell>
          <cell r="J2083">
            <v>68700</v>
          </cell>
          <cell r="K2083">
            <v>68700</v>
          </cell>
          <cell r="L2083">
            <v>68700</v>
          </cell>
          <cell r="M2083" t="str">
            <v>-</v>
          </cell>
          <cell r="O2083">
            <v>729030000</v>
          </cell>
          <cell r="P2083" t="str">
            <v>35241003</v>
          </cell>
          <cell r="Q2083" t="str">
            <v>ｸﾗｽⅢ</v>
          </cell>
          <cell r="R2083" t="str">
            <v>高度管理医療機器</v>
          </cell>
          <cell r="S2083" t="str">
            <v>単回使用</v>
          </cell>
        </row>
        <row r="2084">
          <cell r="C2084" t="str">
            <v>04-211-203S</v>
          </cell>
          <cell r="D2084" t="str">
            <v>VA Xプレート</v>
          </cell>
          <cell r="E2084" t="str">
            <v>ミディアム</v>
          </cell>
          <cell r="F2084" t="str">
            <v>07611819445147</v>
          </cell>
          <cell r="G2084">
            <v>79000</v>
          </cell>
          <cell r="H2084" t="str">
            <v>FE-1</v>
          </cell>
          <cell r="I2084">
            <v>68700</v>
          </cell>
          <cell r="J2084">
            <v>68700</v>
          </cell>
          <cell r="K2084">
            <v>68700</v>
          </cell>
          <cell r="L2084">
            <v>68700</v>
          </cell>
          <cell r="M2084" t="str">
            <v>-</v>
          </cell>
          <cell r="O2084">
            <v>729030000</v>
          </cell>
          <cell r="P2084" t="str">
            <v>35241003</v>
          </cell>
          <cell r="Q2084" t="str">
            <v>ｸﾗｽⅢ</v>
          </cell>
          <cell r="R2084" t="str">
            <v>高度管理医療機器</v>
          </cell>
          <cell r="S2084" t="str">
            <v>単回使用</v>
          </cell>
        </row>
        <row r="2085">
          <cell r="C2085" t="str">
            <v>04-211-204S</v>
          </cell>
          <cell r="D2085" t="str">
            <v>VA Xプレート</v>
          </cell>
          <cell r="E2085" t="str">
            <v>ラージ</v>
          </cell>
          <cell r="F2085" t="str">
            <v>07611819445154</v>
          </cell>
          <cell r="G2085">
            <v>79000</v>
          </cell>
          <cell r="H2085" t="str">
            <v>FE-1</v>
          </cell>
          <cell r="I2085">
            <v>68700</v>
          </cell>
          <cell r="J2085">
            <v>68700</v>
          </cell>
          <cell r="K2085">
            <v>68700</v>
          </cell>
          <cell r="L2085">
            <v>68700</v>
          </cell>
          <cell r="M2085" t="str">
            <v>-</v>
          </cell>
          <cell r="O2085">
            <v>729030000</v>
          </cell>
          <cell r="P2085" t="str">
            <v>35241003</v>
          </cell>
          <cell r="Q2085" t="str">
            <v>ｸﾗｽⅢ</v>
          </cell>
          <cell r="R2085" t="str">
            <v>高度管理医療機器</v>
          </cell>
          <cell r="S2085" t="str">
            <v>単回使用</v>
          </cell>
        </row>
        <row r="2086">
          <cell r="C2086" t="str">
            <v>04-211-210S</v>
          </cell>
          <cell r="D2086" t="str">
            <v>VA オープンウェッジプレート</v>
          </cell>
          <cell r="E2086" t="str">
            <v>ウェッジ無</v>
          </cell>
          <cell r="F2086" t="str">
            <v>07611819445161</v>
          </cell>
          <cell r="G2086">
            <v>79000</v>
          </cell>
          <cell r="H2086" t="str">
            <v>FE-1</v>
          </cell>
          <cell r="I2086">
            <v>68700</v>
          </cell>
          <cell r="J2086">
            <v>68700</v>
          </cell>
          <cell r="K2086">
            <v>68700</v>
          </cell>
          <cell r="L2086">
            <v>68700</v>
          </cell>
          <cell r="M2086" t="str">
            <v>-</v>
          </cell>
          <cell r="O2086">
            <v>729030000</v>
          </cell>
          <cell r="P2086" t="str">
            <v>35241003</v>
          </cell>
          <cell r="Q2086" t="str">
            <v>ｸﾗｽⅢ</v>
          </cell>
          <cell r="R2086" t="str">
            <v>高度管理医療機器</v>
          </cell>
          <cell r="S2086" t="str">
            <v>単回使用</v>
          </cell>
        </row>
        <row r="2087">
          <cell r="C2087" t="str">
            <v>04-211-211S</v>
          </cell>
          <cell r="D2087" t="str">
            <v>VA オープンウェッジプレート</v>
          </cell>
          <cell r="E2087" t="str">
            <v>ウェッジ高 3mm</v>
          </cell>
          <cell r="F2087" t="str">
            <v>07611819445178</v>
          </cell>
          <cell r="G2087">
            <v>79000</v>
          </cell>
          <cell r="H2087" t="str">
            <v>FE-1</v>
          </cell>
          <cell r="I2087">
            <v>68700</v>
          </cell>
          <cell r="J2087">
            <v>68700</v>
          </cell>
          <cell r="K2087">
            <v>68700</v>
          </cell>
          <cell r="L2087">
            <v>68700</v>
          </cell>
          <cell r="M2087" t="str">
            <v>-</v>
          </cell>
          <cell r="O2087">
            <v>729030000</v>
          </cell>
          <cell r="P2087" t="str">
            <v>35241003</v>
          </cell>
          <cell r="Q2087" t="str">
            <v>ｸﾗｽⅢ</v>
          </cell>
          <cell r="R2087" t="str">
            <v>高度管理医療機器</v>
          </cell>
          <cell r="S2087" t="str">
            <v>単回使用</v>
          </cell>
        </row>
        <row r="2088">
          <cell r="C2088" t="str">
            <v>04-211-212S</v>
          </cell>
          <cell r="D2088" t="str">
            <v>VA オープンウェッジプレート</v>
          </cell>
          <cell r="E2088" t="str">
            <v>ウェッジ高 4mm</v>
          </cell>
          <cell r="F2088" t="str">
            <v>07611819445185</v>
          </cell>
          <cell r="G2088">
            <v>79000</v>
          </cell>
          <cell r="H2088" t="str">
            <v>FE-1</v>
          </cell>
          <cell r="I2088">
            <v>68700</v>
          </cell>
          <cell r="J2088">
            <v>68700</v>
          </cell>
          <cell r="K2088">
            <v>68700</v>
          </cell>
          <cell r="L2088">
            <v>68700</v>
          </cell>
          <cell r="M2088" t="str">
            <v>-</v>
          </cell>
          <cell r="O2088">
            <v>729030000</v>
          </cell>
          <cell r="P2088" t="str">
            <v>35241003</v>
          </cell>
          <cell r="Q2088" t="str">
            <v>ｸﾗｽⅢ</v>
          </cell>
          <cell r="R2088" t="str">
            <v>高度管理医療機器</v>
          </cell>
          <cell r="S2088" t="str">
            <v>単回使用</v>
          </cell>
        </row>
        <row r="2089">
          <cell r="C2089" t="str">
            <v>04-211-213S</v>
          </cell>
          <cell r="D2089" t="str">
            <v>VA オープンウェッジプレート</v>
          </cell>
          <cell r="E2089" t="str">
            <v>ウェッジ高 5mm</v>
          </cell>
          <cell r="F2089" t="str">
            <v>07611819445192</v>
          </cell>
          <cell r="G2089">
            <v>79000</v>
          </cell>
          <cell r="H2089" t="str">
            <v>FE-1</v>
          </cell>
          <cell r="I2089">
            <v>68700</v>
          </cell>
          <cell r="J2089">
            <v>68700</v>
          </cell>
          <cell r="K2089">
            <v>68700</v>
          </cell>
          <cell r="L2089">
            <v>68700</v>
          </cell>
          <cell r="M2089" t="str">
            <v>-</v>
          </cell>
          <cell r="O2089">
            <v>729030000</v>
          </cell>
          <cell r="P2089" t="str">
            <v>35241003</v>
          </cell>
          <cell r="Q2089" t="str">
            <v>ｸﾗｽⅢ</v>
          </cell>
          <cell r="R2089" t="str">
            <v>高度管理医療機器</v>
          </cell>
          <cell r="S2089" t="str">
            <v>単回使用</v>
          </cell>
        </row>
        <row r="2090">
          <cell r="C2090" t="str">
            <v>04-211-214S</v>
          </cell>
          <cell r="D2090" t="str">
            <v>VA オープンウェッジプレート</v>
          </cell>
          <cell r="E2090" t="str">
            <v>ウェッジ高 6mm</v>
          </cell>
          <cell r="F2090" t="str">
            <v>07611819445208</v>
          </cell>
          <cell r="G2090">
            <v>79000</v>
          </cell>
          <cell r="H2090" t="str">
            <v>FE-1</v>
          </cell>
          <cell r="I2090">
            <v>68700</v>
          </cell>
          <cell r="J2090">
            <v>68700</v>
          </cell>
          <cell r="K2090">
            <v>68700</v>
          </cell>
          <cell r="L2090">
            <v>68700</v>
          </cell>
          <cell r="M2090" t="str">
            <v>-</v>
          </cell>
          <cell r="O2090">
            <v>729030000</v>
          </cell>
          <cell r="P2090" t="str">
            <v>35241003</v>
          </cell>
          <cell r="Q2090" t="str">
            <v>ｸﾗｽⅢ</v>
          </cell>
          <cell r="R2090" t="str">
            <v>高度管理医療機器</v>
          </cell>
          <cell r="S2090" t="str">
            <v>単回使用</v>
          </cell>
        </row>
        <row r="2091">
          <cell r="C2091" t="str">
            <v>04-211-215S</v>
          </cell>
          <cell r="D2091" t="str">
            <v>VA オープンウェッジプレート</v>
          </cell>
          <cell r="E2091" t="str">
            <v>ウェッジ高 7mm</v>
          </cell>
          <cell r="F2091" t="str">
            <v>07611819445215</v>
          </cell>
          <cell r="G2091">
            <v>79000</v>
          </cell>
          <cell r="H2091" t="str">
            <v>FE-1</v>
          </cell>
          <cell r="I2091">
            <v>68700</v>
          </cell>
          <cell r="J2091">
            <v>68700</v>
          </cell>
          <cell r="K2091">
            <v>68700</v>
          </cell>
          <cell r="L2091">
            <v>68700</v>
          </cell>
          <cell r="M2091" t="str">
            <v>-</v>
          </cell>
          <cell r="O2091">
            <v>729030000</v>
          </cell>
          <cell r="P2091" t="str">
            <v>35241003</v>
          </cell>
          <cell r="Q2091" t="str">
            <v>ｸﾗｽⅢ</v>
          </cell>
          <cell r="R2091" t="str">
            <v>高度管理医療機器</v>
          </cell>
          <cell r="S2091" t="str">
            <v>単回使用</v>
          </cell>
        </row>
        <row r="2092">
          <cell r="C2092" t="str">
            <v>04-211-220S</v>
          </cell>
          <cell r="D2092" t="str">
            <v>VA フットプレート</v>
          </cell>
          <cell r="E2092" t="str">
            <v>カーブ</v>
          </cell>
          <cell r="F2092" t="str">
            <v>07611819445222</v>
          </cell>
          <cell r="G2092">
            <v>79000</v>
          </cell>
          <cell r="H2092" t="str">
            <v>FE-1</v>
          </cell>
          <cell r="I2092">
            <v>68700</v>
          </cell>
          <cell r="J2092">
            <v>68700</v>
          </cell>
          <cell r="K2092">
            <v>68700</v>
          </cell>
          <cell r="L2092">
            <v>68700</v>
          </cell>
          <cell r="M2092" t="str">
            <v>-</v>
          </cell>
          <cell r="O2092">
            <v>729030000</v>
          </cell>
          <cell r="P2092" t="str">
            <v>35241003</v>
          </cell>
          <cell r="Q2092" t="str">
            <v>ｸﾗｽⅢ</v>
          </cell>
          <cell r="R2092" t="str">
            <v>高度管理医療機器</v>
          </cell>
          <cell r="S2092" t="str">
            <v>単回使用</v>
          </cell>
        </row>
        <row r="2093">
          <cell r="C2093" t="str">
            <v>04-211-221S</v>
          </cell>
          <cell r="D2093" t="str">
            <v>VA フットプレート</v>
          </cell>
          <cell r="E2093" t="str">
            <v>ボックス 左</v>
          </cell>
          <cell r="F2093" t="str">
            <v>07611819445239</v>
          </cell>
          <cell r="G2093">
            <v>79000</v>
          </cell>
          <cell r="H2093" t="str">
            <v>FE-1</v>
          </cell>
          <cell r="I2093">
            <v>68700</v>
          </cell>
          <cell r="J2093">
            <v>68700</v>
          </cell>
          <cell r="K2093">
            <v>68700</v>
          </cell>
          <cell r="L2093">
            <v>68700</v>
          </cell>
          <cell r="M2093" t="str">
            <v>-</v>
          </cell>
          <cell r="O2093">
            <v>729030000</v>
          </cell>
          <cell r="P2093" t="str">
            <v>35241003</v>
          </cell>
          <cell r="Q2093" t="str">
            <v>ｸﾗｽⅢ</v>
          </cell>
          <cell r="R2093" t="str">
            <v>高度管理医療機器</v>
          </cell>
          <cell r="S2093" t="str">
            <v>単回使用</v>
          </cell>
        </row>
        <row r="2094">
          <cell r="C2094" t="str">
            <v>04-211-222S</v>
          </cell>
          <cell r="D2094" t="str">
            <v>VA フットプレート</v>
          </cell>
          <cell r="E2094" t="str">
            <v>ボックス 右</v>
          </cell>
          <cell r="F2094" t="str">
            <v>07611819445246</v>
          </cell>
          <cell r="G2094">
            <v>79000</v>
          </cell>
          <cell r="H2094" t="str">
            <v>FE-1</v>
          </cell>
          <cell r="I2094">
            <v>68700</v>
          </cell>
          <cell r="J2094">
            <v>68700</v>
          </cell>
          <cell r="K2094">
            <v>68700</v>
          </cell>
          <cell r="L2094">
            <v>68700</v>
          </cell>
          <cell r="M2094" t="str">
            <v>-</v>
          </cell>
          <cell r="O2094">
            <v>729030000</v>
          </cell>
          <cell r="P2094" t="str">
            <v>35241003</v>
          </cell>
          <cell r="Q2094" t="str">
            <v>ｸﾗｽⅢ</v>
          </cell>
          <cell r="R2094" t="str">
            <v>高度管理医療機器</v>
          </cell>
          <cell r="S2094" t="str">
            <v>単回使用</v>
          </cell>
        </row>
        <row r="2095">
          <cell r="C2095" t="str">
            <v>04-211-224S</v>
          </cell>
          <cell r="D2095" t="str">
            <v>VA メッシュプレート</v>
          </cell>
          <cell r="E2095" t="str">
            <v/>
          </cell>
          <cell r="F2095" t="str">
            <v>07611819445253</v>
          </cell>
          <cell r="G2095">
            <v>79000</v>
          </cell>
          <cell r="H2095" t="str">
            <v>FE-1</v>
          </cell>
          <cell r="I2095">
            <v>68700</v>
          </cell>
          <cell r="J2095">
            <v>68700</v>
          </cell>
          <cell r="K2095">
            <v>68700</v>
          </cell>
          <cell r="L2095">
            <v>68700</v>
          </cell>
          <cell r="M2095" t="str">
            <v>-</v>
          </cell>
          <cell r="O2095">
            <v>729030000</v>
          </cell>
          <cell r="P2095" t="str">
            <v>35241003</v>
          </cell>
          <cell r="Q2095" t="str">
            <v>ｸﾗｽⅢ</v>
          </cell>
          <cell r="R2095" t="str">
            <v>高度管理医療機器</v>
          </cell>
          <cell r="S2095" t="str">
            <v>単回使用</v>
          </cell>
        </row>
        <row r="2096">
          <cell r="C2096" t="str">
            <v>04-211-230S</v>
          </cell>
          <cell r="D2096" t="str">
            <v>VA MTP フュージョンプレート</v>
          </cell>
          <cell r="E2096" t="str">
            <v>スモール ニュートラル 右</v>
          </cell>
          <cell r="F2096" t="str">
            <v>07611819445260</v>
          </cell>
          <cell r="G2096">
            <v>79000</v>
          </cell>
          <cell r="H2096" t="str">
            <v>FE-1</v>
          </cell>
          <cell r="I2096">
            <v>68700</v>
          </cell>
          <cell r="J2096">
            <v>68700</v>
          </cell>
          <cell r="K2096">
            <v>68700</v>
          </cell>
          <cell r="L2096">
            <v>68700</v>
          </cell>
          <cell r="M2096" t="str">
            <v>-</v>
          </cell>
          <cell r="O2096">
            <v>729030000</v>
          </cell>
          <cell r="P2096" t="str">
            <v>35241003</v>
          </cell>
          <cell r="Q2096" t="str">
            <v>ｸﾗｽⅢ</v>
          </cell>
          <cell r="R2096" t="str">
            <v>高度管理医療機器</v>
          </cell>
          <cell r="S2096" t="str">
            <v>単回使用</v>
          </cell>
        </row>
        <row r="2097">
          <cell r="C2097" t="str">
            <v>04-211-231S</v>
          </cell>
          <cell r="D2097" t="str">
            <v>VA MTP フュージョンプレート</v>
          </cell>
          <cell r="E2097" t="str">
            <v>スモール ニュートラル 左</v>
          </cell>
          <cell r="F2097" t="str">
            <v>07611819445277</v>
          </cell>
          <cell r="G2097">
            <v>79000</v>
          </cell>
          <cell r="H2097" t="str">
            <v>FE-1</v>
          </cell>
          <cell r="I2097">
            <v>68700</v>
          </cell>
          <cell r="J2097">
            <v>68700</v>
          </cell>
          <cell r="K2097">
            <v>68700</v>
          </cell>
          <cell r="L2097">
            <v>68700</v>
          </cell>
          <cell r="M2097" t="str">
            <v>-</v>
          </cell>
          <cell r="O2097">
            <v>729030000</v>
          </cell>
          <cell r="P2097" t="str">
            <v>35241003</v>
          </cell>
          <cell r="Q2097" t="str">
            <v>ｸﾗｽⅢ</v>
          </cell>
          <cell r="R2097" t="str">
            <v>高度管理医療機器</v>
          </cell>
          <cell r="S2097" t="str">
            <v>単回使用</v>
          </cell>
        </row>
        <row r="2098">
          <cell r="C2098" t="str">
            <v>04-211-232S</v>
          </cell>
          <cell r="D2098" t="str">
            <v>VA MTP フュージョンプレート</v>
          </cell>
          <cell r="E2098" t="str">
            <v>スモール 5° 右</v>
          </cell>
          <cell r="F2098" t="str">
            <v>07611819445284</v>
          </cell>
          <cell r="G2098">
            <v>79000</v>
          </cell>
          <cell r="H2098" t="str">
            <v>FE-1</v>
          </cell>
          <cell r="I2098">
            <v>68700</v>
          </cell>
          <cell r="J2098">
            <v>68700</v>
          </cell>
          <cell r="K2098">
            <v>68700</v>
          </cell>
          <cell r="L2098">
            <v>68700</v>
          </cell>
          <cell r="M2098" t="str">
            <v>-</v>
          </cell>
          <cell r="O2098">
            <v>729030000</v>
          </cell>
          <cell r="P2098" t="str">
            <v>35241003</v>
          </cell>
          <cell r="Q2098" t="str">
            <v>ｸﾗｽⅢ</v>
          </cell>
          <cell r="R2098" t="str">
            <v>高度管理医療機器</v>
          </cell>
          <cell r="S2098" t="str">
            <v>単回使用</v>
          </cell>
        </row>
        <row r="2099">
          <cell r="C2099" t="str">
            <v>04-211-233S</v>
          </cell>
          <cell r="D2099" t="str">
            <v>VA MTP フュージョンプレート</v>
          </cell>
          <cell r="E2099" t="str">
            <v>スモール 5° 左</v>
          </cell>
          <cell r="F2099" t="str">
            <v>07611819445291</v>
          </cell>
          <cell r="G2099">
            <v>79000</v>
          </cell>
          <cell r="H2099" t="str">
            <v>FE-1</v>
          </cell>
          <cell r="I2099">
            <v>68700</v>
          </cell>
          <cell r="J2099">
            <v>68700</v>
          </cell>
          <cell r="K2099">
            <v>68700</v>
          </cell>
          <cell r="L2099">
            <v>68700</v>
          </cell>
          <cell r="M2099" t="str">
            <v>-</v>
          </cell>
          <cell r="O2099">
            <v>729030000</v>
          </cell>
          <cell r="P2099" t="str">
            <v>35241003</v>
          </cell>
          <cell r="Q2099" t="str">
            <v>ｸﾗｽⅢ</v>
          </cell>
          <cell r="R2099" t="str">
            <v>高度管理医療機器</v>
          </cell>
          <cell r="S2099" t="str">
            <v>単回使用</v>
          </cell>
        </row>
        <row r="2100">
          <cell r="C2100" t="str">
            <v>04-211-234S</v>
          </cell>
          <cell r="D2100" t="str">
            <v>VA MTP フュージョンプレート</v>
          </cell>
          <cell r="E2100" t="str">
            <v>スモール 10° 右</v>
          </cell>
          <cell r="F2100" t="str">
            <v>07611819445307</v>
          </cell>
          <cell r="G2100">
            <v>79000</v>
          </cell>
          <cell r="H2100" t="str">
            <v>FE-1</v>
          </cell>
          <cell r="I2100">
            <v>68700</v>
          </cell>
          <cell r="J2100">
            <v>68700</v>
          </cell>
          <cell r="K2100">
            <v>68700</v>
          </cell>
          <cell r="L2100">
            <v>68700</v>
          </cell>
          <cell r="M2100" t="str">
            <v>-</v>
          </cell>
          <cell r="O2100">
            <v>729030000</v>
          </cell>
          <cell r="P2100" t="str">
            <v>35241003</v>
          </cell>
          <cell r="Q2100" t="str">
            <v>ｸﾗｽⅢ</v>
          </cell>
          <cell r="R2100" t="str">
            <v>高度管理医療機器</v>
          </cell>
          <cell r="S2100" t="str">
            <v>単回使用</v>
          </cell>
        </row>
        <row r="2101">
          <cell r="C2101" t="str">
            <v>04-211-235S</v>
          </cell>
          <cell r="D2101" t="str">
            <v>VA MTP フュージョンプレート</v>
          </cell>
          <cell r="E2101" t="str">
            <v>スモール 10° 左</v>
          </cell>
          <cell r="F2101" t="str">
            <v>07611819445314</v>
          </cell>
          <cell r="G2101">
            <v>79000</v>
          </cell>
          <cell r="H2101" t="str">
            <v>FE-1</v>
          </cell>
          <cell r="I2101">
            <v>68700</v>
          </cell>
          <cell r="J2101">
            <v>68700</v>
          </cell>
          <cell r="K2101">
            <v>68700</v>
          </cell>
          <cell r="L2101">
            <v>68700</v>
          </cell>
          <cell r="M2101" t="str">
            <v>-</v>
          </cell>
          <cell r="O2101">
            <v>729030000</v>
          </cell>
          <cell r="P2101" t="str">
            <v>35241003</v>
          </cell>
          <cell r="Q2101" t="str">
            <v>ｸﾗｽⅢ</v>
          </cell>
          <cell r="R2101" t="str">
            <v>高度管理医療機器</v>
          </cell>
          <cell r="S2101" t="str">
            <v>単回使用</v>
          </cell>
        </row>
        <row r="2102">
          <cell r="C2102" t="str">
            <v>04-211-236S</v>
          </cell>
          <cell r="D2102" t="str">
            <v>VA MTP フュージョンプレート</v>
          </cell>
          <cell r="E2102" t="str">
            <v>ミディアム ニュートラル 右</v>
          </cell>
          <cell r="F2102" t="str">
            <v>07611819445321</v>
          </cell>
          <cell r="G2102">
            <v>79000</v>
          </cell>
          <cell r="H2102" t="str">
            <v>FE-1</v>
          </cell>
          <cell r="I2102">
            <v>68700</v>
          </cell>
          <cell r="J2102">
            <v>68700</v>
          </cell>
          <cell r="K2102">
            <v>68700</v>
          </cell>
          <cell r="L2102">
            <v>68700</v>
          </cell>
          <cell r="M2102" t="str">
            <v>-</v>
          </cell>
          <cell r="O2102">
            <v>729030000</v>
          </cell>
          <cell r="P2102" t="str">
            <v>35241003</v>
          </cell>
          <cell r="Q2102" t="str">
            <v>ｸﾗｽⅢ</v>
          </cell>
          <cell r="R2102" t="str">
            <v>高度管理医療機器</v>
          </cell>
          <cell r="S2102" t="str">
            <v>単回使用</v>
          </cell>
        </row>
        <row r="2103">
          <cell r="C2103" t="str">
            <v>04-211-237S</v>
          </cell>
          <cell r="D2103" t="str">
            <v>VA MTP フュージョンプレート</v>
          </cell>
          <cell r="E2103" t="str">
            <v>ミディアム ニュートラル 左</v>
          </cell>
          <cell r="F2103" t="str">
            <v>07611819445338</v>
          </cell>
          <cell r="G2103">
            <v>79000</v>
          </cell>
          <cell r="H2103" t="str">
            <v>FE-1</v>
          </cell>
          <cell r="I2103">
            <v>68700</v>
          </cell>
          <cell r="J2103">
            <v>68700</v>
          </cell>
          <cell r="K2103">
            <v>68700</v>
          </cell>
          <cell r="L2103">
            <v>68700</v>
          </cell>
          <cell r="M2103" t="str">
            <v>-</v>
          </cell>
          <cell r="O2103">
            <v>729030000</v>
          </cell>
          <cell r="P2103" t="str">
            <v>35241003</v>
          </cell>
          <cell r="Q2103" t="str">
            <v>ｸﾗｽⅢ</v>
          </cell>
          <cell r="R2103" t="str">
            <v>高度管理医療機器</v>
          </cell>
          <cell r="S2103" t="str">
            <v>単回使用</v>
          </cell>
        </row>
        <row r="2104">
          <cell r="C2104" t="str">
            <v>04-211-238S</v>
          </cell>
          <cell r="D2104" t="str">
            <v>VA MTP フュージョンプレート</v>
          </cell>
          <cell r="E2104" t="str">
            <v>ミディアム 5° 右</v>
          </cell>
          <cell r="F2104" t="str">
            <v>07611819445345</v>
          </cell>
          <cell r="G2104">
            <v>79000</v>
          </cell>
          <cell r="H2104" t="str">
            <v>FE-1</v>
          </cell>
          <cell r="I2104">
            <v>68700</v>
          </cell>
          <cell r="J2104">
            <v>68700</v>
          </cell>
          <cell r="K2104">
            <v>68700</v>
          </cell>
          <cell r="L2104">
            <v>68700</v>
          </cell>
          <cell r="M2104" t="str">
            <v>-</v>
          </cell>
          <cell r="O2104">
            <v>729030000</v>
          </cell>
          <cell r="P2104" t="str">
            <v>35241003</v>
          </cell>
          <cell r="Q2104" t="str">
            <v>ｸﾗｽⅢ</v>
          </cell>
          <cell r="R2104" t="str">
            <v>高度管理医療機器</v>
          </cell>
          <cell r="S2104" t="str">
            <v>単回使用</v>
          </cell>
        </row>
        <row r="2105">
          <cell r="C2105" t="str">
            <v>04-211-239S</v>
          </cell>
          <cell r="D2105" t="str">
            <v>VA MTP フュージョンプレート</v>
          </cell>
          <cell r="E2105" t="str">
            <v>ミディアム 5° 左</v>
          </cell>
          <cell r="F2105" t="str">
            <v>07611819445352</v>
          </cell>
          <cell r="G2105">
            <v>79000</v>
          </cell>
          <cell r="H2105" t="str">
            <v>FE-1</v>
          </cell>
          <cell r="I2105">
            <v>68700</v>
          </cell>
          <cell r="J2105">
            <v>68700</v>
          </cell>
          <cell r="K2105">
            <v>68700</v>
          </cell>
          <cell r="L2105">
            <v>68700</v>
          </cell>
          <cell r="M2105" t="str">
            <v>-</v>
          </cell>
          <cell r="O2105">
            <v>729030000</v>
          </cell>
          <cell r="P2105" t="str">
            <v>35241003</v>
          </cell>
          <cell r="Q2105" t="str">
            <v>ｸﾗｽⅢ</v>
          </cell>
          <cell r="R2105" t="str">
            <v>高度管理医療機器</v>
          </cell>
          <cell r="S2105" t="str">
            <v>単回使用</v>
          </cell>
        </row>
        <row r="2106">
          <cell r="C2106" t="str">
            <v>04-211-240S</v>
          </cell>
          <cell r="D2106" t="str">
            <v>VA MTP フュージョンプレート</v>
          </cell>
          <cell r="E2106" t="str">
            <v>ミディアム 10° 右</v>
          </cell>
          <cell r="F2106" t="str">
            <v>07611819445369</v>
          </cell>
          <cell r="G2106">
            <v>79000</v>
          </cell>
          <cell r="H2106" t="str">
            <v>FE-1</v>
          </cell>
          <cell r="I2106">
            <v>68700</v>
          </cell>
          <cell r="J2106">
            <v>68700</v>
          </cell>
          <cell r="K2106">
            <v>68700</v>
          </cell>
          <cell r="L2106">
            <v>68700</v>
          </cell>
          <cell r="M2106" t="str">
            <v>-</v>
          </cell>
          <cell r="O2106">
            <v>729030000</v>
          </cell>
          <cell r="P2106" t="str">
            <v>35241003</v>
          </cell>
          <cell r="Q2106" t="str">
            <v>ｸﾗｽⅢ</v>
          </cell>
          <cell r="R2106" t="str">
            <v>高度管理医療機器</v>
          </cell>
          <cell r="S2106" t="str">
            <v>単回使用</v>
          </cell>
        </row>
        <row r="2107">
          <cell r="C2107" t="str">
            <v>04-211-241S</v>
          </cell>
          <cell r="D2107" t="str">
            <v>VA MTP フュージョンプレート</v>
          </cell>
          <cell r="E2107" t="str">
            <v>ミディアム 10° 左</v>
          </cell>
          <cell r="F2107" t="str">
            <v>07611819445376</v>
          </cell>
          <cell r="G2107">
            <v>79000</v>
          </cell>
          <cell r="H2107" t="str">
            <v>FE-1</v>
          </cell>
          <cell r="I2107">
            <v>68700</v>
          </cell>
          <cell r="J2107">
            <v>68700</v>
          </cell>
          <cell r="K2107">
            <v>68700</v>
          </cell>
          <cell r="L2107">
            <v>68700</v>
          </cell>
          <cell r="M2107" t="str">
            <v>-</v>
          </cell>
          <cell r="O2107">
            <v>729030000</v>
          </cell>
          <cell r="P2107" t="str">
            <v>35241003</v>
          </cell>
          <cell r="Q2107" t="str">
            <v>ｸﾗｽⅢ</v>
          </cell>
          <cell r="R2107" t="str">
            <v>高度管理医療機器</v>
          </cell>
          <cell r="S2107" t="str">
            <v>単回使用</v>
          </cell>
        </row>
        <row r="2108">
          <cell r="C2108" t="str">
            <v>04-211-242S</v>
          </cell>
          <cell r="D2108" t="str">
            <v>VA MTP フュージョンプレート</v>
          </cell>
          <cell r="E2108" t="str">
            <v>ラージ 5° 右</v>
          </cell>
          <cell r="F2108" t="str">
            <v>07611819445383</v>
          </cell>
          <cell r="G2108">
            <v>79000</v>
          </cell>
          <cell r="H2108" t="str">
            <v>FE-1</v>
          </cell>
          <cell r="I2108">
            <v>68700</v>
          </cell>
          <cell r="J2108">
            <v>68700</v>
          </cell>
          <cell r="K2108">
            <v>68700</v>
          </cell>
          <cell r="L2108">
            <v>68700</v>
          </cell>
          <cell r="M2108" t="str">
            <v>-</v>
          </cell>
          <cell r="O2108">
            <v>729030000</v>
          </cell>
          <cell r="P2108" t="str">
            <v>35241003</v>
          </cell>
          <cell r="Q2108" t="str">
            <v>ｸﾗｽⅢ</v>
          </cell>
          <cell r="R2108" t="str">
            <v>高度管理医療機器</v>
          </cell>
          <cell r="S2108" t="str">
            <v>単回使用</v>
          </cell>
        </row>
        <row r="2109">
          <cell r="C2109" t="str">
            <v>04-211-243S</v>
          </cell>
          <cell r="D2109" t="str">
            <v>VA MTP フュージョンプレート</v>
          </cell>
          <cell r="E2109" t="str">
            <v>ラージ 5° 左</v>
          </cell>
          <cell r="F2109" t="str">
            <v>07611819445390</v>
          </cell>
          <cell r="G2109">
            <v>79000</v>
          </cell>
          <cell r="H2109" t="str">
            <v>FE-1</v>
          </cell>
          <cell r="I2109">
            <v>68700</v>
          </cell>
          <cell r="J2109">
            <v>68700</v>
          </cell>
          <cell r="K2109">
            <v>68700</v>
          </cell>
          <cell r="L2109">
            <v>68700</v>
          </cell>
          <cell r="M2109" t="str">
            <v>-</v>
          </cell>
          <cell r="O2109">
            <v>729030000</v>
          </cell>
          <cell r="P2109" t="str">
            <v>35241003</v>
          </cell>
          <cell r="Q2109" t="str">
            <v>ｸﾗｽⅢ</v>
          </cell>
          <cell r="R2109" t="str">
            <v>高度管理医療機器</v>
          </cell>
          <cell r="S2109" t="str">
            <v>単回使用</v>
          </cell>
        </row>
        <row r="2110">
          <cell r="C2110" t="str">
            <v>04-211-244S</v>
          </cell>
          <cell r="D2110" t="str">
            <v>VA MTP フュージョンプレート</v>
          </cell>
          <cell r="E2110" t="str">
            <v>リビジョン 右</v>
          </cell>
          <cell r="F2110" t="str">
            <v>07611819445406</v>
          </cell>
          <cell r="G2110">
            <v>79000</v>
          </cell>
          <cell r="H2110" t="str">
            <v>FE-1</v>
          </cell>
          <cell r="I2110">
            <v>68700</v>
          </cell>
          <cell r="J2110">
            <v>68700</v>
          </cell>
          <cell r="K2110">
            <v>68700</v>
          </cell>
          <cell r="L2110">
            <v>68700</v>
          </cell>
          <cell r="M2110" t="str">
            <v>-</v>
          </cell>
          <cell r="O2110">
            <v>729030000</v>
          </cell>
          <cell r="P2110" t="str">
            <v>35241003</v>
          </cell>
          <cell r="Q2110" t="str">
            <v>ｸﾗｽⅢ</v>
          </cell>
          <cell r="R2110" t="str">
            <v>高度管理医療機器</v>
          </cell>
          <cell r="S2110" t="str">
            <v>単回使用</v>
          </cell>
        </row>
        <row r="2111">
          <cell r="C2111" t="str">
            <v>04-211-245S</v>
          </cell>
          <cell r="D2111" t="str">
            <v>VA MTP フュージョンプレート</v>
          </cell>
          <cell r="E2111" t="str">
            <v>リビジョン 左</v>
          </cell>
          <cell r="F2111" t="str">
            <v>07611819445413</v>
          </cell>
          <cell r="G2111">
            <v>79000</v>
          </cell>
          <cell r="H2111" t="str">
            <v>FE-1</v>
          </cell>
          <cell r="I2111">
            <v>68700</v>
          </cell>
          <cell r="J2111">
            <v>68700</v>
          </cell>
          <cell r="K2111">
            <v>68700</v>
          </cell>
          <cell r="L2111">
            <v>68700</v>
          </cell>
          <cell r="M2111" t="str">
            <v>-</v>
          </cell>
          <cell r="O2111">
            <v>729030000</v>
          </cell>
          <cell r="P2111" t="str">
            <v>35241003</v>
          </cell>
          <cell r="Q2111" t="str">
            <v>ｸﾗｽⅢ</v>
          </cell>
          <cell r="R2111" t="str">
            <v>高度管理医療機器</v>
          </cell>
          <cell r="S2111" t="str">
            <v>単回使用</v>
          </cell>
        </row>
        <row r="2112">
          <cell r="C2112" t="str">
            <v>04-211-246S</v>
          </cell>
          <cell r="D2112" t="str">
            <v>VA 1st TMT フュージョンプレート</v>
          </cell>
          <cell r="E2112" t="str">
            <v>ショート</v>
          </cell>
          <cell r="F2112" t="str">
            <v>07611819445420</v>
          </cell>
          <cell r="G2112">
            <v>79000</v>
          </cell>
          <cell r="H2112" t="str">
            <v>FE-1</v>
          </cell>
          <cell r="I2112">
            <v>68700</v>
          </cell>
          <cell r="J2112">
            <v>68700</v>
          </cell>
          <cell r="K2112">
            <v>68700</v>
          </cell>
          <cell r="L2112">
            <v>68700</v>
          </cell>
          <cell r="M2112" t="str">
            <v>-</v>
          </cell>
          <cell r="O2112">
            <v>729030000</v>
          </cell>
          <cell r="P2112" t="str">
            <v>35241003</v>
          </cell>
          <cell r="Q2112" t="str">
            <v>ｸﾗｽⅢ</v>
          </cell>
          <cell r="R2112" t="str">
            <v>高度管理医療機器</v>
          </cell>
          <cell r="S2112" t="str">
            <v>単回使用</v>
          </cell>
        </row>
        <row r="2113">
          <cell r="C2113" t="str">
            <v>04-211-247S</v>
          </cell>
          <cell r="D2113" t="str">
            <v>VA 1st TMT フュージョンプレート</v>
          </cell>
          <cell r="E2113" t="str">
            <v>ロング</v>
          </cell>
          <cell r="F2113" t="str">
            <v>07611819445437</v>
          </cell>
          <cell r="G2113">
            <v>79000</v>
          </cell>
          <cell r="H2113" t="str">
            <v>FE-1</v>
          </cell>
          <cell r="I2113">
            <v>68700</v>
          </cell>
          <cell r="J2113">
            <v>68700</v>
          </cell>
          <cell r="K2113">
            <v>68700</v>
          </cell>
          <cell r="L2113">
            <v>68700</v>
          </cell>
          <cell r="M2113" t="str">
            <v>-</v>
          </cell>
          <cell r="O2113">
            <v>729030000</v>
          </cell>
          <cell r="P2113" t="str">
            <v>35241003</v>
          </cell>
          <cell r="Q2113" t="str">
            <v>ｸﾗｽⅢ</v>
          </cell>
          <cell r="R2113" t="str">
            <v>高度管理医療機器</v>
          </cell>
          <cell r="S2113" t="str">
            <v>単回使用</v>
          </cell>
        </row>
        <row r="2114">
          <cell r="C2114" t="str">
            <v>04-211-250S</v>
          </cell>
          <cell r="D2114" t="str">
            <v>VA クローバー型フュージョンプレート</v>
          </cell>
          <cell r="E2114" t="str">
            <v>エクストラショート</v>
          </cell>
          <cell r="F2114" t="str">
            <v>07611819445444</v>
          </cell>
          <cell r="G2114">
            <v>79000</v>
          </cell>
          <cell r="H2114" t="str">
            <v>FE-1</v>
          </cell>
          <cell r="I2114">
            <v>68700</v>
          </cell>
          <cell r="J2114">
            <v>68700</v>
          </cell>
          <cell r="K2114">
            <v>68700</v>
          </cell>
          <cell r="L2114">
            <v>68700</v>
          </cell>
          <cell r="M2114" t="str">
            <v>-</v>
          </cell>
          <cell r="O2114">
            <v>729030000</v>
          </cell>
          <cell r="P2114" t="str">
            <v>35241003</v>
          </cell>
          <cell r="Q2114" t="str">
            <v>ｸﾗｽⅢ</v>
          </cell>
          <cell r="R2114" t="str">
            <v>高度管理医療機器</v>
          </cell>
          <cell r="S2114" t="str">
            <v>単回使用</v>
          </cell>
        </row>
        <row r="2115">
          <cell r="C2115" t="str">
            <v>04-211-251S</v>
          </cell>
          <cell r="D2115" t="str">
            <v>VA クローバー型フュージョンプレート</v>
          </cell>
          <cell r="E2115" t="str">
            <v>ショート</v>
          </cell>
          <cell r="F2115" t="str">
            <v>07611819445451</v>
          </cell>
          <cell r="G2115">
            <v>79000</v>
          </cell>
          <cell r="H2115" t="str">
            <v>FE-1</v>
          </cell>
          <cell r="I2115">
            <v>68700</v>
          </cell>
          <cell r="J2115">
            <v>68700</v>
          </cell>
          <cell r="K2115">
            <v>68700</v>
          </cell>
          <cell r="L2115">
            <v>68700</v>
          </cell>
          <cell r="M2115" t="str">
            <v>-</v>
          </cell>
          <cell r="O2115">
            <v>729030000</v>
          </cell>
          <cell r="P2115" t="str">
            <v>35241003</v>
          </cell>
          <cell r="Q2115" t="str">
            <v>ｸﾗｽⅢ</v>
          </cell>
          <cell r="R2115" t="str">
            <v>高度管理医療機器</v>
          </cell>
          <cell r="S2115" t="str">
            <v>単回使用</v>
          </cell>
        </row>
        <row r="2116">
          <cell r="C2116" t="str">
            <v>04-211-252S</v>
          </cell>
          <cell r="D2116" t="str">
            <v>VA クローバー型フュージョンプレート</v>
          </cell>
          <cell r="E2116" t="str">
            <v>ロング</v>
          </cell>
          <cell r="F2116" t="str">
            <v>07611819445468</v>
          </cell>
          <cell r="G2116">
            <v>79000</v>
          </cell>
          <cell r="H2116" t="str">
            <v>FE-1</v>
          </cell>
          <cell r="I2116">
            <v>68700</v>
          </cell>
          <cell r="J2116">
            <v>68700</v>
          </cell>
          <cell r="K2116">
            <v>68700</v>
          </cell>
          <cell r="L2116">
            <v>68700</v>
          </cell>
          <cell r="M2116" t="str">
            <v>-</v>
          </cell>
          <cell r="O2116">
            <v>729030000</v>
          </cell>
          <cell r="P2116" t="str">
            <v>35241003</v>
          </cell>
          <cell r="Q2116" t="str">
            <v>ｸﾗｽⅢ</v>
          </cell>
          <cell r="R2116" t="str">
            <v>高度管理医療機器</v>
          </cell>
          <cell r="S2116" t="str">
            <v>単回使用</v>
          </cell>
        </row>
        <row r="2117">
          <cell r="C2117" t="str">
            <v>04-211-253S</v>
          </cell>
          <cell r="D2117" t="str">
            <v>VA T型フュージョンプレート</v>
          </cell>
          <cell r="E2117" t="str">
            <v>エクストラショート</v>
          </cell>
          <cell r="F2117" t="str">
            <v>07611819445475</v>
          </cell>
          <cell r="G2117">
            <v>79000</v>
          </cell>
          <cell r="H2117" t="str">
            <v>FE-1</v>
          </cell>
          <cell r="I2117">
            <v>68700</v>
          </cell>
          <cell r="J2117">
            <v>68700</v>
          </cell>
          <cell r="K2117">
            <v>68700</v>
          </cell>
          <cell r="L2117">
            <v>68700</v>
          </cell>
          <cell r="M2117" t="str">
            <v>-</v>
          </cell>
          <cell r="O2117">
            <v>729030000</v>
          </cell>
          <cell r="P2117" t="str">
            <v>35241003</v>
          </cell>
          <cell r="Q2117" t="str">
            <v>ｸﾗｽⅢ</v>
          </cell>
          <cell r="R2117" t="str">
            <v>高度管理医療機器</v>
          </cell>
          <cell r="S2117" t="str">
            <v>単回使用</v>
          </cell>
        </row>
        <row r="2118">
          <cell r="C2118" t="str">
            <v>04-211-254S</v>
          </cell>
          <cell r="D2118" t="str">
            <v>VA T型フュージョンプレート</v>
          </cell>
          <cell r="E2118" t="str">
            <v>ショート</v>
          </cell>
          <cell r="F2118" t="str">
            <v>07611819445482</v>
          </cell>
          <cell r="G2118">
            <v>79000</v>
          </cell>
          <cell r="H2118" t="str">
            <v>FE-1</v>
          </cell>
          <cell r="I2118">
            <v>68700</v>
          </cell>
          <cell r="J2118">
            <v>68700</v>
          </cell>
          <cell r="K2118">
            <v>68700</v>
          </cell>
          <cell r="L2118">
            <v>68700</v>
          </cell>
          <cell r="M2118" t="str">
            <v>-</v>
          </cell>
          <cell r="O2118">
            <v>729030000</v>
          </cell>
          <cell r="P2118" t="str">
            <v>35241003</v>
          </cell>
          <cell r="Q2118" t="str">
            <v>ｸﾗｽⅢ</v>
          </cell>
          <cell r="R2118" t="str">
            <v>高度管理医療機器</v>
          </cell>
          <cell r="S2118" t="str">
            <v>単回使用</v>
          </cell>
        </row>
        <row r="2119">
          <cell r="C2119" t="str">
            <v>04-211-255S</v>
          </cell>
          <cell r="D2119" t="str">
            <v>VA T型フュージョンプレート</v>
          </cell>
          <cell r="E2119" t="str">
            <v>ロング</v>
          </cell>
          <cell r="F2119" t="str">
            <v>07611819445499</v>
          </cell>
          <cell r="G2119">
            <v>79000</v>
          </cell>
          <cell r="H2119" t="str">
            <v>FE-1</v>
          </cell>
          <cell r="I2119">
            <v>68700</v>
          </cell>
          <cell r="J2119">
            <v>68700</v>
          </cell>
          <cell r="K2119">
            <v>68700</v>
          </cell>
          <cell r="L2119">
            <v>68700</v>
          </cell>
          <cell r="M2119" t="str">
            <v>-</v>
          </cell>
          <cell r="O2119">
            <v>729030000</v>
          </cell>
          <cell r="P2119" t="str">
            <v>35241003</v>
          </cell>
          <cell r="Q2119" t="str">
            <v>ｸﾗｽⅢ</v>
          </cell>
          <cell r="R2119" t="str">
            <v>高度管理医療機器</v>
          </cell>
          <cell r="S2119" t="str">
            <v>単回使用</v>
          </cell>
        </row>
        <row r="2120">
          <cell r="C2120" t="str">
            <v>04-211-256S</v>
          </cell>
          <cell r="D2120" t="str">
            <v>VA L型フュージョンプレート</v>
          </cell>
          <cell r="E2120" t="str">
            <v>エクストラショート 右</v>
          </cell>
          <cell r="F2120" t="str">
            <v>07611819445505</v>
          </cell>
          <cell r="G2120">
            <v>79000</v>
          </cell>
          <cell r="H2120" t="str">
            <v>FE-1</v>
          </cell>
          <cell r="I2120">
            <v>68700</v>
          </cell>
          <cell r="J2120">
            <v>68700</v>
          </cell>
          <cell r="K2120">
            <v>68700</v>
          </cell>
          <cell r="L2120">
            <v>68700</v>
          </cell>
          <cell r="M2120" t="str">
            <v>-</v>
          </cell>
          <cell r="O2120">
            <v>729030000</v>
          </cell>
          <cell r="P2120" t="str">
            <v>35241003</v>
          </cell>
          <cell r="Q2120" t="str">
            <v>ｸﾗｽⅢ</v>
          </cell>
          <cell r="R2120" t="str">
            <v>高度管理医療機器</v>
          </cell>
          <cell r="S2120" t="str">
            <v>単回使用</v>
          </cell>
        </row>
        <row r="2121">
          <cell r="C2121" t="str">
            <v>04-211-257S</v>
          </cell>
          <cell r="D2121" t="str">
            <v>VA L型フュージョンプレート</v>
          </cell>
          <cell r="E2121" t="str">
            <v>エクストラショート 左</v>
          </cell>
          <cell r="F2121" t="str">
            <v>07611819445512</v>
          </cell>
          <cell r="G2121">
            <v>79000</v>
          </cell>
          <cell r="H2121" t="str">
            <v>FE-1</v>
          </cell>
          <cell r="I2121">
            <v>68700</v>
          </cell>
          <cell r="J2121">
            <v>68700</v>
          </cell>
          <cell r="K2121">
            <v>68700</v>
          </cell>
          <cell r="L2121">
            <v>68700</v>
          </cell>
          <cell r="M2121" t="str">
            <v>-</v>
          </cell>
          <cell r="O2121">
            <v>729030000</v>
          </cell>
          <cell r="P2121" t="str">
            <v>35241003</v>
          </cell>
          <cell r="Q2121" t="str">
            <v>ｸﾗｽⅢ</v>
          </cell>
          <cell r="R2121" t="str">
            <v>高度管理医療機器</v>
          </cell>
          <cell r="S2121" t="str">
            <v>単回使用</v>
          </cell>
        </row>
        <row r="2122">
          <cell r="C2122" t="str">
            <v>04-211-258S</v>
          </cell>
          <cell r="D2122" t="str">
            <v>VA L型フュージョンプレート</v>
          </cell>
          <cell r="E2122" t="str">
            <v>ショート 右</v>
          </cell>
          <cell r="F2122" t="str">
            <v>07611819445529</v>
          </cell>
          <cell r="G2122">
            <v>79000</v>
          </cell>
          <cell r="H2122" t="str">
            <v>FE-1</v>
          </cell>
          <cell r="I2122">
            <v>68700</v>
          </cell>
          <cell r="J2122">
            <v>68700</v>
          </cell>
          <cell r="K2122">
            <v>68700</v>
          </cell>
          <cell r="L2122">
            <v>68700</v>
          </cell>
          <cell r="M2122" t="str">
            <v>-</v>
          </cell>
          <cell r="O2122">
            <v>729030000</v>
          </cell>
          <cell r="P2122" t="str">
            <v>35241003</v>
          </cell>
          <cell r="Q2122" t="str">
            <v>ｸﾗｽⅢ</v>
          </cell>
          <cell r="R2122" t="str">
            <v>高度管理医療機器</v>
          </cell>
          <cell r="S2122" t="str">
            <v>単回使用</v>
          </cell>
        </row>
        <row r="2123">
          <cell r="C2123" t="str">
            <v>04-211-259S</v>
          </cell>
          <cell r="D2123" t="str">
            <v>VA L型フュージョンプレート</v>
          </cell>
          <cell r="E2123" t="str">
            <v>ショート 左</v>
          </cell>
          <cell r="F2123" t="str">
            <v>07611819445536</v>
          </cell>
          <cell r="G2123">
            <v>79000</v>
          </cell>
          <cell r="H2123" t="str">
            <v>FE-1</v>
          </cell>
          <cell r="I2123">
            <v>68700</v>
          </cell>
          <cell r="J2123">
            <v>68700</v>
          </cell>
          <cell r="K2123">
            <v>68700</v>
          </cell>
          <cell r="L2123">
            <v>68700</v>
          </cell>
          <cell r="M2123" t="str">
            <v>-</v>
          </cell>
          <cell r="O2123">
            <v>729030000</v>
          </cell>
          <cell r="P2123" t="str">
            <v>35241003</v>
          </cell>
          <cell r="Q2123" t="str">
            <v>ｸﾗｽⅢ</v>
          </cell>
          <cell r="R2123" t="str">
            <v>高度管理医療機器</v>
          </cell>
          <cell r="S2123" t="str">
            <v>単回使用</v>
          </cell>
        </row>
        <row r="2124">
          <cell r="C2124" t="str">
            <v>04-211-260S</v>
          </cell>
          <cell r="D2124" t="str">
            <v>VA L型フュージョンプレート</v>
          </cell>
          <cell r="E2124" t="str">
            <v>ロング 右</v>
          </cell>
          <cell r="F2124" t="str">
            <v>07611819445543</v>
          </cell>
          <cell r="G2124">
            <v>79000</v>
          </cell>
          <cell r="H2124" t="str">
            <v>FE-1</v>
          </cell>
          <cell r="I2124">
            <v>68700</v>
          </cell>
          <cell r="J2124">
            <v>68700</v>
          </cell>
          <cell r="K2124">
            <v>68700</v>
          </cell>
          <cell r="L2124">
            <v>68700</v>
          </cell>
          <cell r="M2124" t="str">
            <v>-</v>
          </cell>
          <cell r="O2124">
            <v>729030000</v>
          </cell>
          <cell r="P2124" t="str">
            <v>35241003</v>
          </cell>
          <cell r="Q2124" t="str">
            <v>ｸﾗｽⅢ</v>
          </cell>
          <cell r="R2124" t="str">
            <v>高度管理医療機器</v>
          </cell>
          <cell r="S2124" t="str">
            <v>単回使用</v>
          </cell>
        </row>
        <row r="2125">
          <cell r="C2125" t="str">
            <v>04-211-261S</v>
          </cell>
          <cell r="D2125" t="str">
            <v>VA L型フュージョンプレート</v>
          </cell>
          <cell r="E2125" t="str">
            <v>ロング 左</v>
          </cell>
          <cell r="F2125" t="str">
            <v>07611819445550</v>
          </cell>
          <cell r="G2125">
            <v>79000</v>
          </cell>
          <cell r="H2125" t="str">
            <v>FE-1</v>
          </cell>
          <cell r="I2125">
            <v>68700</v>
          </cell>
          <cell r="J2125">
            <v>68700</v>
          </cell>
          <cell r="K2125">
            <v>68700</v>
          </cell>
          <cell r="L2125">
            <v>68700</v>
          </cell>
          <cell r="M2125" t="str">
            <v>-</v>
          </cell>
          <cell r="O2125">
            <v>729030000</v>
          </cell>
          <cell r="P2125" t="str">
            <v>35241003</v>
          </cell>
          <cell r="Q2125" t="str">
            <v>ｸﾗｽⅢ</v>
          </cell>
          <cell r="R2125" t="str">
            <v>高度管理医療機器</v>
          </cell>
          <cell r="S2125" t="str">
            <v>単回使用</v>
          </cell>
        </row>
        <row r="2126">
          <cell r="C2126" t="str">
            <v>04-211-262S</v>
          </cell>
          <cell r="D2126" t="str">
            <v>VA ストレートフュージョンプレート</v>
          </cell>
          <cell r="E2126" t="str">
            <v>2穴</v>
          </cell>
          <cell r="F2126" t="str">
            <v>07611819445567</v>
          </cell>
          <cell r="G2126">
            <v>79000</v>
          </cell>
          <cell r="H2126" t="str">
            <v>FE-1</v>
          </cell>
          <cell r="I2126">
            <v>68700</v>
          </cell>
          <cell r="J2126">
            <v>68700</v>
          </cell>
          <cell r="K2126">
            <v>68700</v>
          </cell>
          <cell r="L2126">
            <v>68700</v>
          </cell>
          <cell r="M2126" t="str">
            <v>-</v>
          </cell>
          <cell r="O2126">
            <v>729030000</v>
          </cell>
          <cell r="P2126" t="str">
            <v>35241003</v>
          </cell>
          <cell r="Q2126" t="str">
            <v>ｸﾗｽⅢ</v>
          </cell>
          <cell r="R2126" t="str">
            <v>高度管理医療機器</v>
          </cell>
          <cell r="S2126" t="str">
            <v>単回使用</v>
          </cell>
        </row>
        <row r="2127">
          <cell r="C2127" t="str">
            <v>04-211-263S</v>
          </cell>
          <cell r="D2127" t="str">
            <v>VA ストレートフュージョンプレート</v>
          </cell>
          <cell r="E2127" t="str">
            <v>4穴</v>
          </cell>
          <cell r="F2127" t="str">
            <v>07611819445574</v>
          </cell>
          <cell r="G2127">
            <v>79000</v>
          </cell>
          <cell r="H2127" t="str">
            <v>FE-1</v>
          </cell>
          <cell r="I2127">
            <v>68700</v>
          </cell>
          <cell r="J2127">
            <v>68700</v>
          </cell>
          <cell r="K2127">
            <v>68700</v>
          </cell>
          <cell r="L2127">
            <v>68700</v>
          </cell>
          <cell r="M2127" t="str">
            <v>-</v>
          </cell>
          <cell r="O2127">
            <v>729030000</v>
          </cell>
          <cell r="P2127" t="str">
            <v>35241003</v>
          </cell>
          <cell r="Q2127" t="str">
            <v>ｸﾗｽⅢ</v>
          </cell>
          <cell r="R2127" t="str">
            <v>高度管理医療機器</v>
          </cell>
          <cell r="S2127" t="str">
            <v>単回使用</v>
          </cell>
        </row>
        <row r="2128">
          <cell r="C2128" t="str">
            <v>04-211-265S</v>
          </cell>
          <cell r="D2128" t="str">
            <v>VA T型フュージョンプレート</v>
          </cell>
          <cell r="E2128" t="str">
            <v>エクストラロング</v>
          </cell>
          <cell r="F2128" t="str">
            <v>07611819445581</v>
          </cell>
          <cell r="G2128">
            <v>79000</v>
          </cell>
          <cell r="H2128" t="str">
            <v>FE-1</v>
          </cell>
          <cell r="I2128">
            <v>68700</v>
          </cell>
          <cell r="J2128">
            <v>68700</v>
          </cell>
          <cell r="K2128">
            <v>68700</v>
          </cell>
          <cell r="L2128">
            <v>68700</v>
          </cell>
          <cell r="M2128" t="str">
            <v>-</v>
          </cell>
          <cell r="O2128">
            <v>729030000</v>
          </cell>
          <cell r="P2128" t="str">
            <v>35241003</v>
          </cell>
          <cell r="Q2128" t="str">
            <v>ｸﾗｽⅢ</v>
          </cell>
          <cell r="R2128" t="str">
            <v>高度管理医療機器</v>
          </cell>
          <cell r="S2128" t="str">
            <v>単回使用</v>
          </cell>
        </row>
        <row r="2129">
          <cell r="C2129" t="str">
            <v>04-211-266S</v>
          </cell>
          <cell r="D2129" t="str">
            <v>VA TMT フュージョンプレート</v>
          </cell>
          <cell r="E2129" t="str">
            <v/>
          </cell>
          <cell r="F2129" t="str">
            <v>07611819445598</v>
          </cell>
          <cell r="G2129">
            <v>79000</v>
          </cell>
          <cell r="H2129" t="str">
            <v>FE-1</v>
          </cell>
          <cell r="I2129">
            <v>68700</v>
          </cell>
          <cell r="J2129">
            <v>68700</v>
          </cell>
          <cell r="K2129">
            <v>68700</v>
          </cell>
          <cell r="L2129">
            <v>68700</v>
          </cell>
          <cell r="M2129" t="str">
            <v>-</v>
          </cell>
          <cell r="O2129">
            <v>729030000</v>
          </cell>
          <cell r="P2129" t="str">
            <v>35241003</v>
          </cell>
          <cell r="Q2129" t="str">
            <v>ｸﾗｽⅢ</v>
          </cell>
          <cell r="R2129" t="str">
            <v>高度管理医療機器</v>
          </cell>
          <cell r="S2129" t="str">
            <v>単回使用</v>
          </cell>
        </row>
        <row r="2130">
          <cell r="C2130" t="str">
            <v>04-211-400S</v>
          </cell>
          <cell r="D2130" t="str">
            <v>VA ロッキング カルカニール2.7</v>
          </cell>
          <cell r="E2130" t="str">
            <v>スモール58mm右</v>
          </cell>
          <cell r="F2130" t="str">
            <v>07611819618343</v>
          </cell>
          <cell r="G2130">
            <v>79000</v>
          </cell>
          <cell r="H2130" t="str">
            <v>FE-1</v>
          </cell>
          <cell r="I2130">
            <v>68700</v>
          </cell>
          <cell r="J2130">
            <v>68700</v>
          </cell>
          <cell r="K2130">
            <v>68700</v>
          </cell>
          <cell r="L2130">
            <v>68700</v>
          </cell>
          <cell r="M2130" t="str">
            <v>-</v>
          </cell>
          <cell r="O2130">
            <v>729030000</v>
          </cell>
          <cell r="P2130">
            <v>35241003</v>
          </cell>
          <cell r="Q2130" t="str">
            <v>ｸﾗｽⅢ</v>
          </cell>
          <cell r="R2130" t="str">
            <v>高度管理医療機器</v>
          </cell>
          <cell r="S2130" t="str">
            <v>単回使用</v>
          </cell>
        </row>
        <row r="2131">
          <cell r="C2131" t="str">
            <v>04-211-401S</v>
          </cell>
          <cell r="D2131" t="str">
            <v>VA ロッキング カルカニール2.7</v>
          </cell>
          <cell r="E2131" t="str">
            <v>スモール58mm左</v>
          </cell>
          <cell r="F2131" t="str">
            <v>07611819618350</v>
          </cell>
          <cell r="G2131">
            <v>79000</v>
          </cell>
          <cell r="H2131" t="str">
            <v>FE-1</v>
          </cell>
          <cell r="I2131">
            <v>68700</v>
          </cell>
          <cell r="J2131">
            <v>68700</v>
          </cell>
          <cell r="K2131">
            <v>68700</v>
          </cell>
          <cell r="L2131">
            <v>68700</v>
          </cell>
          <cell r="M2131" t="str">
            <v>-</v>
          </cell>
          <cell r="O2131">
            <v>729030000</v>
          </cell>
          <cell r="P2131">
            <v>35241003</v>
          </cell>
          <cell r="Q2131" t="str">
            <v>ｸﾗｽⅢ</v>
          </cell>
          <cell r="R2131" t="str">
            <v>高度管理医療機器</v>
          </cell>
          <cell r="S2131" t="str">
            <v>単回使用</v>
          </cell>
        </row>
        <row r="2132">
          <cell r="C2132" t="str">
            <v>04-211-402S</v>
          </cell>
          <cell r="D2132" t="str">
            <v>VA ロッキング カルカニール2.7</v>
          </cell>
          <cell r="E2132" t="str">
            <v>ミディアム64mm右</v>
          </cell>
          <cell r="F2132" t="str">
            <v>07611819618367</v>
          </cell>
          <cell r="G2132">
            <v>79000</v>
          </cell>
          <cell r="H2132" t="str">
            <v>FE-1</v>
          </cell>
          <cell r="I2132">
            <v>68700</v>
          </cell>
          <cell r="J2132">
            <v>68700</v>
          </cell>
          <cell r="K2132">
            <v>68700</v>
          </cell>
          <cell r="L2132">
            <v>68700</v>
          </cell>
          <cell r="M2132" t="str">
            <v>-</v>
          </cell>
          <cell r="O2132">
            <v>729030000</v>
          </cell>
          <cell r="P2132">
            <v>35241003</v>
          </cell>
          <cell r="Q2132" t="str">
            <v>ｸﾗｽⅢ</v>
          </cell>
          <cell r="R2132" t="str">
            <v>高度管理医療機器</v>
          </cell>
          <cell r="S2132" t="str">
            <v>単回使用</v>
          </cell>
        </row>
        <row r="2133">
          <cell r="C2133" t="str">
            <v>04-211-403S</v>
          </cell>
          <cell r="D2133" t="str">
            <v>VA ロッキング カルカニール2.7</v>
          </cell>
          <cell r="E2133" t="str">
            <v>ミディアム64mm左</v>
          </cell>
          <cell r="F2133" t="str">
            <v>07611819618374</v>
          </cell>
          <cell r="G2133">
            <v>79000</v>
          </cell>
          <cell r="H2133" t="str">
            <v>FE-1</v>
          </cell>
          <cell r="I2133">
            <v>68700</v>
          </cell>
          <cell r="J2133">
            <v>68700</v>
          </cell>
          <cell r="K2133">
            <v>68700</v>
          </cell>
          <cell r="L2133">
            <v>68700</v>
          </cell>
          <cell r="M2133" t="str">
            <v>-</v>
          </cell>
          <cell r="O2133">
            <v>729030000</v>
          </cell>
          <cell r="P2133">
            <v>35241003</v>
          </cell>
          <cell r="Q2133" t="str">
            <v>ｸﾗｽⅢ</v>
          </cell>
          <cell r="R2133" t="str">
            <v>高度管理医療機器</v>
          </cell>
          <cell r="S2133" t="str">
            <v>単回使用</v>
          </cell>
        </row>
        <row r="2134">
          <cell r="C2134" t="str">
            <v>04-211-404S</v>
          </cell>
          <cell r="D2134" t="str">
            <v>VA ロッキング カルカニール2.7</v>
          </cell>
          <cell r="E2134" t="str">
            <v>ラージ70mm右</v>
          </cell>
          <cell r="F2134" t="str">
            <v>07611819618381</v>
          </cell>
          <cell r="G2134">
            <v>79000</v>
          </cell>
          <cell r="H2134" t="str">
            <v>FE-1</v>
          </cell>
          <cell r="I2134">
            <v>68700</v>
          </cell>
          <cell r="J2134">
            <v>68700</v>
          </cell>
          <cell r="K2134">
            <v>68700</v>
          </cell>
          <cell r="L2134">
            <v>68700</v>
          </cell>
          <cell r="M2134" t="str">
            <v>-</v>
          </cell>
          <cell r="O2134">
            <v>729030000</v>
          </cell>
          <cell r="P2134">
            <v>35241003</v>
          </cell>
          <cell r="Q2134" t="str">
            <v>ｸﾗｽⅢ</v>
          </cell>
          <cell r="R2134" t="str">
            <v>高度管理医療機器</v>
          </cell>
          <cell r="S2134" t="str">
            <v>単回使用</v>
          </cell>
        </row>
        <row r="2135">
          <cell r="C2135" t="str">
            <v>04-211-405S</v>
          </cell>
          <cell r="D2135" t="str">
            <v>VA ロッキング カルカニール2.7</v>
          </cell>
          <cell r="E2135" t="str">
            <v>ラージ70mm左</v>
          </cell>
          <cell r="F2135" t="str">
            <v>07611819618398</v>
          </cell>
          <cell r="G2135">
            <v>79000</v>
          </cell>
          <cell r="H2135" t="str">
            <v>FE-1</v>
          </cell>
          <cell r="I2135">
            <v>68700</v>
          </cell>
          <cell r="J2135">
            <v>68700</v>
          </cell>
          <cell r="K2135">
            <v>68700</v>
          </cell>
          <cell r="L2135">
            <v>68700</v>
          </cell>
          <cell r="M2135" t="str">
            <v>-</v>
          </cell>
          <cell r="O2135">
            <v>729030000</v>
          </cell>
          <cell r="P2135">
            <v>35241003</v>
          </cell>
          <cell r="Q2135" t="str">
            <v>ｸﾗｽⅢ</v>
          </cell>
          <cell r="R2135" t="str">
            <v>高度管理医療機器</v>
          </cell>
          <cell r="S2135" t="str">
            <v>単回使用</v>
          </cell>
        </row>
        <row r="2136">
          <cell r="C2136" t="str">
            <v>04-211-406S</v>
          </cell>
          <cell r="D2136" t="str">
            <v>VA ロッキング カルカニール2.7(ﾀﾌﾞ付)</v>
          </cell>
          <cell r="E2136" t="str">
            <v>ミディアム64mm右</v>
          </cell>
          <cell r="F2136" t="str">
            <v>07611819618404</v>
          </cell>
          <cell r="G2136">
            <v>79000</v>
          </cell>
          <cell r="H2136" t="str">
            <v>FE-1</v>
          </cell>
          <cell r="I2136">
            <v>68700</v>
          </cell>
          <cell r="J2136">
            <v>68700</v>
          </cell>
          <cell r="K2136">
            <v>68700</v>
          </cell>
          <cell r="L2136">
            <v>68700</v>
          </cell>
          <cell r="M2136" t="str">
            <v>-</v>
          </cell>
          <cell r="O2136">
            <v>729030000</v>
          </cell>
          <cell r="P2136">
            <v>35241003</v>
          </cell>
          <cell r="Q2136" t="str">
            <v>ｸﾗｽⅢ</v>
          </cell>
          <cell r="R2136" t="str">
            <v>高度管理医療機器</v>
          </cell>
          <cell r="S2136" t="str">
            <v>単回使用</v>
          </cell>
        </row>
        <row r="2137">
          <cell r="C2137" t="str">
            <v>04-211-407S</v>
          </cell>
          <cell r="D2137" t="str">
            <v>VA ロッキング カルカニール2.7(ﾀﾌﾞ付)</v>
          </cell>
          <cell r="E2137" t="str">
            <v>ミディアム64mm左</v>
          </cell>
          <cell r="F2137" t="str">
            <v>07611819618411</v>
          </cell>
          <cell r="G2137">
            <v>79000</v>
          </cell>
          <cell r="H2137" t="str">
            <v>FE-1</v>
          </cell>
          <cell r="I2137">
            <v>68700</v>
          </cell>
          <cell r="J2137">
            <v>68700</v>
          </cell>
          <cell r="K2137">
            <v>68700</v>
          </cell>
          <cell r="L2137">
            <v>68700</v>
          </cell>
          <cell r="M2137" t="str">
            <v>-</v>
          </cell>
          <cell r="O2137">
            <v>729030000</v>
          </cell>
          <cell r="P2137">
            <v>35241003</v>
          </cell>
          <cell r="Q2137" t="str">
            <v>ｸﾗｽⅢ</v>
          </cell>
          <cell r="R2137" t="str">
            <v>高度管理医療機器</v>
          </cell>
          <cell r="S2137" t="str">
            <v>単回使用</v>
          </cell>
        </row>
        <row r="2138">
          <cell r="C2138" t="str">
            <v>04-211-408S</v>
          </cell>
          <cell r="D2138" t="str">
            <v>VA ロッキング カルカニール2.7(ﾀﾌﾞ付)</v>
          </cell>
          <cell r="E2138" t="str">
            <v>ラージ70mm右</v>
          </cell>
          <cell r="F2138" t="str">
            <v>07611819618428</v>
          </cell>
          <cell r="G2138">
            <v>79000</v>
          </cell>
          <cell r="H2138" t="str">
            <v>FE-1</v>
          </cell>
          <cell r="I2138">
            <v>68700</v>
          </cell>
          <cell r="J2138">
            <v>68700</v>
          </cell>
          <cell r="K2138">
            <v>68700</v>
          </cell>
          <cell r="L2138">
            <v>68700</v>
          </cell>
          <cell r="M2138" t="str">
            <v>-</v>
          </cell>
          <cell r="O2138">
            <v>729030000</v>
          </cell>
          <cell r="P2138">
            <v>35241003</v>
          </cell>
          <cell r="Q2138" t="str">
            <v>ｸﾗｽⅢ</v>
          </cell>
          <cell r="R2138" t="str">
            <v>高度管理医療機器</v>
          </cell>
          <cell r="S2138" t="str">
            <v>単回使用</v>
          </cell>
        </row>
        <row r="2139">
          <cell r="C2139" t="str">
            <v>04-211-409S</v>
          </cell>
          <cell r="D2139" t="str">
            <v>VA ロッキング カルカニール2.7(ﾀﾌﾞ付)</v>
          </cell>
          <cell r="E2139" t="str">
            <v>ラージ70mm左</v>
          </cell>
          <cell r="F2139" t="str">
            <v>07611819618435</v>
          </cell>
          <cell r="G2139">
            <v>79000</v>
          </cell>
          <cell r="H2139" t="str">
            <v>FE-1</v>
          </cell>
          <cell r="I2139">
            <v>68700</v>
          </cell>
          <cell r="J2139">
            <v>68700</v>
          </cell>
          <cell r="K2139">
            <v>68700</v>
          </cell>
          <cell r="L2139">
            <v>68700</v>
          </cell>
          <cell r="M2139" t="str">
            <v>-</v>
          </cell>
          <cell r="O2139">
            <v>729030000</v>
          </cell>
          <cell r="P2139">
            <v>35241003</v>
          </cell>
          <cell r="Q2139" t="str">
            <v>ｸﾗｽⅢ</v>
          </cell>
          <cell r="R2139" t="str">
            <v>高度管理医療機器</v>
          </cell>
          <cell r="S2139" t="str">
            <v>単回使用</v>
          </cell>
        </row>
        <row r="2140">
          <cell r="C2140" t="str">
            <v>04-214-006S</v>
          </cell>
          <cell r="D2140" t="str">
            <v>ロッキングスクリュー 1.5mm</v>
          </cell>
          <cell r="E2140" t="str">
            <v>6mmセルフタップStardrive®</v>
          </cell>
          <cell r="F2140" t="str">
            <v>07611819416277</v>
          </cell>
          <cell r="G2140">
            <v>6440</v>
          </cell>
          <cell r="H2140" t="str">
            <v>FA-1</v>
          </cell>
          <cell r="I2140">
            <v>5970</v>
          </cell>
          <cell r="J2140">
            <v>5970</v>
          </cell>
          <cell r="K2140">
            <v>5970</v>
          </cell>
          <cell r="L2140">
            <v>5970</v>
          </cell>
          <cell r="M2140" t="str">
            <v>-</v>
          </cell>
          <cell r="O2140">
            <v>728890000</v>
          </cell>
          <cell r="P2140" t="str">
            <v>35241003</v>
          </cell>
          <cell r="Q2140" t="str">
            <v>ｸﾗｽⅢ</v>
          </cell>
          <cell r="R2140" t="str">
            <v>高度管理医療機器</v>
          </cell>
          <cell r="S2140" t="str">
            <v>単回使用</v>
          </cell>
        </row>
        <row r="2141">
          <cell r="C2141" t="str">
            <v>04-214-007S</v>
          </cell>
          <cell r="D2141" t="str">
            <v>ロッキングスクリュー 1.5mm</v>
          </cell>
          <cell r="E2141" t="str">
            <v>7mmセルフタップStardrive®</v>
          </cell>
          <cell r="F2141" t="str">
            <v>07611819416291</v>
          </cell>
          <cell r="G2141">
            <v>6440</v>
          </cell>
          <cell r="H2141" t="str">
            <v>FA-1</v>
          </cell>
          <cell r="I2141">
            <v>5970</v>
          </cell>
          <cell r="J2141">
            <v>5970</v>
          </cell>
          <cell r="K2141">
            <v>5970</v>
          </cell>
          <cell r="L2141">
            <v>5970</v>
          </cell>
          <cell r="M2141" t="str">
            <v>-</v>
          </cell>
          <cell r="O2141">
            <v>728890000</v>
          </cell>
          <cell r="P2141" t="str">
            <v>35241003</v>
          </cell>
          <cell r="Q2141" t="str">
            <v>ｸﾗｽⅢ</v>
          </cell>
          <cell r="R2141" t="str">
            <v>高度管理医療機器</v>
          </cell>
          <cell r="S2141" t="str">
            <v>単回使用</v>
          </cell>
        </row>
        <row r="2142">
          <cell r="C2142" t="str">
            <v>04-214-008S</v>
          </cell>
          <cell r="D2142" t="str">
            <v>ロッキングスクリュー 1.5mm</v>
          </cell>
          <cell r="E2142" t="str">
            <v>8mmセルフタップStardrive®</v>
          </cell>
          <cell r="F2142" t="str">
            <v>07611819416307</v>
          </cell>
          <cell r="G2142">
            <v>6440</v>
          </cell>
          <cell r="H2142" t="str">
            <v>FA-1</v>
          </cell>
          <cell r="I2142">
            <v>5970</v>
          </cell>
          <cell r="J2142">
            <v>5970</v>
          </cell>
          <cell r="K2142">
            <v>5970</v>
          </cell>
          <cell r="L2142">
            <v>5970</v>
          </cell>
          <cell r="M2142" t="str">
            <v>-</v>
          </cell>
          <cell r="O2142">
            <v>728890000</v>
          </cell>
          <cell r="P2142" t="str">
            <v>35241003</v>
          </cell>
          <cell r="Q2142" t="str">
            <v>ｸﾗｽⅢ</v>
          </cell>
          <cell r="R2142" t="str">
            <v>高度管理医療機器</v>
          </cell>
          <cell r="S2142" t="str">
            <v>単回使用</v>
          </cell>
        </row>
        <row r="2143">
          <cell r="C2143" t="str">
            <v>04-214-009S</v>
          </cell>
          <cell r="D2143" t="str">
            <v>ロッキングスクリュー 1.5mm</v>
          </cell>
          <cell r="E2143" t="str">
            <v>9mmセルフタップStardrive®</v>
          </cell>
          <cell r="F2143" t="str">
            <v>07611819416321</v>
          </cell>
          <cell r="G2143">
            <v>6440</v>
          </cell>
          <cell r="H2143" t="str">
            <v>FA-1</v>
          </cell>
          <cell r="I2143">
            <v>5970</v>
          </cell>
          <cell r="J2143">
            <v>5970</v>
          </cell>
          <cell r="K2143">
            <v>5970</v>
          </cell>
          <cell r="L2143">
            <v>5970</v>
          </cell>
          <cell r="M2143" t="str">
            <v>-</v>
          </cell>
          <cell r="O2143">
            <v>728890000</v>
          </cell>
          <cell r="P2143" t="str">
            <v>35241003</v>
          </cell>
          <cell r="Q2143" t="str">
            <v>ｸﾗｽⅢ</v>
          </cell>
          <cell r="R2143" t="str">
            <v>高度管理医療機器</v>
          </cell>
          <cell r="S2143" t="str">
            <v>単回使用</v>
          </cell>
        </row>
        <row r="2144">
          <cell r="C2144" t="str">
            <v>04-214-010S</v>
          </cell>
          <cell r="D2144" t="str">
            <v>ロッキングスクリュー 1.5mm</v>
          </cell>
          <cell r="E2144" t="str">
            <v>10mmセルフタップStardrive®</v>
          </cell>
          <cell r="F2144" t="str">
            <v>07611819416338</v>
          </cell>
          <cell r="G2144">
            <v>6440</v>
          </cell>
          <cell r="H2144" t="str">
            <v>FA-1</v>
          </cell>
          <cell r="I2144">
            <v>5970</v>
          </cell>
          <cell r="J2144">
            <v>5970</v>
          </cell>
          <cell r="K2144">
            <v>5970</v>
          </cell>
          <cell r="L2144">
            <v>5970</v>
          </cell>
          <cell r="M2144" t="str">
            <v>-</v>
          </cell>
          <cell r="O2144">
            <v>728890000</v>
          </cell>
          <cell r="P2144" t="str">
            <v>35241003</v>
          </cell>
          <cell r="Q2144" t="str">
            <v>ｸﾗｽⅢ</v>
          </cell>
          <cell r="R2144" t="str">
            <v>高度管理医療機器</v>
          </cell>
          <cell r="S2144" t="str">
            <v>単回使用</v>
          </cell>
        </row>
        <row r="2145">
          <cell r="C2145" t="str">
            <v>04-214-011S</v>
          </cell>
          <cell r="D2145" t="str">
            <v>ロッキングスクリュー 1.5mm</v>
          </cell>
          <cell r="E2145" t="str">
            <v>11mmセルフタップStardrive®</v>
          </cell>
          <cell r="F2145" t="str">
            <v>07611819416352</v>
          </cell>
          <cell r="G2145">
            <v>6440</v>
          </cell>
          <cell r="H2145" t="str">
            <v>FA-1</v>
          </cell>
          <cell r="I2145">
            <v>5970</v>
          </cell>
          <cell r="J2145">
            <v>5970</v>
          </cell>
          <cell r="K2145">
            <v>5970</v>
          </cell>
          <cell r="L2145">
            <v>5970</v>
          </cell>
          <cell r="M2145" t="str">
            <v>-</v>
          </cell>
          <cell r="O2145">
            <v>728890000</v>
          </cell>
          <cell r="P2145" t="str">
            <v>35241003</v>
          </cell>
          <cell r="Q2145" t="str">
            <v>ｸﾗｽⅢ</v>
          </cell>
          <cell r="R2145" t="str">
            <v>高度管理医療機器</v>
          </cell>
          <cell r="S2145" t="str">
            <v>単回使用</v>
          </cell>
        </row>
        <row r="2146">
          <cell r="C2146" t="str">
            <v>04-214-012S</v>
          </cell>
          <cell r="D2146" t="str">
            <v>ロッキングスクリュー 1.5mm</v>
          </cell>
          <cell r="E2146" t="str">
            <v>12mmセルフタップStardrive®</v>
          </cell>
          <cell r="F2146" t="str">
            <v>07611819416369</v>
          </cell>
          <cell r="G2146">
            <v>6440</v>
          </cell>
          <cell r="H2146" t="str">
            <v>FA-1</v>
          </cell>
          <cell r="I2146">
            <v>5970</v>
          </cell>
          <cell r="J2146">
            <v>5970</v>
          </cell>
          <cell r="K2146">
            <v>5970</v>
          </cell>
          <cell r="L2146">
            <v>5970</v>
          </cell>
          <cell r="M2146" t="str">
            <v>-</v>
          </cell>
          <cell r="O2146">
            <v>728890000</v>
          </cell>
          <cell r="P2146" t="str">
            <v>35241003</v>
          </cell>
          <cell r="Q2146" t="str">
            <v>ｸﾗｽⅢ</v>
          </cell>
          <cell r="R2146" t="str">
            <v>高度管理医療機器</v>
          </cell>
          <cell r="S2146" t="str">
            <v>単回使用</v>
          </cell>
        </row>
        <row r="2147">
          <cell r="C2147" t="str">
            <v>04-214-013S</v>
          </cell>
          <cell r="D2147" t="str">
            <v>ロッキングスクリュー 1.5mm</v>
          </cell>
          <cell r="E2147" t="str">
            <v>13mmセルフタップStardrive®</v>
          </cell>
          <cell r="F2147" t="str">
            <v>07611819416383</v>
          </cell>
          <cell r="G2147">
            <v>6440</v>
          </cell>
          <cell r="H2147" t="str">
            <v>FA-1</v>
          </cell>
          <cell r="I2147">
            <v>5970</v>
          </cell>
          <cell r="J2147">
            <v>5970</v>
          </cell>
          <cell r="K2147">
            <v>5970</v>
          </cell>
          <cell r="L2147">
            <v>5970</v>
          </cell>
          <cell r="M2147" t="str">
            <v>-</v>
          </cell>
          <cell r="O2147">
            <v>728890000</v>
          </cell>
          <cell r="P2147" t="str">
            <v>35241003</v>
          </cell>
          <cell r="Q2147" t="str">
            <v>ｸﾗｽⅢ</v>
          </cell>
          <cell r="R2147" t="str">
            <v>高度管理医療機器</v>
          </cell>
          <cell r="S2147" t="str">
            <v>単回使用</v>
          </cell>
        </row>
        <row r="2148">
          <cell r="C2148" t="str">
            <v>04-214-014S</v>
          </cell>
          <cell r="D2148" t="str">
            <v>ロッキングスクリュー 1.5mm</v>
          </cell>
          <cell r="E2148" t="str">
            <v>14mmセルフタップStardrive®</v>
          </cell>
          <cell r="F2148" t="str">
            <v>07611819416390</v>
          </cell>
          <cell r="G2148">
            <v>6440</v>
          </cell>
          <cell r="H2148" t="str">
            <v>FA-1</v>
          </cell>
          <cell r="I2148">
            <v>5970</v>
          </cell>
          <cell r="J2148">
            <v>5970</v>
          </cell>
          <cell r="K2148">
            <v>5970</v>
          </cell>
          <cell r="L2148">
            <v>5970</v>
          </cell>
          <cell r="M2148" t="str">
            <v>-</v>
          </cell>
          <cell r="O2148">
            <v>728890000</v>
          </cell>
          <cell r="P2148" t="str">
            <v>35241003</v>
          </cell>
          <cell r="Q2148" t="str">
            <v>ｸﾗｽⅢ</v>
          </cell>
          <cell r="R2148" t="str">
            <v>高度管理医療機器</v>
          </cell>
          <cell r="S2148" t="str">
            <v>単回使用</v>
          </cell>
        </row>
        <row r="2149">
          <cell r="C2149" t="str">
            <v>04-214-015S</v>
          </cell>
          <cell r="D2149" t="str">
            <v>ロッキングスクリュー 1.5mm</v>
          </cell>
          <cell r="E2149" t="str">
            <v>15mmセルフタップStardrive®</v>
          </cell>
          <cell r="F2149" t="str">
            <v>07611819416413</v>
          </cell>
          <cell r="G2149">
            <v>6440</v>
          </cell>
          <cell r="H2149" t="str">
            <v>FA-1</v>
          </cell>
          <cell r="I2149">
            <v>5970</v>
          </cell>
          <cell r="J2149">
            <v>5970</v>
          </cell>
          <cell r="K2149">
            <v>5970</v>
          </cell>
          <cell r="L2149">
            <v>5970</v>
          </cell>
          <cell r="M2149" t="str">
            <v>-</v>
          </cell>
          <cell r="O2149">
            <v>728890000</v>
          </cell>
          <cell r="P2149" t="str">
            <v>35241003</v>
          </cell>
          <cell r="Q2149" t="str">
            <v>ｸﾗｽⅢ</v>
          </cell>
          <cell r="R2149" t="str">
            <v>高度管理医療機器</v>
          </cell>
          <cell r="S2149" t="str">
            <v>単回使用</v>
          </cell>
        </row>
        <row r="2150">
          <cell r="C2150" t="str">
            <v>04-214-016S</v>
          </cell>
          <cell r="D2150" t="str">
            <v>ロッキングスクリュー 1.5mm</v>
          </cell>
          <cell r="E2150" t="str">
            <v>16mmセルフタップStardrive®</v>
          </cell>
          <cell r="F2150" t="str">
            <v>07611819416420</v>
          </cell>
          <cell r="G2150">
            <v>6440</v>
          </cell>
          <cell r="H2150" t="str">
            <v>FA-1</v>
          </cell>
          <cell r="I2150">
            <v>5970</v>
          </cell>
          <cell r="J2150">
            <v>5970</v>
          </cell>
          <cell r="K2150">
            <v>5970</v>
          </cell>
          <cell r="L2150">
            <v>5970</v>
          </cell>
          <cell r="M2150" t="str">
            <v>-</v>
          </cell>
          <cell r="O2150">
            <v>728890000</v>
          </cell>
          <cell r="P2150" t="str">
            <v>35241003</v>
          </cell>
          <cell r="Q2150" t="str">
            <v>ｸﾗｽⅢ</v>
          </cell>
          <cell r="R2150" t="str">
            <v>高度管理医療機器</v>
          </cell>
          <cell r="S2150" t="str">
            <v>単回使用</v>
          </cell>
        </row>
        <row r="2151">
          <cell r="C2151" t="str">
            <v>04-214-018S</v>
          </cell>
          <cell r="D2151" t="str">
            <v>ロッキングスクリュー 1.5mm</v>
          </cell>
          <cell r="E2151" t="str">
            <v>18mmセルフタップStardrive®</v>
          </cell>
          <cell r="F2151" t="str">
            <v>07611819416444</v>
          </cell>
          <cell r="G2151">
            <v>6440</v>
          </cell>
          <cell r="H2151" t="str">
            <v>FA-1</v>
          </cell>
          <cell r="I2151">
            <v>5970</v>
          </cell>
          <cell r="J2151">
            <v>5970</v>
          </cell>
          <cell r="K2151">
            <v>5970</v>
          </cell>
          <cell r="L2151">
            <v>5970</v>
          </cell>
          <cell r="M2151" t="str">
            <v>-</v>
          </cell>
          <cell r="O2151">
            <v>728890000</v>
          </cell>
          <cell r="P2151" t="str">
            <v>35241003</v>
          </cell>
          <cell r="Q2151" t="str">
            <v>ｸﾗｽⅢ</v>
          </cell>
          <cell r="R2151" t="str">
            <v>高度管理医療機器</v>
          </cell>
          <cell r="S2151" t="str">
            <v>単回使用</v>
          </cell>
        </row>
        <row r="2152">
          <cell r="C2152" t="str">
            <v>04-214-020S</v>
          </cell>
          <cell r="D2152" t="str">
            <v>ロッキングスクリュー 1.5mm</v>
          </cell>
          <cell r="E2152" t="str">
            <v>20mmセルフタップStardrive®</v>
          </cell>
          <cell r="F2152" t="str">
            <v>07611819416451</v>
          </cell>
          <cell r="G2152">
            <v>6440</v>
          </cell>
          <cell r="H2152" t="str">
            <v>FA-1</v>
          </cell>
          <cell r="I2152">
            <v>5970</v>
          </cell>
          <cell r="J2152">
            <v>5970</v>
          </cell>
          <cell r="K2152">
            <v>5970</v>
          </cell>
          <cell r="L2152">
            <v>5970</v>
          </cell>
          <cell r="M2152" t="str">
            <v>-</v>
          </cell>
          <cell r="O2152">
            <v>728890000</v>
          </cell>
          <cell r="P2152" t="str">
            <v>35241003</v>
          </cell>
          <cell r="Q2152" t="str">
            <v>ｸﾗｽⅢ</v>
          </cell>
          <cell r="R2152" t="str">
            <v>高度管理医療機器</v>
          </cell>
          <cell r="S2152" t="str">
            <v>単回使用</v>
          </cell>
        </row>
        <row r="2153">
          <cell r="C2153" t="str">
            <v>04-214-022S</v>
          </cell>
          <cell r="D2153" t="str">
            <v>ロッキングスクリュー 1.5mm</v>
          </cell>
          <cell r="E2153" t="str">
            <v>22mmセルフタップStardrive®</v>
          </cell>
          <cell r="F2153" t="str">
            <v>07611819416475</v>
          </cell>
          <cell r="G2153">
            <v>6440</v>
          </cell>
          <cell r="H2153" t="str">
            <v>FA-1</v>
          </cell>
          <cell r="I2153">
            <v>5970</v>
          </cell>
          <cell r="J2153">
            <v>5970</v>
          </cell>
          <cell r="K2153">
            <v>5970</v>
          </cell>
          <cell r="L2153">
            <v>5970</v>
          </cell>
          <cell r="M2153" t="str">
            <v>-</v>
          </cell>
          <cell r="O2153">
            <v>728890000</v>
          </cell>
          <cell r="P2153" t="str">
            <v>35241003</v>
          </cell>
          <cell r="Q2153" t="str">
            <v>ｸﾗｽⅢ</v>
          </cell>
          <cell r="R2153" t="str">
            <v>高度管理医療機器</v>
          </cell>
          <cell r="S2153" t="str">
            <v>単回使用</v>
          </cell>
        </row>
        <row r="2154">
          <cell r="C2154" t="str">
            <v>04-214-024S</v>
          </cell>
          <cell r="D2154" t="str">
            <v>ロッキングスクリュー 1.5mm</v>
          </cell>
          <cell r="E2154" t="str">
            <v>24mmセルフタップStardrive®</v>
          </cell>
          <cell r="F2154" t="str">
            <v>07611819416482</v>
          </cell>
          <cell r="G2154">
            <v>6440</v>
          </cell>
          <cell r="H2154" t="str">
            <v>FA-1</v>
          </cell>
          <cell r="I2154">
            <v>5970</v>
          </cell>
          <cell r="J2154">
            <v>5970</v>
          </cell>
          <cell r="K2154">
            <v>5970</v>
          </cell>
          <cell r="L2154">
            <v>5970</v>
          </cell>
          <cell r="M2154" t="str">
            <v>-</v>
          </cell>
          <cell r="O2154">
            <v>728890000</v>
          </cell>
          <cell r="P2154" t="str">
            <v>35241003</v>
          </cell>
          <cell r="Q2154" t="str">
            <v>ｸﾗｽⅢ</v>
          </cell>
          <cell r="R2154" t="str">
            <v>高度管理医療機器</v>
          </cell>
          <cell r="S2154" t="str">
            <v>単回使用</v>
          </cell>
        </row>
        <row r="2155">
          <cell r="C2155" t="str">
            <v>04-214-104S</v>
          </cell>
          <cell r="D2155" t="str">
            <v>コーテックススクリュー 1.5mm</v>
          </cell>
          <cell r="E2155" t="str">
            <v>4mmセルフタップStardrive®</v>
          </cell>
          <cell r="F2155" t="str">
            <v>07612334087072</v>
          </cell>
          <cell r="G2155">
            <v>6160</v>
          </cell>
          <cell r="H2155" t="str">
            <v>FA-1</v>
          </cell>
          <cell r="I2155">
            <v>5970</v>
          </cell>
          <cell r="J2155">
            <v>5970</v>
          </cell>
          <cell r="K2155">
            <v>5970</v>
          </cell>
          <cell r="L2155">
            <v>5970</v>
          </cell>
          <cell r="M2155" t="str">
            <v>-</v>
          </cell>
          <cell r="O2155">
            <v>728890000</v>
          </cell>
          <cell r="P2155" t="str">
            <v>35241003</v>
          </cell>
          <cell r="Q2155" t="str">
            <v>ｸﾗｽⅢ</v>
          </cell>
          <cell r="R2155" t="str">
            <v>高度管理医療機器</v>
          </cell>
          <cell r="S2155" t="str">
            <v>単回使用</v>
          </cell>
        </row>
        <row r="2156">
          <cell r="C2156" t="str">
            <v>04-214-105S</v>
          </cell>
          <cell r="D2156" t="str">
            <v>コーテックススクリュー 1.5mm</v>
          </cell>
          <cell r="E2156" t="str">
            <v>5mmセルフタップStardrive®</v>
          </cell>
          <cell r="F2156" t="str">
            <v>07612334087089</v>
          </cell>
          <cell r="G2156">
            <v>6160</v>
          </cell>
          <cell r="H2156" t="str">
            <v>FA-1</v>
          </cell>
          <cell r="I2156">
            <v>5970</v>
          </cell>
          <cell r="J2156">
            <v>5970</v>
          </cell>
          <cell r="K2156">
            <v>5970</v>
          </cell>
          <cell r="L2156">
            <v>5970</v>
          </cell>
          <cell r="M2156" t="str">
            <v>-</v>
          </cell>
          <cell r="O2156">
            <v>728890000</v>
          </cell>
          <cell r="P2156" t="str">
            <v>35241003</v>
          </cell>
          <cell r="Q2156" t="str">
            <v>ｸﾗｽⅢ</v>
          </cell>
          <cell r="R2156" t="str">
            <v>高度管理医療機器</v>
          </cell>
          <cell r="S2156" t="str">
            <v>単回使用</v>
          </cell>
        </row>
        <row r="2157">
          <cell r="C2157" t="str">
            <v>04-214-106S</v>
          </cell>
          <cell r="D2157" t="str">
            <v>コーテックススクリュー 1.5mm</v>
          </cell>
          <cell r="E2157" t="str">
            <v>6mmセルフタップStardrive®</v>
          </cell>
          <cell r="F2157" t="str">
            <v>07611819416505</v>
          </cell>
          <cell r="G2157">
            <v>6160</v>
          </cell>
          <cell r="H2157" t="str">
            <v>FA-1</v>
          </cell>
          <cell r="I2157">
            <v>5970</v>
          </cell>
          <cell r="J2157">
            <v>5970</v>
          </cell>
          <cell r="K2157">
            <v>5970</v>
          </cell>
          <cell r="L2157">
            <v>5970</v>
          </cell>
          <cell r="M2157" t="str">
            <v>-</v>
          </cell>
          <cell r="O2157">
            <v>728890000</v>
          </cell>
          <cell r="P2157" t="str">
            <v>35241003</v>
          </cell>
          <cell r="Q2157" t="str">
            <v>ｸﾗｽⅢ</v>
          </cell>
          <cell r="R2157" t="str">
            <v>高度管理医療機器</v>
          </cell>
          <cell r="S2157" t="str">
            <v>単回使用</v>
          </cell>
        </row>
        <row r="2158">
          <cell r="C2158" t="str">
            <v>04-214-107S</v>
          </cell>
          <cell r="D2158" t="str">
            <v>コーテックススクリュー 1.5mm</v>
          </cell>
          <cell r="E2158" t="str">
            <v>7mmセルフタップStardrive®</v>
          </cell>
          <cell r="F2158" t="str">
            <v>07611819416512</v>
          </cell>
          <cell r="G2158">
            <v>6160</v>
          </cell>
          <cell r="H2158" t="str">
            <v>FA-1</v>
          </cell>
          <cell r="I2158">
            <v>5970</v>
          </cell>
          <cell r="J2158">
            <v>5970</v>
          </cell>
          <cell r="K2158">
            <v>5970</v>
          </cell>
          <cell r="L2158">
            <v>5970</v>
          </cell>
          <cell r="M2158" t="str">
            <v>-</v>
          </cell>
          <cell r="O2158">
            <v>728890000</v>
          </cell>
          <cell r="P2158" t="str">
            <v>35241003</v>
          </cell>
          <cell r="Q2158" t="str">
            <v>ｸﾗｽⅢ</v>
          </cell>
          <cell r="R2158" t="str">
            <v>高度管理医療機器</v>
          </cell>
          <cell r="S2158" t="str">
            <v>単回使用</v>
          </cell>
        </row>
        <row r="2159">
          <cell r="C2159" t="str">
            <v>04-214-108S</v>
          </cell>
          <cell r="D2159" t="str">
            <v>コーテックススクリュー 1.5mm</v>
          </cell>
          <cell r="E2159" t="str">
            <v>8mmセルフタップStardrive®</v>
          </cell>
          <cell r="F2159" t="str">
            <v>07611819416536</v>
          </cell>
          <cell r="G2159">
            <v>6160</v>
          </cell>
          <cell r="H2159" t="str">
            <v>FA-1</v>
          </cell>
          <cell r="I2159">
            <v>5970</v>
          </cell>
          <cell r="J2159">
            <v>5970</v>
          </cell>
          <cell r="K2159">
            <v>5970</v>
          </cell>
          <cell r="L2159">
            <v>5970</v>
          </cell>
          <cell r="M2159" t="str">
            <v>-</v>
          </cell>
          <cell r="O2159">
            <v>728890000</v>
          </cell>
          <cell r="P2159" t="str">
            <v>35241003</v>
          </cell>
          <cell r="Q2159" t="str">
            <v>ｸﾗｽⅢ</v>
          </cell>
          <cell r="R2159" t="str">
            <v>高度管理医療機器</v>
          </cell>
          <cell r="S2159" t="str">
            <v>単回使用</v>
          </cell>
        </row>
        <row r="2160">
          <cell r="C2160" t="str">
            <v>04-214-109S</v>
          </cell>
          <cell r="D2160" t="str">
            <v>コーテックススクリュー 1.5mm</v>
          </cell>
          <cell r="E2160" t="str">
            <v>9mmセルフタップStardrive®</v>
          </cell>
          <cell r="F2160" t="str">
            <v>07611819416543</v>
          </cell>
          <cell r="G2160">
            <v>6160</v>
          </cell>
          <cell r="H2160" t="str">
            <v>FA-1</v>
          </cell>
          <cell r="I2160">
            <v>5970</v>
          </cell>
          <cell r="J2160">
            <v>5970</v>
          </cell>
          <cell r="K2160">
            <v>5970</v>
          </cell>
          <cell r="L2160">
            <v>5970</v>
          </cell>
          <cell r="M2160" t="str">
            <v>-</v>
          </cell>
          <cell r="O2160">
            <v>728890000</v>
          </cell>
          <cell r="P2160" t="str">
            <v>35241003</v>
          </cell>
          <cell r="Q2160" t="str">
            <v>ｸﾗｽⅢ</v>
          </cell>
          <cell r="R2160" t="str">
            <v>高度管理医療機器</v>
          </cell>
          <cell r="S2160" t="str">
            <v>単回使用</v>
          </cell>
        </row>
        <row r="2161">
          <cell r="C2161" t="str">
            <v>04-214-110S</v>
          </cell>
          <cell r="D2161" t="str">
            <v>コーテックススクリュー 1.5mm</v>
          </cell>
          <cell r="E2161" t="str">
            <v>10mmセルフタップStardrive®</v>
          </cell>
          <cell r="F2161" t="str">
            <v>07611819416567</v>
          </cell>
          <cell r="G2161">
            <v>6160</v>
          </cell>
          <cell r="H2161" t="str">
            <v>FA-1</v>
          </cell>
          <cell r="I2161">
            <v>5970</v>
          </cell>
          <cell r="J2161">
            <v>5970</v>
          </cell>
          <cell r="K2161">
            <v>5970</v>
          </cell>
          <cell r="L2161">
            <v>5970</v>
          </cell>
          <cell r="M2161" t="str">
            <v>-</v>
          </cell>
          <cell r="O2161">
            <v>728890000</v>
          </cell>
          <cell r="P2161" t="str">
            <v>35241003</v>
          </cell>
          <cell r="Q2161" t="str">
            <v>ｸﾗｽⅢ</v>
          </cell>
          <cell r="R2161" t="str">
            <v>高度管理医療機器</v>
          </cell>
          <cell r="S2161" t="str">
            <v>単回使用</v>
          </cell>
        </row>
        <row r="2162">
          <cell r="C2162" t="str">
            <v>04-214-111S</v>
          </cell>
          <cell r="D2162" t="str">
            <v>コーテックススクリュー 1.5mm</v>
          </cell>
          <cell r="E2162" t="str">
            <v>11mmセルフタップStardrive®</v>
          </cell>
          <cell r="F2162" t="str">
            <v>07611819416574</v>
          </cell>
          <cell r="G2162">
            <v>6160</v>
          </cell>
          <cell r="H2162" t="str">
            <v>FA-1</v>
          </cell>
          <cell r="I2162">
            <v>5970</v>
          </cell>
          <cell r="J2162">
            <v>5970</v>
          </cell>
          <cell r="K2162">
            <v>5970</v>
          </cell>
          <cell r="L2162">
            <v>5970</v>
          </cell>
          <cell r="M2162" t="str">
            <v>-</v>
          </cell>
          <cell r="O2162">
            <v>728890000</v>
          </cell>
          <cell r="P2162" t="str">
            <v>35241003</v>
          </cell>
          <cell r="Q2162" t="str">
            <v>ｸﾗｽⅢ</v>
          </cell>
          <cell r="R2162" t="str">
            <v>高度管理医療機器</v>
          </cell>
          <cell r="S2162" t="str">
            <v>単回使用</v>
          </cell>
        </row>
        <row r="2163">
          <cell r="C2163" t="str">
            <v>04-214-112S</v>
          </cell>
          <cell r="D2163" t="str">
            <v>コーテックススクリュー 1.5mm</v>
          </cell>
          <cell r="E2163" t="str">
            <v>12mmセルフタップStardrive®</v>
          </cell>
          <cell r="F2163" t="str">
            <v>07611819416598</v>
          </cell>
          <cell r="G2163">
            <v>6160</v>
          </cell>
          <cell r="H2163" t="str">
            <v>FA-1</v>
          </cell>
          <cell r="I2163">
            <v>5970</v>
          </cell>
          <cell r="J2163">
            <v>5970</v>
          </cell>
          <cell r="K2163">
            <v>5970</v>
          </cell>
          <cell r="L2163">
            <v>5970</v>
          </cell>
          <cell r="M2163" t="str">
            <v>-</v>
          </cell>
          <cell r="O2163">
            <v>728890000</v>
          </cell>
          <cell r="P2163" t="str">
            <v>35241003</v>
          </cell>
          <cell r="Q2163" t="str">
            <v>ｸﾗｽⅢ</v>
          </cell>
          <cell r="R2163" t="str">
            <v>高度管理医療機器</v>
          </cell>
          <cell r="S2163" t="str">
            <v>単回使用</v>
          </cell>
        </row>
        <row r="2164">
          <cell r="C2164" t="str">
            <v>04-214-113S</v>
          </cell>
          <cell r="D2164" t="str">
            <v>コーテックススクリュー 1.5mm</v>
          </cell>
          <cell r="E2164" t="str">
            <v>13mmセルフタップStardrive®</v>
          </cell>
          <cell r="F2164" t="str">
            <v>07611819416604</v>
          </cell>
          <cell r="G2164">
            <v>6160</v>
          </cell>
          <cell r="H2164" t="str">
            <v>FA-1</v>
          </cell>
          <cell r="I2164">
            <v>5970</v>
          </cell>
          <cell r="J2164">
            <v>5970</v>
          </cell>
          <cell r="K2164">
            <v>5970</v>
          </cell>
          <cell r="L2164">
            <v>5970</v>
          </cell>
          <cell r="M2164" t="str">
            <v>-</v>
          </cell>
          <cell r="O2164">
            <v>728890000</v>
          </cell>
          <cell r="P2164" t="str">
            <v>35241003</v>
          </cell>
          <cell r="Q2164" t="str">
            <v>ｸﾗｽⅢ</v>
          </cell>
          <cell r="R2164" t="str">
            <v>高度管理医療機器</v>
          </cell>
          <cell r="S2164" t="str">
            <v>単回使用</v>
          </cell>
        </row>
        <row r="2165">
          <cell r="C2165" t="str">
            <v>04-214-114S</v>
          </cell>
          <cell r="D2165" t="str">
            <v>コーテックススクリュー 1.5mm</v>
          </cell>
          <cell r="E2165" t="str">
            <v>14mmセルフタップStardrive®</v>
          </cell>
          <cell r="F2165" t="str">
            <v>07611819416628</v>
          </cell>
          <cell r="G2165">
            <v>6160</v>
          </cell>
          <cell r="H2165" t="str">
            <v>FA-1</v>
          </cell>
          <cell r="I2165">
            <v>5970</v>
          </cell>
          <cell r="J2165">
            <v>5970</v>
          </cell>
          <cell r="K2165">
            <v>5970</v>
          </cell>
          <cell r="L2165">
            <v>5970</v>
          </cell>
          <cell r="M2165" t="str">
            <v>-</v>
          </cell>
          <cell r="O2165">
            <v>728890000</v>
          </cell>
          <cell r="P2165" t="str">
            <v>35241003</v>
          </cell>
          <cell r="Q2165" t="str">
            <v>ｸﾗｽⅢ</v>
          </cell>
          <cell r="R2165" t="str">
            <v>高度管理医療機器</v>
          </cell>
          <cell r="S2165" t="str">
            <v>単回使用</v>
          </cell>
        </row>
        <row r="2166">
          <cell r="C2166" t="str">
            <v>04-214-115S</v>
          </cell>
          <cell r="D2166" t="str">
            <v>コーテックススクリュー 1.5mm</v>
          </cell>
          <cell r="E2166" t="str">
            <v>15mmセルフタップStardrive®</v>
          </cell>
          <cell r="F2166" t="str">
            <v>07611819416635</v>
          </cell>
          <cell r="G2166">
            <v>6160</v>
          </cell>
          <cell r="H2166" t="str">
            <v>FA-1</v>
          </cell>
          <cell r="I2166">
            <v>5970</v>
          </cell>
          <cell r="J2166">
            <v>5970</v>
          </cell>
          <cell r="K2166">
            <v>5970</v>
          </cell>
          <cell r="L2166">
            <v>5970</v>
          </cell>
          <cell r="M2166" t="str">
            <v>-</v>
          </cell>
          <cell r="O2166">
            <v>728890000</v>
          </cell>
          <cell r="P2166" t="str">
            <v>35241003</v>
          </cell>
          <cell r="Q2166" t="str">
            <v>ｸﾗｽⅢ</v>
          </cell>
          <cell r="R2166" t="str">
            <v>高度管理医療機器</v>
          </cell>
          <cell r="S2166" t="str">
            <v>単回使用</v>
          </cell>
        </row>
        <row r="2167">
          <cell r="C2167" t="str">
            <v>04-214-116S</v>
          </cell>
          <cell r="D2167" t="str">
            <v>コーテックススクリュー 1.5mm</v>
          </cell>
          <cell r="E2167" t="str">
            <v>16mmセルフタップStardrive®</v>
          </cell>
          <cell r="F2167" t="str">
            <v>07611819416659</v>
          </cell>
          <cell r="G2167">
            <v>6160</v>
          </cell>
          <cell r="H2167" t="str">
            <v>FA-1</v>
          </cell>
          <cell r="I2167">
            <v>5970</v>
          </cell>
          <cell r="J2167">
            <v>5970</v>
          </cell>
          <cell r="K2167">
            <v>5970</v>
          </cell>
          <cell r="L2167">
            <v>5970</v>
          </cell>
          <cell r="M2167" t="str">
            <v>-</v>
          </cell>
          <cell r="O2167">
            <v>728890000</v>
          </cell>
          <cell r="P2167" t="str">
            <v>35241003</v>
          </cell>
          <cell r="Q2167" t="str">
            <v>ｸﾗｽⅢ</v>
          </cell>
          <cell r="R2167" t="str">
            <v>高度管理医療機器</v>
          </cell>
          <cell r="S2167" t="str">
            <v>単回使用</v>
          </cell>
        </row>
        <row r="2168">
          <cell r="C2168" t="str">
            <v>04-214-118S</v>
          </cell>
          <cell r="D2168" t="str">
            <v>コーテックススクリュー 1.5mm</v>
          </cell>
          <cell r="E2168" t="str">
            <v>18mmセルフタップStardrive®</v>
          </cell>
          <cell r="F2168" t="str">
            <v>07611819416666</v>
          </cell>
          <cell r="G2168">
            <v>6160</v>
          </cell>
          <cell r="H2168" t="str">
            <v>FA-1</v>
          </cell>
          <cell r="I2168">
            <v>5970</v>
          </cell>
          <cell r="J2168">
            <v>5970</v>
          </cell>
          <cell r="K2168">
            <v>5970</v>
          </cell>
          <cell r="L2168">
            <v>5970</v>
          </cell>
          <cell r="M2168" t="str">
            <v>-</v>
          </cell>
          <cell r="O2168">
            <v>728890000</v>
          </cell>
          <cell r="P2168" t="str">
            <v>35241003</v>
          </cell>
          <cell r="Q2168" t="str">
            <v>ｸﾗｽⅢ</v>
          </cell>
          <cell r="R2168" t="str">
            <v>高度管理医療機器</v>
          </cell>
          <cell r="S2168" t="str">
            <v>単回使用</v>
          </cell>
        </row>
        <row r="2169">
          <cell r="C2169" t="str">
            <v>04-214-120S</v>
          </cell>
          <cell r="D2169" t="str">
            <v>コーテックススクリュー 1.5mm</v>
          </cell>
          <cell r="E2169" t="str">
            <v>20mmセルフタップStardrive®</v>
          </cell>
          <cell r="F2169" t="str">
            <v>07611819416680</v>
          </cell>
          <cell r="G2169">
            <v>6160</v>
          </cell>
          <cell r="H2169" t="str">
            <v>FA-1</v>
          </cell>
          <cell r="I2169">
            <v>5970</v>
          </cell>
          <cell r="J2169">
            <v>5970</v>
          </cell>
          <cell r="K2169">
            <v>5970</v>
          </cell>
          <cell r="L2169">
            <v>5970</v>
          </cell>
          <cell r="M2169" t="str">
            <v>-</v>
          </cell>
          <cell r="O2169">
            <v>728890000</v>
          </cell>
          <cell r="P2169" t="str">
            <v>35241003</v>
          </cell>
          <cell r="Q2169" t="str">
            <v>ｸﾗｽⅢ</v>
          </cell>
          <cell r="R2169" t="str">
            <v>高度管理医療機器</v>
          </cell>
          <cell r="S2169" t="str">
            <v>単回使用</v>
          </cell>
        </row>
        <row r="2170">
          <cell r="C2170" t="str">
            <v>04-214-122S</v>
          </cell>
          <cell r="D2170" t="str">
            <v>コーテックススクリュー 1.5mm</v>
          </cell>
          <cell r="E2170" t="str">
            <v>22mmセルフタップStardrive®</v>
          </cell>
          <cell r="F2170" t="str">
            <v>07611819416697</v>
          </cell>
          <cell r="G2170">
            <v>6160</v>
          </cell>
          <cell r="H2170" t="str">
            <v>FA-1</v>
          </cell>
          <cell r="I2170">
            <v>5970</v>
          </cell>
          <cell r="J2170">
            <v>5970</v>
          </cell>
          <cell r="K2170">
            <v>5970</v>
          </cell>
          <cell r="L2170">
            <v>5970</v>
          </cell>
          <cell r="M2170" t="str">
            <v>-</v>
          </cell>
          <cell r="O2170">
            <v>728890000</v>
          </cell>
          <cell r="P2170" t="str">
            <v>35241003</v>
          </cell>
          <cell r="Q2170" t="str">
            <v>ｸﾗｽⅢ</v>
          </cell>
          <cell r="R2170" t="str">
            <v>高度管理医療機器</v>
          </cell>
          <cell r="S2170" t="str">
            <v>単回使用</v>
          </cell>
        </row>
        <row r="2171">
          <cell r="C2171" t="str">
            <v>04-214-124S</v>
          </cell>
          <cell r="D2171" t="str">
            <v>コーテックススクリュー 1.5mm</v>
          </cell>
          <cell r="E2171" t="str">
            <v>24mmセルフタップStardrive®</v>
          </cell>
          <cell r="F2171" t="str">
            <v>07611819416703</v>
          </cell>
          <cell r="G2171">
            <v>6160</v>
          </cell>
          <cell r="H2171" t="str">
            <v>FA-1</v>
          </cell>
          <cell r="I2171">
            <v>5970</v>
          </cell>
          <cell r="J2171">
            <v>5970</v>
          </cell>
          <cell r="K2171">
            <v>5970</v>
          </cell>
          <cell r="L2171">
            <v>5970</v>
          </cell>
          <cell r="M2171" t="str">
            <v>-</v>
          </cell>
          <cell r="O2171">
            <v>728890000</v>
          </cell>
          <cell r="P2171" t="str">
            <v>35241003</v>
          </cell>
          <cell r="Q2171" t="str">
            <v>ｸﾗｽⅢ</v>
          </cell>
          <cell r="R2171" t="str">
            <v>高度管理医療機器</v>
          </cell>
          <cell r="S2171" t="str">
            <v>単回使用</v>
          </cell>
        </row>
        <row r="2172">
          <cell r="C2172" t="str">
            <v>04-221-458S</v>
          </cell>
          <cell r="D2172" t="str">
            <v>Tiロッキングスクリュー5.0mm</v>
          </cell>
          <cell r="E2172" t="str">
            <v>長 8mm Periprosthetic</v>
          </cell>
          <cell r="F2172" t="str">
            <v>07611819881792</v>
          </cell>
          <cell r="G2172">
            <v>6440</v>
          </cell>
          <cell r="H2172" t="str">
            <v>FA-1</v>
          </cell>
          <cell r="I2172">
            <v>5970</v>
          </cell>
          <cell r="J2172">
            <v>5970</v>
          </cell>
          <cell r="K2172">
            <v>5970</v>
          </cell>
          <cell r="L2172">
            <v>5970</v>
          </cell>
          <cell r="M2172" t="str">
            <v>-</v>
          </cell>
          <cell r="O2172">
            <v>728890000</v>
          </cell>
          <cell r="P2172" t="str">
            <v>35241003</v>
          </cell>
          <cell r="Q2172" t="str">
            <v>ｸﾗｽⅢ</v>
          </cell>
          <cell r="R2172" t="str">
            <v>高度管理医療機器</v>
          </cell>
          <cell r="S2172" t="str">
            <v>単回使用</v>
          </cell>
        </row>
        <row r="2173">
          <cell r="C2173" t="str">
            <v>04-221-460S</v>
          </cell>
          <cell r="D2173" t="str">
            <v>Tiロッキングスクリュー5.0mm</v>
          </cell>
          <cell r="E2173" t="str">
            <v>長 10mm Periprosthetic</v>
          </cell>
          <cell r="F2173" t="str">
            <v>07611819881808</v>
          </cell>
          <cell r="G2173">
            <v>6440</v>
          </cell>
          <cell r="H2173" t="str">
            <v>FA-1</v>
          </cell>
          <cell r="I2173">
            <v>5970</v>
          </cell>
          <cell r="J2173">
            <v>5970</v>
          </cell>
          <cell r="K2173">
            <v>5970</v>
          </cell>
          <cell r="L2173">
            <v>5970</v>
          </cell>
          <cell r="M2173" t="str">
            <v>-</v>
          </cell>
          <cell r="O2173">
            <v>728890000</v>
          </cell>
          <cell r="P2173" t="str">
            <v>35241003</v>
          </cell>
          <cell r="Q2173" t="str">
            <v>ｸﾗｽⅢ</v>
          </cell>
          <cell r="R2173" t="str">
            <v>高度管理医療機器</v>
          </cell>
          <cell r="S2173" t="str">
            <v>単回使用</v>
          </cell>
        </row>
        <row r="2174">
          <cell r="C2174" t="str">
            <v>04-221-462S</v>
          </cell>
          <cell r="D2174" t="str">
            <v>Ti ロッキングスクリュー5.0mm</v>
          </cell>
          <cell r="E2174" t="str">
            <v>長 12mm Periprosthetic</v>
          </cell>
          <cell r="F2174" t="str">
            <v>07611819881815</v>
          </cell>
          <cell r="G2174">
            <v>6440</v>
          </cell>
          <cell r="H2174" t="str">
            <v>FA-1</v>
          </cell>
          <cell r="I2174">
            <v>5970</v>
          </cell>
          <cell r="J2174">
            <v>5970</v>
          </cell>
          <cell r="K2174">
            <v>5970</v>
          </cell>
          <cell r="L2174">
            <v>5970</v>
          </cell>
          <cell r="M2174" t="str">
            <v>-</v>
          </cell>
          <cell r="O2174">
            <v>728890000</v>
          </cell>
          <cell r="P2174" t="str">
            <v>35241003</v>
          </cell>
          <cell r="Q2174" t="str">
            <v>ｸﾗｽⅢ</v>
          </cell>
          <cell r="R2174" t="str">
            <v>高度管理医療機器</v>
          </cell>
          <cell r="S2174" t="str">
            <v>単回使用</v>
          </cell>
        </row>
        <row r="2175">
          <cell r="C2175" t="str">
            <v>04-224-065S</v>
          </cell>
          <cell r="D2175" t="str">
            <v>DHS ブレード</v>
          </cell>
          <cell r="E2175" t="str">
            <v>65mm</v>
          </cell>
          <cell r="F2175" t="str">
            <v>07611819795457</v>
          </cell>
          <cell r="G2175">
            <v>29200</v>
          </cell>
          <cell r="H2175" t="str">
            <v>FH-3</v>
          </cell>
          <cell r="I2175">
            <v>28200</v>
          </cell>
          <cell r="J2175">
            <v>28200</v>
          </cell>
          <cell r="K2175">
            <v>28200</v>
          </cell>
          <cell r="L2175">
            <v>28200</v>
          </cell>
          <cell r="M2175" t="str">
            <v>-</v>
          </cell>
          <cell r="O2175">
            <v>729100000</v>
          </cell>
          <cell r="P2175" t="str">
            <v>34003000</v>
          </cell>
          <cell r="Q2175" t="str">
            <v>ｸﾗｽⅢ</v>
          </cell>
          <cell r="R2175" t="str">
            <v>高度管理医療機器</v>
          </cell>
          <cell r="S2175" t="str">
            <v>単回使用</v>
          </cell>
        </row>
        <row r="2176">
          <cell r="C2176" t="str">
            <v>04-224-070S</v>
          </cell>
          <cell r="D2176" t="str">
            <v>DHS ブレード</v>
          </cell>
          <cell r="E2176" t="str">
            <v>70mm</v>
          </cell>
          <cell r="F2176" t="str">
            <v>07611819795464</v>
          </cell>
          <cell r="G2176">
            <v>29200</v>
          </cell>
          <cell r="H2176" t="str">
            <v>FH-3</v>
          </cell>
          <cell r="I2176">
            <v>28200</v>
          </cell>
          <cell r="J2176">
            <v>28200</v>
          </cell>
          <cell r="K2176">
            <v>28200</v>
          </cell>
          <cell r="L2176">
            <v>28200</v>
          </cell>
          <cell r="M2176" t="str">
            <v>-</v>
          </cell>
          <cell r="O2176">
            <v>729100000</v>
          </cell>
          <cell r="P2176" t="str">
            <v>34003000</v>
          </cell>
          <cell r="Q2176" t="str">
            <v>ｸﾗｽⅢ</v>
          </cell>
          <cell r="R2176" t="str">
            <v>高度管理医療機器</v>
          </cell>
          <cell r="S2176" t="str">
            <v>単回使用</v>
          </cell>
        </row>
        <row r="2177">
          <cell r="C2177" t="str">
            <v>04-224-075S</v>
          </cell>
          <cell r="D2177" t="str">
            <v>DHS ブレード</v>
          </cell>
          <cell r="E2177" t="str">
            <v>75mm</v>
          </cell>
          <cell r="F2177" t="str">
            <v>07611819795471</v>
          </cell>
          <cell r="G2177">
            <v>29200</v>
          </cell>
          <cell r="H2177" t="str">
            <v>FH-3</v>
          </cell>
          <cell r="I2177">
            <v>28200</v>
          </cell>
          <cell r="J2177">
            <v>28200</v>
          </cell>
          <cell r="K2177">
            <v>28200</v>
          </cell>
          <cell r="L2177">
            <v>28200</v>
          </cell>
          <cell r="M2177" t="str">
            <v>-</v>
          </cell>
          <cell r="O2177">
            <v>729100000</v>
          </cell>
          <cell r="P2177" t="str">
            <v>34003000</v>
          </cell>
          <cell r="Q2177" t="str">
            <v>ｸﾗｽⅢ</v>
          </cell>
          <cell r="R2177" t="str">
            <v>高度管理医療機器</v>
          </cell>
          <cell r="S2177" t="str">
            <v>単回使用</v>
          </cell>
        </row>
        <row r="2178">
          <cell r="C2178" t="str">
            <v>04-224-080S</v>
          </cell>
          <cell r="D2178" t="str">
            <v>DHS ブレード</v>
          </cell>
          <cell r="E2178" t="str">
            <v>80mm</v>
          </cell>
          <cell r="F2178" t="str">
            <v>07611819795488</v>
          </cell>
          <cell r="G2178">
            <v>29200</v>
          </cell>
          <cell r="H2178" t="str">
            <v>FH-3</v>
          </cell>
          <cell r="I2178">
            <v>28200</v>
          </cell>
          <cell r="J2178">
            <v>28200</v>
          </cell>
          <cell r="K2178">
            <v>28200</v>
          </cell>
          <cell r="L2178">
            <v>28200</v>
          </cell>
          <cell r="M2178" t="str">
            <v>-</v>
          </cell>
          <cell r="O2178">
            <v>729100000</v>
          </cell>
          <cell r="P2178" t="str">
            <v>34003000</v>
          </cell>
          <cell r="Q2178" t="str">
            <v>ｸﾗｽⅢ</v>
          </cell>
          <cell r="R2178" t="str">
            <v>高度管理医療機器</v>
          </cell>
          <cell r="S2178" t="str">
            <v>単回使用</v>
          </cell>
        </row>
        <row r="2179">
          <cell r="C2179" t="str">
            <v>04-224-085S</v>
          </cell>
          <cell r="D2179" t="str">
            <v>DHS ブレード</v>
          </cell>
          <cell r="E2179" t="str">
            <v>85mm</v>
          </cell>
          <cell r="F2179" t="str">
            <v>07611819795495</v>
          </cell>
          <cell r="G2179">
            <v>29200</v>
          </cell>
          <cell r="H2179" t="str">
            <v>FH-3</v>
          </cell>
          <cell r="I2179">
            <v>28200</v>
          </cell>
          <cell r="J2179">
            <v>28200</v>
          </cell>
          <cell r="K2179">
            <v>28200</v>
          </cell>
          <cell r="L2179">
            <v>28200</v>
          </cell>
          <cell r="M2179" t="str">
            <v>-</v>
          </cell>
          <cell r="O2179">
            <v>729100000</v>
          </cell>
          <cell r="P2179" t="str">
            <v>34003000</v>
          </cell>
          <cell r="Q2179" t="str">
            <v>ｸﾗｽⅢ</v>
          </cell>
          <cell r="R2179" t="str">
            <v>高度管理医療機器</v>
          </cell>
          <cell r="S2179" t="str">
            <v>単回使用</v>
          </cell>
        </row>
        <row r="2180">
          <cell r="C2180" t="str">
            <v>04-224-090S</v>
          </cell>
          <cell r="D2180" t="str">
            <v>DHS ブレード</v>
          </cell>
          <cell r="E2180" t="str">
            <v>90mm</v>
          </cell>
          <cell r="F2180" t="str">
            <v>07611819795501</v>
          </cell>
          <cell r="G2180">
            <v>29200</v>
          </cell>
          <cell r="H2180" t="str">
            <v>FH-3</v>
          </cell>
          <cell r="I2180">
            <v>28200</v>
          </cell>
          <cell r="J2180">
            <v>28200</v>
          </cell>
          <cell r="K2180">
            <v>28200</v>
          </cell>
          <cell r="L2180">
            <v>28200</v>
          </cell>
          <cell r="M2180" t="str">
            <v>-</v>
          </cell>
          <cell r="O2180">
            <v>729100000</v>
          </cell>
          <cell r="P2180" t="str">
            <v>34003000</v>
          </cell>
          <cell r="Q2180" t="str">
            <v>ｸﾗｽⅢ</v>
          </cell>
          <cell r="R2180" t="str">
            <v>高度管理医療機器</v>
          </cell>
          <cell r="S2180" t="str">
            <v>単回使用</v>
          </cell>
        </row>
        <row r="2181">
          <cell r="C2181" t="str">
            <v>04-224-095S</v>
          </cell>
          <cell r="D2181" t="str">
            <v>DHS ブレード</v>
          </cell>
          <cell r="E2181" t="str">
            <v>95mm</v>
          </cell>
          <cell r="F2181" t="str">
            <v>07611819795518</v>
          </cell>
          <cell r="G2181">
            <v>29200</v>
          </cell>
          <cell r="H2181" t="str">
            <v>FH-3</v>
          </cell>
          <cell r="I2181">
            <v>28200</v>
          </cell>
          <cell r="J2181">
            <v>28200</v>
          </cell>
          <cell r="K2181">
            <v>28200</v>
          </cell>
          <cell r="L2181">
            <v>28200</v>
          </cell>
          <cell r="M2181" t="str">
            <v>-</v>
          </cell>
          <cell r="O2181">
            <v>729100000</v>
          </cell>
          <cell r="P2181" t="str">
            <v>34003000</v>
          </cell>
          <cell r="Q2181" t="str">
            <v>ｸﾗｽⅢ</v>
          </cell>
          <cell r="R2181" t="str">
            <v>高度管理医療機器</v>
          </cell>
          <cell r="S2181" t="str">
            <v>単回使用</v>
          </cell>
        </row>
        <row r="2182">
          <cell r="C2182" t="str">
            <v>04-224-100S</v>
          </cell>
          <cell r="D2182" t="str">
            <v>DHS ブレード</v>
          </cell>
          <cell r="E2182" t="str">
            <v>100mm</v>
          </cell>
          <cell r="F2182" t="str">
            <v>07611819795525</v>
          </cell>
          <cell r="G2182">
            <v>29200</v>
          </cell>
          <cell r="H2182" t="str">
            <v>FH-3</v>
          </cell>
          <cell r="I2182">
            <v>28200</v>
          </cell>
          <cell r="J2182">
            <v>28200</v>
          </cell>
          <cell r="K2182">
            <v>28200</v>
          </cell>
          <cell r="L2182">
            <v>28200</v>
          </cell>
          <cell r="M2182" t="str">
            <v>-</v>
          </cell>
          <cell r="O2182">
            <v>729100000</v>
          </cell>
          <cell r="P2182" t="str">
            <v>34003000</v>
          </cell>
          <cell r="Q2182" t="str">
            <v>ｸﾗｽⅢ</v>
          </cell>
          <cell r="R2182" t="str">
            <v>高度管理医療機器</v>
          </cell>
          <cell r="S2182" t="str">
            <v>単回使用</v>
          </cell>
        </row>
        <row r="2183">
          <cell r="C2183" t="str">
            <v>04-224-105S</v>
          </cell>
          <cell r="D2183" t="str">
            <v>DHS ブレード</v>
          </cell>
          <cell r="E2183" t="str">
            <v>105mm</v>
          </cell>
          <cell r="F2183" t="str">
            <v>07611819795532</v>
          </cell>
          <cell r="G2183">
            <v>29200</v>
          </cell>
          <cell r="H2183" t="str">
            <v>FH-3</v>
          </cell>
          <cell r="I2183">
            <v>28200</v>
          </cell>
          <cell r="J2183">
            <v>28200</v>
          </cell>
          <cell r="K2183">
            <v>28200</v>
          </cell>
          <cell r="L2183">
            <v>28200</v>
          </cell>
          <cell r="M2183" t="str">
            <v>-</v>
          </cell>
          <cell r="O2183">
            <v>729100000</v>
          </cell>
          <cell r="P2183" t="str">
            <v>34003000</v>
          </cell>
          <cell r="Q2183" t="str">
            <v>ｸﾗｽⅢ</v>
          </cell>
          <cell r="R2183" t="str">
            <v>高度管理医療機器</v>
          </cell>
          <cell r="S2183" t="str">
            <v>単回使用</v>
          </cell>
        </row>
        <row r="2184">
          <cell r="C2184" t="str">
            <v>04-224-110S</v>
          </cell>
          <cell r="D2184" t="str">
            <v>DHS ブレード</v>
          </cell>
          <cell r="E2184" t="str">
            <v>110mm</v>
          </cell>
          <cell r="F2184" t="str">
            <v>07611819795549</v>
          </cell>
          <cell r="G2184">
            <v>29200</v>
          </cell>
          <cell r="H2184" t="str">
            <v>FH-3</v>
          </cell>
          <cell r="I2184">
            <v>28200</v>
          </cell>
          <cell r="J2184">
            <v>28200</v>
          </cell>
          <cell r="K2184">
            <v>28200</v>
          </cell>
          <cell r="L2184">
            <v>28200</v>
          </cell>
          <cell r="M2184" t="str">
            <v>-</v>
          </cell>
          <cell r="O2184">
            <v>729100000</v>
          </cell>
          <cell r="P2184" t="str">
            <v>34003000</v>
          </cell>
          <cell r="Q2184" t="str">
            <v>ｸﾗｽⅢ</v>
          </cell>
          <cell r="R2184" t="str">
            <v>高度管理医療機器</v>
          </cell>
          <cell r="S2184" t="str">
            <v>単回使用</v>
          </cell>
        </row>
        <row r="2185">
          <cell r="C2185" t="str">
            <v>04-224-202S</v>
          </cell>
          <cell r="D2185" t="str">
            <v>LCP® DHS チューブプレート 130°</v>
          </cell>
          <cell r="E2185" t="str">
            <v>2穴</v>
          </cell>
          <cell r="F2185" t="str">
            <v>07611819822016</v>
          </cell>
          <cell r="G2185">
            <v>53600</v>
          </cell>
          <cell r="H2185" t="str">
            <v>FF-3</v>
          </cell>
          <cell r="I2185">
            <v>51300</v>
          </cell>
          <cell r="J2185">
            <v>51300</v>
          </cell>
          <cell r="K2185">
            <v>51300</v>
          </cell>
          <cell r="L2185">
            <v>51300</v>
          </cell>
          <cell r="M2185" t="str">
            <v>-</v>
          </cell>
          <cell r="N2185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85">
            <v>729060000</v>
          </cell>
          <cell r="P2185" t="str">
            <v>34003000</v>
          </cell>
          <cell r="Q2185" t="str">
            <v>ｸﾗｽⅢ</v>
          </cell>
          <cell r="R2185" t="str">
            <v>高度管理医療機器</v>
          </cell>
          <cell r="S2185" t="str">
            <v>単回使用</v>
          </cell>
        </row>
        <row r="2186">
          <cell r="C2186" t="str">
            <v>04-224-203S</v>
          </cell>
          <cell r="D2186" t="str">
            <v>LCP® DHS チューブプレート 130°</v>
          </cell>
          <cell r="E2186" t="str">
            <v>3穴</v>
          </cell>
          <cell r="F2186" t="str">
            <v>07611819822023</v>
          </cell>
          <cell r="G2186">
            <v>53600</v>
          </cell>
          <cell r="H2186" t="str">
            <v>FF-3</v>
          </cell>
          <cell r="I2186">
            <v>51300</v>
          </cell>
          <cell r="J2186">
            <v>51300</v>
          </cell>
          <cell r="K2186">
            <v>51300</v>
          </cell>
          <cell r="L2186">
            <v>51300</v>
          </cell>
          <cell r="M2186" t="str">
            <v>-</v>
          </cell>
          <cell r="N2186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86">
            <v>729060000</v>
          </cell>
          <cell r="P2186" t="str">
            <v>34003000</v>
          </cell>
          <cell r="Q2186" t="str">
            <v>ｸﾗｽⅢ</v>
          </cell>
          <cell r="R2186" t="str">
            <v>高度管理医療機器</v>
          </cell>
          <cell r="S2186" t="str">
            <v>単回使用</v>
          </cell>
        </row>
        <row r="2187">
          <cell r="C2187" t="str">
            <v>04-224-204S</v>
          </cell>
          <cell r="D2187" t="str">
            <v>LCP® DHS チューブプレート 130°</v>
          </cell>
          <cell r="E2187" t="str">
            <v>4穴</v>
          </cell>
          <cell r="F2187" t="str">
            <v>07611819822030</v>
          </cell>
          <cell r="G2187">
            <v>53600</v>
          </cell>
          <cell r="H2187" t="str">
            <v>FF-3</v>
          </cell>
          <cell r="I2187">
            <v>51300</v>
          </cell>
          <cell r="J2187">
            <v>51300</v>
          </cell>
          <cell r="K2187">
            <v>51300</v>
          </cell>
          <cell r="L2187">
            <v>51300</v>
          </cell>
          <cell r="M2187" t="str">
            <v>-</v>
          </cell>
          <cell r="N2187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87">
            <v>729060000</v>
          </cell>
          <cell r="P2187" t="str">
            <v>34003000</v>
          </cell>
          <cell r="Q2187" t="str">
            <v>ｸﾗｽⅢ</v>
          </cell>
          <cell r="R2187" t="str">
            <v>高度管理医療機器</v>
          </cell>
          <cell r="S2187" t="str">
            <v>単回使用</v>
          </cell>
        </row>
        <row r="2188">
          <cell r="C2188" t="str">
            <v>04-224-222S</v>
          </cell>
          <cell r="D2188" t="str">
            <v>LCP® DHS チューブプレート 135°</v>
          </cell>
          <cell r="E2188" t="str">
            <v>2穴</v>
          </cell>
          <cell r="F2188" t="str">
            <v>07611819822146</v>
          </cell>
          <cell r="G2188">
            <v>53600</v>
          </cell>
          <cell r="H2188" t="str">
            <v>FF-3</v>
          </cell>
          <cell r="I2188">
            <v>51300</v>
          </cell>
          <cell r="J2188">
            <v>51300</v>
          </cell>
          <cell r="K2188">
            <v>51300</v>
          </cell>
          <cell r="L2188">
            <v>51300</v>
          </cell>
          <cell r="M2188" t="str">
            <v>-</v>
          </cell>
          <cell r="N2188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88">
            <v>729060000</v>
          </cell>
          <cell r="P2188" t="str">
            <v>34003000</v>
          </cell>
          <cell r="Q2188" t="str">
            <v>ｸﾗｽⅢ</v>
          </cell>
          <cell r="R2188" t="str">
            <v>高度管理医療機器</v>
          </cell>
          <cell r="S2188" t="str">
            <v>単回使用</v>
          </cell>
        </row>
        <row r="2189">
          <cell r="C2189" t="str">
            <v>04-224-223S</v>
          </cell>
          <cell r="D2189" t="str">
            <v>LCP® DHS チューブプレート 135°</v>
          </cell>
          <cell r="E2189" t="str">
            <v>3穴</v>
          </cell>
          <cell r="F2189" t="str">
            <v>07611819822153</v>
          </cell>
          <cell r="G2189">
            <v>53600</v>
          </cell>
          <cell r="H2189" t="str">
            <v>FF-3</v>
          </cell>
          <cell r="I2189">
            <v>51300</v>
          </cell>
          <cell r="J2189">
            <v>51300</v>
          </cell>
          <cell r="K2189">
            <v>51300</v>
          </cell>
          <cell r="L2189">
            <v>51300</v>
          </cell>
          <cell r="M2189" t="str">
            <v>-</v>
          </cell>
          <cell r="N2189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89">
            <v>729060000</v>
          </cell>
          <cell r="P2189" t="str">
            <v>34003000</v>
          </cell>
          <cell r="Q2189" t="str">
            <v>ｸﾗｽⅢ</v>
          </cell>
          <cell r="R2189" t="str">
            <v>高度管理医療機器</v>
          </cell>
          <cell r="S2189" t="str">
            <v>単回使用</v>
          </cell>
        </row>
        <row r="2190">
          <cell r="C2190" t="str">
            <v>04-224-224S</v>
          </cell>
          <cell r="D2190" t="str">
            <v>LCP® DHS チューブプレート 135°</v>
          </cell>
          <cell r="E2190" t="str">
            <v>4穴</v>
          </cell>
          <cell r="F2190" t="str">
            <v>07611819822160</v>
          </cell>
          <cell r="G2190">
            <v>53600</v>
          </cell>
          <cell r="H2190" t="str">
            <v>FF-3</v>
          </cell>
          <cell r="I2190">
            <v>51300</v>
          </cell>
          <cell r="J2190">
            <v>51300</v>
          </cell>
          <cell r="K2190">
            <v>51300</v>
          </cell>
          <cell r="L2190">
            <v>51300</v>
          </cell>
          <cell r="M2190" t="str">
            <v>-</v>
          </cell>
          <cell r="N2190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0">
            <v>729060000</v>
          </cell>
          <cell r="P2190" t="str">
            <v>34003000</v>
          </cell>
          <cell r="Q2190" t="str">
            <v>ｸﾗｽⅢ</v>
          </cell>
          <cell r="R2190" t="str">
            <v>高度管理医療機器</v>
          </cell>
          <cell r="S2190" t="str">
            <v>単回使用</v>
          </cell>
        </row>
        <row r="2191">
          <cell r="C2191" t="str">
            <v>04-224-225S</v>
          </cell>
          <cell r="D2191" t="str">
            <v>LCP® DHS チューブプレート 135°</v>
          </cell>
          <cell r="E2191" t="str">
            <v>5穴</v>
          </cell>
          <cell r="F2191" t="str">
            <v>07611819822177</v>
          </cell>
          <cell r="G2191">
            <v>53600</v>
          </cell>
          <cell r="H2191" t="str">
            <v>FF-3</v>
          </cell>
          <cell r="I2191">
            <v>51300</v>
          </cell>
          <cell r="J2191">
            <v>51300</v>
          </cell>
          <cell r="K2191">
            <v>51300</v>
          </cell>
          <cell r="L2191">
            <v>51300</v>
          </cell>
          <cell r="M2191" t="str">
            <v>-</v>
          </cell>
          <cell r="N2191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1">
            <v>729060000</v>
          </cell>
          <cell r="P2191" t="str">
            <v>34003000</v>
          </cell>
          <cell r="Q2191" t="str">
            <v>ｸﾗｽⅢ</v>
          </cell>
          <cell r="R2191" t="str">
            <v>高度管理医療機器</v>
          </cell>
          <cell r="S2191" t="str">
            <v>単回使用</v>
          </cell>
        </row>
        <row r="2192">
          <cell r="C2192" t="str">
            <v>04-224-226S</v>
          </cell>
          <cell r="D2192" t="str">
            <v>LCP® DHS チューブプレート 135°</v>
          </cell>
          <cell r="E2192" t="str">
            <v>6穴</v>
          </cell>
          <cell r="F2192" t="str">
            <v>07611819822184</v>
          </cell>
          <cell r="G2192">
            <v>53600</v>
          </cell>
          <cell r="H2192" t="str">
            <v>FF-3</v>
          </cell>
          <cell r="I2192">
            <v>51300</v>
          </cell>
          <cell r="J2192">
            <v>51300</v>
          </cell>
          <cell r="K2192">
            <v>51300</v>
          </cell>
          <cell r="L2192">
            <v>51300</v>
          </cell>
          <cell r="M2192" t="str">
            <v>-</v>
          </cell>
          <cell r="N2192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2">
            <v>729060000</v>
          </cell>
          <cell r="P2192" t="str">
            <v>34003000</v>
          </cell>
          <cell r="Q2192" t="str">
            <v>ｸﾗｽⅢ</v>
          </cell>
          <cell r="R2192" t="str">
            <v>高度管理医療機器</v>
          </cell>
          <cell r="S2192" t="str">
            <v>単回使用</v>
          </cell>
        </row>
        <row r="2193">
          <cell r="C2193" t="str">
            <v>04-224-228S</v>
          </cell>
          <cell r="D2193" t="str">
            <v>LCP® DHS チューブプレート 135°</v>
          </cell>
          <cell r="E2193" t="str">
            <v>8穴</v>
          </cell>
          <cell r="F2193" t="str">
            <v>07611819822191</v>
          </cell>
          <cell r="G2193">
            <v>53600</v>
          </cell>
          <cell r="H2193" t="str">
            <v>FF-3</v>
          </cell>
          <cell r="I2193">
            <v>51300</v>
          </cell>
          <cell r="J2193">
            <v>51300</v>
          </cell>
          <cell r="K2193">
            <v>51300</v>
          </cell>
          <cell r="L2193">
            <v>51300</v>
          </cell>
          <cell r="M2193" t="str">
            <v>-</v>
          </cell>
          <cell r="N2193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3">
            <v>729060000</v>
          </cell>
          <cell r="P2193" t="str">
            <v>34003000</v>
          </cell>
          <cell r="Q2193" t="str">
            <v>ｸﾗｽⅢ</v>
          </cell>
          <cell r="R2193" t="str">
            <v>高度管理医療機器</v>
          </cell>
          <cell r="S2193" t="str">
            <v>単回使用</v>
          </cell>
        </row>
        <row r="2194">
          <cell r="C2194" t="str">
            <v>04-224-242S</v>
          </cell>
          <cell r="D2194" t="str">
            <v>LCP® DHS チューブプレート 140°</v>
          </cell>
          <cell r="E2194" t="str">
            <v>2穴</v>
          </cell>
          <cell r="F2194" t="str">
            <v>07611819822276</v>
          </cell>
          <cell r="G2194">
            <v>53600</v>
          </cell>
          <cell r="H2194" t="str">
            <v>FF-3</v>
          </cell>
          <cell r="I2194">
            <v>51300</v>
          </cell>
          <cell r="J2194">
            <v>51300</v>
          </cell>
          <cell r="K2194">
            <v>51300</v>
          </cell>
          <cell r="L2194">
            <v>51300</v>
          </cell>
          <cell r="M2194" t="str">
            <v>-</v>
          </cell>
          <cell r="N2194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4">
            <v>729060000</v>
          </cell>
          <cell r="P2194" t="str">
            <v>34003000</v>
          </cell>
          <cell r="Q2194" t="str">
            <v>ｸﾗｽⅢ</v>
          </cell>
          <cell r="R2194" t="str">
            <v>高度管理医療機器</v>
          </cell>
          <cell r="S2194" t="str">
            <v>単回使用</v>
          </cell>
        </row>
        <row r="2195">
          <cell r="C2195" t="str">
            <v>04-224-243S</v>
          </cell>
          <cell r="D2195" t="str">
            <v>LCP® DHS チューブプレート 140°</v>
          </cell>
          <cell r="E2195" t="str">
            <v>3穴</v>
          </cell>
          <cell r="F2195" t="str">
            <v>07611819822283</v>
          </cell>
          <cell r="G2195">
            <v>53600</v>
          </cell>
          <cell r="H2195" t="str">
            <v>FF-3</v>
          </cell>
          <cell r="I2195">
            <v>51300</v>
          </cell>
          <cell r="J2195">
            <v>51300</v>
          </cell>
          <cell r="K2195">
            <v>51300</v>
          </cell>
          <cell r="L2195">
            <v>51300</v>
          </cell>
          <cell r="M2195" t="str">
            <v>-</v>
          </cell>
          <cell r="N2195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5">
            <v>729060000</v>
          </cell>
          <cell r="P2195" t="str">
            <v>34003000</v>
          </cell>
          <cell r="Q2195" t="str">
            <v>ｸﾗｽⅢ</v>
          </cell>
          <cell r="R2195" t="str">
            <v>高度管理医療機器</v>
          </cell>
          <cell r="S2195" t="str">
            <v>単回使用</v>
          </cell>
        </row>
        <row r="2196">
          <cell r="C2196" t="str">
            <v>04-224-244S</v>
          </cell>
          <cell r="D2196" t="str">
            <v>LCP® DHS チューブプレート 140°</v>
          </cell>
          <cell r="E2196" t="str">
            <v>4穴</v>
          </cell>
          <cell r="F2196" t="str">
            <v>07611819822290</v>
          </cell>
          <cell r="G2196">
            <v>53600</v>
          </cell>
          <cell r="H2196" t="str">
            <v>FF-3</v>
          </cell>
          <cell r="I2196">
            <v>51300</v>
          </cell>
          <cell r="J2196">
            <v>51300</v>
          </cell>
          <cell r="K2196">
            <v>51300</v>
          </cell>
          <cell r="L2196">
            <v>51300</v>
          </cell>
          <cell r="M2196" t="str">
            <v>-</v>
          </cell>
          <cell r="N2196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6">
            <v>729060000</v>
          </cell>
          <cell r="P2196" t="str">
            <v>34003000</v>
          </cell>
          <cell r="Q2196" t="str">
            <v>ｸﾗｽⅢ</v>
          </cell>
          <cell r="R2196" t="str">
            <v>高度管理医療機器</v>
          </cell>
          <cell r="S2196" t="str">
            <v>単回使用</v>
          </cell>
        </row>
        <row r="2197">
          <cell r="C2197" t="str">
            <v>04-224-245S</v>
          </cell>
          <cell r="D2197" t="str">
            <v>LCP® DHS チューブプレート 140°</v>
          </cell>
          <cell r="E2197" t="str">
            <v>5穴</v>
          </cell>
          <cell r="F2197" t="str">
            <v>07611819822306</v>
          </cell>
          <cell r="G2197">
            <v>53600</v>
          </cell>
          <cell r="H2197" t="str">
            <v>FF-3</v>
          </cell>
          <cell r="I2197">
            <v>51300</v>
          </cell>
          <cell r="J2197">
            <v>51300</v>
          </cell>
          <cell r="K2197">
            <v>51300</v>
          </cell>
          <cell r="L2197">
            <v>51300</v>
          </cell>
          <cell r="M2197" t="str">
            <v>-</v>
          </cell>
          <cell r="N2197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7">
            <v>729060000</v>
          </cell>
          <cell r="P2197" t="str">
            <v>34003000</v>
          </cell>
          <cell r="Q2197" t="str">
            <v>ｸﾗｽⅢ</v>
          </cell>
          <cell r="R2197" t="str">
            <v>高度管理医療機器</v>
          </cell>
          <cell r="S2197" t="str">
            <v>単回使用</v>
          </cell>
        </row>
        <row r="2198">
          <cell r="C2198" t="str">
            <v>04-224-262S</v>
          </cell>
          <cell r="D2198" t="str">
            <v>LCP DHS チューブプレート 145°</v>
          </cell>
          <cell r="E2198" t="str">
            <v>2穴</v>
          </cell>
          <cell r="F2198" t="str">
            <v>07611819822405</v>
          </cell>
          <cell r="G2198">
            <v>53600</v>
          </cell>
          <cell r="H2198" t="str">
            <v>FF-3</v>
          </cell>
          <cell r="I2198">
            <v>51300</v>
          </cell>
          <cell r="J2198">
            <v>51300</v>
          </cell>
          <cell r="K2198">
            <v>51300</v>
          </cell>
          <cell r="L2198">
            <v>51300</v>
          </cell>
          <cell r="M2198" t="str">
            <v>-</v>
          </cell>
          <cell r="O2198">
            <v>729060000</v>
          </cell>
          <cell r="P2198" t="str">
            <v>34003000</v>
          </cell>
          <cell r="Q2198" t="str">
            <v>ｸﾗｽⅢ</v>
          </cell>
          <cell r="R2198" t="str">
            <v>高度管理医療機器</v>
          </cell>
          <cell r="S2198" t="str">
            <v>単回使用</v>
          </cell>
        </row>
        <row r="2199">
          <cell r="C2199" t="str">
            <v>04-224-263S</v>
          </cell>
          <cell r="D2199" t="str">
            <v>LCP® DHS チューブプレート 145°</v>
          </cell>
          <cell r="E2199" t="str">
            <v>3穴</v>
          </cell>
          <cell r="F2199" t="str">
            <v>07611819822412</v>
          </cell>
          <cell r="G2199">
            <v>53600</v>
          </cell>
          <cell r="H2199" t="str">
            <v>FF-3</v>
          </cell>
          <cell r="I2199">
            <v>51300</v>
          </cell>
          <cell r="J2199">
            <v>51300</v>
          </cell>
          <cell r="K2199">
            <v>51300</v>
          </cell>
          <cell r="L2199">
            <v>51300</v>
          </cell>
          <cell r="M2199" t="str">
            <v>-</v>
          </cell>
          <cell r="N2199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199">
            <v>729060000</v>
          </cell>
          <cell r="P2199" t="str">
            <v>34003000</v>
          </cell>
          <cell r="Q2199" t="str">
            <v>ｸﾗｽⅢ</v>
          </cell>
          <cell r="R2199" t="str">
            <v>高度管理医療機器</v>
          </cell>
          <cell r="S2199" t="str">
            <v>単回使用</v>
          </cell>
        </row>
        <row r="2200">
          <cell r="C2200" t="str">
            <v>04-224-264S</v>
          </cell>
          <cell r="D2200" t="str">
            <v>LCP® DHS チューブプレート 145°</v>
          </cell>
          <cell r="E2200" t="str">
            <v>4穴</v>
          </cell>
          <cell r="F2200" t="str">
            <v>07611819822429</v>
          </cell>
          <cell r="G2200">
            <v>53600</v>
          </cell>
          <cell r="H2200" t="str">
            <v>FF-3</v>
          </cell>
          <cell r="I2200">
            <v>51300</v>
          </cell>
          <cell r="J2200">
            <v>51300</v>
          </cell>
          <cell r="K2200">
            <v>51300</v>
          </cell>
          <cell r="L2200">
            <v>51300</v>
          </cell>
          <cell r="M2200" t="str">
            <v>-</v>
          </cell>
          <cell r="N2200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0">
            <v>729060000</v>
          </cell>
          <cell r="P2200" t="str">
            <v>34003000</v>
          </cell>
          <cell r="Q2200" t="str">
            <v>ｸﾗｽⅢ</v>
          </cell>
          <cell r="R2200" t="str">
            <v>高度管理医療機器</v>
          </cell>
          <cell r="S2200" t="str">
            <v>単回使用</v>
          </cell>
        </row>
        <row r="2201">
          <cell r="C2201" t="str">
            <v>04-224-265S</v>
          </cell>
          <cell r="D2201" t="str">
            <v>LCP® DHS チューブプレート 145°</v>
          </cell>
          <cell r="E2201" t="str">
            <v>5穴</v>
          </cell>
          <cell r="F2201" t="str">
            <v>07611819822436</v>
          </cell>
          <cell r="G2201">
            <v>53600</v>
          </cell>
          <cell r="H2201" t="str">
            <v>FF-3</v>
          </cell>
          <cell r="I2201">
            <v>51300</v>
          </cell>
          <cell r="J2201">
            <v>51300</v>
          </cell>
          <cell r="K2201">
            <v>51300</v>
          </cell>
          <cell r="L2201">
            <v>51300</v>
          </cell>
          <cell r="M2201" t="str">
            <v>-</v>
          </cell>
          <cell r="N2201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1">
            <v>729060000</v>
          </cell>
          <cell r="P2201" t="str">
            <v>34003000</v>
          </cell>
          <cell r="Q2201" t="str">
            <v>ｸﾗｽⅢ</v>
          </cell>
          <cell r="R2201" t="str">
            <v>高度管理医療機器</v>
          </cell>
          <cell r="S2201" t="str">
            <v>単回使用</v>
          </cell>
        </row>
        <row r="2202">
          <cell r="C2202" t="str">
            <v>04-224-283S</v>
          </cell>
          <cell r="D2202" t="str">
            <v>LCP® DHS チューブプレート 150°</v>
          </cell>
          <cell r="E2202" t="str">
            <v>3穴</v>
          </cell>
          <cell r="F2202" t="str">
            <v>07611819822542</v>
          </cell>
          <cell r="G2202">
            <v>53600</v>
          </cell>
          <cell r="H2202" t="str">
            <v>FF-3</v>
          </cell>
          <cell r="I2202">
            <v>51300</v>
          </cell>
          <cell r="J2202">
            <v>51300</v>
          </cell>
          <cell r="K2202">
            <v>51300</v>
          </cell>
          <cell r="L2202">
            <v>51300</v>
          </cell>
          <cell r="M2202" t="str">
            <v>-</v>
          </cell>
          <cell r="N2202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2">
            <v>729060000</v>
          </cell>
          <cell r="P2202" t="str">
            <v>34003000</v>
          </cell>
          <cell r="Q2202" t="str">
            <v>ｸﾗｽⅢ</v>
          </cell>
          <cell r="R2202" t="str">
            <v>高度管理医療機器</v>
          </cell>
          <cell r="S2202" t="str">
            <v>単回使用</v>
          </cell>
        </row>
        <row r="2203">
          <cell r="C2203" t="str">
            <v>04-224-284S</v>
          </cell>
          <cell r="D2203" t="str">
            <v>LCP® DHS チューブプレート 150°</v>
          </cell>
          <cell r="E2203" t="str">
            <v>4穴</v>
          </cell>
          <cell r="F2203" t="str">
            <v>07611819822559</v>
          </cell>
          <cell r="G2203">
            <v>53600</v>
          </cell>
          <cell r="H2203" t="str">
            <v>FF-3</v>
          </cell>
          <cell r="I2203">
            <v>51300</v>
          </cell>
          <cell r="J2203">
            <v>51300</v>
          </cell>
          <cell r="K2203">
            <v>51300</v>
          </cell>
          <cell r="L2203">
            <v>51300</v>
          </cell>
          <cell r="M2203" t="str">
            <v>-</v>
          </cell>
          <cell r="N2203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3">
            <v>729060000</v>
          </cell>
          <cell r="P2203" t="str">
            <v>34003000</v>
          </cell>
          <cell r="Q2203" t="str">
            <v>ｸﾗｽⅢ</v>
          </cell>
          <cell r="R2203" t="str">
            <v>高度管理医療機器</v>
          </cell>
          <cell r="S2203" t="str">
            <v>単回使用</v>
          </cell>
        </row>
        <row r="2204">
          <cell r="C2204" t="str">
            <v>04-224-285S</v>
          </cell>
          <cell r="D2204" t="str">
            <v>LCP® DHS チューブプレート 150°</v>
          </cell>
          <cell r="E2204" t="str">
            <v>5穴</v>
          </cell>
          <cell r="F2204" t="str">
            <v>07611819822566</v>
          </cell>
          <cell r="G2204">
            <v>53600</v>
          </cell>
          <cell r="H2204" t="str">
            <v>FF-3</v>
          </cell>
          <cell r="I2204">
            <v>51300</v>
          </cell>
          <cell r="J2204">
            <v>51300</v>
          </cell>
          <cell r="K2204">
            <v>51300</v>
          </cell>
          <cell r="L2204">
            <v>51300</v>
          </cell>
          <cell r="M2204" t="str">
            <v>-</v>
          </cell>
          <cell r="N2204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4">
            <v>729060000</v>
          </cell>
          <cell r="P2204" t="str">
            <v>34003000</v>
          </cell>
          <cell r="Q2204" t="str">
            <v>ｸﾗｽⅢ</v>
          </cell>
          <cell r="R2204" t="str">
            <v>高度管理医療機器</v>
          </cell>
          <cell r="S2204" t="str">
            <v>単回使用</v>
          </cell>
        </row>
        <row r="2205">
          <cell r="C2205" t="str">
            <v>04-224-286S</v>
          </cell>
          <cell r="D2205" t="str">
            <v>LCP® DHS チューブプレート 150°</v>
          </cell>
          <cell r="E2205" t="str">
            <v>6穴</v>
          </cell>
          <cell r="F2205" t="str">
            <v>07611819822573</v>
          </cell>
          <cell r="G2205">
            <v>53600</v>
          </cell>
          <cell r="H2205" t="str">
            <v>FF-3</v>
          </cell>
          <cell r="I2205">
            <v>51300</v>
          </cell>
          <cell r="J2205">
            <v>51300</v>
          </cell>
          <cell r="K2205">
            <v>51300</v>
          </cell>
          <cell r="L2205">
            <v>51300</v>
          </cell>
          <cell r="M2205" t="str">
            <v>-</v>
          </cell>
          <cell r="N2205" t="str">
            <v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04-224-2○○SC　LCP® DHS トロキャンターセット 　○○○°× ○穴 スタンダードサイズ
04-224-2○○SJ　LCP® DHS トロキャンターセット ○○○°× ○穴 ジャパニーズサイズ
04-224-2○○SL　LCP® DHS ロッキングトロキャンターセット ○○○°× ○穴</v>
          </cell>
          <cell r="O2205">
            <v>729060000</v>
          </cell>
          <cell r="P2205" t="str">
            <v>34003000</v>
          </cell>
          <cell r="Q2205" t="str">
            <v>ｸﾗｽⅢ</v>
          </cell>
          <cell r="R2205" t="str">
            <v>高度管理医療機器</v>
          </cell>
          <cell r="S2205" t="str">
            <v>単回使用</v>
          </cell>
        </row>
        <row r="2206">
          <cell r="C2206" t="str">
            <v>04-224-302S</v>
          </cell>
          <cell r="D2206" t="str">
            <v>LCP® DHS ショートチューブプレート 130°</v>
          </cell>
          <cell r="E2206" t="str">
            <v>2穴</v>
          </cell>
          <cell r="F2206" t="str">
            <v>07611819822665</v>
          </cell>
          <cell r="G2206">
            <v>53600</v>
          </cell>
          <cell r="H2206" t="str">
            <v>FF-3</v>
          </cell>
          <cell r="I2206">
            <v>51300</v>
          </cell>
          <cell r="J2206">
            <v>51300</v>
          </cell>
          <cell r="K2206">
            <v>51300</v>
          </cell>
          <cell r="L2206">
            <v>51300</v>
          </cell>
          <cell r="M2206" t="str">
            <v>-</v>
          </cell>
          <cell r="N2206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06">
            <v>729060000</v>
          </cell>
          <cell r="P2206" t="str">
            <v>34003000</v>
          </cell>
          <cell r="Q2206" t="str">
            <v>ｸﾗｽⅢ</v>
          </cell>
          <cell r="R2206" t="str">
            <v>高度管理医療機器</v>
          </cell>
          <cell r="S2206" t="str">
            <v>単回使用</v>
          </cell>
        </row>
        <row r="2207">
          <cell r="C2207" t="str">
            <v>04-224-304S</v>
          </cell>
          <cell r="D2207" t="str">
            <v>LCP® DHS ショートチューブプレート 130°</v>
          </cell>
          <cell r="E2207" t="str">
            <v>4穴</v>
          </cell>
          <cell r="F2207" t="str">
            <v>07611819822689</v>
          </cell>
          <cell r="G2207">
            <v>53600</v>
          </cell>
          <cell r="H2207" t="str">
            <v>FF-3</v>
          </cell>
          <cell r="I2207">
            <v>51300</v>
          </cell>
          <cell r="J2207">
            <v>51300</v>
          </cell>
          <cell r="K2207">
            <v>51300</v>
          </cell>
          <cell r="L2207">
            <v>51300</v>
          </cell>
          <cell r="M2207" t="str">
            <v>-</v>
          </cell>
          <cell r="N2207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07">
            <v>729060000</v>
          </cell>
          <cell r="P2207" t="str">
            <v>34003000</v>
          </cell>
          <cell r="Q2207" t="str">
            <v>ｸﾗｽⅢ</v>
          </cell>
          <cell r="R2207" t="str">
            <v>高度管理医療機器</v>
          </cell>
          <cell r="S2207" t="str">
            <v>単回使用</v>
          </cell>
        </row>
        <row r="2208">
          <cell r="C2208" t="str">
            <v>04-224-322S</v>
          </cell>
          <cell r="D2208" t="str">
            <v>LCP® DHS ショートチューブプレート 135°</v>
          </cell>
          <cell r="E2208" t="str">
            <v>2穴</v>
          </cell>
          <cell r="F2208" t="str">
            <v>07611819822726</v>
          </cell>
          <cell r="G2208">
            <v>53600</v>
          </cell>
          <cell r="H2208" t="str">
            <v>FF-3</v>
          </cell>
          <cell r="I2208">
            <v>51300</v>
          </cell>
          <cell r="J2208">
            <v>51300</v>
          </cell>
          <cell r="K2208">
            <v>51300</v>
          </cell>
          <cell r="L2208">
            <v>51300</v>
          </cell>
          <cell r="M2208" t="str">
            <v>-</v>
          </cell>
          <cell r="N2208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08">
            <v>729060000</v>
          </cell>
          <cell r="P2208" t="str">
            <v>34003000</v>
          </cell>
          <cell r="Q2208" t="str">
            <v>ｸﾗｽⅢ</v>
          </cell>
          <cell r="R2208" t="str">
            <v>高度管理医療機器</v>
          </cell>
          <cell r="S2208" t="str">
            <v>単回使用</v>
          </cell>
        </row>
        <row r="2209">
          <cell r="C2209" t="str">
            <v>04-224-324S</v>
          </cell>
          <cell r="D2209" t="str">
            <v>LCP® DHS ショートチューブプレート 135°</v>
          </cell>
          <cell r="E2209" t="str">
            <v>4穴</v>
          </cell>
          <cell r="F2209" t="str">
            <v>07611819822740</v>
          </cell>
          <cell r="G2209">
            <v>53600</v>
          </cell>
          <cell r="H2209" t="str">
            <v>FF-3</v>
          </cell>
          <cell r="I2209">
            <v>51300</v>
          </cell>
          <cell r="J2209">
            <v>51300</v>
          </cell>
          <cell r="K2209">
            <v>51300</v>
          </cell>
          <cell r="L2209">
            <v>51300</v>
          </cell>
          <cell r="M2209" t="str">
            <v>-</v>
          </cell>
          <cell r="N2209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09">
            <v>729060000</v>
          </cell>
          <cell r="P2209" t="str">
            <v>34003000</v>
          </cell>
          <cell r="Q2209" t="str">
            <v>ｸﾗｽⅢ</v>
          </cell>
          <cell r="R2209" t="str">
            <v>高度管理医療機器</v>
          </cell>
          <cell r="S2209" t="str">
            <v>単回使用</v>
          </cell>
        </row>
        <row r="2210">
          <cell r="C2210" t="str">
            <v>04-224-325S</v>
          </cell>
          <cell r="D2210" t="str">
            <v>LCP DHS ショートチューブプレート 135°</v>
          </cell>
          <cell r="E2210" t="str">
            <v>5穴</v>
          </cell>
          <cell r="F2210" t="str">
            <v>07611819822757</v>
          </cell>
          <cell r="G2210">
            <v>53600</v>
          </cell>
          <cell r="H2210" t="str">
            <v>FF-3</v>
          </cell>
          <cell r="I2210">
            <v>51300</v>
          </cell>
          <cell r="J2210">
            <v>51300</v>
          </cell>
          <cell r="K2210">
            <v>51300</v>
          </cell>
          <cell r="L2210">
            <v>51300</v>
          </cell>
          <cell r="M2210" t="str">
            <v>-</v>
          </cell>
          <cell r="O2210">
            <v>729060000</v>
          </cell>
          <cell r="P2210" t="str">
            <v>34003000</v>
          </cell>
          <cell r="Q2210" t="str">
            <v>ｸﾗｽⅢ</v>
          </cell>
          <cell r="R2210" t="str">
            <v>高度管理医療機器</v>
          </cell>
          <cell r="S2210" t="str">
            <v>単回使用</v>
          </cell>
        </row>
        <row r="2211">
          <cell r="C2211" t="str">
            <v>04-224-342S</v>
          </cell>
          <cell r="D2211" t="str">
            <v>LCP® DHS ショートチューブプレート 140°</v>
          </cell>
          <cell r="E2211" t="str">
            <v>2穴</v>
          </cell>
          <cell r="F2211" t="str">
            <v>07611819822788</v>
          </cell>
          <cell r="G2211">
            <v>53600</v>
          </cell>
          <cell r="H2211" t="str">
            <v>FF-3</v>
          </cell>
          <cell r="I2211">
            <v>51300</v>
          </cell>
          <cell r="J2211">
            <v>51300</v>
          </cell>
          <cell r="K2211">
            <v>51300</v>
          </cell>
          <cell r="L2211">
            <v>51300</v>
          </cell>
          <cell r="M2211" t="str">
            <v>-</v>
          </cell>
          <cell r="N2211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11">
            <v>729060000</v>
          </cell>
          <cell r="P2211" t="str">
            <v>34003000</v>
          </cell>
          <cell r="Q2211" t="str">
            <v>ｸﾗｽⅢ</v>
          </cell>
          <cell r="R2211" t="str">
            <v>高度管理医療機器</v>
          </cell>
          <cell r="S2211" t="str">
            <v>単回使用</v>
          </cell>
        </row>
        <row r="2212">
          <cell r="C2212" t="str">
            <v>04-224-344S</v>
          </cell>
          <cell r="D2212" t="str">
            <v>LCP® DHS ショートチューブプレート 140°</v>
          </cell>
          <cell r="E2212" t="str">
            <v>4穴</v>
          </cell>
          <cell r="F2212" t="str">
            <v>07611819822801</v>
          </cell>
          <cell r="G2212">
            <v>53600</v>
          </cell>
          <cell r="H2212" t="str">
            <v>FF-3</v>
          </cell>
          <cell r="I2212">
            <v>51300</v>
          </cell>
          <cell r="J2212">
            <v>51300</v>
          </cell>
          <cell r="K2212">
            <v>51300</v>
          </cell>
          <cell r="L2212">
            <v>51300</v>
          </cell>
          <cell r="M2212" t="str">
            <v>-</v>
          </cell>
          <cell r="N2212" t="str">
            <v xml:space="preserve">LCP® DHS チューブプレート、LCP® DHS ショートチューブプレートをTi DHSトロキャンタープレートまたはTi DHSロッキングトロキャンタープレートと併用した場合、保険分類はFG-3 大腿骨外側固定用内副子 つば付きプレートとなります。
保険請求に使用するカタログ番号及び製品名・規格は、下記をご参照ください。
04-224-3○○SC　LCP® DHS トロキャンターセットショート　 ○○○°× ○穴 スタンダードサイズ
04-224-3○○SJ　LCP® DHS トロキャンターセットショート ○○○°× ○穴 ジャパニーズサイズ
04-224-3○○SL　LCP® DHS ロッキングトロキャンターセットショート ○○○°× ○穴 
</v>
          </cell>
          <cell r="O2212">
            <v>729060000</v>
          </cell>
          <cell r="P2212" t="str">
            <v>34003000</v>
          </cell>
          <cell r="Q2212" t="str">
            <v>ｸﾗｽⅢ</v>
          </cell>
          <cell r="R2212" t="str">
            <v>高度管理医療機器</v>
          </cell>
          <cell r="S2212" t="str">
            <v>単回使用</v>
          </cell>
        </row>
        <row r="2213">
          <cell r="C2213" t="str">
            <v>04-226-010S</v>
          </cell>
          <cell r="D2213" t="str">
            <v>ヘッドレスコンプレッションスクリュー3.0mm</v>
          </cell>
          <cell r="E2213" t="str">
            <v>ショートスレッド 10mm</v>
          </cell>
          <cell r="F2213" t="str">
            <v>07611819794344</v>
          </cell>
          <cell r="G2213">
            <v>40300</v>
          </cell>
          <cell r="H2213" t="str">
            <v>F1-c-2</v>
          </cell>
          <cell r="I2213">
            <v>30900</v>
          </cell>
          <cell r="J2213">
            <v>30900</v>
          </cell>
          <cell r="K2213">
            <v>30900</v>
          </cell>
          <cell r="L2213">
            <v>30900</v>
          </cell>
          <cell r="M2213" t="str">
            <v>-</v>
          </cell>
          <cell r="O2213">
            <v>734220000</v>
          </cell>
          <cell r="P2213" t="str">
            <v>16101003</v>
          </cell>
          <cell r="Q2213" t="str">
            <v>ｸﾗｽⅢ</v>
          </cell>
          <cell r="R2213" t="str">
            <v>高度管理医療機器</v>
          </cell>
          <cell r="S2213" t="str">
            <v>単回使用</v>
          </cell>
        </row>
        <row r="2214">
          <cell r="C2214" t="str">
            <v>04-226-011S</v>
          </cell>
          <cell r="D2214" t="str">
            <v>ヘッドレスコンプレッションスクリュー3.0mm</v>
          </cell>
          <cell r="E2214" t="str">
            <v>ショートスレッド 11mm</v>
          </cell>
          <cell r="F2214" t="str">
            <v>07611819794351</v>
          </cell>
          <cell r="G2214">
            <v>40300</v>
          </cell>
          <cell r="H2214" t="str">
            <v>F1-c-2</v>
          </cell>
          <cell r="I2214">
            <v>30900</v>
          </cell>
          <cell r="J2214">
            <v>30900</v>
          </cell>
          <cell r="K2214">
            <v>30900</v>
          </cell>
          <cell r="L2214">
            <v>30900</v>
          </cell>
          <cell r="M2214" t="str">
            <v>-</v>
          </cell>
          <cell r="O2214">
            <v>734220000</v>
          </cell>
          <cell r="P2214" t="str">
            <v>16101003</v>
          </cell>
          <cell r="Q2214" t="str">
            <v>ｸﾗｽⅢ</v>
          </cell>
          <cell r="R2214" t="str">
            <v>高度管理医療機器</v>
          </cell>
          <cell r="S2214" t="str">
            <v>単回使用</v>
          </cell>
        </row>
        <row r="2215">
          <cell r="C2215" t="str">
            <v>04-226-012S</v>
          </cell>
          <cell r="D2215" t="str">
            <v>ヘッドレスコンプレッションスクリュー3.0mm</v>
          </cell>
          <cell r="E2215" t="str">
            <v>ショートスレッド 12mm</v>
          </cell>
          <cell r="F2215" t="str">
            <v>07611819794368</v>
          </cell>
          <cell r="G2215">
            <v>40300</v>
          </cell>
          <cell r="H2215" t="str">
            <v>F1-c-2</v>
          </cell>
          <cell r="I2215">
            <v>30900</v>
          </cell>
          <cell r="J2215">
            <v>30900</v>
          </cell>
          <cell r="K2215">
            <v>30900</v>
          </cell>
          <cell r="L2215">
            <v>30900</v>
          </cell>
          <cell r="M2215" t="str">
            <v>-</v>
          </cell>
          <cell r="O2215">
            <v>734220000</v>
          </cell>
          <cell r="P2215" t="str">
            <v>16101003</v>
          </cell>
          <cell r="Q2215" t="str">
            <v>ｸﾗｽⅢ</v>
          </cell>
          <cell r="R2215" t="str">
            <v>高度管理医療機器</v>
          </cell>
          <cell r="S2215" t="str">
            <v>単回使用</v>
          </cell>
        </row>
        <row r="2216">
          <cell r="C2216" t="str">
            <v>04-226-013S</v>
          </cell>
          <cell r="D2216" t="str">
            <v>ヘッドレスコンプレッションスクリュー3.0mm</v>
          </cell>
          <cell r="E2216" t="str">
            <v>ショートスレッド 13mm</v>
          </cell>
          <cell r="F2216" t="str">
            <v>07611819794375</v>
          </cell>
          <cell r="G2216">
            <v>40300</v>
          </cell>
          <cell r="H2216" t="str">
            <v>F1-c-2</v>
          </cell>
          <cell r="I2216">
            <v>30900</v>
          </cell>
          <cell r="J2216">
            <v>30900</v>
          </cell>
          <cell r="K2216">
            <v>30900</v>
          </cell>
          <cell r="L2216">
            <v>30900</v>
          </cell>
          <cell r="M2216" t="str">
            <v>-</v>
          </cell>
          <cell r="O2216">
            <v>734220000</v>
          </cell>
          <cell r="P2216" t="str">
            <v>16101003</v>
          </cell>
          <cell r="Q2216" t="str">
            <v>ｸﾗｽⅢ</v>
          </cell>
          <cell r="R2216" t="str">
            <v>高度管理医療機器</v>
          </cell>
          <cell r="S2216" t="str">
            <v>単回使用</v>
          </cell>
        </row>
        <row r="2217">
          <cell r="C2217" t="str">
            <v>04-226-014S</v>
          </cell>
          <cell r="D2217" t="str">
            <v>ヘッドレスコンプレッションスクリュー3.0mm</v>
          </cell>
          <cell r="E2217" t="str">
            <v>ショートスレッド 14mm</v>
          </cell>
          <cell r="F2217" t="str">
            <v>07611819794382</v>
          </cell>
          <cell r="G2217">
            <v>40300</v>
          </cell>
          <cell r="H2217" t="str">
            <v>F1-c-2</v>
          </cell>
          <cell r="I2217">
            <v>30900</v>
          </cell>
          <cell r="J2217">
            <v>30900</v>
          </cell>
          <cell r="K2217">
            <v>30900</v>
          </cell>
          <cell r="L2217">
            <v>30900</v>
          </cell>
          <cell r="M2217" t="str">
            <v>-</v>
          </cell>
          <cell r="O2217">
            <v>734220000</v>
          </cell>
          <cell r="P2217" t="str">
            <v>16101003</v>
          </cell>
          <cell r="Q2217" t="str">
            <v>ｸﾗｽⅢ</v>
          </cell>
          <cell r="R2217" t="str">
            <v>高度管理医療機器</v>
          </cell>
          <cell r="S2217" t="str">
            <v>単回使用</v>
          </cell>
        </row>
        <row r="2218">
          <cell r="C2218" t="str">
            <v>04-226-015S</v>
          </cell>
          <cell r="D2218" t="str">
            <v>ヘッドレスコンプレッションスクリュー3.0mm</v>
          </cell>
          <cell r="E2218" t="str">
            <v>ショートスレッド 15mm</v>
          </cell>
          <cell r="F2218" t="str">
            <v>07611819794399</v>
          </cell>
          <cell r="G2218">
            <v>40300</v>
          </cell>
          <cell r="H2218" t="str">
            <v>F1-c-2</v>
          </cell>
          <cell r="I2218">
            <v>30900</v>
          </cell>
          <cell r="J2218">
            <v>30900</v>
          </cell>
          <cell r="K2218">
            <v>30900</v>
          </cell>
          <cell r="L2218">
            <v>30900</v>
          </cell>
          <cell r="M2218" t="str">
            <v>-</v>
          </cell>
          <cell r="O2218">
            <v>734220000</v>
          </cell>
          <cell r="P2218" t="str">
            <v>16101003</v>
          </cell>
          <cell r="Q2218" t="str">
            <v>ｸﾗｽⅢ</v>
          </cell>
          <cell r="R2218" t="str">
            <v>高度管理医療機器</v>
          </cell>
          <cell r="S2218" t="str">
            <v>単回使用</v>
          </cell>
        </row>
        <row r="2219">
          <cell r="C2219" t="str">
            <v>04-226-016S</v>
          </cell>
          <cell r="D2219" t="str">
            <v>ヘッドレスコンプレッションスクリュー3.0mm</v>
          </cell>
          <cell r="E2219" t="str">
            <v>ショートスレッド 16mm</v>
          </cell>
          <cell r="F2219" t="str">
            <v>07611819794405</v>
          </cell>
          <cell r="G2219">
            <v>40300</v>
          </cell>
          <cell r="H2219" t="str">
            <v>F1-c-2</v>
          </cell>
          <cell r="I2219">
            <v>30900</v>
          </cell>
          <cell r="J2219">
            <v>30900</v>
          </cell>
          <cell r="K2219">
            <v>30900</v>
          </cell>
          <cell r="L2219">
            <v>30900</v>
          </cell>
          <cell r="M2219" t="str">
            <v>-</v>
          </cell>
          <cell r="O2219">
            <v>734220000</v>
          </cell>
          <cell r="P2219" t="str">
            <v>16101003</v>
          </cell>
          <cell r="Q2219" t="str">
            <v>ｸﾗｽⅢ</v>
          </cell>
          <cell r="R2219" t="str">
            <v>高度管理医療機器</v>
          </cell>
          <cell r="S2219" t="str">
            <v>単回使用</v>
          </cell>
        </row>
        <row r="2220">
          <cell r="C2220" t="str">
            <v>04-226-017S</v>
          </cell>
          <cell r="D2220" t="str">
            <v>ヘッドレスコンプレッションスクリュー3.0mm</v>
          </cell>
          <cell r="E2220" t="str">
            <v>ショートスレッド 17mm</v>
          </cell>
          <cell r="F2220" t="str">
            <v>07611819794412</v>
          </cell>
          <cell r="G2220">
            <v>40300</v>
          </cell>
          <cell r="H2220" t="str">
            <v>F1-c-2</v>
          </cell>
          <cell r="I2220">
            <v>30900</v>
          </cell>
          <cell r="J2220">
            <v>30900</v>
          </cell>
          <cell r="K2220">
            <v>30900</v>
          </cell>
          <cell r="L2220">
            <v>30900</v>
          </cell>
          <cell r="M2220" t="str">
            <v>-</v>
          </cell>
          <cell r="O2220">
            <v>734220000</v>
          </cell>
          <cell r="P2220" t="str">
            <v>16101003</v>
          </cell>
          <cell r="Q2220" t="str">
            <v>ｸﾗｽⅢ</v>
          </cell>
          <cell r="R2220" t="str">
            <v>高度管理医療機器</v>
          </cell>
          <cell r="S2220" t="str">
            <v>単回使用</v>
          </cell>
        </row>
        <row r="2221">
          <cell r="C2221" t="str">
            <v>04-226-018S</v>
          </cell>
          <cell r="D2221" t="str">
            <v>ヘッドレスコンプレッションスクリュー3.0mm</v>
          </cell>
          <cell r="E2221" t="str">
            <v>ショートスレッド 18mm</v>
          </cell>
          <cell r="F2221" t="str">
            <v>07611819794429</v>
          </cell>
          <cell r="G2221">
            <v>40300</v>
          </cell>
          <cell r="H2221" t="str">
            <v>F1-c-2</v>
          </cell>
          <cell r="I2221">
            <v>30900</v>
          </cell>
          <cell r="J2221">
            <v>30900</v>
          </cell>
          <cell r="K2221">
            <v>30900</v>
          </cell>
          <cell r="L2221">
            <v>30900</v>
          </cell>
          <cell r="M2221" t="str">
            <v>-</v>
          </cell>
          <cell r="O2221">
            <v>734220000</v>
          </cell>
          <cell r="P2221" t="str">
            <v>16101003</v>
          </cell>
          <cell r="Q2221" t="str">
            <v>ｸﾗｽⅢ</v>
          </cell>
          <cell r="R2221" t="str">
            <v>高度管理医療機器</v>
          </cell>
          <cell r="S2221" t="str">
            <v>単回使用</v>
          </cell>
        </row>
        <row r="2222">
          <cell r="C2222" t="str">
            <v>04-226-019S</v>
          </cell>
          <cell r="D2222" t="str">
            <v>ヘッドレスコンプレッションスクリュー3.0mm</v>
          </cell>
          <cell r="E2222" t="str">
            <v>ショートスレッド 19mm</v>
          </cell>
          <cell r="F2222" t="str">
            <v>07611819794436</v>
          </cell>
          <cell r="G2222">
            <v>40300</v>
          </cell>
          <cell r="H2222" t="str">
            <v>F1-c-2</v>
          </cell>
          <cell r="I2222">
            <v>30900</v>
          </cell>
          <cell r="J2222">
            <v>30900</v>
          </cell>
          <cell r="K2222">
            <v>30900</v>
          </cell>
          <cell r="L2222">
            <v>30900</v>
          </cell>
          <cell r="M2222" t="str">
            <v>-</v>
          </cell>
          <cell r="O2222">
            <v>734220000</v>
          </cell>
          <cell r="P2222" t="str">
            <v>16101003</v>
          </cell>
          <cell r="Q2222" t="str">
            <v>ｸﾗｽⅢ</v>
          </cell>
          <cell r="R2222" t="str">
            <v>高度管理医療機器</v>
          </cell>
          <cell r="S2222" t="str">
            <v>単回使用</v>
          </cell>
        </row>
        <row r="2223">
          <cell r="C2223" t="str">
            <v>04-226-020S</v>
          </cell>
          <cell r="D2223" t="str">
            <v>ヘッドレスコンプレッションスクリュー3.0mm</v>
          </cell>
          <cell r="E2223" t="str">
            <v>ショートスレッド 20mm</v>
          </cell>
          <cell r="F2223" t="str">
            <v>07611819794443</v>
          </cell>
          <cell r="G2223">
            <v>40300</v>
          </cell>
          <cell r="H2223" t="str">
            <v>F1-c-2</v>
          </cell>
          <cell r="I2223">
            <v>30900</v>
          </cell>
          <cell r="J2223">
            <v>30900</v>
          </cell>
          <cell r="K2223">
            <v>30900</v>
          </cell>
          <cell r="L2223">
            <v>30900</v>
          </cell>
          <cell r="M2223" t="str">
            <v>-</v>
          </cell>
          <cell r="O2223">
            <v>734220000</v>
          </cell>
          <cell r="P2223" t="str">
            <v>16101003</v>
          </cell>
          <cell r="Q2223" t="str">
            <v>ｸﾗｽⅢ</v>
          </cell>
          <cell r="R2223" t="str">
            <v>高度管理医療機器</v>
          </cell>
          <cell r="S2223" t="str">
            <v>単回使用</v>
          </cell>
        </row>
        <row r="2224">
          <cell r="C2224" t="str">
            <v>04-226-021S</v>
          </cell>
          <cell r="D2224" t="str">
            <v>ヘッドレスコンプレッションスクリュー3.0mm</v>
          </cell>
          <cell r="E2224" t="str">
            <v>ショートスレッド 21mm</v>
          </cell>
          <cell r="F2224" t="str">
            <v>07611819794450</v>
          </cell>
          <cell r="G2224">
            <v>40300</v>
          </cell>
          <cell r="H2224" t="str">
            <v>F1-c-2</v>
          </cell>
          <cell r="I2224">
            <v>30900</v>
          </cell>
          <cell r="J2224">
            <v>30900</v>
          </cell>
          <cell r="K2224">
            <v>30900</v>
          </cell>
          <cell r="L2224">
            <v>30900</v>
          </cell>
          <cell r="M2224" t="str">
            <v>-</v>
          </cell>
          <cell r="O2224">
            <v>734220000</v>
          </cell>
          <cell r="P2224" t="str">
            <v>16101003</v>
          </cell>
          <cell r="Q2224" t="str">
            <v>ｸﾗｽⅢ</v>
          </cell>
          <cell r="R2224" t="str">
            <v>高度管理医療機器</v>
          </cell>
          <cell r="S2224" t="str">
            <v>単回使用</v>
          </cell>
        </row>
        <row r="2225">
          <cell r="C2225" t="str">
            <v>04-226-022S</v>
          </cell>
          <cell r="D2225" t="str">
            <v>ヘッドレスコンプレッションスクリュー3.0mm</v>
          </cell>
          <cell r="E2225" t="str">
            <v>ショートスレッド 22mm</v>
          </cell>
          <cell r="F2225" t="str">
            <v>07611819794467</v>
          </cell>
          <cell r="G2225">
            <v>40300</v>
          </cell>
          <cell r="H2225" t="str">
            <v>F1-c-2</v>
          </cell>
          <cell r="I2225">
            <v>30900</v>
          </cell>
          <cell r="J2225">
            <v>30900</v>
          </cell>
          <cell r="K2225">
            <v>30900</v>
          </cell>
          <cell r="L2225">
            <v>30900</v>
          </cell>
          <cell r="M2225" t="str">
            <v>-</v>
          </cell>
          <cell r="O2225">
            <v>734220000</v>
          </cell>
          <cell r="P2225" t="str">
            <v>16101003</v>
          </cell>
          <cell r="Q2225" t="str">
            <v>ｸﾗｽⅢ</v>
          </cell>
          <cell r="R2225" t="str">
            <v>高度管理医療機器</v>
          </cell>
          <cell r="S2225" t="str">
            <v>単回使用</v>
          </cell>
        </row>
        <row r="2226">
          <cell r="C2226" t="str">
            <v>04-226-023S</v>
          </cell>
          <cell r="D2226" t="str">
            <v>ヘッドレスコンプレッションスクリュー3.0mm</v>
          </cell>
          <cell r="E2226" t="str">
            <v>ショートスレッド 23mm</v>
          </cell>
          <cell r="F2226" t="str">
            <v>07611819794474</v>
          </cell>
          <cell r="G2226">
            <v>40300</v>
          </cell>
          <cell r="H2226" t="str">
            <v>F1-c-2</v>
          </cell>
          <cell r="I2226">
            <v>30900</v>
          </cell>
          <cell r="J2226">
            <v>30900</v>
          </cell>
          <cell r="K2226">
            <v>30900</v>
          </cell>
          <cell r="L2226">
            <v>30900</v>
          </cell>
          <cell r="M2226" t="str">
            <v>-</v>
          </cell>
          <cell r="O2226">
            <v>734220000</v>
          </cell>
          <cell r="P2226" t="str">
            <v>16101003</v>
          </cell>
          <cell r="Q2226" t="str">
            <v>ｸﾗｽⅢ</v>
          </cell>
          <cell r="R2226" t="str">
            <v>高度管理医療機器</v>
          </cell>
          <cell r="S2226" t="str">
            <v>単回使用</v>
          </cell>
        </row>
        <row r="2227">
          <cell r="C2227" t="str">
            <v>04-226-024S</v>
          </cell>
          <cell r="D2227" t="str">
            <v>ヘッドレスコンプレッションスクリュー3.0mm</v>
          </cell>
          <cell r="E2227" t="str">
            <v>ショートスレッド 24mm</v>
          </cell>
          <cell r="F2227" t="str">
            <v>07611819794481</v>
          </cell>
          <cell r="G2227">
            <v>40300</v>
          </cell>
          <cell r="H2227" t="str">
            <v>F1-c-2</v>
          </cell>
          <cell r="I2227">
            <v>30900</v>
          </cell>
          <cell r="J2227">
            <v>30900</v>
          </cell>
          <cell r="K2227">
            <v>30900</v>
          </cell>
          <cell r="L2227">
            <v>30900</v>
          </cell>
          <cell r="M2227" t="str">
            <v>-</v>
          </cell>
          <cell r="O2227">
            <v>734220000</v>
          </cell>
          <cell r="P2227" t="str">
            <v>16101003</v>
          </cell>
          <cell r="Q2227" t="str">
            <v>ｸﾗｽⅢ</v>
          </cell>
          <cell r="R2227" t="str">
            <v>高度管理医療機器</v>
          </cell>
          <cell r="S2227" t="str">
            <v>単回使用</v>
          </cell>
        </row>
        <row r="2228">
          <cell r="C2228" t="str">
            <v>04-226-025S</v>
          </cell>
          <cell r="D2228" t="str">
            <v>ヘッドレスコンプレッションスクリュー3.0mm</v>
          </cell>
          <cell r="E2228" t="str">
            <v>ショートスレッド 25mm</v>
          </cell>
          <cell r="F2228" t="str">
            <v>07611819794498</v>
          </cell>
          <cell r="G2228">
            <v>40300</v>
          </cell>
          <cell r="H2228" t="str">
            <v>F1-c-2</v>
          </cell>
          <cell r="I2228">
            <v>30900</v>
          </cell>
          <cell r="J2228">
            <v>30900</v>
          </cell>
          <cell r="K2228">
            <v>30900</v>
          </cell>
          <cell r="L2228">
            <v>30900</v>
          </cell>
          <cell r="M2228" t="str">
            <v>-</v>
          </cell>
          <cell r="O2228">
            <v>734220000</v>
          </cell>
          <cell r="P2228" t="str">
            <v>16101003</v>
          </cell>
          <cell r="Q2228" t="str">
            <v>ｸﾗｽⅢ</v>
          </cell>
          <cell r="R2228" t="str">
            <v>高度管理医療機器</v>
          </cell>
          <cell r="S2228" t="str">
            <v>単回使用</v>
          </cell>
        </row>
        <row r="2229">
          <cell r="C2229" t="str">
            <v>04-226-026S</v>
          </cell>
          <cell r="D2229" t="str">
            <v>ヘッドレスコンプレッションスクリュー3.0mm</v>
          </cell>
          <cell r="E2229" t="str">
            <v>ショートスレッド 26mm</v>
          </cell>
          <cell r="F2229" t="str">
            <v>07611819794504</v>
          </cell>
          <cell r="G2229">
            <v>40300</v>
          </cell>
          <cell r="H2229" t="str">
            <v>F1-c-2</v>
          </cell>
          <cell r="I2229">
            <v>30900</v>
          </cell>
          <cell r="J2229">
            <v>30900</v>
          </cell>
          <cell r="K2229">
            <v>30900</v>
          </cell>
          <cell r="L2229">
            <v>30900</v>
          </cell>
          <cell r="M2229" t="str">
            <v>-</v>
          </cell>
          <cell r="O2229">
            <v>734220000</v>
          </cell>
          <cell r="P2229" t="str">
            <v>16101003</v>
          </cell>
          <cell r="Q2229" t="str">
            <v>ｸﾗｽⅢ</v>
          </cell>
          <cell r="R2229" t="str">
            <v>高度管理医療機器</v>
          </cell>
          <cell r="S2229" t="str">
            <v>単回使用</v>
          </cell>
        </row>
        <row r="2230">
          <cell r="C2230" t="str">
            <v>04-226-027S</v>
          </cell>
          <cell r="D2230" t="str">
            <v>ヘッドレスコンプレッションスクリュー3.0mm</v>
          </cell>
          <cell r="E2230" t="str">
            <v>ショートスレッド 27mm</v>
          </cell>
          <cell r="F2230" t="str">
            <v>07611819794511</v>
          </cell>
          <cell r="G2230">
            <v>40300</v>
          </cell>
          <cell r="H2230" t="str">
            <v>F1-c-2</v>
          </cell>
          <cell r="I2230">
            <v>30900</v>
          </cell>
          <cell r="J2230">
            <v>30900</v>
          </cell>
          <cell r="K2230">
            <v>30900</v>
          </cell>
          <cell r="L2230">
            <v>30900</v>
          </cell>
          <cell r="M2230" t="str">
            <v>-</v>
          </cell>
          <cell r="O2230">
            <v>734220000</v>
          </cell>
          <cell r="P2230" t="str">
            <v>16101003</v>
          </cell>
          <cell r="Q2230" t="str">
            <v>ｸﾗｽⅢ</v>
          </cell>
          <cell r="R2230" t="str">
            <v>高度管理医療機器</v>
          </cell>
          <cell r="S2230" t="str">
            <v>単回使用</v>
          </cell>
        </row>
        <row r="2231">
          <cell r="C2231" t="str">
            <v>04-226-028S</v>
          </cell>
          <cell r="D2231" t="str">
            <v>ヘッドレスコンプレッションスクリュー3.0mm</v>
          </cell>
          <cell r="E2231" t="str">
            <v>ショートスレッド 28mm</v>
          </cell>
          <cell r="F2231" t="str">
            <v>07611819794528</v>
          </cell>
          <cell r="G2231">
            <v>40300</v>
          </cell>
          <cell r="H2231" t="str">
            <v>F1-c-2</v>
          </cell>
          <cell r="I2231">
            <v>30900</v>
          </cell>
          <cell r="J2231">
            <v>30900</v>
          </cell>
          <cell r="K2231">
            <v>30900</v>
          </cell>
          <cell r="L2231">
            <v>30900</v>
          </cell>
          <cell r="M2231" t="str">
            <v>-</v>
          </cell>
          <cell r="O2231">
            <v>734220000</v>
          </cell>
          <cell r="P2231" t="str">
            <v>16101003</v>
          </cell>
          <cell r="Q2231" t="str">
            <v>ｸﾗｽⅢ</v>
          </cell>
          <cell r="R2231" t="str">
            <v>高度管理医療機器</v>
          </cell>
          <cell r="S2231" t="str">
            <v>単回使用</v>
          </cell>
        </row>
        <row r="2232">
          <cell r="C2232" t="str">
            <v>04-226-029S</v>
          </cell>
          <cell r="D2232" t="str">
            <v>ヘッドレスコンプレッションスクリュー3.0mm</v>
          </cell>
          <cell r="E2232" t="str">
            <v>ショートスレッド 29mm</v>
          </cell>
          <cell r="F2232" t="str">
            <v>07611819794535</v>
          </cell>
          <cell r="G2232">
            <v>40300</v>
          </cell>
          <cell r="H2232" t="str">
            <v>F1-c-2</v>
          </cell>
          <cell r="I2232">
            <v>30900</v>
          </cell>
          <cell r="J2232">
            <v>30900</v>
          </cell>
          <cell r="K2232">
            <v>30900</v>
          </cell>
          <cell r="L2232">
            <v>30900</v>
          </cell>
          <cell r="M2232" t="str">
            <v>-</v>
          </cell>
          <cell r="O2232">
            <v>734220000</v>
          </cell>
          <cell r="P2232" t="str">
            <v>16101003</v>
          </cell>
          <cell r="Q2232" t="str">
            <v>ｸﾗｽⅢ</v>
          </cell>
          <cell r="R2232" t="str">
            <v>高度管理医療機器</v>
          </cell>
          <cell r="S2232" t="str">
            <v>単回使用</v>
          </cell>
        </row>
        <row r="2233">
          <cell r="C2233" t="str">
            <v>04-226-030S</v>
          </cell>
          <cell r="D2233" t="str">
            <v>ヘッドレスコンプレッションスクリュー3.0mm</v>
          </cell>
          <cell r="E2233" t="str">
            <v>ショートスレッド 30mm</v>
          </cell>
          <cell r="F2233" t="str">
            <v>07611819794542</v>
          </cell>
          <cell r="G2233">
            <v>40300</v>
          </cell>
          <cell r="H2233" t="str">
            <v>F1-c-2</v>
          </cell>
          <cell r="I2233">
            <v>30900</v>
          </cell>
          <cell r="J2233">
            <v>30900</v>
          </cell>
          <cell r="K2233">
            <v>30900</v>
          </cell>
          <cell r="L2233">
            <v>30900</v>
          </cell>
          <cell r="M2233" t="str">
            <v>-</v>
          </cell>
          <cell r="O2233">
            <v>734220000</v>
          </cell>
          <cell r="P2233" t="str">
            <v>16101003</v>
          </cell>
          <cell r="Q2233" t="str">
            <v>ｸﾗｽⅢ</v>
          </cell>
          <cell r="R2233" t="str">
            <v>高度管理医療機器</v>
          </cell>
          <cell r="S2233" t="str">
            <v>単回使用</v>
          </cell>
        </row>
        <row r="2234">
          <cell r="C2234" t="str">
            <v>04-226-032S</v>
          </cell>
          <cell r="D2234" t="str">
            <v>ヘッドレスコンプレッションスクリュー3.0mm</v>
          </cell>
          <cell r="E2234" t="str">
            <v>ショートスレッド 32mm</v>
          </cell>
          <cell r="F2234" t="str">
            <v>07611819794566</v>
          </cell>
          <cell r="G2234">
            <v>40300</v>
          </cell>
          <cell r="H2234" t="str">
            <v>F1-c-2</v>
          </cell>
          <cell r="I2234">
            <v>30900</v>
          </cell>
          <cell r="J2234">
            <v>30900</v>
          </cell>
          <cell r="K2234">
            <v>30900</v>
          </cell>
          <cell r="L2234">
            <v>30900</v>
          </cell>
          <cell r="M2234" t="str">
            <v>-</v>
          </cell>
          <cell r="O2234">
            <v>734220000</v>
          </cell>
          <cell r="P2234" t="str">
            <v>16101003</v>
          </cell>
          <cell r="Q2234" t="str">
            <v>ｸﾗｽⅢ</v>
          </cell>
          <cell r="R2234" t="str">
            <v>高度管理医療機器</v>
          </cell>
          <cell r="S2234" t="str">
            <v>単回使用</v>
          </cell>
        </row>
        <row r="2235">
          <cell r="C2235" t="str">
            <v>04-226-034S</v>
          </cell>
          <cell r="D2235" t="str">
            <v>ヘッドレスコンプレッションスクリュー3.0mm</v>
          </cell>
          <cell r="E2235" t="str">
            <v>ショートスレッド 34mm</v>
          </cell>
          <cell r="F2235" t="str">
            <v>07611819794580</v>
          </cell>
          <cell r="G2235">
            <v>40300</v>
          </cell>
          <cell r="H2235" t="str">
            <v>F1-c-2</v>
          </cell>
          <cell r="I2235">
            <v>30900</v>
          </cell>
          <cell r="J2235">
            <v>30900</v>
          </cell>
          <cell r="K2235">
            <v>30900</v>
          </cell>
          <cell r="L2235">
            <v>30900</v>
          </cell>
          <cell r="M2235" t="str">
            <v>-</v>
          </cell>
          <cell r="O2235">
            <v>734220000</v>
          </cell>
          <cell r="P2235" t="str">
            <v>16101003</v>
          </cell>
          <cell r="Q2235" t="str">
            <v>ｸﾗｽⅢ</v>
          </cell>
          <cell r="R2235" t="str">
            <v>高度管理医療機器</v>
          </cell>
          <cell r="S2235" t="str">
            <v>単回使用</v>
          </cell>
        </row>
        <row r="2236">
          <cell r="C2236" t="str">
            <v>04-226-036S</v>
          </cell>
          <cell r="D2236" t="str">
            <v>ヘッドレスコンプレッションスクリュー3.0mm</v>
          </cell>
          <cell r="E2236" t="str">
            <v>ショートスレッド 36mm</v>
          </cell>
          <cell r="F2236" t="str">
            <v>07611819794603</v>
          </cell>
          <cell r="G2236">
            <v>40300</v>
          </cell>
          <cell r="H2236" t="str">
            <v>F1-c-2</v>
          </cell>
          <cell r="I2236">
            <v>30900</v>
          </cell>
          <cell r="J2236">
            <v>30900</v>
          </cell>
          <cell r="K2236">
            <v>30900</v>
          </cell>
          <cell r="L2236">
            <v>30900</v>
          </cell>
          <cell r="M2236" t="str">
            <v>-</v>
          </cell>
          <cell r="O2236">
            <v>734220000</v>
          </cell>
          <cell r="P2236" t="str">
            <v>16101003</v>
          </cell>
          <cell r="Q2236" t="str">
            <v>ｸﾗｽⅢ</v>
          </cell>
          <cell r="R2236" t="str">
            <v>高度管理医療機器</v>
          </cell>
          <cell r="S2236" t="str">
            <v>単回使用</v>
          </cell>
        </row>
        <row r="2237">
          <cell r="C2237" t="str">
            <v>04-226-038S</v>
          </cell>
          <cell r="D2237" t="str">
            <v>ヘッドレスコンプレッションスクリュー3.0mm</v>
          </cell>
          <cell r="E2237" t="str">
            <v>ショートスレッド 38mm</v>
          </cell>
          <cell r="F2237" t="str">
            <v>07611819794627</v>
          </cell>
          <cell r="G2237">
            <v>40300</v>
          </cell>
          <cell r="H2237" t="str">
            <v>F1-c-2</v>
          </cell>
          <cell r="I2237">
            <v>30900</v>
          </cell>
          <cell r="J2237">
            <v>30900</v>
          </cell>
          <cell r="K2237">
            <v>30900</v>
          </cell>
          <cell r="L2237">
            <v>30900</v>
          </cell>
          <cell r="M2237" t="str">
            <v>-</v>
          </cell>
          <cell r="O2237">
            <v>734220000</v>
          </cell>
          <cell r="P2237" t="str">
            <v>16101003</v>
          </cell>
          <cell r="Q2237" t="str">
            <v>ｸﾗｽⅢ</v>
          </cell>
          <cell r="R2237" t="str">
            <v>高度管理医療機器</v>
          </cell>
          <cell r="S2237" t="str">
            <v>単回使用</v>
          </cell>
        </row>
        <row r="2238">
          <cell r="C2238" t="str">
            <v>04-226-040S</v>
          </cell>
          <cell r="D2238" t="str">
            <v>ヘッドレスコンプレッションスクリュー3.0mm</v>
          </cell>
          <cell r="E2238" t="str">
            <v>ショートスレッド 40mm</v>
          </cell>
          <cell r="F2238" t="str">
            <v>07611819794641</v>
          </cell>
          <cell r="G2238">
            <v>40300</v>
          </cell>
          <cell r="H2238" t="str">
            <v>F1-c-2</v>
          </cell>
          <cell r="I2238">
            <v>30900</v>
          </cell>
          <cell r="J2238">
            <v>30900</v>
          </cell>
          <cell r="K2238">
            <v>30900</v>
          </cell>
          <cell r="L2238">
            <v>30900</v>
          </cell>
          <cell r="M2238" t="str">
            <v>-</v>
          </cell>
          <cell r="O2238">
            <v>734220000</v>
          </cell>
          <cell r="P2238" t="str">
            <v>16101003</v>
          </cell>
          <cell r="Q2238" t="str">
            <v>ｸﾗｽⅢ</v>
          </cell>
          <cell r="R2238" t="str">
            <v>高度管理医療機器</v>
          </cell>
          <cell r="S2238" t="str">
            <v>単回使用</v>
          </cell>
        </row>
        <row r="2239">
          <cell r="C2239" t="str">
            <v>04-226-116S</v>
          </cell>
          <cell r="D2239" t="str">
            <v>ヘッドレスコンプレッションスクリュー3.0mm</v>
          </cell>
          <cell r="E2239" t="str">
            <v>ロングスレッド 16mm</v>
          </cell>
          <cell r="F2239" t="str">
            <v>07611819794658</v>
          </cell>
          <cell r="G2239">
            <v>40300</v>
          </cell>
          <cell r="H2239" t="str">
            <v>F1-c-2</v>
          </cell>
          <cell r="I2239">
            <v>30900</v>
          </cell>
          <cell r="J2239">
            <v>30900</v>
          </cell>
          <cell r="K2239">
            <v>30900</v>
          </cell>
          <cell r="L2239">
            <v>30900</v>
          </cell>
          <cell r="M2239" t="str">
            <v>-</v>
          </cell>
          <cell r="O2239">
            <v>734220000</v>
          </cell>
          <cell r="P2239" t="str">
            <v>16101003</v>
          </cell>
          <cell r="Q2239" t="str">
            <v>ｸﾗｽⅢ</v>
          </cell>
          <cell r="R2239" t="str">
            <v>高度管理医療機器</v>
          </cell>
          <cell r="S2239" t="str">
            <v>単回使用</v>
          </cell>
        </row>
        <row r="2240">
          <cell r="C2240" t="str">
            <v>04-226-117S</v>
          </cell>
          <cell r="D2240" t="str">
            <v>ヘッドレスコンプレッションスクリュー3.0mm</v>
          </cell>
          <cell r="E2240" t="str">
            <v>ロングスレッド 17mm</v>
          </cell>
          <cell r="F2240" t="str">
            <v>07611819794665</v>
          </cell>
          <cell r="G2240">
            <v>40300</v>
          </cell>
          <cell r="H2240" t="str">
            <v>F1-c-2</v>
          </cell>
          <cell r="I2240">
            <v>30900</v>
          </cell>
          <cell r="J2240">
            <v>30900</v>
          </cell>
          <cell r="K2240">
            <v>30900</v>
          </cell>
          <cell r="L2240">
            <v>30900</v>
          </cell>
          <cell r="M2240" t="str">
            <v>-</v>
          </cell>
          <cell r="O2240">
            <v>734220000</v>
          </cell>
          <cell r="P2240" t="str">
            <v>16101003</v>
          </cell>
          <cell r="Q2240" t="str">
            <v>ｸﾗｽⅢ</v>
          </cell>
          <cell r="R2240" t="str">
            <v>高度管理医療機器</v>
          </cell>
          <cell r="S2240" t="str">
            <v>単回使用</v>
          </cell>
        </row>
        <row r="2241">
          <cell r="C2241" t="str">
            <v>04-226-118S</v>
          </cell>
          <cell r="D2241" t="str">
            <v>ヘッドレスコンプレッションスクリュー3.0mm</v>
          </cell>
          <cell r="E2241" t="str">
            <v>ロングスレッド 18mm</v>
          </cell>
          <cell r="F2241" t="str">
            <v>07611819794672</v>
          </cell>
          <cell r="G2241">
            <v>40300</v>
          </cell>
          <cell r="H2241" t="str">
            <v>F1-c-2</v>
          </cell>
          <cell r="I2241">
            <v>30900</v>
          </cell>
          <cell r="J2241">
            <v>30900</v>
          </cell>
          <cell r="K2241">
            <v>30900</v>
          </cell>
          <cell r="L2241">
            <v>30900</v>
          </cell>
          <cell r="M2241" t="str">
            <v>-</v>
          </cell>
          <cell r="O2241">
            <v>734220000</v>
          </cell>
          <cell r="P2241" t="str">
            <v>16101003</v>
          </cell>
          <cell r="Q2241" t="str">
            <v>ｸﾗｽⅢ</v>
          </cell>
          <cell r="R2241" t="str">
            <v>高度管理医療機器</v>
          </cell>
          <cell r="S2241" t="str">
            <v>単回使用</v>
          </cell>
        </row>
        <row r="2242">
          <cell r="C2242" t="str">
            <v>04-226-119S</v>
          </cell>
          <cell r="D2242" t="str">
            <v>ヘッドレスコンプレッションスクリュー3.0mm</v>
          </cell>
          <cell r="E2242" t="str">
            <v>ロングスレッド 19mm</v>
          </cell>
          <cell r="F2242" t="str">
            <v>07611819794689</v>
          </cell>
          <cell r="G2242">
            <v>40300</v>
          </cell>
          <cell r="H2242" t="str">
            <v>F1-c-2</v>
          </cell>
          <cell r="I2242">
            <v>30900</v>
          </cell>
          <cell r="J2242">
            <v>30900</v>
          </cell>
          <cell r="K2242">
            <v>30900</v>
          </cell>
          <cell r="L2242">
            <v>30900</v>
          </cell>
          <cell r="M2242" t="str">
            <v>-</v>
          </cell>
          <cell r="O2242">
            <v>734220000</v>
          </cell>
          <cell r="P2242" t="str">
            <v>16101003</v>
          </cell>
          <cell r="Q2242" t="str">
            <v>ｸﾗｽⅢ</v>
          </cell>
          <cell r="R2242" t="str">
            <v>高度管理医療機器</v>
          </cell>
          <cell r="S2242" t="str">
            <v>単回使用</v>
          </cell>
        </row>
        <row r="2243">
          <cell r="C2243" t="str">
            <v>04-226-120S</v>
          </cell>
          <cell r="D2243" t="str">
            <v>ヘッドレスコンプレッションスクリュー3.0mm</v>
          </cell>
          <cell r="E2243" t="str">
            <v>ロングスレッド 20mm</v>
          </cell>
          <cell r="F2243" t="str">
            <v>07611819794696</v>
          </cell>
          <cell r="G2243">
            <v>40300</v>
          </cell>
          <cell r="H2243" t="str">
            <v>F1-c-2</v>
          </cell>
          <cell r="I2243">
            <v>30900</v>
          </cell>
          <cell r="J2243">
            <v>30900</v>
          </cell>
          <cell r="K2243">
            <v>30900</v>
          </cell>
          <cell r="L2243">
            <v>30900</v>
          </cell>
          <cell r="M2243" t="str">
            <v>-</v>
          </cell>
          <cell r="O2243">
            <v>734220000</v>
          </cell>
          <cell r="P2243" t="str">
            <v>16101003</v>
          </cell>
          <cell r="Q2243" t="str">
            <v>ｸﾗｽⅢ</v>
          </cell>
          <cell r="R2243" t="str">
            <v>高度管理医療機器</v>
          </cell>
          <cell r="S2243" t="str">
            <v>単回使用</v>
          </cell>
        </row>
        <row r="2244">
          <cell r="C2244" t="str">
            <v>04-226-121S</v>
          </cell>
          <cell r="D2244" t="str">
            <v>ヘッドレスコンプレッションスクリュー3.0mm</v>
          </cell>
          <cell r="E2244" t="str">
            <v>ロングスレッド 21mm</v>
          </cell>
          <cell r="F2244" t="str">
            <v>07611819794702</v>
          </cell>
          <cell r="G2244">
            <v>40300</v>
          </cell>
          <cell r="H2244" t="str">
            <v>F1-c-2</v>
          </cell>
          <cell r="I2244">
            <v>30900</v>
          </cell>
          <cell r="J2244">
            <v>30900</v>
          </cell>
          <cell r="K2244">
            <v>30900</v>
          </cell>
          <cell r="L2244">
            <v>30900</v>
          </cell>
          <cell r="M2244" t="str">
            <v>-</v>
          </cell>
          <cell r="O2244">
            <v>734220000</v>
          </cell>
          <cell r="P2244" t="str">
            <v>16101003</v>
          </cell>
          <cell r="Q2244" t="str">
            <v>ｸﾗｽⅢ</v>
          </cell>
          <cell r="R2244" t="str">
            <v>高度管理医療機器</v>
          </cell>
          <cell r="S2244" t="str">
            <v>単回使用</v>
          </cell>
        </row>
        <row r="2245">
          <cell r="C2245" t="str">
            <v>04-226-122S</v>
          </cell>
          <cell r="D2245" t="str">
            <v>ヘッドレスコンプレッションスクリュー3.0mm</v>
          </cell>
          <cell r="E2245" t="str">
            <v>ロングスレッド 22mm</v>
          </cell>
          <cell r="F2245" t="str">
            <v>07611819794719</v>
          </cell>
          <cell r="G2245">
            <v>40300</v>
          </cell>
          <cell r="H2245" t="str">
            <v>F1-c-2</v>
          </cell>
          <cell r="I2245">
            <v>30900</v>
          </cell>
          <cell r="J2245">
            <v>30900</v>
          </cell>
          <cell r="K2245">
            <v>30900</v>
          </cell>
          <cell r="L2245">
            <v>30900</v>
          </cell>
          <cell r="M2245" t="str">
            <v>-</v>
          </cell>
          <cell r="O2245">
            <v>734220000</v>
          </cell>
          <cell r="P2245" t="str">
            <v>16101003</v>
          </cell>
          <cell r="Q2245" t="str">
            <v>ｸﾗｽⅢ</v>
          </cell>
          <cell r="R2245" t="str">
            <v>高度管理医療機器</v>
          </cell>
          <cell r="S2245" t="str">
            <v>単回使用</v>
          </cell>
        </row>
        <row r="2246">
          <cell r="C2246" t="str">
            <v>04-226-123S</v>
          </cell>
          <cell r="D2246" t="str">
            <v>ヘッドレスコンプレッションスクリュー3.0mm</v>
          </cell>
          <cell r="E2246" t="str">
            <v>ロングスレッド 23mm</v>
          </cell>
          <cell r="F2246" t="str">
            <v>07611819794726</v>
          </cell>
          <cell r="G2246">
            <v>40300</v>
          </cell>
          <cell r="H2246" t="str">
            <v>F1-c-2</v>
          </cell>
          <cell r="I2246">
            <v>30900</v>
          </cell>
          <cell r="J2246">
            <v>30900</v>
          </cell>
          <cell r="K2246">
            <v>30900</v>
          </cell>
          <cell r="L2246">
            <v>30900</v>
          </cell>
          <cell r="M2246" t="str">
            <v>-</v>
          </cell>
          <cell r="O2246">
            <v>734220000</v>
          </cell>
          <cell r="P2246" t="str">
            <v>16101003</v>
          </cell>
          <cell r="Q2246" t="str">
            <v>ｸﾗｽⅢ</v>
          </cell>
          <cell r="R2246" t="str">
            <v>高度管理医療機器</v>
          </cell>
          <cell r="S2246" t="str">
            <v>単回使用</v>
          </cell>
        </row>
        <row r="2247">
          <cell r="C2247" t="str">
            <v>04-226-124S</v>
          </cell>
          <cell r="D2247" t="str">
            <v>ヘッドレスコンプレッションスクリュー3.0mm</v>
          </cell>
          <cell r="E2247" t="str">
            <v>ロングスレッド 24mm</v>
          </cell>
          <cell r="F2247" t="str">
            <v>07611819794733</v>
          </cell>
          <cell r="G2247">
            <v>40300</v>
          </cell>
          <cell r="H2247" t="str">
            <v>F1-c-2</v>
          </cell>
          <cell r="I2247">
            <v>30900</v>
          </cell>
          <cell r="J2247">
            <v>30900</v>
          </cell>
          <cell r="K2247">
            <v>30900</v>
          </cell>
          <cell r="L2247">
            <v>30900</v>
          </cell>
          <cell r="M2247" t="str">
            <v>-</v>
          </cell>
          <cell r="O2247">
            <v>734220000</v>
          </cell>
          <cell r="P2247" t="str">
            <v>16101003</v>
          </cell>
          <cell r="Q2247" t="str">
            <v>ｸﾗｽⅢ</v>
          </cell>
          <cell r="R2247" t="str">
            <v>高度管理医療機器</v>
          </cell>
          <cell r="S2247" t="str">
            <v>単回使用</v>
          </cell>
        </row>
        <row r="2248">
          <cell r="C2248" t="str">
            <v>04-226-125S</v>
          </cell>
          <cell r="D2248" t="str">
            <v>ヘッドレスコンプレッションスクリュー3.0mm</v>
          </cell>
          <cell r="E2248" t="str">
            <v>ロングスレッド 25mm</v>
          </cell>
          <cell r="F2248" t="str">
            <v>07611819794740</v>
          </cell>
          <cell r="G2248">
            <v>40300</v>
          </cell>
          <cell r="H2248" t="str">
            <v>F1-c-2</v>
          </cell>
          <cell r="I2248">
            <v>30900</v>
          </cell>
          <cell r="J2248">
            <v>30900</v>
          </cell>
          <cell r="K2248">
            <v>30900</v>
          </cell>
          <cell r="L2248">
            <v>30900</v>
          </cell>
          <cell r="M2248" t="str">
            <v>-</v>
          </cell>
          <cell r="O2248">
            <v>734220000</v>
          </cell>
          <cell r="P2248" t="str">
            <v>16101003</v>
          </cell>
          <cell r="Q2248" t="str">
            <v>ｸﾗｽⅢ</v>
          </cell>
          <cell r="R2248" t="str">
            <v>高度管理医療機器</v>
          </cell>
          <cell r="S2248" t="str">
            <v>単回使用</v>
          </cell>
        </row>
        <row r="2249">
          <cell r="C2249" t="str">
            <v>04-226-126S</v>
          </cell>
          <cell r="D2249" t="str">
            <v>ヘッドレスコンプレッションスクリュー3.0mm</v>
          </cell>
          <cell r="E2249" t="str">
            <v>ロングスレッド 26mm</v>
          </cell>
          <cell r="F2249" t="str">
            <v>07611819794757</v>
          </cell>
          <cell r="G2249">
            <v>40300</v>
          </cell>
          <cell r="H2249" t="str">
            <v>F1-c-2</v>
          </cell>
          <cell r="I2249">
            <v>30900</v>
          </cell>
          <cell r="J2249">
            <v>30900</v>
          </cell>
          <cell r="K2249">
            <v>30900</v>
          </cell>
          <cell r="L2249">
            <v>30900</v>
          </cell>
          <cell r="M2249" t="str">
            <v>-</v>
          </cell>
          <cell r="O2249">
            <v>734220000</v>
          </cell>
          <cell r="P2249" t="str">
            <v>16101003</v>
          </cell>
          <cell r="Q2249" t="str">
            <v>ｸﾗｽⅢ</v>
          </cell>
          <cell r="R2249" t="str">
            <v>高度管理医療機器</v>
          </cell>
          <cell r="S2249" t="str">
            <v>単回使用</v>
          </cell>
        </row>
        <row r="2250">
          <cell r="C2250" t="str">
            <v>04-226-127S</v>
          </cell>
          <cell r="D2250" t="str">
            <v>ヘッドレスコンプレッションスクリュー3.0mm</v>
          </cell>
          <cell r="E2250" t="str">
            <v>ロングスレッド 27mm</v>
          </cell>
          <cell r="F2250" t="str">
            <v>07611819794764</v>
          </cell>
          <cell r="G2250">
            <v>40300</v>
          </cell>
          <cell r="H2250" t="str">
            <v>F1-c-2</v>
          </cell>
          <cell r="I2250">
            <v>30900</v>
          </cell>
          <cell r="J2250">
            <v>30900</v>
          </cell>
          <cell r="K2250">
            <v>30900</v>
          </cell>
          <cell r="L2250">
            <v>30900</v>
          </cell>
          <cell r="M2250" t="str">
            <v>-</v>
          </cell>
          <cell r="O2250">
            <v>734220000</v>
          </cell>
          <cell r="P2250" t="str">
            <v>16101003</v>
          </cell>
          <cell r="Q2250" t="str">
            <v>ｸﾗｽⅢ</v>
          </cell>
          <cell r="R2250" t="str">
            <v>高度管理医療機器</v>
          </cell>
          <cell r="S2250" t="str">
            <v>単回使用</v>
          </cell>
        </row>
        <row r="2251">
          <cell r="C2251" t="str">
            <v>04-226-128S</v>
          </cell>
          <cell r="D2251" t="str">
            <v>ヘッドレスコンプレッションスクリュー3.0mm</v>
          </cell>
          <cell r="E2251" t="str">
            <v>ロングスレッド 28mm</v>
          </cell>
          <cell r="F2251" t="str">
            <v>07611819794771</v>
          </cell>
          <cell r="G2251">
            <v>40300</v>
          </cell>
          <cell r="H2251" t="str">
            <v>F1-c-2</v>
          </cell>
          <cell r="I2251">
            <v>30900</v>
          </cell>
          <cell r="J2251">
            <v>30900</v>
          </cell>
          <cell r="K2251">
            <v>30900</v>
          </cell>
          <cell r="L2251">
            <v>30900</v>
          </cell>
          <cell r="M2251" t="str">
            <v>-</v>
          </cell>
          <cell r="O2251">
            <v>734220000</v>
          </cell>
          <cell r="P2251" t="str">
            <v>16101003</v>
          </cell>
          <cell r="Q2251" t="str">
            <v>ｸﾗｽⅢ</v>
          </cell>
          <cell r="R2251" t="str">
            <v>高度管理医療機器</v>
          </cell>
          <cell r="S2251" t="str">
            <v>単回使用</v>
          </cell>
        </row>
        <row r="2252">
          <cell r="C2252" t="str">
            <v>04-226-129S</v>
          </cell>
          <cell r="D2252" t="str">
            <v>ヘッドレスコンプレッションスクリュー3.0mm</v>
          </cell>
          <cell r="E2252" t="str">
            <v>ロングスレッド 29mm</v>
          </cell>
          <cell r="F2252" t="str">
            <v>07611819794788</v>
          </cell>
          <cell r="G2252">
            <v>40300</v>
          </cell>
          <cell r="H2252" t="str">
            <v>F1-c-2</v>
          </cell>
          <cell r="I2252">
            <v>30900</v>
          </cell>
          <cell r="J2252">
            <v>30900</v>
          </cell>
          <cell r="K2252">
            <v>30900</v>
          </cell>
          <cell r="L2252">
            <v>30900</v>
          </cell>
          <cell r="M2252" t="str">
            <v>-</v>
          </cell>
          <cell r="O2252">
            <v>734220000</v>
          </cell>
          <cell r="P2252" t="str">
            <v>16101003</v>
          </cell>
          <cell r="Q2252" t="str">
            <v>ｸﾗｽⅢ</v>
          </cell>
          <cell r="R2252" t="str">
            <v>高度管理医療機器</v>
          </cell>
          <cell r="S2252" t="str">
            <v>単回使用</v>
          </cell>
        </row>
        <row r="2253">
          <cell r="C2253" t="str">
            <v>04-226-130S</v>
          </cell>
          <cell r="D2253" t="str">
            <v>ヘッドレスコンプレッションスクリュー3.0mm</v>
          </cell>
          <cell r="E2253" t="str">
            <v>ロングスレッド 30mm</v>
          </cell>
          <cell r="F2253" t="str">
            <v>07611819794795</v>
          </cell>
          <cell r="G2253">
            <v>40300</v>
          </cell>
          <cell r="H2253" t="str">
            <v>F1-c-2</v>
          </cell>
          <cell r="I2253">
            <v>30900</v>
          </cell>
          <cell r="J2253">
            <v>30900</v>
          </cell>
          <cell r="K2253">
            <v>30900</v>
          </cell>
          <cell r="L2253">
            <v>30900</v>
          </cell>
          <cell r="M2253" t="str">
            <v>-</v>
          </cell>
          <cell r="O2253">
            <v>734220000</v>
          </cell>
          <cell r="P2253" t="str">
            <v>16101003</v>
          </cell>
          <cell r="Q2253" t="str">
            <v>ｸﾗｽⅢ</v>
          </cell>
          <cell r="R2253" t="str">
            <v>高度管理医療機器</v>
          </cell>
          <cell r="S2253" t="str">
            <v>単回使用</v>
          </cell>
        </row>
        <row r="2254">
          <cell r="C2254" t="str">
            <v>04-226-132S</v>
          </cell>
          <cell r="D2254" t="str">
            <v>ヘッドレスコンプレッションスクリュー3.0mm</v>
          </cell>
          <cell r="E2254" t="str">
            <v>ロングスレッド 32mm</v>
          </cell>
          <cell r="F2254" t="str">
            <v>07611819794818</v>
          </cell>
          <cell r="G2254">
            <v>40300</v>
          </cell>
          <cell r="H2254" t="str">
            <v>F1-c-2</v>
          </cell>
          <cell r="I2254">
            <v>30900</v>
          </cell>
          <cell r="J2254">
            <v>30900</v>
          </cell>
          <cell r="K2254">
            <v>30900</v>
          </cell>
          <cell r="L2254">
            <v>30900</v>
          </cell>
          <cell r="M2254" t="str">
            <v>-</v>
          </cell>
          <cell r="O2254">
            <v>734220000</v>
          </cell>
          <cell r="P2254" t="str">
            <v>16101003</v>
          </cell>
          <cell r="Q2254" t="str">
            <v>ｸﾗｽⅢ</v>
          </cell>
          <cell r="R2254" t="str">
            <v>高度管理医療機器</v>
          </cell>
          <cell r="S2254" t="str">
            <v>単回使用</v>
          </cell>
        </row>
        <row r="2255">
          <cell r="C2255" t="str">
            <v>04-226-134S</v>
          </cell>
          <cell r="D2255" t="str">
            <v>ヘッドレスコンプレッションスクリュー3.0mm</v>
          </cell>
          <cell r="E2255" t="str">
            <v>ロングスレッド 34mm</v>
          </cell>
          <cell r="F2255" t="str">
            <v>07611819794832</v>
          </cell>
          <cell r="G2255">
            <v>40300</v>
          </cell>
          <cell r="H2255" t="str">
            <v>F1-c-2</v>
          </cell>
          <cell r="I2255">
            <v>30900</v>
          </cell>
          <cell r="J2255">
            <v>30900</v>
          </cell>
          <cell r="K2255">
            <v>30900</v>
          </cell>
          <cell r="L2255">
            <v>30900</v>
          </cell>
          <cell r="M2255" t="str">
            <v>-</v>
          </cell>
          <cell r="O2255">
            <v>734220000</v>
          </cell>
          <cell r="P2255" t="str">
            <v>16101003</v>
          </cell>
          <cell r="Q2255" t="str">
            <v>ｸﾗｽⅢ</v>
          </cell>
          <cell r="R2255" t="str">
            <v>高度管理医療機器</v>
          </cell>
          <cell r="S2255" t="str">
            <v>単回使用</v>
          </cell>
        </row>
        <row r="2256">
          <cell r="C2256" t="str">
            <v>04-226-136S</v>
          </cell>
          <cell r="D2256" t="str">
            <v>ヘッドレスコンプレッションスクリュー3.0mm</v>
          </cell>
          <cell r="E2256" t="str">
            <v>ロングスレッド 36mm</v>
          </cell>
          <cell r="F2256" t="str">
            <v>07611819794856</v>
          </cell>
          <cell r="G2256">
            <v>40300</v>
          </cell>
          <cell r="H2256" t="str">
            <v>F1-c-2</v>
          </cell>
          <cell r="I2256">
            <v>30900</v>
          </cell>
          <cell r="J2256">
            <v>30900</v>
          </cell>
          <cell r="K2256">
            <v>30900</v>
          </cell>
          <cell r="L2256">
            <v>30900</v>
          </cell>
          <cell r="M2256" t="str">
            <v>-</v>
          </cell>
          <cell r="O2256">
            <v>734220000</v>
          </cell>
          <cell r="P2256" t="str">
            <v>16101003</v>
          </cell>
          <cell r="Q2256" t="str">
            <v>ｸﾗｽⅢ</v>
          </cell>
          <cell r="R2256" t="str">
            <v>高度管理医療機器</v>
          </cell>
          <cell r="S2256" t="str">
            <v>単回使用</v>
          </cell>
        </row>
        <row r="2257">
          <cell r="C2257" t="str">
            <v>04-226-138S</v>
          </cell>
          <cell r="D2257" t="str">
            <v>ヘッドレスコンプレッションスクリュー3.0mm</v>
          </cell>
          <cell r="E2257" t="str">
            <v>ロングスレッド 38mm</v>
          </cell>
          <cell r="F2257" t="str">
            <v>07611819794870</v>
          </cell>
          <cell r="G2257">
            <v>40300</v>
          </cell>
          <cell r="H2257" t="str">
            <v>F1-c-2</v>
          </cell>
          <cell r="I2257">
            <v>30900</v>
          </cell>
          <cell r="J2257">
            <v>30900</v>
          </cell>
          <cell r="K2257">
            <v>30900</v>
          </cell>
          <cell r="L2257">
            <v>30900</v>
          </cell>
          <cell r="M2257" t="str">
            <v>-</v>
          </cell>
          <cell r="O2257">
            <v>734220000</v>
          </cell>
          <cell r="P2257" t="str">
            <v>16101003</v>
          </cell>
          <cell r="Q2257" t="str">
            <v>ｸﾗｽⅢ</v>
          </cell>
          <cell r="R2257" t="str">
            <v>高度管理医療機器</v>
          </cell>
          <cell r="S2257" t="str">
            <v>単回使用</v>
          </cell>
        </row>
        <row r="2258">
          <cell r="C2258" t="str">
            <v>04-226-140S</v>
          </cell>
          <cell r="D2258" t="str">
            <v>ヘッドレスコンプレッションスクリュー3.0mm</v>
          </cell>
          <cell r="E2258" t="str">
            <v>ロングスレッド 40mm</v>
          </cell>
          <cell r="F2258" t="str">
            <v>07611819794894</v>
          </cell>
          <cell r="G2258">
            <v>40300</v>
          </cell>
          <cell r="H2258" t="str">
            <v>F1-c-2</v>
          </cell>
          <cell r="I2258">
            <v>30900</v>
          </cell>
          <cell r="J2258">
            <v>30900</v>
          </cell>
          <cell r="K2258">
            <v>30900</v>
          </cell>
          <cell r="L2258">
            <v>30900</v>
          </cell>
          <cell r="M2258" t="str">
            <v>-</v>
          </cell>
          <cell r="O2258">
            <v>734220000</v>
          </cell>
          <cell r="P2258" t="str">
            <v>16101003</v>
          </cell>
          <cell r="Q2258" t="str">
            <v>ｸﾗｽⅢ</v>
          </cell>
          <cell r="R2258" t="str">
            <v>高度管理医療機器</v>
          </cell>
          <cell r="S2258" t="str">
            <v>単回使用</v>
          </cell>
        </row>
        <row r="2259">
          <cell r="C2259" t="str">
            <v>04-226-209S</v>
          </cell>
          <cell r="D2259" t="str">
            <v>ヘッドレスコンプレッションスクリュー 2.4mm</v>
          </cell>
          <cell r="E2259" t="str">
            <v>ショートスレッド 9mm</v>
          </cell>
          <cell r="F2259" t="str">
            <v>07611819991682</v>
          </cell>
          <cell r="G2259">
            <v>40300</v>
          </cell>
          <cell r="H2259" t="str">
            <v>F1-c-2</v>
          </cell>
          <cell r="I2259">
            <v>30900</v>
          </cell>
          <cell r="J2259">
            <v>30900</v>
          </cell>
          <cell r="K2259">
            <v>30900</v>
          </cell>
          <cell r="L2259">
            <v>30900</v>
          </cell>
          <cell r="M2259" t="str">
            <v>-</v>
          </cell>
          <cell r="O2259">
            <v>734220000</v>
          </cell>
          <cell r="P2259" t="str">
            <v>16101003</v>
          </cell>
          <cell r="Q2259" t="str">
            <v>ｸﾗｽⅢ</v>
          </cell>
          <cell r="R2259" t="str">
            <v>高度管理医療機器</v>
          </cell>
          <cell r="S2259" t="str">
            <v>単回使用</v>
          </cell>
        </row>
        <row r="2260">
          <cell r="C2260" t="str">
            <v>04-226-210S</v>
          </cell>
          <cell r="D2260" t="str">
            <v>ヘッドレスコンプレッションスクリュー 2.4mm</v>
          </cell>
          <cell r="E2260" t="str">
            <v>ショートスレッド 10mm</v>
          </cell>
          <cell r="F2260" t="str">
            <v>07611819972766</v>
          </cell>
          <cell r="G2260">
            <v>40300</v>
          </cell>
          <cell r="H2260" t="str">
            <v>F1-c-2</v>
          </cell>
          <cell r="I2260">
            <v>30900</v>
          </cell>
          <cell r="J2260">
            <v>30900</v>
          </cell>
          <cell r="K2260">
            <v>30900</v>
          </cell>
          <cell r="L2260">
            <v>30900</v>
          </cell>
          <cell r="M2260" t="str">
            <v>-</v>
          </cell>
          <cell r="O2260">
            <v>734220000</v>
          </cell>
          <cell r="P2260" t="str">
            <v>16101003</v>
          </cell>
          <cell r="Q2260" t="str">
            <v>ｸﾗｽⅢ</v>
          </cell>
          <cell r="R2260" t="str">
            <v>高度管理医療機器</v>
          </cell>
          <cell r="S2260" t="str">
            <v>単回使用</v>
          </cell>
        </row>
        <row r="2261">
          <cell r="C2261" t="str">
            <v>04-226-211S</v>
          </cell>
          <cell r="D2261" t="str">
            <v>ヘッドレスコンプレッションスクリュー 2.4mm</v>
          </cell>
          <cell r="E2261" t="str">
            <v>ショートスレッド 11mm</v>
          </cell>
          <cell r="F2261" t="str">
            <v>07611819972773</v>
          </cell>
          <cell r="G2261">
            <v>40300</v>
          </cell>
          <cell r="H2261" t="str">
            <v>F1-c-2</v>
          </cell>
          <cell r="I2261">
            <v>30900</v>
          </cell>
          <cell r="J2261">
            <v>30900</v>
          </cell>
          <cell r="K2261">
            <v>30900</v>
          </cell>
          <cell r="L2261">
            <v>30900</v>
          </cell>
          <cell r="M2261" t="str">
            <v>-</v>
          </cell>
          <cell r="O2261">
            <v>734220000</v>
          </cell>
          <cell r="P2261" t="str">
            <v>16101003</v>
          </cell>
          <cell r="Q2261" t="str">
            <v>ｸﾗｽⅢ</v>
          </cell>
          <cell r="R2261" t="str">
            <v>高度管理医療機器</v>
          </cell>
          <cell r="S2261" t="str">
            <v>単回使用</v>
          </cell>
        </row>
        <row r="2262">
          <cell r="C2262" t="str">
            <v>04-226-212S</v>
          </cell>
          <cell r="D2262" t="str">
            <v>ヘッドレスコンプレッションスクリュー 2.4mm</v>
          </cell>
          <cell r="E2262" t="str">
            <v>ショートスレッド 12mm</v>
          </cell>
          <cell r="F2262" t="str">
            <v>07611819972780</v>
          </cell>
          <cell r="G2262">
            <v>40300</v>
          </cell>
          <cell r="H2262" t="str">
            <v>F1-c-2</v>
          </cell>
          <cell r="I2262">
            <v>30900</v>
          </cell>
          <cell r="J2262">
            <v>30900</v>
          </cell>
          <cell r="K2262">
            <v>30900</v>
          </cell>
          <cell r="L2262">
            <v>30900</v>
          </cell>
          <cell r="M2262" t="str">
            <v>-</v>
          </cell>
          <cell r="O2262">
            <v>734220000</v>
          </cell>
          <cell r="P2262" t="str">
            <v>16101003</v>
          </cell>
          <cell r="Q2262" t="str">
            <v>ｸﾗｽⅢ</v>
          </cell>
          <cell r="R2262" t="str">
            <v>高度管理医療機器</v>
          </cell>
          <cell r="S2262" t="str">
            <v>単回使用</v>
          </cell>
        </row>
        <row r="2263">
          <cell r="C2263" t="str">
            <v>04-226-213S</v>
          </cell>
          <cell r="D2263" t="str">
            <v>ヘッドレスコンプレッションスクリュー 2.4mm</v>
          </cell>
          <cell r="E2263" t="str">
            <v>ショートスレッド 13mm</v>
          </cell>
          <cell r="F2263" t="str">
            <v>07611819972797</v>
          </cell>
          <cell r="G2263">
            <v>40300</v>
          </cell>
          <cell r="H2263" t="str">
            <v>F1-c-2</v>
          </cell>
          <cell r="I2263">
            <v>30900</v>
          </cell>
          <cell r="J2263">
            <v>30900</v>
          </cell>
          <cell r="K2263">
            <v>30900</v>
          </cell>
          <cell r="L2263">
            <v>30900</v>
          </cell>
          <cell r="M2263" t="str">
            <v>-</v>
          </cell>
          <cell r="O2263">
            <v>734220000</v>
          </cell>
          <cell r="P2263" t="str">
            <v>16101003</v>
          </cell>
          <cell r="Q2263" t="str">
            <v>ｸﾗｽⅢ</v>
          </cell>
          <cell r="R2263" t="str">
            <v>高度管理医療機器</v>
          </cell>
          <cell r="S2263" t="str">
            <v>単回使用</v>
          </cell>
        </row>
        <row r="2264">
          <cell r="C2264" t="str">
            <v>04-226-214S</v>
          </cell>
          <cell r="D2264" t="str">
            <v>ヘッドレスコンプレッションスクリュー 2.4mm</v>
          </cell>
          <cell r="E2264" t="str">
            <v>ショートスレッド 14mm</v>
          </cell>
          <cell r="F2264" t="str">
            <v>07611819972803</v>
          </cell>
          <cell r="G2264">
            <v>40300</v>
          </cell>
          <cell r="H2264" t="str">
            <v>F1-c-2</v>
          </cell>
          <cell r="I2264">
            <v>30900</v>
          </cell>
          <cell r="J2264">
            <v>30900</v>
          </cell>
          <cell r="K2264">
            <v>30900</v>
          </cell>
          <cell r="L2264">
            <v>30900</v>
          </cell>
          <cell r="M2264" t="str">
            <v>-</v>
          </cell>
          <cell r="O2264">
            <v>734220000</v>
          </cell>
          <cell r="P2264" t="str">
            <v>16101003</v>
          </cell>
          <cell r="Q2264" t="str">
            <v>ｸﾗｽⅢ</v>
          </cell>
          <cell r="R2264" t="str">
            <v>高度管理医療機器</v>
          </cell>
          <cell r="S2264" t="str">
            <v>単回使用</v>
          </cell>
        </row>
        <row r="2265">
          <cell r="C2265" t="str">
            <v>04-226-215S</v>
          </cell>
          <cell r="D2265" t="str">
            <v>ヘッドレスコンプレッションスクリュー 2.4mm</v>
          </cell>
          <cell r="E2265" t="str">
            <v>ショートスレッド 15mm</v>
          </cell>
          <cell r="F2265" t="str">
            <v>07611819972810</v>
          </cell>
          <cell r="G2265">
            <v>40300</v>
          </cell>
          <cell r="H2265" t="str">
            <v>F1-c-2</v>
          </cell>
          <cell r="I2265">
            <v>30900</v>
          </cell>
          <cell r="J2265">
            <v>30900</v>
          </cell>
          <cell r="K2265">
            <v>30900</v>
          </cell>
          <cell r="L2265">
            <v>30900</v>
          </cell>
          <cell r="M2265" t="str">
            <v>-</v>
          </cell>
          <cell r="O2265">
            <v>734220000</v>
          </cell>
          <cell r="P2265" t="str">
            <v>16101003</v>
          </cell>
          <cell r="Q2265" t="str">
            <v>ｸﾗｽⅢ</v>
          </cell>
          <cell r="R2265" t="str">
            <v>高度管理医療機器</v>
          </cell>
          <cell r="S2265" t="str">
            <v>単回使用</v>
          </cell>
        </row>
        <row r="2266">
          <cell r="C2266" t="str">
            <v>04-226-216S</v>
          </cell>
          <cell r="D2266" t="str">
            <v>ヘッドレスコンプレッションスクリュー 2.4mm</v>
          </cell>
          <cell r="E2266" t="str">
            <v>ショートスレッド 16mm</v>
          </cell>
          <cell r="F2266" t="str">
            <v>07611819972827</v>
          </cell>
          <cell r="G2266">
            <v>40300</v>
          </cell>
          <cell r="H2266" t="str">
            <v>F1-c-2</v>
          </cell>
          <cell r="I2266">
            <v>30900</v>
          </cell>
          <cell r="J2266">
            <v>30900</v>
          </cell>
          <cell r="K2266">
            <v>30900</v>
          </cell>
          <cell r="L2266">
            <v>30900</v>
          </cell>
          <cell r="M2266" t="str">
            <v>-</v>
          </cell>
          <cell r="O2266">
            <v>734220000</v>
          </cell>
          <cell r="P2266" t="str">
            <v>16101003</v>
          </cell>
          <cell r="Q2266" t="str">
            <v>ｸﾗｽⅢ</v>
          </cell>
          <cell r="R2266" t="str">
            <v>高度管理医療機器</v>
          </cell>
          <cell r="S2266" t="str">
            <v>単回使用</v>
          </cell>
        </row>
        <row r="2267">
          <cell r="C2267" t="str">
            <v>04-226-217S</v>
          </cell>
          <cell r="D2267" t="str">
            <v>ヘッドレスコンプレッションスクリュー 2.4mm</v>
          </cell>
          <cell r="E2267" t="str">
            <v>ショートスレッド 17mm</v>
          </cell>
          <cell r="F2267" t="str">
            <v>07611819972834</v>
          </cell>
          <cell r="G2267">
            <v>40300</v>
          </cell>
          <cell r="H2267" t="str">
            <v>F1-c-2</v>
          </cell>
          <cell r="I2267">
            <v>30900</v>
          </cell>
          <cell r="J2267">
            <v>30900</v>
          </cell>
          <cell r="K2267">
            <v>30900</v>
          </cell>
          <cell r="L2267">
            <v>30900</v>
          </cell>
          <cell r="M2267" t="str">
            <v>-</v>
          </cell>
          <cell r="O2267">
            <v>734220000</v>
          </cell>
          <cell r="P2267" t="str">
            <v>16101003</v>
          </cell>
          <cell r="Q2267" t="str">
            <v>ｸﾗｽⅢ</v>
          </cell>
          <cell r="R2267" t="str">
            <v>高度管理医療機器</v>
          </cell>
          <cell r="S2267" t="str">
            <v>単回使用</v>
          </cell>
        </row>
        <row r="2268">
          <cell r="C2268" t="str">
            <v>04-226-218S</v>
          </cell>
          <cell r="D2268" t="str">
            <v>ヘッドレスコンプレッションスクリュー 2.4mm</v>
          </cell>
          <cell r="E2268" t="str">
            <v>ショートスレッド 18mm</v>
          </cell>
          <cell r="F2268" t="str">
            <v>07611819972841</v>
          </cell>
          <cell r="G2268">
            <v>40300</v>
          </cell>
          <cell r="H2268" t="str">
            <v>F1-c-2</v>
          </cell>
          <cell r="I2268">
            <v>30900</v>
          </cell>
          <cell r="J2268">
            <v>30900</v>
          </cell>
          <cell r="K2268">
            <v>30900</v>
          </cell>
          <cell r="L2268">
            <v>30900</v>
          </cell>
          <cell r="M2268" t="str">
            <v>-</v>
          </cell>
          <cell r="O2268">
            <v>734220000</v>
          </cell>
          <cell r="P2268" t="str">
            <v>16101003</v>
          </cell>
          <cell r="Q2268" t="str">
            <v>ｸﾗｽⅢ</v>
          </cell>
          <cell r="R2268" t="str">
            <v>高度管理医療機器</v>
          </cell>
          <cell r="S2268" t="str">
            <v>単回使用</v>
          </cell>
        </row>
        <row r="2269">
          <cell r="C2269" t="str">
            <v>04-226-219S</v>
          </cell>
          <cell r="D2269" t="str">
            <v>ヘッドレスコンプレッションスクリュー 2.4mm</v>
          </cell>
          <cell r="E2269" t="str">
            <v>ショートスレッド 19mm</v>
          </cell>
          <cell r="F2269" t="str">
            <v>07611819972858</v>
          </cell>
          <cell r="G2269">
            <v>40300</v>
          </cell>
          <cell r="H2269" t="str">
            <v>F1-c-2</v>
          </cell>
          <cell r="I2269">
            <v>30900</v>
          </cell>
          <cell r="J2269">
            <v>30900</v>
          </cell>
          <cell r="K2269">
            <v>30900</v>
          </cell>
          <cell r="L2269">
            <v>30900</v>
          </cell>
          <cell r="M2269" t="str">
            <v>-</v>
          </cell>
          <cell r="O2269">
            <v>734220000</v>
          </cell>
          <cell r="P2269" t="str">
            <v>16101003</v>
          </cell>
          <cell r="Q2269" t="str">
            <v>ｸﾗｽⅢ</v>
          </cell>
          <cell r="R2269" t="str">
            <v>高度管理医療機器</v>
          </cell>
          <cell r="S2269" t="str">
            <v>単回使用</v>
          </cell>
        </row>
        <row r="2270">
          <cell r="C2270" t="str">
            <v>04-226-220S</v>
          </cell>
          <cell r="D2270" t="str">
            <v>ヘッドレスコンプレッションスクリュー 2.4mm</v>
          </cell>
          <cell r="E2270" t="str">
            <v>ショートスレッド 20mm</v>
          </cell>
          <cell r="F2270" t="str">
            <v>07611819972865</v>
          </cell>
          <cell r="G2270">
            <v>40300</v>
          </cell>
          <cell r="H2270" t="str">
            <v>F1-c-2</v>
          </cell>
          <cell r="I2270">
            <v>30900</v>
          </cell>
          <cell r="J2270">
            <v>30900</v>
          </cell>
          <cell r="K2270">
            <v>30900</v>
          </cell>
          <cell r="L2270">
            <v>30900</v>
          </cell>
          <cell r="M2270" t="str">
            <v>-</v>
          </cell>
          <cell r="O2270">
            <v>734220000</v>
          </cell>
          <cell r="P2270" t="str">
            <v>16101003</v>
          </cell>
          <cell r="Q2270" t="str">
            <v>ｸﾗｽⅢ</v>
          </cell>
          <cell r="R2270" t="str">
            <v>高度管理医療機器</v>
          </cell>
          <cell r="S2270" t="str">
            <v>単回使用</v>
          </cell>
        </row>
        <row r="2271">
          <cell r="C2271" t="str">
            <v>04-226-221S</v>
          </cell>
          <cell r="D2271" t="str">
            <v>ヘッドレスコンプレッションスクリュー 2.4mm</v>
          </cell>
          <cell r="E2271" t="str">
            <v>ショートスレッド 21mm</v>
          </cell>
          <cell r="F2271" t="str">
            <v>07611819316270</v>
          </cell>
          <cell r="G2271">
            <v>40300</v>
          </cell>
          <cell r="H2271" t="str">
            <v>F1-c-2</v>
          </cell>
          <cell r="I2271">
            <v>30900</v>
          </cell>
          <cell r="J2271">
            <v>30900</v>
          </cell>
          <cell r="K2271">
            <v>30900</v>
          </cell>
          <cell r="L2271">
            <v>30900</v>
          </cell>
          <cell r="M2271" t="str">
            <v>-</v>
          </cell>
          <cell r="O2271">
            <v>734220000</v>
          </cell>
          <cell r="P2271" t="str">
            <v>16101003</v>
          </cell>
          <cell r="Q2271" t="str">
            <v>ｸﾗｽⅢ</v>
          </cell>
          <cell r="R2271" t="str">
            <v>高度管理医療機器</v>
          </cell>
          <cell r="S2271" t="str">
            <v>単回使用</v>
          </cell>
        </row>
        <row r="2272">
          <cell r="C2272" t="str">
            <v>04-226-222S</v>
          </cell>
          <cell r="D2272" t="str">
            <v>ヘッドレスコンプレッションスクリュー 2.4mm</v>
          </cell>
          <cell r="E2272" t="str">
            <v>ショートスレッド 22mm</v>
          </cell>
          <cell r="F2272" t="str">
            <v>07611819972872</v>
          </cell>
          <cell r="G2272">
            <v>40300</v>
          </cell>
          <cell r="H2272" t="str">
            <v>F1-c-2</v>
          </cell>
          <cell r="I2272">
            <v>30900</v>
          </cell>
          <cell r="J2272">
            <v>30900</v>
          </cell>
          <cell r="K2272">
            <v>30900</v>
          </cell>
          <cell r="L2272">
            <v>30900</v>
          </cell>
          <cell r="M2272" t="str">
            <v>-</v>
          </cell>
          <cell r="O2272">
            <v>734220000</v>
          </cell>
          <cell r="P2272" t="str">
            <v>16101003</v>
          </cell>
          <cell r="Q2272" t="str">
            <v>ｸﾗｽⅢ</v>
          </cell>
          <cell r="R2272" t="str">
            <v>高度管理医療機器</v>
          </cell>
          <cell r="S2272" t="str">
            <v>単回使用</v>
          </cell>
        </row>
        <row r="2273">
          <cell r="C2273" t="str">
            <v>04-226-223S</v>
          </cell>
          <cell r="D2273" t="str">
            <v>ヘッドレスコンプレッションスクリュー 2.4mm</v>
          </cell>
          <cell r="E2273" t="str">
            <v>ショートスレッド 23mm</v>
          </cell>
          <cell r="F2273" t="str">
            <v>07611819316287</v>
          </cell>
          <cell r="G2273">
            <v>40300</v>
          </cell>
          <cell r="H2273" t="str">
            <v>F1-c-2</v>
          </cell>
          <cell r="I2273">
            <v>30900</v>
          </cell>
          <cell r="J2273">
            <v>30900</v>
          </cell>
          <cell r="K2273">
            <v>30900</v>
          </cell>
          <cell r="L2273">
            <v>30900</v>
          </cell>
          <cell r="M2273" t="str">
            <v>-</v>
          </cell>
          <cell r="O2273">
            <v>734220000</v>
          </cell>
          <cell r="P2273" t="str">
            <v>16101003</v>
          </cell>
          <cell r="Q2273" t="str">
            <v>ｸﾗｽⅢ</v>
          </cell>
          <cell r="R2273" t="str">
            <v>高度管理医療機器</v>
          </cell>
          <cell r="S2273" t="str">
            <v>単回使用</v>
          </cell>
        </row>
        <row r="2274">
          <cell r="C2274" t="str">
            <v>04-226-224S</v>
          </cell>
          <cell r="D2274" t="str">
            <v>ヘッドレスコンプレッションスクリュー 2.4mm</v>
          </cell>
          <cell r="E2274" t="str">
            <v>ショートスレッド 24mm</v>
          </cell>
          <cell r="F2274" t="str">
            <v>07611819972889</v>
          </cell>
          <cell r="G2274">
            <v>40300</v>
          </cell>
          <cell r="H2274" t="str">
            <v>F1-c-2</v>
          </cell>
          <cell r="I2274">
            <v>30900</v>
          </cell>
          <cell r="J2274">
            <v>30900</v>
          </cell>
          <cell r="K2274">
            <v>30900</v>
          </cell>
          <cell r="L2274">
            <v>30900</v>
          </cell>
          <cell r="M2274" t="str">
            <v>-</v>
          </cell>
          <cell r="O2274">
            <v>734220000</v>
          </cell>
          <cell r="P2274" t="str">
            <v>16101003</v>
          </cell>
          <cell r="Q2274" t="str">
            <v>ｸﾗｽⅢ</v>
          </cell>
          <cell r="R2274" t="str">
            <v>高度管理医療機器</v>
          </cell>
          <cell r="S2274" t="str">
            <v>単回使用</v>
          </cell>
        </row>
        <row r="2275">
          <cell r="C2275" t="str">
            <v>04-226-225S</v>
          </cell>
          <cell r="D2275" t="str">
            <v>ヘッドレスコンプレッションスクリュー 2.4mm</v>
          </cell>
          <cell r="E2275" t="str">
            <v>ショートスレッド 25mm</v>
          </cell>
          <cell r="F2275" t="str">
            <v>07611819316294</v>
          </cell>
          <cell r="G2275">
            <v>40300</v>
          </cell>
          <cell r="H2275" t="str">
            <v>F1-c-2</v>
          </cell>
          <cell r="I2275">
            <v>30900</v>
          </cell>
          <cell r="J2275">
            <v>30900</v>
          </cell>
          <cell r="K2275">
            <v>30900</v>
          </cell>
          <cell r="L2275">
            <v>30900</v>
          </cell>
          <cell r="M2275" t="str">
            <v>-</v>
          </cell>
          <cell r="O2275">
            <v>734220000</v>
          </cell>
          <cell r="P2275" t="str">
            <v>16101003</v>
          </cell>
          <cell r="Q2275" t="str">
            <v>ｸﾗｽⅢ</v>
          </cell>
          <cell r="R2275" t="str">
            <v>高度管理医療機器</v>
          </cell>
          <cell r="S2275" t="str">
            <v>単回使用</v>
          </cell>
        </row>
        <row r="2276">
          <cell r="C2276" t="str">
            <v>04-226-226S</v>
          </cell>
          <cell r="D2276" t="str">
            <v>ヘッドレスコンプレッションスクリュー 2.4mm</v>
          </cell>
          <cell r="E2276" t="str">
            <v>ショートスレッド 26mm</v>
          </cell>
          <cell r="F2276" t="str">
            <v>07611819972896</v>
          </cell>
          <cell r="G2276">
            <v>40300</v>
          </cell>
          <cell r="H2276" t="str">
            <v>F1-c-2</v>
          </cell>
          <cell r="I2276">
            <v>30900</v>
          </cell>
          <cell r="J2276">
            <v>30900</v>
          </cell>
          <cell r="K2276">
            <v>30900</v>
          </cell>
          <cell r="L2276">
            <v>30900</v>
          </cell>
          <cell r="M2276" t="str">
            <v>-</v>
          </cell>
          <cell r="O2276">
            <v>734220000</v>
          </cell>
          <cell r="P2276" t="str">
            <v>16101003</v>
          </cell>
          <cell r="Q2276" t="str">
            <v>ｸﾗｽⅢ</v>
          </cell>
          <cell r="R2276" t="str">
            <v>高度管理医療機器</v>
          </cell>
          <cell r="S2276" t="str">
            <v>単回使用</v>
          </cell>
        </row>
        <row r="2277">
          <cell r="C2277" t="str">
            <v>04-226-227S</v>
          </cell>
          <cell r="D2277" t="str">
            <v>ヘッドレスコンプレッションスクリュー 2.4mm</v>
          </cell>
          <cell r="E2277" t="str">
            <v>ショートスレッド 27mm</v>
          </cell>
          <cell r="F2277" t="str">
            <v>07611819316300</v>
          </cell>
          <cell r="G2277">
            <v>40300</v>
          </cell>
          <cell r="H2277" t="str">
            <v>F1-c-2</v>
          </cell>
          <cell r="I2277">
            <v>30900</v>
          </cell>
          <cell r="J2277">
            <v>30900</v>
          </cell>
          <cell r="K2277">
            <v>30900</v>
          </cell>
          <cell r="L2277">
            <v>30900</v>
          </cell>
          <cell r="M2277" t="str">
            <v>-</v>
          </cell>
          <cell r="O2277">
            <v>734220000</v>
          </cell>
          <cell r="P2277" t="str">
            <v>16101003</v>
          </cell>
          <cell r="Q2277" t="str">
            <v>ｸﾗｽⅢ</v>
          </cell>
          <cell r="R2277" t="str">
            <v>高度管理医療機器</v>
          </cell>
          <cell r="S2277" t="str">
            <v>単回使用</v>
          </cell>
        </row>
        <row r="2278">
          <cell r="C2278" t="str">
            <v>04-226-228S</v>
          </cell>
          <cell r="D2278" t="str">
            <v>ヘッドレスコンプレッションスクリュー 2.4mm</v>
          </cell>
          <cell r="E2278" t="str">
            <v>ショートスレッド 28mm</v>
          </cell>
          <cell r="F2278" t="str">
            <v>07611819972902</v>
          </cell>
          <cell r="G2278">
            <v>40300</v>
          </cell>
          <cell r="H2278" t="str">
            <v>F1-c-2</v>
          </cell>
          <cell r="I2278">
            <v>30900</v>
          </cell>
          <cell r="J2278">
            <v>30900</v>
          </cell>
          <cell r="K2278">
            <v>30900</v>
          </cell>
          <cell r="L2278">
            <v>30900</v>
          </cell>
          <cell r="M2278" t="str">
            <v>-</v>
          </cell>
          <cell r="O2278">
            <v>734220000</v>
          </cell>
          <cell r="P2278" t="str">
            <v>16101003</v>
          </cell>
          <cell r="Q2278" t="str">
            <v>ｸﾗｽⅢ</v>
          </cell>
          <cell r="R2278" t="str">
            <v>高度管理医療機器</v>
          </cell>
          <cell r="S2278" t="str">
            <v>単回使用</v>
          </cell>
        </row>
        <row r="2279">
          <cell r="C2279" t="str">
            <v>04-226-229S</v>
          </cell>
          <cell r="D2279" t="str">
            <v>ヘッドレスコンプレッションスクリュー 2.4mm</v>
          </cell>
          <cell r="E2279" t="str">
            <v>ショートスレッド 29mm</v>
          </cell>
          <cell r="F2279" t="str">
            <v>07611819316317</v>
          </cell>
          <cell r="G2279">
            <v>40300</v>
          </cell>
          <cell r="H2279" t="str">
            <v>F1-c-2</v>
          </cell>
          <cell r="I2279">
            <v>30900</v>
          </cell>
          <cell r="J2279">
            <v>30900</v>
          </cell>
          <cell r="K2279">
            <v>30900</v>
          </cell>
          <cell r="L2279">
            <v>30900</v>
          </cell>
          <cell r="M2279" t="str">
            <v>-</v>
          </cell>
          <cell r="O2279">
            <v>734220000</v>
          </cell>
          <cell r="P2279" t="str">
            <v>16101003</v>
          </cell>
          <cell r="Q2279" t="str">
            <v>ｸﾗｽⅢ</v>
          </cell>
          <cell r="R2279" t="str">
            <v>高度管理医療機器</v>
          </cell>
          <cell r="S2279" t="str">
            <v>単回使用</v>
          </cell>
        </row>
        <row r="2280">
          <cell r="C2280" t="str">
            <v>04-226-230S</v>
          </cell>
          <cell r="D2280" t="str">
            <v>ヘッドレスコンプレッションスクリュー 2.4mm</v>
          </cell>
          <cell r="E2280" t="str">
            <v>ショートスレッド 30mm</v>
          </cell>
          <cell r="F2280" t="str">
            <v>07611819972919</v>
          </cell>
          <cell r="G2280">
            <v>40300</v>
          </cell>
          <cell r="H2280" t="str">
            <v>F1-c-2</v>
          </cell>
          <cell r="I2280">
            <v>30900</v>
          </cell>
          <cell r="J2280">
            <v>30900</v>
          </cell>
          <cell r="K2280">
            <v>30900</v>
          </cell>
          <cell r="L2280">
            <v>30900</v>
          </cell>
          <cell r="M2280" t="str">
            <v>-</v>
          </cell>
          <cell r="O2280">
            <v>734220000</v>
          </cell>
          <cell r="P2280" t="str">
            <v>16101003</v>
          </cell>
          <cell r="Q2280" t="str">
            <v>ｸﾗｽⅢ</v>
          </cell>
          <cell r="R2280" t="str">
            <v>高度管理医療機器</v>
          </cell>
          <cell r="S2280" t="str">
            <v>単回使用</v>
          </cell>
        </row>
        <row r="2281">
          <cell r="C2281" t="str">
            <v>04-226-316S</v>
          </cell>
          <cell r="D2281" t="str">
            <v>ヘッドレスコンプレッションスクリュー 2.4mm</v>
          </cell>
          <cell r="E2281" t="str">
            <v>ロングスレッド 16mm</v>
          </cell>
          <cell r="F2281" t="str">
            <v>07611819316119</v>
          </cell>
          <cell r="G2281">
            <v>40300</v>
          </cell>
          <cell r="H2281" t="str">
            <v>F1-c-2</v>
          </cell>
          <cell r="I2281">
            <v>30900</v>
          </cell>
          <cell r="J2281">
            <v>30900</v>
          </cell>
          <cell r="K2281">
            <v>30900</v>
          </cell>
          <cell r="L2281">
            <v>30900</v>
          </cell>
          <cell r="M2281" t="str">
            <v>-</v>
          </cell>
          <cell r="O2281">
            <v>734220000</v>
          </cell>
          <cell r="P2281" t="str">
            <v>16101003</v>
          </cell>
          <cell r="Q2281" t="str">
            <v>ｸﾗｽⅢ</v>
          </cell>
          <cell r="R2281" t="str">
            <v>高度管理医療機器</v>
          </cell>
          <cell r="S2281" t="str">
            <v>単回使用</v>
          </cell>
        </row>
        <row r="2282">
          <cell r="C2282" t="str">
            <v>04-226-317S</v>
          </cell>
          <cell r="D2282" t="str">
            <v>ヘッドレスコンプレッションスクリュー 2.4mm</v>
          </cell>
          <cell r="E2282" t="str">
            <v>ロングスレッド 17mm</v>
          </cell>
          <cell r="F2282" t="str">
            <v>07611819972926</v>
          </cell>
          <cell r="G2282">
            <v>40300</v>
          </cell>
          <cell r="H2282" t="str">
            <v>F1-c-2</v>
          </cell>
          <cell r="I2282">
            <v>30900</v>
          </cell>
          <cell r="J2282">
            <v>30900</v>
          </cell>
          <cell r="K2282">
            <v>30900</v>
          </cell>
          <cell r="L2282">
            <v>30900</v>
          </cell>
          <cell r="M2282" t="str">
            <v>-</v>
          </cell>
          <cell r="O2282">
            <v>734220000</v>
          </cell>
          <cell r="P2282" t="str">
            <v>16101003</v>
          </cell>
          <cell r="Q2282" t="str">
            <v>ｸﾗｽⅢ</v>
          </cell>
          <cell r="R2282" t="str">
            <v>高度管理医療機器</v>
          </cell>
          <cell r="S2282" t="str">
            <v>単回使用</v>
          </cell>
        </row>
        <row r="2283">
          <cell r="C2283" t="str">
            <v>04-226-318S</v>
          </cell>
          <cell r="D2283" t="str">
            <v>ヘッドレスコンプレッションスクリュー 2.4mm</v>
          </cell>
          <cell r="E2283" t="str">
            <v>ロングスレッド 18mm</v>
          </cell>
          <cell r="F2283" t="str">
            <v>07611819972933</v>
          </cell>
          <cell r="G2283">
            <v>40300</v>
          </cell>
          <cell r="H2283" t="str">
            <v>F1-c-2</v>
          </cell>
          <cell r="I2283">
            <v>30900</v>
          </cell>
          <cell r="J2283">
            <v>30900</v>
          </cell>
          <cell r="K2283">
            <v>30900</v>
          </cell>
          <cell r="L2283">
            <v>30900</v>
          </cell>
          <cell r="M2283" t="str">
            <v>-</v>
          </cell>
          <cell r="O2283">
            <v>734220000</v>
          </cell>
          <cell r="P2283" t="str">
            <v>16101003</v>
          </cell>
          <cell r="Q2283" t="str">
            <v>ｸﾗｽⅢ</v>
          </cell>
          <cell r="R2283" t="str">
            <v>高度管理医療機器</v>
          </cell>
          <cell r="S2283" t="str">
            <v>単回使用</v>
          </cell>
        </row>
        <row r="2284">
          <cell r="C2284" t="str">
            <v>04-226-319S</v>
          </cell>
          <cell r="D2284" t="str">
            <v>ヘッドレスコンプレッションスクリュー 2.4mm</v>
          </cell>
          <cell r="E2284" t="str">
            <v>ロングスレッド 19mm</v>
          </cell>
          <cell r="F2284" t="str">
            <v>07611819972940</v>
          </cell>
          <cell r="G2284">
            <v>40300</v>
          </cell>
          <cell r="H2284" t="str">
            <v>F1-c-2</v>
          </cell>
          <cell r="I2284">
            <v>30900</v>
          </cell>
          <cell r="J2284">
            <v>30900</v>
          </cell>
          <cell r="K2284">
            <v>30900</v>
          </cell>
          <cell r="L2284">
            <v>30900</v>
          </cell>
          <cell r="M2284" t="str">
            <v>-</v>
          </cell>
          <cell r="O2284">
            <v>734220000</v>
          </cell>
          <cell r="P2284" t="str">
            <v>16101003</v>
          </cell>
          <cell r="Q2284" t="str">
            <v>ｸﾗｽⅢ</v>
          </cell>
          <cell r="R2284" t="str">
            <v>高度管理医療機器</v>
          </cell>
          <cell r="S2284" t="str">
            <v>単回使用</v>
          </cell>
        </row>
        <row r="2285">
          <cell r="C2285" t="str">
            <v>04-226-320S</v>
          </cell>
          <cell r="D2285" t="str">
            <v>ヘッドレスコンプレッションスクリュー 2.4mm</v>
          </cell>
          <cell r="E2285" t="str">
            <v>ロングスレッド 20mm</v>
          </cell>
          <cell r="F2285" t="str">
            <v>07611819972957</v>
          </cell>
          <cell r="G2285">
            <v>40300</v>
          </cell>
          <cell r="H2285" t="str">
            <v>F1-c-2</v>
          </cell>
          <cell r="I2285">
            <v>30900</v>
          </cell>
          <cell r="J2285">
            <v>30900</v>
          </cell>
          <cell r="K2285">
            <v>30900</v>
          </cell>
          <cell r="L2285">
            <v>30900</v>
          </cell>
          <cell r="M2285" t="str">
            <v>-</v>
          </cell>
          <cell r="O2285">
            <v>734220000</v>
          </cell>
          <cell r="P2285" t="str">
            <v>16101003</v>
          </cell>
          <cell r="Q2285" t="str">
            <v>ｸﾗｽⅢ</v>
          </cell>
          <cell r="R2285" t="str">
            <v>高度管理医療機器</v>
          </cell>
          <cell r="S2285" t="str">
            <v>単回使用</v>
          </cell>
        </row>
        <row r="2286">
          <cell r="C2286" t="str">
            <v>04-226-321S</v>
          </cell>
          <cell r="D2286" t="str">
            <v>ヘッドレスコンプレッションスクリュー 2.4mm</v>
          </cell>
          <cell r="E2286" t="str">
            <v>ロングスレッド 21mm</v>
          </cell>
          <cell r="F2286" t="str">
            <v>07611819316379</v>
          </cell>
          <cell r="G2286">
            <v>40300</v>
          </cell>
          <cell r="H2286" t="str">
            <v>F1-c-2</v>
          </cell>
          <cell r="I2286">
            <v>30900</v>
          </cell>
          <cell r="J2286">
            <v>30900</v>
          </cell>
          <cell r="K2286">
            <v>30900</v>
          </cell>
          <cell r="L2286">
            <v>30900</v>
          </cell>
          <cell r="M2286" t="str">
            <v>-</v>
          </cell>
          <cell r="O2286">
            <v>734220000</v>
          </cell>
          <cell r="P2286" t="str">
            <v>16101003</v>
          </cell>
          <cell r="Q2286" t="str">
            <v>ｸﾗｽⅢ</v>
          </cell>
          <cell r="R2286" t="str">
            <v>高度管理医療機器</v>
          </cell>
          <cell r="S2286" t="str">
            <v>単回使用</v>
          </cell>
        </row>
        <row r="2287">
          <cell r="C2287" t="str">
            <v>04-226-322S</v>
          </cell>
          <cell r="D2287" t="str">
            <v>ヘッドレスコンプレッションスクリュー 2.4mm</v>
          </cell>
          <cell r="E2287" t="str">
            <v>ロングスレッド 22mm</v>
          </cell>
          <cell r="F2287" t="str">
            <v>07611819972964</v>
          </cell>
          <cell r="G2287">
            <v>40300</v>
          </cell>
          <cell r="H2287" t="str">
            <v>F1-c-2</v>
          </cell>
          <cell r="I2287">
            <v>30900</v>
          </cell>
          <cell r="J2287">
            <v>30900</v>
          </cell>
          <cell r="K2287">
            <v>30900</v>
          </cell>
          <cell r="L2287">
            <v>30900</v>
          </cell>
          <cell r="M2287" t="str">
            <v>-</v>
          </cell>
          <cell r="O2287">
            <v>734220000</v>
          </cell>
          <cell r="P2287" t="str">
            <v>16101003</v>
          </cell>
          <cell r="Q2287" t="str">
            <v>ｸﾗｽⅢ</v>
          </cell>
          <cell r="R2287" t="str">
            <v>高度管理医療機器</v>
          </cell>
          <cell r="S2287" t="str">
            <v>単回使用</v>
          </cell>
        </row>
        <row r="2288">
          <cell r="C2288" t="str">
            <v>04-226-323S</v>
          </cell>
          <cell r="D2288" t="str">
            <v>ヘッドレスコンプレッションスクリュー 2.4mm</v>
          </cell>
          <cell r="E2288" t="str">
            <v>ロングスレッド 23mm</v>
          </cell>
          <cell r="F2288" t="str">
            <v>07611819316386</v>
          </cell>
          <cell r="G2288">
            <v>40300</v>
          </cell>
          <cell r="H2288" t="str">
            <v>F1-c-2</v>
          </cell>
          <cell r="I2288">
            <v>30900</v>
          </cell>
          <cell r="J2288">
            <v>30900</v>
          </cell>
          <cell r="K2288">
            <v>30900</v>
          </cell>
          <cell r="L2288">
            <v>30900</v>
          </cell>
          <cell r="M2288" t="str">
            <v>-</v>
          </cell>
          <cell r="O2288">
            <v>734220000</v>
          </cell>
          <cell r="P2288" t="str">
            <v>16101003</v>
          </cell>
          <cell r="Q2288" t="str">
            <v>ｸﾗｽⅢ</v>
          </cell>
          <cell r="R2288" t="str">
            <v>高度管理医療機器</v>
          </cell>
          <cell r="S2288" t="str">
            <v>単回使用</v>
          </cell>
        </row>
        <row r="2289">
          <cell r="C2289" t="str">
            <v>04-226-324S</v>
          </cell>
          <cell r="D2289" t="str">
            <v>ヘッドレスコンプレッションスクリュー 2.4mm</v>
          </cell>
          <cell r="E2289" t="str">
            <v>ロングスレッド 24mm</v>
          </cell>
          <cell r="F2289" t="str">
            <v>07611819972971</v>
          </cell>
          <cell r="G2289">
            <v>40300</v>
          </cell>
          <cell r="H2289" t="str">
            <v>F1-c-2</v>
          </cell>
          <cell r="I2289">
            <v>30900</v>
          </cell>
          <cell r="J2289">
            <v>30900</v>
          </cell>
          <cell r="K2289">
            <v>30900</v>
          </cell>
          <cell r="L2289">
            <v>30900</v>
          </cell>
          <cell r="M2289" t="str">
            <v>-</v>
          </cell>
          <cell r="O2289">
            <v>734220000</v>
          </cell>
          <cell r="P2289" t="str">
            <v>16101003</v>
          </cell>
          <cell r="Q2289" t="str">
            <v>ｸﾗｽⅢ</v>
          </cell>
          <cell r="R2289" t="str">
            <v>高度管理医療機器</v>
          </cell>
          <cell r="S2289" t="str">
            <v>単回使用</v>
          </cell>
        </row>
        <row r="2290">
          <cell r="C2290" t="str">
            <v>04-226-325S</v>
          </cell>
          <cell r="D2290" t="str">
            <v>ヘッドレスコンプレッションスクリュー 2.4mm</v>
          </cell>
          <cell r="E2290" t="str">
            <v>ロングスレッド 25mm</v>
          </cell>
          <cell r="F2290" t="str">
            <v>07611819316393</v>
          </cell>
          <cell r="G2290">
            <v>40300</v>
          </cell>
          <cell r="H2290" t="str">
            <v>F1-c-2</v>
          </cell>
          <cell r="I2290">
            <v>30900</v>
          </cell>
          <cell r="J2290">
            <v>30900</v>
          </cell>
          <cell r="K2290">
            <v>30900</v>
          </cell>
          <cell r="L2290">
            <v>30900</v>
          </cell>
          <cell r="M2290" t="str">
            <v>-</v>
          </cell>
          <cell r="O2290">
            <v>734220000</v>
          </cell>
          <cell r="P2290" t="str">
            <v>16101003</v>
          </cell>
          <cell r="Q2290" t="str">
            <v>ｸﾗｽⅢ</v>
          </cell>
          <cell r="R2290" t="str">
            <v>高度管理医療機器</v>
          </cell>
          <cell r="S2290" t="str">
            <v>単回使用</v>
          </cell>
        </row>
        <row r="2291">
          <cell r="C2291" t="str">
            <v>04-226-326S</v>
          </cell>
          <cell r="D2291" t="str">
            <v>ヘッドレスコンプレッションスクリュー 2.4mm</v>
          </cell>
          <cell r="E2291" t="str">
            <v>ロングスレッド 26mm</v>
          </cell>
          <cell r="F2291" t="str">
            <v>07611819972988</v>
          </cell>
          <cell r="G2291">
            <v>40300</v>
          </cell>
          <cell r="H2291" t="str">
            <v>F1-c-2</v>
          </cell>
          <cell r="I2291">
            <v>30900</v>
          </cell>
          <cell r="J2291">
            <v>30900</v>
          </cell>
          <cell r="K2291">
            <v>30900</v>
          </cell>
          <cell r="L2291">
            <v>30900</v>
          </cell>
          <cell r="M2291" t="str">
            <v>-</v>
          </cell>
          <cell r="O2291">
            <v>734220000</v>
          </cell>
          <cell r="P2291" t="str">
            <v>16101003</v>
          </cell>
          <cell r="Q2291" t="str">
            <v>ｸﾗｽⅢ</v>
          </cell>
          <cell r="R2291" t="str">
            <v>高度管理医療機器</v>
          </cell>
          <cell r="S2291" t="str">
            <v>単回使用</v>
          </cell>
        </row>
        <row r="2292">
          <cell r="C2292" t="str">
            <v>04-226-327S</v>
          </cell>
          <cell r="D2292" t="str">
            <v>ヘッドレスコンプレッションスクリュー 2.4mm</v>
          </cell>
          <cell r="E2292" t="str">
            <v>ロングスレッド 27mm</v>
          </cell>
          <cell r="F2292" t="str">
            <v>07611819316409</v>
          </cell>
          <cell r="G2292">
            <v>40300</v>
          </cell>
          <cell r="H2292" t="str">
            <v>F1-c-2</v>
          </cell>
          <cell r="I2292">
            <v>30900</v>
          </cell>
          <cell r="J2292">
            <v>30900</v>
          </cell>
          <cell r="K2292">
            <v>30900</v>
          </cell>
          <cell r="L2292">
            <v>30900</v>
          </cell>
          <cell r="M2292" t="str">
            <v>-</v>
          </cell>
          <cell r="O2292">
            <v>734220000</v>
          </cell>
          <cell r="P2292" t="str">
            <v>16101003</v>
          </cell>
          <cell r="Q2292" t="str">
            <v>ｸﾗｽⅢ</v>
          </cell>
          <cell r="R2292" t="str">
            <v>高度管理医療機器</v>
          </cell>
          <cell r="S2292" t="str">
            <v>単回使用</v>
          </cell>
        </row>
        <row r="2293">
          <cell r="C2293" t="str">
            <v>04-226-328S</v>
          </cell>
          <cell r="D2293" t="str">
            <v>ヘッドレスコンプレッションスクリュー 2.4mm</v>
          </cell>
          <cell r="E2293" t="str">
            <v>ロングスレッド 28mm</v>
          </cell>
          <cell r="F2293" t="str">
            <v>07611819972995</v>
          </cell>
          <cell r="G2293">
            <v>40300</v>
          </cell>
          <cell r="H2293" t="str">
            <v>F1-c-2</v>
          </cell>
          <cell r="I2293">
            <v>30900</v>
          </cell>
          <cell r="J2293">
            <v>30900</v>
          </cell>
          <cell r="K2293">
            <v>30900</v>
          </cell>
          <cell r="L2293">
            <v>30900</v>
          </cell>
          <cell r="M2293" t="str">
            <v>-</v>
          </cell>
          <cell r="O2293">
            <v>734220000</v>
          </cell>
          <cell r="P2293" t="str">
            <v>16101003</v>
          </cell>
          <cell r="Q2293" t="str">
            <v>ｸﾗｽⅢ</v>
          </cell>
          <cell r="R2293" t="str">
            <v>高度管理医療機器</v>
          </cell>
          <cell r="S2293" t="str">
            <v>単回使用</v>
          </cell>
        </row>
        <row r="2294">
          <cell r="C2294" t="str">
            <v>04-226-329S</v>
          </cell>
          <cell r="D2294" t="str">
            <v>ヘッドレスコンプレッションスクリュー 2.4mm</v>
          </cell>
          <cell r="E2294" t="str">
            <v>ロングスレッド 29mm</v>
          </cell>
          <cell r="F2294" t="str">
            <v>07611819316416</v>
          </cell>
          <cell r="G2294">
            <v>40300</v>
          </cell>
          <cell r="H2294" t="str">
            <v>F1-c-2</v>
          </cell>
          <cell r="I2294">
            <v>30900</v>
          </cell>
          <cell r="J2294">
            <v>30900</v>
          </cell>
          <cell r="K2294">
            <v>30900</v>
          </cell>
          <cell r="L2294">
            <v>30900</v>
          </cell>
          <cell r="M2294" t="str">
            <v>-</v>
          </cell>
          <cell r="O2294">
            <v>734220000</v>
          </cell>
          <cell r="P2294" t="str">
            <v>16101003</v>
          </cell>
          <cell r="Q2294" t="str">
            <v>ｸﾗｽⅢ</v>
          </cell>
          <cell r="R2294" t="str">
            <v>高度管理医療機器</v>
          </cell>
          <cell r="S2294" t="str">
            <v>単回使用</v>
          </cell>
        </row>
        <row r="2295">
          <cell r="C2295" t="str">
            <v>04-226-330S</v>
          </cell>
          <cell r="D2295" t="str">
            <v>ヘッドレスコンプレッションスクリュー 2.4mm</v>
          </cell>
          <cell r="E2295" t="str">
            <v>ロングスレッド 30mm</v>
          </cell>
          <cell r="F2295" t="str">
            <v>07611819973008</v>
          </cell>
          <cell r="G2295">
            <v>40300</v>
          </cell>
          <cell r="H2295" t="str">
            <v>F1-c-2</v>
          </cell>
          <cell r="I2295">
            <v>30900</v>
          </cell>
          <cell r="J2295">
            <v>30900</v>
          </cell>
          <cell r="K2295">
            <v>30900</v>
          </cell>
          <cell r="L2295">
            <v>30900</v>
          </cell>
          <cell r="M2295" t="str">
            <v>-</v>
          </cell>
          <cell r="O2295">
            <v>734220000</v>
          </cell>
          <cell r="P2295" t="str">
            <v>16101003</v>
          </cell>
          <cell r="Q2295" t="str">
            <v>ｸﾗｽⅢ</v>
          </cell>
          <cell r="R2295" t="str">
            <v>高度管理医療機器</v>
          </cell>
          <cell r="S2295" t="str">
            <v>単回使用</v>
          </cell>
        </row>
        <row r="2296">
          <cell r="C2296" t="str">
            <v>04-226-332S</v>
          </cell>
          <cell r="D2296" t="str">
            <v>ヘッドレスコンプレッションスクリュー 2.4mm</v>
          </cell>
          <cell r="E2296" t="str">
            <v>ロングスレッド 32mm</v>
          </cell>
          <cell r="F2296" t="str">
            <v>07611819315723</v>
          </cell>
          <cell r="G2296">
            <v>40300</v>
          </cell>
          <cell r="H2296" t="str">
            <v>F1-c-2</v>
          </cell>
          <cell r="I2296">
            <v>30900</v>
          </cell>
          <cell r="J2296">
            <v>30900</v>
          </cell>
          <cell r="K2296">
            <v>30900</v>
          </cell>
          <cell r="L2296">
            <v>30900</v>
          </cell>
          <cell r="M2296" t="str">
            <v>-</v>
          </cell>
          <cell r="O2296">
            <v>734220000</v>
          </cell>
          <cell r="P2296" t="str">
            <v>16101003</v>
          </cell>
          <cell r="Q2296" t="str">
            <v>ｸﾗｽⅢ</v>
          </cell>
          <cell r="R2296" t="str">
            <v>高度管理医療機器</v>
          </cell>
          <cell r="S2296" t="str">
            <v>単回使用</v>
          </cell>
        </row>
        <row r="2297">
          <cell r="C2297" t="str">
            <v>04-226-334S</v>
          </cell>
          <cell r="D2297" t="str">
            <v>ヘッドレスコンプレッションスクリュー 2.4mm</v>
          </cell>
          <cell r="E2297" t="str">
            <v>ロングスレッド 34mm</v>
          </cell>
          <cell r="F2297" t="str">
            <v>07611819315730</v>
          </cell>
          <cell r="G2297">
            <v>40300</v>
          </cell>
          <cell r="H2297" t="str">
            <v>F1-c-2</v>
          </cell>
          <cell r="I2297">
            <v>30900</v>
          </cell>
          <cell r="J2297">
            <v>30900</v>
          </cell>
          <cell r="K2297">
            <v>30900</v>
          </cell>
          <cell r="L2297">
            <v>30900</v>
          </cell>
          <cell r="M2297" t="str">
            <v>-</v>
          </cell>
          <cell r="O2297">
            <v>734220000</v>
          </cell>
          <cell r="P2297" t="str">
            <v>16101003</v>
          </cell>
          <cell r="Q2297" t="str">
            <v>ｸﾗｽⅢ</v>
          </cell>
          <cell r="R2297" t="str">
            <v>高度管理医療機器</v>
          </cell>
          <cell r="S2297" t="str">
            <v>単回使用</v>
          </cell>
        </row>
        <row r="2298">
          <cell r="C2298" t="str">
            <v>04-226-336S</v>
          </cell>
          <cell r="D2298" t="str">
            <v>ヘッドレスコンプレッションスクリュー 2.4mm</v>
          </cell>
          <cell r="E2298" t="str">
            <v>ロングスレッド 36mm</v>
          </cell>
          <cell r="F2298" t="str">
            <v>07611819315747</v>
          </cell>
          <cell r="G2298">
            <v>40300</v>
          </cell>
          <cell r="H2298" t="str">
            <v>F1-c-2</v>
          </cell>
          <cell r="I2298">
            <v>30900</v>
          </cell>
          <cell r="J2298">
            <v>30900</v>
          </cell>
          <cell r="K2298">
            <v>30900</v>
          </cell>
          <cell r="L2298">
            <v>30900</v>
          </cell>
          <cell r="M2298" t="str">
            <v>-</v>
          </cell>
          <cell r="O2298">
            <v>734220000</v>
          </cell>
          <cell r="P2298" t="str">
            <v>16101003</v>
          </cell>
          <cell r="Q2298" t="str">
            <v>ｸﾗｽⅢ</v>
          </cell>
          <cell r="R2298" t="str">
            <v>高度管理医療機器</v>
          </cell>
          <cell r="S2298" t="str">
            <v>単回使用</v>
          </cell>
        </row>
        <row r="2299">
          <cell r="C2299" t="str">
            <v>04-226-620S</v>
          </cell>
          <cell r="D2299" t="str">
            <v>ヘッドレスコンプレッションスクリュー4.5mm</v>
          </cell>
          <cell r="E2299" t="str">
            <v>ショートスレッド20mm</v>
          </cell>
          <cell r="F2299" t="str">
            <v>07611819981980</v>
          </cell>
          <cell r="G2299">
            <v>40300</v>
          </cell>
          <cell r="H2299" t="str">
            <v>F1-c-2</v>
          </cell>
          <cell r="I2299">
            <v>30900</v>
          </cell>
          <cell r="J2299">
            <v>30900</v>
          </cell>
          <cell r="K2299">
            <v>30900</v>
          </cell>
          <cell r="L2299">
            <v>30900</v>
          </cell>
          <cell r="M2299" t="str">
            <v>-</v>
          </cell>
          <cell r="O2299">
            <v>734220000</v>
          </cell>
          <cell r="P2299" t="str">
            <v>16101003</v>
          </cell>
          <cell r="Q2299" t="str">
            <v>ｸﾗｽⅢ</v>
          </cell>
          <cell r="R2299" t="str">
            <v>高度管理医療機器</v>
          </cell>
          <cell r="S2299" t="str">
            <v>単回使用</v>
          </cell>
        </row>
        <row r="2300">
          <cell r="C2300" t="str">
            <v>04-226-622S</v>
          </cell>
          <cell r="D2300" t="str">
            <v>ヘッドレスコンプレッションスクリュー4.5mm</v>
          </cell>
          <cell r="E2300" t="str">
            <v>ショートスレッド22mm</v>
          </cell>
          <cell r="F2300" t="str">
            <v>07611819981997</v>
          </cell>
          <cell r="G2300">
            <v>40300</v>
          </cell>
          <cell r="H2300" t="str">
            <v>F1-c-2</v>
          </cell>
          <cell r="I2300">
            <v>30900</v>
          </cell>
          <cell r="J2300">
            <v>30900</v>
          </cell>
          <cell r="K2300">
            <v>30900</v>
          </cell>
          <cell r="L2300">
            <v>30900</v>
          </cell>
          <cell r="M2300" t="str">
            <v>-</v>
          </cell>
          <cell r="O2300">
            <v>734220000</v>
          </cell>
          <cell r="P2300" t="str">
            <v>16101003</v>
          </cell>
          <cell r="Q2300" t="str">
            <v>ｸﾗｽⅢ</v>
          </cell>
          <cell r="R2300" t="str">
            <v>高度管理医療機器</v>
          </cell>
          <cell r="S2300" t="str">
            <v>単回使用</v>
          </cell>
        </row>
        <row r="2301">
          <cell r="C2301" t="str">
            <v>04-226-624S</v>
          </cell>
          <cell r="D2301" t="str">
            <v>ヘッドレスコンプレッションスクリュー4.5mm</v>
          </cell>
          <cell r="E2301" t="str">
            <v>ショートスレッド24mm</v>
          </cell>
          <cell r="F2301" t="str">
            <v>07611819982000</v>
          </cell>
          <cell r="G2301">
            <v>40300</v>
          </cell>
          <cell r="H2301" t="str">
            <v>F1-c-2</v>
          </cell>
          <cell r="I2301">
            <v>30900</v>
          </cell>
          <cell r="J2301">
            <v>30900</v>
          </cell>
          <cell r="K2301">
            <v>30900</v>
          </cell>
          <cell r="L2301">
            <v>30900</v>
          </cell>
          <cell r="M2301" t="str">
            <v>-</v>
          </cell>
          <cell r="O2301">
            <v>734220000</v>
          </cell>
          <cell r="P2301" t="str">
            <v>16101003</v>
          </cell>
          <cell r="Q2301" t="str">
            <v>ｸﾗｽⅢ</v>
          </cell>
          <cell r="R2301" t="str">
            <v>高度管理医療機器</v>
          </cell>
          <cell r="S2301" t="str">
            <v>単回使用</v>
          </cell>
        </row>
        <row r="2302">
          <cell r="C2302" t="str">
            <v>04-226-626S</v>
          </cell>
          <cell r="D2302" t="str">
            <v>ヘッドレスコンプレッションスクリュー4.5mm</v>
          </cell>
          <cell r="E2302" t="str">
            <v>ショートスレッド26mm</v>
          </cell>
          <cell r="F2302" t="str">
            <v>07611819982017</v>
          </cell>
          <cell r="G2302">
            <v>40300</v>
          </cell>
          <cell r="H2302" t="str">
            <v>F1-c-2</v>
          </cell>
          <cell r="I2302">
            <v>30900</v>
          </cell>
          <cell r="J2302">
            <v>30900</v>
          </cell>
          <cell r="K2302">
            <v>30900</v>
          </cell>
          <cell r="L2302">
            <v>30900</v>
          </cell>
          <cell r="M2302" t="str">
            <v>-</v>
          </cell>
          <cell r="O2302">
            <v>734220000</v>
          </cell>
          <cell r="P2302" t="str">
            <v>16101003</v>
          </cell>
          <cell r="Q2302" t="str">
            <v>ｸﾗｽⅢ</v>
          </cell>
          <cell r="R2302" t="str">
            <v>高度管理医療機器</v>
          </cell>
          <cell r="S2302" t="str">
            <v>単回使用</v>
          </cell>
        </row>
        <row r="2303">
          <cell r="C2303" t="str">
            <v>04-226-628S</v>
          </cell>
          <cell r="D2303" t="str">
            <v>ヘッドレスコンプレッションスクリュー4.5mm</v>
          </cell>
          <cell r="E2303" t="str">
            <v>ショートスレッド28mm</v>
          </cell>
          <cell r="F2303" t="str">
            <v>07611819982024</v>
          </cell>
          <cell r="G2303">
            <v>40300</v>
          </cell>
          <cell r="H2303" t="str">
            <v>F1-c-2</v>
          </cell>
          <cell r="I2303">
            <v>30900</v>
          </cell>
          <cell r="J2303">
            <v>30900</v>
          </cell>
          <cell r="K2303">
            <v>30900</v>
          </cell>
          <cell r="L2303">
            <v>30900</v>
          </cell>
          <cell r="M2303" t="str">
            <v>-</v>
          </cell>
          <cell r="O2303">
            <v>734220000</v>
          </cell>
          <cell r="P2303" t="str">
            <v>16101003</v>
          </cell>
          <cell r="Q2303" t="str">
            <v>ｸﾗｽⅢ</v>
          </cell>
          <cell r="R2303" t="str">
            <v>高度管理医療機器</v>
          </cell>
          <cell r="S2303" t="str">
            <v>単回使用</v>
          </cell>
        </row>
        <row r="2304">
          <cell r="C2304" t="str">
            <v>04-226-630S</v>
          </cell>
          <cell r="D2304" t="str">
            <v>ヘッドレスコンプレッションスクリュー4.5mm</v>
          </cell>
          <cell r="E2304" t="str">
            <v>ショートスレッド30mm</v>
          </cell>
          <cell r="F2304" t="str">
            <v>07611819982031</v>
          </cell>
          <cell r="G2304">
            <v>40300</v>
          </cell>
          <cell r="H2304" t="str">
            <v>F1-c-2</v>
          </cell>
          <cell r="I2304">
            <v>30900</v>
          </cell>
          <cell r="J2304">
            <v>30900</v>
          </cell>
          <cell r="K2304">
            <v>30900</v>
          </cell>
          <cell r="L2304">
            <v>30900</v>
          </cell>
          <cell r="M2304" t="str">
            <v>-</v>
          </cell>
          <cell r="O2304">
            <v>734220000</v>
          </cell>
          <cell r="P2304" t="str">
            <v>16101003</v>
          </cell>
          <cell r="Q2304" t="str">
            <v>ｸﾗｽⅢ</v>
          </cell>
          <cell r="R2304" t="str">
            <v>高度管理医療機器</v>
          </cell>
          <cell r="S2304" t="str">
            <v>単回使用</v>
          </cell>
        </row>
        <row r="2305">
          <cell r="C2305" t="str">
            <v>04-226-632S</v>
          </cell>
          <cell r="D2305" t="str">
            <v>ヘッドレスコンプレッションスクリュー4.5mm</v>
          </cell>
          <cell r="E2305" t="str">
            <v>ショートスレッド32mm</v>
          </cell>
          <cell r="F2305" t="str">
            <v>07611819982048</v>
          </cell>
          <cell r="G2305">
            <v>40300</v>
          </cell>
          <cell r="H2305" t="str">
            <v>F1-c-2</v>
          </cell>
          <cell r="I2305">
            <v>30900</v>
          </cell>
          <cell r="J2305">
            <v>30900</v>
          </cell>
          <cell r="K2305">
            <v>30900</v>
          </cell>
          <cell r="L2305">
            <v>30900</v>
          </cell>
          <cell r="M2305" t="str">
            <v>-</v>
          </cell>
          <cell r="O2305">
            <v>734220000</v>
          </cell>
          <cell r="P2305" t="str">
            <v>16101003</v>
          </cell>
          <cell r="Q2305" t="str">
            <v>ｸﾗｽⅢ</v>
          </cell>
          <cell r="R2305" t="str">
            <v>高度管理医療機器</v>
          </cell>
          <cell r="S2305" t="str">
            <v>単回使用</v>
          </cell>
        </row>
        <row r="2306">
          <cell r="C2306" t="str">
            <v>04-226-634S</v>
          </cell>
          <cell r="D2306" t="str">
            <v>ヘッドレスコンプレッションスクリュー4.5mm</v>
          </cell>
          <cell r="E2306" t="str">
            <v>ショートスレッド34mm</v>
          </cell>
          <cell r="F2306" t="str">
            <v>07611819982055</v>
          </cell>
          <cell r="G2306">
            <v>40300</v>
          </cell>
          <cell r="H2306" t="str">
            <v>F1-c-2</v>
          </cell>
          <cell r="I2306">
            <v>30900</v>
          </cell>
          <cell r="J2306">
            <v>30900</v>
          </cell>
          <cell r="K2306">
            <v>30900</v>
          </cell>
          <cell r="L2306">
            <v>30900</v>
          </cell>
          <cell r="M2306" t="str">
            <v>-</v>
          </cell>
          <cell r="O2306">
            <v>734220000</v>
          </cell>
          <cell r="P2306" t="str">
            <v>16101003</v>
          </cell>
          <cell r="Q2306" t="str">
            <v>ｸﾗｽⅢ</v>
          </cell>
          <cell r="R2306" t="str">
            <v>高度管理医療機器</v>
          </cell>
          <cell r="S2306" t="str">
            <v>単回使用</v>
          </cell>
        </row>
        <row r="2307">
          <cell r="C2307" t="str">
            <v>04-226-636S</v>
          </cell>
          <cell r="D2307" t="str">
            <v>ヘッドレスコンプレッションスクリュー4.5mm</v>
          </cell>
          <cell r="E2307" t="str">
            <v>ショートスレッド36mm</v>
          </cell>
          <cell r="F2307" t="str">
            <v>07611819982062</v>
          </cell>
          <cell r="G2307">
            <v>40300</v>
          </cell>
          <cell r="H2307" t="str">
            <v>F1-c-2</v>
          </cell>
          <cell r="I2307">
            <v>30900</v>
          </cell>
          <cell r="J2307">
            <v>30900</v>
          </cell>
          <cell r="K2307">
            <v>30900</v>
          </cell>
          <cell r="L2307">
            <v>30900</v>
          </cell>
          <cell r="M2307" t="str">
            <v>-</v>
          </cell>
          <cell r="O2307">
            <v>734220000</v>
          </cell>
          <cell r="P2307" t="str">
            <v>16101003</v>
          </cell>
          <cell r="Q2307" t="str">
            <v>ｸﾗｽⅢ</v>
          </cell>
          <cell r="R2307" t="str">
            <v>高度管理医療機器</v>
          </cell>
          <cell r="S2307" t="str">
            <v>単回使用</v>
          </cell>
        </row>
        <row r="2308">
          <cell r="C2308" t="str">
            <v>04-226-638S</v>
          </cell>
          <cell r="D2308" t="str">
            <v>ヘッドレスコンプレッションスクリュー4.5mm</v>
          </cell>
          <cell r="E2308" t="str">
            <v>ショートスレッド38mm</v>
          </cell>
          <cell r="F2308" t="str">
            <v>07611819982079</v>
          </cell>
          <cell r="G2308">
            <v>40300</v>
          </cell>
          <cell r="H2308" t="str">
            <v>F1-c-2</v>
          </cell>
          <cell r="I2308">
            <v>30900</v>
          </cell>
          <cell r="J2308">
            <v>30900</v>
          </cell>
          <cell r="K2308">
            <v>30900</v>
          </cell>
          <cell r="L2308">
            <v>30900</v>
          </cell>
          <cell r="M2308" t="str">
            <v>-</v>
          </cell>
          <cell r="O2308">
            <v>734220000</v>
          </cell>
          <cell r="P2308" t="str">
            <v>16101003</v>
          </cell>
          <cell r="Q2308" t="str">
            <v>ｸﾗｽⅢ</v>
          </cell>
          <cell r="R2308" t="str">
            <v>高度管理医療機器</v>
          </cell>
          <cell r="S2308" t="str">
            <v>単回使用</v>
          </cell>
        </row>
        <row r="2309">
          <cell r="C2309" t="str">
            <v>04-226-640S</v>
          </cell>
          <cell r="D2309" t="str">
            <v>ヘッドレスコンプレッションスクリュー4.5mm</v>
          </cell>
          <cell r="E2309" t="str">
            <v>ショートスレッド40mm</v>
          </cell>
          <cell r="F2309" t="str">
            <v>07611819982086</v>
          </cell>
          <cell r="G2309">
            <v>40300</v>
          </cell>
          <cell r="H2309" t="str">
            <v>F1-c-2</v>
          </cell>
          <cell r="I2309">
            <v>30900</v>
          </cell>
          <cell r="J2309">
            <v>30900</v>
          </cell>
          <cell r="K2309">
            <v>30900</v>
          </cell>
          <cell r="L2309">
            <v>30900</v>
          </cell>
          <cell r="M2309" t="str">
            <v>-</v>
          </cell>
          <cell r="O2309">
            <v>734220000</v>
          </cell>
          <cell r="P2309" t="str">
            <v>16101003</v>
          </cell>
          <cell r="Q2309" t="str">
            <v>ｸﾗｽⅢ</v>
          </cell>
          <cell r="R2309" t="str">
            <v>高度管理医療機器</v>
          </cell>
          <cell r="S2309" t="str">
            <v>単回使用</v>
          </cell>
        </row>
        <row r="2310">
          <cell r="C2310" t="str">
            <v>04-226-642S</v>
          </cell>
          <cell r="D2310" t="str">
            <v>ヘッドレスコンプレッションスクリュー4.5mm</v>
          </cell>
          <cell r="E2310" t="str">
            <v>ショートスレッド42mm</v>
          </cell>
          <cell r="F2310" t="str">
            <v>07611819982093</v>
          </cell>
          <cell r="G2310">
            <v>40300</v>
          </cell>
          <cell r="H2310" t="str">
            <v>F1-c-2</v>
          </cell>
          <cell r="I2310">
            <v>30900</v>
          </cell>
          <cell r="J2310">
            <v>30900</v>
          </cell>
          <cell r="K2310">
            <v>30900</v>
          </cell>
          <cell r="L2310">
            <v>30900</v>
          </cell>
          <cell r="M2310" t="str">
            <v>-</v>
          </cell>
          <cell r="O2310">
            <v>734220000</v>
          </cell>
          <cell r="P2310" t="str">
            <v>16101003</v>
          </cell>
          <cell r="Q2310" t="str">
            <v>ｸﾗｽⅢ</v>
          </cell>
          <cell r="R2310" t="str">
            <v>高度管理医療機器</v>
          </cell>
          <cell r="S2310" t="str">
            <v>単回使用</v>
          </cell>
        </row>
        <row r="2311">
          <cell r="C2311" t="str">
            <v>04-226-644S</v>
          </cell>
          <cell r="D2311" t="str">
            <v>ヘッドレスコンプレッションスクリュー4.5mm</v>
          </cell>
          <cell r="E2311" t="str">
            <v>ショートスレッド44mm</v>
          </cell>
          <cell r="F2311" t="str">
            <v>07611819982109</v>
          </cell>
          <cell r="G2311">
            <v>40300</v>
          </cell>
          <cell r="H2311" t="str">
            <v>F1-c-2</v>
          </cell>
          <cell r="I2311">
            <v>30900</v>
          </cell>
          <cell r="J2311">
            <v>30900</v>
          </cell>
          <cell r="K2311">
            <v>30900</v>
          </cell>
          <cell r="L2311">
            <v>30900</v>
          </cell>
          <cell r="M2311" t="str">
            <v>-</v>
          </cell>
          <cell r="O2311">
            <v>734220000</v>
          </cell>
          <cell r="P2311" t="str">
            <v>16101003</v>
          </cell>
          <cell r="Q2311" t="str">
            <v>ｸﾗｽⅢ</v>
          </cell>
          <cell r="R2311" t="str">
            <v>高度管理医療機器</v>
          </cell>
          <cell r="S2311" t="str">
            <v>単回使用</v>
          </cell>
        </row>
        <row r="2312">
          <cell r="C2312" t="str">
            <v>04-226-646S</v>
          </cell>
          <cell r="D2312" t="str">
            <v>ヘッドレスコンプレッションスクリュー4.5mm</v>
          </cell>
          <cell r="E2312" t="str">
            <v>ショートスレッド46mm</v>
          </cell>
          <cell r="F2312" t="str">
            <v>07611819982116</v>
          </cell>
          <cell r="G2312">
            <v>40300</v>
          </cell>
          <cell r="H2312" t="str">
            <v>F1-c-2</v>
          </cell>
          <cell r="I2312">
            <v>30900</v>
          </cell>
          <cell r="J2312">
            <v>30900</v>
          </cell>
          <cell r="K2312">
            <v>30900</v>
          </cell>
          <cell r="L2312">
            <v>30900</v>
          </cell>
          <cell r="M2312" t="str">
            <v>-</v>
          </cell>
          <cell r="O2312">
            <v>734220000</v>
          </cell>
          <cell r="P2312" t="str">
            <v>16101003</v>
          </cell>
          <cell r="Q2312" t="str">
            <v>ｸﾗｽⅢ</v>
          </cell>
          <cell r="R2312" t="str">
            <v>高度管理医療機器</v>
          </cell>
          <cell r="S2312" t="str">
            <v>単回使用</v>
          </cell>
        </row>
        <row r="2313">
          <cell r="C2313" t="str">
            <v>04-226-648S</v>
          </cell>
          <cell r="D2313" t="str">
            <v>ヘッドレスコンプレッションスクリュー4.5mm</v>
          </cell>
          <cell r="E2313" t="str">
            <v>ショートスレッド48mm</v>
          </cell>
          <cell r="F2313" t="str">
            <v>07611819982123</v>
          </cell>
          <cell r="G2313">
            <v>40300</v>
          </cell>
          <cell r="H2313" t="str">
            <v>F1-c-2</v>
          </cell>
          <cell r="I2313">
            <v>30900</v>
          </cell>
          <cell r="J2313">
            <v>30900</v>
          </cell>
          <cell r="K2313">
            <v>30900</v>
          </cell>
          <cell r="L2313">
            <v>30900</v>
          </cell>
          <cell r="M2313" t="str">
            <v>-</v>
          </cell>
          <cell r="O2313">
            <v>734220000</v>
          </cell>
          <cell r="P2313" t="str">
            <v>16101003</v>
          </cell>
          <cell r="Q2313" t="str">
            <v>ｸﾗｽⅢ</v>
          </cell>
          <cell r="R2313" t="str">
            <v>高度管理医療機器</v>
          </cell>
          <cell r="S2313" t="str">
            <v>単回使用</v>
          </cell>
        </row>
        <row r="2314">
          <cell r="C2314" t="str">
            <v>04-226-650S</v>
          </cell>
          <cell r="D2314" t="str">
            <v>ヘッドレスコンプレッションスクリュー4.5mm</v>
          </cell>
          <cell r="E2314" t="str">
            <v>ショートスレッド50mm</v>
          </cell>
          <cell r="F2314" t="str">
            <v>07611819982130</v>
          </cell>
          <cell r="G2314">
            <v>40300</v>
          </cell>
          <cell r="H2314" t="str">
            <v>F1-c-2</v>
          </cell>
          <cell r="I2314">
            <v>30900</v>
          </cell>
          <cell r="J2314">
            <v>30900</v>
          </cell>
          <cell r="K2314">
            <v>30900</v>
          </cell>
          <cell r="L2314">
            <v>30900</v>
          </cell>
          <cell r="M2314" t="str">
            <v>-</v>
          </cell>
          <cell r="O2314">
            <v>734220000</v>
          </cell>
          <cell r="P2314" t="str">
            <v>16101003</v>
          </cell>
          <cell r="Q2314" t="str">
            <v>ｸﾗｽⅢ</v>
          </cell>
          <cell r="R2314" t="str">
            <v>高度管理医療機器</v>
          </cell>
          <cell r="S2314" t="str">
            <v>単回使用</v>
          </cell>
        </row>
        <row r="2315">
          <cell r="C2315" t="str">
            <v>04-226-652S</v>
          </cell>
          <cell r="D2315" t="str">
            <v>ヘッドレスコンプレッションスクリュー4.5mm</v>
          </cell>
          <cell r="E2315" t="str">
            <v>ショートスレッド52mm</v>
          </cell>
          <cell r="F2315" t="str">
            <v>07611819982147</v>
          </cell>
          <cell r="G2315">
            <v>40300</v>
          </cell>
          <cell r="H2315" t="str">
            <v>F1-c-2</v>
          </cell>
          <cell r="I2315">
            <v>30900</v>
          </cell>
          <cell r="J2315">
            <v>30900</v>
          </cell>
          <cell r="K2315">
            <v>30900</v>
          </cell>
          <cell r="L2315">
            <v>30900</v>
          </cell>
          <cell r="M2315" t="str">
            <v>-</v>
          </cell>
          <cell r="O2315">
            <v>734220000</v>
          </cell>
          <cell r="P2315" t="str">
            <v>16101003</v>
          </cell>
          <cell r="Q2315" t="str">
            <v>ｸﾗｽⅢ</v>
          </cell>
          <cell r="R2315" t="str">
            <v>高度管理医療機器</v>
          </cell>
          <cell r="S2315" t="str">
            <v>単回使用</v>
          </cell>
        </row>
        <row r="2316">
          <cell r="C2316" t="str">
            <v>04-226-654S</v>
          </cell>
          <cell r="D2316" t="str">
            <v>ヘッドレスコンプレッションスクリュー4.5mm</v>
          </cell>
          <cell r="E2316" t="str">
            <v>ショートスレッド54mm</v>
          </cell>
          <cell r="F2316" t="str">
            <v>07611819982154</v>
          </cell>
          <cell r="G2316">
            <v>40300</v>
          </cell>
          <cell r="H2316" t="str">
            <v>F1-c-2</v>
          </cell>
          <cell r="I2316">
            <v>30900</v>
          </cell>
          <cell r="J2316">
            <v>30900</v>
          </cell>
          <cell r="K2316">
            <v>30900</v>
          </cell>
          <cell r="L2316">
            <v>30900</v>
          </cell>
          <cell r="M2316" t="str">
            <v>-</v>
          </cell>
          <cell r="O2316">
            <v>734220000</v>
          </cell>
          <cell r="P2316" t="str">
            <v>16101003</v>
          </cell>
          <cell r="Q2316" t="str">
            <v>ｸﾗｽⅢ</v>
          </cell>
          <cell r="R2316" t="str">
            <v>高度管理医療機器</v>
          </cell>
          <cell r="S2316" t="str">
            <v>単回使用</v>
          </cell>
        </row>
        <row r="2317">
          <cell r="C2317" t="str">
            <v>04-226-656S</v>
          </cell>
          <cell r="D2317" t="str">
            <v>ヘッドレスコンプレッションスクリュー4.5mm</v>
          </cell>
          <cell r="E2317" t="str">
            <v>ショートスレッド56mm</v>
          </cell>
          <cell r="F2317" t="str">
            <v>07611819982161</v>
          </cell>
          <cell r="G2317">
            <v>40300</v>
          </cell>
          <cell r="H2317" t="str">
            <v>F1-c-2</v>
          </cell>
          <cell r="I2317">
            <v>30900</v>
          </cell>
          <cell r="J2317">
            <v>30900</v>
          </cell>
          <cell r="K2317">
            <v>30900</v>
          </cell>
          <cell r="L2317">
            <v>30900</v>
          </cell>
          <cell r="M2317" t="str">
            <v>-</v>
          </cell>
          <cell r="O2317">
            <v>734220000</v>
          </cell>
          <cell r="P2317" t="str">
            <v>16101003</v>
          </cell>
          <cell r="Q2317" t="str">
            <v>ｸﾗｽⅢ</v>
          </cell>
          <cell r="R2317" t="str">
            <v>高度管理医療機器</v>
          </cell>
          <cell r="S2317" t="str">
            <v>単回使用</v>
          </cell>
        </row>
        <row r="2318">
          <cell r="C2318" t="str">
            <v>04-226-658S</v>
          </cell>
          <cell r="D2318" t="str">
            <v>ヘッドレスコンプレッションスクリュー4.5mm</v>
          </cell>
          <cell r="E2318" t="str">
            <v>ショートスレッド58mm</v>
          </cell>
          <cell r="F2318" t="str">
            <v>07611819982178</v>
          </cell>
          <cell r="G2318">
            <v>40300</v>
          </cell>
          <cell r="H2318" t="str">
            <v>F1-c-2</v>
          </cell>
          <cell r="I2318">
            <v>30900</v>
          </cell>
          <cell r="J2318">
            <v>30900</v>
          </cell>
          <cell r="K2318">
            <v>30900</v>
          </cell>
          <cell r="L2318">
            <v>30900</v>
          </cell>
          <cell r="M2318" t="str">
            <v>-</v>
          </cell>
          <cell r="O2318">
            <v>734220000</v>
          </cell>
          <cell r="P2318" t="str">
            <v>16101003</v>
          </cell>
          <cell r="Q2318" t="str">
            <v>ｸﾗｽⅢ</v>
          </cell>
          <cell r="R2318" t="str">
            <v>高度管理医療機器</v>
          </cell>
          <cell r="S2318" t="str">
            <v>単回使用</v>
          </cell>
        </row>
        <row r="2319">
          <cell r="C2319" t="str">
            <v>04-226-660S</v>
          </cell>
          <cell r="D2319" t="str">
            <v>ヘッドレスコンプレッションスクリュー4.5mm</v>
          </cell>
          <cell r="E2319" t="str">
            <v>ショートスレッド60mm</v>
          </cell>
          <cell r="F2319" t="str">
            <v>07611819982185</v>
          </cell>
          <cell r="G2319">
            <v>40300</v>
          </cell>
          <cell r="H2319" t="str">
            <v>F1-c-2</v>
          </cell>
          <cell r="I2319">
            <v>30900</v>
          </cell>
          <cell r="J2319">
            <v>30900</v>
          </cell>
          <cell r="K2319">
            <v>30900</v>
          </cell>
          <cell r="L2319">
            <v>30900</v>
          </cell>
          <cell r="M2319" t="str">
            <v>-</v>
          </cell>
          <cell r="O2319">
            <v>734220000</v>
          </cell>
          <cell r="P2319" t="str">
            <v>16101003</v>
          </cell>
          <cell r="Q2319" t="str">
            <v>ｸﾗｽⅢ</v>
          </cell>
          <cell r="R2319" t="str">
            <v>高度管理医療機器</v>
          </cell>
          <cell r="S2319" t="str">
            <v>単回使用</v>
          </cell>
        </row>
        <row r="2320">
          <cell r="C2320" t="str">
            <v>04-226-665S</v>
          </cell>
          <cell r="D2320" t="str">
            <v>ヘッドレスコンプレッションスクリュー4.5mm</v>
          </cell>
          <cell r="E2320" t="str">
            <v>ショートスレッド65mm</v>
          </cell>
          <cell r="F2320" t="str">
            <v>07611819982192</v>
          </cell>
          <cell r="G2320">
            <v>40300</v>
          </cell>
          <cell r="H2320" t="str">
            <v>F1-c-2</v>
          </cell>
          <cell r="I2320">
            <v>30900</v>
          </cell>
          <cell r="J2320">
            <v>30900</v>
          </cell>
          <cell r="K2320">
            <v>30900</v>
          </cell>
          <cell r="L2320">
            <v>30900</v>
          </cell>
          <cell r="M2320" t="str">
            <v>-</v>
          </cell>
          <cell r="O2320">
            <v>734220000</v>
          </cell>
          <cell r="P2320" t="str">
            <v>16101003</v>
          </cell>
          <cell r="Q2320" t="str">
            <v>ｸﾗｽⅢ</v>
          </cell>
          <cell r="R2320" t="str">
            <v>高度管理医療機器</v>
          </cell>
          <cell r="S2320" t="str">
            <v>単回使用</v>
          </cell>
        </row>
        <row r="2321">
          <cell r="C2321" t="str">
            <v>04-226-670S</v>
          </cell>
          <cell r="D2321" t="str">
            <v>ヘッドレスコンプレッションスクリュー4.5mm</v>
          </cell>
          <cell r="E2321" t="str">
            <v>ショートスレッド70mm</v>
          </cell>
          <cell r="F2321" t="str">
            <v>07611819982208</v>
          </cell>
          <cell r="G2321">
            <v>40300</v>
          </cell>
          <cell r="H2321" t="str">
            <v>F1-c-2</v>
          </cell>
          <cell r="I2321">
            <v>30900</v>
          </cell>
          <cell r="J2321">
            <v>30900</v>
          </cell>
          <cell r="K2321">
            <v>30900</v>
          </cell>
          <cell r="L2321">
            <v>30900</v>
          </cell>
          <cell r="M2321" t="str">
            <v>-</v>
          </cell>
          <cell r="O2321">
            <v>734220000</v>
          </cell>
          <cell r="P2321" t="str">
            <v>16101003</v>
          </cell>
          <cell r="Q2321" t="str">
            <v>ｸﾗｽⅢ</v>
          </cell>
          <cell r="R2321" t="str">
            <v>高度管理医療機器</v>
          </cell>
          <cell r="S2321" t="str">
            <v>単回使用</v>
          </cell>
        </row>
        <row r="2322">
          <cell r="C2322" t="str">
            <v>04-226-675S</v>
          </cell>
          <cell r="D2322" t="str">
            <v>ヘッドレスコンプレッションスクリュー4.5mm</v>
          </cell>
          <cell r="E2322" t="str">
            <v>ショートスレッド75mm</v>
          </cell>
          <cell r="F2322" t="str">
            <v>07611819982215</v>
          </cell>
          <cell r="G2322">
            <v>40300</v>
          </cell>
          <cell r="H2322" t="str">
            <v>F1-c-2</v>
          </cell>
          <cell r="I2322">
            <v>30900</v>
          </cell>
          <cell r="J2322">
            <v>30900</v>
          </cell>
          <cell r="K2322">
            <v>30900</v>
          </cell>
          <cell r="L2322">
            <v>30900</v>
          </cell>
          <cell r="M2322" t="str">
            <v>-</v>
          </cell>
          <cell r="O2322">
            <v>734220000</v>
          </cell>
          <cell r="P2322" t="str">
            <v>16101003</v>
          </cell>
          <cell r="Q2322" t="str">
            <v>ｸﾗｽⅢ</v>
          </cell>
          <cell r="R2322" t="str">
            <v>高度管理医療機器</v>
          </cell>
          <cell r="S2322" t="str">
            <v>単回使用</v>
          </cell>
        </row>
        <row r="2323">
          <cell r="C2323" t="str">
            <v>04-226-680S</v>
          </cell>
          <cell r="D2323" t="str">
            <v>ヘッドレスコンプレッションスクリュー4.5mm</v>
          </cell>
          <cell r="E2323" t="str">
            <v>ショートスレッド80mm</v>
          </cell>
          <cell r="F2323" t="str">
            <v>07611819982222</v>
          </cell>
          <cell r="G2323">
            <v>40300</v>
          </cell>
          <cell r="H2323" t="str">
            <v>F1-c-2</v>
          </cell>
          <cell r="I2323">
            <v>30900</v>
          </cell>
          <cell r="J2323">
            <v>30900</v>
          </cell>
          <cell r="K2323">
            <v>30900</v>
          </cell>
          <cell r="L2323">
            <v>30900</v>
          </cell>
          <cell r="M2323" t="str">
            <v>-</v>
          </cell>
          <cell r="O2323">
            <v>734220000</v>
          </cell>
          <cell r="P2323" t="str">
            <v>16101003</v>
          </cell>
          <cell r="Q2323" t="str">
            <v>ｸﾗｽⅢ</v>
          </cell>
          <cell r="R2323" t="str">
            <v>高度管理医療機器</v>
          </cell>
          <cell r="S2323" t="str">
            <v>単回使用</v>
          </cell>
        </row>
        <row r="2324">
          <cell r="C2324" t="str">
            <v>04-226-685S</v>
          </cell>
          <cell r="D2324" t="str">
            <v>ヘッドレスコンプレッションスクリュー4.5mm</v>
          </cell>
          <cell r="E2324" t="str">
            <v>ショートスレッド85mm</v>
          </cell>
          <cell r="F2324" t="str">
            <v>07611819982239</v>
          </cell>
          <cell r="G2324">
            <v>40300</v>
          </cell>
          <cell r="H2324" t="str">
            <v>F1-c-2</v>
          </cell>
          <cell r="I2324">
            <v>30900</v>
          </cell>
          <cell r="J2324">
            <v>30900</v>
          </cell>
          <cell r="K2324">
            <v>30900</v>
          </cell>
          <cell r="L2324">
            <v>30900</v>
          </cell>
          <cell r="M2324" t="str">
            <v>-</v>
          </cell>
          <cell r="O2324">
            <v>734220000</v>
          </cell>
          <cell r="P2324" t="str">
            <v>16101003</v>
          </cell>
          <cell r="Q2324" t="str">
            <v>ｸﾗｽⅢ</v>
          </cell>
          <cell r="R2324" t="str">
            <v>高度管理医療機器</v>
          </cell>
          <cell r="S2324" t="str">
            <v>単回使用</v>
          </cell>
        </row>
        <row r="2325">
          <cell r="C2325" t="str">
            <v>04-226-690S</v>
          </cell>
          <cell r="D2325" t="str">
            <v>ヘッドレスコンプレッションスクリュー4.5mm</v>
          </cell>
          <cell r="E2325" t="str">
            <v>ショートスレッド90mm</v>
          </cell>
          <cell r="F2325" t="str">
            <v>07611819982246</v>
          </cell>
          <cell r="G2325">
            <v>40300</v>
          </cell>
          <cell r="H2325" t="str">
            <v>F1-c-2</v>
          </cell>
          <cell r="I2325">
            <v>30900</v>
          </cell>
          <cell r="J2325">
            <v>30900</v>
          </cell>
          <cell r="K2325">
            <v>30900</v>
          </cell>
          <cell r="L2325">
            <v>30900</v>
          </cell>
          <cell r="M2325" t="str">
            <v>-</v>
          </cell>
          <cell r="O2325">
            <v>734220000</v>
          </cell>
          <cell r="P2325" t="str">
            <v>16101003</v>
          </cell>
          <cell r="Q2325" t="str">
            <v>ｸﾗｽⅢ</v>
          </cell>
          <cell r="R2325" t="str">
            <v>高度管理医療機器</v>
          </cell>
          <cell r="S2325" t="str">
            <v>単回使用</v>
          </cell>
        </row>
        <row r="2326">
          <cell r="C2326" t="str">
            <v>04-226-740S</v>
          </cell>
          <cell r="D2326" t="str">
            <v>ヘッドレスコンプレッションスクリュー4.5mm</v>
          </cell>
          <cell r="E2326" t="str">
            <v>ロングスレッド40mm</v>
          </cell>
          <cell r="F2326" t="str">
            <v>07611819982345</v>
          </cell>
          <cell r="G2326">
            <v>40300</v>
          </cell>
          <cell r="H2326" t="str">
            <v>F1-c-2</v>
          </cell>
          <cell r="I2326">
            <v>30900</v>
          </cell>
          <cell r="J2326">
            <v>30900</v>
          </cell>
          <cell r="K2326">
            <v>30900</v>
          </cell>
          <cell r="L2326">
            <v>30900</v>
          </cell>
          <cell r="M2326" t="str">
            <v>-</v>
          </cell>
          <cell r="O2326">
            <v>734220000</v>
          </cell>
          <cell r="P2326" t="str">
            <v>16101003</v>
          </cell>
          <cell r="Q2326" t="str">
            <v>ｸﾗｽⅢ</v>
          </cell>
          <cell r="R2326" t="str">
            <v>高度管理医療機器</v>
          </cell>
          <cell r="S2326" t="str">
            <v>単回使用</v>
          </cell>
        </row>
        <row r="2327">
          <cell r="C2327" t="str">
            <v>04-226-742S</v>
          </cell>
          <cell r="D2327" t="str">
            <v>ヘッドレスコンプレッションスクリュー4.5mm</v>
          </cell>
          <cell r="E2327" t="str">
            <v>ロングスレッド42mm</v>
          </cell>
          <cell r="F2327" t="str">
            <v>07611819982352</v>
          </cell>
          <cell r="G2327">
            <v>40300</v>
          </cell>
          <cell r="H2327" t="str">
            <v>F1-c-2</v>
          </cell>
          <cell r="I2327">
            <v>30900</v>
          </cell>
          <cell r="J2327">
            <v>30900</v>
          </cell>
          <cell r="K2327">
            <v>30900</v>
          </cell>
          <cell r="L2327">
            <v>30900</v>
          </cell>
          <cell r="M2327" t="str">
            <v>-</v>
          </cell>
          <cell r="O2327">
            <v>734220000</v>
          </cell>
          <cell r="P2327" t="str">
            <v>16101003</v>
          </cell>
          <cell r="Q2327" t="str">
            <v>ｸﾗｽⅢ</v>
          </cell>
          <cell r="R2327" t="str">
            <v>高度管理医療機器</v>
          </cell>
          <cell r="S2327" t="str">
            <v>単回使用</v>
          </cell>
        </row>
        <row r="2328">
          <cell r="C2328" t="str">
            <v>04-226-744S</v>
          </cell>
          <cell r="D2328" t="str">
            <v>ヘッドレスコンプレッションスクリュー4.5mm</v>
          </cell>
          <cell r="E2328" t="str">
            <v>ロングスレッド44mm</v>
          </cell>
          <cell r="F2328" t="str">
            <v>07611819982369</v>
          </cell>
          <cell r="G2328">
            <v>40300</v>
          </cell>
          <cell r="H2328" t="str">
            <v>F1-c-2</v>
          </cell>
          <cell r="I2328">
            <v>30900</v>
          </cell>
          <cell r="J2328">
            <v>30900</v>
          </cell>
          <cell r="K2328">
            <v>30900</v>
          </cell>
          <cell r="L2328">
            <v>30900</v>
          </cell>
          <cell r="M2328" t="str">
            <v>-</v>
          </cell>
          <cell r="O2328">
            <v>734220000</v>
          </cell>
          <cell r="P2328" t="str">
            <v>16101003</v>
          </cell>
          <cell r="Q2328" t="str">
            <v>ｸﾗｽⅢ</v>
          </cell>
          <cell r="R2328" t="str">
            <v>高度管理医療機器</v>
          </cell>
          <cell r="S2328" t="str">
            <v>単回使用</v>
          </cell>
        </row>
        <row r="2329">
          <cell r="C2329" t="str">
            <v>04-226-746S</v>
          </cell>
          <cell r="D2329" t="str">
            <v>ヘッドレスコンプレッションスクリュー4.5mm</v>
          </cell>
          <cell r="E2329" t="str">
            <v>ロングスレッド46mm</v>
          </cell>
          <cell r="F2329" t="str">
            <v>07611819982376</v>
          </cell>
          <cell r="G2329">
            <v>40300</v>
          </cell>
          <cell r="H2329" t="str">
            <v>F1-c-2</v>
          </cell>
          <cell r="I2329">
            <v>30900</v>
          </cell>
          <cell r="J2329">
            <v>30900</v>
          </cell>
          <cell r="K2329">
            <v>30900</v>
          </cell>
          <cell r="L2329">
            <v>30900</v>
          </cell>
          <cell r="M2329" t="str">
            <v>-</v>
          </cell>
          <cell r="O2329">
            <v>734220000</v>
          </cell>
          <cell r="P2329" t="str">
            <v>16101003</v>
          </cell>
          <cell r="Q2329" t="str">
            <v>ｸﾗｽⅢ</v>
          </cell>
          <cell r="R2329" t="str">
            <v>高度管理医療機器</v>
          </cell>
          <cell r="S2329" t="str">
            <v>単回使用</v>
          </cell>
        </row>
        <row r="2330">
          <cell r="C2330" t="str">
            <v>04-226-748S</v>
          </cell>
          <cell r="D2330" t="str">
            <v>ヘッドレスコンプレッションスクリュー4.5mm</v>
          </cell>
          <cell r="E2330" t="str">
            <v>ロングスレッド48mm</v>
          </cell>
          <cell r="F2330" t="str">
            <v>07611819982383</v>
          </cell>
          <cell r="G2330">
            <v>40300</v>
          </cell>
          <cell r="H2330" t="str">
            <v>F1-c-2</v>
          </cell>
          <cell r="I2330">
            <v>30900</v>
          </cell>
          <cell r="J2330">
            <v>30900</v>
          </cell>
          <cell r="K2330">
            <v>30900</v>
          </cell>
          <cell r="L2330">
            <v>30900</v>
          </cell>
          <cell r="M2330" t="str">
            <v>-</v>
          </cell>
          <cell r="O2330">
            <v>734220000</v>
          </cell>
          <cell r="P2330" t="str">
            <v>16101003</v>
          </cell>
          <cell r="Q2330" t="str">
            <v>ｸﾗｽⅢ</v>
          </cell>
          <cell r="R2330" t="str">
            <v>高度管理医療機器</v>
          </cell>
          <cell r="S2330" t="str">
            <v>単回使用</v>
          </cell>
        </row>
        <row r="2331">
          <cell r="C2331" t="str">
            <v>04-226-750S</v>
          </cell>
          <cell r="D2331" t="str">
            <v>ヘッドレスコンプレッションスクリュー4.5mm</v>
          </cell>
          <cell r="E2331" t="str">
            <v>ロングスレッド50mm</v>
          </cell>
          <cell r="F2331" t="str">
            <v>07611819982390</v>
          </cell>
          <cell r="G2331">
            <v>40300</v>
          </cell>
          <cell r="H2331" t="str">
            <v>F1-c-2</v>
          </cell>
          <cell r="I2331">
            <v>30900</v>
          </cell>
          <cell r="J2331">
            <v>30900</v>
          </cell>
          <cell r="K2331">
            <v>30900</v>
          </cell>
          <cell r="L2331">
            <v>30900</v>
          </cell>
          <cell r="M2331" t="str">
            <v>-</v>
          </cell>
          <cell r="O2331">
            <v>734220000</v>
          </cell>
          <cell r="P2331" t="str">
            <v>16101003</v>
          </cell>
          <cell r="Q2331" t="str">
            <v>ｸﾗｽⅢ</v>
          </cell>
          <cell r="R2331" t="str">
            <v>高度管理医療機器</v>
          </cell>
          <cell r="S2331" t="str">
            <v>単回使用</v>
          </cell>
        </row>
        <row r="2332">
          <cell r="C2332" t="str">
            <v>04-226-752S</v>
          </cell>
          <cell r="D2332" t="str">
            <v>ヘッドレスコンプレッションスクリュー4.5mm</v>
          </cell>
          <cell r="E2332" t="str">
            <v>ロングスレッド52mm</v>
          </cell>
          <cell r="F2332" t="str">
            <v>07611819982406</v>
          </cell>
          <cell r="G2332">
            <v>40300</v>
          </cell>
          <cell r="H2332" t="str">
            <v>F1-c-2</v>
          </cell>
          <cell r="I2332">
            <v>30900</v>
          </cell>
          <cell r="J2332">
            <v>30900</v>
          </cell>
          <cell r="K2332">
            <v>30900</v>
          </cell>
          <cell r="L2332">
            <v>30900</v>
          </cell>
          <cell r="M2332" t="str">
            <v>-</v>
          </cell>
          <cell r="O2332">
            <v>734220000</v>
          </cell>
          <cell r="P2332" t="str">
            <v>16101003</v>
          </cell>
          <cell r="Q2332" t="str">
            <v>ｸﾗｽⅢ</v>
          </cell>
          <cell r="R2332" t="str">
            <v>高度管理医療機器</v>
          </cell>
          <cell r="S2332" t="str">
            <v>単回使用</v>
          </cell>
        </row>
        <row r="2333">
          <cell r="C2333" t="str">
            <v>04-226-754S</v>
          </cell>
          <cell r="D2333" t="str">
            <v>ヘッドレスコンプレッションスクリュー4.5mm</v>
          </cell>
          <cell r="E2333" t="str">
            <v>ロングスレッド54mm</v>
          </cell>
          <cell r="F2333" t="str">
            <v>07611819982413</v>
          </cell>
          <cell r="G2333">
            <v>40300</v>
          </cell>
          <cell r="H2333" t="str">
            <v>F1-c-2</v>
          </cell>
          <cell r="I2333">
            <v>30900</v>
          </cell>
          <cell r="J2333">
            <v>30900</v>
          </cell>
          <cell r="K2333">
            <v>30900</v>
          </cell>
          <cell r="L2333">
            <v>30900</v>
          </cell>
          <cell r="M2333" t="str">
            <v>-</v>
          </cell>
          <cell r="O2333">
            <v>734220000</v>
          </cell>
          <cell r="P2333" t="str">
            <v>16101003</v>
          </cell>
          <cell r="Q2333" t="str">
            <v>ｸﾗｽⅢ</v>
          </cell>
          <cell r="R2333" t="str">
            <v>高度管理医療機器</v>
          </cell>
          <cell r="S2333" t="str">
            <v>単回使用</v>
          </cell>
        </row>
        <row r="2334">
          <cell r="C2334" t="str">
            <v>04-226-756S</v>
          </cell>
          <cell r="D2334" t="str">
            <v>ヘッドレスコンプレッションスクリュー4.5mm</v>
          </cell>
          <cell r="E2334" t="str">
            <v>ロングスレッド56mm</v>
          </cell>
          <cell r="F2334" t="str">
            <v>07611819982420</v>
          </cell>
          <cell r="G2334">
            <v>40300</v>
          </cell>
          <cell r="H2334" t="str">
            <v>F1-c-2</v>
          </cell>
          <cell r="I2334">
            <v>30900</v>
          </cell>
          <cell r="J2334">
            <v>30900</v>
          </cell>
          <cell r="K2334">
            <v>30900</v>
          </cell>
          <cell r="L2334">
            <v>30900</v>
          </cell>
          <cell r="M2334" t="str">
            <v>-</v>
          </cell>
          <cell r="O2334">
            <v>734220000</v>
          </cell>
          <cell r="P2334" t="str">
            <v>16101003</v>
          </cell>
          <cell r="Q2334" t="str">
            <v>ｸﾗｽⅢ</v>
          </cell>
          <cell r="R2334" t="str">
            <v>高度管理医療機器</v>
          </cell>
          <cell r="S2334" t="str">
            <v>単回使用</v>
          </cell>
        </row>
        <row r="2335">
          <cell r="C2335" t="str">
            <v>04-226-758S</v>
          </cell>
          <cell r="D2335" t="str">
            <v>ヘッドレスコンプレッションスクリュー4.5mm</v>
          </cell>
          <cell r="E2335" t="str">
            <v>ロングスレッド58mm</v>
          </cell>
          <cell r="F2335" t="str">
            <v>07611819982437</v>
          </cell>
          <cell r="G2335">
            <v>40300</v>
          </cell>
          <cell r="H2335" t="str">
            <v>F1-c-2</v>
          </cell>
          <cell r="I2335">
            <v>30900</v>
          </cell>
          <cell r="J2335">
            <v>30900</v>
          </cell>
          <cell r="K2335">
            <v>30900</v>
          </cell>
          <cell r="L2335">
            <v>30900</v>
          </cell>
          <cell r="M2335" t="str">
            <v>-</v>
          </cell>
          <cell r="O2335">
            <v>734220000</v>
          </cell>
          <cell r="P2335" t="str">
            <v>16101003</v>
          </cell>
          <cell r="Q2335" t="str">
            <v>ｸﾗｽⅢ</v>
          </cell>
          <cell r="R2335" t="str">
            <v>高度管理医療機器</v>
          </cell>
          <cell r="S2335" t="str">
            <v>単回使用</v>
          </cell>
        </row>
        <row r="2336">
          <cell r="C2336" t="str">
            <v>04-226-760S</v>
          </cell>
          <cell r="D2336" t="str">
            <v>ヘッドレスコンプレッションスクリュー4.5mm</v>
          </cell>
          <cell r="E2336" t="str">
            <v>ロングスレッド60mm</v>
          </cell>
          <cell r="F2336" t="str">
            <v>07611819982444</v>
          </cell>
          <cell r="G2336">
            <v>40300</v>
          </cell>
          <cell r="H2336" t="str">
            <v>F1-c-2</v>
          </cell>
          <cell r="I2336">
            <v>30900</v>
          </cell>
          <cell r="J2336">
            <v>30900</v>
          </cell>
          <cell r="K2336">
            <v>30900</v>
          </cell>
          <cell r="L2336">
            <v>30900</v>
          </cell>
          <cell r="M2336" t="str">
            <v>-</v>
          </cell>
          <cell r="O2336">
            <v>734220000</v>
          </cell>
          <cell r="P2336" t="str">
            <v>16101003</v>
          </cell>
          <cell r="Q2336" t="str">
            <v>ｸﾗｽⅢ</v>
          </cell>
          <cell r="R2336" t="str">
            <v>高度管理医療機器</v>
          </cell>
          <cell r="S2336" t="str">
            <v>単回使用</v>
          </cell>
        </row>
        <row r="2337">
          <cell r="C2337" t="str">
            <v>04-226-765S</v>
          </cell>
          <cell r="D2337" t="str">
            <v>ヘッドレスコンプレッションスクリュー4.5mm</v>
          </cell>
          <cell r="E2337" t="str">
            <v>ロングスレッド65mm</v>
          </cell>
          <cell r="F2337" t="str">
            <v>07611819982451</v>
          </cell>
          <cell r="G2337">
            <v>40300</v>
          </cell>
          <cell r="H2337" t="str">
            <v>F1-c-2</v>
          </cell>
          <cell r="I2337">
            <v>30900</v>
          </cell>
          <cell r="J2337">
            <v>30900</v>
          </cell>
          <cell r="K2337">
            <v>30900</v>
          </cell>
          <cell r="L2337">
            <v>30900</v>
          </cell>
          <cell r="M2337" t="str">
            <v>-</v>
          </cell>
          <cell r="O2337">
            <v>734220000</v>
          </cell>
          <cell r="P2337" t="str">
            <v>16101003</v>
          </cell>
          <cell r="Q2337" t="str">
            <v>ｸﾗｽⅢ</v>
          </cell>
          <cell r="R2337" t="str">
            <v>高度管理医療機器</v>
          </cell>
          <cell r="S2337" t="str">
            <v>単回使用</v>
          </cell>
        </row>
        <row r="2338">
          <cell r="C2338" t="str">
            <v>04-226-770S</v>
          </cell>
          <cell r="D2338" t="str">
            <v>ヘッドレスコンプレッションスクリュー4.5mm</v>
          </cell>
          <cell r="E2338" t="str">
            <v>ロングスレッド70mm</v>
          </cell>
          <cell r="F2338" t="str">
            <v>07611819982468</v>
          </cell>
          <cell r="G2338">
            <v>40300</v>
          </cell>
          <cell r="H2338" t="str">
            <v>F1-c-2</v>
          </cell>
          <cell r="I2338">
            <v>30900</v>
          </cell>
          <cell r="J2338">
            <v>30900</v>
          </cell>
          <cell r="K2338">
            <v>30900</v>
          </cell>
          <cell r="L2338">
            <v>30900</v>
          </cell>
          <cell r="M2338" t="str">
            <v>-</v>
          </cell>
          <cell r="O2338">
            <v>734220000</v>
          </cell>
          <cell r="P2338" t="str">
            <v>16101003</v>
          </cell>
          <cell r="Q2338" t="str">
            <v>ｸﾗｽⅢ</v>
          </cell>
          <cell r="R2338" t="str">
            <v>高度管理医療機器</v>
          </cell>
          <cell r="S2338" t="str">
            <v>単回使用</v>
          </cell>
        </row>
        <row r="2339">
          <cell r="C2339" t="str">
            <v>04-226-775S</v>
          </cell>
          <cell r="D2339" t="str">
            <v>ヘッドレスコンプレッションスクリュー4.5mm</v>
          </cell>
          <cell r="E2339" t="str">
            <v>ロングスレッド75mm</v>
          </cell>
          <cell r="F2339" t="str">
            <v>07611819982475</v>
          </cell>
          <cell r="G2339">
            <v>40300</v>
          </cell>
          <cell r="H2339" t="str">
            <v>F1-c-2</v>
          </cell>
          <cell r="I2339">
            <v>30900</v>
          </cell>
          <cell r="J2339">
            <v>30900</v>
          </cell>
          <cell r="K2339">
            <v>30900</v>
          </cell>
          <cell r="L2339">
            <v>30900</v>
          </cell>
          <cell r="M2339" t="str">
            <v>-</v>
          </cell>
          <cell r="O2339">
            <v>734220000</v>
          </cell>
          <cell r="P2339" t="str">
            <v>16101003</v>
          </cell>
          <cell r="Q2339" t="str">
            <v>ｸﾗｽⅢ</v>
          </cell>
          <cell r="R2339" t="str">
            <v>高度管理医療機器</v>
          </cell>
          <cell r="S2339" t="str">
            <v>単回使用</v>
          </cell>
        </row>
        <row r="2340">
          <cell r="C2340" t="str">
            <v>04-226-780S</v>
          </cell>
          <cell r="D2340" t="str">
            <v>ヘッドレスコンプレッションスクリュー4.5mm</v>
          </cell>
          <cell r="E2340" t="str">
            <v>ロングスレッド80mm</v>
          </cell>
          <cell r="F2340" t="str">
            <v>07611819982482</v>
          </cell>
          <cell r="G2340">
            <v>40300</v>
          </cell>
          <cell r="H2340" t="str">
            <v>F1-c-2</v>
          </cell>
          <cell r="I2340">
            <v>30900</v>
          </cell>
          <cell r="J2340">
            <v>30900</v>
          </cell>
          <cell r="K2340">
            <v>30900</v>
          </cell>
          <cell r="L2340">
            <v>30900</v>
          </cell>
          <cell r="M2340" t="str">
            <v>-</v>
          </cell>
          <cell r="O2340">
            <v>734220000</v>
          </cell>
          <cell r="P2340" t="str">
            <v>16101003</v>
          </cell>
          <cell r="Q2340" t="str">
            <v>ｸﾗｽⅢ</v>
          </cell>
          <cell r="R2340" t="str">
            <v>高度管理医療機器</v>
          </cell>
          <cell r="S2340" t="str">
            <v>単回使用</v>
          </cell>
        </row>
        <row r="2341">
          <cell r="C2341" t="str">
            <v>04-226-785S</v>
          </cell>
          <cell r="D2341" t="str">
            <v>ヘッドレスコンプレッションスクリュー4.5mm</v>
          </cell>
          <cell r="E2341" t="str">
            <v>ロングスレッド85mm</v>
          </cell>
          <cell r="F2341" t="str">
            <v>07611819982499</v>
          </cell>
          <cell r="G2341">
            <v>40300</v>
          </cell>
          <cell r="H2341" t="str">
            <v>F1-c-2</v>
          </cell>
          <cell r="I2341">
            <v>30900</v>
          </cell>
          <cell r="J2341">
            <v>30900</v>
          </cell>
          <cell r="K2341">
            <v>30900</v>
          </cell>
          <cell r="L2341">
            <v>30900</v>
          </cell>
          <cell r="M2341" t="str">
            <v>-</v>
          </cell>
          <cell r="O2341">
            <v>734220000</v>
          </cell>
          <cell r="P2341" t="str">
            <v>16101003</v>
          </cell>
          <cell r="Q2341" t="str">
            <v>ｸﾗｽⅢ</v>
          </cell>
          <cell r="R2341" t="str">
            <v>高度管理医療機器</v>
          </cell>
          <cell r="S2341" t="str">
            <v>単回使用</v>
          </cell>
        </row>
        <row r="2342">
          <cell r="C2342" t="str">
            <v>04-226-790S</v>
          </cell>
          <cell r="D2342" t="str">
            <v>ヘッドレスコンプレッションスクリュー4.5mm</v>
          </cell>
          <cell r="E2342" t="str">
            <v>ロングスレッド90mm</v>
          </cell>
          <cell r="F2342" t="str">
            <v>07611819982505</v>
          </cell>
          <cell r="G2342">
            <v>40300</v>
          </cell>
          <cell r="H2342" t="str">
            <v>F1-c-2</v>
          </cell>
          <cell r="I2342">
            <v>30900</v>
          </cell>
          <cell r="J2342">
            <v>30900</v>
          </cell>
          <cell r="K2342">
            <v>30900</v>
          </cell>
          <cell r="L2342">
            <v>30900</v>
          </cell>
          <cell r="M2342" t="str">
            <v>-</v>
          </cell>
          <cell r="O2342">
            <v>734220000</v>
          </cell>
          <cell r="P2342" t="str">
            <v>16101003</v>
          </cell>
          <cell r="Q2342" t="str">
            <v>ｸﾗｽⅢ</v>
          </cell>
          <cell r="R2342" t="str">
            <v>高度管理医療機器</v>
          </cell>
          <cell r="S2342" t="str">
            <v>単回使用</v>
          </cell>
        </row>
        <row r="2343">
          <cell r="C2343" t="str">
            <v>04-227-040S</v>
          </cell>
          <cell r="D2343" t="str">
            <v>ヘッドレスコンプレッションスクリュー6.5mm</v>
          </cell>
          <cell r="E2343" t="str">
            <v>ショートスレッド40mm</v>
          </cell>
          <cell r="F2343" t="str">
            <v>07611819987654</v>
          </cell>
          <cell r="G2343">
            <v>40300</v>
          </cell>
          <cell r="H2343" t="str">
            <v>F1-c-2</v>
          </cell>
          <cell r="I2343">
            <v>30900</v>
          </cell>
          <cell r="J2343">
            <v>30900</v>
          </cell>
          <cell r="K2343">
            <v>30900</v>
          </cell>
          <cell r="L2343">
            <v>30900</v>
          </cell>
          <cell r="M2343" t="str">
            <v>-</v>
          </cell>
          <cell r="O2343">
            <v>734220000</v>
          </cell>
          <cell r="P2343" t="str">
            <v>16101003</v>
          </cell>
          <cell r="Q2343" t="str">
            <v>ｸﾗｽⅢ</v>
          </cell>
          <cell r="R2343" t="str">
            <v>高度管理医療機器</v>
          </cell>
          <cell r="S2343" t="str">
            <v>単回使用</v>
          </cell>
        </row>
        <row r="2344">
          <cell r="C2344" t="str">
            <v>04-227-045S</v>
          </cell>
          <cell r="D2344" t="str">
            <v>ヘッドレスコンプレッションスクリュー6.5mm</v>
          </cell>
          <cell r="E2344" t="str">
            <v>ショートスレッド45mm</v>
          </cell>
          <cell r="F2344" t="str">
            <v>07611819987661</v>
          </cell>
          <cell r="G2344">
            <v>40300</v>
          </cell>
          <cell r="H2344" t="str">
            <v>F1-c-2</v>
          </cell>
          <cell r="I2344">
            <v>30900</v>
          </cell>
          <cell r="J2344">
            <v>30900</v>
          </cell>
          <cell r="K2344">
            <v>30900</v>
          </cell>
          <cell r="L2344">
            <v>30900</v>
          </cell>
          <cell r="M2344" t="str">
            <v>-</v>
          </cell>
          <cell r="O2344">
            <v>734220000</v>
          </cell>
          <cell r="P2344" t="str">
            <v>16101003</v>
          </cell>
          <cell r="Q2344" t="str">
            <v>ｸﾗｽⅢ</v>
          </cell>
          <cell r="R2344" t="str">
            <v>高度管理医療機器</v>
          </cell>
          <cell r="S2344" t="str">
            <v>単回使用</v>
          </cell>
        </row>
        <row r="2345">
          <cell r="C2345" t="str">
            <v>04-227-050S</v>
          </cell>
          <cell r="D2345" t="str">
            <v>ヘッドレスコンプレッションスクリュー6.5mm</v>
          </cell>
          <cell r="E2345" t="str">
            <v>ショートスレッド50mm</v>
          </cell>
          <cell r="F2345" t="str">
            <v>07611819987678</v>
          </cell>
          <cell r="G2345">
            <v>40300</v>
          </cell>
          <cell r="H2345" t="str">
            <v>F1-c-2</v>
          </cell>
          <cell r="I2345">
            <v>30900</v>
          </cell>
          <cell r="J2345">
            <v>30900</v>
          </cell>
          <cell r="K2345">
            <v>30900</v>
          </cell>
          <cell r="L2345">
            <v>30900</v>
          </cell>
          <cell r="M2345" t="str">
            <v>-</v>
          </cell>
          <cell r="O2345">
            <v>734220000</v>
          </cell>
          <cell r="P2345" t="str">
            <v>16101003</v>
          </cell>
          <cell r="Q2345" t="str">
            <v>ｸﾗｽⅢ</v>
          </cell>
          <cell r="R2345" t="str">
            <v>高度管理医療機器</v>
          </cell>
          <cell r="S2345" t="str">
            <v>単回使用</v>
          </cell>
        </row>
        <row r="2346">
          <cell r="C2346" t="str">
            <v>04-227-055S</v>
          </cell>
          <cell r="D2346" t="str">
            <v>ヘッドレスコンプレッションスクリュー6.5mm</v>
          </cell>
          <cell r="E2346" t="str">
            <v>ショートスレッド55mm</v>
          </cell>
          <cell r="F2346" t="str">
            <v>07611819987685</v>
          </cell>
          <cell r="G2346">
            <v>40300</v>
          </cell>
          <cell r="H2346" t="str">
            <v>F1-c-2</v>
          </cell>
          <cell r="I2346">
            <v>30900</v>
          </cell>
          <cell r="J2346">
            <v>30900</v>
          </cell>
          <cell r="K2346">
            <v>30900</v>
          </cell>
          <cell r="L2346">
            <v>30900</v>
          </cell>
          <cell r="M2346" t="str">
            <v>-</v>
          </cell>
          <cell r="O2346">
            <v>734220000</v>
          </cell>
          <cell r="P2346" t="str">
            <v>16101003</v>
          </cell>
          <cell r="Q2346" t="str">
            <v>ｸﾗｽⅢ</v>
          </cell>
          <cell r="R2346" t="str">
            <v>高度管理医療機器</v>
          </cell>
          <cell r="S2346" t="str">
            <v>単回使用</v>
          </cell>
        </row>
        <row r="2347">
          <cell r="C2347" t="str">
            <v>04-227-060S</v>
          </cell>
          <cell r="D2347" t="str">
            <v>ヘッドレスコンプレッションスクリュー6.5mm</v>
          </cell>
          <cell r="E2347" t="str">
            <v>ショートスレッド60mm</v>
          </cell>
          <cell r="F2347" t="str">
            <v>07611819987692</v>
          </cell>
          <cell r="G2347">
            <v>40300</v>
          </cell>
          <cell r="H2347" t="str">
            <v>F1-c-2</v>
          </cell>
          <cell r="I2347">
            <v>30900</v>
          </cell>
          <cell r="J2347">
            <v>30900</v>
          </cell>
          <cell r="K2347">
            <v>30900</v>
          </cell>
          <cell r="L2347">
            <v>30900</v>
          </cell>
          <cell r="M2347" t="str">
            <v>-</v>
          </cell>
          <cell r="O2347">
            <v>734220000</v>
          </cell>
          <cell r="P2347" t="str">
            <v>16101003</v>
          </cell>
          <cell r="Q2347" t="str">
            <v>ｸﾗｽⅢ</v>
          </cell>
          <cell r="R2347" t="str">
            <v>高度管理医療機器</v>
          </cell>
          <cell r="S2347" t="str">
            <v>単回使用</v>
          </cell>
        </row>
        <row r="2348">
          <cell r="C2348" t="str">
            <v>04-227-065S</v>
          </cell>
          <cell r="D2348" t="str">
            <v>ヘッドレスコンプレッションスクリュー6.5mm</v>
          </cell>
          <cell r="E2348" t="str">
            <v>ショートスレッド65mm</v>
          </cell>
          <cell r="F2348" t="str">
            <v>07611819987708</v>
          </cell>
          <cell r="G2348">
            <v>40300</v>
          </cell>
          <cell r="H2348" t="str">
            <v>F1-c-2</v>
          </cell>
          <cell r="I2348">
            <v>30900</v>
          </cell>
          <cell r="J2348">
            <v>30900</v>
          </cell>
          <cell r="K2348">
            <v>30900</v>
          </cell>
          <cell r="L2348">
            <v>30900</v>
          </cell>
          <cell r="M2348" t="str">
            <v>-</v>
          </cell>
          <cell r="O2348">
            <v>734220000</v>
          </cell>
          <cell r="P2348" t="str">
            <v>16101003</v>
          </cell>
          <cell r="Q2348" t="str">
            <v>ｸﾗｽⅢ</v>
          </cell>
          <cell r="R2348" t="str">
            <v>高度管理医療機器</v>
          </cell>
          <cell r="S2348" t="str">
            <v>単回使用</v>
          </cell>
        </row>
        <row r="2349">
          <cell r="C2349" t="str">
            <v>04-227-070S</v>
          </cell>
          <cell r="D2349" t="str">
            <v>ヘッドレスコンプレッションスクリュー6.5mm</v>
          </cell>
          <cell r="E2349" t="str">
            <v>ショートスレッド70mm</v>
          </cell>
          <cell r="F2349" t="str">
            <v>07611819989016</v>
          </cell>
          <cell r="G2349">
            <v>40300</v>
          </cell>
          <cell r="H2349" t="str">
            <v>F1-c-2</v>
          </cell>
          <cell r="I2349">
            <v>30900</v>
          </cell>
          <cell r="J2349">
            <v>30900</v>
          </cell>
          <cell r="K2349">
            <v>30900</v>
          </cell>
          <cell r="L2349">
            <v>30900</v>
          </cell>
          <cell r="M2349" t="str">
            <v>-</v>
          </cell>
          <cell r="O2349">
            <v>734220000</v>
          </cell>
          <cell r="P2349" t="str">
            <v>16101003</v>
          </cell>
          <cell r="Q2349" t="str">
            <v>ｸﾗｽⅢ</v>
          </cell>
          <cell r="R2349" t="str">
            <v>高度管理医療機器</v>
          </cell>
          <cell r="S2349" t="str">
            <v>単回使用</v>
          </cell>
        </row>
        <row r="2350">
          <cell r="C2350" t="str">
            <v>04-227-075S</v>
          </cell>
          <cell r="D2350" t="str">
            <v>ヘッドレスコンプレッションスクリュー6.5mm</v>
          </cell>
          <cell r="E2350" t="str">
            <v>ショートスレッド75mm</v>
          </cell>
          <cell r="F2350" t="str">
            <v>07611819989023</v>
          </cell>
          <cell r="G2350">
            <v>40300</v>
          </cell>
          <cell r="H2350" t="str">
            <v>F1-c-2</v>
          </cell>
          <cell r="I2350">
            <v>30900</v>
          </cell>
          <cell r="J2350">
            <v>30900</v>
          </cell>
          <cell r="K2350">
            <v>30900</v>
          </cell>
          <cell r="L2350">
            <v>30900</v>
          </cell>
          <cell r="M2350" t="str">
            <v>-</v>
          </cell>
          <cell r="O2350">
            <v>734220000</v>
          </cell>
          <cell r="P2350" t="str">
            <v>16101003</v>
          </cell>
          <cell r="Q2350" t="str">
            <v>ｸﾗｽⅢ</v>
          </cell>
          <cell r="R2350" t="str">
            <v>高度管理医療機器</v>
          </cell>
          <cell r="S2350" t="str">
            <v>単回使用</v>
          </cell>
        </row>
        <row r="2351">
          <cell r="C2351" t="str">
            <v>04-227-080S</v>
          </cell>
          <cell r="D2351" t="str">
            <v>ヘッドレスコンプレッションスクリュー6.5mm</v>
          </cell>
          <cell r="E2351" t="str">
            <v>ショートスレッド80mm</v>
          </cell>
          <cell r="F2351" t="str">
            <v>07611819989030</v>
          </cell>
          <cell r="G2351">
            <v>40300</v>
          </cell>
          <cell r="H2351" t="str">
            <v>F1-c-2</v>
          </cell>
          <cell r="I2351">
            <v>30900</v>
          </cell>
          <cell r="J2351">
            <v>30900</v>
          </cell>
          <cell r="K2351">
            <v>30900</v>
          </cell>
          <cell r="L2351">
            <v>30900</v>
          </cell>
          <cell r="M2351" t="str">
            <v>-</v>
          </cell>
          <cell r="O2351">
            <v>734220000</v>
          </cell>
          <cell r="P2351" t="str">
            <v>16101003</v>
          </cell>
          <cell r="Q2351" t="str">
            <v>ｸﾗｽⅢ</v>
          </cell>
          <cell r="R2351" t="str">
            <v>高度管理医療機器</v>
          </cell>
          <cell r="S2351" t="str">
            <v>単回使用</v>
          </cell>
        </row>
        <row r="2352">
          <cell r="C2352" t="str">
            <v>04-227-085S</v>
          </cell>
          <cell r="D2352" t="str">
            <v>ヘッドレスコンプレッションスクリュー6.5mm</v>
          </cell>
          <cell r="E2352" t="str">
            <v>ショートスレッド85mm</v>
          </cell>
          <cell r="F2352" t="str">
            <v>07611819989047</v>
          </cell>
          <cell r="G2352">
            <v>40300</v>
          </cell>
          <cell r="H2352" t="str">
            <v>F1-c-2</v>
          </cell>
          <cell r="I2352">
            <v>30900</v>
          </cell>
          <cell r="J2352">
            <v>30900</v>
          </cell>
          <cell r="K2352">
            <v>30900</v>
          </cell>
          <cell r="L2352">
            <v>30900</v>
          </cell>
          <cell r="M2352" t="str">
            <v>-</v>
          </cell>
          <cell r="O2352">
            <v>734220000</v>
          </cell>
          <cell r="P2352" t="str">
            <v>16101003</v>
          </cell>
          <cell r="Q2352" t="str">
            <v>ｸﾗｽⅢ</v>
          </cell>
          <cell r="R2352" t="str">
            <v>高度管理医療機器</v>
          </cell>
          <cell r="S2352" t="str">
            <v>単回使用</v>
          </cell>
        </row>
        <row r="2353">
          <cell r="C2353" t="str">
            <v>04-227-090S</v>
          </cell>
          <cell r="D2353" t="str">
            <v>ヘッドレスコンプレッションスクリュー6.5mm</v>
          </cell>
          <cell r="E2353" t="str">
            <v>ショートスレッド90mm</v>
          </cell>
          <cell r="F2353" t="str">
            <v>07611819989054</v>
          </cell>
          <cell r="G2353">
            <v>40300</v>
          </cell>
          <cell r="H2353" t="str">
            <v>F1-c-2</v>
          </cell>
          <cell r="I2353">
            <v>30900</v>
          </cell>
          <cell r="J2353">
            <v>30900</v>
          </cell>
          <cell r="K2353">
            <v>30900</v>
          </cell>
          <cell r="L2353">
            <v>30900</v>
          </cell>
          <cell r="M2353" t="str">
            <v>-</v>
          </cell>
          <cell r="O2353">
            <v>734220000</v>
          </cell>
          <cell r="P2353" t="str">
            <v>16101003</v>
          </cell>
          <cell r="Q2353" t="str">
            <v>ｸﾗｽⅢ</v>
          </cell>
          <cell r="R2353" t="str">
            <v>高度管理医療機器</v>
          </cell>
          <cell r="S2353" t="str">
            <v>単回使用</v>
          </cell>
        </row>
        <row r="2354">
          <cell r="C2354" t="str">
            <v>04-227-095S</v>
          </cell>
          <cell r="D2354" t="str">
            <v>ヘッドレスコンプレッションスクリュー6.5mm</v>
          </cell>
          <cell r="E2354" t="str">
            <v>ショートスレッド95mm</v>
          </cell>
          <cell r="F2354" t="str">
            <v>07611819989061</v>
          </cell>
          <cell r="G2354">
            <v>40300</v>
          </cell>
          <cell r="H2354" t="str">
            <v>F1-c-2</v>
          </cell>
          <cell r="I2354">
            <v>30900</v>
          </cell>
          <cell r="J2354">
            <v>30900</v>
          </cell>
          <cell r="K2354">
            <v>30900</v>
          </cell>
          <cell r="L2354">
            <v>30900</v>
          </cell>
          <cell r="M2354" t="str">
            <v>-</v>
          </cell>
          <cell r="O2354">
            <v>734220000</v>
          </cell>
          <cell r="P2354" t="str">
            <v>16101003</v>
          </cell>
          <cell r="Q2354" t="str">
            <v>ｸﾗｽⅢ</v>
          </cell>
          <cell r="R2354" t="str">
            <v>高度管理医療機器</v>
          </cell>
          <cell r="S2354" t="str">
            <v>単回使用</v>
          </cell>
        </row>
        <row r="2355">
          <cell r="C2355" t="str">
            <v>04-227-100S</v>
          </cell>
          <cell r="D2355" t="str">
            <v>ヘッドレスコンプレッションスクリュー6.5mm</v>
          </cell>
          <cell r="E2355" t="str">
            <v>ショート100mm</v>
          </cell>
          <cell r="F2355" t="str">
            <v>07611819989078</v>
          </cell>
          <cell r="G2355">
            <v>40300</v>
          </cell>
          <cell r="H2355" t="str">
            <v>F1-c-2</v>
          </cell>
          <cell r="I2355">
            <v>30900</v>
          </cell>
          <cell r="J2355">
            <v>30900</v>
          </cell>
          <cell r="K2355">
            <v>30900</v>
          </cell>
          <cell r="L2355">
            <v>30900</v>
          </cell>
          <cell r="M2355" t="str">
            <v>-</v>
          </cell>
          <cell r="O2355">
            <v>734220000</v>
          </cell>
          <cell r="P2355" t="str">
            <v>16101003</v>
          </cell>
          <cell r="Q2355" t="str">
            <v>ｸﾗｽⅢ</v>
          </cell>
          <cell r="R2355" t="str">
            <v>高度管理医療機器</v>
          </cell>
          <cell r="S2355" t="str">
            <v>単回使用</v>
          </cell>
        </row>
        <row r="2356">
          <cell r="C2356" t="str">
            <v>04-230-108S</v>
          </cell>
          <cell r="D2356" t="str">
            <v>ヘッドレスコンプレッションスクリュー 1.5mm</v>
          </cell>
          <cell r="E2356" t="str">
            <v>8mm</v>
          </cell>
          <cell r="F2356" t="str">
            <v>07611819335424</v>
          </cell>
          <cell r="G2356">
            <v>40300</v>
          </cell>
          <cell r="H2356" t="str">
            <v>F1-c-2</v>
          </cell>
          <cell r="I2356">
            <v>30900</v>
          </cell>
          <cell r="J2356">
            <v>30900</v>
          </cell>
          <cell r="K2356">
            <v>30900</v>
          </cell>
          <cell r="L2356">
            <v>30900</v>
          </cell>
          <cell r="M2356" t="str">
            <v>-</v>
          </cell>
          <cell r="O2356">
            <v>734220000</v>
          </cell>
          <cell r="P2356" t="str">
            <v>16101003</v>
          </cell>
          <cell r="Q2356" t="str">
            <v>ｸﾗｽⅢ</v>
          </cell>
          <cell r="R2356" t="str">
            <v>高度管理医療機器</v>
          </cell>
          <cell r="S2356" t="str">
            <v>単回使用</v>
          </cell>
        </row>
        <row r="2357">
          <cell r="C2357" t="str">
            <v>04-230-109S</v>
          </cell>
          <cell r="D2357" t="str">
            <v>ヘッドレスコンプレッションスクリュー 1.5mm</v>
          </cell>
          <cell r="E2357" t="str">
            <v>9mm</v>
          </cell>
          <cell r="F2357" t="str">
            <v>07611819990807</v>
          </cell>
          <cell r="G2357">
            <v>40300</v>
          </cell>
          <cell r="H2357" t="str">
            <v>F1-c-2</v>
          </cell>
          <cell r="I2357">
            <v>30900</v>
          </cell>
          <cell r="J2357">
            <v>30900</v>
          </cell>
          <cell r="K2357">
            <v>30900</v>
          </cell>
          <cell r="L2357">
            <v>30900</v>
          </cell>
          <cell r="M2357" t="str">
            <v>-</v>
          </cell>
          <cell r="O2357">
            <v>734220000</v>
          </cell>
          <cell r="P2357" t="str">
            <v>16101003</v>
          </cell>
          <cell r="Q2357" t="str">
            <v>ｸﾗｽⅢ</v>
          </cell>
          <cell r="R2357" t="str">
            <v>高度管理医療機器</v>
          </cell>
          <cell r="S2357" t="str">
            <v>単回使用</v>
          </cell>
        </row>
        <row r="2358">
          <cell r="C2358" t="str">
            <v>04-230-110S</v>
          </cell>
          <cell r="D2358" t="str">
            <v>ヘッドレスコンプレッションスクリュー 1.5mm</v>
          </cell>
          <cell r="E2358" t="str">
            <v>10mm</v>
          </cell>
          <cell r="F2358" t="str">
            <v>07611819990814</v>
          </cell>
          <cell r="G2358">
            <v>40300</v>
          </cell>
          <cell r="H2358" t="str">
            <v>F1-c-2</v>
          </cell>
          <cell r="I2358">
            <v>30900</v>
          </cell>
          <cell r="J2358">
            <v>30900</v>
          </cell>
          <cell r="K2358">
            <v>30900</v>
          </cell>
          <cell r="L2358">
            <v>30900</v>
          </cell>
          <cell r="M2358" t="str">
            <v>-</v>
          </cell>
          <cell r="O2358">
            <v>734220000</v>
          </cell>
          <cell r="P2358" t="str">
            <v>16101003</v>
          </cell>
          <cell r="Q2358" t="str">
            <v>ｸﾗｽⅢ</v>
          </cell>
          <cell r="R2358" t="str">
            <v>高度管理医療機器</v>
          </cell>
          <cell r="S2358" t="str">
            <v>単回使用</v>
          </cell>
        </row>
        <row r="2359">
          <cell r="C2359" t="str">
            <v>04-230-111S</v>
          </cell>
          <cell r="D2359" t="str">
            <v>ヘッドレスコンプレッションスクリュー 1.5mm</v>
          </cell>
          <cell r="E2359" t="str">
            <v>11mm</v>
          </cell>
          <cell r="F2359" t="str">
            <v>07611819990821</v>
          </cell>
          <cell r="G2359">
            <v>40300</v>
          </cell>
          <cell r="H2359" t="str">
            <v>F1-c-2</v>
          </cell>
          <cell r="I2359">
            <v>30900</v>
          </cell>
          <cell r="J2359">
            <v>30900</v>
          </cell>
          <cell r="K2359">
            <v>30900</v>
          </cell>
          <cell r="L2359">
            <v>30900</v>
          </cell>
          <cell r="M2359" t="str">
            <v>-</v>
          </cell>
          <cell r="O2359">
            <v>734220000</v>
          </cell>
          <cell r="P2359" t="str">
            <v>16101003</v>
          </cell>
          <cell r="Q2359" t="str">
            <v>ｸﾗｽⅢ</v>
          </cell>
          <cell r="R2359" t="str">
            <v>高度管理医療機器</v>
          </cell>
          <cell r="S2359" t="str">
            <v>単回使用</v>
          </cell>
        </row>
        <row r="2360">
          <cell r="C2360" t="str">
            <v>04-230-112S</v>
          </cell>
          <cell r="D2360" t="str">
            <v>ヘッドレスコンプレッションスクリュー 1.5mm</v>
          </cell>
          <cell r="E2360" t="str">
            <v>12mm</v>
          </cell>
          <cell r="F2360" t="str">
            <v>07611819990838</v>
          </cell>
          <cell r="G2360">
            <v>40300</v>
          </cell>
          <cell r="H2360" t="str">
            <v>F1-c-2</v>
          </cell>
          <cell r="I2360">
            <v>30900</v>
          </cell>
          <cell r="J2360">
            <v>30900</v>
          </cell>
          <cell r="K2360">
            <v>30900</v>
          </cell>
          <cell r="L2360">
            <v>30900</v>
          </cell>
          <cell r="M2360" t="str">
            <v>-</v>
          </cell>
          <cell r="O2360">
            <v>734220000</v>
          </cell>
          <cell r="P2360" t="str">
            <v>16101003</v>
          </cell>
          <cell r="Q2360" t="str">
            <v>ｸﾗｽⅢ</v>
          </cell>
          <cell r="R2360" t="str">
            <v>高度管理医療機器</v>
          </cell>
          <cell r="S2360" t="str">
            <v>単回使用</v>
          </cell>
        </row>
        <row r="2361">
          <cell r="C2361" t="str">
            <v>04-230-113S</v>
          </cell>
          <cell r="D2361" t="str">
            <v>ヘッドレスコンプレッションスクリュー 1.5mm</v>
          </cell>
          <cell r="E2361" t="str">
            <v>13mm</v>
          </cell>
          <cell r="F2361" t="str">
            <v>07611819990845</v>
          </cell>
          <cell r="G2361">
            <v>40300</v>
          </cell>
          <cell r="H2361" t="str">
            <v>F1-c-2</v>
          </cell>
          <cell r="I2361">
            <v>30900</v>
          </cell>
          <cell r="J2361">
            <v>30900</v>
          </cell>
          <cell r="K2361">
            <v>30900</v>
          </cell>
          <cell r="L2361">
            <v>30900</v>
          </cell>
          <cell r="M2361" t="str">
            <v>-</v>
          </cell>
          <cell r="O2361">
            <v>734220000</v>
          </cell>
          <cell r="P2361" t="str">
            <v>16101003</v>
          </cell>
          <cell r="Q2361" t="str">
            <v>ｸﾗｽⅢ</v>
          </cell>
          <cell r="R2361" t="str">
            <v>高度管理医療機器</v>
          </cell>
          <cell r="S2361" t="str">
            <v>単回使用</v>
          </cell>
        </row>
        <row r="2362">
          <cell r="C2362" t="str">
            <v>04-230-114S</v>
          </cell>
          <cell r="D2362" t="str">
            <v>ヘッドレスコンプレッションスクリュー 1.5mm</v>
          </cell>
          <cell r="E2362" t="str">
            <v>14mm</v>
          </cell>
          <cell r="F2362" t="str">
            <v>07611819990852</v>
          </cell>
          <cell r="G2362">
            <v>40300</v>
          </cell>
          <cell r="H2362" t="str">
            <v>F1-c-2</v>
          </cell>
          <cell r="I2362">
            <v>30900</v>
          </cell>
          <cell r="J2362">
            <v>30900</v>
          </cell>
          <cell r="K2362">
            <v>30900</v>
          </cell>
          <cell r="L2362">
            <v>30900</v>
          </cell>
          <cell r="M2362" t="str">
            <v>-</v>
          </cell>
          <cell r="O2362">
            <v>734220000</v>
          </cell>
          <cell r="P2362" t="str">
            <v>16101003</v>
          </cell>
          <cell r="Q2362" t="str">
            <v>ｸﾗｽⅢ</v>
          </cell>
          <cell r="R2362" t="str">
            <v>高度管理医療機器</v>
          </cell>
          <cell r="S2362" t="str">
            <v>単回使用</v>
          </cell>
        </row>
        <row r="2363">
          <cell r="C2363" t="str">
            <v>04-230-115S</v>
          </cell>
          <cell r="D2363" t="str">
            <v>ヘッドレスコンプレッションスクリュー 1.5mm</v>
          </cell>
          <cell r="E2363" t="str">
            <v>15mm</v>
          </cell>
          <cell r="F2363" t="str">
            <v>07611819990869</v>
          </cell>
          <cell r="G2363">
            <v>40300</v>
          </cell>
          <cell r="H2363" t="str">
            <v>F1-c-2</v>
          </cell>
          <cell r="I2363">
            <v>30900</v>
          </cell>
          <cell r="J2363">
            <v>30900</v>
          </cell>
          <cell r="K2363">
            <v>30900</v>
          </cell>
          <cell r="L2363">
            <v>30900</v>
          </cell>
          <cell r="M2363" t="str">
            <v>-</v>
          </cell>
          <cell r="O2363">
            <v>734220000</v>
          </cell>
          <cell r="P2363" t="str">
            <v>16101003</v>
          </cell>
          <cell r="Q2363" t="str">
            <v>ｸﾗｽⅢ</v>
          </cell>
          <cell r="R2363" t="str">
            <v>高度管理医療機器</v>
          </cell>
          <cell r="S2363" t="str">
            <v>単回使用</v>
          </cell>
        </row>
        <row r="2364">
          <cell r="C2364" t="str">
            <v>04-230-116S</v>
          </cell>
          <cell r="D2364" t="str">
            <v>ヘッドレスコンプレッションスクリュー 1.5mm</v>
          </cell>
          <cell r="E2364" t="str">
            <v>16mm</v>
          </cell>
          <cell r="F2364" t="str">
            <v>07611819990876</v>
          </cell>
          <cell r="G2364">
            <v>40300</v>
          </cell>
          <cell r="H2364" t="str">
            <v>F1-c-2</v>
          </cell>
          <cell r="I2364">
            <v>30900</v>
          </cell>
          <cell r="J2364">
            <v>30900</v>
          </cell>
          <cell r="K2364">
            <v>30900</v>
          </cell>
          <cell r="L2364">
            <v>30900</v>
          </cell>
          <cell r="M2364" t="str">
            <v>-</v>
          </cell>
          <cell r="O2364">
            <v>734220000</v>
          </cell>
          <cell r="P2364" t="str">
            <v>16101003</v>
          </cell>
          <cell r="Q2364" t="str">
            <v>ｸﾗｽⅢ</v>
          </cell>
          <cell r="R2364" t="str">
            <v>高度管理医療機器</v>
          </cell>
          <cell r="S2364" t="str">
            <v>単回使用</v>
          </cell>
        </row>
        <row r="2365">
          <cell r="C2365" t="str">
            <v>04-230-117S</v>
          </cell>
          <cell r="D2365" t="str">
            <v>ヘッドレスコンプレッションスクリュー 1.5mm</v>
          </cell>
          <cell r="E2365" t="str">
            <v>17mm</v>
          </cell>
          <cell r="F2365" t="str">
            <v>07611819990883</v>
          </cell>
          <cell r="G2365">
            <v>40300</v>
          </cell>
          <cell r="H2365" t="str">
            <v>F1-c-2</v>
          </cell>
          <cell r="I2365">
            <v>30900</v>
          </cell>
          <cell r="J2365">
            <v>30900</v>
          </cell>
          <cell r="K2365">
            <v>30900</v>
          </cell>
          <cell r="L2365">
            <v>30900</v>
          </cell>
          <cell r="M2365" t="str">
            <v>-</v>
          </cell>
          <cell r="O2365">
            <v>734220000</v>
          </cell>
          <cell r="P2365" t="str">
            <v>16101003</v>
          </cell>
          <cell r="Q2365" t="str">
            <v>ｸﾗｽⅢ</v>
          </cell>
          <cell r="R2365" t="str">
            <v>高度管理医療機器</v>
          </cell>
          <cell r="S2365" t="str">
            <v>単回使用</v>
          </cell>
        </row>
        <row r="2366">
          <cell r="C2366" t="str">
            <v>04-230-118S</v>
          </cell>
          <cell r="D2366" t="str">
            <v>ヘッドレスコンプレッションスクリュー 1.5mm</v>
          </cell>
          <cell r="E2366" t="str">
            <v>18mm</v>
          </cell>
          <cell r="F2366" t="str">
            <v>07611819990890</v>
          </cell>
          <cell r="G2366">
            <v>40300</v>
          </cell>
          <cell r="H2366" t="str">
            <v>F1-c-2</v>
          </cell>
          <cell r="I2366">
            <v>30900</v>
          </cell>
          <cell r="J2366">
            <v>30900</v>
          </cell>
          <cell r="K2366">
            <v>30900</v>
          </cell>
          <cell r="L2366">
            <v>30900</v>
          </cell>
          <cell r="M2366" t="str">
            <v>-</v>
          </cell>
          <cell r="O2366">
            <v>734220000</v>
          </cell>
          <cell r="P2366" t="str">
            <v>16101003</v>
          </cell>
          <cell r="Q2366" t="str">
            <v>ｸﾗｽⅢ</v>
          </cell>
          <cell r="R2366" t="str">
            <v>高度管理医療機器</v>
          </cell>
          <cell r="S2366" t="str">
            <v>単回使用</v>
          </cell>
        </row>
        <row r="2367">
          <cell r="C2367" t="str">
            <v>04-230-119S</v>
          </cell>
          <cell r="D2367" t="str">
            <v>ヘッドレスコンプレッションスクリュー 1.5mm</v>
          </cell>
          <cell r="E2367" t="str">
            <v>19mm</v>
          </cell>
          <cell r="F2367" t="str">
            <v>07611819990906</v>
          </cell>
          <cell r="G2367">
            <v>40300</v>
          </cell>
          <cell r="H2367" t="str">
            <v>F1-c-2</v>
          </cell>
          <cell r="I2367">
            <v>30900</v>
          </cell>
          <cell r="J2367">
            <v>30900</v>
          </cell>
          <cell r="K2367">
            <v>30900</v>
          </cell>
          <cell r="L2367">
            <v>30900</v>
          </cell>
          <cell r="M2367" t="str">
            <v>-</v>
          </cell>
          <cell r="O2367">
            <v>734220000</v>
          </cell>
          <cell r="P2367" t="str">
            <v>16101003</v>
          </cell>
          <cell r="Q2367" t="str">
            <v>ｸﾗｽⅢ</v>
          </cell>
          <cell r="R2367" t="str">
            <v>高度管理医療機器</v>
          </cell>
          <cell r="S2367" t="str">
            <v>単回使用</v>
          </cell>
        </row>
        <row r="2368">
          <cell r="C2368" t="str">
            <v>04-230-120S</v>
          </cell>
          <cell r="D2368" t="str">
            <v>ヘッドレスコンプレッションスクリュー 1.5mm</v>
          </cell>
          <cell r="E2368" t="str">
            <v>20mm</v>
          </cell>
          <cell r="F2368" t="str">
            <v>07611819990913</v>
          </cell>
          <cell r="G2368">
            <v>40300</v>
          </cell>
          <cell r="H2368" t="str">
            <v>F1-c-2</v>
          </cell>
          <cell r="I2368">
            <v>30900</v>
          </cell>
          <cell r="J2368">
            <v>30900</v>
          </cell>
          <cell r="K2368">
            <v>30900</v>
          </cell>
          <cell r="L2368">
            <v>30900</v>
          </cell>
          <cell r="M2368" t="str">
            <v>-</v>
          </cell>
          <cell r="O2368">
            <v>734220000</v>
          </cell>
          <cell r="P2368" t="str">
            <v>16101003</v>
          </cell>
          <cell r="Q2368" t="str">
            <v>ｸﾗｽⅢ</v>
          </cell>
          <cell r="R2368" t="str">
            <v>高度管理医療機器</v>
          </cell>
          <cell r="S2368" t="str">
            <v>単回使用</v>
          </cell>
        </row>
        <row r="2369">
          <cell r="C2369" t="str">
            <v>04-233-000S</v>
          </cell>
          <cell r="D2369" t="str">
            <v>RFNA エンドキャップ</v>
          </cell>
          <cell r="E2369" t="str">
            <v>0mm</v>
          </cell>
          <cell r="F2369">
            <v>7612334210593</v>
          </cell>
          <cell r="G2369">
            <v>30000</v>
          </cell>
          <cell r="H2369" t="str">
            <v>F4-a(付)</v>
          </cell>
          <cell r="I2369" t="str">
            <v>-</v>
          </cell>
          <cell r="J2369" t="str">
            <v>-</v>
          </cell>
          <cell r="K2369" t="str">
            <v>-</v>
          </cell>
          <cell r="L2369" t="str">
            <v>-</v>
          </cell>
          <cell r="M2369" t="str">
            <v>-</v>
          </cell>
          <cell r="O2369" t="str">
            <v>-</v>
          </cell>
          <cell r="P2369" t="str">
            <v>33187000</v>
          </cell>
          <cell r="Q2369" t="str">
            <v>ｸﾗｽⅢ</v>
          </cell>
          <cell r="R2369" t="str">
            <v>高度管理医療機器</v>
          </cell>
          <cell r="S2369" t="str">
            <v>単回使用</v>
          </cell>
          <cell r="U2369" t="str">
            <v>追加</v>
          </cell>
        </row>
        <row r="2370">
          <cell r="C2370" t="str">
            <v>04-233-005S</v>
          </cell>
          <cell r="D2370" t="str">
            <v>RFNA エンドキャップ</v>
          </cell>
          <cell r="E2370" t="str">
            <v>5mm</v>
          </cell>
          <cell r="F2370">
            <v>7612334210616</v>
          </cell>
          <cell r="G2370">
            <v>30000</v>
          </cell>
          <cell r="H2370" t="str">
            <v>F4-a(付)</v>
          </cell>
          <cell r="I2370" t="str">
            <v>-</v>
          </cell>
          <cell r="J2370" t="str">
            <v>-</v>
          </cell>
          <cell r="K2370" t="str">
            <v>-</v>
          </cell>
          <cell r="L2370" t="str">
            <v>-</v>
          </cell>
          <cell r="M2370" t="str">
            <v>-</v>
          </cell>
          <cell r="O2370" t="str">
            <v>-</v>
          </cell>
          <cell r="P2370" t="str">
            <v>33187000</v>
          </cell>
          <cell r="Q2370" t="str">
            <v>ｸﾗｽⅢ</v>
          </cell>
          <cell r="R2370" t="str">
            <v>高度管理医療機器</v>
          </cell>
          <cell r="S2370" t="str">
            <v>単回使用</v>
          </cell>
          <cell r="U2370" t="str">
            <v>追加</v>
          </cell>
        </row>
        <row r="2371">
          <cell r="C2371" t="str">
            <v>04-233-010S</v>
          </cell>
          <cell r="D2371" t="str">
            <v>RFNA エンドキャップ</v>
          </cell>
          <cell r="E2371" t="str">
            <v>10mm</v>
          </cell>
          <cell r="F2371">
            <v>7612334210630</v>
          </cell>
          <cell r="G2371">
            <v>30000</v>
          </cell>
          <cell r="H2371" t="str">
            <v>F4-a(付)</v>
          </cell>
          <cell r="I2371" t="str">
            <v>-</v>
          </cell>
          <cell r="J2371" t="str">
            <v>-</v>
          </cell>
          <cell r="K2371" t="str">
            <v>-</v>
          </cell>
          <cell r="L2371" t="str">
            <v>-</v>
          </cell>
          <cell r="M2371" t="str">
            <v>-</v>
          </cell>
          <cell r="O2371" t="str">
            <v>-</v>
          </cell>
          <cell r="P2371" t="str">
            <v>33187000</v>
          </cell>
          <cell r="Q2371" t="str">
            <v>ｸﾗｽⅢ</v>
          </cell>
          <cell r="R2371" t="str">
            <v>高度管理医療機器</v>
          </cell>
          <cell r="S2371" t="str">
            <v>単回使用</v>
          </cell>
          <cell r="U2371" t="str">
            <v>追加</v>
          </cell>
        </row>
        <row r="2372">
          <cell r="C2372" t="str">
            <v>04-233-016S</v>
          </cell>
          <cell r="D2372" t="str">
            <v>RFNA レトログレードフェモラル</v>
          </cell>
          <cell r="E2372" t="str">
            <v>STD 径10 長160</v>
          </cell>
          <cell r="F2372">
            <v>7612334210647</v>
          </cell>
          <cell r="G2372">
            <v>109200</v>
          </cell>
          <cell r="H2372" t="str">
            <v>F4-a</v>
          </cell>
          <cell r="I2372">
            <v>131000</v>
          </cell>
          <cell r="J2372">
            <v>117000</v>
          </cell>
          <cell r="K2372">
            <v>104000</v>
          </cell>
          <cell r="L2372">
            <v>89700</v>
          </cell>
          <cell r="M2372">
            <v>89500</v>
          </cell>
          <cell r="O2372">
            <v>736000000</v>
          </cell>
          <cell r="P2372" t="str">
            <v>33187000</v>
          </cell>
          <cell r="Q2372" t="str">
            <v>ｸﾗｽⅢ</v>
          </cell>
          <cell r="R2372" t="str">
            <v>高度管理医療機器</v>
          </cell>
          <cell r="S2372" t="str">
            <v>単回使用</v>
          </cell>
          <cell r="U2372" t="str">
            <v>追加</v>
          </cell>
        </row>
        <row r="2373">
          <cell r="C2373" t="str">
            <v>04-233-017S</v>
          </cell>
          <cell r="D2373" t="str">
            <v>RFNA レトログレードフェモラル</v>
          </cell>
          <cell r="E2373" t="str">
            <v>PER 径10 長160</v>
          </cell>
          <cell r="F2373">
            <v>7612334210654</v>
          </cell>
          <cell r="G2373">
            <v>109200</v>
          </cell>
          <cell r="H2373" t="str">
            <v>F4-a</v>
          </cell>
          <cell r="I2373">
            <v>131000</v>
          </cell>
          <cell r="J2373">
            <v>117000</v>
          </cell>
          <cell r="K2373">
            <v>104000</v>
          </cell>
          <cell r="L2373">
            <v>89700</v>
          </cell>
          <cell r="M2373">
            <v>89500</v>
          </cell>
          <cell r="O2373">
            <v>736000000</v>
          </cell>
          <cell r="P2373" t="str">
            <v>33187000</v>
          </cell>
          <cell r="Q2373" t="str">
            <v>ｸﾗｽⅢ</v>
          </cell>
          <cell r="R2373" t="str">
            <v>高度管理医療機器</v>
          </cell>
          <cell r="S2373" t="str">
            <v>単回使用</v>
          </cell>
          <cell r="U2373" t="str">
            <v>追加</v>
          </cell>
        </row>
        <row r="2374">
          <cell r="C2374" t="str">
            <v>04-233-020S</v>
          </cell>
          <cell r="D2374" t="str">
            <v>RFNA レトログレードフェモラル</v>
          </cell>
          <cell r="E2374" t="str">
            <v>STD 径10 長200</v>
          </cell>
          <cell r="F2374">
            <v>7612334210661</v>
          </cell>
          <cell r="G2374">
            <v>109200</v>
          </cell>
          <cell r="H2374" t="str">
            <v>F4-a</v>
          </cell>
          <cell r="I2374">
            <v>131000</v>
          </cell>
          <cell r="J2374">
            <v>117000</v>
          </cell>
          <cell r="K2374">
            <v>104000</v>
          </cell>
          <cell r="L2374">
            <v>89700</v>
          </cell>
          <cell r="M2374">
            <v>89500</v>
          </cell>
          <cell r="O2374">
            <v>736000000</v>
          </cell>
          <cell r="P2374" t="str">
            <v>33187000</v>
          </cell>
          <cell r="Q2374" t="str">
            <v>ｸﾗｽⅢ</v>
          </cell>
          <cell r="R2374" t="str">
            <v>高度管理医療機器</v>
          </cell>
          <cell r="S2374" t="str">
            <v>単回使用</v>
          </cell>
          <cell r="U2374" t="str">
            <v>追加</v>
          </cell>
        </row>
        <row r="2375">
          <cell r="C2375" t="str">
            <v>04-233-021S</v>
          </cell>
          <cell r="D2375" t="str">
            <v>RFNA レトログレードフェモラル</v>
          </cell>
          <cell r="E2375" t="str">
            <v>PER 径10 長200</v>
          </cell>
          <cell r="F2375">
            <v>7612334210678</v>
          </cell>
          <cell r="G2375">
            <v>109200</v>
          </cell>
          <cell r="H2375" t="str">
            <v>F4-a</v>
          </cell>
          <cell r="I2375">
            <v>131000</v>
          </cell>
          <cell r="J2375">
            <v>117000</v>
          </cell>
          <cell r="K2375">
            <v>104000</v>
          </cell>
          <cell r="L2375">
            <v>89700</v>
          </cell>
          <cell r="M2375">
            <v>89500</v>
          </cell>
          <cell r="O2375">
            <v>736000000</v>
          </cell>
          <cell r="P2375" t="str">
            <v>33187000</v>
          </cell>
          <cell r="Q2375" t="str">
            <v>ｸﾗｽⅢ</v>
          </cell>
          <cell r="R2375" t="str">
            <v>高度管理医療機器</v>
          </cell>
          <cell r="S2375" t="str">
            <v>単回使用</v>
          </cell>
          <cell r="U2375" t="str">
            <v>追加</v>
          </cell>
        </row>
        <row r="2376">
          <cell r="C2376" t="str">
            <v>04-233-024S</v>
          </cell>
          <cell r="D2376" t="str">
            <v>RFNA レトログレードフェモラル</v>
          </cell>
          <cell r="E2376" t="str">
            <v>STD 径10 長240</v>
          </cell>
          <cell r="F2376">
            <v>7612334210685</v>
          </cell>
          <cell r="G2376">
            <v>109200</v>
          </cell>
          <cell r="H2376" t="str">
            <v>F4-a</v>
          </cell>
          <cell r="I2376">
            <v>131000</v>
          </cell>
          <cell r="J2376">
            <v>117000</v>
          </cell>
          <cell r="K2376">
            <v>104000</v>
          </cell>
          <cell r="L2376">
            <v>89700</v>
          </cell>
          <cell r="M2376">
            <v>89500</v>
          </cell>
          <cell r="O2376">
            <v>736000000</v>
          </cell>
          <cell r="P2376" t="str">
            <v>33187000</v>
          </cell>
          <cell r="Q2376" t="str">
            <v>ｸﾗｽⅢ</v>
          </cell>
          <cell r="R2376" t="str">
            <v>高度管理医療機器</v>
          </cell>
          <cell r="S2376" t="str">
            <v>単回使用</v>
          </cell>
          <cell r="U2376" t="str">
            <v>追加</v>
          </cell>
        </row>
        <row r="2377">
          <cell r="C2377" t="str">
            <v>04-233-025S</v>
          </cell>
          <cell r="D2377" t="str">
            <v>RFNA レトログレードフェモラル</v>
          </cell>
          <cell r="E2377" t="str">
            <v>PER 径10 長240</v>
          </cell>
          <cell r="F2377">
            <v>7612334210692</v>
          </cell>
          <cell r="G2377">
            <v>109200</v>
          </cell>
          <cell r="H2377" t="str">
            <v>F4-a</v>
          </cell>
          <cell r="I2377">
            <v>131000</v>
          </cell>
          <cell r="J2377">
            <v>117000</v>
          </cell>
          <cell r="K2377">
            <v>104000</v>
          </cell>
          <cell r="L2377">
            <v>89700</v>
          </cell>
          <cell r="M2377">
            <v>89500</v>
          </cell>
          <cell r="O2377">
            <v>736000000</v>
          </cell>
          <cell r="P2377" t="str">
            <v>33187000</v>
          </cell>
          <cell r="Q2377" t="str">
            <v>ｸﾗｽⅢ</v>
          </cell>
          <cell r="R2377" t="str">
            <v>高度管理医療機器</v>
          </cell>
          <cell r="S2377" t="str">
            <v>単回使用</v>
          </cell>
          <cell r="U2377" t="str">
            <v>追加</v>
          </cell>
        </row>
        <row r="2378">
          <cell r="C2378" t="str">
            <v>04-233-028S</v>
          </cell>
          <cell r="D2378" t="str">
            <v>RFNA レトログレードフェモラル</v>
          </cell>
          <cell r="E2378" t="str">
            <v>STD 径10 長280</v>
          </cell>
          <cell r="F2378">
            <v>7612334210708</v>
          </cell>
          <cell r="G2378">
            <v>109200</v>
          </cell>
          <cell r="H2378" t="str">
            <v>F4-a</v>
          </cell>
          <cell r="I2378">
            <v>131000</v>
          </cell>
          <cell r="J2378">
            <v>117000</v>
          </cell>
          <cell r="K2378">
            <v>104000</v>
          </cell>
          <cell r="L2378">
            <v>89700</v>
          </cell>
          <cell r="M2378">
            <v>89500</v>
          </cell>
          <cell r="O2378">
            <v>736000000</v>
          </cell>
          <cell r="P2378" t="str">
            <v>33187000</v>
          </cell>
          <cell r="Q2378" t="str">
            <v>ｸﾗｽⅢ</v>
          </cell>
          <cell r="R2378" t="str">
            <v>高度管理医療機器</v>
          </cell>
          <cell r="S2378" t="str">
            <v>単回使用</v>
          </cell>
          <cell r="U2378" t="str">
            <v>追加</v>
          </cell>
        </row>
        <row r="2379">
          <cell r="C2379" t="str">
            <v>04-233-029S</v>
          </cell>
          <cell r="D2379" t="str">
            <v>RFNA レトログレードフェモラル</v>
          </cell>
          <cell r="E2379" t="str">
            <v>PER 径10 長280</v>
          </cell>
          <cell r="F2379">
            <v>7612334210715</v>
          </cell>
          <cell r="G2379">
            <v>109200</v>
          </cell>
          <cell r="H2379" t="str">
            <v>F4-a</v>
          </cell>
          <cell r="I2379">
            <v>131000</v>
          </cell>
          <cell r="J2379">
            <v>117000</v>
          </cell>
          <cell r="K2379">
            <v>104000</v>
          </cell>
          <cell r="L2379">
            <v>89700</v>
          </cell>
          <cell r="M2379">
            <v>89500</v>
          </cell>
          <cell r="O2379">
            <v>736000000</v>
          </cell>
          <cell r="P2379" t="str">
            <v>33187000</v>
          </cell>
          <cell r="Q2379" t="str">
            <v>ｸﾗｽⅢ</v>
          </cell>
          <cell r="R2379" t="str">
            <v>高度管理医療機器</v>
          </cell>
          <cell r="S2379" t="str">
            <v>単回使用</v>
          </cell>
          <cell r="U2379" t="str">
            <v>追加</v>
          </cell>
        </row>
        <row r="2380">
          <cell r="C2380" t="str">
            <v>04-233-030S</v>
          </cell>
          <cell r="D2380" t="str">
            <v>RFNA レトログレードフェモラル</v>
          </cell>
          <cell r="E2380" t="str">
            <v>STD 径10 長300</v>
          </cell>
          <cell r="F2380">
            <v>7612334210722</v>
          </cell>
          <cell r="G2380">
            <v>109200</v>
          </cell>
          <cell r="H2380" t="str">
            <v>F4-a</v>
          </cell>
          <cell r="I2380">
            <v>131000</v>
          </cell>
          <cell r="J2380">
            <v>117000</v>
          </cell>
          <cell r="K2380">
            <v>104000</v>
          </cell>
          <cell r="L2380">
            <v>89700</v>
          </cell>
          <cell r="M2380">
            <v>89500</v>
          </cell>
          <cell r="O2380">
            <v>736000000</v>
          </cell>
          <cell r="P2380" t="str">
            <v>33187000</v>
          </cell>
          <cell r="Q2380" t="str">
            <v>ｸﾗｽⅢ</v>
          </cell>
          <cell r="R2380" t="str">
            <v>高度管理医療機器</v>
          </cell>
          <cell r="S2380" t="str">
            <v>単回使用</v>
          </cell>
          <cell r="U2380" t="str">
            <v>追加</v>
          </cell>
        </row>
        <row r="2381">
          <cell r="C2381" t="str">
            <v>04-233-031S</v>
          </cell>
          <cell r="D2381" t="str">
            <v>RFNA レトログレードフェモラル</v>
          </cell>
          <cell r="E2381" t="str">
            <v>PER 径10 長300</v>
          </cell>
          <cell r="F2381">
            <v>7612334210739</v>
          </cell>
          <cell r="G2381">
            <v>109200</v>
          </cell>
          <cell r="H2381" t="str">
            <v>F4-a</v>
          </cell>
          <cell r="I2381">
            <v>131000</v>
          </cell>
          <cell r="J2381">
            <v>117000</v>
          </cell>
          <cell r="K2381">
            <v>104000</v>
          </cell>
          <cell r="L2381">
            <v>89700</v>
          </cell>
          <cell r="M2381">
            <v>89500</v>
          </cell>
          <cell r="O2381">
            <v>736000000</v>
          </cell>
          <cell r="P2381" t="str">
            <v>33187000</v>
          </cell>
          <cell r="Q2381" t="str">
            <v>ｸﾗｽⅢ</v>
          </cell>
          <cell r="R2381" t="str">
            <v>高度管理医療機器</v>
          </cell>
          <cell r="S2381" t="str">
            <v>単回使用</v>
          </cell>
          <cell r="U2381" t="str">
            <v>追加</v>
          </cell>
        </row>
        <row r="2382">
          <cell r="C2382" t="str">
            <v>04-233-032S</v>
          </cell>
          <cell r="D2382" t="str">
            <v>RFNA レトログレードフェモラル</v>
          </cell>
          <cell r="E2382" t="str">
            <v>STD 径10 長320</v>
          </cell>
          <cell r="F2382">
            <v>7612334210746</v>
          </cell>
          <cell r="G2382">
            <v>109200</v>
          </cell>
          <cell r="H2382" t="str">
            <v>F4-a</v>
          </cell>
          <cell r="I2382">
            <v>131000</v>
          </cell>
          <cell r="J2382">
            <v>117000</v>
          </cell>
          <cell r="K2382">
            <v>104000</v>
          </cell>
          <cell r="L2382">
            <v>89700</v>
          </cell>
          <cell r="M2382">
            <v>89500</v>
          </cell>
          <cell r="O2382">
            <v>736000000</v>
          </cell>
          <cell r="P2382" t="str">
            <v>33187000</v>
          </cell>
          <cell r="Q2382" t="str">
            <v>ｸﾗｽⅢ</v>
          </cell>
          <cell r="R2382" t="str">
            <v>高度管理医療機器</v>
          </cell>
          <cell r="S2382" t="str">
            <v>単回使用</v>
          </cell>
          <cell r="U2382" t="str">
            <v>追加</v>
          </cell>
        </row>
        <row r="2383">
          <cell r="C2383" t="str">
            <v>04-233-033S</v>
          </cell>
          <cell r="D2383" t="str">
            <v>RFNA レトログレードフェモラル</v>
          </cell>
          <cell r="E2383" t="str">
            <v>PER 径10 長320</v>
          </cell>
          <cell r="F2383">
            <v>7612334210753</v>
          </cell>
          <cell r="G2383">
            <v>109200</v>
          </cell>
          <cell r="H2383" t="str">
            <v>F4-a</v>
          </cell>
          <cell r="I2383">
            <v>131000</v>
          </cell>
          <cell r="J2383">
            <v>117000</v>
          </cell>
          <cell r="K2383">
            <v>104000</v>
          </cell>
          <cell r="L2383">
            <v>89700</v>
          </cell>
          <cell r="M2383">
            <v>89500</v>
          </cell>
          <cell r="O2383">
            <v>736000000</v>
          </cell>
          <cell r="P2383" t="str">
            <v>33187000</v>
          </cell>
          <cell r="Q2383" t="str">
            <v>ｸﾗｽⅢ</v>
          </cell>
          <cell r="R2383" t="str">
            <v>高度管理医療機器</v>
          </cell>
          <cell r="S2383" t="str">
            <v>単回使用</v>
          </cell>
          <cell r="U2383" t="str">
            <v>追加</v>
          </cell>
        </row>
        <row r="2384">
          <cell r="C2384" t="str">
            <v>04-233-034S</v>
          </cell>
          <cell r="D2384" t="str">
            <v>RFNA レトログレードフェモラル</v>
          </cell>
          <cell r="E2384" t="str">
            <v>STD 径10 長340</v>
          </cell>
          <cell r="F2384">
            <v>7612334210760</v>
          </cell>
          <cell r="G2384">
            <v>109200</v>
          </cell>
          <cell r="H2384" t="str">
            <v>F4-a</v>
          </cell>
          <cell r="I2384">
            <v>131000</v>
          </cell>
          <cell r="J2384">
            <v>117000</v>
          </cell>
          <cell r="K2384">
            <v>104000</v>
          </cell>
          <cell r="L2384">
            <v>89700</v>
          </cell>
          <cell r="M2384">
            <v>89500</v>
          </cell>
          <cell r="O2384">
            <v>736000000</v>
          </cell>
          <cell r="P2384" t="str">
            <v>33187000</v>
          </cell>
          <cell r="Q2384" t="str">
            <v>ｸﾗｽⅢ</v>
          </cell>
          <cell r="R2384" t="str">
            <v>高度管理医療機器</v>
          </cell>
          <cell r="S2384" t="str">
            <v>単回使用</v>
          </cell>
          <cell r="U2384" t="str">
            <v>追加</v>
          </cell>
        </row>
        <row r="2385">
          <cell r="C2385" t="str">
            <v>04-233-035S</v>
          </cell>
          <cell r="D2385" t="str">
            <v>RFNA レトログレードフェモラル</v>
          </cell>
          <cell r="E2385" t="str">
            <v>PER 径10 長340</v>
          </cell>
          <cell r="F2385">
            <v>7612334210777</v>
          </cell>
          <cell r="G2385">
            <v>109200</v>
          </cell>
          <cell r="H2385" t="str">
            <v>F4-a</v>
          </cell>
          <cell r="I2385">
            <v>131000</v>
          </cell>
          <cell r="J2385">
            <v>117000</v>
          </cell>
          <cell r="K2385">
            <v>104000</v>
          </cell>
          <cell r="L2385">
            <v>89700</v>
          </cell>
          <cell r="M2385">
            <v>89500</v>
          </cell>
          <cell r="O2385">
            <v>736000000</v>
          </cell>
          <cell r="P2385" t="str">
            <v>33187000</v>
          </cell>
          <cell r="Q2385" t="str">
            <v>ｸﾗｽⅢ</v>
          </cell>
          <cell r="R2385" t="str">
            <v>高度管理医療機器</v>
          </cell>
          <cell r="S2385" t="str">
            <v>単回使用</v>
          </cell>
          <cell r="U2385" t="str">
            <v>追加</v>
          </cell>
        </row>
        <row r="2386">
          <cell r="C2386" t="str">
            <v>04-233-036S</v>
          </cell>
          <cell r="D2386" t="str">
            <v>RFNA レトログレードフェモラル</v>
          </cell>
          <cell r="E2386" t="str">
            <v>STD 径10 長360</v>
          </cell>
          <cell r="F2386">
            <v>7612334210784</v>
          </cell>
          <cell r="G2386">
            <v>109200</v>
          </cell>
          <cell r="H2386" t="str">
            <v>F4-a</v>
          </cell>
          <cell r="I2386">
            <v>131000</v>
          </cell>
          <cell r="J2386">
            <v>117000</v>
          </cell>
          <cell r="K2386">
            <v>104000</v>
          </cell>
          <cell r="L2386">
            <v>89700</v>
          </cell>
          <cell r="M2386">
            <v>89500</v>
          </cell>
          <cell r="O2386">
            <v>736000000</v>
          </cell>
          <cell r="P2386" t="str">
            <v>33187000</v>
          </cell>
          <cell r="Q2386" t="str">
            <v>ｸﾗｽⅢ</v>
          </cell>
          <cell r="R2386" t="str">
            <v>高度管理医療機器</v>
          </cell>
          <cell r="S2386" t="str">
            <v>単回使用</v>
          </cell>
          <cell r="U2386" t="str">
            <v>追加</v>
          </cell>
        </row>
        <row r="2387">
          <cell r="C2387" t="str">
            <v>04-233-037S</v>
          </cell>
          <cell r="D2387" t="str">
            <v>RFNA レトログレードフェモラル</v>
          </cell>
          <cell r="E2387" t="str">
            <v>PER 径10 長360</v>
          </cell>
          <cell r="F2387">
            <v>7612334210791</v>
          </cell>
          <cell r="G2387">
            <v>109200</v>
          </cell>
          <cell r="H2387" t="str">
            <v>F4-a</v>
          </cell>
          <cell r="I2387">
            <v>131000</v>
          </cell>
          <cell r="J2387">
            <v>117000</v>
          </cell>
          <cell r="K2387">
            <v>104000</v>
          </cell>
          <cell r="L2387">
            <v>89700</v>
          </cell>
          <cell r="M2387">
            <v>89500</v>
          </cell>
          <cell r="O2387">
            <v>736000000</v>
          </cell>
          <cell r="P2387" t="str">
            <v>33187000</v>
          </cell>
          <cell r="Q2387" t="str">
            <v>ｸﾗｽⅢ</v>
          </cell>
          <cell r="R2387" t="str">
            <v>高度管理医療機器</v>
          </cell>
          <cell r="S2387" t="str">
            <v>単回使用</v>
          </cell>
          <cell r="U2387" t="str">
            <v>追加</v>
          </cell>
        </row>
        <row r="2388">
          <cell r="C2388" t="str">
            <v>04-233-038S</v>
          </cell>
          <cell r="D2388" t="str">
            <v>RFNA レトログレードフェモラル</v>
          </cell>
          <cell r="E2388" t="str">
            <v>STD 径10 長380</v>
          </cell>
          <cell r="F2388">
            <v>7612334210807</v>
          </cell>
          <cell r="G2388">
            <v>109200</v>
          </cell>
          <cell r="H2388" t="str">
            <v>F4-a</v>
          </cell>
          <cell r="I2388">
            <v>131000</v>
          </cell>
          <cell r="J2388">
            <v>117000</v>
          </cell>
          <cell r="K2388">
            <v>104000</v>
          </cell>
          <cell r="L2388">
            <v>89700</v>
          </cell>
          <cell r="M2388">
            <v>89500</v>
          </cell>
          <cell r="O2388">
            <v>736000000</v>
          </cell>
          <cell r="P2388" t="str">
            <v>33187000</v>
          </cell>
          <cell r="Q2388" t="str">
            <v>ｸﾗｽⅢ</v>
          </cell>
          <cell r="R2388" t="str">
            <v>高度管理医療機器</v>
          </cell>
          <cell r="S2388" t="str">
            <v>単回使用</v>
          </cell>
          <cell r="U2388" t="str">
            <v>追加</v>
          </cell>
        </row>
        <row r="2389">
          <cell r="C2389" t="str">
            <v>04-233-039S</v>
          </cell>
          <cell r="D2389" t="str">
            <v>RFNA レトログレードフェモラル</v>
          </cell>
          <cell r="E2389" t="str">
            <v>PER 径10 長380</v>
          </cell>
          <cell r="F2389">
            <v>7612334210814</v>
          </cell>
          <cell r="G2389">
            <v>109200</v>
          </cell>
          <cell r="H2389" t="str">
            <v>F4-a</v>
          </cell>
          <cell r="I2389">
            <v>131000</v>
          </cell>
          <cell r="J2389">
            <v>117000</v>
          </cell>
          <cell r="K2389">
            <v>104000</v>
          </cell>
          <cell r="L2389">
            <v>89700</v>
          </cell>
          <cell r="M2389">
            <v>89500</v>
          </cell>
          <cell r="O2389">
            <v>736000000</v>
          </cell>
          <cell r="P2389" t="str">
            <v>33187000</v>
          </cell>
          <cell r="Q2389" t="str">
            <v>ｸﾗｽⅢ</v>
          </cell>
          <cell r="R2389" t="str">
            <v>高度管理医療機器</v>
          </cell>
          <cell r="S2389" t="str">
            <v>単回使用</v>
          </cell>
          <cell r="U2389" t="str">
            <v>追加</v>
          </cell>
        </row>
        <row r="2390">
          <cell r="C2390" t="str">
            <v>04-233-040S</v>
          </cell>
          <cell r="D2390" t="str">
            <v>RFNA レトログレードフェモラル</v>
          </cell>
          <cell r="E2390" t="str">
            <v>STD 径10 長400</v>
          </cell>
          <cell r="F2390">
            <v>7612334210821</v>
          </cell>
          <cell r="G2390">
            <v>109200</v>
          </cell>
          <cell r="H2390" t="str">
            <v>F4-a</v>
          </cell>
          <cell r="I2390">
            <v>131000</v>
          </cell>
          <cell r="J2390">
            <v>117000</v>
          </cell>
          <cell r="K2390">
            <v>104000</v>
          </cell>
          <cell r="L2390">
            <v>89700</v>
          </cell>
          <cell r="M2390">
            <v>89500</v>
          </cell>
          <cell r="O2390">
            <v>736000000</v>
          </cell>
          <cell r="P2390" t="str">
            <v>33187000</v>
          </cell>
          <cell r="Q2390" t="str">
            <v>ｸﾗｽⅢ</v>
          </cell>
          <cell r="R2390" t="str">
            <v>高度管理医療機器</v>
          </cell>
          <cell r="S2390" t="str">
            <v>単回使用</v>
          </cell>
          <cell r="U2390" t="str">
            <v>追加</v>
          </cell>
        </row>
        <row r="2391">
          <cell r="C2391" t="str">
            <v>04-233-041S</v>
          </cell>
          <cell r="D2391" t="str">
            <v>RFNA レトログレードフェモラル</v>
          </cell>
          <cell r="E2391" t="str">
            <v>PER 径10 長400</v>
          </cell>
          <cell r="F2391">
            <v>7612334210838</v>
          </cell>
          <cell r="G2391">
            <v>109200</v>
          </cell>
          <cell r="H2391" t="str">
            <v>F4-a</v>
          </cell>
          <cell r="I2391">
            <v>131000</v>
          </cell>
          <cell r="J2391">
            <v>117000</v>
          </cell>
          <cell r="K2391">
            <v>104000</v>
          </cell>
          <cell r="L2391">
            <v>89700</v>
          </cell>
          <cell r="M2391">
            <v>89500</v>
          </cell>
          <cell r="O2391">
            <v>736000000</v>
          </cell>
          <cell r="P2391" t="str">
            <v>33187000</v>
          </cell>
          <cell r="Q2391" t="str">
            <v>ｸﾗｽⅢ</v>
          </cell>
          <cell r="R2391" t="str">
            <v>高度管理医療機器</v>
          </cell>
          <cell r="S2391" t="str">
            <v>単回使用</v>
          </cell>
          <cell r="U2391" t="str">
            <v>追加</v>
          </cell>
        </row>
        <row r="2392">
          <cell r="C2392" t="str">
            <v>04-233-116S</v>
          </cell>
          <cell r="D2392" t="str">
            <v>RFNA レトログレードフェモラル</v>
          </cell>
          <cell r="E2392" t="str">
            <v>STD 径11 長160</v>
          </cell>
          <cell r="F2392">
            <v>7612334210920</v>
          </cell>
          <cell r="G2392">
            <v>109200</v>
          </cell>
          <cell r="H2392" t="str">
            <v>F4-a</v>
          </cell>
          <cell r="I2392">
            <v>131000</v>
          </cell>
          <cell r="J2392">
            <v>117000</v>
          </cell>
          <cell r="K2392">
            <v>104000</v>
          </cell>
          <cell r="L2392">
            <v>89700</v>
          </cell>
          <cell r="M2392">
            <v>89500</v>
          </cell>
          <cell r="O2392">
            <v>736000000</v>
          </cell>
          <cell r="P2392" t="str">
            <v>33187000</v>
          </cell>
          <cell r="Q2392" t="str">
            <v>ｸﾗｽⅢ</v>
          </cell>
          <cell r="R2392" t="str">
            <v>高度管理医療機器</v>
          </cell>
          <cell r="S2392" t="str">
            <v>単回使用</v>
          </cell>
          <cell r="U2392" t="str">
            <v>追加</v>
          </cell>
        </row>
        <row r="2393">
          <cell r="C2393" t="str">
            <v>04-233-117S</v>
          </cell>
          <cell r="D2393" t="str">
            <v>RFNA レトログレードフェモラル</v>
          </cell>
          <cell r="E2393" t="str">
            <v>PER 径11 長160</v>
          </cell>
          <cell r="F2393">
            <v>7612334210937</v>
          </cell>
          <cell r="G2393">
            <v>109200</v>
          </cell>
          <cell r="H2393" t="str">
            <v>F4-a</v>
          </cell>
          <cell r="I2393">
            <v>131000</v>
          </cell>
          <cell r="J2393">
            <v>117000</v>
          </cell>
          <cell r="K2393">
            <v>104000</v>
          </cell>
          <cell r="L2393">
            <v>89700</v>
          </cell>
          <cell r="M2393">
            <v>89500</v>
          </cell>
          <cell r="O2393">
            <v>736000000</v>
          </cell>
          <cell r="P2393" t="str">
            <v>33187000</v>
          </cell>
          <cell r="Q2393" t="str">
            <v>ｸﾗｽⅢ</v>
          </cell>
          <cell r="R2393" t="str">
            <v>高度管理医療機器</v>
          </cell>
          <cell r="S2393" t="str">
            <v>単回使用</v>
          </cell>
          <cell r="U2393" t="str">
            <v>追加</v>
          </cell>
        </row>
        <row r="2394">
          <cell r="C2394" t="str">
            <v>04-233-120S</v>
          </cell>
          <cell r="D2394" t="str">
            <v>RFNA レトログレードフェモラル</v>
          </cell>
          <cell r="E2394" t="str">
            <v>STD 径11 長200</v>
          </cell>
          <cell r="F2394">
            <v>7612334210944</v>
          </cell>
          <cell r="G2394">
            <v>109200</v>
          </cell>
          <cell r="H2394" t="str">
            <v>F4-a</v>
          </cell>
          <cell r="I2394">
            <v>131000</v>
          </cell>
          <cell r="J2394">
            <v>117000</v>
          </cell>
          <cell r="K2394">
            <v>104000</v>
          </cell>
          <cell r="L2394">
            <v>89700</v>
          </cell>
          <cell r="M2394">
            <v>89500</v>
          </cell>
          <cell r="O2394">
            <v>736000000</v>
          </cell>
          <cell r="P2394" t="str">
            <v>33187000</v>
          </cell>
          <cell r="Q2394" t="str">
            <v>ｸﾗｽⅢ</v>
          </cell>
          <cell r="R2394" t="str">
            <v>高度管理医療機器</v>
          </cell>
          <cell r="S2394" t="str">
            <v>単回使用</v>
          </cell>
          <cell r="U2394" t="str">
            <v>追加</v>
          </cell>
        </row>
        <row r="2395">
          <cell r="C2395" t="str">
            <v>04-233-121S</v>
          </cell>
          <cell r="D2395" t="str">
            <v>RFNA レトログレードフェモラル</v>
          </cell>
          <cell r="E2395" t="str">
            <v>PER 径11 長200</v>
          </cell>
          <cell r="F2395">
            <v>7612334210951</v>
          </cell>
          <cell r="G2395">
            <v>109200</v>
          </cell>
          <cell r="H2395" t="str">
            <v>F4-a</v>
          </cell>
          <cell r="I2395">
            <v>131000</v>
          </cell>
          <cell r="J2395">
            <v>117000</v>
          </cell>
          <cell r="K2395">
            <v>104000</v>
          </cell>
          <cell r="L2395">
            <v>89700</v>
          </cell>
          <cell r="M2395">
            <v>89500</v>
          </cell>
          <cell r="O2395">
            <v>736000000</v>
          </cell>
          <cell r="P2395" t="str">
            <v>33187000</v>
          </cell>
          <cell r="Q2395" t="str">
            <v>ｸﾗｽⅢ</v>
          </cell>
          <cell r="R2395" t="str">
            <v>高度管理医療機器</v>
          </cell>
          <cell r="S2395" t="str">
            <v>単回使用</v>
          </cell>
          <cell r="U2395" t="str">
            <v>追加</v>
          </cell>
        </row>
        <row r="2396">
          <cell r="C2396" t="str">
            <v>04-233-124S</v>
          </cell>
          <cell r="D2396" t="str">
            <v>RFNA レトログレードフェモラル</v>
          </cell>
          <cell r="E2396" t="str">
            <v>STD 径11 長240</v>
          </cell>
          <cell r="F2396">
            <v>7612334210968</v>
          </cell>
          <cell r="G2396">
            <v>109200</v>
          </cell>
          <cell r="H2396" t="str">
            <v>F4-a</v>
          </cell>
          <cell r="I2396">
            <v>131000</v>
          </cell>
          <cell r="J2396">
            <v>117000</v>
          </cell>
          <cell r="K2396">
            <v>104000</v>
          </cell>
          <cell r="L2396">
            <v>89700</v>
          </cell>
          <cell r="M2396">
            <v>89500</v>
          </cell>
          <cell r="O2396">
            <v>736000000</v>
          </cell>
          <cell r="P2396" t="str">
            <v>33187000</v>
          </cell>
          <cell r="Q2396" t="str">
            <v>ｸﾗｽⅢ</v>
          </cell>
          <cell r="R2396" t="str">
            <v>高度管理医療機器</v>
          </cell>
          <cell r="S2396" t="str">
            <v>単回使用</v>
          </cell>
          <cell r="U2396" t="str">
            <v>追加</v>
          </cell>
        </row>
        <row r="2397">
          <cell r="C2397" t="str">
            <v>04-233-125S</v>
          </cell>
          <cell r="D2397" t="str">
            <v>RFNA レトログレードフェモラル</v>
          </cell>
          <cell r="E2397" t="str">
            <v>PER 径11 長240</v>
          </cell>
          <cell r="F2397">
            <v>7612334210975</v>
          </cell>
          <cell r="G2397">
            <v>109200</v>
          </cell>
          <cell r="H2397" t="str">
            <v>F4-a</v>
          </cell>
          <cell r="I2397">
            <v>131000</v>
          </cell>
          <cell r="J2397">
            <v>117000</v>
          </cell>
          <cell r="K2397">
            <v>104000</v>
          </cell>
          <cell r="L2397">
            <v>89700</v>
          </cell>
          <cell r="M2397">
            <v>89500</v>
          </cell>
          <cell r="O2397">
            <v>736000000</v>
          </cell>
          <cell r="P2397" t="str">
            <v>33187000</v>
          </cell>
          <cell r="Q2397" t="str">
            <v>ｸﾗｽⅢ</v>
          </cell>
          <cell r="R2397" t="str">
            <v>高度管理医療機器</v>
          </cell>
          <cell r="S2397" t="str">
            <v>単回使用</v>
          </cell>
          <cell r="U2397" t="str">
            <v>追加</v>
          </cell>
        </row>
        <row r="2398">
          <cell r="C2398" t="str">
            <v>04-233-128S</v>
          </cell>
          <cell r="D2398" t="str">
            <v>RFNA レトログレードフェモラル</v>
          </cell>
          <cell r="E2398" t="str">
            <v>STD 径11 長280</v>
          </cell>
          <cell r="F2398">
            <v>7612334210982</v>
          </cell>
          <cell r="G2398">
            <v>109200</v>
          </cell>
          <cell r="H2398" t="str">
            <v>F4-a</v>
          </cell>
          <cell r="I2398">
            <v>131000</v>
          </cell>
          <cell r="J2398">
            <v>117000</v>
          </cell>
          <cell r="K2398">
            <v>104000</v>
          </cell>
          <cell r="L2398">
            <v>89700</v>
          </cell>
          <cell r="M2398">
            <v>89500</v>
          </cell>
          <cell r="O2398">
            <v>736000000</v>
          </cell>
          <cell r="P2398" t="str">
            <v>33187000</v>
          </cell>
          <cell r="Q2398" t="str">
            <v>ｸﾗｽⅢ</v>
          </cell>
          <cell r="R2398" t="str">
            <v>高度管理医療機器</v>
          </cell>
          <cell r="S2398" t="str">
            <v>単回使用</v>
          </cell>
          <cell r="U2398" t="str">
            <v>追加</v>
          </cell>
        </row>
        <row r="2399">
          <cell r="C2399" t="str">
            <v>04-233-129S</v>
          </cell>
          <cell r="D2399" t="str">
            <v>RFNA レトログレードフェモラル</v>
          </cell>
          <cell r="E2399" t="str">
            <v>PER 径11 長280</v>
          </cell>
          <cell r="F2399">
            <v>7612334210999</v>
          </cell>
          <cell r="G2399">
            <v>109200</v>
          </cell>
          <cell r="H2399" t="str">
            <v>F4-a</v>
          </cell>
          <cell r="I2399">
            <v>131000</v>
          </cell>
          <cell r="J2399">
            <v>117000</v>
          </cell>
          <cell r="K2399">
            <v>104000</v>
          </cell>
          <cell r="L2399">
            <v>89700</v>
          </cell>
          <cell r="M2399">
            <v>89500</v>
          </cell>
          <cell r="O2399">
            <v>736000000</v>
          </cell>
          <cell r="P2399" t="str">
            <v>33187000</v>
          </cell>
          <cell r="Q2399" t="str">
            <v>ｸﾗｽⅢ</v>
          </cell>
          <cell r="R2399" t="str">
            <v>高度管理医療機器</v>
          </cell>
          <cell r="S2399" t="str">
            <v>単回使用</v>
          </cell>
          <cell r="U2399" t="str">
            <v>追加</v>
          </cell>
        </row>
        <row r="2400">
          <cell r="C2400" t="str">
            <v>04-233-130S</v>
          </cell>
          <cell r="D2400" t="str">
            <v>RFNA レトログレードフェモラル</v>
          </cell>
          <cell r="E2400" t="str">
            <v>STD 径11 長300</v>
          </cell>
          <cell r="F2400">
            <v>7612334211002</v>
          </cell>
          <cell r="G2400">
            <v>109200</v>
          </cell>
          <cell r="H2400" t="str">
            <v>F4-a</v>
          </cell>
          <cell r="I2400">
            <v>131000</v>
          </cell>
          <cell r="J2400">
            <v>117000</v>
          </cell>
          <cell r="K2400">
            <v>104000</v>
          </cell>
          <cell r="L2400">
            <v>89700</v>
          </cell>
          <cell r="M2400">
            <v>89500</v>
          </cell>
          <cell r="O2400">
            <v>736000000</v>
          </cell>
          <cell r="P2400" t="str">
            <v>33187000</v>
          </cell>
          <cell r="Q2400" t="str">
            <v>ｸﾗｽⅢ</v>
          </cell>
          <cell r="R2400" t="str">
            <v>高度管理医療機器</v>
          </cell>
          <cell r="S2400" t="str">
            <v>単回使用</v>
          </cell>
          <cell r="U2400" t="str">
            <v>追加</v>
          </cell>
        </row>
        <row r="2401">
          <cell r="C2401" t="str">
            <v>04-233-131S</v>
          </cell>
          <cell r="D2401" t="str">
            <v>RFNA レトログレードフェモラル</v>
          </cell>
          <cell r="E2401" t="str">
            <v>PER 径11 長300</v>
          </cell>
          <cell r="F2401">
            <v>7612334211019</v>
          </cell>
          <cell r="G2401">
            <v>109200</v>
          </cell>
          <cell r="H2401" t="str">
            <v>F4-a</v>
          </cell>
          <cell r="I2401">
            <v>131000</v>
          </cell>
          <cell r="J2401">
            <v>117000</v>
          </cell>
          <cell r="K2401">
            <v>104000</v>
          </cell>
          <cell r="L2401">
            <v>89700</v>
          </cell>
          <cell r="M2401">
            <v>89500</v>
          </cell>
          <cell r="O2401">
            <v>736000000</v>
          </cell>
          <cell r="P2401" t="str">
            <v>33187000</v>
          </cell>
          <cell r="Q2401" t="str">
            <v>ｸﾗｽⅢ</v>
          </cell>
          <cell r="R2401" t="str">
            <v>高度管理医療機器</v>
          </cell>
          <cell r="S2401" t="str">
            <v>単回使用</v>
          </cell>
          <cell r="U2401" t="str">
            <v>追加</v>
          </cell>
        </row>
        <row r="2402">
          <cell r="C2402" t="str">
            <v>04-233-132S</v>
          </cell>
          <cell r="D2402" t="str">
            <v>RFNA レトログレードフェモラル</v>
          </cell>
          <cell r="E2402" t="str">
            <v>STD 径11 長320</v>
          </cell>
          <cell r="F2402">
            <v>7612334211026</v>
          </cell>
          <cell r="G2402">
            <v>109200</v>
          </cell>
          <cell r="H2402" t="str">
            <v>F4-a</v>
          </cell>
          <cell r="I2402">
            <v>131000</v>
          </cell>
          <cell r="J2402">
            <v>117000</v>
          </cell>
          <cell r="K2402">
            <v>104000</v>
          </cell>
          <cell r="L2402">
            <v>89700</v>
          </cell>
          <cell r="M2402">
            <v>89500</v>
          </cell>
          <cell r="O2402">
            <v>736000000</v>
          </cell>
          <cell r="P2402" t="str">
            <v>33187000</v>
          </cell>
          <cell r="Q2402" t="str">
            <v>ｸﾗｽⅢ</v>
          </cell>
          <cell r="R2402" t="str">
            <v>高度管理医療機器</v>
          </cell>
          <cell r="S2402" t="str">
            <v>単回使用</v>
          </cell>
          <cell r="U2402" t="str">
            <v>追加</v>
          </cell>
        </row>
        <row r="2403">
          <cell r="C2403" t="str">
            <v>04-233-133S</v>
          </cell>
          <cell r="D2403" t="str">
            <v>RFNA レトログレードフェモラル</v>
          </cell>
          <cell r="E2403" t="str">
            <v>PER 径11 長320</v>
          </cell>
          <cell r="F2403">
            <v>7612334211033</v>
          </cell>
          <cell r="G2403">
            <v>109200</v>
          </cell>
          <cell r="H2403" t="str">
            <v>F4-a</v>
          </cell>
          <cell r="I2403">
            <v>131000</v>
          </cell>
          <cell r="J2403">
            <v>117000</v>
          </cell>
          <cell r="K2403">
            <v>104000</v>
          </cell>
          <cell r="L2403">
            <v>89700</v>
          </cell>
          <cell r="M2403">
            <v>89500</v>
          </cell>
          <cell r="O2403">
            <v>736000000</v>
          </cell>
          <cell r="P2403" t="str">
            <v>33187000</v>
          </cell>
          <cell r="Q2403" t="str">
            <v>ｸﾗｽⅢ</v>
          </cell>
          <cell r="R2403" t="str">
            <v>高度管理医療機器</v>
          </cell>
          <cell r="S2403" t="str">
            <v>単回使用</v>
          </cell>
          <cell r="U2403" t="str">
            <v>追加</v>
          </cell>
        </row>
        <row r="2404">
          <cell r="C2404" t="str">
            <v>04-233-134S</v>
          </cell>
          <cell r="D2404" t="str">
            <v>RFNA レトログレードフェモラル</v>
          </cell>
          <cell r="E2404" t="str">
            <v>STD 径11 長340</v>
          </cell>
          <cell r="F2404">
            <v>7612334211040</v>
          </cell>
          <cell r="G2404">
            <v>109200</v>
          </cell>
          <cell r="H2404" t="str">
            <v>F4-a</v>
          </cell>
          <cell r="I2404">
            <v>131000</v>
          </cell>
          <cell r="J2404">
            <v>117000</v>
          </cell>
          <cell r="K2404">
            <v>104000</v>
          </cell>
          <cell r="L2404">
            <v>89700</v>
          </cell>
          <cell r="M2404">
            <v>89500</v>
          </cell>
          <cell r="O2404">
            <v>736000000</v>
          </cell>
          <cell r="P2404" t="str">
            <v>33187000</v>
          </cell>
          <cell r="Q2404" t="str">
            <v>ｸﾗｽⅢ</v>
          </cell>
          <cell r="R2404" t="str">
            <v>高度管理医療機器</v>
          </cell>
          <cell r="S2404" t="str">
            <v>単回使用</v>
          </cell>
          <cell r="U2404" t="str">
            <v>追加</v>
          </cell>
        </row>
        <row r="2405">
          <cell r="C2405" t="str">
            <v>04-233-135S</v>
          </cell>
          <cell r="D2405" t="str">
            <v>RFNA レトログレードフェモラル</v>
          </cell>
          <cell r="E2405" t="str">
            <v>PER 径11 長340</v>
          </cell>
          <cell r="F2405">
            <v>7612334211057</v>
          </cell>
          <cell r="G2405">
            <v>109200</v>
          </cell>
          <cell r="H2405" t="str">
            <v>F4-a</v>
          </cell>
          <cell r="I2405">
            <v>131000</v>
          </cell>
          <cell r="J2405">
            <v>117000</v>
          </cell>
          <cell r="K2405">
            <v>104000</v>
          </cell>
          <cell r="L2405">
            <v>89700</v>
          </cell>
          <cell r="M2405">
            <v>89500</v>
          </cell>
          <cell r="O2405">
            <v>736000000</v>
          </cell>
          <cell r="P2405" t="str">
            <v>33187000</v>
          </cell>
          <cell r="Q2405" t="str">
            <v>ｸﾗｽⅢ</v>
          </cell>
          <cell r="R2405" t="str">
            <v>高度管理医療機器</v>
          </cell>
          <cell r="S2405" t="str">
            <v>単回使用</v>
          </cell>
          <cell r="U2405" t="str">
            <v>追加</v>
          </cell>
        </row>
        <row r="2406">
          <cell r="C2406" t="str">
            <v>04-233-136S</v>
          </cell>
          <cell r="D2406" t="str">
            <v>RFNA レトログレードフェモラル</v>
          </cell>
          <cell r="E2406" t="str">
            <v>STD 径11 長360</v>
          </cell>
          <cell r="F2406">
            <v>7612334211064</v>
          </cell>
          <cell r="G2406">
            <v>109200</v>
          </cell>
          <cell r="H2406" t="str">
            <v>F4-a</v>
          </cell>
          <cell r="I2406">
            <v>131000</v>
          </cell>
          <cell r="J2406">
            <v>117000</v>
          </cell>
          <cell r="K2406">
            <v>104000</v>
          </cell>
          <cell r="L2406">
            <v>89700</v>
          </cell>
          <cell r="M2406">
            <v>89500</v>
          </cell>
          <cell r="O2406">
            <v>736000000</v>
          </cell>
          <cell r="P2406" t="str">
            <v>33187000</v>
          </cell>
          <cell r="Q2406" t="str">
            <v>ｸﾗｽⅢ</v>
          </cell>
          <cell r="R2406" t="str">
            <v>高度管理医療機器</v>
          </cell>
          <cell r="S2406" t="str">
            <v>単回使用</v>
          </cell>
          <cell r="U2406" t="str">
            <v>追加</v>
          </cell>
        </row>
        <row r="2407">
          <cell r="C2407" t="str">
            <v>04-233-137S</v>
          </cell>
          <cell r="D2407" t="str">
            <v>RFNA レトログレードフェモラル</v>
          </cell>
          <cell r="E2407" t="str">
            <v>PER 径11 長360</v>
          </cell>
          <cell r="F2407">
            <v>7612334211071</v>
          </cell>
          <cell r="G2407">
            <v>109200</v>
          </cell>
          <cell r="H2407" t="str">
            <v>F4-a</v>
          </cell>
          <cell r="I2407">
            <v>131000</v>
          </cell>
          <cell r="J2407">
            <v>117000</v>
          </cell>
          <cell r="K2407">
            <v>104000</v>
          </cell>
          <cell r="L2407">
            <v>89700</v>
          </cell>
          <cell r="M2407">
            <v>89500</v>
          </cell>
          <cell r="O2407">
            <v>736000000</v>
          </cell>
          <cell r="P2407" t="str">
            <v>33187000</v>
          </cell>
          <cell r="Q2407" t="str">
            <v>ｸﾗｽⅢ</v>
          </cell>
          <cell r="R2407" t="str">
            <v>高度管理医療機器</v>
          </cell>
          <cell r="S2407" t="str">
            <v>単回使用</v>
          </cell>
          <cell r="U2407" t="str">
            <v>追加</v>
          </cell>
        </row>
        <row r="2408">
          <cell r="C2408" t="str">
            <v>04-233-138S</v>
          </cell>
          <cell r="D2408" t="str">
            <v>RFNA レトログレードフェモラル</v>
          </cell>
          <cell r="E2408" t="str">
            <v>STD 径11 長380</v>
          </cell>
          <cell r="F2408">
            <v>7612334211088</v>
          </cell>
          <cell r="G2408">
            <v>109200</v>
          </cell>
          <cell r="H2408" t="str">
            <v>F4-a</v>
          </cell>
          <cell r="I2408">
            <v>131000</v>
          </cell>
          <cell r="J2408">
            <v>117000</v>
          </cell>
          <cell r="K2408">
            <v>104000</v>
          </cell>
          <cell r="L2408">
            <v>89700</v>
          </cell>
          <cell r="M2408">
            <v>89500</v>
          </cell>
          <cell r="O2408">
            <v>736000000</v>
          </cell>
          <cell r="P2408" t="str">
            <v>33187000</v>
          </cell>
          <cell r="Q2408" t="str">
            <v>ｸﾗｽⅢ</v>
          </cell>
          <cell r="R2408" t="str">
            <v>高度管理医療機器</v>
          </cell>
          <cell r="S2408" t="str">
            <v>単回使用</v>
          </cell>
          <cell r="U2408" t="str">
            <v>追加</v>
          </cell>
        </row>
        <row r="2409">
          <cell r="C2409" t="str">
            <v>04-233-139S</v>
          </cell>
          <cell r="D2409" t="str">
            <v>RFNA レトログレードフェモラル</v>
          </cell>
          <cell r="E2409" t="str">
            <v>PER 径11 長380</v>
          </cell>
          <cell r="F2409">
            <v>7612334211095</v>
          </cell>
          <cell r="G2409">
            <v>109200</v>
          </cell>
          <cell r="H2409" t="str">
            <v>F4-a</v>
          </cell>
          <cell r="I2409">
            <v>131000</v>
          </cell>
          <cell r="J2409">
            <v>117000</v>
          </cell>
          <cell r="K2409">
            <v>104000</v>
          </cell>
          <cell r="L2409">
            <v>89700</v>
          </cell>
          <cell r="M2409">
            <v>89500</v>
          </cell>
          <cell r="O2409">
            <v>736000000</v>
          </cell>
          <cell r="P2409" t="str">
            <v>33187000</v>
          </cell>
          <cell r="Q2409" t="str">
            <v>ｸﾗｽⅢ</v>
          </cell>
          <cell r="R2409" t="str">
            <v>高度管理医療機器</v>
          </cell>
          <cell r="S2409" t="str">
            <v>単回使用</v>
          </cell>
          <cell r="U2409" t="str">
            <v>追加</v>
          </cell>
        </row>
        <row r="2410">
          <cell r="C2410" t="str">
            <v>04-233-140S</v>
          </cell>
          <cell r="D2410" t="str">
            <v>RFNA レトログレードフェモラル</v>
          </cell>
          <cell r="E2410" t="str">
            <v>STD 径11 長400</v>
          </cell>
          <cell r="F2410">
            <v>7612334211101</v>
          </cell>
          <cell r="G2410">
            <v>109200</v>
          </cell>
          <cell r="H2410" t="str">
            <v>F4-a</v>
          </cell>
          <cell r="I2410">
            <v>131000</v>
          </cell>
          <cell r="J2410">
            <v>117000</v>
          </cell>
          <cell r="K2410">
            <v>104000</v>
          </cell>
          <cell r="L2410">
            <v>89700</v>
          </cell>
          <cell r="M2410">
            <v>89500</v>
          </cell>
          <cell r="O2410">
            <v>736000000</v>
          </cell>
          <cell r="P2410" t="str">
            <v>33187000</v>
          </cell>
          <cell r="Q2410" t="str">
            <v>ｸﾗｽⅢ</v>
          </cell>
          <cell r="R2410" t="str">
            <v>高度管理医療機器</v>
          </cell>
          <cell r="S2410" t="str">
            <v>単回使用</v>
          </cell>
          <cell r="U2410" t="str">
            <v>追加</v>
          </cell>
        </row>
        <row r="2411">
          <cell r="C2411" t="str">
            <v>04-233-141S</v>
          </cell>
          <cell r="D2411" t="str">
            <v>RFNA レトログレードフェモラル</v>
          </cell>
          <cell r="E2411" t="str">
            <v>PER 径11 長400</v>
          </cell>
          <cell r="F2411">
            <v>7612334211118</v>
          </cell>
          <cell r="G2411">
            <v>109200</v>
          </cell>
          <cell r="H2411" t="str">
            <v>F4-a</v>
          </cell>
          <cell r="I2411">
            <v>131000</v>
          </cell>
          <cell r="J2411">
            <v>117000</v>
          </cell>
          <cell r="K2411">
            <v>104000</v>
          </cell>
          <cell r="L2411">
            <v>89700</v>
          </cell>
          <cell r="M2411">
            <v>89500</v>
          </cell>
          <cell r="O2411">
            <v>736000000</v>
          </cell>
          <cell r="P2411" t="str">
            <v>33187000</v>
          </cell>
          <cell r="Q2411" t="str">
            <v>ｸﾗｽⅢ</v>
          </cell>
          <cell r="R2411" t="str">
            <v>高度管理医療機器</v>
          </cell>
          <cell r="S2411" t="str">
            <v>単回使用</v>
          </cell>
          <cell r="U2411" t="str">
            <v>追加</v>
          </cell>
        </row>
        <row r="2412">
          <cell r="C2412" t="str">
            <v>04-233-216S</v>
          </cell>
          <cell r="D2412" t="str">
            <v>RFNA レトログレードフェモラル</v>
          </cell>
          <cell r="E2412" t="str">
            <v>STD 径12 長160</v>
          </cell>
          <cell r="F2412">
            <v>7612334211200</v>
          </cell>
          <cell r="G2412">
            <v>109200</v>
          </cell>
          <cell r="H2412" t="str">
            <v>F4-a</v>
          </cell>
          <cell r="I2412">
            <v>131000</v>
          </cell>
          <cell r="J2412">
            <v>117000</v>
          </cell>
          <cell r="K2412">
            <v>104000</v>
          </cell>
          <cell r="L2412">
            <v>89700</v>
          </cell>
          <cell r="M2412">
            <v>89500</v>
          </cell>
          <cell r="O2412">
            <v>736000000</v>
          </cell>
          <cell r="P2412" t="str">
            <v>33187000</v>
          </cell>
          <cell r="Q2412" t="str">
            <v>ｸﾗｽⅢ</v>
          </cell>
          <cell r="R2412" t="str">
            <v>高度管理医療機器</v>
          </cell>
          <cell r="S2412" t="str">
            <v>単回使用</v>
          </cell>
          <cell r="U2412" t="str">
            <v>追加</v>
          </cell>
        </row>
        <row r="2413">
          <cell r="C2413" t="str">
            <v>04-233-217S</v>
          </cell>
          <cell r="D2413" t="str">
            <v>RFNA レトログレードフェモラル</v>
          </cell>
          <cell r="E2413" t="str">
            <v>PER 径12 長160</v>
          </cell>
          <cell r="F2413">
            <v>7612334211217</v>
          </cell>
          <cell r="G2413">
            <v>109200</v>
          </cell>
          <cell r="H2413" t="str">
            <v>F4-a</v>
          </cell>
          <cell r="I2413">
            <v>131000</v>
          </cell>
          <cell r="J2413">
            <v>117000</v>
          </cell>
          <cell r="K2413">
            <v>104000</v>
          </cell>
          <cell r="L2413">
            <v>89700</v>
          </cell>
          <cell r="M2413">
            <v>89500</v>
          </cell>
          <cell r="O2413">
            <v>736000000</v>
          </cell>
          <cell r="P2413" t="str">
            <v>33187000</v>
          </cell>
          <cell r="Q2413" t="str">
            <v>ｸﾗｽⅢ</v>
          </cell>
          <cell r="R2413" t="str">
            <v>高度管理医療機器</v>
          </cell>
          <cell r="S2413" t="str">
            <v>単回使用</v>
          </cell>
          <cell r="U2413" t="str">
            <v>追加</v>
          </cell>
        </row>
        <row r="2414">
          <cell r="C2414" t="str">
            <v>04-233-220S</v>
          </cell>
          <cell r="D2414" t="str">
            <v>RFNA レトログレードフェモラル</v>
          </cell>
          <cell r="E2414" t="str">
            <v>STD 径12 長200</v>
          </cell>
          <cell r="F2414">
            <v>7612334211224</v>
          </cell>
          <cell r="G2414">
            <v>109200</v>
          </cell>
          <cell r="H2414" t="str">
            <v>F4-a</v>
          </cell>
          <cell r="I2414">
            <v>131000</v>
          </cell>
          <cell r="J2414">
            <v>117000</v>
          </cell>
          <cell r="K2414">
            <v>104000</v>
          </cell>
          <cell r="L2414">
            <v>89700</v>
          </cell>
          <cell r="M2414">
            <v>89500</v>
          </cell>
          <cell r="O2414">
            <v>736000000</v>
          </cell>
          <cell r="P2414" t="str">
            <v>33187000</v>
          </cell>
          <cell r="Q2414" t="str">
            <v>ｸﾗｽⅢ</v>
          </cell>
          <cell r="R2414" t="str">
            <v>高度管理医療機器</v>
          </cell>
          <cell r="S2414" t="str">
            <v>単回使用</v>
          </cell>
          <cell r="U2414" t="str">
            <v>追加</v>
          </cell>
        </row>
        <row r="2415">
          <cell r="C2415" t="str">
            <v>04-233-221S</v>
          </cell>
          <cell r="D2415" t="str">
            <v>RFNA レトログレードフェモラル</v>
          </cell>
          <cell r="E2415" t="str">
            <v>PER 径12 長200</v>
          </cell>
          <cell r="F2415">
            <v>7612334211231</v>
          </cell>
          <cell r="G2415">
            <v>109200</v>
          </cell>
          <cell r="H2415" t="str">
            <v>F4-a</v>
          </cell>
          <cell r="I2415">
            <v>131000</v>
          </cell>
          <cell r="J2415">
            <v>117000</v>
          </cell>
          <cell r="K2415">
            <v>104000</v>
          </cell>
          <cell r="L2415">
            <v>89700</v>
          </cell>
          <cell r="M2415">
            <v>89500</v>
          </cell>
          <cell r="O2415">
            <v>736000000</v>
          </cell>
          <cell r="P2415" t="str">
            <v>33187000</v>
          </cell>
          <cell r="Q2415" t="str">
            <v>ｸﾗｽⅢ</v>
          </cell>
          <cell r="R2415" t="str">
            <v>高度管理医療機器</v>
          </cell>
          <cell r="S2415" t="str">
            <v>単回使用</v>
          </cell>
          <cell r="U2415" t="str">
            <v>追加</v>
          </cell>
        </row>
        <row r="2416">
          <cell r="C2416" t="str">
            <v>04-233-224S</v>
          </cell>
          <cell r="D2416" t="str">
            <v>RFNA レトログレードフェモラル</v>
          </cell>
          <cell r="E2416" t="str">
            <v>STD 径12 長240</v>
          </cell>
          <cell r="F2416">
            <v>7612334211248</v>
          </cell>
          <cell r="G2416">
            <v>109200</v>
          </cell>
          <cell r="H2416" t="str">
            <v>F4-a</v>
          </cell>
          <cell r="I2416">
            <v>131000</v>
          </cell>
          <cell r="J2416">
            <v>117000</v>
          </cell>
          <cell r="K2416">
            <v>104000</v>
          </cell>
          <cell r="L2416">
            <v>89700</v>
          </cell>
          <cell r="M2416">
            <v>89500</v>
          </cell>
          <cell r="O2416">
            <v>736000000</v>
          </cell>
          <cell r="P2416" t="str">
            <v>33187000</v>
          </cell>
          <cell r="Q2416" t="str">
            <v>ｸﾗｽⅢ</v>
          </cell>
          <cell r="R2416" t="str">
            <v>高度管理医療機器</v>
          </cell>
          <cell r="S2416" t="str">
            <v>単回使用</v>
          </cell>
          <cell r="U2416" t="str">
            <v>追加</v>
          </cell>
        </row>
        <row r="2417">
          <cell r="C2417" t="str">
            <v>04-233-225S</v>
          </cell>
          <cell r="D2417" t="str">
            <v>RFNA レトログレードフェモラル</v>
          </cell>
          <cell r="E2417" t="str">
            <v>PER 径12 長240</v>
          </cell>
          <cell r="F2417">
            <v>7612334211255</v>
          </cell>
          <cell r="G2417">
            <v>109200</v>
          </cell>
          <cell r="H2417" t="str">
            <v>F4-a</v>
          </cell>
          <cell r="I2417">
            <v>131000</v>
          </cell>
          <cell r="J2417">
            <v>117000</v>
          </cell>
          <cell r="K2417">
            <v>104000</v>
          </cell>
          <cell r="L2417">
            <v>89700</v>
          </cell>
          <cell r="M2417">
            <v>89500</v>
          </cell>
          <cell r="O2417">
            <v>736000000</v>
          </cell>
          <cell r="P2417" t="str">
            <v>33187000</v>
          </cell>
          <cell r="Q2417" t="str">
            <v>ｸﾗｽⅢ</v>
          </cell>
          <cell r="R2417" t="str">
            <v>高度管理医療機器</v>
          </cell>
          <cell r="S2417" t="str">
            <v>単回使用</v>
          </cell>
          <cell r="U2417" t="str">
            <v>追加</v>
          </cell>
        </row>
        <row r="2418">
          <cell r="C2418" t="str">
            <v>04-233-228S</v>
          </cell>
          <cell r="D2418" t="str">
            <v>RFNA レトログレードフェモラル</v>
          </cell>
          <cell r="E2418" t="str">
            <v>STD 径12 長280</v>
          </cell>
          <cell r="F2418">
            <v>7612334211262</v>
          </cell>
          <cell r="G2418">
            <v>109200</v>
          </cell>
          <cell r="H2418" t="str">
            <v>F4-a</v>
          </cell>
          <cell r="I2418">
            <v>131000</v>
          </cell>
          <cell r="J2418">
            <v>117000</v>
          </cell>
          <cell r="K2418">
            <v>104000</v>
          </cell>
          <cell r="L2418">
            <v>89700</v>
          </cell>
          <cell r="M2418">
            <v>89500</v>
          </cell>
          <cell r="O2418">
            <v>736000000</v>
          </cell>
          <cell r="P2418" t="str">
            <v>33187000</v>
          </cell>
          <cell r="Q2418" t="str">
            <v>ｸﾗｽⅢ</v>
          </cell>
          <cell r="R2418" t="str">
            <v>高度管理医療機器</v>
          </cell>
          <cell r="S2418" t="str">
            <v>単回使用</v>
          </cell>
          <cell r="U2418" t="str">
            <v>追加</v>
          </cell>
        </row>
        <row r="2419">
          <cell r="C2419" t="str">
            <v>04-233-229S</v>
          </cell>
          <cell r="D2419" t="str">
            <v>RFNA レトログレードフェモラル</v>
          </cell>
          <cell r="E2419" t="str">
            <v>PER 径12 長280</v>
          </cell>
          <cell r="F2419">
            <v>7612334211279</v>
          </cell>
          <cell r="G2419">
            <v>109200</v>
          </cell>
          <cell r="H2419" t="str">
            <v>F4-a</v>
          </cell>
          <cell r="I2419">
            <v>131000</v>
          </cell>
          <cell r="J2419">
            <v>117000</v>
          </cell>
          <cell r="K2419">
            <v>104000</v>
          </cell>
          <cell r="L2419">
            <v>89700</v>
          </cell>
          <cell r="M2419">
            <v>89500</v>
          </cell>
          <cell r="O2419">
            <v>736000000</v>
          </cell>
          <cell r="P2419" t="str">
            <v>33187000</v>
          </cell>
          <cell r="Q2419" t="str">
            <v>ｸﾗｽⅢ</v>
          </cell>
          <cell r="R2419" t="str">
            <v>高度管理医療機器</v>
          </cell>
          <cell r="S2419" t="str">
            <v>単回使用</v>
          </cell>
          <cell r="U2419" t="str">
            <v>追加</v>
          </cell>
        </row>
        <row r="2420">
          <cell r="C2420" t="str">
            <v>04-233-230S</v>
          </cell>
          <cell r="D2420" t="str">
            <v>RFNA レトログレードフェモラル</v>
          </cell>
          <cell r="E2420" t="str">
            <v>STD 径12 長300</v>
          </cell>
          <cell r="F2420">
            <v>7612334211286</v>
          </cell>
          <cell r="G2420">
            <v>109200</v>
          </cell>
          <cell r="H2420" t="str">
            <v>F4-a</v>
          </cell>
          <cell r="I2420">
            <v>131000</v>
          </cell>
          <cell r="J2420">
            <v>117000</v>
          </cell>
          <cell r="K2420">
            <v>104000</v>
          </cell>
          <cell r="L2420">
            <v>89700</v>
          </cell>
          <cell r="M2420">
            <v>89500</v>
          </cell>
          <cell r="O2420">
            <v>736000000</v>
          </cell>
          <cell r="P2420" t="str">
            <v>33187000</v>
          </cell>
          <cell r="Q2420" t="str">
            <v>ｸﾗｽⅢ</v>
          </cell>
          <cell r="R2420" t="str">
            <v>高度管理医療機器</v>
          </cell>
          <cell r="S2420" t="str">
            <v>単回使用</v>
          </cell>
          <cell r="U2420" t="str">
            <v>追加</v>
          </cell>
        </row>
        <row r="2421">
          <cell r="C2421" t="str">
            <v>04-233-231S</v>
          </cell>
          <cell r="D2421" t="str">
            <v>RFNA レトログレードフェモラル</v>
          </cell>
          <cell r="E2421" t="str">
            <v>PER 径12 長300</v>
          </cell>
          <cell r="F2421">
            <v>7612334211293</v>
          </cell>
          <cell r="G2421">
            <v>109200</v>
          </cell>
          <cell r="H2421" t="str">
            <v>F4-a</v>
          </cell>
          <cell r="I2421">
            <v>131000</v>
          </cell>
          <cell r="J2421">
            <v>117000</v>
          </cell>
          <cell r="K2421">
            <v>104000</v>
          </cell>
          <cell r="L2421">
            <v>89700</v>
          </cell>
          <cell r="M2421">
            <v>89500</v>
          </cell>
          <cell r="O2421">
            <v>736000000</v>
          </cell>
          <cell r="P2421" t="str">
            <v>33187000</v>
          </cell>
          <cell r="Q2421" t="str">
            <v>ｸﾗｽⅢ</v>
          </cell>
          <cell r="R2421" t="str">
            <v>高度管理医療機器</v>
          </cell>
          <cell r="S2421" t="str">
            <v>単回使用</v>
          </cell>
          <cell r="U2421" t="str">
            <v>追加</v>
          </cell>
        </row>
        <row r="2422">
          <cell r="C2422" t="str">
            <v>04-233-232S</v>
          </cell>
          <cell r="D2422" t="str">
            <v>RFNA レトログレードフェモラル</v>
          </cell>
          <cell r="E2422" t="str">
            <v>STD 径12 長320</v>
          </cell>
          <cell r="F2422">
            <v>7612334211309</v>
          </cell>
          <cell r="G2422">
            <v>109200</v>
          </cell>
          <cell r="H2422" t="str">
            <v>F4-a</v>
          </cell>
          <cell r="I2422">
            <v>131000</v>
          </cell>
          <cell r="J2422">
            <v>117000</v>
          </cell>
          <cell r="K2422">
            <v>104000</v>
          </cell>
          <cell r="L2422">
            <v>89700</v>
          </cell>
          <cell r="M2422">
            <v>89500</v>
          </cell>
          <cell r="O2422">
            <v>736000000</v>
          </cell>
          <cell r="P2422" t="str">
            <v>33187000</v>
          </cell>
          <cell r="Q2422" t="str">
            <v>ｸﾗｽⅢ</v>
          </cell>
          <cell r="R2422" t="str">
            <v>高度管理医療機器</v>
          </cell>
          <cell r="S2422" t="str">
            <v>単回使用</v>
          </cell>
          <cell r="U2422" t="str">
            <v>追加</v>
          </cell>
        </row>
        <row r="2423">
          <cell r="C2423" t="str">
            <v>04-233-233S</v>
          </cell>
          <cell r="D2423" t="str">
            <v>RFNA レトログレードフェモラル</v>
          </cell>
          <cell r="E2423" t="str">
            <v>PER 径12 長320</v>
          </cell>
          <cell r="F2423">
            <v>7612334211316</v>
          </cell>
          <cell r="G2423">
            <v>109200</v>
          </cell>
          <cell r="H2423" t="str">
            <v>F4-a</v>
          </cell>
          <cell r="I2423">
            <v>131000</v>
          </cell>
          <cell r="J2423">
            <v>117000</v>
          </cell>
          <cell r="K2423">
            <v>104000</v>
          </cell>
          <cell r="L2423">
            <v>89700</v>
          </cell>
          <cell r="M2423">
            <v>89500</v>
          </cell>
          <cell r="O2423">
            <v>736000000</v>
          </cell>
          <cell r="P2423" t="str">
            <v>33187000</v>
          </cell>
          <cell r="Q2423" t="str">
            <v>ｸﾗｽⅢ</v>
          </cell>
          <cell r="R2423" t="str">
            <v>高度管理医療機器</v>
          </cell>
          <cell r="S2423" t="str">
            <v>単回使用</v>
          </cell>
          <cell r="U2423" t="str">
            <v>追加</v>
          </cell>
        </row>
        <row r="2424">
          <cell r="C2424" t="str">
            <v>04-233-234S</v>
          </cell>
          <cell r="D2424" t="str">
            <v>RFNA レトログレードフェモラル</v>
          </cell>
          <cell r="E2424" t="str">
            <v>STD 径12 長340</v>
          </cell>
          <cell r="F2424">
            <v>7612334211323</v>
          </cell>
          <cell r="G2424">
            <v>109200</v>
          </cell>
          <cell r="H2424" t="str">
            <v>F4-a</v>
          </cell>
          <cell r="I2424">
            <v>131000</v>
          </cell>
          <cell r="J2424">
            <v>117000</v>
          </cell>
          <cell r="K2424">
            <v>104000</v>
          </cell>
          <cell r="L2424">
            <v>89700</v>
          </cell>
          <cell r="M2424">
            <v>89500</v>
          </cell>
          <cell r="O2424">
            <v>736000000</v>
          </cell>
          <cell r="P2424" t="str">
            <v>33187000</v>
          </cell>
          <cell r="Q2424" t="str">
            <v>ｸﾗｽⅢ</v>
          </cell>
          <cell r="R2424" t="str">
            <v>高度管理医療機器</v>
          </cell>
          <cell r="S2424" t="str">
            <v>単回使用</v>
          </cell>
          <cell r="U2424" t="str">
            <v>追加</v>
          </cell>
        </row>
        <row r="2425">
          <cell r="C2425" t="str">
            <v>04-233-235S</v>
          </cell>
          <cell r="D2425" t="str">
            <v>RFNA レトログレードフェモラル</v>
          </cell>
          <cell r="E2425" t="str">
            <v>PER 径12 長340</v>
          </cell>
          <cell r="F2425">
            <v>7612334211330</v>
          </cell>
          <cell r="G2425">
            <v>109200</v>
          </cell>
          <cell r="H2425" t="str">
            <v>F4-a</v>
          </cell>
          <cell r="I2425">
            <v>131000</v>
          </cell>
          <cell r="J2425">
            <v>117000</v>
          </cell>
          <cell r="K2425">
            <v>104000</v>
          </cell>
          <cell r="L2425">
            <v>89700</v>
          </cell>
          <cell r="M2425">
            <v>89500</v>
          </cell>
          <cell r="O2425">
            <v>736000000</v>
          </cell>
          <cell r="P2425" t="str">
            <v>33187000</v>
          </cell>
          <cell r="Q2425" t="str">
            <v>ｸﾗｽⅢ</v>
          </cell>
          <cell r="R2425" t="str">
            <v>高度管理医療機器</v>
          </cell>
          <cell r="S2425" t="str">
            <v>単回使用</v>
          </cell>
          <cell r="U2425" t="str">
            <v>追加</v>
          </cell>
        </row>
        <row r="2426">
          <cell r="C2426" t="str">
            <v>04-233-236S</v>
          </cell>
          <cell r="D2426" t="str">
            <v>RFNA レトログレードフェモラル</v>
          </cell>
          <cell r="E2426" t="str">
            <v>STD 径12 長360</v>
          </cell>
          <cell r="F2426">
            <v>7612334211347</v>
          </cell>
          <cell r="G2426">
            <v>109200</v>
          </cell>
          <cell r="H2426" t="str">
            <v>F4-a</v>
          </cell>
          <cell r="I2426">
            <v>131000</v>
          </cell>
          <cell r="J2426">
            <v>117000</v>
          </cell>
          <cell r="K2426">
            <v>104000</v>
          </cell>
          <cell r="L2426">
            <v>89700</v>
          </cell>
          <cell r="M2426">
            <v>89500</v>
          </cell>
          <cell r="O2426">
            <v>736000000</v>
          </cell>
          <cell r="P2426" t="str">
            <v>33187000</v>
          </cell>
          <cell r="Q2426" t="str">
            <v>ｸﾗｽⅢ</v>
          </cell>
          <cell r="R2426" t="str">
            <v>高度管理医療機器</v>
          </cell>
          <cell r="S2426" t="str">
            <v>単回使用</v>
          </cell>
          <cell r="U2426" t="str">
            <v>追加</v>
          </cell>
        </row>
        <row r="2427">
          <cell r="C2427" t="str">
            <v>04-233-237S</v>
          </cell>
          <cell r="D2427" t="str">
            <v>RFNA レトログレードフェモラル</v>
          </cell>
          <cell r="E2427" t="str">
            <v>PER 径12 長360</v>
          </cell>
          <cell r="F2427">
            <v>7612334211354</v>
          </cell>
          <cell r="G2427">
            <v>109200</v>
          </cell>
          <cell r="H2427" t="str">
            <v>F4-a</v>
          </cell>
          <cell r="I2427">
            <v>131000</v>
          </cell>
          <cell r="J2427">
            <v>117000</v>
          </cell>
          <cell r="K2427">
            <v>104000</v>
          </cell>
          <cell r="L2427">
            <v>89700</v>
          </cell>
          <cell r="M2427">
            <v>89500</v>
          </cell>
          <cell r="O2427">
            <v>736000000</v>
          </cell>
          <cell r="P2427" t="str">
            <v>33187000</v>
          </cell>
          <cell r="Q2427" t="str">
            <v>ｸﾗｽⅢ</v>
          </cell>
          <cell r="R2427" t="str">
            <v>高度管理医療機器</v>
          </cell>
          <cell r="S2427" t="str">
            <v>単回使用</v>
          </cell>
          <cell r="U2427" t="str">
            <v>追加</v>
          </cell>
        </row>
        <row r="2428">
          <cell r="C2428" t="str">
            <v>04-233-238S</v>
          </cell>
          <cell r="D2428" t="str">
            <v>RFNA レトログレードフェモラル</v>
          </cell>
          <cell r="E2428" t="str">
            <v>STD 径12 長380</v>
          </cell>
          <cell r="F2428">
            <v>7612334211361</v>
          </cell>
          <cell r="G2428">
            <v>109200</v>
          </cell>
          <cell r="H2428" t="str">
            <v>F4-a</v>
          </cell>
          <cell r="I2428">
            <v>131000</v>
          </cell>
          <cell r="J2428">
            <v>117000</v>
          </cell>
          <cell r="K2428">
            <v>104000</v>
          </cell>
          <cell r="L2428">
            <v>89700</v>
          </cell>
          <cell r="M2428">
            <v>89500</v>
          </cell>
          <cell r="O2428">
            <v>736000000</v>
          </cell>
          <cell r="P2428" t="str">
            <v>33187000</v>
          </cell>
          <cell r="Q2428" t="str">
            <v>ｸﾗｽⅢ</v>
          </cell>
          <cell r="R2428" t="str">
            <v>高度管理医療機器</v>
          </cell>
          <cell r="S2428" t="str">
            <v>単回使用</v>
          </cell>
          <cell r="U2428" t="str">
            <v>追加</v>
          </cell>
        </row>
        <row r="2429">
          <cell r="C2429" t="str">
            <v>04-233-239S</v>
          </cell>
          <cell r="D2429" t="str">
            <v>RFNA レトログレードフェモラル</v>
          </cell>
          <cell r="E2429" t="str">
            <v>PER 径12 長380</v>
          </cell>
          <cell r="F2429">
            <v>7612334211378</v>
          </cell>
          <cell r="G2429">
            <v>109200</v>
          </cell>
          <cell r="H2429" t="str">
            <v>F4-a</v>
          </cell>
          <cell r="I2429">
            <v>131000</v>
          </cell>
          <cell r="J2429">
            <v>117000</v>
          </cell>
          <cell r="K2429">
            <v>104000</v>
          </cell>
          <cell r="L2429">
            <v>89700</v>
          </cell>
          <cell r="M2429">
            <v>89500</v>
          </cell>
          <cell r="O2429">
            <v>736000000</v>
          </cell>
          <cell r="P2429" t="str">
            <v>33187000</v>
          </cell>
          <cell r="Q2429" t="str">
            <v>ｸﾗｽⅢ</v>
          </cell>
          <cell r="R2429" t="str">
            <v>高度管理医療機器</v>
          </cell>
          <cell r="S2429" t="str">
            <v>単回使用</v>
          </cell>
          <cell r="U2429" t="str">
            <v>追加</v>
          </cell>
        </row>
        <row r="2430">
          <cell r="C2430" t="str">
            <v>04-233-240S</v>
          </cell>
          <cell r="D2430" t="str">
            <v>RFNA レトログレードフェモラル</v>
          </cell>
          <cell r="E2430" t="str">
            <v>STD 径12 長400</v>
          </cell>
          <cell r="F2430">
            <v>7612334211385</v>
          </cell>
          <cell r="G2430">
            <v>109200</v>
          </cell>
          <cell r="H2430" t="str">
            <v>F4-a</v>
          </cell>
          <cell r="I2430">
            <v>131000</v>
          </cell>
          <cell r="J2430">
            <v>117000</v>
          </cell>
          <cell r="K2430">
            <v>104000</v>
          </cell>
          <cell r="L2430">
            <v>89700</v>
          </cell>
          <cell r="M2430">
            <v>89500</v>
          </cell>
          <cell r="O2430">
            <v>736000000</v>
          </cell>
          <cell r="P2430" t="str">
            <v>33187000</v>
          </cell>
          <cell r="Q2430" t="str">
            <v>ｸﾗｽⅢ</v>
          </cell>
          <cell r="R2430" t="str">
            <v>高度管理医療機器</v>
          </cell>
          <cell r="S2430" t="str">
            <v>単回使用</v>
          </cell>
          <cell r="U2430" t="str">
            <v>追加</v>
          </cell>
        </row>
        <row r="2431">
          <cell r="C2431" t="str">
            <v>04-233-241S</v>
          </cell>
          <cell r="D2431" t="str">
            <v>RFNA レトログレードフェモラル</v>
          </cell>
          <cell r="E2431" t="str">
            <v>PER 径12 長400</v>
          </cell>
          <cell r="F2431">
            <v>7612334211392</v>
          </cell>
          <cell r="G2431">
            <v>109200</v>
          </cell>
          <cell r="H2431" t="str">
            <v>F4-a</v>
          </cell>
          <cell r="I2431">
            <v>131000</v>
          </cell>
          <cell r="J2431">
            <v>117000</v>
          </cell>
          <cell r="K2431">
            <v>104000</v>
          </cell>
          <cell r="L2431">
            <v>89700</v>
          </cell>
          <cell r="M2431">
            <v>89500</v>
          </cell>
          <cell r="O2431">
            <v>736000000</v>
          </cell>
          <cell r="P2431" t="str">
            <v>33187000</v>
          </cell>
          <cell r="Q2431" t="str">
            <v>ｸﾗｽⅢ</v>
          </cell>
          <cell r="R2431" t="str">
            <v>高度管理医療機器</v>
          </cell>
          <cell r="S2431" t="str">
            <v>単回使用</v>
          </cell>
          <cell r="U2431" t="str">
            <v>追加</v>
          </cell>
        </row>
        <row r="2432">
          <cell r="C2432" t="str">
            <v>04-233-428S</v>
          </cell>
          <cell r="D2432" t="str">
            <v>RFNA レトログレードフェモラル</v>
          </cell>
          <cell r="E2432" t="str">
            <v>STD 径14 長280</v>
          </cell>
          <cell r="F2432">
            <v>7612334211651</v>
          </cell>
          <cell r="G2432">
            <v>109200</v>
          </cell>
          <cell r="H2432" t="str">
            <v>F4-a</v>
          </cell>
          <cell r="I2432">
            <v>131000</v>
          </cell>
          <cell r="J2432">
            <v>117000</v>
          </cell>
          <cell r="K2432">
            <v>104000</v>
          </cell>
          <cell r="L2432">
            <v>89700</v>
          </cell>
          <cell r="M2432">
            <v>89500</v>
          </cell>
          <cell r="O2432">
            <v>736000000</v>
          </cell>
          <cell r="P2432" t="str">
            <v>33187000</v>
          </cell>
          <cell r="Q2432" t="str">
            <v>ｸﾗｽⅢ</v>
          </cell>
          <cell r="R2432" t="str">
            <v>高度管理医療機器</v>
          </cell>
          <cell r="S2432" t="str">
            <v>単回使用</v>
          </cell>
          <cell r="U2432" t="str">
            <v>追加</v>
          </cell>
        </row>
        <row r="2433">
          <cell r="C2433" t="str">
            <v>04-233-430S</v>
          </cell>
          <cell r="D2433" t="str">
            <v>RFNA レトログレードフェモラル</v>
          </cell>
          <cell r="E2433" t="str">
            <v>STD 径14 長300</v>
          </cell>
          <cell r="F2433">
            <v>7612334211668</v>
          </cell>
          <cell r="G2433">
            <v>109200</v>
          </cell>
          <cell r="H2433" t="str">
            <v>F4-a</v>
          </cell>
          <cell r="I2433">
            <v>131000</v>
          </cell>
          <cell r="J2433">
            <v>117000</v>
          </cell>
          <cell r="K2433">
            <v>104000</v>
          </cell>
          <cell r="L2433">
            <v>89700</v>
          </cell>
          <cell r="M2433">
            <v>89500</v>
          </cell>
          <cell r="O2433">
            <v>736000000</v>
          </cell>
          <cell r="P2433" t="str">
            <v>33187000</v>
          </cell>
          <cell r="Q2433" t="str">
            <v>ｸﾗｽⅢ</v>
          </cell>
          <cell r="R2433" t="str">
            <v>高度管理医療機器</v>
          </cell>
          <cell r="S2433" t="str">
            <v>単回使用</v>
          </cell>
          <cell r="U2433" t="str">
            <v>追加</v>
          </cell>
        </row>
        <row r="2434">
          <cell r="C2434" t="str">
            <v>04-233-432S</v>
          </cell>
          <cell r="D2434" t="str">
            <v>RFNA レトログレードフェモラル</v>
          </cell>
          <cell r="E2434" t="str">
            <v>STD 径14 長320</v>
          </cell>
          <cell r="F2434">
            <v>7612334211675</v>
          </cell>
          <cell r="G2434">
            <v>109200</v>
          </cell>
          <cell r="H2434" t="str">
            <v>F4-a</v>
          </cell>
          <cell r="I2434">
            <v>131000</v>
          </cell>
          <cell r="J2434">
            <v>117000</v>
          </cell>
          <cell r="K2434">
            <v>104000</v>
          </cell>
          <cell r="L2434">
            <v>89700</v>
          </cell>
          <cell r="M2434">
            <v>89500</v>
          </cell>
          <cell r="O2434">
            <v>736000000</v>
          </cell>
          <cell r="P2434" t="str">
            <v>33187000</v>
          </cell>
          <cell r="Q2434" t="str">
            <v>ｸﾗｽⅢ</v>
          </cell>
          <cell r="R2434" t="str">
            <v>高度管理医療機器</v>
          </cell>
          <cell r="S2434" t="str">
            <v>単回使用</v>
          </cell>
          <cell r="U2434" t="str">
            <v>追加</v>
          </cell>
        </row>
        <row r="2435">
          <cell r="C2435" t="str">
            <v>04-233-434S</v>
          </cell>
          <cell r="D2435" t="str">
            <v>RFNA レトログレードフェモラル</v>
          </cell>
          <cell r="E2435" t="str">
            <v>STD 径14 長340</v>
          </cell>
          <cell r="F2435">
            <v>7612334211682</v>
          </cell>
          <cell r="G2435">
            <v>109200</v>
          </cell>
          <cell r="H2435" t="str">
            <v>F4-a</v>
          </cell>
          <cell r="I2435">
            <v>131000</v>
          </cell>
          <cell r="J2435">
            <v>117000</v>
          </cell>
          <cell r="K2435">
            <v>104000</v>
          </cell>
          <cell r="L2435">
            <v>89700</v>
          </cell>
          <cell r="M2435">
            <v>89500</v>
          </cell>
          <cell r="O2435">
            <v>736000000</v>
          </cell>
          <cell r="P2435" t="str">
            <v>33187000</v>
          </cell>
          <cell r="Q2435" t="str">
            <v>ｸﾗｽⅢ</v>
          </cell>
          <cell r="R2435" t="str">
            <v>高度管理医療機器</v>
          </cell>
          <cell r="S2435" t="str">
            <v>単回使用</v>
          </cell>
          <cell r="U2435" t="str">
            <v>追加</v>
          </cell>
        </row>
        <row r="2436">
          <cell r="C2436" t="str">
            <v>04-233-436S</v>
          </cell>
          <cell r="D2436" t="str">
            <v>RFNA レトログレードフェモラル</v>
          </cell>
          <cell r="E2436" t="str">
            <v>STD 径14 長360</v>
          </cell>
          <cell r="F2436">
            <v>7612334211699</v>
          </cell>
          <cell r="G2436">
            <v>109200</v>
          </cell>
          <cell r="H2436" t="str">
            <v>F4-a</v>
          </cell>
          <cell r="I2436">
            <v>131000</v>
          </cell>
          <cell r="J2436">
            <v>117000</v>
          </cell>
          <cell r="K2436">
            <v>104000</v>
          </cell>
          <cell r="L2436">
            <v>89700</v>
          </cell>
          <cell r="M2436">
            <v>89500</v>
          </cell>
          <cell r="O2436">
            <v>736000000</v>
          </cell>
          <cell r="P2436" t="str">
            <v>33187000</v>
          </cell>
          <cell r="Q2436" t="str">
            <v>ｸﾗｽⅢ</v>
          </cell>
          <cell r="R2436" t="str">
            <v>高度管理医療機器</v>
          </cell>
          <cell r="S2436" t="str">
            <v>単回使用</v>
          </cell>
          <cell r="U2436" t="str">
            <v>追加</v>
          </cell>
        </row>
        <row r="2437">
          <cell r="C2437" t="str">
            <v>04-233-438S</v>
          </cell>
          <cell r="D2437" t="str">
            <v>RFNA レトログレードフェモラル</v>
          </cell>
          <cell r="E2437" t="str">
            <v>STD 径14 長380</v>
          </cell>
          <cell r="F2437">
            <v>7612334211705</v>
          </cell>
          <cell r="G2437">
            <v>109200</v>
          </cell>
          <cell r="H2437" t="str">
            <v>F4-a</v>
          </cell>
          <cell r="I2437">
            <v>131000</v>
          </cell>
          <cell r="J2437">
            <v>117000</v>
          </cell>
          <cell r="K2437">
            <v>104000</v>
          </cell>
          <cell r="L2437">
            <v>89700</v>
          </cell>
          <cell r="M2437">
            <v>89500</v>
          </cell>
          <cell r="O2437">
            <v>736000000</v>
          </cell>
          <cell r="P2437" t="str">
            <v>33187000</v>
          </cell>
          <cell r="Q2437" t="str">
            <v>ｸﾗｽⅢ</v>
          </cell>
          <cell r="R2437" t="str">
            <v>高度管理医療機器</v>
          </cell>
          <cell r="S2437" t="str">
            <v>単回使用</v>
          </cell>
          <cell r="U2437" t="str">
            <v>追加</v>
          </cell>
        </row>
        <row r="2438">
          <cell r="C2438" t="str">
            <v>04-233-440S</v>
          </cell>
          <cell r="D2438" t="str">
            <v>RFNA レトログレードフェモラル</v>
          </cell>
          <cell r="E2438" t="str">
            <v>STD 径14 長400</v>
          </cell>
          <cell r="F2438">
            <v>7612334211712</v>
          </cell>
          <cell r="G2438">
            <v>109200</v>
          </cell>
          <cell r="H2438" t="str">
            <v>F4-a</v>
          </cell>
          <cell r="I2438">
            <v>131000</v>
          </cell>
          <cell r="J2438">
            <v>117000</v>
          </cell>
          <cell r="K2438">
            <v>104000</v>
          </cell>
          <cell r="L2438">
            <v>89700</v>
          </cell>
          <cell r="M2438">
            <v>89500</v>
          </cell>
          <cell r="O2438">
            <v>736000000</v>
          </cell>
          <cell r="P2438" t="str">
            <v>33187000</v>
          </cell>
          <cell r="Q2438" t="str">
            <v>ｸﾗｽⅢ</v>
          </cell>
          <cell r="R2438" t="str">
            <v>高度管理医療機器</v>
          </cell>
          <cell r="S2438" t="str">
            <v>単回使用</v>
          </cell>
          <cell r="U2438" t="str">
            <v>追加</v>
          </cell>
        </row>
        <row r="2439">
          <cell r="C2439" t="str">
            <v>04-233-916S</v>
          </cell>
          <cell r="D2439" t="str">
            <v>RFNA レトログレードフェモラル</v>
          </cell>
          <cell r="E2439" t="str">
            <v>STD 径9 長160</v>
          </cell>
          <cell r="F2439">
            <v>7612334212887</v>
          </cell>
          <cell r="G2439">
            <v>109200</v>
          </cell>
          <cell r="H2439" t="str">
            <v>F4-a</v>
          </cell>
          <cell r="I2439">
            <v>131000</v>
          </cell>
          <cell r="J2439">
            <v>117000</v>
          </cell>
          <cell r="K2439">
            <v>104000</v>
          </cell>
          <cell r="L2439">
            <v>89700</v>
          </cell>
          <cell r="M2439">
            <v>89500</v>
          </cell>
          <cell r="O2439">
            <v>736000000</v>
          </cell>
          <cell r="P2439" t="str">
            <v>33187000</v>
          </cell>
          <cell r="Q2439" t="str">
            <v>ｸﾗｽⅢ</v>
          </cell>
          <cell r="R2439" t="str">
            <v>高度管理医療機器</v>
          </cell>
          <cell r="S2439" t="str">
            <v>単回使用</v>
          </cell>
          <cell r="U2439" t="str">
            <v>追加</v>
          </cell>
        </row>
        <row r="2440">
          <cell r="C2440" t="str">
            <v>04-233-917S</v>
          </cell>
          <cell r="D2440" t="str">
            <v>RFNA レトログレードフェモラル</v>
          </cell>
          <cell r="E2440" t="str">
            <v>PER 径9 長160</v>
          </cell>
          <cell r="F2440">
            <v>7612334212894</v>
          </cell>
          <cell r="G2440">
            <v>109200</v>
          </cell>
          <cell r="H2440" t="str">
            <v>F4-a</v>
          </cell>
          <cell r="I2440">
            <v>131000</v>
          </cell>
          <cell r="J2440">
            <v>117000</v>
          </cell>
          <cell r="K2440">
            <v>104000</v>
          </cell>
          <cell r="L2440">
            <v>89700</v>
          </cell>
          <cell r="M2440">
            <v>89500</v>
          </cell>
          <cell r="O2440">
            <v>736000000</v>
          </cell>
          <cell r="P2440" t="str">
            <v>33187000</v>
          </cell>
          <cell r="Q2440" t="str">
            <v>ｸﾗｽⅢ</v>
          </cell>
          <cell r="R2440" t="str">
            <v>高度管理医療機器</v>
          </cell>
          <cell r="S2440" t="str">
            <v>単回使用</v>
          </cell>
          <cell r="U2440" t="str">
            <v>追加</v>
          </cell>
        </row>
        <row r="2441">
          <cell r="C2441" t="str">
            <v>04-233-920S</v>
          </cell>
          <cell r="D2441" t="str">
            <v>RFNA レトログレードフェモラル</v>
          </cell>
          <cell r="E2441" t="str">
            <v>STD 径9 長200</v>
          </cell>
          <cell r="F2441">
            <v>7612334212900</v>
          </cell>
          <cell r="G2441">
            <v>109200</v>
          </cell>
          <cell r="H2441" t="str">
            <v>F4-a</v>
          </cell>
          <cell r="I2441">
            <v>131000</v>
          </cell>
          <cell r="J2441">
            <v>117000</v>
          </cell>
          <cell r="K2441">
            <v>104000</v>
          </cell>
          <cell r="L2441">
            <v>89700</v>
          </cell>
          <cell r="M2441">
            <v>89500</v>
          </cell>
          <cell r="O2441">
            <v>736000000</v>
          </cell>
          <cell r="P2441" t="str">
            <v>33187000</v>
          </cell>
          <cell r="Q2441" t="str">
            <v>ｸﾗｽⅢ</v>
          </cell>
          <cell r="R2441" t="str">
            <v>高度管理医療機器</v>
          </cell>
          <cell r="S2441" t="str">
            <v>単回使用</v>
          </cell>
          <cell r="U2441" t="str">
            <v>追加</v>
          </cell>
        </row>
        <row r="2442">
          <cell r="C2442" t="str">
            <v>04-233-921S</v>
          </cell>
          <cell r="D2442" t="str">
            <v>RFNA レトログレードフェモラル</v>
          </cell>
          <cell r="E2442" t="str">
            <v>PER 径9 長200</v>
          </cell>
          <cell r="F2442">
            <v>7612334212917</v>
          </cell>
          <cell r="G2442">
            <v>109200</v>
          </cell>
          <cell r="H2442" t="str">
            <v>F4-a</v>
          </cell>
          <cell r="I2442">
            <v>131000</v>
          </cell>
          <cell r="J2442">
            <v>117000</v>
          </cell>
          <cell r="K2442">
            <v>104000</v>
          </cell>
          <cell r="L2442">
            <v>89700</v>
          </cell>
          <cell r="M2442">
            <v>89500</v>
          </cell>
          <cell r="O2442">
            <v>736000000</v>
          </cell>
          <cell r="P2442" t="str">
            <v>33187000</v>
          </cell>
          <cell r="Q2442" t="str">
            <v>ｸﾗｽⅢ</v>
          </cell>
          <cell r="R2442" t="str">
            <v>高度管理医療機器</v>
          </cell>
          <cell r="S2442" t="str">
            <v>単回使用</v>
          </cell>
          <cell r="U2442" t="str">
            <v>追加</v>
          </cell>
        </row>
        <row r="2443">
          <cell r="C2443" t="str">
            <v>04-233-924S</v>
          </cell>
          <cell r="D2443" t="str">
            <v>RFNA レトログレードフェモラル</v>
          </cell>
          <cell r="E2443" t="str">
            <v>STD 径9 長240</v>
          </cell>
          <cell r="F2443">
            <v>7612334212924</v>
          </cell>
          <cell r="G2443">
            <v>109200</v>
          </cell>
          <cell r="H2443" t="str">
            <v>F4-a</v>
          </cell>
          <cell r="I2443">
            <v>131000</v>
          </cell>
          <cell r="J2443">
            <v>117000</v>
          </cell>
          <cell r="K2443">
            <v>104000</v>
          </cell>
          <cell r="L2443">
            <v>89700</v>
          </cell>
          <cell r="M2443">
            <v>89500</v>
          </cell>
          <cell r="O2443">
            <v>736000000</v>
          </cell>
          <cell r="P2443" t="str">
            <v>33187000</v>
          </cell>
          <cell r="Q2443" t="str">
            <v>ｸﾗｽⅢ</v>
          </cell>
          <cell r="R2443" t="str">
            <v>高度管理医療機器</v>
          </cell>
          <cell r="S2443" t="str">
            <v>単回使用</v>
          </cell>
          <cell r="U2443" t="str">
            <v>追加</v>
          </cell>
        </row>
        <row r="2444">
          <cell r="C2444" t="str">
            <v>04-233-925S</v>
          </cell>
          <cell r="D2444" t="str">
            <v>RFNA レトログレードフェモラル</v>
          </cell>
          <cell r="E2444" t="str">
            <v>PER 径9 長240</v>
          </cell>
          <cell r="F2444">
            <v>7612334212931</v>
          </cell>
          <cell r="G2444">
            <v>109200</v>
          </cell>
          <cell r="H2444" t="str">
            <v>F4-a</v>
          </cell>
          <cell r="I2444">
            <v>131000</v>
          </cell>
          <cell r="J2444">
            <v>117000</v>
          </cell>
          <cell r="K2444">
            <v>104000</v>
          </cell>
          <cell r="L2444">
            <v>89700</v>
          </cell>
          <cell r="M2444">
            <v>89500</v>
          </cell>
          <cell r="O2444">
            <v>736000000</v>
          </cell>
          <cell r="P2444" t="str">
            <v>33187000</v>
          </cell>
          <cell r="Q2444" t="str">
            <v>ｸﾗｽⅢ</v>
          </cell>
          <cell r="R2444" t="str">
            <v>高度管理医療機器</v>
          </cell>
          <cell r="S2444" t="str">
            <v>単回使用</v>
          </cell>
          <cell r="U2444" t="str">
            <v>追加</v>
          </cell>
        </row>
        <row r="2445">
          <cell r="C2445" t="str">
            <v>04-233-928S</v>
          </cell>
          <cell r="D2445" t="str">
            <v>RFNA レトログレードフェモラル</v>
          </cell>
          <cell r="E2445" t="str">
            <v>STD 径9 長280</v>
          </cell>
          <cell r="F2445">
            <v>7612334212948</v>
          </cell>
          <cell r="G2445">
            <v>109200</v>
          </cell>
          <cell r="H2445" t="str">
            <v>F4-a</v>
          </cell>
          <cell r="I2445">
            <v>131000</v>
          </cell>
          <cell r="J2445">
            <v>117000</v>
          </cell>
          <cell r="K2445">
            <v>104000</v>
          </cell>
          <cell r="L2445">
            <v>89700</v>
          </cell>
          <cell r="M2445">
            <v>89500</v>
          </cell>
          <cell r="O2445">
            <v>736000000</v>
          </cell>
          <cell r="P2445" t="str">
            <v>33187000</v>
          </cell>
          <cell r="Q2445" t="str">
            <v>ｸﾗｽⅢ</v>
          </cell>
          <cell r="R2445" t="str">
            <v>高度管理医療機器</v>
          </cell>
          <cell r="S2445" t="str">
            <v>単回使用</v>
          </cell>
          <cell r="U2445" t="str">
            <v>追加</v>
          </cell>
        </row>
        <row r="2446">
          <cell r="C2446" t="str">
            <v>04-233-929S</v>
          </cell>
          <cell r="D2446" t="str">
            <v>RFNA レトログレードフェモラル</v>
          </cell>
          <cell r="E2446" t="str">
            <v>PER 径9 長280</v>
          </cell>
          <cell r="F2446">
            <v>7612334212955</v>
          </cell>
          <cell r="G2446">
            <v>109200</v>
          </cell>
          <cell r="H2446" t="str">
            <v>F4-a</v>
          </cell>
          <cell r="I2446">
            <v>131000</v>
          </cell>
          <cell r="J2446">
            <v>117000</v>
          </cell>
          <cell r="K2446">
            <v>104000</v>
          </cell>
          <cell r="L2446">
            <v>89700</v>
          </cell>
          <cell r="M2446">
            <v>89500</v>
          </cell>
          <cell r="O2446">
            <v>736000000</v>
          </cell>
          <cell r="P2446" t="str">
            <v>33187000</v>
          </cell>
          <cell r="Q2446" t="str">
            <v>ｸﾗｽⅢ</v>
          </cell>
          <cell r="R2446" t="str">
            <v>高度管理医療機器</v>
          </cell>
          <cell r="S2446" t="str">
            <v>単回使用</v>
          </cell>
          <cell r="U2446" t="str">
            <v>追加</v>
          </cell>
        </row>
        <row r="2447">
          <cell r="C2447" t="str">
            <v>04-233-930S</v>
          </cell>
          <cell r="D2447" t="str">
            <v>RFNA レトログレードフェモラル</v>
          </cell>
          <cell r="E2447" t="str">
            <v>STD 径9 長300</v>
          </cell>
          <cell r="F2447">
            <v>7612334212962</v>
          </cell>
          <cell r="G2447">
            <v>109200</v>
          </cell>
          <cell r="H2447" t="str">
            <v>F4-a</v>
          </cell>
          <cell r="I2447">
            <v>131000</v>
          </cell>
          <cell r="J2447">
            <v>117000</v>
          </cell>
          <cell r="K2447">
            <v>104000</v>
          </cell>
          <cell r="L2447">
            <v>89700</v>
          </cell>
          <cell r="M2447">
            <v>89500</v>
          </cell>
          <cell r="O2447">
            <v>736000000</v>
          </cell>
          <cell r="P2447" t="str">
            <v>33187000</v>
          </cell>
          <cell r="Q2447" t="str">
            <v>ｸﾗｽⅢ</v>
          </cell>
          <cell r="R2447" t="str">
            <v>高度管理医療機器</v>
          </cell>
          <cell r="S2447" t="str">
            <v>単回使用</v>
          </cell>
          <cell r="U2447" t="str">
            <v>追加</v>
          </cell>
        </row>
        <row r="2448">
          <cell r="C2448" t="str">
            <v>04-233-931S</v>
          </cell>
          <cell r="D2448" t="str">
            <v>RFNA レトログレードフェモラル</v>
          </cell>
          <cell r="E2448" t="str">
            <v>PER 径9 長300</v>
          </cell>
          <cell r="F2448">
            <v>7612334212979</v>
          </cell>
          <cell r="G2448">
            <v>109200</v>
          </cell>
          <cell r="H2448" t="str">
            <v>F4-a</v>
          </cell>
          <cell r="I2448">
            <v>131000</v>
          </cell>
          <cell r="J2448">
            <v>117000</v>
          </cell>
          <cell r="K2448">
            <v>104000</v>
          </cell>
          <cell r="L2448">
            <v>89700</v>
          </cell>
          <cell r="M2448">
            <v>89500</v>
          </cell>
          <cell r="O2448">
            <v>736000000</v>
          </cell>
          <cell r="P2448" t="str">
            <v>33187000</v>
          </cell>
          <cell r="Q2448" t="str">
            <v>ｸﾗｽⅢ</v>
          </cell>
          <cell r="R2448" t="str">
            <v>高度管理医療機器</v>
          </cell>
          <cell r="S2448" t="str">
            <v>単回使用</v>
          </cell>
          <cell r="U2448" t="str">
            <v>追加</v>
          </cell>
        </row>
        <row r="2449">
          <cell r="C2449" t="str">
            <v>04-233-932S</v>
          </cell>
          <cell r="D2449" t="str">
            <v>RFNA レトログレードフェモラル</v>
          </cell>
          <cell r="E2449" t="str">
            <v>STD 径9 長320</v>
          </cell>
          <cell r="F2449">
            <v>7612334212986</v>
          </cell>
          <cell r="G2449">
            <v>109200</v>
          </cell>
          <cell r="H2449" t="str">
            <v>F4-a</v>
          </cell>
          <cell r="I2449">
            <v>131000</v>
          </cell>
          <cell r="J2449">
            <v>117000</v>
          </cell>
          <cell r="K2449">
            <v>104000</v>
          </cell>
          <cell r="L2449">
            <v>89700</v>
          </cell>
          <cell r="M2449">
            <v>89500</v>
          </cell>
          <cell r="O2449">
            <v>736000000</v>
          </cell>
          <cell r="P2449" t="str">
            <v>33187000</v>
          </cell>
          <cell r="Q2449" t="str">
            <v>ｸﾗｽⅢ</v>
          </cell>
          <cell r="R2449" t="str">
            <v>高度管理医療機器</v>
          </cell>
          <cell r="S2449" t="str">
            <v>単回使用</v>
          </cell>
          <cell r="U2449" t="str">
            <v>追加</v>
          </cell>
        </row>
        <row r="2450">
          <cell r="C2450" t="str">
            <v>04-233-933S</v>
          </cell>
          <cell r="D2450" t="str">
            <v>RFNA レトログレードフェモラル</v>
          </cell>
          <cell r="E2450" t="str">
            <v>PER 径9 長320</v>
          </cell>
          <cell r="F2450">
            <v>7612334212993</v>
          </cell>
          <cell r="G2450">
            <v>109200</v>
          </cell>
          <cell r="H2450" t="str">
            <v>F4-a</v>
          </cell>
          <cell r="I2450">
            <v>131000</v>
          </cell>
          <cell r="J2450">
            <v>117000</v>
          </cell>
          <cell r="K2450">
            <v>104000</v>
          </cell>
          <cell r="L2450">
            <v>89700</v>
          </cell>
          <cell r="M2450">
            <v>89500</v>
          </cell>
          <cell r="O2450">
            <v>736000000</v>
          </cell>
          <cell r="P2450" t="str">
            <v>33187000</v>
          </cell>
          <cell r="Q2450" t="str">
            <v>ｸﾗｽⅢ</v>
          </cell>
          <cell r="R2450" t="str">
            <v>高度管理医療機器</v>
          </cell>
          <cell r="S2450" t="str">
            <v>単回使用</v>
          </cell>
          <cell r="U2450" t="str">
            <v>追加</v>
          </cell>
        </row>
        <row r="2451">
          <cell r="C2451" t="str">
            <v>04-233-934S</v>
          </cell>
          <cell r="D2451" t="str">
            <v>RFNA レトログレードフェモラル</v>
          </cell>
          <cell r="E2451" t="str">
            <v>STD 径9 長340</v>
          </cell>
          <cell r="F2451">
            <v>7612334213006</v>
          </cell>
          <cell r="G2451">
            <v>109200</v>
          </cell>
          <cell r="H2451" t="str">
            <v>F4-a</v>
          </cell>
          <cell r="I2451">
            <v>131000</v>
          </cell>
          <cell r="J2451">
            <v>117000</v>
          </cell>
          <cell r="K2451">
            <v>104000</v>
          </cell>
          <cell r="L2451">
            <v>89700</v>
          </cell>
          <cell r="M2451">
            <v>89500</v>
          </cell>
          <cell r="O2451">
            <v>736000000</v>
          </cell>
          <cell r="P2451" t="str">
            <v>33187000</v>
          </cell>
          <cell r="Q2451" t="str">
            <v>ｸﾗｽⅢ</v>
          </cell>
          <cell r="R2451" t="str">
            <v>高度管理医療機器</v>
          </cell>
          <cell r="S2451" t="str">
            <v>単回使用</v>
          </cell>
          <cell r="U2451" t="str">
            <v>追加</v>
          </cell>
        </row>
        <row r="2452">
          <cell r="C2452" t="str">
            <v>04-233-935S</v>
          </cell>
          <cell r="D2452" t="str">
            <v>RFNA レトログレードフェモラル</v>
          </cell>
          <cell r="E2452" t="str">
            <v>PER 径9 長340</v>
          </cell>
          <cell r="F2452">
            <v>7612334213013</v>
          </cell>
          <cell r="G2452">
            <v>109200</v>
          </cell>
          <cell r="H2452" t="str">
            <v>F4-a</v>
          </cell>
          <cell r="I2452">
            <v>131000</v>
          </cell>
          <cell r="J2452">
            <v>117000</v>
          </cell>
          <cell r="K2452">
            <v>104000</v>
          </cell>
          <cell r="L2452">
            <v>89700</v>
          </cell>
          <cell r="M2452">
            <v>89500</v>
          </cell>
          <cell r="O2452">
            <v>736000000</v>
          </cell>
          <cell r="P2452" t="str">
            <v>33187000</v>
          </cell>
          <cell r="Q2452" t="str">
            <v>ｸﾗｽⅢ</v>
          </cell>
          <cell r="R2452" t="str">
            <v>高度管理医療機器</v>
          </cell>
          <cell r="S2452" t="str">
            <v>単回使用</v>
          </cell>
          <cell r="U2452" t="str">
            <v>追加</v>
          </cell>
        </row>
        <row r="2453">
          <cell r="C2453" t="str">
            <v>04-233-936S</v>
          </cell>
          <cell r="D2453" t="str">
            <v>RFNA レトログレードフェモラル</v>
          </cell>
          <cell r="E2453" t="str">
            <v>STD 径9 長360</v>
          </cell>
          <cell r="F2453">
            <v>7612334213020</v>
          </cell>
          <cell r="G2453">
            <v>109200</v>
          </cell>
          <cell r="H2453" t="str">
            <v>F4-a</v>
          </cell>
          <cell r="I2453">
            <v>131000</v>
          </cell>
          <cell r="J2453">
            <v>117000</v>
          </cell>
          <cell r="K2453">
            <v>104000</v>
          </cell>
          <cell r="L2453">
            <v>89700</v>
          </cell>
          <cell r="M2453">
            <v>89500</v>
          </cell>
          <cell r="O2453">
            <v>736000000</v>
          </cell>
          <cell r="P2453" t="str">
            <v>33187000</v>
          </cell>
          <cell r="Q2453" t="str">
            <v>ｸﾗｽⅢ</v>
          </cell>
          <cell r="R2453" t="str">
            <v>高度管理医療機器</v>
          </cell>
          <cell r="S2453" t="str">
            <v>単回使用</v>
          </cell>
          <cell r="U2453" t="str">
            <v>追加</v>
          </cell>
        </row>
        <row r="2454">
          <cell r="C2454" t="str">
            <v>04-233-937S</v>
          </cell>
          <cell r="D2454" t="str">
            <v>RFNA レトログレードフェモラル</v>
          </cell>
          <cell r="E2454" t="str">
            <v>PER 径9 長360</v>
          </cell>
          <cell r="F2454">
            <v>7612334213037</v>
          </cell>
          <cell r="G2454">
            <v>109200</v>
          </cell>
          <cell r="H2454" t="str">
            <v>F4-a</v>
          </cell>
          <cell r="I2454">
            <v>131000</v>
          </cell>
          <cell r="J2454">
            <v>117000</v>
          </cell>
          <cell r="K2454">
            <v>104000</v>
          </cell>
          <cell r="L2454">
            <v>89700</v>
          </cell>
          <cell r="M2454">
            <v>89500</v>
          </cell>
          <cell r="O2454">
            <v>736000000</v>
          </cell>
          <cell r="P2454" t="str">
            <v>33187000</v>
          </cell>
          <cell r="Q2454" t="str">
            <v>ｸﾗｽⅢ</v>
          </cell>
          <cell r="R2454" t="str">
            <v>高度管理医療機器</v>
          </cell>
          <cell r="S2454" t="str">
            <v>単回使用</v>
          </cell>
          <cell r="U2454" t="str">
            <v>追加</v>
          </cell>
        </row>
        <row r="2455">
          <cell r="C2455" t="str">
            <v>04-233-938S</v>
          </cell>
          <cell r="D2455" t="str">
            <v>RFNA レトログレードフェモラル</v>
          </cell>
          <cell r="E2455" t="str">
            <v>STD 径9 長380</v>
          </cell>
          <cell r="F2455">
            <v>7612334213044</v>
          </cell>
          <cell r="G2455">
            <v>109200</v>
          </cell>
          <cell r="H2455" t="str">
            <v>F4-a</v>
          </cell>
          <cell r="I2455">
            <v>131000</v>
          </cell>
          <cell r="J2455">
            <v>117000</v>
          </cell>
          <cell r="K2455">
            <v>104000</v>
          </cell>
          <cell r="L2455">
            <v>89700</v>
          </cell>
          <cell r="M2455">
            <v>89500</v>
          </cell>
          <cell r="O2455">
            <v>736000000</v>
          </cell>
          <cell r="P2455" t="str">
            <v>33187000</v>
          </cell>
          <cell r="Q2455" t="str">
            <v>ｸﾗｽⅢ</v>
          </cell>
          <cell r="R2455" t="str">
            <v>高度管理医療機器</v>
          </cell>
          <cell r="S2455" t="str">
            <v>単回使用</v>
          </cell>
          <cell r="U2455" t="str">
            <v>追加</v>
          </cell>
        </row>
        <row r="2456">
          <cell r="C2456" t="str">
            <v>04-233-939S</v>
          </cell>
          <cell r="D2456" t="str">
            <v>RFNA レトログレードフェモラル</v>
          </cell>
          <cell r="E2456" t="str">
            <v>PER 径9 長380</v>
          </cell>
          <cell r="F2456">
            <v>7612334213051</v>
          </cell>
          <cell r="G2456">
            <v>109200</v>
          </cell>
          <cell r="H2456" t="str">
            <v>F4-a</v>
          </cell>
          <cell r="I2456">
            <v>131000</v>
          </cell>
          <cell r="J2456">
            <v>117000</v>
          </cell>
          <cell r="K2456">
            <v>104000</v>
          </cell>
          <cell r="L2456">
            <v>89700</v>
          </cell>
          <cell r="M2456">
            <v>89500</v>
          </cell>
          <cell r="O2456">
            <v>736000000</v>
          </cell>
          <cell r="P2456" t="str">
            <v>33187000</v>
          </cell>
          <cell r="Q2456" t="str">
            <v>ｸﾗｽⅢ</v>
          </cell>
          <cell r="R2456" t="str">
            <v>高度管理医療機器</v>
          </cell>
          <cell r="S2456" t="str">
            <v>単回使用</v>
          </cell>
          <cell r="U2456" t="str">
            <v>追加</v>
          </cell>
        </row>
        <row r="2457">
          <cell r="C2457" t="str">
            <v>04-233-940S</v>
          </cell>
          <cell r="D2457" t="str">
            <v>RFNA レトログレードフェモラル</v>
          </cell>
          <cell r="E2457" t="str">
            <v>STD 径9 長400</v>
          </cell>
          <cell r="F2457">
            <v>7612334213068</v>
          </cell>
          <cell r="G2457">
            <v>109200</v>
          </cell>
          <cell r="H2457" t="str">
            <v>F4-a</v>
          </cell>
          <cell r="I2457">
            <v>131000</v>
          </cell>
          <cell r="J2457">
            <v>117000</v>
          </cell>
          <cell r="K2457">
            <v>104000</v>
          </cell>
          <cell r="L2457">
            <v>89700</v>
          </cell>
          <cell r="M2457">
            <v>89500</v>
          </cell>
          <cell r="O2457">
            <v>736000000</v>
          </cell>
          <cell r="P2457" t="str">
            <v>33187000</v>
          </cell>
          <cell r="Q2457" t="str">
            <v>ｸﾗｽⅢ</v>
          </cell>
          <cell r="R2457" t="str">
            <v>高度管理医療機器</v>
          </cell>
          <cell r="S2457" t="str">
            <v>単回使用</v>
          </cell>
          <cell r="U2457" t="str">
            <v>追加</v>
          </cell>
        </row>
        <row r="2458">
          <cell r="C2458" t="str">
            <v>04-233-941S</v>
          </cell>
          <cell r="D2458" t="str">
            <v>RFNA レトログレードフェモラル</v>
          </cell>
          <cell r="E2458" t="str">
            <v>PER 径9 長400</v>
          </cell>
          <cell r="F2458">
            <v>7612334213075</v>
          </cell>
          <cell r="G2458">
            <v>109200</v>
          </cell>
          <cell r="H2458" t="str">
            <v>F4-a</v>
          </cell>
          <cell r="I2458">
            <v>131000</v>
          </cell>
          <cell r="J2458">
            <v>117000</v>
          </cell>
          <cell r="K2458">
            <v>104000</v>
          </cell>
          <cell r="L2458">
            <v>89700</v>
          </cell>
          <cell r="M2458">
            <v>89500</v>
          </cell>
          <cell r="O2458">
            <v>736000000</v>
          </cell>
          <cell r="P2458" t="str">
            <v>33187000</v>
          </cell>
          <cell r="Q2458" t="str">
            <v>ｸﾗｽⅢ</v>
          </cell>
          <cell r="R2458" t="str">
            <v>高度管理医療機器</v>
          </cell>
          <cell r="S2458" t="str">
            <v>単回使用</v>
          </cell>
          <cell r="U2458" t="str">
            <v>追加</v>
          </cell>
        </row>
        <row r="2459">
          <cell r="C2459" t="str">
            <v>04-268-000S</v>
          </cell>
          <cell r="D2459" t="str">
            <v>FNSプレート</v>
          </cell>
          <cell r="E2459" t="str">
            <v>2H</v>
          </cell>
          <cell r="F2459" t="str">
            <v>07612334090058</v>
          </cell>
          <cell r="G2459">
            <v>58000</v>
          </cell>
          <cell r="H2459" t="str">
            <v>FF-3</v>
          </cell>
          <cell r="I2459">
            <v>51300</v>
          </cell>
          <cell r="J2459">
            <v>51300</v>
          </cell>
          <cell r="K2459">
            <v>51300</v>
          </cell>
          <cell r="L2459">
            <v>51300</v>
          </cell>
          <cell r="M2459" t="str">
            <v>-</v>
          </cell>
          <cell r="O2459">
            <v>729060000</v>
          </cell>
          <cell r="P2459" t="str">
            <v>34003000</v>
          </cell>
          <cell r="Q2459" t="str">
            <v>ｸﾗｽⅢ</v>
          </cell>
          <cell r="R2459" t="str">
            <v>高度管理医療機器</v>
          </cell>
          <cell r="S2459" t="str">
            <v>単回使用</v>
          </cell>
        </row>
        <row r="2460">
          <cell r="C2460" t="str">
            <v>07-702-040S</v>
          </cell>
          <cell r="D2460" t="str">
            <v>トラウマセムV+ ボーンセメント</v>
          </cell>
          <cell r="E2460" t="str">
            <v>10mL</v>
          </cell>
          <cell r="F2460" t="str">
            <v>07611819453425</v>
          </cell>
          <cell r="G2460">
            <v>7200</v>
          </cell>
          <cell r="H2460" t="str">
            <v>F11-c</v>
          </cell>
          <cell r="I2460">
            <v>6955</v>
          </cell>
          <cell r="J2460">
            <v>6955</v>
          </cell>
          <cell r="K2460">
            <v>6955</v>
          </cell>
          <cell r="L2460">
            <v>6955</v>
          </cell>
          <cell r="M2460" t="str">
            <v>-</v>
          </cell>
          <cell r="N2460" t="str">
            <v>\535（1ｇ当たり）x 13g</v>
          </cell>
          <cell r="O2460">
            <v>710010610</v>
          </cell>
          <cell r="P2460" t="str">
            <v>35217000</v>
          </cell>
          <cell r="Q2460" t="str">
            <v>ｸﾗｽⅢ</v>
          </cell>
          <cell r="R2460" t="str">
            <v>高度管理医療機器</v>
          </cell>
          <cell r="S2460" t="str">
            <v>単回使用</v>
          </cell>
        </row>
        <row r="2461">
          <cell r="C2461" t="str">
            <v>201-810</v>
          </cell>
          <cell r="D2461" t="str">
            <v>コーテックススクリュー 2.0mm</v>
          </cell>
          <cell r="E2461" t="str">
            <v>長 10mm セルフタップ</v>
          </cell>
          <cell r="F2461" t="str">
            <v>07611819089884</v>
          </cell>
          <cell r="G2461">
            <v>3390</v>
          </cell>
          <cell r="H2461" t="str">
            <v>F1-a</v>
          </cell>
          <cell r="I2461">
            <v>2930</v>
          </cell>
          <cell r="J2461">
            <v>2930</v>
          </cell>
          <cell r="K2461">
            <v>2930</v>
          </cell>
          <cell r="L2461">
            <v>2930</v>
          </cell>
          <cell r="M2461" t="str">
            <v>-</v>
          </cell>
          <cell r="O2461">
            <v>734170000</v>
          </cell>
          <cell r="P2461" t="str">
            <v>35241003</v>
          </cell>
          <cell r="Q2461" t="str">
            <v>ｸﾗｽⅢ</v>
          </cell>
          <cell r="R2461" t="str">
            <v>高度管理医療機器</v>
          </cell>
          <cell r="S2461" t="str">
            <v>単回使用</v>
          </cell>
        </row>
        <row r="2462">
          <cell r="C2462" t="str">
            <v>201-812</v>
          </cell>
          <cell r="D2462" t="str">
            <v>コーテックススクリュー 2.0mm</v>
          </cell>
          <cell r="E2462" t="str">
            <v>長 12mm セルフタップ</v>
          </cell>
          <cell r="F2462" t="str">
            <v>07611819089877</v>
          </cell>
          <cell r="G2462">
            <v>3390</v>
          </cell>
          <cell r="H2462" t="str">
            <v>F1-a</v>
          </cell>
          <cell r="I2462">
            <v>2930</v>
          </cell>
          <cell r="J2462">
            <v>2930</v>
          </cell>
          <cell r="K2462">
            <v>2930</v>
          </cell>
          <cell r="L2462">
            <v>2930</v>
          </cell>
          <cell r="M2462" t="str">
            <v>-</v>
          </cell>
          <cell r="O2462">
            <v>734170000</v>
          </cell>
          <cell r="P2462" t="str">
            <v>35241003</v>
          </cell>
          <cell r="Q2462" t="str">
            <v>ｸﾗｽⅢ</v>
          </cell>
          <cell r="R2462" t="str">
            <v>高度管理医療機器</v>
          </cell>
          <cell r="S2462" t="str">
            <v>単回使用</v>
          </cell>
        </row>
        <row r="2463">
          <cell r="C2463" t="str">
            <v>201-814</v>
          </cell>
          <cell r="D2463" t="str">
            <v>コーテックススクリュー 2.0mm</v>
          </cell>
          <cell r="E2463" t="str">
            <v>長 14mm セルフタップ</v>
          </cell>
          <cell r="F2463" t="str">
            <v>07611819089860</v>
          </cell>
          <cell r="G2463">
            <v>3390</v>
          </cell>
          <cell r="H2463" t="str">
            <v>F1-a</v>
          </cell>
          <cell r="I2463">
            <v>2930</v>
          </cell>
          <cell r="J2463">
            <v>2930</v>
          </cell>
          <cell r="K2463">
            <v>2930</v>
          </cell>
          <cell r="L2463">
            <v>2930</v>
          </cell>
          <cell r="M2463" t="str">
            <v>-</v>
          </cell>
          <cell r="O2463">
            <v>734170000</v>
          </cell>
          <cell r="P2463" t="str">
            <v>35241003</v>
          </cell>
          <cell r="Q2463" t="str">
            <v>ｸﾗｽⅢ</v>
          </cell>
          <cell r="R2463" t="str">
            <v>高度管理医療機器</v>
          </cell>
          <cell r="S2463" t="str">
            <v>単回使用</v>
          </cell>
        </row>
        <row r="2464">
          <cell r="C2464" t="str">
            <v>204-640S</v>
          </cell>
          <cell r="D2464" t="str">
            <v>ペルビックコーテックススクリュー3.5mm</v>
          </cell>
          <cell r="E2464" t="str">
            <v>40mmセルフタップ</v>
          </cell>
          <cell r="F2464" t="str">
            <v>07611819782334</v>
          </cell>
          <cell r="G2464">
            <v>1590</v>
          </cell>
          <cell r="H2464" t="str">
            <v>FA-2</v>
          </cell>
          <cell r="I2464">
            <v>1530</v>
          </cell>
          <cell r="J2464">
            <v>1530</v>
          </cell>
          <cell r="K2464">
            <v>1530</v>
          </cell>
          <cell r="L2464">
            <v>1530</v>
          </cell>
          <cell r="M2464" t="str">
            <v>-</v>
          </cell>
          <cell r="O2464">
            <v>728900000</v>
          </cell>
          <cell r="P2464" t="str">
            <v>35241003</v>
          </cell>
          <cell r="Q2464" t="str">
            <v>ｸﾗｽⅢ</v>
          </cell>
          <cell r="R2464" t="str">
            <v>高度管理医療機器</v>
          </cell>
          <cell r="S2464" t="str">
            <v>単回使用</v>
          </cell>
        </row>
        <row r="2465">
          <cell r="C2465" t="str">
            <v>204-645S</v>
          </cell>
          <cell r="D2465" t="str">
            <v>ペルビックコーテックススクリュー3.5mm</v>
          </cell>
          <cell r="E2465" t="str">
            <v>45mmセルフタップ</v>
          </cell>
          <cell r="F2465" t="str">
            <v>07611819782273</v>
          </cell>
          <cell r="G2465">
            <v>1590</v>
          </cell>
          <cell r="H2465" t="str">
            <v>FA-2</v>
          </cell>
          <cell r="I2465">
            <v>1530</v>
          </cell>
          <cell r="J2465">
            <v>1530</v>
          </cell>
          <cell r="K2465">
            <v>1530</v>
          </cell>
          <cell r="L2465">
            <v>1530</v>
          </cell>
          <cell r="M2465" t="str">
            <v>-</v>
          </cell>
          <cell r="O2465">
            <v>728900000</v>
          </cell>
          <cell r="P2465" t="str">
            <v>35241003</v>
          </cell>
          <cell r="Q2465" t="str">
            <v>ｸﾗｽⅢ</v>
          </cell>
          <cell r="R2465" t="str">
            <v>高度管理医療機器</v>
          </cell>
          <cell r="S2465" t="str">
            <v>単回使用</v>
          </cell>
        </row>
        <row r="2466">
          <cell r="C2466" t="str">
            <v>204-650S</v>
          </cell>
          <cell r="D2466" t="str">
            <v>ペルビックコーテックススクリュー3.5mm</v>
          </cell>
          <cell r="E2466" t="str">
            <v>50mmセルフタップ</v>
          </cell>
          <cell r="F2466" t="str">
            <v>07611819782280</v>
          </cell>
          <cell r="G2466">
            <v>1590</v>
          </cell>
          <cell r="H2466" t="str">
            <v>FA-2</v>
          </cell>
          <cell r="I2466">
            <v>1530</v>
          </cell>
          <cell r="J2466">
            <v>1530</v>
          </cell>
          <cell r="K2466">
            <v>1530</v>
          </cell>
          <cell r="L2466">
            <v>1530</v>
          </cell>
          <cell r="M2466" t="str">
            <v>-</v>
          </cell>
          <cell r="O2466">
            <v>728900000</v>
          </cell>
          <cell r="P2466" t="str">
            <v>35241003</v>
          </cell>
          <cell r="Q2466" t="str">
            <v>ｸﾗｽⅢ</v>
          </cell>
          <cell r="R2466" t="str">
            <v>高度管理医療機器</v>
          </cell>
          <cell r="S2466" t="str">
            <v>単回使用</v>
          </cell>
        </row>
        <row r="2467">
          <cell r="C2467" t="str">
            <v>204-655S</v>
          </cell>
          <cell r="D2467" t="str">
            <v>ペルビックコーテックススクリュー3.5mm</v>
          </cell>
          <cell r="E2467" t="str">
            <v>55mmセルフタップ</v>
          </cell>
          <cell r="F2467" t="str">
            <v>07611819256804</v>
          </cell>
          <cell r="G2467">
            <v>1590</v>
          </cell>
          <cell r="H2467" t="str">
            <v>FA-2</v>
          </cell>
          <cell r="I2467">
            <v>1530</v>
          </cell>
          <cell r="J2467">
            <v>1530</v>
          </cell>
          <cell r="K2467">
            <v>1530</v>
          </cell>
          <cell r="L2467">
            <v>1530</v>
          </cell>
          <cell r="M2467" t="str">
            <v>-</v>
          </cell>
          <cell r="O2467">
            <v>728900000</v>
          </cell>
          <cell r="P2467" t="str">
            <v>35241003</v>
          </cell>
          <cell r="Q2467" t="str">
            <v>ｸﾗｽⅢ</v>
          </cell>
          <cell r="R2467" t="str">
            <v>高度管理医療機器</v>
          </cell>
          <cell r="S2467" t="str">
            <v>単回使用</v>
          </cell>
        </row>
        <row r="2468">
          <cell r="C2468" t="str">
            <v>204-660S</v>
          </cell>
          <cell r="D2468" t="str">
            <v>ペルビックコーテックススクリュー3.5mm</v>
          </cell>
          <cell r="E2468" t="str">
            <v>60mmセルフタップ</v>
          </cell>
          <cell r="F2468" t="str">
            <v>07611819256811</v>
          </cell>
          <cell r="G2468">
            <v>1590</v>
          </cell>
          <cell r="H2468" t="str">
            <v>FA-2</v>
          </cell>
          <cell r="I2468">
            <v>1530</v>
          </cell>
          <cell r="J2468">
            <v>1530</v>
          </cell>
          <cell r="K2468">
            <v>1530</v>
          </cell>
          <cell r="L2468">
            <v>1530</v>
          </cell>
          <cell r="M2468" t="str">
            <v>-</v>
          </cell>
          <cell r="O2468">
            <v>728900000</v>
          </cell>
          <cell r="P2468" t="str">
            <v>35241003</v>
          </cell>
          <cell r="Q2468" t="str">
            <v>ｸﾗｽⅢ</v>
          </cell>
          <cell r="R2468" t="str">
            <v>高度管理医療機器</v>
          </cell>
          <cell r="S2468" t="str">
            <v>単回使用</v>
          </cell>
        </row>
        <row r="2469">
          <cell r="C2469" t="str">
            <v>204-665S</v>
          </cell>
          <cell r="D2469" t="str">
            <v>ペルビックコーテックススクリュー3.5mm</v>
          </cell>
          <cell r="E2469" t="str">
            <v>65mmセルフタップ</v>
          </cell>
          <cell r="F2469" t="str">
            <v>07611819256828</v>
          </cell>
          <cell r="G2469">
            <v>1590</v>
          </cell>
          <cell r="H2469" t="str">
            <v>FA-2</v>
          </cell>
          <cell r="I2469">
            <v>1530</v>
          </cell>
          <cell r="J2469">
            <v>1530</v>
          </cell>
          <cell r="K2469">
            <v>1530</v>
          </cell>
          <cell r="L2469">
            <v>1530</v>
          </cell>
          <cell r="M2469" t="str">
            <v>-</v>
          </cell>
          <cell r="O2469">
            <v>728900000</v>
          </cell>
          <cell r="P2469" t="str">
            <v>35241003</v>
          </cell>
          <cell r="Q2469" t="str">
            <v>ｸﾗｽⅢ</v>
          </cell>
          <cell r="R2469" t="str">
            <v>高度管理医療機器</v>
          </cell>
          <cell r="S2469" t="str">
            <v>単回使用</v>
          </cell>
        </row>
        <row r="2470">
          <cell r="C2470" t="str">
            <v>204-670S</v>
          </cell>
          <cell r="D2470" t="str">
            <v>ペルビックコーテックススクリュー3.5mm</v>
          </cell>
          <cell r="E2470" t="str">
            <v>70mmセルフタップ</v>
          </cell>
          <cell r="F2470" t="str">
            <v>07611819256835</v>
          </cell>
          <cell r="G2470">
            <v>1590</v>
          </cell>
          <cell r="H2470" t="str">
            <v>FA-2</v>
          </cell>
          <cell r="I2470">
            <v>1530</v>
          </cell>
          <cell r="J2470">
            <v>1530</v>
          </cell>
          <cell r="K2470">
            <v>1530</v>
          </cell>
          <cell r="L2470">
            <v>1530</v>
          </cell>
          <cell r="M2470" t="str">
            <v>-</v>
          </cell>
          <cell r="O2470">
            <v>728900000</v>
          </cell>
          <cell r="P2470" t="str">
            <v>35241003</v>
          </cell>
          <cell r="Q2470" t="str">
            <v>ｸﾗｽⅢ</v>
          </cell>
          <cell r="R2470" t="str">
            <v>高度管理医療機器</v>
          </cell>
          <cell r="S2470" t="str">
            <v>単回使用</v>
          </cell>
        </row>
        <row r="2471">
          <cell r="C2471" t="str">
            <v>204-675S</v>
          </cell>
          <cell r="D2471" t="str">
            <v>ペルビックコーテックススクリュー3.5mm</v>
          </cell>
          <cell r="E2471" t="str">
            <v>75mmセルフタップ</v>
          </cell>
          <cell r="F2471" t="str">
            <v>07611819256842</v>
          </cell>
          <cell r="G2471">
            <v>1590</v>
          </cell>
          <cell r="H2471" t="str">
            <v>FA-2</v>
          </cell>
          <cell r="I2471">
            <v>1530</v>
          </cell>
          <cell r="J2471">
            <v>1530</v>
          </cell>
          <cell r="K2471">
            <v>1530</v>
          </cell>
          <cell r="L2471">
            <v>1530</v>
          </cell>
          <cell r="M2471" t="str">
            <v>-</v>
          </cell>
          <cell r="O2471">
            <v>728900000</v>
          </cell>
          <cell r="P2471" t="str">
            <v>35241003</v>
          </cell>
          <cell r="Q2471" t="str">
            <v>ｸﾗｽⅢ</v>
          </cell>
          <cell r="R2471" t="str">
            <v>高度管理医療機器</v>
          </cell>
          <cell r="S2471" t="str">
            <v>単回使用</v>
          </cell>
        </row>
        <row r="2472">
          <cell r="C2472" t="str">
            <v>204-680S</v>
          </cell>
          <cell r="D2472" t="str">
            <v>ペルビックコーテックススクリュー3.5mm</v>
          </cell>
          <cell r="E2472" t="str">
            <v>80mmセルフタップ</v>
          </cell>
          <cell r="F2472" t="str">
            <v>07611819256859</v>
          </cell>
          <cell r="G2472">
            <v>1590</v>
          </cell>
          <cell r="H2472" t="str">
            <v>FA-2</v>
          </cell>
          <cell r="I2472">
            <v>1530</v>
          </cell>
          <cell r="J2472">
            <v>1530</v>
          </cell>
          <cell r="K2472">
            <v>1530</v>
          </cell>
          <cell r="L2472">
            <v>1530</v>
          </cell>
          <cell r="M2472" t="str">
            <v>-</v>
          </cell>
          <cell r="O2472">
            <v>728900000</v>
          </cell>
          <cell r="P2472" t="str">
            <v>35241003</v>
          </cell>
          <cell r="Q2472" t="str">
            <v>ｸﾗｽⅢ</v>
          </cell>
          <cell r="R2472" t="str">
            <v>高度管理医療機器</v>
          </cell>
          <cell r="S2472" t="str">
            <v>単回使用</v>
          </cell>
        </row>
        <row r="2473">
          <cell r="C2473" t="str">
            <v>204-685S</v>
          </cell>
          <cell r="D2473" t="str">
            <v>ペルビックコーテックススクリュー3.5mm</v>
          </cell>
          <cell r="E2473" t="str">
            <v>85mmセルフタップ</v>
          </cell>
          <cell r="F2473" t="str">
            <v>07611819256866</v>
          </cell>
          <cell r="G2473">
            <v>1590</v>
          </cell>
          <cell r="H2473" t="str">
            <v>FA-2</v>
          </cell>
          <cell r="I2473">
            <v>1530</v>
          </cell>
          <cell r="J2473">
            <v>1530</v>
          </cell>
          <cell r="K2473">
            <v>1530</v>
          </cell>
          <cell r="L2473">
            <v>1530</v>
          </cell>
          <cell r="M2473" t="str">
            <v>-</v>
          </cell>
          <cell r="O2473">
            <v>728900000</v>
          </cell>
          <cell r="P2473" t="str">
            <v>35241003</v>
          </cell>
          <cell r="Q2473" t="str">
            <v>ｸﾗｽⅢ</v>
          </cell>
          <cell r="R2473" t="str">
            <v>高度管理医療機器</v>
          </cell>
          <cell r="S2473" t="str">
            <v>単回使用</v>
          </cell>
        </row>
        <row r="2474">
          <cell r="C2474" t="str">
            <v>204-690S</v>
          </cell>
          <cell r="D2474" t="str">
            <v>ペルビックコーテックススクリュー3.5mm</v>
          </cell>
          <cell r="E2474" t="str">
            <v>90mmセルフタップ</v>
          </cell>
          <cell r="F2474" t="str">
            <v>07611819256873</v>
          </cell>
          <cell r="G2474">
            <v>1590</v>
          </cell>
          <cell r="H2474" t="str">
            <v>FA-2</v>
          </cell>
          <cell r="I2474">
            <v>1530</v>
          </cell>
          <cell r="J2474">
            <v>1530</v>
          </cell>
          <cell r="K2474">
            <v>1530</v>
          </cell>
          <cell r="L2474">
            <v>1530</v>
          </cell>
          <cell r="M2474" t="str">
            <v>-</v>
          </cell>
          <cell r="O2474">
            <v>728900000</v>
          </cell>
          <cell r="P2474" t="str">
            <v>35241003</v>
          </cell>
          <cell r="Q2474" t="str">
            <v>ｸﾗｽⅢ</v>
          </cell>
          <cell r="R2474" t="str">
            <v>高度管理医療機器</v>
          </cell>
          <cell r="S2474" t="str">
            <v>単回使用</v>
          </cell>
        </row>
        <row r="2475">
          <cell r="C2475" t="str">
            <v>204-695S</v>
          </cell>
          <cell r="D2475" t="str">
            <v>ペルビックコーテックススクリュー3.5mm</v>
          </cell>
          <cell r="E2475" t="str">
            <v>95mmセルフタップ</v>
          </cell>
          <cell r="F2475" t="str">
            <v>07611819256880</v>
          </cell>
          <cell r="G2475">
            <v>1590</v>
          </cell>
          <cell r="H2475" t="str">
            <v>FA-2</v>
          </cell>
          <cell r="I2475">
            <v>1530</v>
          </cell>
          <cell r="J2475">
            <v>1530</v>
          </cell>
          <cell r="K2475">
            <v>1530</v>
          </cell>
          <cell r="L2475">
            <v>1530</v>
          </cell>
          <cell r="M2475" t="str">
            <v>-</v>
          </cell>
          <cell r="O2475">
            <v>728900000</v>
          </cell>
          <cell r="P2475" t="str">
            <v>35241003</v>
          </cell>
          <cell r="Q2475" t="str">
            <v>ｸﾗｽⅢ</v>
          </cell>
          <cell r="R2475" t="str">
            <v>高度管理医療機器</v>
          </cell>
          <cell r="S2475" t="str">
            <v>単回使用</v>
          </cell>
        </row>
        <row r="2476">
          <cell r="C2476" t="str">
            <v>204-700S</v>
          </cell>
          <cell r="D2476" t="str">
            <v>ペルビックコーテックススクリュー3.5mm</v>
          </cell>
          <cell r="E2476" t="str">
            <v>100mmセルフタップ</v>
          </cell>
          <cell r="F2476" t="str">
            <v>07611819256897</v>
          </cell>
          <cell r="G2476">
            <v>1590</v>
          </cell>
          <cell r="H2476" t="str">
            <v>FA-2</v>
          </cell>
          <cell r="I2476">
            <v>1530</v>
          </cell>
          <cell r="J2476">
            <v>1530</v>
          </cell>
          <cell r="K2476">
            <v>1530</v>
          </cell>
          <cell r="L2476">
            <v>1530</v>
          </cell>
          <cell r="M2476" t="str">
            <v>-</v>
          </cell>
          <cell r="O2476">
            <v>728900000</v>
          </cell>
          <cell r="P2476" t="str">
            <v>35241003</v>
          </cell>
          <cell r="Q2476" t="str">
            <v>ｸﾗｽⅢ</v>
          </cell>
          <cell r="R2476" t="str">
            <v>高度管理医療機器</v>
          </cell>
          <cell r="S2476" t="str">
            <v>単回使用</v>
          </cell>
        </row>
        <row r="2477">
          <cell r="C2477" t="str">
            <v>204-705S</v>
          </cell>
          <cell r="D2477" t="str">
            <v>ペルビックコーテックススクリュー3.5mm</v>
          </cell>
          <cell r="E2477" t="str">
            <v>105mmセルフタップ</v>
          </cell>
          <cell r="F2477" t="str">
            <v>07611819256903</v>
          </cell>
          <cell r="G2477">
            <v>1590</v>
          </cell>
          <cell r="H2477" t="str">
            <v>FA-2</v>
          </cell>
          <cell r="I2477">
            <v>1530</v>
          </cell>
          <cell r="J2477">
            <v>1530</v>
          </cell>
          <cell r="K2477">
            <v>1530</v>
          </cell>
          <cell r="L2477">
            <v>1530</v>
          </cell>
          <cell r="M2477" t="str">
            <v>-</v>
          </cell>
          <cell r="O2477">
            <v>728900000</v>
          </cell>
          <cell r="P2477" t="str">
            <v>35241003</v>
          </cell>
          <cell r="Q2477" t="str">
            <v>ｸﾗｽⅢ</v>
          </cell>
          <cell r="R2477" t="str">
            <v>高度管理医療機器</v>
          </cell>
          <cell r="S2477" t="str">
            <v>単回使用</v>
          </cell>
        </row>
        <row r="2478">
          <cell r="C2478" t="str">
            <v>204-710S</v>
          </cell>
          <cell r="D2478" t="str">
            <v>ペルビックコーテックススクリュー3.5mm</v>
          </cell>
          <cell r="E2478" t="str">
            <v>110mmセルフタップ</v>
          </cell>
          <cell r="F2478" t="str">
            <v>07611819256910</v>
          </cell>
          <cell r="G2478">
            <v>1590</v>
          </cell>
          <cell r="H2478" t="str">
            <v>FA-2</v>
          </cell>
          <cell r="I2478">
            <v>1530</v>
          </cell>
          <cell r="J2478">
            <v>1530</v>
          </cell>
          <cell r="K2478">
            <v>1530</v>
          </cell>
          <cell r="L2478">
            <v>1530</v>
          </cell>
          <cell r="M2478" t="str">
            <v>-</v>
          </cell>
          <cell r="O2478">
            <v>728900000</v>
          </cell>
          <cell r="P2478" t="str">
            <v>35241003</v>
          </cell>
          <cell r="Q2478" t="str">
            <v>ｸﾗｽⅢ</v>
          </cell>
          <cell r="R2478" t="str">
            <v>高度管理医療機器</v>
          </cell>
          <cell r="S2478" t="str">
            <v>単回使用</v>
          </cell>
        </row>
        <row r="2479">
          <cell r="C2479" t="str">
            <v>204-715S</v>
          </cell>
          <cell r="D2479" t="str">
            <v>ペルビックコーテックススクリュー3.5mm</v>
          </cell>
          <cell r="E2479" t="str">
            <v>115mmセルフタップ</v>
          </cell>
          <cell r="F2479" t="str">
            <v>07611819256927</v>
          </cell>
          <cell r="G2479">
            <v>1590</v>
          </cell>
          <cell r="H2479" t="str">
            <v>FA-2</v>
          </cell>
          <cell r="I2479">
            <v>1530</v>
          </cell>
          <cell r="J2479">
            <v>1530</v>
          </cell>
          <cell r="K2479">
            <v>1530</v>
          </cell>
          <cell r="L2479">
            <v>1530</v>
          </cell>
          <cell r="M2479" t="str">
            <v>-</v>
          </cell>
          <cell r="O2479">
            <v>728900000</v>
          </cell>
          <cell r="P2479" t="str">
            <v>35241003</v>
          </cell>
          <cell r="Q2479" t="str">
            <v>ｸﾗｽⅢ</v>
          </cell>
          <cell r="R2479" t="str">
            <v>高度管理医療機器</v>
          </cell>
          <cell r="S2479" t="str">
            <v>単回使用</v>
          </cell>
        </row>
        <row r="2480">
          <cell r="C2480" t="str">
            <v>204-720S</v>
          </cell>
          <cell r="D2480" t="str">
            <v>ペルビックコーテックススクリュー3.5mm</v>
          </cell>
          <cell r="E2480" t="str">
            <v>120mmセルフタップ</v>
          </cell>
          <cell r="F2480" t="str">
            <v>07611819256934</v>
          </cell>
          <cell r="G2480">
            <v>1590</v>
          </cell>
          <cell r="H2480" t="str">
            <v>FA-2</v>
          </cell>
          <cell r="I2480">
            <v>1530</v>
          </cell>
          <cell r="J2480">
            <v>1530</v>
          </cell>
          <cell r="K2480">
            <v>1530</v>
          </cell>
          <cell r="L2480">
            <v>1530</v>
          </cell>
          <cell r="M2480" t="str">
            <v>-</v>
          </cell>
          <cell r="O2480">
            <v>728900000</v>
          </cell>
          <cell r="P2480" t="str">
            <v>35241003</v>
          </cell>
          <cell r="Q2480" t="str">
            <v>ｸﾗｽⅢ</v>
          </cell>
          <cell r="R2480" t="str">
            <v>高度管理医療機器</v>
          </cell>
          <cell r="S2480" t="str">
            <v>単回使用</v>
          </cell>
        </row>
        <row r="2481">
          <cell r="C2481" t="str">
            <v>204-725S</v>
          </cell>
          <cell r="D2481" t="str">
            <v>ペルビックコーテックススクリュー3.5mm</v>
          </cell>
          <cell r="E2481" t="str">
            <v>125mmセルフタップ</v>
          </cell>
          <cell r="F2481" t="str">
            <v>07611819256941</v>
          </cell>
          <cell r="G2481">
            <v>1590</v>
          </cell>
          <cell r="H2481" t="str">
            <v>FA-2</v>
          </cell>
          <cell r="I2481">
            <v>1530</v>
          </cell>
          <cell r="J2481">
            <v>1530</v>
          </cell>
          <cell r="K2481">
            <v>1530</v>
          </cell>
          <cell r="L2481">
            <v>1530</v>
          </cell>
          <cell r="M2481" t="str">
            <v>-</v>
          </cell>
          <cell r="O2481">
            <v>728900000</v>
          </cell>
          <cell r="P2481" t="str">
            <v>35241003</v>
          </cell>
          <cell r="Q2481" t="str">
            <v>ｸﾗｽⅢ</v>
          </cell>
          <cell r="R2481" t="str">
            <v>高度管理医療機器</v>
          </cell>
          <cell r="S2481" t="str">
            <v>単回使用</v>
          </cell>
        </row>
        <row r="2482">
          <cell r="C2482" t="str">
            <v>204-730S</v>
          </cell>
          <cell r="D2482" t="str">
            <v>ペルビックコーテックススクリュー3.5mm</v>
          </cell>
          <cell r="E2482" t="str">
            <v>130mmセルフタップ</v>
          </cell>
          <cell r="F2482" t="str">
            <v>07611819256958</v>
          </cell>
          <cell r="G2482">
            <v>1590</v>
          </cell>
          <cell r="H2482" t="str">
            <v>FA-2</v>
          </cell>
          <cell r="I2482">
            <v>1530</v>
          </cell>
          <cell r="J2482">
            <v>1530</v>
          </cell>
          <cell r="K2482">
            <v>1530</v>
          </cell>
          <cell r="L2482">
            <v>1530</v>
          </cell>
          <cell r="M2482" t="str">
            <v>-</v>
          </cell>
          <cell r="O2482">
            <v>728900000</v>
          </cell>
          <cell r="P2482" t="str">
            <v>35241003</v>
          </cell>
          <cell r="Q2482" t="str">
            <v>ｸﾗｽⅢ</v>
          </cell>
          <cell r="R2482" t="str">
            <v>高度管理医療機器</v>
          </cell>
          <cell r="S2482" t="str">
            <v>単回使用</v>
          </cell>
        </row>
        <row r="2483">
          <cell r="C2483" t="str">
            <v>204-735S</v>
          </cell>
          <cell r="D2483" t="str">
            <v>ペルビックコーテックススクリュー3.5mm</v>
          </cell>
          <cell r="E2483" t="str">
            <v>135mmセルフタップ</v>
          </cell>
          <cell r="F2483" t="str">
            <v>07611819782297</v>
          </cell>
          <cell r="G2483">
            <v>1590</v>
          </cell>
          <cell r="H2483" t="str">
            <v>FA-2</v>
          </cell>
          <cell r="I2483">
            <v>1530</v>
          </cell>
          <cell r="J2483">
            <v>1530</v>
          </cell>
          <cell r="K2483">
            <v>1530</v>
          </cell>
          <cell r="L2483">
            <v>1530</v>
          </cell>
          <cell r="M2483" t="str">
            <v>-</v>
          </cell>
          <cell r="O2483">
            <v>728900000</v>
          </cell>
          <cell r="P2483" t="str">
            <v>35241003</v>
          </cell>
          <cell r="Q2483" t="str">
            <v>ｸﾗｽⅢ</v>
          </cell>
          <cell r="R2483" t="str">
            <v>高度管理医療機器</v>
          </cell>
          <cell r="S2483" t="str">
            <v>単回使用</v>
          </cell>
        </row>
        <row r="2484">
          <cell r="C2484" t="str">
            <v>204-740S</v>
          </cell>
          <cell r="D2484" t="str">
            <v>ペルビックコーテックススクリュー3.5mm</v>
          </cell>
          <cell r="E2484" t="str">
            <v>140mmセルフタップ</v>
          </cell>
          <cell r="F2484" t="str">
            <v>07611819782303</v>
          </cell>
          <cell r="G2484">
            <v>1590</v>
          </cell>
          <cell r="H2484" t="str">
            <v>FA-2</v>
          </cell>
          <cell r="I2484">
            <v>1530</v>
          </cell>
          <cell r="J2484">
            <v>1530</v>
          </cell>
          <cell r="K2484">
            <v>1530</v>
          </cell>
          <cell r="L2484">
            <v>1530</v>
          </cell>
          <cell r="M2484" t="str">
            <v>-</v>
          </cell>
          <cell r="O2484">
            <v>728900000</v>
          </cell>
          <cell r="P2484" t="str">
            <v>35241003</v>
          </cell>
          <cell r="Q2484" t="str">
            <v>ｸﾗｽⅢ</v>
          </cell>
          <cell r="R2484" t="str">
            <v>高度管理医療機器</v>
          </cell>
          <cell r="S2484" t="str">
            <v>単回使用</v>
          </cell>
        </row>
        <row r="2485">
          <cell r="C2485" t="str">
            <v>204-745S</v>
          </cell>
          <cell r="D2485" t="str">
            <v>ペルビックコーテックススクリュー3.5mm</v>
          </cell>
          <cell r="E2485" t="str">
            <v>145mmセルフタップ</v>
          </cell>
          <cell r="F2485" t="str">
            <v>07611819782310</v>
          </cell>
          <cell r="G2485">
            <v>1590</v>
          </cell>
          <cell r="H2485" t="str">
            <v>FA-2</v>
          </cell>
          <cell r="I2485">
            <v>1530</v>
          </cell>
          <cell r="J2485">
            <v>1530</v>
          </cell>
          <cell r="K2485">
            <v>1530</v>
          </cell>
          <cell r="L2485">
            <v>1530</v>
          </cell>
          <cell r="M2485" t="str">
            <v>-</v>
          </cell>
          <cell r="O2485">
            <v>728900000</v>
          </cell>
          <cell r="P2485" t="str">
            <v>35241003</v>
          </cell>
          <cell r="Q2485" t="str">
            <v>ｸﾗｽⅢ</v>
          </cell>
          <cell r="R2485" t="str">
            <v>高度管理医療機器</v>
          </cell>
          <cell r="S2485" t="str">
            <v>単回使用</v>
          </cell>
        </row>
        <row r="2486">
          <cell r="C2486" t="str">
            <v>204-750S</v>
          </cell>
          <cell r="D2486" t="str">
            <v>ペルビックコーテックススクリュー3.5mm</v>
          </cell>
          <cell r="E2486" t="str">
            <v>150mmセルフタップ</v>
          </cell>
          <cell r="F2486" t="str">
            <v>07611819782327</v>
          </cell>
          <cell r="G2486">
            <v>1590</v>
          </cell>
          <cell r="H2486" t="str">
            <v>FA-2</v>
          </cell>
          <cell r="I2486">
            <v>1530</v>
          </cell>
          <cell r="J2486">
            <v>1530</v>
          </cell>
          <cell r="K2486">
            <v>1530</v>
          </cell>
          <cell r="L2486">
            <v>1530</v>
          </cell>
          <cell r="M2486" t="str">
            <v>-</v>
          </cell>
          <cell r="O2486">
            <v>728900000</v>
          </cell>
          <cell r="P2486" t="str">
            <v>35241003</v>
          </cell>
          <cell r="Q2486" t="str">
            <v>ｸﾗｽⅢ</v>
          </cell>
          <cell r="R2486" t="str">
            <v>高度管理医療機器</v>
          </cell>
          <cell r="S2486" t="str">
            <v>単回使用</v>
          </cell>
        </row>
        <row r="2487">
          <cell r="C2487" t="str">
            <v>204-810S</v>
          </cell>
          <cell r="D2487" t="str">
            <v>コーテックススクリュー 3.5mm</v>
          </cell>
          <cell r="E2487" t="str">
            <v>長 10mm セルフタップ</v>
          </cell>
          <cell r="F2487" t="str">
            <v>07611819728240</v>
          </cell>
          <cell r="G2487">
            <v>1590</v>
          </cell>
          <cell r="H2487" t="str">
            <v>FA-2</v>
          </cell>
          <cell r="I2487">
            <v>1530</v>
          </cell>
          <cell r="J2487">
            <v>1530</v>
          </cell>
          <cell r="K2487">
            <v>1530</v>
          </cell>
          <cell r="L2487">
            <v>1530</v>
          </cell>
          <cell r="M2487" t="str">
            <v>-</v>
          </cell>
          <cell r="O2487">
            <v>728900000</v>
          </cell>
          <cell r="P2487" t="str">
            <v>35241003</v>
          </cell>
          <cell r="Q2487" t="str">
            <v>ｸﾗｽⅢ</v>
          </cell>
          <cell r="R2487" t="str">
            <v>高度管理医療機器</v>
          </cell>
          <cell r="S2487" t="str">
            <v>単回使用</v>
          </cell>
        </row>
        <row r="2488">
          <cell r="C2488" t="str">
            <v>204-812S</v>
          </cell>
          <cell r="D2488" t="str">
            <v>コーテックススクリュー 3.5mm</v>
          </cell>
          <cell r="E2488" t="str">
            <v>長 12mm セルフタップ</v>
          </cell>
          <cell r="F2488" t="str">
            <v>07611819728257</v>
          </cell>
          <cell r="G2488">
            <v>1590</v>
          </cell>
          <cell r="H2488" t="str">
            <v>FA-2</v>
          </cell>
          <cell r="I2488">
            <v>1530</v>
          </cell>
          <cell r="J2488">
            <v>1530</v>
          </cell>
          <cell r="K2488">
            <v>1530</v>
          </cell>
          <cell r="L2488">
            <v>1530</v>
          </cell>
          <cell r="M2488" t="str">
            <v>-</v>
          </cell>
          <cell r="O2488">
            <v>728900000</v>
          </cell>
          <cell r="P2488" t="str">
            <v>35241003</v>
          </cell>
          <cell r="Q2488" t="str">
            <v>ｸﾗｽⅢ</v>
          </cell>
          <cell r="R2488" t="str">
            <v>高度管理医療機器</v>
          </cell>
          <cell r="S2488" t="str">
            <v>単回使用</v>
          </cell>
        </row>
        <row r="2489">
          <cell r="C2489" t="str">
            <v>204-814S</v>
          </cell>
          <cell r="D2489" t="str">
            <v>コーテックススクリュー 3.5mm</v>
          </cell>
          <cell r="E2489" t="str">
            <v>長 14mm セルフタップ</v>
          </cell>
          <cell r="F2489" t="str">
            <v>07611819728264</v>
          </cell>
          <cell r="G2489">
            <v>1590</v>
          </cell>
          <cell r="H2489" t="str">
            <v>FA-2</v>
          </cell>
          <cell r="I2489">
            <v>1530</v>
          </cell>
          <cell r="J2489">
            <v>1530</v>
          </cell>
          <cell r="K2489">
            <v>1530</v>
          </cell>
          <cell r="L2489">
            <v>1530</v>
          </cell>
          <cell r="M2489" t="str">
            <v>-</v>
          </cell>
          <cell r="O2489">
            <v>728900000</v>
          </cell>
          <cell r="P2489" t="str">
            <v>35241003</v>
          </cell>
          <cell r="Q2489" t="str">
            <v>ｸﾗｽⅢ</v>
          </cell>
          <cell r="R2489" t="str">
            <v>高度管理医療機器</v>
          </cell>
          <cell r="S2489" t="str">
            <v>単回使用</v>
          </cell>
        </row>
        <row r="2490">
          <cell r="C2490" t="str">
            <v>204-816S</v>
          </cell>
          <cell r="D2490" t="str">
            <v>コーテックススクリュー 3.5mm</v>
          </cell>
          <cell r="E2490" t="str">
            <v>長 16mm セルフタップ</v>
          </cell>
          <cell r="F2490" t="str">
            <v>07611819728271</v>
          </cell>
          <cell r="G2490">
            <v>1590</v>
          </cell>
          <cell r="H2490" t="str">
            <v>FA-2</v>
          </cell>
          <cell r="I2490">
            <v>1530</v>
          </cell>
          <cell r="J2490">
            <v>1530</v>
          </cell>
          <cell r="K2490">
            <v>1530</v>
          </cell>
          <cell r="L2490">
            <v>1530</v>
          </cell>
          <cell r="M2490" t="str">
            <v>-</v>
          </cell>
          <cell r="O2490">
            <v>728900000</v>
          </cell>
          <cell r="P2490" t="str">
            <v>35241003</v>
          </cell>
          <cell r="Q2490" t="str">
            <v>ｸﾗｽⅢ</v>
          </cell>
          <cell r="R2490" t="str">
            <v>高度管理医療機器</v>
          </cell>
          <cell r="S2490" t="str">
            <v>単回使用</v>
          </cell>
        </row>
        <row r="2491">
          <cell r="C2491" t="str">
            <v>204-818S</v>
          </cell>
          <cell r="D2491" t="str">
            <v>コーテックススクリュー 3.5mm</v>
          </cell>
          <cell r="E2491" t="str">
            <v>長 18mm セルフタップ</v>
          </cell>
          <cell r="F2491" t="str">
            <v>07611819728288</v>
          </cell>
          <cell r="G2491">
            <v>1590</v>
          </cell>
          <cell r="H2491" t="str">
            <v>FA-2</v>
          </cell>
          <cell r="I2491">
            <v>1530</v>
          </cell>
          <cell r="J2491">
            <v>1530</v>
          </cell>
          <cell r="K2491">
            <v>1530</v>
          </cell>
          <cell r="L2491">
            <v>1530</v>
          </cell>
          <cell r="M2491" t="str">
            <v>-</v>
          </cell>
          <cell r="O2491">
            <v>728900000</v>
          </cell>
          <cell r="P2491" t="str">
            <v>35241003</v>
          </cell>
          <cell r="Q2491" t="str">
            <v>ｸﾗｽⅢ</v>
          </cell>
          <cell r="R2491" t="str">
            <v>高度管理医療機器</v>
          </cell>
          <cell r="S2491" t="str">
            <v>単回使用</v>
          </cell>
        </row>
        <row r="2492">
          <cell r="C2492" t="str">
            <v>204-820S</v>
          </cell>
          <cell r="D2492" t="str">
            <v>コーテックススクリュー 3.5mm</v>
          </cell>
          <cell r="E2492" t="str">
            <v>長 20mm セルフタップ</v>
          </cell>
          <cell r="F2492" t="str">
            <v>07611819728295</v>
          </cell>
          <cell r="G2492">
            <v>1590</v>
          </cell>
          <cell r="H2492" t="str">
            <v>FA-2</v>
          </cell>
          <cell r="I2492">
            <v>1530</v>
          </cell>
          <cell r="J2492">
            <v>1530</v>
          </cell>
          <cell r="K2492">
            <v>1530</v>
          </cell>
          <cell r="L2492">
            <v>1530</v>
          </cell>
          <cell r="M2492" t="str">
            <v>-</v>
          </cell>
          <cell r="O2492">
            <v>728900000</v>
          </cell>
          <cell r="P2492" t="str">
            <v>35241003</v>
          </cell>
          <cell r="Q2492" t="str">
            <v>ｸﾗｽⅢ</v>
          </cell>
          <cell r="R2492" t="str">
            <v>高度管理医療機器</v>
          </cell>
          <cell r="S2492" t="str">
            <v>単回使用</v>
          </cell>
        </row>
        <row r="2493">
          <cell r="C2493" t="str">
            <v>204-822S</v>
          </cell>
          <cell r="D2493" t="str">
            <v>コーテックススクリュー 3.5mm</v>
          </cell>
          <cell r="E2493" t="str">
            <v>長 22mm セルフタップ</v>
          </cell>
          <cell r="F2493" t="str">
            <v>07611819728301</v>
          </cell>
          <cell r="G2493">
            <v>1590</v>
          </cell>
          <cell r="H2493" t="str">
            <v>FA-2</v>
          </cell>
          <cell r="I2493">
            <v>1530</v>
          </cell>
          <cell r="J2493">
            <v>1530</v>
          </cell>
          <cell r="K2493">
            <v>1530</v>
          </cell>
          <cell r="L2493">
            <v>1530</v>
          </cell>
          <cell r="M2493" t="str">
            <v>-</v>
          </cell>
          <cell r="O2493">
            <v>728900000</v>
          </cell>
          <cell r="P2493" t="str">
            <v>35241003</v>
          </cell>
          <cell r="Q2493" t="str">
            <v>ｸﾗｽⅢ</v>
          </cell>
          <cell r="R2493" t="str">
            <v>高度管理医療機器</v>
          </cell>
          <cell r="S2493" t="str">
            <v>単回使用</v>
          </cell>
        </row>
        <row r="2494">
          <cell r="C2494" t="str">
            <v>204-824S</v>
          </cell>
          <cell r="D2494" t="str">
            <v>コーテックススクリュー 3.5mm</v>
          </cell>
          <cell r="E2494" t="str">
            <v>長 24mm セルフタップ</v>
          </cell>
          <cell r="F2494" t="str">
            <v>07611819728318</v>
          </cell>
          <cell r="G2494">
            <v>1590</v>
          </cell>
          <cell r="H2494" t="str">
            <v>FA-2</v>
          </cell>
          <cell r="I2494">
            <v>1530</v>
          </cell>
          <cell r="J2494">
            <v>1530</v>
          </cell>
          <cell r="K2494">
            <v>1530</v>
          </cell>
          <cell r="L2494">
            <v>1530</v>
          </cell>
          <cell r="M2494" t="str">
            <v>-</v>
          </cell>
          <cell r="O2494">
            <v>728900000</v>
          </cell>
          <cell r="P2494" t="str">
            <v>35241003</v>
          </cell>
          <cell r="Q2494" t="str">
            <v>ｸﾗｽⅢ</v>
          </cell>
          <cell r="R2494" t="str">
            <v>高度管理医療機器</v>
          </cell>
          <cell r="S2494" t="str">
            <v>単回使用</v>
          </cell>
        </row>
        <row r="2495">
          <cell r="C2495" t="str">
            <v>204-826S</v>
          </cell>
          <cell r="D2495" t="str">
            <v>コーテックススクリュー 3.5mm</v>
          </cell>
          <cell r="E2495" t="str">
            <v>長 26mm セルフタップ</v>
          </cell>
          <cell r="F2495" t="str">
            <v>07611819728325</v>
          </cell>
          <cell r="G2495">
            <v>1590</v>
          </cell>
          <cell r="H2495" t="str">
            <v>FA-2</v>
          </cell>
          <cell r="I2495">
            <v>1530</v>
          </cell>
          <cell r="J2495">
            <v>1530</v>
          </cell>
          <cell r="K2495">
            <v>1530</v>
          </cell>
          <cell r="L2495">
            <v>1530</v>
          </cell>
          <cell r="M2495" t="str">
            <v>-</v>
          </cell>
          <cell r="O2495">
            <v>728900000</v>
          </cell>
          <cell r="P2495" t="str">
            <v>35241003</v>
          </cell>
          <cell r="Q2495" t="str">
            <v>ｸﾗｽⅢ</v>
          </cell>
          <cell r="R2495" t="str">
            <v>高度管理医療機器</v>
          </cell>
          <cell r="S2495" t="str">
            <v>単回使用</v>
          </cell>
        </row>
        <row r="2496">
          <cell r="C2496" t="str">
            <v>204-828S</v>
          </cell>
          <cell r="D2496" t="str">
            <v>コーテックススクリュー 3.5mm</v>
          </cell>
          <cell r="E2496" t="str">
            <v>長 28mm セルフタップ</v>
          </cell>
          <cell r="F2496" t="str">
            <v>07611819728332</v>
          </cell>
          <cell r="G2496">
            <v>1590</v>
          </cell>
          <cell r="H2496" t="str">
            <v>FA-2</v>
          </cell>
          <cell r="I2496">
            <v>1530</v>
          </cell>
          <cell r="J2496">
            <v>1530</v>
          </cell>
          <cell r="K2496">
            <v>1530</v>
          </cell>
          <cell r="L2496">
            <v>1530</v>
          </cell>
          <cell r="M2496" t="str">
            <v>-</v>
          </cell>
          <cell r="O2496">
            <v>728900000</v>
          </cell>
          <cell r="P2496" t="str">
            <v>35241003</v>
          </cell>
          <cell r="Q2496" t="str">
            <v>ｸﾗｽⅢ</v>
          </cell>
          <cell r="R2496" t="str">
            <v>高度管理医療機器</v>
          </cell>
          <cell r="S2496" t="str">
            <v>単回使用</v>
          </cell>
        </row>
        <row r="2497">
          <cell r="C2497" t="str">
            <v>204-830S</v>
          </cell>
          <cell r="D2497" t="str">
            <v>コーテックススクリュー 3.5mm</v>
          </cell>
          <cell r="E2497" t="str">
            <v>長 30mm セルフタップ</v>
          </cell>
          <cell r="F2497" t="str">
            <v>07611819728349</v>
          </cell>
          <cell r="G2497">
            <v>1590</v>
          </cell>
          <cell r="H2497" t="str">
            <v>FA-2</v>
          </cell>
          <cell r="I2497">
            <v>1530</v>
          </cell>
          <cell r="J2497">
            <v>1530</v>
          </cell>
          <cell r="K2497">
            <v>1530</v>
          </cell>
          <cell r="L2497">
            <v>1530</v>
          </cell>
          <cell r="M2497" t="str">
            <v>-</v>
          </cell>
          <cell r="O2497">
            <v>728900000</v>
          </cell>
          <cell r="P2497" t="str">
            <v>35241003</v>
          </cell>
          <cell r="Q2497" t="str">
            <v>ｸﾗｽⅢ</v>
          </cell>
          <cell r="R2497" t="str">
            <v>高度管理医療機器</v>
          </cell>
          <cell r="S2497" t="str">
            <v>単回使用</v>
          </cell>
        </row>
        <row r="2498">
          <cell r="C2498" t="str">
            <v>204-832S</v>
          </cell>
          <cell r="D2498" t="str">
            <v>コーテックススクリュー 3.5mm</v>
          </cell>
          <cell r="E2498" t="str">
            <v>長 34mm セルフタップ</v>
          </cell>
          <cell r="F2498" t="str">
            <v>07611819728356</v>
          </cell>
          <cell r="G2498">
            <v>1590</v>
          </cell>
          <cell r="H2498" t="str">
            <v>FA-2</v>
          </cell>
          <cell r="I2498">
            <v>1530</v>
          </cell>
          <cell r="J2498">
            <v>1530</v>
          </cell>
          <cell r="K2498">
            <v>1530</v>
          </cell>
          <cell r="L2498">
            <v>1530</v>
          </cell>
          <cell r="M2498" t="str">
            <v>-</v>
          </cell>
          <cell r="O2498">
            <v>728900000</v>
          </cell>
          <cell r="P2498" t="str">
            <v>35241003</v>
          </cell>
          <cell r="Q2498" t="str">
            <v>ｸﾗｽⅢ</v>
          </cell>
          <cell r="R2498" t="str">
            <v>高度管理医療機器</v>
          </cell>
          <cell r="S2498" t="str">
            <v>単回使用</v>
          </cell>
        </row>
        <row r="2499">
          <cell r="C2499" t="str">
            <v>204-834S</v>
          </cell>
          <cell r="D2499" t="str">
            <v>コーテックススクリュー 3.5mm</v>
          </cell>
          <cell r="E2499" t="str">
            <v>長 33mm セルフタップ</v>
          </cell>
          <cell r="F2499" t="str">
            <v>07611819728363</v>
          </cell>
          <cell r="G2499">
            <v>1590</v>
          </cell>
          <cell r="H2499" t="str">
            <v>FA-2</v>
          </cell>
          <cell r="I2499">
            <v>1530</v>
          </cell>
          <cell r="J2499">
            <v>1530</v>
          </cell>
          <cell r="K2499">
            <v>1530</v>
          </cell>
          <cell r="L2499">
            <v>1530</v>
          </cell>
          <cell r="M2499" t="str">
            <v>-</v>
          </cell>
          <cell r="O2499">
            <v>728900000</v>
          </cell>
          <cell r="P2499" t="str">
            <v>35241003</v>
          </cell>
          <cell r="Q2499" t="str">
            <v>ｸﾗｽⅢ</v>
          </cell>
          <cell r="R2499" t="str">
            <v>高度管理医療機器</v>
          </cell>
          <cell r="S2499" t="str">
            <v>単回使用</v>
          </cell>
        </row>
        <row r="2500">
          <cell r="C2500" t="str">
            <v>204-836S</v>
          </cell>
          <cell r="D2500" t="str">
            <v>コーテックススクリュー 3.5mm</v>
          </cell>
          <cell r="E2500" t="str">
            <v>長 36mm セルフタップ</v>
          </cell>
          <cell r="F2500" t="str">
            <v>07611819728370</v>
          </cell>
          <cell r="G2500">
            <v>1590</v>
          </cell>
          <cell r="H2500" t="str">
            <v>FA-2</v>
          </cell>
          <cell r="I2500">
            <v>1530</v>
          </cell>
          <cell r="J2500">
            <v>1530</v>
          </cell>
          <cell r="K2500">
            <v>1530</v>
          </cell>
          <cell r="L2500">
            <v>1530</v>
          </cell>
          <cell r="M2500" t="str">
            <v>-</v>
          </cell>
          <cell r="O2500">
            <v>728900000</v>
          </cell>
          <cell r="P2500" t="str">
            <v>35241003</v>
          </cell>
          <cell r="Q2500" t="str">
            <v>ｸﾗｽⅢ</v>
          </cell>
          <cell r="R2500" t="str">
            <v>高度管理医療機器</v>
          </cell>
          <cell r="S2500" t="str">
            <v>単回使用</v>
          </cell>
        </row>
        <row r="2501">
          <cell r="C2501" t="str">
            <v>204-838S</v>
          </cell>
          <cell r="D2501" t="str">
            <v>コーテックススクリュー 3.5mm</v>
          </cell>
          <cell r="E2501" t="str">
            <v>長 38mm セルフタップ</v>
          </cell>
          <cell r="F2501" t="str">
            <v>07611819728387</v>
          </cell>
          <cell r="G2501">
            <v>1590</v>
          </cell>
          <cell r="H2501" t="str">
            <v>FA-2</v>
          </cell>
          <cell r="I2501">
            <v>1530</v>
          </cell>
          <cell r="J2501">
            <v>1530</v>
          </cell>
          <cell r="K2501">
            <v>1530</v>
          </cell>
          <cell r="L2501">
            <v>1530</v>
          </cell>
          <cell r="M2501" t="str">
            <v>-</v>
          </cell>
          <cell r="O2501">
            <v>728900000</v>
          </cell>
          <cell r="P2501" t="str">
            <v>35241003</v>
          </cell>
          <cell r="Q2501" t="str">
            <v>ｸﾗｽⅢ</v>
          </cell>
          <cell r="R2501" t="str">
            <v>高度管理医療機器</v>
          </cell>
          <cell r="S2501" t="str">
            <v>単回使用</v>
          </cell>
        </row>
        <row r="2502">
          <cell r="C2502" t="str">
            <v>204-840S</v>
          </cell>
          <cell r="D2502" t="str">
            <v>コーテックススクリュー 3.5mm</v>
          </cell>
          <cell r="E2502" t="str">
            <v>長 40mm セルフタップ</v>
          </cell>
          <cell r="F2502" t="str">
            <v>07611819728394</v>
          </cell>
          <cell r="G2502">
            <v>1590</v>
          </cell>
          <cell r="H2502" t="str">
            <v>FA-2</v>
          </cell>
          <cell r="I2502">
            <v>1530</v>
          </cell>
          <cell r="J2502">
            <v>1530</v>
          </cell>
          <cell r="K2502">
            <v>1530</v>
          </cell>
          <cell r="L2502">
            <v>1530</v>
          </cell>
          <cell r="M2502" t="str">
            <v>-</v>
          </cell>
          <cell r="O2502">
            <v>728900000</v>
          </cell>
          <cell r="P2502" t="str">
            <v>35241003</v>
          </cell>
          <cell r="Q2502" t="str">
            <v>ｸﾗｽⅢ</v>
          </cell>
          <cell r="R2502" t="str">
            <v>高度管理医療機器</v>
          </cell>
          <cell r="S2502" t="str">
            <v>単回使用</v>
          </cell>
        </row>
        <row r="2503">
          <cell r="C2503" t="str">
            <v>204-845S</v>
          </cell>
          <cell r="D2503" t="str">
            <v>コーテックススクリュー 3.5mm</v>
          </cell>
          <cell r="E2503" t="str">
            <v>長 45mm セルフタップ</v>
          </cell>
          <cell r="F2503" t="str">
            <v>07611819728400</v>
          </cell>
          <cell r="G2503">
            <v>1590</v>
          </cell>
          <cell r="H2503" t="str">
            <v>FA-2</v>
          </cell>
          <cell r="I2503">
            <v>1530</v>
          </cell>
          <cell r="J2503">
            <v>1530</v>
          </cell>
          <cell r="K2503">
            <v>1530</v>
          </cell>
          <cell r="L2503">
            <v>1530</v>
          </cell>
          <cell r="M2503" t="str">
            <v>-</v>
          </cell>
          <cell r="O2503">
            <v>728900000</v>
          </cell>
          <cell r="P2503" t="str">
            <v>35241003</v>
          </cell>
          <cell r="Q2503" t="str">
            <v>ｸﾗｽⅢ</v>
          </cell>
          <cell r="R2503" t="str">
            <v>高度管理医療機器</v>
          </cell>
          <cell r="S2503" t="str">
            <v>単回使用</v>
          </cell>
        </row>
        <row r="2504">
          <cell r="C2504" t="str">
            <v>204-850S</v>
          </cell>
          <cell r="D2504" t="str">
            <v>コーテックススクリュー 3.5mm</v>
          </cell>
          <cell r="E2504" t="str">
            <v>長 50mm セルフタップ</v>
          </cell>
          <cell r="F2504" t="str">
            <v>07611819728417</v>
          </cell>
          <cell r="G2504">
            <v>1590</v>
          </cell>
          <cell r="H2504" t="str">
            <v>FA-2</v>
          </cell>
          <cell r="I2504">
            <v>1530</v>
          </cell>
          <cell r="J2504">
            <v>1530</v>
          </cell>
          <cell r="K2504">
            <v>1530</v>
          </cell>
          <cell r="L2504">
            <v>1530</v>
          </cell>
          <cell r="M2504" t="str">
            <v>-</v>
          </cell>
          <cell r="O2504">
            <v>728900000</v>
          </cell>
          <cell r="P2504" t="str">
            <v>35241003</v>
          </cell>
          <cell r="Q2504" t="str">
            <v>ｸﾗｽⅢ</v>
          </cell>
          <cell r="R2504" t="str">
            <v>高度管理医療機器</v>
          </cell>
          <cell r="S2504" t="str">
            <v>単回使用</v>
          </cell>
        </row>
        <row r="2505">
          <cell r="C2505" t="str">
            <v>204-855S</v>
          </cell>
          <cell r="D2505" t="str">
            <v>コーテックススクリュー 3.5mm</v>
          </cell>
          <cell r="E2505" t="str">
            <v>長 55mm セルフタップ</v>
          </cell>
          <cell r="F2505" t="str">
            <v>07611819728424</v>
          </cell>
          <cell r="G2505">
            <v>1590</v>
          </cell>
          <cell r="H2505" t="str">
            <v>FA-2</v>
          </cell>
          <cell r="I2505">
            <v>1530</v>
          </cell>
          <cell r="J2505">
            <v>1530</v>
          </cell>
          <cell r="K2505">
            <v>1530</v>
          </cell>
          <cell r="L2505">
            <v>1530</v>
          </cell>
          <cell r="M2505" t="str">
            <v>-</v>
          </cell>
          <cell r="O2505">
            <v>728900000</v>
          </cell>
          <cell r="P2505" t="str">
            <v>35241003</v>
          </cell>
          <cell r="Q2505" t="str">
            <v>ｸﾗｽⅢ</v>
          </cell>
          <cell r="R2505" t="str">
            <v>高度管理医療機器</v>
          </cell>
          <cell r="S2505" t="str">
            <v>単回使用</v>
          </cell>
        </row>
        <row r="2506">
          <cell r="C2506" t="str">
            <v>204-860S</v>
          </cell>
          <cell r="D2506" t="str">
            <v>コーテックススクリュー 3.5mm</v>
          </cell>
          <cell r="E2506" t="str">
            <v>長 60mm セルフタップ</v>
          </cell>
          <cell r="F2506" t="str">
            <v>07611819728431</v>
          </cell>
          <cell r="G2506">
            <v>1590</v>
          </cell>
          <cell r="H2506" t="str">
            <v>FA-2</v>
          </cell>
          <cell r="I2506">
            <v>1530</v>
          </cell>
          <cell r="J2506">
            <v>1530</v>
          </cell>
          <cell r="K2506">
            <v>1530</v>
          </cell>
          <cell r="L2506">
            <v>1530</v>
          </cell>
          <cell r="M2506" t="str">
            <v>-</v>
          </cell>
          <cell r="O2506">
            <v>728900000</v>
          </cell>
          <cell r="P2506" t="str">
            <v>35241003</v>
          </cell>
          <cell r="Q2506" t="str">
            <v>ｸﾗｽⅢ</v>
          </cell>
          <cell r="R2506" t="str">
            <v>高度管理医療機器</v>
          </cell>
          <cell r="S2506" t="str">
            <v>単回使用</v>
          </cell>
        </row>
        <row r="2507">
          <cell r="C2507" t="str">
            <v>204-865S</v>
          </cell>
          <cell r="D2507" t="str">
            <v>コーテックススクリュー 3.5mm</v>
          </cell>
          <cell r="E2507" t="str">
            <v>長 65mm セルフタップ</v>
          </cell>
          <cell r="F2507" t="str">
            <v>07611819728448</v>
          </cell>
          <cell r="G2507">
            <v>1590</v>
          </cell>
          <cell r="H2507" t="str">
            <v>FA-2</v>
          </cell>
          <cell r="I2507">
            <v>1530</v>
          </cell>
          <cell r="J2507">
            <v>1530</v>
          </cell>
          <cell r="K2507">
            <v>1530</v>
          </cell>
          <cell r="L2507">
            <v>1530</v>
          </cell>
          <cell r="M2507" t="str">
            <v>-</v>
          </cell>
          <cell r="O2507">
            <v>728900000</v>
          </cell>
          <cell r="P2507" t="str">
            <v>35241003</v>
          </cell>
          <cell r="Q2507" t="str">
            <v>ｸﾗｽⅢ</v>
          </cell>
          <cell r="R2507" t="str">
            <v>高度管理医療機器</v>
          </cell>
          <cell r="S2507" t="str">
            <v>単回使用</v>
          </cell>
        </row>
        <row r="2508">
          <cell r="C2508" t="str">
            <v>204-870S</v>
          </cell>
          <cell r="D2508" t="str">
            <v>コーテックススクリュー 3.5mm</v>
          </cell>
          <cell r="E2508" t="str">
            <v>長 70mm セルフタップ</v>
          </cell>
          <cell r="F2508" t="str">
            <v>07611819728455</v>
          </cell>
          <cell r="G2508">
            <v>1590</v>
          </cell>
          <cell r="H2508" t="str">
            <v>FA-2</v>
          </cell>
          <cell r="I2508">
            <v>1530</v>
          </cell>
          <cell r="J2508">
            <v>1530</v>
          </cell>
          <cell r="K2508">
            <v>1530</v>
          </cell>
          <cell r="L2508">
            <v>1530</v>
          </cell>
          <cell r="M2508" t="str">
            <v>-</v>
          </cell>
          <cell r="O2508">
            <v>728900000</v>
          </cell>
          <cell r="P2508" t="str">
            <v>35241003</v>
          </cell>
          <cell r="Q2508" t="str">
            <v>ｸﾗｽⅢ</v>
          </cell>
          <cell r="R2508" t="str">
            <v>高度管理医療機器</v>
          </cell>
          <cell r="S2508" t="str">
            <v>単回使用</v>
          </cell>
        </row>
        <row r="2509">
          <cell r="C2509" t="str">
            <v>204-875S</v>
          </cell>
          <cell r="D2509" t="str">
            <v>コーテックススクリュー 3.5mm</v>
          </cell>
          <cell r="E2509" t="str">
            <v>長 75mm セルフタップ</v>
          </cell>
          <cell r="F2509" t="str">
            <v>07611819728462</v>
          </cell>
          <cell r="G2509">
            <v>1590</v>
          </cell>
          <cell r="H2509" t="str">
            <v>FA-2</v>
          </cell>
          <cell r="I2509">
            <v>1530</v>
          </cell>
          <cell r="J2509">
            <v>1530</v>
          </cell>
          <cell r="K2509">
            <v>1530</v>
          </cell>
          <cell r="L2509">
            <v>1530</v>
          </cell>
          <cell r="M2509" t="str">
            <v>-</v>
          </cell>
          <cell r="O2509">
            <v>728900000</v>
          </cell>
          <cell r="P2509" t="str">
            <v>35241003</v>
          </cell>
          <cell r="Q2509" t="str">
            <v>ｸﾗｽⅢ</v>
          </cell>
          <cell r="R2509" t="str">
            <v>高度管理医療機器</v>
          </cell>
          <cell r="S2509" t="str">
            <v>単回使用</v>
          </cell>
        </row>
        <row r="2510">
          <cell r="C2510" t="str">
            <v>204-880S</v>
          </cell>
          <cell r="D2510" t="str">
            <v>コーテックススクリュー 3.5mm</v>
          </cell>
          <cell r="E2510" t="str">
            <v>長 80mm セルフタップ</v>
          </cell>
          <cell r="F2510" t="str">
            <v>07611819728479</v>
          </cell>
          <cell r="G2510">
            <v>1590</v>
          </cell>
          <cell r="H2510" t="str">
            <v>FA-2</v>
          </cell>
          <cell r="I2510">
            <v>1530</v>
          </cell>
          <cell r="J2510">
            <v>1530</v>
          </cell>
          <cell r="K2510">
            <v>1530</v>
          </cell>
          <cell r="L2510">
            <v>1530</v>
          </cell>
          <cell r="M2510" t="str">
            <v>-</v>
          </cell>
          <cell r="O2510">
            <v>728900000</v>
          </cell>
          <cell r="P2510" t="str">
            <v>35241003</v>
          </cell>
          <cell r="Q2510" t="str">
            <v>ｸﾗｽⅢ</v>
          </cell>
          <cell r="R2510" t="str">
            <v>高度管理医療機器</v>
          </cell>
          <cell r="S2510" t="str">
            <v>単回使用</v>
          </cell>
        </row>
        <row r="2511">
          <cell r="C2511" t="str">
            <v>204-885S</v>
          </cell>
          <cell r="D2511" t="str">
            <v>コーテックススクリュー 3.5mm</v>
          </cell>
          <cell r="E2511" t="str">
            <v>長 85mm セルフタップ</v>
          </cell>
          <cell r="F2511" t="str">
            <v>07611819728486</v>
          </cell>
          <cell r="G2511">
            <v>1590</v>
          </cell>
          <cell r="H2511" t="str">
            <v>FA-2</v>
          </cell>
          <cell r="I2511">
            <v>1530</v>
          </cell>
          <cell r="J2511">
            <v>1530</v>
          </cell>
          <cell r="K2511">
            <v>1530</v>
          </cell>
          <cell r="L2511">
            <v>1530</v>
          </cell>
          <cell r="M2511" t="str">
            <v>-</v>
          </cell>
          <cell r="O2511">
            <v>728900000</v>
          </cell>
          <cell r="P2511" t="str">
            <v>35241003</v>
          </cell>
          <cell r="Q2511" t="str">
            <v>ｸﾗｽⅢ</v>
          </cell>
          <cell r="R2511" t="str">
            <v>高度管理医療機器</v>
          </cell>
          <cell r="S2511" t="str">
            <v>単回使用</v>
          </cell>
        </row>
        <row r="2512">
          <cell r="C2512" t="str">
            <v>204-890S</v>
          </cell>
          <cell r="D2512" t="str">
            <v>コーテックススクリュー 3.5mm</v>
          </cell>
          <cell r="E2512" t="str">
            <v>長 90mm セルフタップ</v>
          </cell>
          <cell r="F2512" t="str">
            <v>07611819728493</v>
          </cell>
          <cell r="G2512">
            <v>1590</v>
          </cell>
          <cell r="H2512" t="str">
            <v>FA-2</v>
          </cell>
          <cell r="I2512">
            <v>1530</v>
          </cell>
          <cell r="J2512">
            <v>1530</v>
          </cell>
          <cell r="K2512">
            <v>1530</v>
          </cell>
          <cell r="L2512">
            <v>1530</v>
          </cell>
          <cell r="M2512" t="str">
            <v>-</v>
          </cell>
          <cell r="O2512">
            <v>728900000</v>
          </cell>
          <cell r="P2512" t="str">
            <v>35241003</v>
          </cell>
          <cell r="Q2512" t="str">
            <v>ｸﾗｽⅢ</v>
          </cell>
          <cell r="R2512" t="str">
            <v>高度管理医療機器</v>
          </cell>
          <cell r="S2512" t="str">
            <v>単回使用</v>
          </cell>
        </row>
        <row r="2513">
          <cell r="C2513" t="str">
            <v>204-895S</v>
          </cell>
          <cell r="D2513" t="str">
            <v>コーテックススクリュー 3.5mm</v>
          </cell>
          <cell r="E2513" t="str">
            <v>長 95mm セルフタップ</v>
          </cell>
          <cell r="F2513" t="str">
            <v>07611819728509</v>
          </cell>
          <cell r="G2513">
            <v>1590</v>
          </cell>
          <cell r="H2513" t="str">
            <v>FA-2</v>
          </cell>
          <cell r="I2513">
            <v>1530</v>
          </cell>
          <cell r="J2513">
            <v>1530</v>
          </cell>
          <cell r="K2513">
            <v>1530</v>
          </cell>
          <cell r="L2513">
            <v>1530</v>
          </cell>
          <cell r="M2513" t="str">
            <v>-</v>
          </cell>
          <cell r="O2513">
            <v>728900000</v>
          </cell>
          <cell r="P2513" t="str">
            <v>35241003</v>
          </cell>
          <cell r="Q2513" t="str">
            <v>ｸﾗｽⅢ</v>
          </cell>
          <cell r="R2513" t="str">
            <v>高度管理医療機器</v>
          </cell>
          <cell r="S2513" t="str">
            <v>単回使用</v>
          </cell>
        </row>
        <row r="2514">
          <cell r="C2514" t="str">
            <v>204-900S</v>
          </cell>
          <cell r="D2514" t="str">
            <v>コーテックススクリュー 3.5mm</v>
          </cell>
          <cell r="E2514" t="str">
            <v>長 100mm セルフタップ</v>
          </cell>
          <cell r="F2514" t="str">
            <v>07611819728516</v>
          </cell>
          <cell r="G2514">
            <v>1590</v>
          </cell>
          <cell r="H2514" t="str">
            <v>FA-2</v>
          </cell>
          <cell r="I2514">
            <v>1530</v>
          </cell>
          <cell r="J2514">
            <v>1530</v>
          </cell>
          <cell r="K2514">
            <v>1530</v>
          </cell>
          <cell r="L2514">
            <v>1530</v>
          </cell>
          <cell r="M2514" t="str">
            <v>-</v>
          </cell>
          <cell r="O2514">
            <v>728900000</v>
          </cell>
          <cell r="P2514" t="str">
            <v>35241003</v>
          </cell>
          <cell r="Q2514" t="str">
            <v>ｸﾗｽⅢ</v>
          </cell>
          <cell r="R2514" t="str">
            <v>高度管理医療機器</v>
          </cell>
          <cell r="S2514" t="str">
            <v>単回使用</v>
          </cell>
        </row>
        <row r="2515">
          <cell r="C2515" t="str">
            <v>204-905S</v>
          </cell>
          <cell r="D2515" t="str">
            <v>コーテックススクリュー 3.5mm</v>
          </cell>
          <cell r="E2515" t="str">
            <v>長 105mm セルフタップ</v>
          </cell>
          <cell r="F2515" t="str">
            <v>07611819728523</v>
          </cell>
          <cell r="G2515">
            <v>1590</v>
          </cell>
          <cell r="H2515" t="str">
            <v>FA-2</v>
          </cell>
          <cell r="I2515">
            <v>1530</v>
          </cell>
          <cell r="J2515">
            <v>1530</v>
          </cell>
          <cell r="K2515">
            <v>1530</v>
          </cell>
          <cell r="L2515">
            <v>1530</v>
          </cell>
          <cell r="M2515" t="str">
            <v>-</v>
          </cell>
          <cell r="O2515">
            <v>728900000</v>
          </cell>
          <cell r="P2515" t="str">
            <v>35241003</v>
          </cell>
          <cell r="Q2515" t="str">
            <v>ｸﾗｽⅢ</v>
          </cell>
          <cell r="R2515" t="str">
            <v>高度管理医療機器</v>
          </cell>
          <cell r="S2515" t="str">
            <v>単回使用</v>
          </cell>
        </row>
        <row r="2516">
          <cell r="C2516" t="str">
            <v>204-910S</v>
          </cell>
          <cell r="D2516" t="str">
            <v>コーテックススクリュー 3.5mm</v>
          </cell>
          <cell r="E2516" t="str">
            <v>長 110mm セルフタップ</v>
          </cell>
          <cell r="F2516" t="str">
            <v>07611819728530</v>
          </cell>
          <cell r="G2516">
            <v>1590</v>
          </cell>
          <cell r="H2516" t="str">
            <v>FA-2</v>
          </cell>
          <cell r="I2516">
            <v>1530</v>
          </cell>
          <cell r="J2516">
            <v>1530</v>
          </cell>
          <cell r="K2516">
            <v>1530</v>
          </cell>
          <cell r="L2516">
            <v>1530</v>
          </cell>
          <cell r="M2516" t="str">
            <v>-</v>
          </cell>
          <cell r="O2516">
            <v>728900000</v>
          </cell>
          <cell r="P2516" t="str">
            <v>35241003</v>
          </cell>
          <cell r="Q2516" t="str">
            <v>ｸﾗｽⅢ</v>
          </cell>
          <cell r="R2516" t="str">
            <v>高度管理医療機器</v>
          </cell>
          <cell r="S2516" t="str">
            <v>単回使用</v>
          </cell>
        </row>
        <row r="2517">
          <cell r="C2517" t="str">
            <v>205-010</v>
          </cell>
          <cell r="D2517" t="str">
            <v>キャニュレイテッドスクリュー 3.5mm</v>
          </cell>
          <cell r="E2517" t="str">
            <v>ショート - 長 10mm</v>
          </cell>
          <cell r="F2517" t="str">
            <v>07611819001763</v>
          </cell>
          <cell r="G2517">
            <v>22800</v>
          </cell>
          <cell r="H2517" t="str">
            <v>FB-1-S</v>
          </cell>
          <cell r="I2517">
            <v>17500</v>
          </cell>
          <cell r="J2517">
            <v>17500</v>
          </cell>
          <cell r="K2517">
            <v>17500</v>
          </cell>
          <cell r="L2517">
            <v>17500</v>
          </cell>
          <cell r="M2517" t="str">
            <v>-</v>
          </cell>
          <cell r="O2517">
            <v>728920000</v>
          </cell>
          <cell r="P2517" t="str">
            <v>16101003</v>
          </cell>
          <cell r="Q2517" t="str">
            <v>ｸﾗｽⅢ</v>
          </cell>
          <cell r="R2517" t="str">
            <v>高度管理医療機器</v>
          </cell>
          <cell r="S2517" t="str">
            <v>単回使用</v>
          </cell>
        </row>
        <row r="2518">
          <cell r="C2518" t="str">
            <v>205-012</v>
          </cell>
          <cell r="D2518" t="str">
            <v>キャニュレイテッドスクリュー 3.5mm</v>
          </cell>
          <cell r="E2518" t="str">
            <v>ショート - 長 12mm</v>
          </cell>
          <cell r="F2518" t="str">
            <v>07611819001770</v>
          </cell>
          <cell r="G2518">
            <v>22800</v>
          </cell>
          <cell r="H2518" t="str">
            <v>FB-1-S</v>
          </cell>
          <cell r="I2518">
            <v>17500</v>
          </cell>
          <cell r="J2518">
            <v>17500</v>
          </cell>
          <cell r="K2518">
            <v>17500</v>
          </cell>
          <cell r="L2518">
            <v>17500</v>
          </cell>
          <cell r="M2518" t="str">
            <v>-</v>
          </cell>
          <cell r="O2518">
            <v>728920000</v>
          </cell>
          <cell r="P2518" t="str">
            <v>16101003</v>
          </cell>
          <cell r="Q2518" t="str">
            <v>ｸﾗｽⅢ</v>
          </cell>
          <cell r="R2518" t="str">
            <v>高度管理医療機器</v>
          </cell>
          <cell r="S2518" t="str">
            <v>単回使用</v>
          </cell>
        </row>
        <row r="2519">
          <cell r="C2519" t="str">
            <v>205-014</v>
          </cell>
          <cell r="D2519" t="str">
            <v>キャニュレイテッドスクリュー 3.5mm</v>
          </cell>
          <cell r="E2519" t="str">
            <v>ショート - 長 14mm</v>
          </cell>
          <cell r="F2519" t="str">
            <v>07611819001787</v>
          </cell>
          <cell r="G2519">
            <v>22800</v>
          </cell>
          <cell r="H2519" t="str">
            <v>FB-1-S</v>
          </cell>
          <cell r="I2519">
            <v>17500</v>
          </cell>
          <cell r="J2519">
            <v>17500</v>
          </cell>
          <cell r="K2519">
            <v>17500</v>
          </cell>
          <cell r="L2519">
            <v>17500</v>
          </cell>
          <cell r="M2519" t="str">
            <v>-</v>
          </cell>
          <cell r="O2519">
            <v>728920000</v>
          </cell>
          <cell r="P2519" t="str">
            <v>16101003</v>
          </cell>
          <cell r="Q2519" t="str">
            <v>ｸﾗｽⅢ</v>
          </cell>
          <cell r="R2519" t="str">
            <v>高度管理医療機器</v>
          </cell>
          <cell r="S2519" t="str">
            <v>単回使用</v>
          </cell>
        </row>
        <row r="2520">
          <cell r="C2520" t="str">
            <v>205-016</v>
          </cell>
          <cell r="D2520" t="str">
            <v>キャニュレイテッドスクリュー 3.5mm</v>
          </cell>
          <cell r="E2520" t="str">
            <v>ショート - 長 16mm</v>
          </cell>
          <cell r="F2520" t="str">
            <v>07611819001794</v>
          </cell>
          <cell r="G2520">
            <v>22800</v>
          </cell>
          <cell r="H2520" t="str">
            <v>FB-1-S</v>
          </cell>
          <cell r="I2520">
            <v>17500</v>
          </cell>
          <cell r="J2520">
            <v>17500</v>
          </cell>
          <cell r="K2520">
            <v>17500</v>
          </cell>
          <cell r="L2520">
            <v>17500</v>
          </cell>
          <cell r="M2520" t="str">
            <v>-</v>
          </cell>
          <cell r="O2520">
            <v>728920000</v>
          </cell>
          <cell r="P2520" t="str">
            <v>16101003</v>
          </cell>
          <cell r="Q2520" t="str">
            <v>ｸﾗｽⅢ</v>
          </cell>
          <cell r="R2520" t="str">
            <v>高度管理医療機器</v>
          </cell>
          <cell r="S2520" t="str">
            <v>単回使用</v>
          </cell>
        </row>
        <row r="2521">
          <cell r="C2521" t="str">
            <v>205-018</v>
          </cell>
          <cell r="D2521" t="str">
            <v>キャニュレイテッドスクリュー 3.5mm</v>
          </cell>
          <cell r="E2521" t="str">
            <v>ショート - 長 18mm</v>
          </cell>
          <cell r="F2521" t="str">
            <v>07611819001800</v>
          </cell>
          <cell r="G2521">
            <v>22800</v>
          </cell>
          <cell r="H2521" t="str">
            <v>FB-1-S</v>
          </cell>
          <cell r="I2521">
            <v>17500</v>
          </cell>
          <cell r="J2521">
            <v>17500</v>
          </cell>
          <cell r="K2521">
            <v>17500</v>
          </cell>
          <cell r="L2521">
            <v>17500</v>
          </cell>
          <cell r="M2521" t="str">
            <v>-</v>
          </cell>
          <cell r="O2521">
            <v>728920000</v>
          </cell>
          <cell r="P2521" t="str">
            <v>16101003</v>
          </cell>
          <cell r="Q2521" t="str">
            <v>ｸﾗｽⅢ</v>
          </cell>
          <cell r="R2521" t="str">
            <v>高度管理医療機器</v>
          </cell>
          <cell r="S2521" t="str">
            <v>単回使用</v>
          </cell>
        </row>
        <row r="2522">
          <cell r="C2522" t="str">
            <v>205-020</v>
          </cell>
          <cell r="D2522" t="str">
            <v>キャニュレイテッドスクリュー 3.5mm</v>
          </cell>
          <cell r="E2522" t="str">
            <v>ショート - 長 20mm</v>
          </cell>
          <cell r="F2522" t="str">
            <v>07611819001817</v>
          </cell>
          <cell r="G2522">
            <v>22800</v>
          </cell>
          <cell r="H2522" t="str">
            <v>FB-1-S</v>
          </cell>
          <cell r="I2522">
            <v>17500</v>
          </cell>
          <cell r="J2522">
            <v>17500</v>
          </cell>
          <cell r="K2522">
            <v>17500</v>
          </cell>
          <cell r="L2522">
            <v>17500</v>
          </cell>
          <cell r="M2522" t="str">
            <v>-</v>
          </cell>
          <cell r="O2522">
            <v>728920000</v>
          </cell>
          <cell r="P2522" t="str">
            <v>16101003</v>
          </cell>
          <cell r="Q2522" t="str">
            <v>ｸﾗｽⅢ</v>
          </cell>
          <cell r="R2522" t="str">
            <v>高度管理医療機器</v>
          </cell>
          <cell r="S2522" t="str">
            <v>単回使用</v>
          </cell>
        </row>
        <row r="2523">
          <cell r="C2523" t="str">
            <v>205-022</v>
          </cell>
          <cell r="D2523" t="str">
            <v>キャニュレイテッドスクリュー 3.5mm</v>
          </cell>
          <cell r="E2523" t="str">
            <v>ショート - 長 22mm</v>
          </cell>
          <cell r="F2523" t="str">
            <v>07611819001824</v>
          </cell>
          <cell r="G2523">
            <v>22800</v>
          </cell>
          <cell r="H2523" t="str">
            <v>FB-1-S</v>
          </cell>
          <cell r="I2523">
            <v>17500</v>
          </cell>
          <cell r="J2523">
            <v>17500</v>
          </cell>
          <cell r="K2523">
            <v>17500</v>
          </cell>
          <cell r="L2523">
            <v>17500</v>
          </cell>
          <cell r="M2523" t="str">
            <v>-</v>
          </cell>
          <cell r="O2523">
            <v>728920000</v>
          </cell>
          <cell r="P2523" t="str">
            <v>16101003</v>
          </cell>
          <cell r="Q2523" t="str">
            <v>ｸﾗｽⅢ</v>
          </cell>
          <cell r="R2523" t="str">
            <v>高度管理医療機器</v>
          </cell>
          <cell r="S2523" t="str">
            <v>単回使用</v>
          </cell>
        </row>
        <row r="2524">
          <cell r="C2524" t="str">
            <v>205-024</v>
          </cell>
          <cell r="D2524" t="str">
            <v>キャニュレイテッドスクリュー 3.5mm</v>
          </cell>
          <cell r="E2524" t="str">
            <v>ショート - 長 24mm</v>
          </cell>
          <cell r="F2524" t="str">
            <v>07611819001831</v>
          </cell>
          <cell r="G2524">
            <v>22800</v>
          </cell>
          <cell r="H2524" t="str">
            <v>FB-1-S</v>
          </cell>
          <cell r="I2524">
            <v>17500</v>
          </cell>
          <cell r="J2524">
            <v>17500</v>
          </cell>
          <cell r="K2524">
            <v>17500</v>
          </cell>
          <cell r="L2524">
            <v>17500</v>
          </cell>
          <cell r="M2524" t="str">
            <v>-</v>
          </cell>
          <cell r="O2524">
            <v>728920000</v>
          </cell>
          <cell r="P2524" t="str">
            <v>16101003</v>
          </cell>
          <cell r="Q2524" t="str">
            <v>ｸﾗｽⅢ</v>
          </cell>
          <cell r="R2524" t="str">
            <v>高度管理医療機器</v>
          </cell>
          <cell r="S2524" t="str">
            <v>単回使用</v>
          </cell>
        </row>
        <row r="2525">
          <cell r="C2525" t="str">
            <v>205-026</v>
          </cell>
          <cell r="D2525" t="str">
            <v>キャニュレイテッドスクリュー 3.5mm</v>
          </cell>
          <cell r="E2525" t="str">
            <v>ショート - 長 26mm</v>
          </cell>
          <cell r="F2525" t="str">
            <v>07611819001848</v>
          </cell>
          <cell r="G2525">
            <v>22800</v>
          </cell>
          <cell r="H2525" t="str">
            <v>FB-1-S</v>
          </cell>
          <cell r="I2525">
            <v>17500</v>
          </cell>
          <cell r="J2525">
            <v>17500</v>
          </cell>
          <cell r="K2525">
            <v>17500</v>
          </cell>
          <cell r="L2525">
            <v>17500</v>
          </cell>
          <cell r="M2525" t="str">
            <v>-</v>
          </cell>
          <cell r="O2525">
            <v>728920000</v>
          </cell>
          <cell r="P2525" t="str">
            <v>16101003</v>
          </cell>
          <cell r="Q2525" t="str">
            <v>ｸﾗｽⅢ</v>
          </cell>
          <cell r="R2525" t="str">
            <v>高度管理医療機器</v>
          </cell>
          <cell r="S2525" t="str">
            <v>単回使用</v>
          </cell>
        </row>
        <row r="2526">
          <cell r="C2526" t="str">
            <v>205-028</v>
          </cell>
          <cell r="D2526" t="str">
            <v>キャニュレイテッドスクリュー 3.5mm</v>
          </cell>
          <cell r="E2526" t="str">
            <v>ショート - 長 28mm</v>
          </cell>
          <cell r="F2526" t="str">
            <v>07611819001855</v>
          </cell>
          <cell r="G2526">
            <v>22800</v>
          </cell>
          <cell r="H2526" t="str">
            <v>FB-1-S</v>
          </cell>
          <cell r="I2526">
            <v>17500</v>
          </cell>
          <cell r="J2526">
            <v>17500</v>
          </cell>
          <cell r="K2526">
            <v>17500</v>
          </cell>
          <cell r="L2526">
            <v>17500</v>
          </cell>
          <cell r="M2526" t="str">
            <v>-</v>
          </cell>
          <cell r="O2526">
            <v>728920000</v>
          </cell>
          <cell r="P2526" t="str">
            <v>16101003</v>
          </cell>
          <cell r="Q2526" t="str">
            <v>ｸﾗｽⅢ</v>
          </cell>
          <cell r="R2526" t="str">
            <v>高度管理医療機器</v>
          </cell>
          <cell r="S2526" t="str">
            <v>単回使用</v>
          </cell>
        </row>
        <row r="2527">
          <cell r="C2527" t="str">
            <v>205-030</v>
          </cell>
          <cell r="D2527" t="str">
            <v>キャニュレイテッドスクリュー 3.5mm</v>
          </cell>
          <cell r="E2527" t="str">
            <v>ショート - 長 30mm</v>
          </cell>
          <cell r="F2527" t="str">
            <v>07611819001862</v>
          </cell>
          <cell r="G2527">
            <v>22800</v>
          </cell>
          <cell r="H2527" t="str">
            <v>FB-1-S</v>
          </cell>
          <cell r="I2527">
            <v>17500</v>
          </cell>
          <cell r="J2527">
            <v>17500</v>
          </cell>
          <cell r="K2527">
            <v>17500</v>
          </cell>
          <cell r="L2527">
            <v>17500</v>
          </cell>
          <cell r="M2527" t="str">
            <v>-</v>
          </cell>
          <cell r="O2527">
            <v>728920000</v>
          </cell>
          <cell r="P2527" t="str">
            <v>16101003</v>
          </cell>
          <cell r="Q2527" t="str">
            <v>ｸﾗｽⅢ</v>
          </cell>
          <cell r="R2527" t="str">
            <v>高度管理医療機器</v>
          </cell>
          <cell r="S2527" t="str">
            <v>単回使用</v>
          </cell>
        </row>
        <row r="2528">
          <cell r="C2528" t="str">
            <v>205-032</v>
          </cell>
          <cell r="D2528" t="str">
            <v>キャニュレイテッドスクリュー 3.5mm</v>
          </cell>
          <cell r="E2528" t="str">
            <v>ショート - 長 32mm</v>
          </cell>
          <cell r="F2528" t="str">
            <v>07611819001879</v>
          </cell>
          <cell r="G2528">
            <v>22800</v>
          </cell>
          <cell r="H2528" t="str">
            <v>FB-1-S</v>
          </cell>
          <cell r="I2528">
            <v>17500</v>
          </cell>
          <cell r="J2528">
            <v>17500</v>
          </cell>
          <cell r="K2528">
            <v>17500</v>
          </cell>
          <cell r="L2528">
            <v>17500</v>
          </cell>
          <cell r="M2528" t="str">
            <v>-</v>
          </cell>
          <cell r="O2528">
            <v>728920000</v>
          </cell>
          <cell r="P2528" t="str">
            <v>16101003</v>
          </cell>
          <cell r="Q2528" t="str">
            <v>ｸﾗｽⅢ</v>
          </cell>
          <cell r="R2528" t="str">
            <v>高度管理医療機器</v>
          </cell>
          <cell r="S2528" t="str">
            <v>単回使用</v>
          </cell>
        </row>
        <row r="2529">
          <cell r="C2529" t="str">
            <v>205-034</v>
          </cell>
          <cell r="D2529" t="str">
            <v>キャニュレイテッドスクリュー 3.5mm</v>
          </cell>
          <cell r="E2529" t="str">
            <v>ショート - 長 34mm</v>
          </cell>
          <cell r="F2529" t="str">
            <v>07611819001886</v>
          </cell>
          <cell r="G2529">
            <v>22800</v>
          </cell>
          <cell r="H2529" t="str">
            <v>FB-1-S</v>
          </cell>
          <cell r="I2529">
            <v>17500</v>
          </cell>
          <cell r="J2529">
            <v>17500</v>
          </cell>
          <cell r="K2529">
            <v>17500</v>
          </cell>
          <cell r="L2529">
            <v>17500</v>
          </cell>
          <cell r="M2529" t="str">
            <v>-</v>
          </cell>
          <cell r="O2529">
            <v>728920000</v>
          </cell>
          <cell r="P2529" t="str">
            <v>16101003</v>
          </cell>
          <cell r="Q2529" t="str">
            <v>ｸﾗｽⅢ</v>
          </cell>
          <cell r="R2529" t="str">
            <v>高度管理医療機器</v>
          </cell>
          <cell r="S2529" t="str">
            <v>単回使用</v>
          </cell>
        </row>
        <row r="2530">
          <cell r="C2530" t="str">
            <v>205-036</v>
          </cell>
          <cell r="D2530" t="str">
            <v>キャニュレイテッドスクリュー 3.5mm</v>
          </cell>
          <cell r="E2530" t="str">
            <v>ショート - 長 36mm</v>
          </cell>
          <cell r="F2530" t="str">
            <v>07611819001893</v>
          </cell>
          <cell r="G2530">
            <v>22800</v>
          </cell>
          <cell r="H2530" t="str">
            <v>FB-1-S</v>
          </cell>
          <cell r="I2530">
            <v>17500</v>
          </cell>
          <cell r="J2530">
            <v>17500</v>
          </cell>
          <cell r="K2530">
            <v>17500</v>
          </cell>
          <cell r="L2530">
            <v>17500</v>
          </cell>
          <cell r="M2530" t="str">
            <v>-</v>
          </cell>
          <cell r="O2530">
            <v>728920000</v>
          </cell>
          <cell r="P2530" t="str">
            <v>16101003</v>
          </cell>
          <cell r="Q2530" t="str">
            <v>ｸﾗｽⅢ</v>
          </cell>
          <cell r="R2530" t="str">
            <v>高度管理医療機器</v>
          </cell>
          <cell r="S2530" t="str">
            <v>単回使用</v>
          </cell>
        </row>
        <row r="2531">
          <cell r="C2531" t="str">
            <v>205-038</v>
          </cell>
          <cell r="D2531" t="str">
            <v>キャニュレイテッドスクリュー 3.5mm</v>
          </cell>
          <cell r="E2531" t="str">
            <v>ショート - 長 38mm</v>
          </cell>
          <cell r="F2531" t="str">
            <v>07611819001909</v>
          </cell>
          <cell r="G2531">
            <v>22800</v>
          </cell>
          <cell r="H2531" t="str">
            <v>FB-1-S</v>
          </cell>
          <cell r="I2531">
            <v>17500</v>
          </cell>
          <cell r="J2531">
            <v>17500</v>
          </cell>
          <cell r="K2531">
            <v>17500</v>
          </cell>
          <cell r="L2531">
            <v>17500</v>
          </cell>
          <cell r="M2531" t="str">
            <v>-</v>
          </cell>
          <cell r="O2531">
            <v>728920000</v>
          </cell>
          <cell r="P2531" t="str">
            <v>16101003</v>
          </cell>
          <cell r="Q2531" t="str">
            <v>ｸﾗｽⅢ</v>
          </cell>
          <cell r="R2531" t="str">
            <v>高度管理医療機器</v>
          </cell>
          <cell r="S2531" t="str">
            <v>単回使用</v>
          </cell>
        </row>
        <row r="2532">
          <cell r="C2532" t="str">
            <v>205-040</v>
          </cell>
          <cell r="D2532" t="str">
            <v>キャニュレイテッドスクリュー 3.5mm</v>
          </cell>
          <cell r="E2532" t="str">
            <v>ショート - 長 40mm</v>
          </cell>
          <cell r="F2532" t="str">
            <v>07611819001916</v>
          </cell>
          <cell r="G2532">
            <v>22800</v>
          </cell>
          <cell r="H2532" t="str">
            <v>FB-1-S</v>
          </cell>
          <cell r="I2532">
            <v>17500</v>
          </cell>
          <cell r="J2532">
            <v>17500</v>
          </cell>
          <cell r="K2532">
            <v>17500</v>
          </cell>
          <cell r="L2532">
            <v>17500</v>
          </cell>
          <cell r="M2532" t="str">
            <v>-</v>
          </cell>
          <cell r="O2532">
            <v>728920000</v>
          </cell>
          <cell r="P2532" t="str">
            <v>16101003</v>
          </cell>
          <cell r="Q2532" t="str">
            <v>ｸﾗｽⅢ</v>
          </cell>
          <cell r="R2532" t="str">
            <v>高度管理医療機器</v>
          </cell>
          <cell r="S2532" t="str">
            <v>単回使用</v>
          </cell>
        </row>
        <row r="2533">
          <cell r="C2533" t="str">
            <v>205-042</v>
          </cell>
          <cell r="D2533" t="str">
            <v>キャニュレイテッドスクリュー 3.5mm</v>
          </cell>
          <cell r="E2533" t="str">
            <v>ショート - 長 42mm</v>
          </cell>
          <cell r="F2533" t="str">
            <v>07611819001923</v>
          </cell>
          <cell r="G2533">
            <v>22800</v>
          </cell>
          <cell r="H2533" t="str">
            <v>FB-1-S</v>
          </cell>
          <cell r="I2533">
            <v>17500</v>
          </cell>
          <cell r="J2533">
            <v>17500</v>
          </cell>
          <cell r="K2533">
            <v>17500</v>
          </cell>
          <cell r="L2533">
            <v>17500</v>
          </cell>
          <cell r="M2533" t="str">
            <v>-</v>
          </cell>
          <cell r="O2533">
            <v>728920000</v>
          </cell>
          <cell r="P2533" t="str">
            <v>16101003</v>
          </cell>
          <cell r="Q2533" t="str">
            <v>ｸﾗｽⅢ</v>
          </cell>
          <cell r="R2533" t="str">
            <v>高度管理医療機器</v>
          </cell>
          <cell r="S2533" t="str">
            <v>単回使用</v>
          </cell>
        </row>
        <row r="2534">
          <cell r="C2534" t="str">
            <v>205-044</v>
          </cell>
          <cell r="D2534" t="str">
            <v>キャニュレイテッドスクリュー 3.5mm</v>
          </cell>
          <cell r="E2534" t="str">
            <v>ショート - 長 44mm</v>
          </cell>
          <cell r="F2534" t="str">
            <v>07611819001930</v>
          </cell>
          <cell r="G2534">
            <v>22800</v>
          </cell>
          <cell r="H2534" t="str">
            <v>FB-1-S</v>
          </cell>
          <cell r="I2534">
            <v>17500</v>
          </cell>
          <cell r="J2534">
            <v>17500</v>
          </cell>
          <cell r="K2534">
            <v>17500</v>
          </cell>
          <cell r="L2534">
            <v>17500</v>
          </cell>
          <cell r="M2534" t="str">
            <v>-</v>
          </cell>
          <cell r="O2534">
            <v>728920000</v>
          </cell>
          <cell r="P2534" t="str">
            <v>16101003</v>
          </cell>
          <cell r="Q2534" t="str">
            <v>ｸﾗｽⅢ</v>
          </cell>
          <cell r="R2534" t="str">
            <v>高度管理医療機器</v>
          </cell>
          <cell r="S2534" t="str">
            <v>単回使用</v>
          </cell>
        </row>
        <row r="2535">
          <cell r="C2535" t="str">
            <v>205-046</v>
          </cell>
          <cell r="D2535" t="str">
            <v>キャニュレイテッドスクリュー 3.5mm</v>
          </cell>
          <cell r="E2535" t="str">
            <v>ショート - 長 46mm</v>
          </cell>
          <cell r="F2535" t="str">
            <v>07611819001947</v>
          </cell>
          <cell r="G2535">
            <v>22800</v>
          </cell>
          <cell r="H2535" t="str">
            <v>FB-1-S</v>
          </cell>
          <cell r="I2535">
            <v>17500</v>
          </cell>
          <cell r="J2535">
            <v>17500</v>
          </cell>
          <cell r="K2535">
            <v>17500</v>
          </cell>
          <cell r="L2535">
            <v>17500</v>
          </cell>
          <cell r="M2535" t="str">
            <v>-</v>
          </cell>
          <cell r="O2535">
            <v>728920000</v>
          </cell>
          <cell r="P2535" t="str">
            <v>16101003</v>
          </cell>
          <cell r="Q2535" t="str">
            <v>ｸﾗｽⅢ</v>
          </cell>
          <cell r="R2535" t="str">
            <v>高度管理医療機器</v>
          </cell>
          <cell r="S2535" t="str">
            <v>単回使用</v>
          </cell>
        </row>
        <row r="2536">
          <cell r="C2536" t="str">
            <v>205-048</v>
          </cell>
          <cell r="D2536" t="str">
            <v>キャニュレイテッドスクリュー 3.5mm</v>
          </cell>
          <cell r="E2536" t="str">
            <v>ショート - 長 48mm</v>
          </cell>
          <cell r="F2536" t="str">
            <v>07611819001954</v>
          </cell>
          <cell r="G2536">
            <v>22800</v>
          </cell>
          <cell r="H2536" t="str">
            <v>FB-1-S</v>
          </cell>
          <cell r="I2536">
            <v>17500</v>
          </cell>
          <cell r="J2536">
            <v>17500</v>
          </cell>
          <cell r="K2536">
            <v>17500</v>
          </cell>
          <cell r="L2536">
            <v>17500</v>
          </cell>
          <cell r="M2536" t="str">
            <v>-</v>
          </cell>
          <cell r="O2536">
            <v>728920000</v>
          </cell>
          <cell r="P2536" t="str">
            <v>16101003</v>
          </cell>
          <cell r="Q2536" t="str">
            <v>ｸﾗｽⅢ</v>
          </cell>
          <cell r="R2536" t="str">
            <v>高度管理医療機器</v>
          </cell>
          <cell r="S2536" t="str">
            <v>単回使用</v>
          </cell>
        </row>
        <row r="2537">
          <cell r="C2537" t="str">
            <v>205-050</v>
          </cell>
          <cell r="D2537" t="str">
            <v>キャニュレイテッドスクリュー 3.5mm</v>
          </cell>
          <cell r="E2537" t="str">
            <v>ショート - 長 50mm</v>
          </cell>
          <cell r="F2537" t="str">
            <v>07611819001961</v>
          </cell>
          <cell r="G2537">
            <v>22800</v>
          </cell>
          <cell r="H2537" t="str">
            <v>FB-1-S</v>
          </cell>
          <cell r="I2537">
            <v>17500</v>
          </cell>
          <cell r="J2537">
            <v>17500</v>
          </cell>
          <cell r="K2537">
            <v>17500</v>
          </cell>
          <cell r="L2537">
            <v>17500</v>
          </cell>
          <cell r="M2537" t="str">
            <v>-</v>
          </cell>
          <cell r="O2537">
            <v>728920000</v>
          </cell>
          <cell r="P2537" t="str">
            <v>16101003</v>
          </cell>
          <cell r="Q2537" t="str">
            <v>ｸﾗｽⅢ</v>
          </cell>
          <cell r="R2537" t="str">
            <v>高度管理医療機器</v>
          </cell>
          <cell r="S2537" t="str">
            <v>単回使用</v>
          </cell>
        </row>
        <row r="2538">
          <cell r="C2538" t="str">
            <v>205-210</v>
          </cell>
          <cell r="D2538" t="str">
            <v>キャニュレイテッドスクリュー 3.5mm</v>
          </cell>
          <cell r="E2538" t="str">
            <v>フル - 長 10mm</v>
          </cell>
          <cell r="F2538" t="str">
            <v>07611819001978</v>
          </cell>
          <cell r="G2538">
            <v>22800</v>
          </cell>
          <cell r="H2538" t="str">
            <v>FB-1-S</v>
          </cell>
          <cell r="I2538">
            <v>17500</v>
          </cell>
          <cell r="J2538">
            <v>17500</v>
          </cell>
          <cell r="K2538">
            <v>17500</v>
          </cell>
          <cell r="L2538">
            <v>17500</v>
          </cell>
          <cell r="M2538" t="str">
            <v>-</v>
          </cell>
          <cell r="O2538">
            <v>728920000</v>
          </cell>
          <cell r="P2538" t="str">
            <v>16101003</v>
          </cell>
          <cell r="Q2538" t="str">
            <v>ｸﾗｽⅢ</v>
          </cell>
          <cell r="R2538" t="str">
            <v>高度管理医療機器</v>
          </cell>
          <cell r="S2538" t="str">
            <v>単回使用</v>
          </cell>
        </row>
        <row r="2539">
          <cell r="C2539" t="str">
            <v>205-212</v>
          </cell>
          <cell r="D2539" t="str">
            <v>キャニュレイテッドスクリュー 3.5mm</v>
          </cell>
          <cell r="E2539" t="str">
            <v>フル - 長 12mm</v>
          </cell>
          <cell r="F2539" t="str">
            <v>07611819001985</v>
          </cell>
          <cell r="G2539">
            <v>22800</v>
          </cell>
          <cell r="H2539" t="str">
            <v>FB-1-S</v>
          </cell>
          <cell r="I2539">
            <v>17500</v>
          </cell>
          <cell r="J2539">
            <v>17500</v>
          </cell>
          <cell r="K2539">
            <v>17500</v>
          </cell>
          <cell r="L2539">
            <v>17500</v>
          </cell>
          <cell r="M2539" t="str">
            <v>-</v>
          </cell>
          <cell r="O2539">
            <v>728920000</v>
          </cell>
          <cell r="P2539" t="str">
            <v>16101003</v>
          </cell>
          <cell r="Q2539" t="str">
            <v>ｸﾗｽⅢ</v>
          </cell>
          <cell r="R2539" t="str">
            <v>高度管理医療機器</v>
          </cell>
          <cell r="S2539" t="str">
            <v>単回使用</v>
          </cell>
        </row>
        <row r="2540">
          <cell r="C2540" t="str">
            <v>205-214</v>
          </cell>
          <cell r="D2540" t="str">
            <v>キャニュレイテッドスクリュー 3.5mm</v>
          </cell>
          <cell r="E2540" t="str">
            <v>フル - 長 14mm</v>
          </cell>
          <cell r="F2540" t="str">
            <v>07611819001992</v>
          </cell>
          <cell r="G2540">
            <v>22800</v>
          </cell>
          <cell r="H2540" t="str">
            <v>FB-1-S</v>
          </cell>
          <cell r="I2540">
            <v>17500</v>
          </cell>
          <cell r="J2540">
            <v>17500</v>
          </cell>
          <cell r="K2540">
            <v>17500</v>
          </cell>
          <cell r="L2540">
            <v>17500</v>
          </cell>
          <cell r="M2540" t="str">
            <v>-</v>
          </cell>
          <cell r="O2540">
            <v>728920000</v>
          </cell>
          <cell r="P2540" t="str">
            <v>16101003</v>
          </cell>
          <cell r="Q2540" t="str">
            <v>ｸﾗｽⅢ</v>
          </cell>
          <cell r="R2540" t="str">
            <v>高度管理医療機器</v>
          </cell>
          <cell r="S2540" t="str">
            <v>単回使用</v>
          </cell>
        </row>
        <row r="2541">
          <cell r="C2541" t="str">
            <v>205-216</v>
          </cell>
          <cell r="D2541" t="str">
            <v>キャニュレイテッドスクリュー 3.5mm</v>
          </cell>
          <cell r="E2541" t="str">
            <v>フル - 長 16mm</v>
          </cell>
          <cell r="F2541" t="str">
            <v>07611819002005</v>
          </cell>
          <cell r="G2541">
            <v>22800</v>
          </cell>
          <cell r="H2541" t="str">
            <v>FB-1-S</v>
          </cell>
          <cell r="I2541">
            <v>17500</v>
          </cell>
          <cell r="J2541">
            <v>17500</v>
          </cell>
          <cell r="K2541">
            <v>17500</v>
          </cell>
          <cell r="L2541">
            <v>17500</v>
          </cell>
          <cell r="M2541" t="str">
            <v>-</v>
          </cell>
          <cell r="O2541">
            <v>728920000</v>
          </cell>
          <cell r="P2541" t="str">
            <v>16101003</v>
          </cell>
          <cell r="Q2541" t="str">
            <v>ｸﾗｽⅢ</v>
          </cell>
          <cell r="R2541" t="str">
            <v>高度管理医療機器</v>
          </cell>
          <cell r="S2541" t="str">
            <v>単回使用</v>
          </cell>
        </row>
        <row r="2542">
          <cell r="C2542" t="str">
            <v>205-218</v>
          </cell>
          <cell r="D2542" t="str">
            <v>キャニュレイテッドスクリュー 3.5mm</v>
          </cell>
          <cell r="E2542" t="str">
            <v>フル - 長 18mm</v>
          </cell>
          <cell r="F2542" t="str">
            <v>07611819002012</v>
          </cell>
          <cell r="G2542">
            <v>22800</v>
          </cell>
          <cell r="H2542" t="str">
            <v>FB-1-S</v>
          </cell>
          <cell r="I2542">
            <v>17500</v>
          </cell>
          <cell r="J2542">
            <v>17500</v>
          </cell>
          <cell r="K2542">
            <v>17500</v>
          </cell>
          <cell r="L2542">
            <v>17500</v>
          </cell>
          <cell r="M2542" t="str">
            <v>-</v>
          </cell>
          <cell r="O2542">
            <v>728920000</v>
          </cell>
          <cell r="P2542" t="str">
            <v>16101003</v>
          </cell>
          <cell r="Q2542" t="str">
            <v>ｸﾗｽⅢ</v>
          </cell>
          <cell r="R2542" t="str">
            <v>高度管理医療機器</v>
          </cell>
          <cell r="S2542" t="str">
            <v>単回使用</v>
          </cell>
        </row>
        <row r="2543">
          <cell r="C2543" t="str">
            <v>205-220</v>
          </cell>
          <cell r="D2543" t="str">
            <v>キャニュレイテッドスクリュー 3.5mm</v>
          </cell>
          <cell r="E2543" t="str">
            <v>フル - 長 20mm</v>
          </cell>
          <cell r="F2543" t="str">
            <v>07611819002029</v>
          </cell>
          <cell r="G2543">
            <v>22800</v>
          </cell>
          <cell r="H2543" t="str">
            <v>FB-1-S</v>
          </cell>
          <cell r="I2543">
            <v>17500</v>
          </cell>
          <cell r="J2543">
            <v>17500</v>
          </cell>
          <cell r="K2543">
            <v>17500</v>
          </cell>
          <cell r="L2543">
            <v>17500</v>
          </cell>
          <cell r="M2543" t="str">
            <v>-</v>
          </cell>
          <cell r="O2543">
            <v>728920000</v>
          </cell>
          <cell r="P2543" t="str">
            <v>16101003</v>
          </cell>
          <cell r="Q2543" t="str">
            <v>ｸﾗｽⅢ</v>
          </cell>
          <cell r="R2543" t="str">
            <v>高度管理医療機器</v>
          </cell>
          <cell r="S2543" t="str">
            <v>単回使用</v>
          </cell>
        </row>
        <row r="2544">
          <cell r="C2544" t="str">
            <v>205-222</v>
          </cell>
          <cell r="D2544" t="str">
            <v>キャニュレイテッドスクリュー 3.5mm</v>
          </cell>
          <cell r="E2544" t="str">
            <v>フル - 長 22mm</v>
          </cell>
          <cell r="F2544" t="str">
            <v>07611819002036</v>
          </cell>
          <cell r="G2544">
            <v>22800</v>
          </cell>
          <cell r="H2544" t="str">
            <v>FB-1-S</v>
          </cell>
          <cell r="I2544">
            <v>17500</v>
          </cell>
          <cell r="J2544">
            <v>17500</v>
          </cell>
          <cell r="K2544">
            <v>17500</v>
          </cell>
          <cell r="L2544">
            <v>17500</v>
          </cell>
          <cell r="M2544" t="str">
            <v>-</v>
          </cell>
          <cell r="O2544">
            <v>728920000</v>
          </cell>
          <cell r="P2544" t="str">
            <v>16101003</v>
          </cell>
          <cell r="Q2544" t="str">
            <v>ｸﾗｽⅢ</v>
          </cell>
          <cell r="R2544" t="str">
            <v>高度管理医療機器</v>
          </cell>
          <cell r="S2544" t="str">
            <v>単回使用</v>
          </cell>
        </row>
        <row r="2545">
          <cell r="C2545" t="str">
            <v>205-224</v>
          </cell>
          <cell r="D2545" t="str">
            <v>キャニュレイテッドスクリュー 3.5mm</v>
          </cell>
          <cell r="E2545" t="str">
            <v>フル - 長 24mm</v>
          </cell>
          <cell r="F2545" t="str">
            <v>07611819002043</v>
          </cell>
          <cell r="G2545">
            <v>22800</v>
          </cell>
          <cell r="H2545" t="str">
            <v>FB-1-S</v>
          </cell>
          <cell r="I2545">
            <v>17500</v>
          </cell>
          <cell r="J2545">
            <v>17500</v>
          </cell>
          <cell r="K2545">
            <v>17500</v>
          </cell>
          <cell r="L2545">
            <v>17500</v>
          </cell>
          <cell r="M2545" t="str">
            <v>-</v>
          </cell>
          <cell r="O2545">
            <v>728920000</v>
          </cell>
          <cell r="P2545" t="str">
            <v>16101003</v>
          </cell>
          <cell r="Q2545" t="str">
            <v>ｸﾗｽⅢ</v>
          </cell>
          <cell r="R2545" t="str">
            <v>高度管理医療機器</v>
          </cell>
          <cell r="S2545" t="str">
            <v>単回使用</v>
          </cell>
        </row>
        <row r="2546">
          <cell r="C2546" t="str">
            <v>205-226</v>
          </cell>
          <cell r="D2546" t="str">
            <v>キャニュレイテッドスクリュー 3.5mm</v>
          </cell>
          <cell r="E2546" t="str">
            <v>フル - 長 26mm</v>
          </cell>
          <cell r="F2546" t="str">
            <v>07611819002050</v>
          </cell>
          <cell r="G2546">
            <v>22800</v>
          </cell>
          <cell r="H2546" t="str">
            <v>FB-1-S</v>
          </cell>
          <cell r="I2546">
            <v>17500</v>
          </cell>
          <cell r="J2546">
            <v>17500</v>
          </cell>
          <cell r="K2546">
            <v>17500</v>
          </cell>
          <cell r="L2546">
            <v>17500</v>
          </cell>
          <cell r="M2546" t="str">
            <v>-</v>
          </cell>
          <cell r="O2546">
            <v>728920000</v>
          </cell>
          <cell r="P2546" t="str">
            <v>16101003</v>
          </cell>
          <cell r="Q2546" t="str">
            <v>ｸﾗｽⅢ</v>
          </cell>
          <cell r="R2546" t="str">
            <v>高度管理医療機器</v>
          </cell>
          <cell r="S2546" t="str">
            <v>単回使用</v>
          </cell>
        </row>
        <row r="2547">
          <cell r="C2547" t="str">
            <v>205-228</v>
          </cell>
          <cell r="D2547" t="str">
            <v>キャニュレイテッドスクリュー 3.5mm</v>
          </cell>
          <cell r="E2547" t="str">
            <v>フル - 長 28mm</v>
          </cell>
          <cell r="F2547" t="str">
            <v>07611819002067</v>
          </cell>
          <cell r="G2547">
            <v>22800</v>
          </cell>
          <cell r="H2547" t="str">
            <v>FB-1-S</v>
          </cell>
          <cell r="I2547">
            <v>17500</v>
          </cell>
          <cell r="J2547">
            <v>17500</v>
          </cell>
          <cell r="K2547">
            <v>17500</v>
          </cell>
          <cell r="L2547">
            <v>17500</v>
          </cell>
          <cell r="M2547" t="str">
            <v>-</v>
          </cell>
          <cell r="O2547">
            <v>728920000</v>
          </cell>
          <cell r="P2547" t="str">
            <v>16101003</v>
          </cell>
          <cell r="Q2547" t="str">
            <v>ｸﾗｽⅢ</v>
          </cell>
          <cell r="R2547" t="str">
            <v>高度管理医療機器</v>
          </cell>
          <cell r="S2547" t="str">
            <v>単回使用</v>
          </cell>
        </row>
        <row r="2548">
          <cell r="C2548" t="str">
            <v>205-230</v>
          </cell>
          <cell r="D2548" t="str">
            <v>キャニュレイテッドスクリュー 3.5mm</v>
          </cell>
          <cell r="E2548" t="str">
            <v>フル - 長 30mm</v>
          </cell>
          <cell r="F2548" t="str">
            <v>07611819002074</v>
          </cell>
          <cell r="G2548">
            <v>22800</v>
          </cell>
          <cell r="H2548" t="str">
            <v>FB-1-S</v>
          </cell>
          <cell r="I2548">
            <v>17500</v>
          </cell>
          <cell r="J2548">
            <v>17500</v>
          </cell>
          <cell r="K2548">
            <v>17500</v>
          </cell>
          <cell r="L2548">
            <v>17500</v>
          </cell>
          <cell r="M2548" t="str">
            <v>-</v>
          </cell>
          <cell r="O2548">
            <v>728920000</v>
          </cell>
          <cell r="P2548" t="str">
            <v>16101003</v>
          </cell>
          <cell r="Q2548" t="str">
            <v>ｸﾗｽⅢ</v>
          </cell>
          <cell r="R2548" t="str">
            <v>高度管理医療機器</v>
          </cell>
          <cell r="S2548" t="str">
            <v>単回使用</v>
          </cell>
        </row>
        <row r="2549">
          <cell r="C2549" t="str">
            <v>205-232</v>
          </cell>
          <cell r="D2549" t="str">
            <v>キャニュレイテッドスクリュー 3.5mm</v>
          </cell>
          <cell r="E2549" t="str">
            <v>フル - 長 32mm</v>
          </cell>
          <cell r="F2549" t="str">
            <v>07611819002081</v>
          </cell>
          <cell r="G2549">
            <v>22800</v>
          </cell>
          <cell r="H2549" t="str">
            <v>FB-1-S</v>
          </cell>
          <cell r="I2549">
            <v>17500</v>
          </cell>
          <cell r="J2549">
            <v>17500</v>
          </cell>
          <cell r="K2549">
            <v>17500</v>
          </cell>
          <cell r="L2549">
            <v>17500</v>
          </cell>
          <cell r="M2549" t="str">
            <v>-</v>
          </cell>
          <cell r="O2549">
            <v>728920000</v>
          </cell>
          <cell r="P2549" t="str">
            <v>16101003</v>
          </cell>
          <cell r="Q2549" t="str">
            <v>ｸﾗｽⅢ</v>
          </cell>
          <cell r="R2549" t="str">
            <v>高度管理医療機器</v>
          </cell>
          <cell r="S2549" t="str">
            <v>単回使用</v>
          </cell>
        </row>
        <row r="2550">
          <cell r="C2550" t="str">
            <v>205-234</v>
          </cell>
          <cell r="D2550" t="str">
            <v>キャニュレイテッドスクリュー 3.5mm</v>
          </cell>
          <cell r="E2550" t="str">
            <v>フル - 長 34mm</v>
          </cell>
          <cell r="F2550" t="str">
            <v>07611819002098</v>
          </cell>
          <cell r="G2550">
            <v>22800</v>
          </cell>
          <cell r="H2550" t="str">
            <v>FB-1-S</v>
          </cell>
          <cell r="I2550">
            <v>17500</v>
          </cell>
          <cell r="J2550">
            <v>17500</v>
          </cell>
          <cell r="K2550">
            <v>17500</v>
          </cell>
          <cell r="L2550">
            <v>17500</v>
          </cell>
          <cell r="M2550" t="str">
            <v>-</v>
          </cell>
          <cell r="O2550">
            <v>728920000</v>
          </cell>
          <cell r="P2550" t="str">
            <v>16101003</v>
          </cell>
          <cell r="Q2550" t="str">
            <v>ｸﾗｽⅢ</v>
          </cell>
          <cell r="R2550" t="str">
            <v>高度管理医療機器</v>
          </cell>
          <cell r="S2550" t="str">
            <v>単回使用</v>
          </cell>
        </row>
        <row r="2551">
          <cell r="C2551" t="str">
            <v>205-236</v>
          </cell>
          <cell r="D2551" t="str">
            <v>キャニュレイテッドスクリュー 3.5mm</v>
          </cell>
          <cell r="E2551" t="str">
            <v>フル - 長 36mm</v>
          </cell>
          <cell r="F2551" t="str">
            <v>07611819002104</v>
          </cell>
          <cell r="G2551">
            <v>22800</v>
          </cell>
          <cell r="H2551" t="str">
            <v>FB-1-S</v>
          </cell>
          <cell r="I2551">
            <v>17500</v>
          </cell>
          <cell r="J2551">
            <v>17500</v>
          </cell>
          <cell r="K2551">
            <v>17500</v>
          </cell>
          <cell r="L2551">
            <v>17500</v>
          </cell>
          <cell r="M2551" t="str">
            <v>-</v>
          </cell>
          <cell r="O2551">
            <v>728920000</v>
          </cell>
          <cell r="P2551" t="str">
            <v>16101003</v>
          </cell>
          <cell r="Q2551" t="str">
            <v>ｸﾗｽⅢ</v>
          </cell>
          <cell r="R2551" t="str">
            <v>高度管理医療機器</v>
          </cell>
          <cell r="S2551" t="str">
            <v>単回使用</v>
          </cell>
        </row>
        <row r="2552">
          <cell r="C2552" t="str">
            <v>205-238</v>
          </cell>
          <cell r="D2552" t="str">
            <v>キャニュレイテッドスクリュー 3.5mm</v>
          </cell>
          <cell r="E2552" t="str">
            <v>フル - 長 38mm</v>
          </cell>
          <cell r="F2552" t="str">
            <v>07611819002111</v>
          </cell>
          <cell r="G2552">
            <v>22800</v>
          </cell>
          <cell r="H2552" t="str">
            <v>FB-1-S</v>
          </cell>
          <cell r="I2552">
            <v>17500</v>
          </cell>
          <cell r="J2552">
            <v>17500</v>
          </cell>
          <cell r="K2552">
            <v>17500</v>
          </cell>
          <cell r="L2552">
            <v>17500</v>
          </cell>
          <cell r="M2552" t="str">
            <v>-</v>
          </cell>
          <cell r="O2552">
            <v>728920000</v>
          </cell>
          <cell r="P2552" t="str">
            <v>16101003</v>
          </cell>
          <cell r="Q2552" t="str">
            <v>ｸﾗｽⅢ</v>
          </cell>
          <cell r="R2552" t="str">
            <v>高度管理医療機器</v>
          </cell>
          <cell r="S2552" t="str">
            <v>単回使用</v>
          </cell>
        </row>
        <row r="2553">
          <cell r="C2553" t="str">
            <v>205-240</v>
          </cell>
          <cell r="D2553" t="str">
            <v>キャニュレイテッドスクリュー 3.5mm</v>
          </cell>
          <cell r="E2553" t="str">
            <v>フル - 長 40mm</v>
          </cell>
          <cell r="F2553" t="str">
            <v>07611819002128</v>
          </cell>
          <cell r="G2553">
            <v>22800</v>
          </cell>
          <cell r="H2553" t="str">
            <v>FB-1-S</v>
          </cell>
          <cell r="I2553">
            <v>17500</v>
          </cell>
          <cell r="J2553">
            <v>17500</v>
          </cell>
          <cell r="K2553">
            <v>17500</v>
          </cell>
          <cell r="L2553">
            <v>17500</v>
          </cell>
          <cell r="M2553" t="str">
            <v>-</v>
          </cell>
          <cell r="O2553">
            <v>728920000</v>
          </cell>
          <cell r="P2553" t="str">
            <v>16101003</v>
          </cell>
          <cell r="Q2553" t="str">
            <v>ｸﾗｽⅢ</v>
          </cell>
          <cell r="R2553" t="str">
            <v>高度管理医療機器</v>
          </cell>
          <cell r="S2553" t="str">
            <v>単回使用</v>
          </cell>
        </row>
        <row r="2554">
          <cell r="C2554" t="str">
            <v>205-242</v>
          </cell>
          <cell r="D2554" t="str">
            <v>キャニュレイテッドスクリュー 3.5mm</v>
          </cell>
          <cell r="E2554" t="str">
            <v>フル - 長 42mm</v>
          </cell>
          <cell r="F2554" t="str">
            <v>07611819002135</v>
          </cell>
          <cell r="G2554">
            <v>22800</v>
          </cell>
          <cell r="H2554" t="str">
            <v>FB-1-S</v>
          </cell>
          <cell r="I2554">
            <v>17500</v>
          </cell>
          <cell r="J2554">
            <v>17500</v>
          </cell>
          <cell r="K2554">
            <v>17500</v>
          </cell>
          <cell r="L2554">
            <v>17500</v>
          </cell>
          <cell r="M2554" t="str">
            <v>-</v>
          </cell>
          <cell r="O2554">
            <v>728920000</v>
          </cell>
          <cell r="P2554" t="str">
            <v>16101003</v>
          </cell>
          <cell r="Q2554" t="str">
            <v>ｸﾗｽⅢ</v>
          </cell>
          <cell r="R2554" t="str">
            <v>高度管理医療機器</v>
          </cell>
          <cell r="S2554" t="str">
            <v>単回使用</v>
          </cell>
        </row>
        <row r="2555">
          <cell r="C2555" t="str">
            <v>205-244</v>
          </cell>
          <cell r="D2555" t="str">
            <v>キャニュレイテッドスクリュー 3.5mm</v>
          </cell>
          <cell r="E2555" t="str">
            <v>フル - 長 44mm</v>
          </cell>
          <cell r="F2555" t="str">
            <v>07611819002142</v>
          </cell>
          <cell r="G2555">
            <v>22800</v>
          </cell>
          <cell r="H2555" t="str">
            <v>FB-1-S</v>
          </cell>
          <cell r="I2555">
            <v>17500</v>
          </cell>
          <cell r="J2555">
            <v>17500</v>
          </cell>
          <cell r="K2555">
            <v>17500</v>
          </cell>
          <cell r="L2555">
            <v>17500</v>
          </cell>
          <cell r="M2555" t="str">
            <v>-</v>
          </cell>
          <cell r="O2555">
            <v>728920000</v>
          </cell>
          <cell r="P2555" t="str">
            <v>16101003</v>
          </cell>
          <cell r="Q2555" t="str">
            <v>ｸﾗｽⅢ</v>
          </cell>
          <cell r="R2555" t="str">
            <v>高度管理医療機器</v>
          </cell>
          <cell r="S2555" t="str">
            <v>単回使用</v>
          </cell>
        </row>
        <row r="2556">
          <cell r="C2556" t="str">
            <v>205-246</v>
          </cell>
          <cell r="D2556" t="str">
            <v>キャニュレイテッドスクリュー 3.5mm</v>
          </cell>
          <cell r="E2556" t="str">
            <v>フル - 長 46mm</v>
          </cell>
          <cell r="F2556" t="str">
            <v>07611819002159</v>
          </cell>
          <cell r="G2556">
            <v>22800</v>
          </cell>
          <cell r="H2556" t="str">
            <v>FB-1-S</v>
          </cell>
          <cell r="I2556">
            <v>17500</v>
          </cell>
          <cell r="J2556">
            <v>17500</v>
          </cell>
          <cell r="K2556">
            <v>17500</v>
          </cell>
          <cell r="L2556">
            <v>17500</v>
          </cell>
          <cell r="M2556" t="str">
            <v>-</v>
          </cell>
          <cell r="O2556">
            <v>728920000</v>
          </cell>
          <cell r="P2556" t="str">
            <v>16101003</v>
          </cell>
          <cell r="Q2556" t="str">
            <v>ｸﾗｽⅢ</v>
          </cell>
          <cell r="R2556" t="str">
            <v>高度管理医療機器</v>
          </cell>
          <cell r="S2556" t="str">
            <v>単回使用</v>
          </cell>
        </row>
        <row r="2557">
          <cell r="C2557" t="str">
            <v>205-248</v>
          </cell>
          <cell r="D2557" t="str">
            <v>キャニュレイテッドスクリュー 3.5mm</v>
          </cell>
          <cell r="E2557" t="str">
            <v>フル - 長 48mm</v>
          </cell>
          <cell r="F2557" t="str">
            <v>07611819002166</v>
          </cell>
          <cell r="G2557">
            <v>22800</v>
          </cell>
          <cell r="H2557" t="str">
            <v>FB-1-S</v>
          </cell>
          <cell r="I2557">
            <v>17500</v>
          </cell>
          <cell r="J2557">
            <v>17500</v>
          </cell>
          <cell r="K2557">
            <v>17500</v>
          </cell>
          <cell r="L2557">
            <v>17500</v>
          </cell>
          <cell r="M2557" t="str">
            <v>-</v>
          </cell>
          <cell r="O2557">
            <v>728920000</v>
          </cell>
          <cell r="P2557" t="str">
            <v>16101003</v>
          </cell>
          <cell r="Q2557" t="str">
            <v>ｸﾗｽⅢ</v>
          </cell>
          <cell r="R2557" t="str">
            <v>高度管理医療機器</v>
          </cell>
          <cell r="S2557" t="str">
            <v>単回使用</v>
          </cell>
        </row>
        <row r="2558">
          <cell r="C2558" t="str">
            <v>205-250</v>
          </cell>
          <cell r="D2558" t="str">
            <v>キャニュレイテッドスクリュー 3.5mm</v>
          </cell>
          <cell r="E2558" t="str">
            <v>フル - 長 50mm</v>
          </cell>
          <cell r="F2558" t="str">
            <v>07611819002173</v>
          </cell>
          <cell r="G2558">
            <v>22800</v>
          </cell>
          <cell r="H2558" t="str">
            <v>FB-1-S</v>
          </cell>
          <cell r="I2558">
            <v>17500</v>
          </cell>
          <cell r="J2558">
            <v>17500</v>
          </cell>
          <cell r="K2558">
            <v>17500</v>
          </cell>
          <cell r="L2558">
            <v>17500</v>
          </cell>
          <cell r="M2558" t="str">
            <v>-</v>
          </cell>
          <cell r="O2558">
            <v>728920000</v>
          </cell>
          <cell r="P2558" t="str">
            <v>16101003</v>
          </cell>
          <cell r="Q2558" t="str">
            <v>ｸﾗｽⅢ</v>
          </cell>
          <cell r="R2558" t="str">
            <v>高度管理医療機器</v>
          </cell>
          <cell r="S2558" t="str">
            <v>単回使用</v>
          </cell>
        </row>
        <row r="2559">
          <cell r="C2559" t="str">
            <v>206-010</v>
          </cell>
          <cell r="D2559" t="str">
            <v>キャンセラススクリュー 4.0mm</v>
          </cell>
          <cell r="E2559" t="str">
            <v>フル - 長 10mm</v>
          </cell>
          <cell r="F2559" t="str">
            <v>07611819002180</v>
          </cell>
          <cell r="G2559">
            <v>1590</v>
          </cell>
          <cell r="H2559" t="str">
            <v>FA-2</v>
          </cell>
          <cell r="I2559">
            <v>1530</v>
          </cell>
          <cell r="J2559">
            <v>1530</v>
          </cell>
          <cell r="K2559">
            <v>1530</v>
          </cell>
          <cell r="L2559">
            <v>1530</v>
          </cell>
          <cell r="M2559" t="str">
            <v>-</v>
          </cell>
          <cell r="O2559">
            <v>728900000</v>
          </cell>
          <cell r="P2559" t="str">
            <v>35241003</v>
          </cell>
          <cell r="Q2559" t="str">
            <v>ｸﾗｽⅢ</v>
          </cell>
          <cell r="R2559" t="str">
            <v>高度管理医療機器</v>
          </cell>
          <cell r="S2559" t="str">
            <v>単回使用</v>
          </cell>
        </row>
        <row r="2560">
          <cell r="C2560" t="str">
            <v>206-012</v>
          </cell>
          <cell r="D2560" t="str">
            <v>キャンセラススクリュー 4.0mm</v>
          </cell>
          <cell r="E2560" t="str">
            <v>フル - 長 12mm</v>
          </cell>
          <cell r="F2560" t="str">
            <v>07611819002197</v>
          </cell>
          <cell r="G2560">
            <v>1590</v>
          </cell>
          <cell r="H2560" t="str">
            <v>FA-2</v>
          </cell>
          <cell r="I2560">
            <v>1530</v>
          </cell>
          <cell r="J2560">
            <v>1530</v>
          </cell>
          <cell r="K2560">
            <v>1530</v>
          </cell>
          <cell r="L2560">
            <v>1530</v>
          </cell>
          <cell r="M2560" t="str">
            <v>-</v>
          </cell>
          <cell r="O2560">
            <v>728900000</v>
          </cell>
          <cell r="P2560" t="str">
            <v>35241003</v>
          </cell>
          <cell r="Q2560" t="str">
            <v>ｸﾗｽⅢ</v>
          </cell>
          <cell r="R2560" t="str">
            <v>高度管理医療機器</v>
          </cell>
          <cell r="S2560" t="str">
            <v>単回使用</v>
          </cell>
        </row>
        <row r="2561">
          <cell r="C2561" t="str">
            <v>206-014</v>
          </cell>
          <cell r="D2561" t="str">
            <v>キャンセラススクリュー 4.0mm</v>
          </cell>
          <cell r="E2561" t="str">
            <v>フル - 長 14mm</v>
          </cell>
          <cell r="F2561" t="str">
            <v>07611819002203</v>
          </cell>
          <cell r="G2561">
            <v>1590</v>
          </cell>
          <cell r="H2561" t="str">
            <v>FA-2</v>
          </cell>
          <cell r="I2561">
            <v>1530</v>
          </cell>
          <cell r="J2561">
            <v>1530</v>
          </cell>
          <cell r="K2561">
            <v>1530</v>
          </cell>
          <cell r="L2561">
            <v>1530</v>
          </cell>
          <cell r="M2561" t="str">
            <v>-</v>
          </cell>
          <cell r="O2561">
            <v>728900000</v>
          </cell>
          <cell r="P2561" t="str">
            <v>35241003</v>
          </cell>
          <cell r="Q2561" t="str">
            <v>ｸﾗｽⅢ</v>
          </cell>
          <cell r="R2561" t="str">
            <v>高度管理医療機器</v>
          </cell>
          <cell r="S2561" t="str">
            <v>単回使用</v>
          </cell>
        </row>
        <row r="2562">
          <cell r="C2562" t="str">
            <v>206-016</v>
          </cell>
          <cell r="D2562" t="str">
            <v>キャンセラススクリュー 4.0mm</v>
          </cell>
          <cell r="E2562" t="str">
            <v>フル - 長 16mm</v>
          </cell>
          <cell r="F2562" t="str">
            <v>07611819002210</v>
          </cell>
          <cell r="G2562">
            <v>1590</v>
          </cell>
          <cell r="H2562" t="str">
            <v>FA-2</v>
          </cell>
          <cell r="I2562">
            <v>1530</v>
          </cell>
          <cell r="J2562">
            <v>1530</v>
          </cell>
          <cell r="K2562">
            <v>1530</v>
          </cell>
          <cell r="L2562">
            <v>1530</v>
          </cell>
          <cell r="M2562" t="str">
            <v>-</v>
          </cell>
          <cell r="O2562">
            <v>728900000</v>
          </cell>
          <cell r="P2562" t="str">
            <v>35241003</v>
          </cell>
          <cell r="Q2562" t="str">
            <v>ｸﾗｽⅢ</v>
          </cell>
          <cell r="R2562" t="str">
            <v>高度管理医療機器</v>
          </cell>
          <cell r="S2562" t="str">
            <v>単回使用</v>
          </cell>
        </row>
        <row r="2563">
          <cell r="C2563" t="str">
            <v>206-018</v>
          </cell>
          <cell r="D2563" t="str">
            <v>キャンセラススクリュー 4.0mm</v>
          </cell>
          <cell r="E2563" t="str">
            <v>フル - 長 18mm</v>
          </cell>
          <cell r="F2563" t="str">
            <v>07611819002227</v>
          </cell>
          <cell r="G2563">
            <v>1590</v>
          </cell>
          <cell r="H2563" t="str">
            <v>FA-2</v>
          </cell>
          <cell r="I2563">
            <v>1530</v>
          </cell>
          <cell r="J2563">
            <v>1530</v>
          </cell>
          <cell r="K2563">
            <v>1530</v>
          </cell>
          <cell r="L2563">
            <v>1530</v>
          </cell>
          <cell r="M2563" t="str">
            <v>-</v>
          </cell>
          <cell r="O2563">
            <v>728900000</v>
          </cell>
          <cell r="P2563" t="str">
            <v>35241003</v>
          </cell>
          <cell r="Q2563" t="str">
            <v>ｸﾗｽⅢ</v>
          </cell>
          <cell r="R2563" t="str">
            <v>高度管理医療機器</v>
          </cell>
          <cell r="S2563" t="str">
            <v>単回使用</v>
          </cell>
        </row>
        <row r="2564">
          <cell r="C2564" t="str">
            <v>206-020</v>
          </cell>
          <cell r="D2564" t="str">
            <v>キャンセラススクリュー 4.0mm</v>
          </cell>
          <cell r="E2564" t="str">
            <v>フル - 長 20mm</v>
          </cell>
          <cell r="F2564" t="str">
            <v>07611819002234</v>
          </cell>
          <cell r="G2564">
            <v>1590</v>
          </cell>
          <cell r="H2564" t="str">
            <v>FA-2</v>
          </cell>
          <cell r="I2564">
            <v>1530</v>
          </cell>
          <cell r="J2564">
            <v>1530</v>
          </cell>
          <cell r="K2564">
            <v>1530</v>
          </cell>
          <cell r="L2564">
            <v>1530</v>
          </cell>
          <cell r="M2564" t="str">
            <v>-</v>
          </cell>
          <cell r="O2564">
            <v>728900000</v>
          </cell>
          <cell r="P2564" t="str">
            <v>35241003</v>
          </cell>
          <cell r="Q2564" t="str">
            <v>ｸﾗｽⅢ</v>
          </cell>
          <cell r="R2564" t="str">
            <v>高度管理医療機器</v>
          </cell>
          <cell r="S2564" t="str">
            <v>単回使用</v>
          </cell>
        </row>
        <row r="2565">
          <cell r="C2565" t="str">
            <v>206-022</v>
          </cell>
          <cell r="D2565" t="str">
            <v>キャンセラススクリュー 4.0mm</v>
          </cell>
          <cell r="E2565" t="str">
            <v>フル - 長 22mm</v>
          </cell>
          <cell r="F2565" t="str">
            <v>07611819002241</v>
          </cell>
          <cell r="G2565">
            <v>1590</v>
          </cell>
          <cell r="H2565" t="str">
            <v>FA-2</v>
          </cell>
          <cell r="I2565">
            <v>1530</v>
          </cell>
          <cell r="J2565">
            <v>1530</v>
          </cell>
          <cell r="K2565">
            <v>1530</v>
          </cell>
          <cell r="L2565">
            <v>1530</v>
          </cell>
          <cell r="M2565" t="str">
            <v>-</v>
          </cell>
          <cell r="O2565">
            <v>728900000</v>
          </cell>
          <cell r="P2565" t="str">
            <v>35241003</v>
          </cell>
          <cell r="Q2565" t="str">
            <v>ｸﾗｽⅢ</v>
          </cell>
          <cell r="R2565" t="str">
            <v>高度管理医療機器</v>
          </cell>
          <cell r="S2565" t="str">
            <v>単回使用</v>
          </cell>
        </row>
        <row r="2566">
          <cell r="C2566" t="str">
            <v>206-024</v>
          </cell>
          <cell r="D2566" t="str">
            <v>キャンセラススクリュー 4.0mm</v>
          </cell>
          <cell r="E2566" t="str">
            <v>フル - 長 24mm</v>
          </cell>
          <cell r="F2566" t="str">
            <v>07611819002258</v>
          </cell>
          <cell r="G2566">
            <v>1590</v>
          </cell>
          <cell r="H2566" t="str">
            <v>FA-2</v>
          </cell>
          <cell r="I2566">
            <v>1530</v>
          </cell>
          <cell r="J2566">
            <v>1530</v>
          </cell>
          <cell r="K2566">
            <v>1530</v>
          </cell>
          <cell r="L2566">
            <v>1530</v>
          </cell>
          <cell r="M2566" t="str">
            <v>-</v>
          </cell>
          <cell r="O2566">
            <v>728900000</v>
          </cell>
          <cell r="P2566" t="str">
            <v>35241003</v>
          </cell>
          <cell r="Q2566" t="str">
            <v>ｸﾗｽⅢ</v>
          </cell>
          <cell r="R2566" t="str">
            <v>高度管理医療機器</v>
          </cell>
          <cell r="S2566" t="str">
            <v>単回使用</v>
          </cell>
        </row>
        <row r="2567">
          <cell r="C2567" t="str">
            <v>206-026</v>
          </cell>
          <cell r="D2567" t="str">
            <v>キャンセラススクリュー 4.0mm</v>
          </cell>
          <cell r="E2567" t="str">
            <v>フル - 長 26mm</v>
          </cell>
          <cell r="F2567" t="str">
            <v>07611819002265</v>
          </cell>
          <cell r="G2567">
            <v>1590</v>
          </cell>
          <cell r="H2567" t="str">
            <v>FA-2</v>
          </cell>
          <cell r="I2567">
            <v>1530</v>
          </cell>
          <cell r="J2567">
            <v>1530</v>
          </cell>
          <cell r="K2567">
            <v>1530</v>
          </cell>
          <cell r="L2567">
            <v>1530</v>
          </cell>
          <cell r="M2567" t="str">
            <v>-</v>
          </cell>
          <cell r="O2567">
            <v>728900000</v>
          </cell>
          <cell r="P2567" t="str">
            <v>35241003</v>
          </cell>
          <cell r="Q2567" t="str">
            <v>ｸﾗｽⅢ</v>
          </cell>
          <cell r="R2567" t="str">
            <v>高度管理医療機器</v>
          </cell>
          <cell r="S2567" t="str">
            <v>単回使用</v>
          </cell>
        </row>
        <row r="2568">
          <cell r="C2568" t="str">
            <v>206-028</v>
          </cell>
          <cell r="D2568" t="str">
            <v>キャンセラススクリュー 4.0mm</v>
          </cell>
          <cell r="E2568" t="str">
            <v>フル - 長 28mm</v>
          </cell>
          <cell r="F2568" t="str">
            <v>07611819002272</v>
          </cell>
          <cell r="G2568">
            <v>1590</v>
          </cell>
          <cell r="H2568" t="str">
            <v>FA-2</v>
          </cell>
          <cell r="I2568">
            <v>1530</v>
          </cell>
          <cell r="J2568">
            <v>1530</v>
          </cell>
          <cell r="K2568">
            <v>1530</v>
          </cell>
          <cell r="L2568">
            <v>1530</v>
          </cell>
          <cell r="M2568" t="str">
            <v>-</v>
          </cell>
          <cell r="O2568">
            <v>728900000</v>
          </cell>
          <cell r="P2568" t="str">
            <v>35241003</v>
          </cell>
          <cell r="Q2568" t="str">
            <v>ｸﾗｽⅢ</v>
          </cell>
          <cell r="R2568" t="str">
            <v>高度管理医療機器</v>
          </cell>
          <cell r="S2568" t="str">
            <v>単回使用</v>
          </cell>
        </row>
        <row r="2569">
          <cell r="C2569" t="str">
            <v>206-030</v>
          </cell>
          <cell r="D2569" t="str">
            <v>キャンセラススクリュー 4.0mm</v>
          </cell>
          <cell r="E2569" t="str">
            <v>フル - 長 30mm</v>
          </cell>
          <cell r="F2569" t="str">
            <v>07611819002289</v>
          </cell>
          <cell r="G2569">
            <v>1590</v>
          </cell>
          <cell r="H2569" t="str">
            <v>FA-2</v>
          </cell>
          <cell r="I2569">
            <v>1530</v>
          </cell>
          <cell r="J2569">
            <v>1530</v>
          </cell>
          <cell r="K2569">
            <v>1530</v>
          </cell>
          <cell r="L2569">
            <v>1530</v>
          </cell>
          <cell r="M2569" t="str">
            <v>-</v>
          </cell>
          <cell r="O2569">
            <v>728900000</v>
          </cell>
          <cell r="P2569" t="str">
            <v>35241003</v>
          </cell>
          <cell r="Q2569" t="str">
            <v>ｸﾗｽⅢ</v>
          </cell>
          <cell r="R2569" t="str">
            <v>高度管理医療機器</v>
          </cell>
          <cell r="S2569" t="str">
            <v>単回使用</v>
          </cell>
        </row>
        <row r="2570">
          <cell r="C2570" t="str">
            <v>206-032</v>
          </cell>
          <cell r="D2570" t="str">
            <v>キャンセラススクリュー 4.0mm</v>
          </cell>
          <cell r="E2570" t="str">
            <v>フル - 長 32mm</v>
          </cell>
          <cell r="F2570" t="str">
            <v>07611819042209</v>
          </cell>
          <cell r="G2570">
            <v>1590</v>
          </cell>
          <cell r="H2570" t="str">
            <v>FA-2</v>
          </cell>
          <cell r="I2570">
            <v>1530</v>
          </cell>
          <cell r="J2570">
            <v>1530</v>
          </cell>
          <cell r="K2570">
            <v>1530</v>
          </cell>
          <cell r="L2570">
            <v>1530</v>
          </cell>
          <cell r="M2570" t="str">
            <v>-</v>
          </cell>
          <cell r="O2570">
            <v>728900000</v>
          </cell>
          <cell r="P2570" t="str">
            <v>35241003</v>
          </cell>
          <cell r="Q2570" t="str">
            <v>ｸﾗｽⅢ</v>
          </cell>
          <cell r="R2570" t="str">
            <v>高度管理医療機器</v>
          </cell>
          <cell r="S2570" t="str">
            <v>単回使用</v>
          </cell>
        </row>
        <row r="2571">
          <cell r="C2571" t="str">
            <v>206-035</v>
          </cell>
          <cell r="D2571" t="str">
            <v>キャンセラススクリュー 4.0mm</v>
          </cell>
          <cell r="E2571" t="str">
            <v>フル - 長 35mm</v>
          </cell>
          <cell r="F2571" t="str">
            <v>07611819002296</v>
          </cell>
          <cell r="G2571">
            <v>1590</v>
          </cell>
          <cell r="H2571" t="str">
            <v>FA-2</v>
          </cell>
          <cell r="I2571">
            <v>1530</v>
          </cell>
          <cell r="J2571">
            <v>1530</v>
          </cell>
          <cell r="K2571">
            <v>1530</v>
          </cell>
          <cell r="L2571">
            <v>1530</v>
          </cell>
          <cell r="M2571" t="str">
            <v>-</v>
          </cell>
          <cell r="O2571">
            <v>728900000</v>
          </cell>
          <cell r="P2571" t="str">
            <v>35241003</v>
          </cell>
          <cell r="Q2571" t="str">
            <v>ｸﾗｽⅢ</v>
          </cell>
          <cell r="R2571" t="str">
            <v>高度管理医療機器</v>
          </cell>
          <cell r="S2571" t="str">
            <v>単回使用</v>
          </cell>
        </row>
        <row r="2572">
          <cell r="C2572" t="str">
            <v>206-040</v>
          </cell>
          <cell r="D2572" t="str">
            <v>キャンセラススクリュー 4.0mm</v>
          </cell>
          <cell r="E2572" t="str">
            <v>フル - 長 40mm</v>
          </cell>
          <cell r="F2572" t="str">
            <v>07611819002302</v>
          </cell>
          <cell r="G2572">
            <v>1590</v>
          </cell>
          <cell r="H2572" t="str">
            <v>FA-2</v>
          </cell>
          <cell r="I2572">
            <v>1530</v>
          </cell>
          <cell r="J2572">
            <v>1530</v>
          </cell>
          <cell r="K2572">
            <v>1530</v>
          </cell>
          <cell r="L2572">
            <v>1530</v>
          </cell>
          <cell r="M2572" t="str">
            <v>-</v>
          </cell>
          <cell r="O2572">
            <v>728900000</v>
          </cell>
          <cell r="P2572" t="str">
            <v>35241003</v>
          </cell>
          <cell r="Q2572" t="str">
            <v>ｸﾗｽⅢ</v>
          </cell>
          <cell r="R2572" t="str">
            <v>高度管理医療機器</v>
          </cell>
          <cell r="S2572" t="str">
            <v>単回使用</v>
          </cell>
        </row>
        <row r="2573">
          <cell r="C2573" t="str">
            <v>206-045</v>
          </cell>
          <cell r="D2573" t="str">
            <v>キャンセラススクリュー 4.0mm</v>
          </cell>
          <cell r="E2573" t="str">
            <v>フル - 長 45mm</v>
          </cell>
          <cell r="F2573" t="str">
            <v>07611819002319</v>
          </cell>
          <cell r="G2573">
            <v>1590</v>
          </cell>
          <cell r="H2573" t="str">
            <v>FA-2</v>
          </cell>
          <cell r="I2573">
            <v>1530</v>
          </cell>
          <cell r="J2573">
            <v>1530</v>
          </cell>
          <cell r="K2573">
            <v>1530</v>
          </cell>
          <cell r="L2573">
            <v>1530</v>
          </cell>
          <cell r="M2573" t="str">
            <v>-</v>
          </cell>
          <cell r="O2573">
            <v>728900000</v>
          </cell>
          <cell r="P2573" t="str">
            <v>35241003</v>
          </cell>
          <cell r="Q2573" t="str">
            <v>ｸﾗｽⅢ</v>
          </cell>
          <cell r="R2573" t="str">
            <v>高度管理医療機器</v>
          </cell>
          <cell r="S2573" t="str">
            <v>単回使用</v>
          </cell>
        </row>
        <row r="2574">
          <cell r="C2574" t="str">
            <v>206-050</v>
          </cell>
          <cell r="D2574" t="str">
            <v>キャンセラススクリュー 4.0mm</v>
          </cell>
          <cell r="E2574" t="str">
            <v>フル - 長 50mm</v>
          </cell>
          <cell r="F2574" t="str">
            <v>07611819002326</v>
          </cell>
          <cell r="G2574">
            <v>1590</v>
          </cell>
          <cell r="H2574" t="str">
            <v>FA-2</v>
          </cell>
          <cell r="I2574">
            <v>1530</v>
          </cell>
          <cell r="J2574">
            <v>1530</v>
          </cell>
          <cell r="K2574">
            <v>1530</v>
          </cell>
          <cell r="L2574">
            <v>1530</v>
          </cell>
          <cell r="M2574" t="str">
            <v>-</v>
          </cell>
          <cell r="O2574">
            <v>728900000</v>
          </cell>
          <cell r="P2574" t="str">
            <v>35241003</v>
          </cell>
          <cell r="Q2574" t="str">
            <v>ｸﾗｽⅢ</v>
          </cell>
          <cell r="R2574" t="str">
            <v>高度管理医療機器</v>
          </cell>
          <cell r="S2574" t="str">
            <v>単回使用</v>
          </cell>
        </row>
        <row r="2575">
          <cell r="C2575" t="str">
            <v>206-055</v>
          </cell>
          <cell r="D2575" t="str">
            <v>キャンセラススクリュー 4.0mm</v>
          </cell>
          <cell r="E2575" t="str">
            <v>フル - 長 55mm</v>
          </cell>
          <cell r="F2575" t="str">
            <v>07611819002333</v>
          </cell>
          <cell r="G2575">
            <v>1590</v>
          </cell>
          <cell r="H2575" t="str">
            <v>FA-2</v>
          </cell>
          <cell r="I2575">
            <v>1530</v>
          </cell>
          <cell r="J2575">
            <v>1530</v>
          </cell>
          <cell r="K2575">
            <v>1530</v>
          </cell>
          <cell r="L2575">
            <v>1530</v>
          </cell>
          <cell r="M2575" t="str">
            <v>-</v>
          </cell>
          <cell r="O2575">
            <v>728900000</v>
          </cell>
          <cell r="P2575" t="str">
            <v>35241003</v>
          </cell>
          <cell r="Q2575" t="str">
            <v>ｸﾗｽⅢ</v>
          </cell>
          <cell r="R2575" t="str">
            <v>高度管理医療機器</v>
          </cell>
          <cell r="S2575" t="str">
            <v>単回使用</v>
          </cell>
        </row>
        <row r="2576">
          <cell r="C2576" t="str">
            <v>206-060</v>
          </cell>
          <cell r="D2576" t="str">
            <v>キャンセラススクリュー 4.0mm</v>
          </cell>
          <cell r="E2576" t="str">
            <v>フル - 長 60mm</v>
          </cell>
          <cell r="F2576" t="str">
            <v>07611819002340</v>
          </cell>
          <cell r="G2576">
            <v>1590</v>
          </cell>
          <cell r="H2576" t="str">
            <v>FA-2</v>
          </cell>
          <cell r="I2576">
            <v>1530</v>
          </cell>
          <cell r="J2576">
            <v>1530</v>
          </cell>
          <cell r="K2576">
            <v>1530</v>
          </cell>
          <cell r="L2576">
            <v>1530</v>
          </cell>
          <cell r="M2576" t="str">
            <v>-</v>
          </cell>
          <cell r="O2576">
            <v>728900000</v>
          </cell>
          <cell r="P2576" t="str">
            <v>35241003</v>
          </cell>
          <cell r="Q2576" t="str">
            <v>ｸﾗｽⅢ</v>
          </cell>
          <cell r="R2576" t="str">
            <v>高度管理医療機器</v>
          </cell>
          <cell r="S2576" t="str">
            <v>単回使用</v>
          </cell>
        </row>
        <row r="2577">
          <cell r="C2577" t="str">
            <v>207-010</v>
          </cell>
          <cell r="D2577" t="str">
            <v>キャンセラススクリュー 4.0mm</v>
          </cell>
          <cell r="E2577" t="str">
            <v>ショート - 長 10mm</v>
          </cell>
          <cell r="F2577" t="str">
            <v>07611819002357</v>
          </cell>
          <cell r="G2577">
            <v>1590</v>
          </cell>
          <cell r="H2577" t="str">
            <v>FA-2</v>
          </cell>
          <cell r="I2577">
            <v>1530</v>
          </cell>
          <cell r="J2577">
            <v>1530</v>
          </cell>
          <cell r="K2577">
            <v>1530</v>
          </cell>
          <cell r="L2577">
            <v>1530</v>
          </cell>
          <cell r="M2577" t="str">
            <v>-</v>
          </cell>
          <cell r="O2577">
            <v>728900000</v>
          </cell>
          <cell r="P2577" t="str">
            <v>35241003</v>
          </cell>
          <cell r="Q2577" t="str">
            <v>ｸﾗｽⅢ</v>
          </cell>
          <cell r="R2577" t="str">
            <v>高度管理医療機器</v>
          </cell>
          <cell r="S2577" t="str">
            <v>単回使用</v>
          </cell>
        </row>
        <row r="2578">
          <cell r="C2578" t="str">
            <v>207-012</v>
          </cell>
          <cell r="D2578" t="str">
            <v>キャンセラススクリュー 4.0mm</v>
          </cell>
          <cell r="E2578" t="str">
            <v>ショート - 長 12mm</v>
          </cell>
          <cell r="F2578" t="str">
            <v>07611819002364</v>
          </cell>
          <cell r="G2578">
            <v>1590</v>
          </cell>
          <cell r="H2578" t="str">
            <v>FA-2</v>
          </cell>
          <cell r="I2578">
            <v>1530</v>
          </cell>
          <cell r="J2578">
            <v>1530</v>
          </cell>
          <cell r="K2578">
            <v>1530</v>
          </cell>
          <cell r="L2578">
            <v>1530</v>
          </cell>
          <cell r="M2578" t="str">
            <v>-</v>
          </cell>
          <cell r="O2578">
            <v>728900000</v>
          </cell>
          <cell r="P2578" t="str">
            <v>35241003</v>
          </cell>
          <cell r="Q2578" t="str">
            <v>ｸﾗｽⅢ</v>
          </cell>
          <cell r="R2578" t="str">
            <v>高度管理医療機器</v>
          </cell>
          <cell r="S2578" t="str">
            <v>単回使用</v>
          </cell>
        </row>
        <row r="2579">
          <cell r="C2579" t="str">
            <v>207-014</v>
          </cell>
          <cell r="D2579" t="str">
            <v>キャンセラススクリュー 4.0mm</v>
          </cell>
          <cell r="E2579" t="str">
            <v>ショート - 長 14mm</v>
          </cell>
          <cell r="F2579" t="str">
            <v>07611819002371</v>
          </cell>
          <cell r="G2579">
            <v>1590</v>
          </cell>
          <cell r="H2579" t="str">
            <v>FA-2</v>
          </cell>
          <cell r="I2579">
            <v>1530</v>
          </cell>
          <cell r="J2579">
            <v>1530</v>
          </cell>
          <cell r="K2579">
            <v>1530</v>
          </cell>
          <cell r="L2579">
            <v>1530</v>
          </cell>
          <cell r="M2579" t="str">
            <v>-</v>
          </cell>
          <cell r="O2579">
            <v>728900000</v>
          </cell>
          <cell r="P2579" t="str">
            <v>35241003</v>
          </cell>
          <cell r="Q2579" t="str">
            <v>ｸﾗｽⅢ</v>
          </cell>
          <cell r="R2579" t="str">
            <v>高度管理医療機器</v>
          </cell>
          <cell r="S2579" t="str">
            <v>単回使用</v>
          </cell>
        </row>
        <row r="2580">
          <cell r="C2580" t="str">
            <v>207-016</v>
          </cell>
          <cell r="D2580" t="str">
            <v>キャンセラススクリュー 4.0mm</v>
          </cell>
          <cell r="E2580" t="str">
            <v>ショート - 長 16mm</v>
          </cell>
          <cell r="F2580" t="str">
            <v>07611819002388</v>
          </cell>
          <cell r="G2580">
            <v>1590</v>
          </cell>
          <cell r="H2580" t="str">
            <v>FA-2</v>
          </cell>
          <cell r="I2580">
            <v>1530</v>
          </cell>
          <cell r="J2580">
            <v>1530</v>
          </cell>
          <cell r="K2580">
            <v>1530</v>
          </cell>
          <cell r="L2580">
            <v>1530</v>
          </cell>
          <cell r="M2580" t="str">
            <v>-</v>
          </cell>
          <cell r="O2580">
            <v>728900000</v>
          </cell>
          <cell r="P2580" t="str">
            <v>35241003</v>
          </cell>
          <cell r="Q2580" t="str">
            <v>ｸﾗｽⅢ</v>
          </cell>
          <cell r="R2580" t="str">
            <v>高度管理医療機器</v>
          </cell>
          <cell r="S2580" t="str">
            <v>単回使用</v>
          </cell>
        </row>
        <row r="2581">
          <cell r="C2581" t="str">
            <v>207-018</v>
          </cell>
          <cell r="D2581" t="str">
            <v>キャンセラススクリュー 4.0mm</v>
          </cell>
          <cell r="E2581" t="str">
            <v>ショート - 長 18mm</v>
          </cell>
          <cell r="F2581" t="str">
            <v>07611819002395</v>
          </cell>
          <cell r="G2581">
            <v>1590</v>
          </cell>
          <cell r="H2581" t="str">
            <v>FA-2</v>
          </cell>
          <cell r="I2581">
            <v>1530</v>
          </cell>
          <cell r="J2581">
            <v>1530</v>
          </cell>
          <cell r="K2581">
            <v>1530</v>
          </cell>
          <cell r="L2581">
            <v>1530</v>
          </cell>
          <cell r="M2581" t="str">
            <v>-</v>
          </cell>
          <cell r="O2581">
            <v>728900000</v>
          </cell>
          <cell r="P2581" t="str">
            <v>35241003</v>
          </cell>
          <cell r="Q2581" t="str">
            <v>ｸﾗｽⅢ</v>
          </cell>
          <cell r="R2581" t="str">
            <v>高度管理医療機器</v>
          </cell>
          <cell r="S2581" t="str">
            <v>単回使用</v>
          </cell>
        </row>
        <row r="2582">
          <cell r="C2582" t="str">
            <v>207-020</v>
          </cell>
          <cell r="D2582" t="str">
            <v>キャンセラススクリュー 4.0mm</v>
          </cell>
          <cell r="E2582" t="str">
            <v>ショート - 長 20mm</v>
          </cell>
          <cell r="F2582" t="str">
            <v>07611819002401</v>
          </cell>
          <cell r="G2582">
            <v>1590</v>
          </cell>
          <cell r="H2582" t="str">
            <v>FA-2</v>
          </cell>
          <cell r="I2582">
            <v>1530</v>
          </cell>
          <cell r="J2582">
            <v>1530</v>
          </cell>
          <cell r="K2582">
            <v>1530</v>
          </cell>
          <cell r="L2582">
            <v>1530</v>
          </cell>
          <cell r="M2582" t="str">
            <v>-</v>
          </cell>
          <cell r="O2582">
            <v>728900000</v>
          </cell>
          <cell r="P2582" t="str">
            <v>35241003</v>
          </cell>
          <cell r="Q2582" t="str">
            <v>ｸﾗｽⅢ</v>
          </cell>
          <cell r="R2582" t="str">
            <v>高度管理医療機器</v>
          </cell>
          <cell r="S2582" t="str">
            <v>単回使用</v>
          </cell>
        </row>
        <row r="2583">
          <cell r="C2583" t="str">
            <v>207-022</v>
          </cell>
          <cell r="D2583" t="str">
            <v>キャンセラススクリュー 4.0mm</v>
          </cell>
          <cell r="E2583" t="str">
            <v>ショート - 長 22mm</v>
          </cell>
          <cell r="F2583" t="str">
            <v>07611819002418</v>
          </cell>
          <cell r="G2583">
            <v>1590</v>
          </cell>
          <cell r="H2583" t="str">
            <v>FA-2</v>
          </cell>
          <cell r="I2583">
            <v>1530</v>
          </cell>
          <cell r="J2583">
            <v>1530</v>
          </cell>
          <cell r="K2583">
            <v>1530</v>
          </cell>
          <cell r="L2583">
            <v>1530</v>
          </cell>
          <cell r="M2583" t="str">
            <v>-</v>
          </cell>
          <cell r="O2583">
            <v>728900000</v>
          </cell>
          <cell r="P2583" t="str">
            <v>35241003</v>
          </cell>
          <cell r="Q2583" t="str">
            <v>ｸﾗｽⅢ</v>
          </cell>
          <cell r="R2583" t="str">
            <v>高度管理医療機器</v>
          </cell>
          <cell r="S2583" t="str">
            <v>単回使用</v>
          </cell>
        </row>
        <row r="2584">
          <cell r="C2584" t="str">
            <v>207-024</v>
          </cell>
          <cell r="D2584" t="str">
            <v>キャンセラススクリュー 4.0mm</v>
          </cell>
          <cell r="E2584" t="str">
            <v>ショート - 長 24mm</v>
          </cell>
          <cell r="F2584" t="str">
            <v>07611819002425</v>
          </cell>
          <cell r="G2584">
            <v>1590</v>
          </cell>
          <cell r="H2584" t="str">
            <v>FA-2</v>
          </cell>
          <cell r="I2584">
            <v>1530</v>
          </cell>
          <cell r="J2584">
            <v>1530</v>
          </cell>
          <cell r="K2584">
            <v>1530</v>
          </cell>
          <cell r="L2584">
            <v>1530</v>
          </cell>
          <cell r="M2584" t="str">
            <v>-</v>
          </cell>
          <cell r="O2584">
            <v>728900000</v>
          </cell>
          <cell r="P2584" t="str">
            <v>35241003</v>
          </cell>
          <cell r="Q2584" t="str">
            <v>ｸﾗｽⅢ</v>
          </cell>
          <cell r="R2584" t="str">
            <v>高度管理医療機器</v>
          </cell>
          <cell r="S2584" t="str">
            <v>単回使用</v>
          </cell>
        </row>
        <row r="2585">
          <cell r="C2585" t="str">
            <v>207-026</v>
          </cell>
          <cell r="D2585" t="str">
            <v>キャンセラススクリュー 4.0mm</v>
          </cell>
          <cell r="E2585" t="str">
            <v>ショート - 長 26mm</v>
          </cell>
          <cell r="F2585" t="str">
            <v>07611819002432</v>
          </cell>
          <cell r="G2585">
            <v>1590</v>
          </cell>
          <cell r="H2585" t="str">
            <v>FA-2</v>
          </cell>
          <cell r="I2585">
            <v>1530</v>
          </cell>
          <cell r="J2585">
            <v>1530</v>
          </cell>
          <cell r="K2585">
            <v>1530</v>
          </cell>
          <cell r="L2585">
            <v>1530</v>
          </cell>
          <cell r="M2585" t="str">
            <v>-</v>
          </cell>
          <cell r="O2585">
            <v>728900000</v>
          </cell>
          <cell r="P2585" t="str">
            <v>35241003</v>
          </cell>
          <cell r="Q2585" t="str">
            <v>ｸﾗｽⅢ</v>
          </cell>
          <cell r="R2585" t="str">
            <v>高度管理医療機器</v>
          </cell>
          <cell r="S2585" t="str">
            <v>単回使用</v>
          </cell>
        </row>
        <row r="2586">
          <cell r="C2586" t="str">
            <v>207-028</v>
          </cell>
          <cell r="D2586" t="str">
            <v>キャンセラススクリュー 4.0mm</v>
          </cell>
          <cell r="E2586" t="str">
            <v>ショート - 長 28mm</v>
          </cell>
          <cell r="F2586" t="str">
            <v>07611819002449</v>
          </cell>
          <cell r="G2586">
            <v>1590</v>
          </cell>
          <cell r="H2586" t="str">
            <v>FA-2</v>
          </cell>
          <cell r="I2586">
            <v>1530</v>
          </cell>
          <cell r="J2586">
            <v>1530</v>
          </cell>
          <cell r="K2586">
            <v>1530</v>
          </cell>
          <cell r="L2586">
            <v>1530</v>
          </cell>
          <cell r="M2586" t="str">
            <v>-</v>
          </cell>
          <cell r="O2586">
            <v>728900000</v>
          </cell>
          <cell r="P2586" t="str">
            <v>35241003</v>
          </cell>
          <cell r="Q2586" t="str">
            <v>ｸﾗｽⅢ</v>
          </cell>
          <cell r="R2586" t="str">
            <v>高度管理医療機器</v>
          </cell>
          <cell r="S2586" t="str">
            <v>単回使用</v>
          </cell>
        </row>
        <row r="2587">
          <cell r="C2587" t="str">
            <v>207-030</v>
          </cell>
          <cell r="D2587" t="str">
            <v>キャンセラススクリュー 4.0mm</v>
          </cell>
          <cell r="E2587" t="str">
            <v>ショート - 長 30mm</v>
          </cell>
          <cell r="F2587" t="str">
            <v>07611819002456</v>
          </cell>
          <cell r="G2587">
            <v>1590</v>
          </cell>
          <cell r="H2587" t="str">
            <v>FA-2</v>
          </cell>
          <cell r="I2587">
            <v>1530</v>
          </cell>
          <cell r="J2587">
            <v>1530</v>
          </cell>
          <cell r="K2587">
            <v>1530</v>
          </cell>
          <cell r="L2587">
            <v>1530</v>
          </cell>
          <cell r="M2587" t="str">
            <v>-</v>
          </cell>
          <cell r="O2587">
            <v>728900000</v>
          </cell>
          <cell r="P2587" t="str">
            <v>35241003</v>
          </cell>
          <cell r="Q2587" t="str">
            <v>ｸﾗｽⅢ</v>
          </cell>
          <cell r="R2587" t="str">
            <v>高度管理医療機器</v>
          </cell>
          <cell r="S2587" t="str">
            <v>単回使用</v>
          </cell>
        </row>
        <row r="2588">
          <cell r="C2588" t="str">
            <v>207-035</v>
          </cell>
          <cell r="D2588" t="str">
            <v>キャンセラススクリュー 4.0mm</v>
          </cell>
          <cell r="E2588" t="str">
            <v>ショート - 長 35mm</v>
          </cell>
          <cell r="F2588" t="str">
            <v>07611819002463</v>
          </cell>
          <cell r="G2588">
            <v>1590</v>
          </cell>
          <cell r="H2588" t="str">
            <v>FA-2</v>
          </cell>
          <cell r="I2588">
            <v>1530</v>
          </cell>
          <cell r="J2588">
            <v>1530</v>
          </cell>
          <cell r="K2588">
            <v>1530</v>
          </cell>
          <cell r="L2588">
            <v>1530</v>
          </cell>
          <cell r="M2588" t="str">
            <v>-</v>
          </cell>
          <cell r="O2588">
            <v>728900000</v>
          </cell>
          <cell r="P2588" t="str">
            <v>35241003</v>
          </cell>
          <cell r="Q2588" t="str">
            <v>ｸﾗｽⅢ</v>
          </cell>
          <cell r="R2588" t="str">
            <v>高度管理医療機器</v>
          </cell>
          <cell r="S2588" t="str">
            <v>単回使用</v>
          </cell>
        </row>
        <row r="2589">
          <cell r="C2589" t="str">
            <v>207-040</v>
          </cell>
          <cell r="D2589" t="str">
            <v>キャンセラススクリュー 4.0mm</v>
          </cell>
          <cell r="E2589" t="str">
            <v>ショート - 長 40mm</v>
          </cell>
          <cell r="F2589" t="str">
            <v>07611819002470</v>
          </cell>
          <cell r="G2589">
            <v>1590</v>
          </cell>
          <cell r="H2589" t="str">
            <v>FA-2</v>
          </cell>
          <cell r="I2589">
            <v>1530</v>
          </cell>
          <cell r="J2589">
            <v>1530</v>
          </cell>
          <cell r="K2589">
            <v>1530</v>
          </cell>
          <cell r="L2589">
            <v>1530</v>
          </cell>
          <cell r="M2589" t="str">
            <v>-</v>
          </cell>
          <cell r="O2589">
            <v>728900000</v>
          </cell>
          <cell r="P2589" t="str">
            <v>35241003</v>
          </cell>
          <cell r="Q2589" t="str">
            <v>ｸﾗｽⅢ</v>
          </cell>
          <cell r="R2589" t="str">
            <v>高度管理医療機器</v>
          </cell>
          <cell r="S2589" t="str">
            <v>単回使用</v>
          </cell>
        </row>
        <row r="2590">
          <cell r="C2590" t="str">
            <v>207-045</v>
          </cell>
          <cell r="D2590" t="str">
            <v>キャンセラススクリュー 4.0mm</v>
          </cell>
          <cell r="E2590" t="str">
            <v>ショート - 長 45mm</v>
          </cell>
          <cell r="F2590" t="str">
            <v>07611819002487</v>
          </cell>
          <cell r="G2590">
            <v>1590</v>
          </cell>
          <cell r="H2590" t="str">
            <v>FA-2</v>
          </cell>
          <cell r="I2590">
            <v>1530</v>
          </cell>
          <cell r="J2590">
            <v>1530</v>
          </cell>
          <cell r="K2590">
            <v>1530</v>
          </cell>
          <cell r="L2590">
            <v>1530</v>
          </cell>
          <cell r="M2590" t="str">
            <v>-</v>
          </cell>
          <cell r="O2590">
            <v>728900000</v>
          </cell>
          <cell r="P2590" t="str">
            <v>35241003</v>
          </cell>
          <cell r="Q2590" t="str">
            <v>ｸﾗｽⅢ</v>
          </cell>
          <cell r="R2590" t="str">
            <v>高度管理医療機器</v>
          </cell>
          <cell r="S2590" t="str">
            <v>単回使用</v>
          </cell>
        </row>
        <row r="2591">
          <cell r="C2591" t="str">
            <v>207-050</v>
          </cell>
          <cell r="D2591" t="str">
            <v>キャンセラススクリュー 4.0mm</v>
          </cell>
          <cell r="E2591" t="str">
            <v>ショート - 長 50mm</v>
          </cell>
          <cell r="F2591" t="str">
            <v>07611819002494</v>
          </cell>
          <cell r="G2591">
            <v>1590</v>
          </cell>
          <cell r="H2591" t="str">
            <v>FA-2</v>
          </cell>
          <cell r="I2591">
            <v>1530</v>
          </cell>
          <cell r="J2591">
            <v>1530</v>
          </cell>
          <cell r="K2591">
            <v>1530</v>
          </cell>
          <cell r="L2591">
            <v>1530</v>
          </cell>
          <cell r="M2591" t="str">
            <v>-</v>
          </cell>
          <cell r="O2591">
            <v>728900000</v>
          </cell>
          <cell r="P2591" t="str">
            <v>35241003</v>
          </cell>
          <cell r="Q2591" t="str">
            <v>ｸﾗｽⅢ</v>
          </cell>
          <cell r="R2591" t="str">
            <v>高度管理医療機器</v>
          </cell>
          <cell r="S2591" t="str">
            <v>単回使用</v>
          </cell>
        </row>
        <row r="2592">
          <cell r="C2592" t="str">
            <v>207-055</v>
          </cell>
          <cell r="D2592" t="str">
            <v>キャンセラススクリュー 4.0mm</v>
          </cell>
          <cell r="E2592" t="str">
            <v>ショート - 長 55mm</v>
          </cell>
          <cell r="F2592" t="str">
            <v>07611819039056</v>
          </cell>
          <cell r="G2592">
            <v>1590</v>
          </cell>
          <cell r="H2592" t="str">
            <v>FA-2</v>
          </cell>
          <cell r="I2592">
            <v>1530</v>
          </cell>
          <cell r="J2592">
            <v>1530</v>
          </cell>
          <cell r="K2592">
            <v>1530</v>
          </cell>
          <cell r="L2592">
            <v>1530</v>
          </cell>
          <cell r="M2592" t="str">
            <v>-</v>
          </cell>
          <cell r="O2592">
            <v>728900000</v>
          </cell>
          <cell r="P2592" t="str">
            <v>35241003</v>
          </cell>
          <cell r="Q2592" t="str">
            <v>ｸﾗｽⅢ</v>
          </cell>
          <cell r="R2592" t="str">
            <v>高度管理医療機器</v>
          </cell>
          <cell r="S2592" t="str">
            <v>単回使用</v>
          </cell>
        </row>
        <row r="2593">
          <cell r="C2593" t="str">
            <v>207-060</v>
          </cell>
          <cell r="D2593" t="str">
            <v>キャンセラススクリュー 4.0mm</v>
          </cell>
          <cell r="E2593" t="str">
            <v>ショート - 長 60mm</v>
          </cell>
          <cell r="F2593" t="str">
            <v>07611819039063</v>
          </cell>
          <cell r="G2593">
            <v>1590</v>
          </cell>
          <cell r="H2593" t="str">
            <v>FA-2</v>
          </cell>
          <cell r="I2593">
            <v>1530</v>
          </cell>
          <cell r="J2593">
            <v>1530</v>
          </cell>
          <cell r="K2593">
            <v>1530</v>
          </cell>
          <cell r="L2593">
            <v>1530</v>
          </cell>
          <cell r="M2593" t="str">
            <v>-</v>
          </cell>
          <cell r="O2593">
            <v>728900000</v>
          </cell>
          <cell r="P2593" t="str">
            <v>35241003</v>
          </cell>
          <cell r="Q2593" t="str">
            <v>ｸﾗｽⅢ</v>
          </cell>
          <cell r="R2593" t="str">
            <v>高度管理医療機器</v>
          </cell>
          <cell r="S2593" t="str">
            <v>単回使用</v>
          </cell>
        </row>
        <row r="2594">
          <cell r="C2594" t="str">
            <v>212-103S</v>
          </cell>
          <cell r="D2594" t="str">
            <v>ロッキングスクリュー3.5mm</v>
          </cell>
          <cell r="E2594" t="str">
            <v>14mm LCP® ST</v>
          </cell>
          <cell r="F2594" t="str">
            <v>07611819151321</v>
          </cell>
          <cell r="G2594">
            <v>1650</v>
          </cell>
          <cell r="H2594" t="str">
            <v>FA-2</v>
          </cell>
          <cell r="I2594">
            <v>1530</v>
          </cell>
          <cell r="J2594">
            <v>1530</v>
          </cell>
          <cell r="K2594">
            <v>1530</v>
          </cell>
          <cell r="L2594">
            <v>1530</v>
          </cell>
          <cell r="M2594" t="str">
            <v>-</v>
          </cell>
          <cell r="O2594">
            <v>728900000</v>
          </cell>
          <cell r="P2594" t="str">
            <v>35241003</v>
          </cell>
          <cell r="Q2594" t="str">
            <v>ｸﾗｽⅢ</v>
          </cell>
          <cell r="R2594" t="str">
            <v>高度管理医療機器</v>
          </cell>
          <cell r="S2594" t="str">
            <v>単回使用</v>
          </cell>
        </row>
        <row r="2595">
          <cell r="C2595" t="str">
            <v>212-104S</v>
          </cell>
          <cell r="D2595" t="str">
            <v>ロッキングスクリュー3.5mm</v>
          </cell>
          <cell r="E2595" t="str">
            <v>16mm LCP® ST</v>
          </cell>
          <cell r="F2595" t="str">
            <v>07611819151338</v>
          </cell>
          <cell r="G2595">
            <v>1650</v>
          </cell>
          <cell r="H2595" t="str">
            <v>FA-2</v>
          </cell>
          <cell r="I2595">
            <v>1530</v>
          </cell>
          <cell r="J2595">
            <v>1530</v>
          </cell>
          <cell r="K2595">
            <v>1530</v>
          </cell>
          <cell r="L2595">
            <v>1530</v>
          </cell>
          <cell r="M2595" t="str">
            <v>-</v>
          </cell>
          <cell r="O2595">
            <v>728900000</v>
          </cell>
          <cell r="P2595" t="str">
            <v>35241003</v>
          </cell>
          <cell r="Q2595" t="str">
            <v>ｸﾗｽⅢ</v>
          </cell>
          <cell r="R2595" t="str">
            <v>高度管理医療機器</v>
          </cell>
          <cell r="S2595" t="str">
            <v>単回使用</v>
          </cell>
        </row>
        <row r="2596">
          <cell r="C2596" t="str">
            <v>212-105S</v>
          </cell>
          <cell r="D2596" t="str">
            <v>ロッキングスクリュー3.5mm</v>
          </cell>
          <cell r="E2596" t="str">
            <v>18mm LCP® ST</v>
          </cell>
          <cell r="F2596" t="str">
            <v>07611819151345</v>
          </cell>
          <cell r="G2596">
            <v>1650</v>
          </cell>
          <cell r="H2596" t="str">
            <v>FA-2</v>
          </cell>
          <cell r="I2596">
            <v>1530</v>
          </cell>
          <cell r="J2596">
            <v>1530</v>
          </cell>
          <cell r="K2596">
            <v>1530</v>
          </cell>
          <cell r="L2596">
            <v>1530</v>
          </cell>
          <cell r="M2596" t="str">
            <v>-</v>
          </cell>
          <cell r="O2596">
            <v>728900000</v>
          </cell>
          <cell r="P2596" t="str">
            <v>35241003</v>
          </cell>
          <cell r="Q2596" t="str">
            <v>ｸﾗｽⅢ</v>
          </cell>
          <cell r="R2596" t="str">
            <v>高度管理医療機器</v>
          </cell>
          <cell r="S2596" t="str">
            <v>単回使用</v>
          </cell>
        </row>
        <row r="2597">
          <cell r="C2597" t="str">
            <v>212-106S</v>
          </cell>
          <cell r="D2597" t="str">
            <v>ロッキングスクリュー3.5mm</v>
          </cell>
          <cell r="E2597" t="str">
            <v>20mm LCP® ST</v>
          </cell>
          <cell r="F2597" t="str">
            <v>07611819151352</v>
          </cell>
          <cell r="G2597">
            <v>1650</v>
          </cell>
          <cell r="H2597" t="str">
            <v>FA-2</v>
          </cell>
          <cell r="I2597">
            <v>1530</v>
          </cell>
          <cell r="J2597">
            <v>1530</v>
          </cell>
          <cell r="K2597">
            <v>1530</v>
          </cell>
          <cell r="L2597">
            <v>1530</v>
          </cell>
          <cell r="M2597" t="str">
            <v>-</v>
          </cell>
          <cell r="O2597">
            <v>728900000</v>
          </cell>
          <cell r="P2597" t="str">
            <v>35241003</v>
          </cell>
          <cell r="Q2597" t="str">
            <v>ｸﾗｽⅢ</v>
          </cell>
          <cell r="R2597" t="str">
            <v>高度管理医療機器</v>
          </cell>
          <cell r="S2597" t="str">
            <v>単回使用</v>
          </cell>
        </row>
        <row r="2598">
          <cell r="C2598" t="str">
            <v>212-107S</v>
          </cell>
          <cell r="D2598" t="str">
            <v>ロッキングスクリュー3.5mm</v>
          </cell>
          <cell r="E2598" t="str">
            <v>22mm LCP® ST</v>
          </cell>
          <cell r="F2598" t="str">
            <v>07611819151369</v>
          </cell>
          <cell r="G2598">
            <v>1650</v>
          </cell>
          <cell r="H2598" t="str">
            <v>FA-2</v>
          </cell>
          <cell r="I2598">
            <v>1530</v>
          </cell>
          <cell r="J2598">
            <v>1530</v>
          </cell>
          <cell r="K2598">
            <v>1530</v>
          </cell>
          <cell r="L2598">
            <v>1530</v>
          </cell>
          <cell r="M2598" t="str">
            <v>-</v>
          </cell>
          <cell r="O2598">
            <v>728900000</v>
          </cell>
          <cell r="P2598" t="str">
            <v>35241003</v>
          </cell>
          <cell r="Q2598" t="str">
            <v>ｸﾗｽⅢ</v>
          </cell>
          <cell r="R2598" t="str">
            <v>高度管理医療機器</v>
          </cell>
          <cell r="S2598" t="str">
            <v>単回使用</v>
          </cell>
        </row>
        <row r="2599">
          <cell r="C2599" t="str">
            <v>212-108S</v>
          </cell>
          <cell r="D2599" t="str">
            <v>ロッキングスクリュー3.5mm</v>
          </cell>
          <cell r="E2599" t="str">
            <v>24mm LCP® ST</v>
          </cell>
          <cell r="F2599" t="str">
            <v>07611819151376</v>
          </cell>
          <cell r="G2599">
            <v>1650</v>
          </cell>
          <cell r="H2599" t="str">
            <v>FA-2</v>
          </cell>
          <cell r="I2599">
            <v>1530</v>
          </cell>
          <cell r="J2599">
            <v>1530</v>
          </cell>
          <cell r="K2599">
            <v>1530</v>
          </cell>
          <cell r="L2599">
            <v>1530</v>
          </cell>
          <cell r="M2599" t="str">
            <v>-</v>
          </cell>
          <cell r="O2599">
            <v>728900000</v>
          </cell>
          <cell r="P2599" t="str">
            <v>35241003</v>
          </cell>
          <cell r="Q2599" t="str">
            <v>ｸﾗｽⅢ</v>
          </cell>
          <cell r="R2599" t="str">
            <v>高度管理医療機器</v>
          </cell>
          <cell r="S2599" t="str">
            <v>単回使用</v>
          </cell>
        </row>
        <row r="2600">
          <cell r="C2600" t="str">
            <v>212-109S</v>
          </cell>
          <cell r="D2600" t="str">
            <v>ロッキングスクリュー3.5mm</v>
          </cell>
          <cell r="E2600" t="str">
            <v>26mm LCP® ST</v>
          </cell>
          <cell r="F2600" t="str">
            <v>07611819151383</v>
          </cell>
          <cell r="G2600">
            <v>1650</v>
          </cell>
          <cell r="H2600" t="str">
            <v>FA-2</v>
          </cell>
          <cell r="I2600">
            <v>1530</v>
          </cell>
          <cell r="J2600">
            <v>1530</v>
          </cell>
          <cell r="K2600">
            <v>1530</v>
          </cell>
          <cell r="L2600">
            <v>1530</v>
          </cell>
          <cell r="M2600" t="str">
            <v>-</v>
          </cell>
          <cell r="O2600">
            <v>728900000</v>
          </cell>
          <cell r="P2600" t="str">
            <v>35241003</v>
          </cell>
          <cell r="Q2600" t="str">
            <v>ｸﾗｽⅢ</v>
          </cell>
          <cell r="R2600" t="str">
            <v>高度管理医療機器</v>
          </cell>
          <cell r="S2600" t="str">
            <v>単回使用</v>
          </cell>
        </row>
        <row r="2601">
          <cell r="C2601" t="str">
            <v>212-110S</v>
          </cell>
          <cell r="D2601" t="str">
            <v>ロッキングスクリュー3.5mm</v>
          </cell>
          <cell r="E2601" t="str">
            <v>28mm LCP® ST</v>
          </cell>
          <cell r="F2601" t="str">
            <v>07611819151390</v>
          </cell>
          <cell r="G2601">
            <v>1650</v>
          </cell>
          <cell r="H2601" t="str">
            <v>FA-2</v>
          </cell>
          <cell r="I2601">
            <v>1530</v>
          </cell>
          <cell r="J2601">
            <v>1530</v>
          </cell>
          <cell r="K2601">
            <v>1530</v>
          </cell>
          <cell r="L2601">
            <v>1530</v>
          </cell>
          <cell r="M2601" t="str">
            <v>-</v>
          </cell>
          <cell r="O2601">
            <v>728900000</v>
          </cell>
          <cell r="P2601" t="str">
            <v>35241003</v>
          </cell>
          <cell r="Q2601" t="str">
            <v>ｸﾗｽⅢ</v>
          </cell>
          <cell r="R2601" t="str">
            <v>高度管理医療機器</v>
          </cell>
          <cell r="S2601" t="str">
            <v>単回使用</v>
          </cell>
        </row>
        <row r="2602">
          <cell r="C2602" t="str">
            <v>212-111S</v>
          </cell>
          <cell r="D2602" t="str">
            <v>ロッキングスクリュー3.5mm</v>
          </cell>
          <cell r="E2602" t="str">
            <v>30mm LCP® ST</v>
          </cell>
          <cell r="F2602" t="str">
            <v>07611819151406</v>
          </cell>
          <cell r="G2602">
            <v>1650</v>
          </cell>
          <cell r="H2602" t="str">
            <v>FA-2</v>
          </cell>
          <cell r="I2602">
            <v>1530</v>
          </cell>
          <cell r="J2602">
            <v>1530</v>
          </cell>
          <cell r="K2602">
            <v>1530</v>
          </cell>
          <cell r="L2602">
            <v>1530</v>
          </cell>
          <cell r="M2602" t="str">
            <v>-</v>
          </cell>
          <cell r="O2602">
            <v>728900000</v>
          </cell>
          <cell r="P2602" t="str">
            <v>35241003</v>
          </cell>
          <cell r="Q2602" t="str">
            <v>ｸﾗｽⅢ</v>
          </cell>
          <cell r="R2602" t="str">
            <v>高度管理医療機器</v>
          </cell>
          <cell r="S2602" t="str">
            <v>単回使用</v>
          </cell>
        </row>
        <row r="2603">
          <cell r="C2603" t="str">
            <v>212-112S</v>
          </cell>
          <cell r="D2603" t="str">
            <v>ロッキングスクリュー3.5mm</v>
          </cell>
          <cell r="E2603" t="str">
            <v>32mm LCP® ST</v>
          </cell>
          <cell r="F2603" t="str">
            <v>07611819151413</v>
          </cell>
          <cell r="G2603">
            <v>1650</v>
          </cell>
          <cell r="H2603" t="str">
            <v>FA-2</v>
          </cell>
          <cell r="I2603">
            <v>1530</v>
          </cell>
          <cell r="J2603">
            <v>1530</v>
          </cell>
          <cell r="K2603">
            <v>1530</v>
          </cell>
          <cell r="L2603">
            <v>1530</v>
          </cell>
          <cell r="M2603" t="str">
            <v>-</v>
          </cell>
          <cell r="O2603">
            <v>728900000</v>
          </cell>
          <cell r="P2603" t="str">
            <v>35241003</v>
          </cell>
          <cell r="Q2603" t="str">
            <v>ｸﾗｽⅢ</v>
          </cell>
          <cell r="R2603" t="str">
            <v>高度管理医療機器</v>
          </cell>
          <cell r="S2603" t="str">
            <v>単回使用</v>
          </cell>
        </row>
        <row r="2604">
          <cell r="C2604" t="str">
            <v>212-113S</v>
          </cell>
          <cell r="D2604" t="str">
            <v>ロッキングスクリュー3.5mm</v>
          </cell>
          <cell r="E2604" t="str">
            <v>34mm LCP® ST</v>
          </cell>
          <cell r="F2604" t="str">
            <v>07611819151420</v>
          </cell>
          <cell r="G2604">
            <v>1650</v>
          </cell>
          <cell r="H2604" t="str">
            <v>FA-2</v>
          </cell>
          <cell r="I2604">
            <v>1530</v>
          </cell>
          <cell r="J2604">
            <v>1530</v>
          </cell>
          <cell r="K2604">
            <v>1530</v>
          </cell>
          <cell r="L2604">
            <v>1530</v>
          </cell>
          <cell r="M2604" t="str">
            <v>-</v>
          </cell>
          <cell r="O2604">
            <v>728900000</v>
          </cell>
          <cell r="P2604" t="str">
            <v>35241003</v>
          </cell>
          <cell r="Q2604" t="str">
            <v>ｸﾗｽⅢ</v>
          </cell>
          <cell r="R2604" t="str">
            <v>高度管理医療機器</v>
          </cell>
          <cell r="S2604" t="str">
            <v>単回使用</v>
          </cell>
        </row>
        <row r="2605">
          <cell r="C2605" t="str">
            <v>212-115S</v>
          </cell>
          <cell r="D2605" t="str">
            <v>ロッキングスクリュー3.5mm</v>
          </cell>
          <cell r="E2605" t="str">
            <v>36mm LCP® ST</v>
          </cell>
          <cell r="F2605" t="str">
            <v>07611819151444</v>
          </cell>
          <cell r="G2605">
            <v>1650</v>
          </cell>
          <cell r="H2605" t="str">
            <v>FA-2</v>
          </cell>
          <cell r="I2605">
            <v>1530</v>
          </cell>
          <cell r="J2605">
            <v>1530</v>
          </cell>
          <cell r="K2605">
            <v>1530</v>
          </cell>
          <cell r="L2605">
            <v>1530</v>
          </cell>
          <cell r="M2605" t="str">
            <v>-</v>
          </cell>
          <cell r="O2605">
            <v>728900000</v>
          </cell>
          <cell r="P2605" t="str">
            <v>35241003</v>
          </cell>
          <cell r="Q2605" t="str">
            <v>ｸﾗｽⅢ</v>
          </cell>
          <cell r="R2605" t="str">
            <v>高度管理医療機器</v>
          </cell>
          <cell r="S2605" t="str">
            <v>単回使用</v>
          </cell>
        </row>
        <row r="2606">
          <cell r="C2606" t="str">
            <v>212-116S</v>
          </cell>
          <cell r="D2606" t="str">
            <v>ロッキングスクリュー3.5mm</v>
          </cell>
          <cell r="E2606" t="str">
            <v>38mm LCP® ST</v>
          </cell>
          <cell r="F2606" t="str">
            <v>07611819151451</v>
          </cell>
          <cell r="G2606">
            <v>1650</v>
          </cell>
          <cell r="H2606" t="str">
            <v>FA-2</v>
          </cell>
          <cell r="I2606">
            <v>1530</v>
          </cell>
          <cell r="J2606">
            <v>1530</v>
          </cell>
          <cell r="K2606">
            <v>1530</v>
          </cell>
          <cell r="L2606">
            <v>1530</v>
          </cell>
          <cell r="M2606" t="str">
            <v>-</v>
          </cell>
          <cell r="O2606">
            <v>728900000</v>
          </cell>
          <cell r="P2606" t="str">
            <v>35241003</v>
          </cell>
          <cell r="Q2606" t="str">
            <v>ｸﾗｽⅢ</v>
          </cell>
          <cell r="R2606" t="str">
            <v>高度管理医療機器</v>
          </cell>
          <cell r="S2606" t="str">
            <v>単回使用</v>
          </cell>
        </row>
        <row r="2607">
          <cell r="C2607" t="str">
            <v>212-117S</v>
          </cell>
          <cell r="D2607" t="str">
            <v>ロッキングスクリュー3.5mm</v>
          </cell>
          <cell r="E2607" t="str">
            <v>40mm LCP® ST</v>
          </cell>
          <cell r="F2607" t="str">
            <v>07611819151468</v>
          </cell>
          <cell r="G2607">
            <v>1650</v>
          </cell>
          <cell r="H2607" t="str">
            <v>FA-2</v>
          </cell>
          <cell r="I2607">
            <v>1530</v>
          </cell>
          <cell r="J2607">
            <v>1530</v>
          </cell>
          <cell r="K2607">
            <v>1530</v>
          </cell>
          <cell r="L2607">
            <v>1530</v>
          </cell>
          <cell r="M2607" t="str">
            <v>-</v>
          </cell>
          <cell r="O2607">
            <v>728900000</v>
          </cell>
          <cell r="P2607" t="str">
            <v>35241003</v>
          </cell>
          <cell r="Q2607" t="str">
            <v>ｸﾗｽⅢ</v>
          </cell>
          <cell r="R2607" t="str">
            <v>高度管理医療機器</v>
          </cell>
          <cell r="S2607" t="str">
            <v>単回使用</v>
          </cell>
        </row>
        <row r="2608">
          <cell r="C2608" t="str">
            <v>212-119S</v>
          </cell>
          <cell r="D2608" t="str">
            <v>ロッキングスクリュー3.5mm</v>
          </cell>
          <cell r="E2608" t="str">
            <v>45mm LCP® ST</v>
          </cell>
          <cell r="F2608" t="str">
            <v>07611819151482</v>
          </cell>
          <cell r="G2608">
            <v>1650</v>
          </cell>
          <cell r="H2608" t="str">
            <v>FA-2</v>
          </cell>
          <cell r="I2608">
            <v>1530</v>
          </cell>
          <cell r="J2608">
            <v>1530</v>
          </cell>
          <cell r="K2608">
            <v>1530</v>
          </cell>
          <cell r="L2608">
            <v>1530</v>
          </cell>
          <cell r="M2608" t="str">
            <v>-</v>
          </cell>
          <cell r="O2608">
            <v>728900000</v>
          </cell>
          <cell r="P2608" t="str">
            <v>35241003</v>
          </cell>
          <cell r="Q2608" t="str">
            <v>ｸﾗｽⅢ</v>
          </cell>
          <cell r="R2608" t="str">
            <v>高度管理医療機器</v>
          </cell>
          <cell r="S2608" t="str">
            <v>単回使用</v>
          </cell>
        </row>
        <row r="2609">
          <cell r="C2609" t="str">
            <v>212-121S</v>
          </cell>
          <cell r="D2609" t="str">
            <v>ロッキングスクリュー3.5mm</v>
          </cell>
          <cell r="E2609" t="str">
            <v>50mm LCP® ST</v>
          </cell>
          <cell r="F2609" t="str">
            <v>07611819151505</v>
          </cell>
          <cell r="G2609">
            <v>1650</v>
          </cell>
          <cell r="H2609" t="str">
            <v>FA-2</v>
          </cell>
          <cell r="I2609">
            <v>1530</v>
          </cell>
          <cell r="J2609">
            <v>1530</v>
          </cell>
          <cell r="K2609">
            <v>1530</v>
          </cell>
          <cell r="L2609">
            <v>1530</v>
          </cell>
          <cell r="M2609" t="str">
            <v>-</v>
          </cell>
          <cell r="O2609">
            <v>728900000</v>
          </cell>
          <cell r="P2609" t="str">
            <v>35241003</v>
          </cell>
          <cell r="Q2609" t="str">
            <v>ｸﾗｽⅢ</v>
          </cell>
          <cell r="R2609" t="str">
            <v>高度管理医療機器</v>
          </cell>
          <cell r="S2609" t="str">
            <v>単回使用</v>
          </cell>
        </row>
        <row r="2610">
          <cell r="C2610" t="str">
            <v>212-123S</v>
          </cell>
          <cell r="D2610" t="str">
            <v>ロッキングスクリュー3.5mm</v>
          </cell>
          <cell r="E2610" t="str">
            <v>55mm LCP® ST</v>
          </cell>
          <cell r="F2610" t="str">
            <v>07611819151529</v>
          </cell>
          <cell r="G2610">
            <v>1650</v>
          </cell>
          <cell r="H2610" t="str">
            <v>FA-2</v>
          </cell>
          <cell r="I2610">
            <v>1530</v>
          </cell>
          <cell r="J2610">
            <v>1530</v>
          </cell>
          <cell r="K2610">
            <v>1530</v>
          </cell>
          <cell r="L2610">
            <v>1530</v>
          </cell>
          <cell r="M2610" t="str">
            <v>-</v>
          </cell>
          <cell r="O2610">
            <v>728900000</v>
          </cell>
          <cell r="P2610" t="str">
            <v>35241003</v>
          </cell>
          <cell r="Q2610" t="str">
            <v>ｸﾗｽⅢ</v>
          </cell>
          <cell r="R2610" t="str">
            <v>高度管理医療機器</v>
          </cell>
          <cell r="S2610" t="str">
            <v>単回使用</v>
          </cell>
        </row>
        <row r="2611">
          <cell r="C2611" t="str">
            <v>212-124S</v>
          </cell>
          <cell r="D2611" t="str">
            <v>ロッキングスクリュー3.5mm</v>
          </cell>
          <cell r="E2611" t="str">
            <v>60mm LCP® ST</v>
          </cell>
          <cell r="F2611" t="str">
            <v>07611819151536</v>
          </cell>
          <cell r="G2611">
            <v>1650</v>
          </cell>
          <cell r="H2611" t="str">
            <v>FA-2</v>
          </cell>
          <cell r="I2611">
            <v>1530</v>
          </cell>
          <cell r="J2611">
            <v>1530</v>
          </cell>
          <cell r="K2611">
            <v>1530</v>
          </cell>
          <cell r="L2611">
            <v>1530</v>
          </cell>
          <cell r="M2611" t="str">
            <v>-</v>
          </cell>
          <cell r="O2611">
            <v>728900000</v>
          </cell>
          <cell r="P2611" t="str">
            <v>35241003</v>
          </cell>
          <cell r="Q2611" t="str">
            <v>ｸﾗｽⅢ</v>
          </cell>
          <cell r="R2611" t="str">
            <v>高度管理医療機器</v>
          </cell>
          <cell r="S2611" t="str">
            <v>単回使用</v>
          </cell>
        </row>
        <row r="2612">
          <cell r="C2612" t="str">
            <v>212-125S</v>
          </cell>
          <cell r="D2612" t="str">
            <v>ロッキングスクリュー3.5mm</v>
          </cell>
          <cell r="E2612" t="str">
            <v>65mm LCP® ST</v>
          </cell>
          <cell r="F2612" t="str">
            <v>07611819751163</v>
          </cell>
          <cell r="G2612">
            <v>1650</v>
          </cell>
          <cell r="H2612" t="str">
            <v>FA-2</v>
          </cell>
          <cell r="I2612">
            <v>1530</v>
          </cell>
          <cell r="J2612">
            <v>1530</v>
          </cell>
          <cell r="K2612">
            <v>1530</v>
          </cell>
          <cell r="L2612">
            <v>1530</v>
          </cell>
          <cell r="M2612" t="str">
            <v>-</v>
          </cell>
          <cell r="O2612">
            <v>728900000</v>
          </cell>
          <cell r="P2612" t="str">
            <v>35241003</v>
          </cell>
          <cell r="Q2612" t="str">
            <v>ｸﾗｽⅢ</v>
          </cell>
          <cell r="R2612" t="str">
            <v>高度管理医療機器</v>
          </cell>
          <cell r="S2612" t="str">
            <v>単回使用</v>
          </cell>
        </row>
        <row r="2613">
          <cell r="C2613" t="str">
            <v>212-126S</v>
          </cell>
          <cell r="D2613" t="str">
            <v>ロッキングスクリュー3.5mm</v>
          </cell>
          <cell r="E2613" t="str">
            <v>70mm LCP® ST</v>
          </cell>
          <cell r="F2613" t="str">
            <v>07611819751187</v>
          </cell>
          <cell r="G2613">
            <v>1650</v>
          </cell>
          <cell r="H2613" t="str">
            <v>FA-2</v>
          </cell>
          <cell r="I2613">
            <v>1530</v>
          </cell>
          <cell r="J2613">
            <v>1530</v>
          </cell>
          <cell r="K2613">
            <v>1530</v>
          </cell>
          <cell r="L2613">
            <v>1530</v>
          </cell>
          <cell r="M2613" t="str">
            <v>-</v>
          </cell>
          <cell r="O2613">
            <v>728900000</v>
          </cell>
          <cell r="P2613" t="str">
            <v>35241003</v>
          </cell>
          <cell r="Q2613" t="str">
            <v>ｸﾗｽⅢ</v>
          </cell>
          <cell r="R2613" t="str">
            <v>高度管理医療機器</v>
          </cell>
          <cell r="S2613" t="str">
            <v>単回使用</v>
          </cell>
        </row>
        <row r="2614">
          <cell r="C2614" t="str">
            <v>212-127S</v>
          </cell>
          <cell r="D2614" t="str">
            <v>ロッキングスクリュー3.5mm</v>
          </cell>
          <cell r="E2614" t="str">
            <v>75mm LCP® ST</v>
          </cell>
          <cell r="F2614" t="str">
            <v>07611819751200</v>
          </cell>
          <cell r="G2614">
            <v>1650</v>
          </cell>
          <cell r="H2614" t="str">
            <v>FA-2</v>
          </cell>
          <cell r="I2614">
            <v>1530</v>
          </cell>
          <cell r="J2614">
            <v>1530</v>
          </cell>
          <cell r="K2614">
            <v>1530</v>
          </cell>
          <cell r="L2614">
            <v>1530</v>
          </cell>
          <cell r="M2614" t="str">
            <v>-</v>
          </cell>
          <cell r="O2614">
            <v>728900000</v>
          </cell>
          <cell r="P2614" t="str">
            <v>35241003</v>
          </cell>
          <cell r="Q2614" t="str">
            <v>ｸﾗｽⅢ</v>
          </cell>
          <cell r="R2614" t="str">
            <v>高度管理医療機器</v>
          </cell>
          <cell r="S2614" t="str">
            <v>単回使用</v>
          </cell>
        </row>
        <row r="2615">
          <cell r="C2615" t="str">
            <v>212-128S</v>
          </cell>
          <cell r="D2615" t="str">
            <v>ロッキングスクリュー3.5mm</v>
          </cell>
          <cell r="E2615" t="str">
            <v>80mm LCP® ST</v>
          </cell>
          <cell r="F2615" t="str">
            <v>07611819751224</v>
          </cell>
          <cell r="G2615">
            <v>1650</v>
          </cell>
          <cell r="H2615" t="str">
            <v>FA-2</v>
          </cell>
          <cell r="I2615">
            <v>1530</v>
          </cell>
          <cell r="J2615">
            <v>1530</v>
          </cell>
          <cell r="K2615">
            <v>1530</v>
          </cell>
          <cell r="L2615">
            <v>1530</v>
          </cell>
          <cell r="M2615" t="str">
            <v>-</v>
          </cell>
          <cell r="O2615">
            <v>728900000</v>
          </cell>
          <cell r="P2615" t="str">
            <v>35241003</v>
          </cell>
          <cell r="Q2615" t="str">
            <v>ｸﾗｽⅢ</v>
          </cell>
          <cell r="R2615" t="str">
            <v>高度管理医療機器</v>
          </cell>
          <cell r="S2615" t="str">
            <v>単回使用</v>
          </cell>
        </row>
        <row r="2616">
          <cell r="C2616" t="str">
            <v>212-129S</v>
          </cell>
          <cell r="D2616" t="str">
            <v>ロッキングスクリュー3.5mm</v>
          </cell>
          <cell r="E2616" t="str">
            <v>85mm LCP® ST</v>
          </cell>
          <cell r="F2616" t="str">
            <v>07611819893818</v>
          </cell>
          <cell r="G2616">
            <v>1650</v>
          </cell>
          <cell r="H2616" t="str">
            <v>FA-2</v>
          </cell>
          <cell r="I2616">
            <v>1530</v>
          </cell>
          <cell r="J2616">
            <v>1530</v>
          </cell>
          <cell r="K2616">
            <v>1530</v>
          </cell>
          <cell r="L2616">
            <v>1530</v>
          </cell>
          <cell r="M2616" t="str">
            <v>-</v>
          </cell>
          <cell r="O2616">
            <v>728900000</v>
          </cell>
          <cell r="P2616" t="str">
            <v>35241003</v>
          </cell>
          <cell r="Q2616" t="str">
            <v>ｸﾗｽⅢ</v>
          </cell>
          <cell r="R2616" t="str">
            <v>高度管理医療機器</v>
          </cell>
          <cell r="S2616" t="str">
            <v>単回使用</v>
          </cell>
        </row>
        <row r="2617">
          <cell r="C2617" t="str">
            <v>212-130S</v>
          </cell>
          <cell r="D2617" t="str">
            <v>ロッキングスクリュー3.5mm</v>
          </cell>
          <cell r="E2617" t="str">
            <v>90mm LCP® ST</v>
          </cell>
          <cell r="F2617" t="str">
            <v>07611819893825</v>
          </cell>
          <cell r="G2617">
            <v>1650</v>
          </cell>
          <cell r="H2617" t="str">
            <v>FA-2</v>
          </cell>
          <cell r="I2617">
            <v>1530</v>
          </cell>
          <cell r="J2617">
            <v>1530</v>
          </cell>
          <cell r="K2617">
            <v>1530</v>
          </cell>
          <cell r="L2617">
            <v>1530</v>
          </cell>
          <cell r="M2617" t="str">
            <v>-</v>
          </cell>
          <cell r="O2617">
            <v>728900000</v>
          </cell>
          <cell r="P2617" t="str">
            <v>35241003</v>
          </cell>
          <cell r="Q2617" t="str">
            <v>ｸﾗｽⅢ</v>
          </cell>
          <cell r="R2617" t="str">
            <v>高度管理医療機器</v>
          </cell>
          <cell r="S2617" t="str">
            <v>単回使用</v>
          </cell>
        </row>
        <row r="2618">
          <cell r="C2618" t="str">
            <v>213-016S</v>
          </cell>
          <cell r="D2618" t="str">
            <v>ロッキングスクリュー 3.5mm</v>
          </cell>
          <cell r="E2618" t="str">
            <v>長 16mm LCP® ST</v>
          </cell>
          <cell r="F2618" t="str">
            <v>07611819281394</v>
          </cell>
          <cell r="G2618">
            <v>1650</v>
          </cell>
          <cell r="H2618" t="str">
            <v>FA-2</v>
          </cell>
          <cell r="I2618">
            <v>1530</v>
          </cell>
          <cell r="J2618">
            <v>1530</v>
          </cell>
          <cell r="K2618">
            <v>1530</v>
          </cell>
          <cell r="L2618">
            <v>1530</v>
          </cell>
          <cell r="M2618" t="str">
            <v>-</v>
          </cell>
          <cell r="O2618">
            <v>728900000</v>
          </cell>
          <cell r="P2618" t="str">
            <v>35241003</v>
          </cell>
          <cell r="Q2618" t="str">
            <v>ｸﾗｽⅢ</v>
          </cell>
          <cell r="R2618" t="str">
            <v>高度管理医療機器</v>
          </cell>
          <cell r="S2618" t="str">
            <v>単回使用</v>
          </cell>
        </row>
        <row r="2619">
          <cell r="C2619" t="str">
            <v>213-018S</v>
          </cell>
          <cell r="D2619" t="str">
            <v>ロッキングスクリュー 3.5mm</v>
          </cell>
          <cell r="E2619" t="str">
            <v>長 18mm LCP® ST</v>
          </cell>
          <cell r="F2619" t="str">
            <v>07611819281400</v>
          </cell>
          <cell r="G2619">
            <v>1650</v>
          </cell>
          <cell r="H2619" t="str">
            <v>FA-2</v>
          </cell>
          <cell r="I2619">
            <v>1530</v>
          </cell>
          <cell r="J2619">
            <v>1530</v>
          </cell>
          <cell r="K2619">
            <v>1530</v>
          </cell>
          <cell r="L2619">
            <v>1530</v>
          </cell>
          <cell r="M2619" t="str">
            <v>-</v>
          </cell>
          <cell r="O2619">
            <v>728900000</v>
          </cell>
          <cell r="P2619" t="str">
            <v>35241003</v>
          </cell>
          <cell r="Q2619" t="str">
            <v>ｸﾗｽⅢ</v>
          </cell>
          <cell r="R2619" t="str">
            <v>高度管理医療機器</v>
          </cell>
          <cell r="S2619" t="str">
            <v>単回使用</v>
          </cell>
        </row>
        <row r="2620">
          <cell r="C2620" t="str">
            <v>213-020S</v>
          </cell>
          <cell r="D2620" t="str">
            <v>ロッキングスクリュー 3.5mm</v>
          </cell>
          <cell r="E2620" t="str">
            <v>長 20mm LCP® ST</v>
          </cell>
          <cell r="F2620" t="str">
            <v>07611819281417</v>
          </cell>
          <cell r="G2620">
            <v>1650</v>
          </cell>
          <cell r="H2620" t="str">
            <v>FA-2</v>
          </cell>
          <cell r="I2620">
            <v>1530</v>
          </cell>
          <cell r="J2620">
            <v>1530</v>
          </cell>
          <cell r="K2620">
            <v>1530</v>
          </cell>
          <cell r="L2620">
            <v>1530</v>
          </cell>
          <cell r="M2620" t="str">
            <v>-</v>
          </cell>
          <cell r="O2620">
            <v>728900000</v>
          </cell>
          <cell r="P2620" t="str">
            <v>35241003</v>
          </cell>
          <cell r="Q2620" t="str">
            <v>ｸﾗｽⅢ</v>
          </cell>
          <cell r="R2620" t="str">
            <v>高度管理医療機器</v>
          </cell>
          <cell r="S2620" t="str">
            <v>単回使用</v>
          </cell>
        </row>
        <row r="2621">
          <cell r="C2621" t="str">
            <v>213-022S</v>
          </cell>
          <cell r="D2621" t="str">
            <v>ロッキングスクリュー 3.5mm</v>
          </cell>
          <cell r="E2621" t="str">
            <v>長 22mm LCP® ST</v>
          </cell>
          <cell r="F2621" t="str">
            <v>07611819281424</v>
          </cell>
          <cell r="G2621">
            <v>1650</v>
          </cell>
          <cell r="H2621" t="str">
            <v>FA-2</v>
          </cell>
          <cell r="I2621">
            <v>1530</v>
          </cell>
          <cell r="J2621">
            <v>1530</v>
          </cell>
          <cell r="K2621">
            <v>1530</v>
          </cell>
          <cell r="L2621">
            <v>1530</v>
          </cell>
          <cell r="M2621" t="str">
            <v>-</v>
          </cell>
          <cell r="O2621">
            <v>728900000</v>
          </cell>
          <cell r="P2621" t="str">
            <v>35241003</v>
          </cell>
          <cell r="Q2621" t="str">
            <v>ｸﾗｽⅢ</v>
          </cell>
          <cell r="R2621" t="str">
            <v>高度管理医療機器</v>
          </cell>
          <cell r="S2621" t="str">
            <v>単回使用</v>
          </cell>
        </row>
        <row r="2622">
          <cell r="C2622" t="str">
            <v>213-024S</v>
          </cell>
          <cell r="D2622" t="str">
            <v>ロッキングスクリュー 3.5mm</v>
          </cell>
          <cell r="E2622" t="str">
            <v>長 24mm LCP® ST</v>
          </cell>
          <cell r="F2622" t="str">
            <v>07611819281431</v>
          </cell>
          <cell r="G2622">
            <v>1650</v>
          </cell>
          <cell r="H2622" t="str">
            <v>FA-2</v>
          </cell>
          <cell r="I2622">
            <v>1530</v>
          </cell>
          <cell r="J2622">
            <v>1530</v>
          </cell>
          <cell r="K2622">
            <v>1530</v>
          </cell>
          <cell r="L2622">
            <v>1530</v>
          </cell>
          <cell r="M2622" t="str">
            <v>-</v>
          </cell>
          <cell r="O2622">
            <v>728900000</v>
          </cell>
          <cell r="P2622" t="str">
            <v>35241003</v>
          </cell>
          <cell r="Q2622" t="str">
            <v>ｸﾗｽⅢ</v>
          </cell>
          <cell r="R2622" t="str">
            <v>高度管理医療機器</v>
          </cell>
          <cell r="S2622" t="str">
            <v>単回使用</v>
          </cell>
        </row>
        <row r="2623">
          <cell r="C2623" t="str">
            <v>213-026S</v>
          </cell>
          <cell r="D2623" t="str">
            <v>ロッキングスクリュー 3.5mm</v>
          </cell>
          <cell r="E2623" t="str">
            <v>長 26mm LCP® ST</v>
          </cell>
          <cell r="F2623" t="str">
            <v>07611819281448</v>
          </cell>
          <cell r="G2623">
            <v>1650</v>
          </cell>
          <cell r="H2623" t="str">
            <v>FA-2</v>
          </cell>
          <cell r="I2623">
            <v>1530</v>
          </cell>
          <cell r="J2623">
            <v>1530</v>
          </cell>
          <cell r="K2623">
            <v>1530</v>
          </cell>
          <cell r="L2623">
            <v>1530</v>
          </cell>
          <cell r="M2623" t="str">
            <v>-</v>
          </cell>
          <cell r="O2623">
            <v>728900000</v>
          </cell>
          <cell r="P2623" t="str">
            <v>35241003</v>
          </cell>
          <cell r="Q2623" t="str">
            <v>ｸﾗｽⅢ</v>
          </cell>
          <cell r="R2623" t="str">
            <v>高度管理医療機器</v>
          </cell>
          <cell r="S2623" t="str">
            <v>単回使用</v>
          </cell>
        </row>
        <row r="2624">
          <cell r="C2624" t="str">
            <v>213-028S</v>
          </cell>
          <cell r="D2624" t="str">
            <v>ロッキングスクリュー 3.5mm</v>
          </cell>
          <cell r="E2624" t="str">
            <v>長 28mm LCP® ST</v>
          </cell>
          <cell r="F2624" t="str">
            <v>07611819281455</v>
          </cell>
          <cell r="G2624">
            <v>1650</v>
          </cell>
          <cell r="H2624" t="str">
            <v>FA-2</v>
          </cell>
          <cell r="I2624">
            <v>1530</v>
          </cell>
          <cell r="J2624">
            <v>1530</v>
          </cell>
          <cell r="K2624">
            <v>1530</v>
          </cell>
          <cell r="L2624">
            <v>1530</v>
          </cell>
          <cell r="M2624" t="str">
            <v>-</v>
          </cell>
          <cell r="O2624">
            <v>728900000</v>
          </cell>
          <cell r="P2624" t="str">
            <v>35241003</v>
          </cell>
          <cell r="Q2624" t="str">
            <v>ｸﾗｽⅢ</v>
          </cell>
          <cell r="R2624" t="str">
            <v>高度管理医療機器</v>
          </cell>
          <cell r="S2624" t="str">
            <v>単回使用</v>
          </cell>
        </row>
        <row r="2625">
          <cell r="C2625" t="str">
            <v>213-030S</v>
          </cell>
          <cell r="D2625" t="str">
            <v>ロッキングスクリュー 3.5mm</v>
          </cell>
          <cell r="E2625" t="str">
            <v>長 30mm LCP® ST</v>
          </cell>
          <cell r="F2625" t="str">
            <v>07611819281462</v>
          </cell>
          <cell r="G2625">
            <v>1650</v>
          </cell>
          <cell r="H2625" t="str">
            <v>FA-2</v>
          </cell>
          <cell r="I2625">
            <v>1530</v>
          </cell>
          <cell r="J2625">
            <v>1530</v>
          </cell>
          <cell r="K2625">
            <v>1530</v>
          </cell>
          <cell r="L2625">
            <v>1530</v>
          </cell>
          <cell r="M2625" t="str">
            <v>-</v>
          </cell>
          <cell r="O2625">
            <v>728900000</v>
          </cell>
          <cell r="P2625" t="str">
            <v>35241003</v>
          </cell>
          <cell r="Q2625" t="str">
            <v>ｸﾗｽⅢ</v>
          </cell>
          <cell r="R2625" t="str">
            <v>高度管理医療機器</v>
          </cell>
          <cell r="S2625" t="str">
            <v>単回使用</v>
          </cell>
        </row>
        <row r="2626">
          <cell r="C2626" t="str">
            <v>213-032S</v>
          </cell>
          <cell r="D2626" t="str">
            <v>ロッキングスクリュー 3.5mm</v>
          </cell>
          <cell r="E2626" t="str">
            <v>長 32mm LCP® ST</v>
          </cell>
          <cell r="F2626" t="str">
            <v>07611819283923</v>
          </cell>
          <cell r="G2626">
            <v>1650</v>
          </cell>
          <cell r="H2626" t="str">
            <v>FA-2</v>
          </cell>
          <cell r="I2626">
            <v>1530</v>
          </cell>
          <cell r="J2626">
            <v>1530</v>
          </cell>
          <cell r="K2626">
            <v>1530</v>
          </cell>
          <cell r="L2626">
            <v>1530</v>
          </cell>
          <cell r="M2626" t="str">
            <v>-</v>
          </cell>
          <cell r="O2626">
            <v>728900000</v>
          </cell>
          <cell r="P2626" t="str">
            <v>35241003</v>
          </cell>
          <cell r="Q2626" t="str">
            <v>ｸﾗｽⅢ</v>
          </cell>
          <cell r="R2626" t="str">
            <v>高度管理医療機器</v>
          </cell>
          <cell r="S2626" t="str">
            <v>単回使用</v>
          </cell>
        </row>
        <row r="2627">
          <cell r="C2627" t="str">
            <v>213-034S</v>
          </cell>
          <cell r="D2627" t="str">
            <v>ロッキングスクリュー 3.5mm</v>
          </cell>
          <cell r="E2627" t="str">
            <v>長 34mm LCP® ST</v>
          </cell>
          <cell r="F2627" t="str">
            <v>07611819283930</v>
          </cell>
          <cell r="G2627">
            <v>1650</v>
          </cell>
          <cell r="H2627" t="str">
            <v>FA-2</v>
          </cell>
          <cell r="I2627">
            <v>1530</v>
          </cell>
          <cell r="J2627">
            <v>1530</v>
          </cell>
          <cell r="K2627">
            <v>1530</v>
          </cell>
          <cell r="L2627">
            <v>1530</v>
          </cell>
          <cell r="M2627" t="str">
            <v>-</v>
          </cell>
          <cell r="O2627">
            <v>728900000</v>
          </cell>
          <cell r="P2627" t="str">
            <v>35241003</v>
          </cell>
          <cell r="Q2627" t="str">
            <v>ｸﾗｽⅢ</v>
          </cell>
          <cell r="R2627" t="str">
            <v>高度管理医療機器</v>
          </cell>
          <cell r="S2627" t="str">
            <v>単回使用</v>
          </cell>
        </row>
        <row r="2628">
          <cell r="C2628" t="str">
            <v>213-035S</v>
          </cell>
          <cell r="D2628" t="str">
            <v>ロッキングスクリュー 3.5mm</v>
          </cell>
          <cell r="E2628" t="str">
            <v>長 35mm LCP® ST</v>
          </cell>
          <cell r="F2628" t="str">
            <v>07611819281479</v>
          </cell>
          <cell r="G2628">
            <v>1650</v>
          </cell>
          <cell r="H2628" t="str">
            <v>FA-2</v>
          </cell>
          <cell r="I2628">
            <v>1530</v>
          </cell>
          <cell r="J2628">
            <v>1530</v>
          </cell>
          <cell r="K2628">
            <v>1530</v>
          </cell>
          <cell r="L2628">
            <v>1530</v>
          </cell>
          <cell r="M2628" t="str">
            <v>-</v>
          </cell>
          <cell r="O2628">
            <v>728900000</v>
          </cell>
          <cell r="P2628" t="str">
            <v>35241003</v>
          </cell>
          <cell r="Q2628" t="str">
            <v>ｸﾗｽⅢ</v>
          </cell>
          <cell r="R2628" t="str">
            <v>高度管理医療機器</v>
          </cell>
          <cell r="S2628" t="str">
            <v>単回使用</v>
          </cell>
        </row>
        <row r="2629">
          <cell r="C2629" t="str">
            <v>213-038S</v>
          </cell>
          <cell r="D2629" t="str">
            <v>ロッキングスクリュー 3.5mm</v>
          </cell>
          <cell r="E2629" t="str">
            <v>長 38mm LCP® ST</v>
          </cell>
          <cell r="F2629" t="str">
            <v>07611819283954</v>
          </cell>
          <cell r="G2629">
            <v>1650</v>
          </cell>
          <cell r="H2629" t="str">
            <v>FA-2</v>
          </cell>
          <cell r="I2629">
            <v>1530</v>
          </cell>
          <cell r="J2629">
            <v>1530</v>
          </cell>
          <cell r="K2629">
            <v>1530</v>
          </cell>
          <cell r="L2629">
            <v>1530</v>
          </cell>
          <cell r="M2629" t="str">
            <v>-</v>
          </cell>
          <cell r="O2629">
            <v>728900000</v>
          </cell>
          <cell r="P2629" t="str">
            <v>35241003</v>
          </cell>
          <cell r="Q2629" t="str">
            <v>ｸﾗｽⅢ</v>
          </cell>
          <cell r="R2629" t="str">
            <v>高度管理医療機器</v>
          </cell>
          <cell r="S2629" t="str">
            <v>単回使用</v>
          </cell>
        </row>
        <row r="2630">
          <cell r="C2630" t="str">
            <v>213-040S</v>
          </cell>
          <cell r="D2630" t="str">
            <v>ロッキングスクリュー 3.5mm</v>
          </cell>
          <cell r="E2630" t="str">
            <v>長 40mm LCP® ST</v>
          </cell>
          <cell r="F2630" t="str">
            <v>07611819281486</v>
          </cell>
          <cell r="G2630">
            <v>1650</v>
          </cell>
          <cell r="H2630" t="str">
            <v>FA-2</v>
          </cell>
          <cell r="I2630">
            <v>1530</v>
          </cell>
          <cell r="J2630">
            <v>1530</v>
          </cell>
          <cell r="K2630">
            <v>1530</v>
          </cell>
          <cell r="L2630">
            <v>1530</v>
          </cell>
          <cell r="M2630" t="str">
            <v>-</v>
          </cell>
          <cell r="O2630">
            <v>728900000</v>
          </cell>
          <cell r="P2630" t="str">
            <v>35241003</v>
          </cell>
          <cell r="Q2630" t="str">
            <v>ｸﾗｽⅢ</v>
          </cell>
          <cell r="R2630" t="str">
            <v>高度管理医療機器</v>
          </cell>
          <cell r="S2630" t="str">
            <v>単回使用</v>
          </cell>
        </row>
        <row r="2631">
          <cell r="C2631" t="str">
            <v>213-045S</v>
          </cell>
          <cell r="D2631" t="str">
            <v>ロッキングスクリュー 3.5mm</v>
          </cell>
          <cell r="E2631" t="str">
            <v>長 45mm LCP® ST</v>
          </cell>
          <cell r="F2631" t="str">
            <v>07611819281493</v>
          </cell>
          <cell r="G2631">
            <v>1650</v>
          </cell>
          <cell r="H2631" t="str">
            <v>FA-2</v>
          </cell>
          <cell r="I2631">
            <v>1530</v>
          </cell>
          <cell r="J2631">
            <v>1530</v>
          </cell>
          <cell r="K2631">
            <v>1530</v>
          </cell>
          <cell r="L2631">
            <v>1530</v>
          </cell>
          <cell r="M2631" t="str">
            <v>-</v>
          </cell>
          <cell r="O2631">
            <v>728900000</v>
          </cell>
          <cell r="P2631" t="str">
            <v>35241003</v>
          </cell>
          <cell r="Q2631" t="str">
            <v>ｸﾗｽⅢ</v>
          </cell>
          <cell r="R2631" t="str">
            <v>高度管理医療機器</v>
          </cell>
          <cell r="S2631" t="str">
            <v>単回使用</v>
          </cell>
        </row>
        <row r="2632">
          <cell r="C2632" t="str">
            <v>213-050S</v>
          </cell>
          <cell r="D2632" t="str">
            <v>ロッキングスクリュー 3.5mm</v>
          </cell>
          <cell r="E2632" t="str">
            <v>長 50mm LCP® ST</v>
          </cell>
          <cell r="F2632" t="str">
            <v>07611819281509</v>
          </cell>
          <cell r="G2632">
            <v>1650</v>
          </cell>
          <cell r="H2632" t="str">
            <v>FA-2</v>
          </cell>
          <cell r="I2632">
            <v>1530</v>
          </cell>
          <cell r="J2632">
            <v>1530</v>
          </cell>
          <cell r="K2632">
            <v>1530</v>
          </cell>
          <cell r="L2632">
            <v>1530</v>
          </cell>
          <cell r="M2632" t="str">
            <v>-</v>
          </cell>
          <cell r="O2632">
            <v>728900000</v>
          </cell>
          <cell r="P2632" t="str">
            <v>35241003</v>
          </cell>
          <cell r="Q2632" t="str">
            <v>ｸﾗｽⅢ</v>
          </cell>
          <cell r="R2632" t="str">
            <v>高度管理医療機器</v>
          </cell>
          <cell r="S2632" t="str">
            <v>単回使用</v>
          </cell>
        </row>
        <row r="2633">
          <cell r="C2633" t="str">
            <v>213-055S</v>
          </cell>
          <cell r="D2633" t="str">
            <v>ロッキングスクリュー 3.5mm</v>
          </cell>
          <cell r="E2633" t="str">
            <v>長 55mm LCP® ST</v>
          </cell>
          <cell r="F2633" t="str">
            <v>07611819281516</v>
          </cell>
          <cell r="G2633">
            <v>1650</v>
          </cell>
          <cell r="H2633" t="str">
            <v>FA-2</v>
          </cell>
          <cell r="I2633">
            <v>1530</v>
          </cell>
          <cell r="J2633">
            <v>1530</v>
          </cell>
          <cell r="K2633">
            <v>1530</v>
          </cell>
          <cell r="L2633">
            <v>1530</v>
          </cell>
          <cell r="M2633" t="str">
            <v>-</v>
          </cell>
          <cell r="O2633">
            <v>728900000</v>
          </cell>
          <cell r="P2633" t="str">
            <v>35241003</v>
          </cell>
          <cell r="Q2633" t="str">
            <v>ｸﾗｽⅢ</v>
          </cell>
          <cell r="R2633" t="str">
            <v>高度管理医療機器</v>
          </cell>
          <cell r="S2633" t="str">
            <v>単回使用</v>
          </cell>
        </row>
        <row r="2634">
          <cell r="C2634" t="str">
            <v>213-060S</v>
          </cell>
          <cell r="D2634" t="str">
            <v>ロッキングスクリュー 3.5mm</v>
          </cell>
          <cell r="E2634" t="str">
            <v>長 60mm LCP® ST</v>
          </cell>
          <cell r="F2634" t="str">
            <v>07611819281523</v>
          </cell>
          <cell r="G2634">
            <v>1650</v>
          </cell>
          <cell r="H2634" t="str">
            <v>FA-2</v>
          </cell>
          <cell r="I2634">
            <v>1530</v>
          </cell>
          <cell r="J2634">
            <v>1530</v>
          </cell>
          <cell r="K2634">
            <v>1530</v>
          </cell>
          <cell r="L2634">
            <v>1530</v>
          </cell>
          <cell r="M2634" t="str">
            <v>-</v>
          </cell>
          <cell r="O2634">
            <v>728900000</v>
          </cell>
          <cell r="P2634" t="str">
            <v>35241003</v>
          </cell>
          <cell r="Q2634" t="str">
            <v>ｸﾗｽⅢ</v>
          </cell>
          <cell r="R2634" t="str">
            <v>高度管理医療機器</v>
          </cell>
          <cell r="S2634" t="str">
            <v>単回使用</v>
          </cell>
        </row>
        <row r="2635">
          <cell r="C2635" t="str">
            <v>213-316S</v>
          </cell>
          <cell r="D2635" t="str">
            <v>ロッキングスクリュー 5.0mm</v>
          </cell>
          <cell r="E2635" t="str">
            <v>長 16mm LCP® ST</v>
          </cell>
          <cell r="F2635" t="str">
            <v>07611819281707</v>
          </cell>
          <cell r="G2635">
            <v>1650</v>
          </cell>
          <cell r="H2635" t="str">
            <v>FA-2</v>
          </cell>
          <cell r="I2635">
            <v>1530</v>
          </cell>
          <cell r="J2635">
            <v>1530</v>
          </cell>
          <cell r="K2635">
            <v>1530</v>
          </cell>
          <cell r="L2635">
            <v>1530</v>
          </cell>
          <cell r="M2635" t="str">
            <v>-</v>
          </cell>
          <cell r="O2635">
            <v>728900000</v>
          </cell>
          <cell r="P2635" t="str">
            <v>35241003</v>
          </cell>
          <cell r="Q2635" t="str">
            <v>ｸﾗｽⅢ</v>
          </cell>
          <cell r="R2635" t="str">
            <v>高度管理医療機器</v>
          </cell>
          <cell r="S2635" t="str">
            <v>単回使用</v>
          </cell>
        </row>
        <row r="2636">
          <cell r="C2636" t="str">
            <v>213-318S</v>
          </cell>
          <cell r="D2636" t="str">
            <v>ロッキングスクリュー 5.0mm</v>
          </cell>
          <cell r="E2636" t="str">
            <v>長 18mm LCP® ST</v>
          </cell>
          <cell r="F2636" t="str">
            <v>07611819281714</v>
          </cell>
          <cell r="G2636">
            <v>1650</v>
          </cell>
          <cell r="H2636" t="str">
            <v>FA-2</v>
          </cell>
          <cell r="I2636">
            <v>1530</v>
          </cell>
          <cell r="J2636">
            <v>1530</v>
          </cell>
          <cell r="K2636">
            <v>1530</v>
          </cell>
          <cell r="L2636">
            <v>1530</v>
          </cell>
          <cell r="M2636" t="str">
            <v>-</v>
          </cell>
          <cell r="O2636">
            <v>728900000</v>
          </cell>
          <cell r="P2636" t="str">
            <v>35241003</v>
          </cell>
          <cell r="Q2636" t="str">
            <v>ｸﾗｽⅢ</v>
          </cell>
          <cell r="R2636" t="str">
            <v>高度管理医療機器</v>
          </cell>
          <cell r="S2636" t="str">
            <v>単回使用</v>
          </cell>
        </row>
        <row r="2637">
          <cell r="C2637" t="str">
            <v>213-320S</v>
          </cell>
          <cell r="D2637" t="str">
            <v>ロッキングスクリュー 5.0mm</v>
          </cell>
          <cell r="E2637" t="str">
            <v>長 20mm LCP® ST</v>
          </cell>
          <cell r="F2637" t="str">
            <v>07611819281721</v>
          </cell>
          <cell r="G2637">
            <v>1650</v>
          </cell>
          <cell r="H2637" t="str">
            <v>FA-2</v>
          </cell>
          <cell r="I2637">
            <v>1530</v>
          </cell>
          <cell r="J2637">
            <v>1530</v>
          </cell>
          <cell r="K2637">
            <v>1530</v>
          </cell>
          <cell r="L2637">
            <v>1530</v>
          </cell>
          <cell r="M2637" t="str">
            <v>-</v>
          </cell>
          <cell r="O2637">
            <v>728900000</v>
          </cell>
          <cell r="P2637" t="str">
            <v>35241003</v>
          </cell>
          <cell r="Q2637" t="str">
            <v>ｸﾗｽⅢ</v>
          </cell>
          <cell r="R2637" t="str">
            <v>高度管理医療機器</v>
          </cell>
          <cell r="S2637" t="str">
            <v>単回使用</v>
          </cell>
        </row>
        <row r="2638">
          <cell r="C2638" t="str">
            <v>213-322S</v>
          </cell>
          <cell r="D2638" t="str">
            <v>ロッキングスクリュー 5.0mm</v>
          </cell>
          <cell r="E2638" t="str">
            <v>長 22mm LCP® ST</v>
          </cell>
          <cell r="F2638" t="str">
            <v>07611819281738</v>
          </cell>
          <cell r="G2638">
            <v>1650</v>
          </cell>
          <cell r="H2638" t="str">
            <v>FA-2</v>
          </cell>
          <cell r="I2638">
            <v>1530</v>
          </cell>
          <cell r="J2638">
            <v>1530</v>
          </cell>
          <cell r="K2638">
            <v>1530</v>
          </cell>
          <cell r="L2638">
            <v>1530</v>
          </cell>
          <cell r="M2638" t="str">
            <v>-</v>
          </cell>
          <cell r="O2638">
            <v>728900000</v>
          </cell>
          <cell r="P2638" t="str">
            <v>35241003</v>
          </cell>
          <cell r="Q2638" t="str">
            <v>ｸﾗｽⅢ</v>
          </cell>
          <cell r="R2638" t="str">
            <v>高度管理医療機器</v>
          </cell>
          <cell r="S2638" t="str">
            <v>単回使用</v>
          </cell>
        </row>
        <row r="2639">
          <cell r="C2639" t="str">
            <v>213-324S</v>
          </cell>
          <cell r="D2639" t="str">
            <v>ロッキングスクリュー 5.0mm</v>
          </cell>
          <cell r="E2639" t="str">
            <v>長 24mm LCP® ST</v>
          </cell>
          <cell r="F2639" t="str">
            <v>07611819281745</v>
          </cell>
          <cell r="G2639">
            <v>1650</v>
          </cell>
          <cell r="H2639" t="str">
            <v>FA-2</v>
          </cell>
          <cell r="I2639">
            <v>1530</v>
          </cell>
          <cell r="J2639">
            <v>1530</v>
          </cell>
          <cell r="K2639">
            <v>1530</v>
          </cell>
          <cell r="L2639">
            <v>1530</v>
          </cell>
          <cell r="M2639" t="str">
            <v>-</v>
          </cell>
          <cell r="O2639">
            <v>728900000</v>
          </cell>
          <cell r="P2639" t="str">
            <v>35241003</v>
          </cell>
          <cell r="Q2639" t="str">
            <v>ｸﾗｽⅢ</v>
          </cell>
          <cell r="R2639" t="str">
            <v>高度管理医療機器</v>
          </cell>
          <cell r="S2639" t="str">
            <v>単回使用</v>
          </cell>
        </row>
        <row r="2640">
          <cell r="C2640" t="str">
            <v>213-326S</v>
          </cell>
          <cell r="D2640" t="str">
            <v>ロッキングスクリュー 5.0mm</v>
          </cell>
          <cell r="E2640" t="str">
            <v>長 26mm LCP® ST</v>
          </cell>
          <cell r="F2640" t="str">
            <v>07611819281752</v>
          </cell>
          <cell r="G2640">
            <v>1650</v>
          </cell>
          <cell r="H2640" t="str">
            <v>FA-2</v>
          </cell>
          <cell r="I2640">
            <v>1530</v>
          </cell>
          <cell r="J2640">
            <v>1530</v>
          </cell>
          <cell r="K2640">
            <v>1530</v>
          </cell>
          <cell r="L2640">
            <v>1530</v>
          </cell>
          <cell r="M2640" t="str">
            <v>-</v>
          </cell>
          <cell r="O2640">
            <v>728900000</v>
          </cell>
          <cell r="P2640" t="str">
            <v>35241003</v>
          </cell>
          <cell r="Q2640" t="str">
            <v>ｸﾗｽⅢ</v>
          </cell>
          <cell r="R2640" t="str">
            <v>高度管理医療機器</v>
          </cell>
          <cell r="S2640" t="str">
            <v>単回使用</v>
          </cell>
        </row>
        <row r="2641">
          <cell r="C2641" t="str">
            <v>213-328S</v>
          </cell>
          <cell r="D2641" t="str">
            <v>ロッキングスクリュー 5.0mm</v>
          </cell>
          <cell r="E2641" t="str">
            <v>長 28mm LCP® ST</v>
          </cell>
          <cell r="F2641" t="str">
            <v>07611819281769</v>
          </cell>
          <cell r="G2641">
            <v>1650</v>
          </cell>
          <cell r="H2641" t="str">
            <v>FA-2</v>
          </cell>
          <cell r="I2641">
            <v>1530</v>
          </cell>
          <cell r="J2641">
            <v>1530</v>
          </cell>
          <cell r="K2641">
            <v>1530</v>
          </cell>
          <cell r="L2641">
            <v>1530</v>
          </cell>
          <cell r="M2641" t="str">
            <v>-</v>
          </cell>
          <cell r="O2641">
            <v>728900000</v>
          </cell>
          <cell r="P2641" t="str">
            <v>35241003</v>
          </cell>
          <cell r="Q2641" t="str">
            <v>ｸﾗｽⅢ</v>
          </cell>
          <cell r="R2641" t="str">
            <v>高度管理医療機器</v>
          </cell>
          <cell r="S2641" t="str">
            <v>単回使用</v>
          </cell>
        </row>
        <row r="2642">
          <cell r="C2642" t="str">
            <v>213-330S</v>
          </cell>
          <cell r="D2642" t="str">
            <v>ロッキングスクリュー 5.0mm</v>
          </cell>
          <cell r="E2642" t="str">
            <v>長 30mm LCP® ST</v>
          </cell>
          <cell r="F2642" t="str">
            <v>07611819281776</v>
          </cell>
          <cell r="G2642">
            <v>1650</v>
          </cell>
          <cell r="H2642" t="str">
            <v>FA-2</v>
          </cell>
          <cell r="I2642">
            <v>1530</v>
          </cell>
          <cell r="J2642">
            <v>1530</v>
          </cell>
          <cell r="K2642">
            <v>1530</v>
          </cell>
          <cell r="L2642">
            <v>1530</v>
          </cell>
          <cell r="M2642" t="str">
            <v>-</v>
          </cell>
          <cell r="O2642">
            <v>728900000</v>
          </cell>
          <cell r="P2642" t="str">
            <v>35241003</v>
          </cell>
          <cell r="Q2642" t="str">
            <v>ｸﾗｽⅢ</v>
          </cell>
          <cell r="R2642" t="str">
            <v>高度管理医療機器</v>
          </cell>
          <cell r="S2642" t="str">
            <v>単回使用</v>
          </cell>
        </row>
        <row r="2643">
          <cell r="C2643" t="str">
            <v>213-332S</v>
          </cell>
          <cell r="D2643" t="str">
            <v>ロッキングスクリュー 5.0mm</v>
          </cell>
          <cell r="E2643" t="str">
            <v>長 32mm LCP® ST</v>
          </cell>
          <cell r="F2643" t="str">
            <v>07611819281783</v>
          </cell>
          <cell r="G2643">
            <v>1650</v>
          </cell>
          <cell r="H2643" t="str">
            <v>FA-2</v>
          </cell>
          <cell r="I2643">
            <v>1530</v>
          </cell>
          <cell r="J2643">
            <v>1530</v>
          </cell>
          <cell r="K2643">
            <v>1530</v>
          </cell>
          <cell r="L2643">
            <v>1530</v>
          </cell>
          <cell r="M2643" t="str">
            <v>-</v>
          </cell>
          <cell r="O2643">
            <v>728900000</v>
          </cell>
          <cell r="P2643" t="str">
            <v>35241003</v>
          </cell>
          <cell r="Q2643" t="str">
            <v>ｸﾗｽⅢ</v>
          </cell>
          <cell r="R2643" t="str">
            <v>高度管理医療機器</v>
          </cell>
          <cell r="S2643" t="str">
            <v>単回使用</v>
          </cell>
        </row>
        <row r="2644">
          <cell r="C2644" t="str">
            <v>213-334S</v>
          </cell>
          <cell r="D2644" t="str">
            <v>ロッキングスクリュー 5.0mm</v>
          </cell>
          <cell r="E2644" t="str">
            <v>長 34mm LCP® ST</v>
          </cell>
          <cell r="F2644" t="str">
            <v>07611819281790</v>
          </cell>
          <cell r="G2644">
            <v>1650</v>
          </cell>
          <cell r="H2644" t="str">
            <v>FA-2</v>
          </cell>
          <cell r="I2644">
            <v>1530</v>
          </cell>
          <cell r="J2644">
            <v>1530</v>
          </cell>
          <cell r="K2644">
            <v>1530</v>
          </cell>
          <cell r="L2644">
            <v>1530</v>
          </cell>
          <cell r="M2644" t="str">
            <v>-</v>
          </cell>
          <cell r="O2644">
            <v>728900000</v>
          </cell>
          <cell r="P2644" t="str">
            <v>35241003</v>
          </cell>
          <cell r="Q2644" t="str">
            <v>ｸﾗｽⅢ</v>
          </cell>
          <cell r="R2644" t="str">
            <v>高度管理医療機器</v>
          </cell>
          <cell r="S2644" t="str">
            <v>単回使用</v>
          </cell>
        </row>
        <row r="2645">
          <cell r="C2645" t="str">
            <v>213-336S</v>
          </cell>
          <cell r="D2645" t="str">
            <v>ロッキングスクリュー 5.0mm</v>
          </cell>
          <cell r="E2645" t="str">
            <v>長 36mm LCP® ST</v>
          </cell>
          <cell r="F2645" t="str">
            <v>07611819281806</v>
          </cell>
          <cell r="G2645">
            <v>1650</v>
          </cell>
          <cell r="H2645" t="str">
            <v>FA-2</v>
          </cell>
          <cell r="I2645">
            <v>1530</v>
          </cell>
          <cell r="J2645">
            <v>1530</v>
          </cell>
          <cell r="K2645">
            <v>1530</v>
          </cell>
          <cell r="L2645">
            <v>1530</v>
          </cell>
          <cell r="M2645" t="str">
            <v>-</v>
          </cell>
          <cell r="O2645">
            <v>728900000</v>
          </cell>
          <cell r="P2645" t="str">
            <v>35241003</v>
          </cell>
          <cell r="Q2645" t="str">
            <v>ｸﾗｽⅢ</v>
          </cell>
          <cell r="R2645" t="str">
            <v>高度管理医療機器</v>
          </cell>
          <cell r="S2645" t="str">
            <v>単回使用</v>
          </cell>
        </row>
        <row r="2646">
          <cell r="C2646" t="str">
            <v>213-338S</v>
          </cell>
          <cell r="D2646" t="str">
            <v>ロッキングスクリュー 5.0mm</v>
          </cell>
          <cell r="E2646" t="str">
            <v>長 38mm LCP® ST</v>
          </cell>
          <cell r="F2646" t="str">
            <v>07611819281813</v>
          </cell>
          <cell r="G2646">
            <v>1650</v>
          </cell>
          <cell r="H2646" t="str">
            <v>FA-2</v>
          </cell>
          <cell r="I2646">
            <v>1530</v>
          </cell>
          <cell r="J2646">
            <v>1530</v>
          </cell>
          <cell r="K2646">
            <v>1530</v>
          </cell>
          <cell r="L2646">
            <v>1530</v>
          </cell>
          <cell r="M2646" t="str">
            <v>-</v>
          </cell>
          <cell r="O2646">
            <v>728900000</v>
          </cell>
          <cell r="P2646" t="str">
            <v>35241003</v>
          </cell>
          <cell r="Q2646" t="str">
            <v>ｸﾗｽⅢ</v>
          </cell>
          <cell r="R2646" t="str">
            <v>高度管理医療機器</v>
          </cell>
          <cell r="S2646" t="str">
            <v>単回使用</v>
          </cell>
        </row>
        <row r="2647">
          <cell r="C2647" t="str">
            <v>213-340S</v>
          </cell>
          <cell r="D2647" t="str">
            <v>ロッキングスクリュー 5.0mm</v>
          </cell>
          <cell r="E2647" t="str">
            <v>長 40mm LCP® ST</v>
          </cell>
          <cell r="F2647" t="str">
            <v>07611819281820</v>
          </cell>
          <cell r="G2647">
            <v>1650</v>
          </cell>
          <cell r="H2647" t="str">
            <v>FA-2</v>
          </cell>
          <cell r="I2647">
            <v>1530</v>
          </cell>
          <cell r="J2647">
            <v>1530</v>
          </cell>
          <cell r="K2647">
            <v>1530</v>
          </cell>
          <cell r="L2647">
            <v>1530</v>
          </cell>
          <cell r="M2647" t="str">
            <v>-</v>
          </cell>
          <cell r="O2647">
            <v>728900000</v>
          </cell>
          <cell r="P2647" t="str">
            <v>35241003</v>
          </cell>
          <cell r="Q2647" t="str">
            <v>ｸﾗｽⅢ</v>
          </cell>
          <cell r="R2647" t="str">
            <v>高度管理医療機器</v>
          </cell>
          <cell r="S2647" t="str">
            <v>単回使用</v>
          </cell>
        </row>
        <row r="2648">
          <cell r="C2648" t="str">
            <v>213-342S</v>
          </cell>
          <cell r="D2648" t="str">
            <v>ロッキングスクリュー 5.0mm</v>
          </cell>
          <cell r="E2648" t="str">
            <v>長 42mm LCP® ST</v>
          </cell>
          <cell r="F2648" t="str">
            <v>07611819281837</v>
          </cell>
          <cell r="G2648">
            <v>1650</v>
          </cell>
          <cell r="H2648" t="str">
            <v>FA-2</v>
          </cell>
          <cell r="I2648">
            <v>1530</v>
          </cell>
          <cell r="J2648">
            <v>1530</v>
          </cell>
          <cell r="K2648">
            <v>1530</v>
          </cell>
          <cell r="L2648">
            <v>1530</v>
          </cell>
          <cell r="M2648" t="str">
            <v>-</v>
          </cell>
          <cell r="O2648">
            <v>728900000</v>
          </cell>
          <cell r="P2648" t="str">
            <v>35241003</v>
          </cell>
          <cell r="Q2648" t="str">
            <v>ｸﾗｽⅢ</v>
          </cell>
          <cell r="R2648" t="str">
            <v>高度管理医療機器</v>
          </cell>
          <cell r="S2648" t="str">
            <v>単回使用</v>
          </cell>
        </row>
        <row r="2649">
          <cell r="C2649" t="str">
            <v>213-344S</v>
          </cell>
          <cell r="D2649" t="str">
            <v>ロッキングスクリュー 5.0mm</v>
          </cell>
          <cell r="E2649" t="str">
            <v>長 44mm LCP® ST</v>
          </cell>
          <cell r="F2649" t="str">
            <v>07611819281844</v>
          </cell>
          <cell r="G2649">
            <v>1650</v>
          </cell>
          <cell r="H2649" t="str">
            <v>FA-2</v>
          </cell>
          <cell r="I2649">
            <v>1530</v>
          </cell>
          <cell r="J2649">
            <v>1530</v>
          </cell>
          <cell r="K2649">
            <v>1530</v>
          </cell>
          <cell r="L2649">
            <v>1530</v>
          </cell>
          <cell r="M2649" t="str">
            <v>-</v>
          </cell>
          <cell r="O2649">
            <v>728900000</v>
          </cell>
          <cell r="P2649" t="str">
            <v>35241003</v>
          </cell>
          <cell r="Q2649" t="str">
            <v>ｸﾗｽⅢ</v>
          </cell>
          <cell r="R2649" t="str">
            <v>高度管理医療機器</v>
          </cell>
          <cell r="S2649" t="str">
            <v>単回使用</v>
          </cell>
        </row>
        <row r="2650">
          <cell r="C2650" t="str">
            <v>213-346S</v>
          </cell>
          <cell r="D2650" t="str">
            <v>ロッキングスクリュー 5.0mm</v>
          </cell>
          <cell r="E2650" t="str">
            <v>長 46mm LCP® ST</v>
          </cell>
          <cell r="F2650" t="str">
            <v>07611819281851</v>
          </cell>
          <cell r="G2650">
            <v>1650</v>
          </cell>
          <cell r="H2650" t="str">
            <v>FA-2</v>
          </cell>
          <cell r="I2650">
            <v>1530</v>
          </cell>
          <cell r="J2650">
            <v>1530</v>
          </cell>
          <cell r="K2650">
            <v>1530</v>
          </cell>
          <cell r="L2650">
            <v>1530</v>
          </cell>
          <cell r="M2650" t="str">
            <v>-</v>
          </cell>
          <cell r="O2650">
            <v>728900000</v>
          </cell>
          <cell r="P2650" t="str">
            <v>35241003</v>
          </cell>
          <cell r="Q2650" t="str">
            <v>ｸﾗｽⅢ</v>
          </cell>
          <cell r="R2650" t="str">
            <v>高度管理医療機器</v>
          </cell>
          <cell r="S2650" t="str">
            <v>単回使用</v>
          </cell>
        </row>
        <row r="2651">
          <cell r="C2651" t="str">
            <v>213-348S</v>
          </cell>
          <cell r="D2651" t="str">
            <v>ロッキングスクリュー 5.0mm</v>
          </cell>
          <cell r="E2651" t="str">
            <v>長 48mm LCP® ST</v>
          </cell>
          <cell r="F2651" t="str">
            <v>07611819281868</v>
          </cell>
          <cell r="G2651">
            <v>1650</v>
          </cell>
          <cell r="H2651" t="str">
            <v>FA-2</v>
          </cell>
          <cell r="I2651">
            <v>1530</v>
          </cell>
          <cell r="J2651">
            <v>1530</v>
          </cell>
          <cell r="K2651">
            <v>1530</v>
          </cell>
          <cell r="L2651">
            <v>1530</v>
          </cell>
          <cell r="M2651" t="str">
            <v>-</v>
          </cell>
          <cell r="O2651">
            <v>728900000</v>
          </cell>
          <cell r="P2651" t="str">
            <v>35241003</v>
          </cell>
          <cell r="Q2651" t="str">
            <v>ｸﾗｽⅢ</v>
          </cell>
          <cell r="R2651" t="str">
            <v>高度管理医療機器</v>
          </cell>
          <cell r="S2651" t="str">
            <v>単回使用</v>
          </cell>
        </row>
        <row r="2652">
          <cell r="C2652" t="str">
            <v>213-350S</v>
          </cell>
          <cell r="D2652" t="str">
            <v>ロッキングスクリュー 5.0mm</v>
          </cell>
          <cell r="E2652" t="str">
            <v>長 50mm LCP® ST</v>
          </cell>
          <cell r="F2652" t="str">
            <v>07611819281875</v>
          </cell>
          <cell r="G2652">
            <v>1650</v>
          </cell>
          <cell r="H2652" t="str">
            <v>FA-2</v>
          </cell>
          <cell r="I2652">
            <v>1530</v>
          </cell>
          <cell r="J2652">
            <v>1530</v>
          </cell>
          <cell r="K2652">
            <v>1530</v>
          </cell>
          <cell r="L2652">
            <v>1530</v>
          </cell>
          <cell r="M2652" t="str">
            <v>-</v>
          </cell>
          <cell r="O2652">
            <v>728900000</v>
          </cell>
          <cell r="P2652" t="str">
            <v>35241003</v>
          </cell>
          <cell r="Q2652" t="str">
            <v>ｸﾗｽⅢ</v>
          </cell>
          <cell r="R2652" t="str">
            <v>高度管理医療機器</v>
          </cell>
          <cell r="S2652" t="str">
            <v>単回使用</v>
          </cell>
        </row>
        <row r="2653">
          <cell r="C2653" t="str">
            <v>213-355S</v>
          </cell>
          <cell r="D2653" t="str">
            <v>ロッキングスクリュー 5.0mm</v>
          </cell>
          <cell r="E2653" t="str">
            <v>長 55mm LCP® ST</v>
          </cell>
          <cell r="F2653" t="str">
            <v>07611819281882</v>
          </cell>
          <cell r="G2653">
            <v>1650</v>
          </cell>
          <cell r="H2653" t="str">
            <v>FA-2</v>
          </cell>
          <cell r="I2653">
            <v>1530</v>
          </cell>
          <cell r="J2653">
            <v>1530</v>
          </cell>
          <cell r="K2653">
            <v>1530</v>
          </cell>
          <cell r="L2653">
            <v>1530</v>
          </cell>
          <cell r="M2653" t="str">
            <v>-</v>
          </cell>
          <cell r="O2653">
            <v>728900000</v>
          </cell>
          <cell r="P2653" t="str">
            <v>35241003</v>
          </cell>
          <cell r="Q2653" t="str">
            <v>ｸﾗｽⅢ</v>
          </cell>
          <cell r="R2653" t="str">
            <v>高度管理医療機器</v>
          </cell>
          <cell r="S2653" t="str">
            <v>単回使用</v>
          </cell>
        </row>
        <row r="2654">
          <cell r="C2654" t="str">
            <v>213-360S</v>
          </cell>
          <cell r="D2654" t="str">
            <v>ロッキングスクリュー 5.0mm</v>
          </cell>
          <cell r="E2654" t="str">
            <v>長 60mm LCP® ST</v>
          </cell>
          <cell r="F2654" t="str">
            <v>07611819281899</v>
          </cell>
          <cell r="G2654">
            <v>1650</v>
          </cell>
          <cell r="H2654" t="str">
            <v>FA-2</v>
          </cell>
          <cell r="I2654">
            <v>1530</v>
          </cell>
          <cell r="J2654">
            <v>1530</v>
          </cell>
          <cell r="K2654">
            <v>1530</v>
          </cell>
          <cell r="L2654">
            <v>1530</v>
          </cell>
          <cell r="M2654" t="str">
            <v>-</v>
          </cell>
          <cell r="O2654">
            <v>728900000</v>
          </cell>
          <cell r="P2654" t="str">
            <v>35241003</v>
          </cell>
          <cell r="Q2654" t="str">
            <v>ｸﾗｽⅢ</v>
          </cell>
          <cell r="R2654" t="str">
            <v>高度管理医療機器</v>
          </cell>
          <cell r="S2654" t="str">
            <v>単回使用</v>
          </cell>
        </row>
        <row r="2655">
          <cell r="C2655" t="str">
            <v>213-365S</v>
          </cell>
          <cell r="D2655" t="str">
            <v>ロッキングスクリュー 5.0mm</v>
          </cell>
          <cell r="E2655" t="str">
            <v>長 65mm LCP® ST</v>
          </cell>
          <cell r="F2655" t="str">
            <v>07611819281905</v>
          </cell>
          <cell r="G2655">
            <v>1650</v>
          </cell>
          <cell r="H2655" t="str">
            <v>FA-2</v>
          </cell>
          <cell r="I2655">
            <v>1530</v>
          </cell>
          <cell r="J2655">
            <v>1530</v>
          </cell>
          <cell r="K2655">
            <v>1530</v>
          </cell>
          <cell r="L2655">
            <v>1530</v>
          </cell>
          <cell r="M2655" t="str">
            <v>-</v>
          </cell>
          <cell r="O2655">
            <v>728900000</v>
          </cell>
          <cell r="P2655" t="str">
            <v>35241003</v>
          </cell>
          <cell r="Q2655" t="str">
            <v>ｸﾗｽⅢ</v>
          </cell>
          <cell r="R2655" t="str">
            <v>高度管理医療機器</v>
          </cell>
          <cell r="S2655" t="str">
            <v>単回使用</v>
          </cell>
        </row>
        <row r="2656">
          <cell r="C2656" t="str">
            <v>213-370S</v>
          </cell>
          <cell r="D2656" t="str">
            <v>ロッキングスクリュー 5.0mm</v>
          </cell>
          <cell r="E2656" t="str">
            <v>長 70mm LCP® ST</v>
          </cell>
          <cell r="F2656" t="str">
            <v>07611819281912</v>
          </cell>
          <cell r="G2656">
            <v>1650</v>
          </cell>
          <cell r="H2656" t="str">
            <v>FA-2</v>
          </cell>
          <cell r="I2656">
            <v>1530</v>
          </cell>
          <cell r="J2656">
            <v>1530</v>
          </cell>
          <cell r="K2656">
            <v>1530</v>
          </cell>
          <cell r="L2656">
            <v>1530</v>
          </cell>
          <cell r="M2656" t="str">
            <v>-</v>
          </cell>
          <cell r="O2656">
            <v>728900000</v>
          </cell>
          <cell r="P2656" t="str">
            <v>35241003</v>
          </cell>
          <cell r="Q2656" t="str">
            <v>ｸﾗｽⅢ</v>
          </cell>
          <cell r="R2656" t="str">
            <v>高度管理医療機器</v>
          </cell>
          <cell r="S2656" t="str">
            <v>単回使用</v>
          </cell>
        </row>
        <row r="2657">
          <cell r="C2657" t="str">
            <v>214-814S</v>
          </cell>
          <cell r="D2657" t="str">
            <v>コーテックススクリュー 4.5mm</v>
          </cell>
          <cell r="E2657" t="str">
            <v>長 14mm セルフタップ</v>
          </cell>
          <cell r="F2657" t="str">
            <v>07611819230927</v>
          </cell>
          <cell r="G2657">
            <v>1590</v>
          </cell>
          <cell r="H2657" t="str">
            <v>FA-2</v>
          </cell>
          <cell r="I2657">
            <v>1530</v>
          </cell>
          <cell r="J2657">
            <v>1530</v>
          </cell>
          <cell r="K2657">
            <v>1530</v>
          </cell>
          <cell r="L2657">
            <v>1530</v>
          </cell>
          <cell r="M2657" t="str">
            <v>-</v>
          </cell>
          <cell r="O2657">
            <v>728900000</v>
          </cell>
          <cell r="P2657" t="str">
            <v>35241003</v>
          </cell>
          <cell r="Q2657" t="str">
            <v>ｸﾗｽⅢ</v>
          </cell>
          <cell r="R2657" t="str">
            <v>高度管理医療機器</v>
          </cell>
          <cell r="S2657" t="str">
            <v>単回使用</v>
          </cell>
        </row>
        <row r="2658">
          <cell r="C2658" t="str">
            <v>214-816S</v>
          </cell>
          <cell r="D2658" t="str">
            <v>コーテックススクリュー 4.5mm</v>
          </cell>
          <cell r="E2658" t="str">
            <v>長 16mm セルフタップ</v>
          </cell>
          <cell r="F2658" t="str">
            <v>07611819230934</v>
          </cell>
          <cell r="G2658">
            <v>1590</v>
          </cell>
          <cell r="H2658" t="str">
            <v>FA-2</v>
          </cell>
          <cell r="I2658">
            <v>1530</v>
          </cell>
          <cell r="J2658">
            <v>1530</v>
          </cell>
          <cell r="K2658">
            <v>1530</v>
          </cell>
          <cell r="L2658">
            <v>1530</v>
          </cell>
          <cell r="M2658" t="str">
            <v>-</v>
          </cell>
          <cell r="O2658">
            <v>728900000</v>
          </cell>
          <cell r="P2658" t="str">
            <v>35241003</v>
          </cell>
          <cell r="Q2658" t="str">
            <v>ｸﾗｽⅢ</v>
          </cell>
          <cell r="R2658" t="str">
            <v>高度管理医療機器</v>
          </cell>
          <cell r="S2658" t="str">
            <v>単回使用</v>
          </cell>
        </row>
        <row r="2659">
          <cell r="C2659" t="str">
            <v>214-818S</v>
          </cell>
          <cell r="D2659" t="str">
            <v>コーテックススクリュー 4.5mm</v>
          </cell>
          <cell r="E2659" t="str">
            <v>長 18mm セルフタップ</v>
          </cell>
          <cell r="F2659" t="str">
            <v>07611819230941</v>
          </cell>
          <cell r="G2659">
            <v>1590</v>
          </cell>
          <cell r="H2659" t="str">
            <v>FA-2</v>
          </cell>
          <cell r="I2659">
            <v>1530</v>
          </cell>
          <cell r="J2659">
            <v>1530</v>
          </cell>
          <cell r="K2659">
            <v>1530</v>
          </cell>
          <cell r="L2659">
            <v>1530</v>
          </cell>
          <cell r="M2659" t="str">
            <v>-</v>
          </cell>
          <cell r="O2659">
            <v>728900000</v>
          </cell>
          <cell r="P2659" t="str">
            <v>35241003</v>
          </cell>
          <cell r="Q2659" t="str">
            <v>ｸﾗｽⅢ</v>
          </cell>
          <cell r="R2659" t="str">
            <v>高度管理医療機器</v>
          </cell>
          <cell r="S2659" t="str">
            <v>単回使用</v>
          </cell>
        </row>
        <row r="2660">
          <cell r="C2660" t="str">
            <v>214-820S</v>
          </cell>
          <cell r="D2660" t="str">
            <v>コーテックススクリュー 4.5mm</v>
          </cell>
          <cell r="E2660" t="str">
            <v>長 20mm セルフタップ</v>
          </cell>
          <cell r="F2660" t="str">
            <v>07611819230958</v>
          </cell>
          <cell r="G2660">
            <v>1590</v>
          </cell>
          <cell r="H2660" t="str">
            <v>FA-2</v>
          </cell>
          <cell r="I2660">
            <v>1530</v>
          </cell>
          <cell r="J2660">
            <v>1530</v>
          </cell>
          <cell r="K2660">
            <v>1530</v>
          </cell>
          <cell r="L2660">
            <v>1530</v>
          </cell>
          <cell r="M2660" t="str">
            <v>-</v>
          </cell>
          <cell r="O2660">
            <v>728900000</v>
          </cell>
          <cell r="P2660" t="str">
            <v>35241003</v>
          </cell>
          <cell r="Q2660" t="str">
            <v>ｸﾗｽⅢ</v>
          </cell>
          <cell r="R2660" t="str">
            <v>高度管理医療機器</v>
          </cell>
          <cell r="S2660" t="str">
            <v>単回使用</v>
          </cell>
        </row>
        <row r="2661">
          <cell r="C2661" t="str">
            <v>214-822S</v>
          </cell>
          <cell r="D2661" t="str">
            <v>コーテックススクリュー 4.5mm</v>
          </cell>
          <cell r="E2661" t="str">
            <v>長 22mm セルフタップ</v>
          </cell>
          <cell r="F2661" t="str">
            <v>07611819230965</v>
          </cell>
          <cell r="G2661">
            <v>1590</v>
          </cell>
          <cell r="H2661" t="str">
            <v>FA-2</v>
          </cell>
          <cell r="I2661">
            <v>1530</v>
          </cell>
          <cell r="J2661">
            <v>1530</v>
          </cell>
          <cell r="K2661">
            <v>1530</v>
          </cell>
          <cell r="L2661">
            <v>1530</v>
          </cell>
          <cell r="M2661" t="str">
            <v>-</v>
          </cell>
          <cell r="O2661">
            <v>728900000</v>
          </cell>
          <cell r="P2661" t="str">
            <v>35241003</v>
          </cell>
          <cell r="Q2661" t="str">
            <v>ｸﾗｽⅢ</v>
          </cell>
          <cell r="R2661" t="str">
            <v>高度管理医療機器</v>
          </cell>
          <cell r="S2661" t="str">
            <v>単回使用</v>
          </cell>
        </row>
        <row r="2662">
          <cell r="C2662" t="str">
            <v>214-824S</v>
          </cell>
          <cell r="D2662" t="str">
            <v>コーテックススクリュー 4.5mm</v>
          </cell>
          <cell r="E2662" t="str">
            <v>長 24mm セルフタップ</v>
          </cell>
          <cell r="F2662" t="str">
            <v>07611819230972</v>
          </cell>
          <cell r="G2662">
            <v>1590</v>
          </cell>
          <cell r="H2662" t="str">
            <v>FA-2</v>
          </cell>
          <cell r="I2662">
            <v>1530</v>
          </cell>
          <cell r="J2662">
            <v>1530</v>
          </cell>
          <cell r="K2662">
            <v>1530</v>
          </cell>
          <cell r="L2662">
            <v>1530</v>
          </cell>
          <cell r="M2662" t="str">
            <v>-</v>
          </cell>
          <cell r="O2662">
            <v>728900000</v>
          </cell>
          <cell r="P2662" t="str">
            <v>35241003</v>
          </cell>
          <cell r="Q2662" t="str">
            <v>ｸﾗｽⅢ</v>
          </cell>
          <cell r="R2662" t="str">
            <v>高度管理医療機器</v>
          </cell>
          <cell r="S2662" t="str">
            <v>単回使用</v>
          </cell>
        </row>
        <row r="2663">
          <cell r="C2663" t="str">
            <v>214-826S</v>
          </cell>
          <cell r="D2663" t="str">
            <v>コーテックススクリュー 4.5mm</v>
          </cell>
          <cell r="E2663" t="str">
            <v>長 26mm セルフタップ</v>
          </cell>
          <cell r="F2663" t="str">
            <v>07611819230989</v>
          </cell>
          <cell r="G2663">
            <v>1590</v>
          </cell>
          <cell r="H2663" t="str">
            <v>FA-2</v>
          </cell>
          <cell r="I2663">
            <v>1530</v>
          </cell>
          <cell r="J2663">
            <v>1530</v>
          </cell>
          <cell r="K2663">
            <v>1530</v>
          </cell>
          <cell r="L2663">
            <v>1530</v>
          </cell>
          <cell r="M2663" t="str">
            <v>-</v>
          </cell>
          <cell r="O2663">
            <v>728900000</v>
          </cell>
          <cell r="P2663" t="str">
            <v>35241003</v>
          </cell>
          <cell r="Q2663" t="str">
            <v>ｸﾗｽⅢ</v>
          </cell>
          <cell r="R2663" t="str">
            <v>高度管理医療機器</v>
          </cell>
          <cell r="S2663" t="str">
            <v>単回使用</v>
          </cell>
        </row>
        <row r="2664">
          <cell r="C2664" t="str">
            <v>214-828S</v>
          </cell>
          <cell r="D2664" t="str">
            <v>コーテックススクリュー 4.5mm</v>
          </cell>
          <cell r="E2664" t="str">
            <v>長 28mm セルフタップ</v>
          </cell>
          <cell r="F2664" t="str">
            <v>07611819230996</v>
          </cell>
          <cell r="G2664">
            <v>1590</v>
          </cell>
          <cell r="H2664" t="str">
            <v>FA-2</v>
          </cell>
          <cell r="I2664">
            <v>1530</v>
          </cell>
          <cell r="J2664">
            <v>1530</v>
          </cell>
          <cell r="K2664">
            <v>1530</v>
          </cell>
          <cell r="L2664">
            <v>1530</v>
          </cell>
          <cell r="M2664" t="str">
            <v>-</v>
          </cell>
          <cell r="O2664">
            <v>728900000</v>
          </cell>
          <cell r="P2664" t="str">
            <v>35241003</v>
          </cell>
          <cell r="Q2664" t="str">
            <v>ｸﾗｽⅢ</v>
          </cell>
          <cell r="R2664" t="str">
            <v>高度管理医療機器</v>
          </cell>
          <cell r="S2664" t="str">
            <v>単回使用</v>
          </cell>
        </row>
        <row r="2665">
          <cell r="C2665" t="str">
            <v>214-830S</v>
          </cell>
          <cell r="D2665" t="str">
            <v>コーテックススクリュー 4.5mm</v>
          </cell>
          <cell r="E2665" t="str">
            <v>長 30mm セルフタップ</v>
          </cell>
          <cell r="F2665" t="str">
            <v>07611819231009</v>
          </cell>
          <cell r="G2665">
            <v>1590</v>
          </cell>
          <cell r="H2665" t="str">
            <v>FA-2</v>
          </cell>
          <cell r="I2665">
            <v>1530</v>
          </cell>
          <cell r="J2665">
            <v>1530</v>
          </cell>
          <cell r="K2665">
            <v>1530</v>
          </cell>
          <cell r="L2665">
            <v>1530</v>
          </cell>
          <cell r="M2665" t="str">
            <v>-</v>
          </cell>
          <cell r="O2665">
            <v>728900000</v>
          </cell>
          <cell r="P2665" t="str">
            <v>35241003</v>
          </cell>
          <cell r="Q2665" t="str">
            <v>ｸﾗｽⅢ</v>
          </cell>
          <cell r="R2665" t="str">
            <v>高度管理医療機器</v>
          </cell>
          <cell r="S2665" t="str">
            <v>単回使用</v>
          </cell>
        </row>
        <row r="2666">
          <cell r="C2666" t="str">
            <v>214-832S</v>
          </cell>
          <cell r="D2666" t="str">
            <v>コーテックススクリュー 4.5mm</v>
          </cell>
          <cell r="E2666" t="str">
            <v>長 32mm セルフタップ</v>
          </cell>
          <cell r="F2666" t="str">
            <v>07611819231016</v>
          </cell>
          <cell r="G2666">
            <v>1590</v>
          </cell>
          <cell r="H2666" t="str">
            <v>FA-2</v>
          </cell>
          <cell r="I2666">
            <v>1530</v>
          </cell>
          <cell r="J2666">
            <v>1530</v>
          </cell>
          <cell r="K2666">
            <v>1530</v>
          </cell>
          <cell r="L2666">
            <v>1530</v>
          </cell>
          <cell r="M2666" t="str">
            <v>-</v>
          </cell>
          <cell r="O2666">
            <v>728900000</v>
          </cell>
          <cell r="P2666" t="str">
            <v>35241003</v>
          </cell>
          <cell r="Q2666" t="str">
            <v>ｸﾗｽⅢ</v>
          </cell>
          <cell r="R2666" t="str">
            <v>高度管理医療機器</v>
          </cell>
          <cell r="S2666" t="str">
            <v>単回使用</v>
          </cell>
        </row>
        <row r="2667">
          <cell r="C2667" t="str">
            <v>214-834S</v>
          </cell>
          <cell r="D2667" t="str">
            <v>コーテックススクリュー 4.5mm</v>
          </cell>
          <cell r="E2667" t="str">
            <v>長 34mm セルフタップ</v>
          </cell>
          <cell r="F2667" t="str">
            <v>07611819231023</v>
          </cell>
          <cell r="G2667">
            <v>1590</v>
          </cell>
          <cell r="H2667" t="str">
            <v>FA-2</v>
          </cell>
          <cell r="I2667">
            <v>1530</v>
          </cell>
          <cell r="J2667">
            <v>1530</v>
          </cell>
          <cell r="K2667">
            <v>1530</v>
          </cell>
          <cell r="L2667">
            <v>1530</v>
          </cell>
          <cell r="M2667" t="str">
            <v>-</v>
          </cell>
          <cell r="O2667">
            <v>728900000</v>
          </cell>
          <cell r="P2667" t="str">
            <v>35241003</v>
          </cell>
          <cell r="Q2667" t="str">
            <v>ｸﾗｽⅢ</v>
          </cell>
          <cell r="R2667" t="str">
            <v>高度管理医療機器</v>
          </cell>
          <cell r="S2667" t="str">
            <v>単回使用</v>
          </cell>
        </row>
        <row r="2668">
          <cell r="C2668" t="str">
            <v>214-836S</v>
          </cell>
          <cell r="D2668" t="str">
            <v>コーテックススクリュー 4.5mm</v>
          </cell>
          <cell r="E2668" t="str">
            <v>長 36mm セルフタップ</v>
          </cell>
          <cell r="F2668" t="str">
            <v>07611819231030</v>
          </cell>
          <cell r="G2668">
            <v>1590</v>
          </cell>
          <cell r="H2668" t="str">
            <v>FA-2</v>
          </cell>
          <cell r="I2668">
            <v>1530</v>
          </cell>
          <cell r="J2668">
            <v>1530</v>
          </cell>
          <cell r="K2668">
            <v>1530</v>
          </cell>
          <cell r="L2668">
            <v>1530</v>
          </cell>
          <cell r="M2668" t="str">
            <v>-</v>
          </cell>
          <cell r="O2668">
            <v>728900000</v>
          </cell>
          <cell r="P2668" t="str">
            <v>35241003</v>
          </cell>
          <cell r="Q2668" t="str">
            <v>ｸﾗｽⅢ</v>
          </cell>
          <cell r="R2668" t="str">
            <v>高度管理医療機器</v>
          </cell>
          <cell r="S2668" t="str">
            <v>単回使用</v>
          </cell>
        </row>
        <row r="2669">
          <cell r="C2669" t="str">
            <v>214-838S</v>
          </cell>
          <cell r="D2669" t="str">
            <v>コーテックススクリュー 4.5mm</v>
          </cell>
          <cell r="E2669" t="str">
            <v>長 38mm セルフタップ</v>
          </cell>
          <cell r="F2669" t="str">
            <v>07611819231047</v>
          </cell>
          <cell r="G2669">
            <v>1590</v>
          </cell>
          <cell r="H2669" t="str">
            <v>FA-2</v>
          </cell>
          <cell r="I2669">
            <v>1530</v>
          </cell>
          <cell r="J2669">
            <v>1530</v>
          </cell>
          <cell r="K2669">
            <v>1530</v>
          </cell>
          <cell r="L2669">
            <v>1530</v>
          </cell>
          <cell r="M2669" t="str">
            <v>-</v>
          </cell>
          <cell r="O2669">
            <v>728900000</v>
          </cell>
          <cell r="P2669" t="str">
            <v>35241003</v>
          </cell>
          <cell r="Q2669" t="str">
            <v>ｸﾗｽⅢ</v>
          </cell>
          <cell r="R2669" t="str">
            <v>高度管理医療機器</v>
          </cell>
          <cell r="S2669" t="str">
            <v>単回使用</v>
          </cell>
        </row>
        <row r="2670">
          <cell r="C2670" t="str">
            <v>214-840S</v>
          </cell>
          <cell r="D2670" t="str">
            <v>コーテックススクリュー 4.5mm</v>
          </cell>
          <cell r="E2670" t="str">
            <v>長 40mm セルフタップ</v>
          </cell>
          <cell r="F2670" t="str">
            <v>07611819231054</v>
          </cell>
          <cell r="G2670">
            <v>1590</v>
          </cell>
          <cell r="H2670" t="str">
            <v>FA-2</v>
          </cell>
          <cell r="I2670">
            <v>1530</v>
          </cell>
          <cell r="J2670">
            <v>1530</v>
          </cell>
          <cell r="K2670">
            <v>1530</v>
          </cell>
          <cell r="L2670">
            <v>1530</v>
          </cell>
          <cell r="M2670" t="str">
            <v>-</v>
          </cell>
          <cell r="O2670">
            <v>728900000</v>
          </cell>
          <cell r="P2670" t="str">
            <v>35241003</v>
          </cell>
          <cell r="Q2670" t="str">
            <v>ｸﾗｽⅢ</v>
          </cell>
          <cell r="R2670" t="str">
            <v>高度管理医療機器</v>
          </cell>
          <cell r="S2670" t="str">
            <v>単回使用</v>
          </cell>
        </row>
        <row r="2671">
          <cell r="C2671" t="str">
            <v>214-842S</v>
          </cell>
          <cell r="D2671" t="str">
            <v>コーテックススクリュー 4.5mm</v>
          </cell>
          <cell r="E2671" t="str">
            <v>長 42mm セルフタップ</v>
          </cell>
          <cell r="F2671" t="str">
            <v>07611819231061</v>
          </cell>
          <cell r="G2671">
            <v>1590</v>
          </cell>
          <cell r="H2671" t="str">
            <v>FA-2</v>
          </cell>
          <cell r="I2671">
            <v>1530</v>
          </cell>
          <cell r="J2671">
            <v>1530</v>
          </cell>
          <cell r="K2671">
            <v>1530</v>
          </cell>
          <cell r="L2671">
            <v>1530</v>
          </cell>
          <cell r="M2671" t="str">
            <v>-</v>
          </cell>
          <cell r="O2671">
            <v>728900000</v>
          </cell>
          <cell r="P2671" t="str">
            <v>35241003</v>
          </cell>
          <cell r="Q2671" t="str">
            <v>ｸﾗｽⅢ</v>
          </cell>
          <cell r="R2671" t="str">
            <v>高度管理医療機器</v>
          </cell>
          <cell r="S2671" t="str">
            <v>単回使用</v>
          </cell>
        </row>
        <row r="2672">
          <cell r="C2672" t="str">
            <v>214-844S</v>
          </cell>
          <cell r="D2672" t="str">
            <v>コーテックススクリュー 4.5mm</v>
          </cell>
          <cell r="E2672" t="str">
            <v>長 44mm セルフタップ</v>
          </cell>
          <cell r="F2672" t="str">
            <v>07611819231078</v>
          </cell>
          <cell r="G2672">
            <v>1590</v>
          </cell>
          <cell r="H2672" t="str">
            <v>FA-2</v>
          </cell>
          <cell r="I2672">
            <v>1530</v>
          </cell>
          <cell r="J2672">
            <v>1530</v>
          </cell>
          <cell r="K2672">
            <v>1530</v>
          </cell>
          <cell r="L2672">
            <v>1530</v>
          </cell>
          <cell r="M2672" t="str">
            <v>-</v>
          </cell>
          <cell r="O2672">
            <v>728900000</v>
          </cell>
          <cell r="P2672" t="str">
            <v>35241003</v>
          </cell>
          <cell r="Q2672" t="str">
            <v>ｸﾗｽⅢ</v>
          </cell>
          <cell r="R2672" t="str">
            <v>高度管理医療機器</v>
          </cell>
          <cell r="S2672" t="str">
            <v>単回使用</v>
          </cell>
        </row>
        <row r="2673">
          <cell r="C2673" t="str">
            <v>214-846S</v>
          </cell>
          <cell r="D2673" t="str">
            <v>コーテックススクリュー 4.5mm</v>
          </cell>
          <cell r="E2673" t="str">
            <v>長 46mm セルフタップ</v>
          </cell>
          <cell r="F2673" t="str">
            <v>07611819231085</v>
          </cell>
          <cell r="G2673">
            <v>1590</v>
          </cell>
          <cell r="H2673" t="str">
            <v>FA-2</v>
          </cell>
          <cell r="I2673">
            <v>1530</v>
          </cell>
          <cell r="J2673">
            <v>1530</v>
          </cell>
          <cell r="K2673">
            <v>1530</v>
          </cell>
          <cell r="L2673">
            <v>1530</v>
          </cell>
          <cell r="M2673" t="str">
            <v>-</v>
          </cell>
          <cell r="O2673">
            <v>728900000</v>
          </cell>
          <cell r="P2673" t="str">
            <v>35241003</v>
          </cell>
          <cell r="Q2673" t="str">
            <v>ｸﾗｽⅢ</v>
          </cell>
          <cell r="R2673" t="str">
            <v>高度管理医療機器</v>
          </cell>
          <cell r="S2673" t="str">
            <v>単回使用</v>
          </cell>
        </row>
        <row r="2674">
          <cell r="C2674" t="str">
            <v>214-848S</v>
          </cell>
          <cell r="D2674" t="str">
            <v>コーテックススクリュー 4.5mm</v>
          </cell>
          <cell r="E2674" t="str">
            <v>長 48mm セルフタップ</v>
          </cell>
          <cell r="F2674" t="str">
            <v>07611819231092</v>
          </cell>
          <cell r="G2674">
            <v>1590</v>
          </cell>
          <cell r="H2674" t="str">
            <v>FA-2</v>
          </cell>
          <cell r="I2674">
            <v>1530</v>
          </cell>
          <cell r="J2674">
            <v>1530</v>
          </cell>
          <cell r="K2674">
            <v>1530</v>
          </cell>
          <cell r="L2674">
            <v>1530</v>
          </cell>
          <cell r="M2674" t="str">
            <v>-</v>
          </cell>
          <cell r="O2674">
            <v>728900000</v>
          </cell>
          <cell r="P2674" t="str">
            <v>35241003</v>
          </cell>
          <cell r="Q2674" t="str">
            <v>ｸﾗｽⅢ</v>
          </cell>
          <cell r="R2674" t="str">
            <v>高度管理医療機器</v>
          </cell>
          <cell r="S2674" t="str">
            <v>単回使用</v>
          </cell>
        </row>
        <row r="2675">
          <cell r="C2675" t="str">
            <v>214-850S</v>
          </cell>
          <cell r="D2675" t="str">
            <v>コーテックススクリュー 4.5mm</v>
          </cell>
          <cell r="E2675" t="str">
            <v>長 50mm セルフタップ</v>
          </cell>
          <cell r="F2675" t="str">
            <v>07611819231108</v>
          </cell>
          <cell r="G2675">
            <v>1590</v>
          </cell>
          <cell r="H2675" t="str">
            <v>FA-2</v>
          </cell>
          <cell r="I2675">
            <v>1530</v>
          </cell>
          <cell r="J2675">
            <v>1530</v>
          </cell>
          <cell r="K2675">
            <v>1530</v>
          </cell>
          <cell r="L2675">
            <v>1530</v>
          </cell>
          <cell r="M2675" t="str">
            <v>-</v>
          </cell>
          <cell r="O2675">
            <v>728900000</v>
          </cell>
          <cell r="P2675" t="str">
            <v>35241003</v>
          </cell>
          <cell r="Q2675" t="str">
            <v>ｸﾗｽⅢ</v>
          </cell>
          <cell r="R2675" t="str">
            <v>高度管理医療機器</v>
          </cell>
          <cell r="S2675" t="str">
            <v>単回使用</v>
          </cell>
        </row>
        <row r="2676">
          <cell r="C2676" t="str">
            <v>214-852S</v>
          </cell>
          <cell r="D2676" t="str">
            <v>コーテックススクリュー 4.5mm</v>
          </cell>
          <cell r="E2676" t="str">
            <v>長 52mm セルフタップ</v>
          </cell>
          <cell r="F2676" t="str">
            <v>07611819231115</v>
          </cell>
          <cell r="G2676">
            <v>1590</v>
          </cell>
          <cell r="H2676" t="str">
            <v>FA-2</v>
          </cell>
          <cell r="I2676">
            <v>1530</v>
          </cell>
          <cell r="J2676">
            <v>1530</v>
          </cell>
          <cell r="K2676">
            <v>1530</v>
          </cell>
          <cell r="L2676">
            <v>1530</v>
          </cell>
          <cell r="M2676" t="str">
            <v>-</v>
          </cell>
          <cell r="O2676">
            <v>728900000</v>
          </cell>
          <cell r="P2676" t="str">
            <v>35241003</v>
          </cell>
          <cell r="Q2676" t="str">
            <v>ｸﾗｽⅢ</v>
          </cell>
          <cell r="R2676" t="str">
            <v>高度管理医療機器</v>
          </cell>
          <cell r="S2676" t="str">
            <v>単回使用</v>
          </cell>
        </row>
        <row r="2677">
          <cell r="C2677" t="str">
            <v>214-854S</v>
          </cell>
          <cell r="D2677" t="str">
            <v>コーテックススクリュー 4.5mm</v>
          </cell>
          <cell r="E2677" t="str">
            <v>長 54mm セルフタップ</v>
          </cell>
          <cell r="F2677" t="str">
            <v>07611819231122</v>
          </cell>
          <cell r="G2677">
            <v>1590</v>
          </cell>
          <cell r="H2677" t="str">
            <v>FA-2</v>
          </cell>
          <cell r="I2677">
            <v>1530</v>
          </cell>
          <cell r="J2677">
            <v>1530</v>
          </cell>
          <cell r="K2677">
            <v>1530</v>
          </cell>
          <cell r="L2677">
            <v>1530</v>
          </cell>
          <cell r="M2677" t="str">
            <v>-</v>
          </cell>
          <cell r="O2677">
            <v>728900000</v>
          </cell>
          <cell r="P2677" t="str">
            <v>35241003</v>
          </cell>
          <cell r="Q2677" t="str">
            <v>ｸﾗｽⅢ</v>
          </cell>
          <cell r="R2677" t="str">
            <v>高度管理医療機器</v>
          </cell>
          <cell r="S2677" t="str">
            <v>単回使用</v>
          </cell>
        </row>
        <row r="2678">
          <cell r="C2678" t="str">
            <v>214-856S</v>
          </cell>
          <cell r="D2678" t="str">
            <v>コーテックススクリュー 4.5mm</v>
          </cell>
          <cell r="E2678" t="str">
            <v>長 56mm セルフタップ</v>
          </cell>
          <cell r="F2678" t="str">
            <v>07611819231139</v>
          </cell>
          <cell r="G2678">
            <v>1590</v>
          </cell>
          <cell r="H2678" t="str">
            <v>FA-2</v>
          </cell>
          <cell r="I2678">
            <v>1530</v>
          </cell>
          <cell r="J2678">
            <v>1530</v>
          </cell>
          <cell r="K2678">
            <v>1530</v>
          </cell>
          <cell r="L2678">
            <v>1530</v>
          </cell>
          <cell r="M2678" t="str">
            <v>-</v>
          </cell>
          <cell r="O2678">
            <v>728900000</v>
          </cell>
          <cell r="P2678" t="str">
            <v>35241003</v>
          </cell>
          <cell r="Q2678" t="str">
            <v>ｸﾗｽⅢ</v>
          </cell>
          <cell r="R2678" t="str">
            <v>高度管理医療機器</v>
          </cell>
          <cell r="S2678" t="str">
            <v>単回使用</v>
          </cell>
        </row>
        <row r="2679">
          <cell r="C2679" t="str">
            <v>214-858S</v>
          </cell>
          <cell r="D2679" t="str">
            <v>コーテックススクリュー 4.5mm</v>
          </cell>
          <cell r="E2679" t="str">
            <v>長 58mm セルフタップ</v>
          </cell>
          <cell r="F2679" t="str">
            <v>07611819231146</v>
          </cell>
          <cell r="G2679">
            <v>1590</v>
          </cell>
          <cell r="H2679" t="str">
            <v>FA-2</v>
          </cell>
          <cell r="I2679">
            <v>1530</v>
          </cell>
          <cell r="J2679">
            <v>1530</v>
          </cell>
          <cell r="K2679">
            <v>1530</v>
          </cell>
          <cell r="L2679">
            <v>1530</v>
          </cell>
          <cell r="M2679" t="str">
            <v>-</v>
          </cell>
          <cell r="O2679">
            <v>728900000</v>
          </cell>
          <cell r="P2679" t="str">
            <v>35241003</v>
          </cell>
          <cell r="Q2679" t="str">
            <v>ｸﾗｽⅢ</v>
          </cell>
          <cell r="R2679" t="str">
            <v>高度管理医療機器</v>
          </cell>
          <cell r="S2679" t="str">
            <v>単回使用</v>
          </cell>
        </row>
        <row r="2680">
          <cell r="C2680" t="str">
            <v>214-860S</v>
          </cell>
          <cell r="D2680" t="str">
            <v>コーテックススクリュー 4.5mm</v>
          </cell>
          <cell r="E2680" t="str">
            <v>長 60mm セルフタップ</v>
          </cell>
          <cell r="F2680" t="str">
            <v>07611819231153</v>
          </cell>
          <cell r="G2680">
            <v>1590</v>
          </cell>
          <cell r="H2680" t="str">
            <v>FA-2</v>
          </cell>
          <cell r="I2680">
            <v>1530</v>
          </cell>
          <cell r="J2680">
            <v>1530</v>
          </cell>
          <cell r="K2680">
            <v>1530</v>
          </cell>
          <cell r="L2680">
            <v>1530</v>
          </cell>
          <cell r="M2680" t="str">
            <v>-</v>
          </cell>
          <cell r="O2680">
            <v>728900000</v>
          </cell>
          <cell r="P2680" t="str">
            <v>35241003</v>
          </cell>
          <cell r="Q2680" t="str">
            <v>ｸﾗｽⅢ</v>
          </cell>
          <cell r="R2680" t="str">
            <v>高度管理医療機器</v>
          </cell>
          <cell r="S2680" t="str">
            <v>単回使用</v>
          </cell>
        </row>
        <row r="2681">
          <cell r="C2681" t="str">
            <v>214-862S</v>
          </cell>
          <cell r="D2681" t="str">
            <v>コーテックススクリュー 4.5mm</v>
          </cell>
          <cell r="E2681" t="str">
            <v>長 62mm セルフタップ</v>
          </cell>
          <cell r="F2681" t="str">
            <v>07611819231160</v>
          </cell>
          <cell r="G2681">
            <v>1590</v>
          </cell>
          <cell r="H2681" t="str">
            <v>FA-2</v>
          </cell>
          <cell r="I2681">
            <v>1530</v>
          </cell>
          <cell r="J2681">
            <v>1530</v>
          </cell>
          <cell r="K2681">
            <v>1530</v>
          </cell>
          <cell r="L2681">
            <v>1530</v>
          </cell>
          <cell r="M2681" t="str">
            <v>-</v>
          </cell>
          <cell r="O2681">
            <v>728900000</v>
          </cell>
          <cell r="P2681" t="str">
            <v>35241003</v>
          </cell>
          <cell r="Q2681" t="str">
            <v>ｸﾗｽⅢ</v>
          </cell>
          <cell r="R2681" t="str">
            <v>高度管理医療機器</v>
          </cell>
          <cell r="S2681" t="str">
            <v>単回使用</v>
          </cell>
        </row>
        <row r="2682">
          <cell r="C2682" t="str">
            <v>214-864S</v>
          </cell>
          <cell r="D2682" t="str">
            <v>コーテックススクリュー 4.5mm</v>
          </cell>
          <cell r="E2682" t="str">
            <v>長 64mm セルフタップ</v>
          </cell>
          <cell r="F2682" t="str">
            <v>07611819231177</v>
          </cell>
          <cell r="G2682">
            <v>1590</v>
          </cell>
          <cell r="H2682" t="str">
            <v>FA-2</v>
          </cell>
          <cell r="I2682">
            <v>1530</v>
          </cell>
          <cell r="J2682">
            <v>1530</v>
          </cell>
          <cell r="K2682">
            <v>1530</v>
          </cell>
          <cell r="L2682">
            <v>1530</v>
          </cell>
          <cell r="M2682" t="str">
            <v>-</v>
          </cell>
          <cell r="O2682">
            <v>728900000</v>
          </cell>
          <cell r="P2682" t="str">
            <v>35241003</v>
          </cell>
          <cell r="Q2682" t="str">
            <v>ｸﾗｽⅢ</v>
          </cell>
          <cell r="R2682" t="str">
            <v>高度管理医療機器</v>
          </cell>
          <cell r="S2682" t="str">
            <v>単回使用</v>
          </cell>
        </row>
        <row r="2683">
          <cell r="C2683" t="str">
            <v>214-866S</v>
          </cell>
          <cell r="D2683" t="str">
            <v>コーテックススクリュー 4.5mm</v>
          </cell>
          <cell r="E2683" t="str">
            <v>長 66mm セルフタップ</v>
          </cell>
          <cell r="F2683" t="str">
            <v>07611819231184</v>
          </cell>
          <cell r="G2683">
            <v>1590</v>
          </cell>
          <cell r="H2683" t="str">
            <v>FA-2</v>
          </cell>
          <cell r="I2683">
            <v>1530</v>
          </cell>
          <cell r="J2683">
            <v>1530</v>
          </cell>
          <cell r="K2683">
            <v>1530</v>
          </cell>
          <cell r="L2683">
            <v>1530</v>
          </cell>
          <cell r="M2683" t="str">
            <v>-</v>
          </cell>
          <cell r="O2683">
            <v>728900000</v>
          </cell>
          <cell r="P2683" t="str">
            <v>35241003</v>
          </cell>
          <cell r="Q2683" t="str">
            <v>ｸﾗｽⅢ</v>
          </cell>
          <cell r="R2683" t="str">
            <v>高度管理医療機器</v>
          </cell>
          <cell r="S2683" t="str">
            <v>単回使用</v>
          </cell>
        </row>
        <row r="2684">
          <cell r="C2684" t="str">
            <v>214-868S</v>
          </cell>
          <cell r="D2684" t="str">
            <v>コーテックススクリュー 4.5mm</v>
          </cell>
          <cell r="E2684" t="str">
            <v>長 68mm セルフタップ</v>
          </cell>
          <cell r="F2684" t="str">
            <v>07611819231191</v>
          </cell>
          <cell r="G2684">
            <v>1590</v>
          </cell>
          <cell r="H2684" t="str">
            <v>FA-2</v>
          </cell>
          <cell r="I2684">
            <v>1530</v>
          </cell>
          <cell r="J2684">
            <v>1530</v>
          </cell>
          <cell r="K2684">
            <v>1530</v>
          </cell>
          <cell r="L2684">
            <v>1530</v>
          </cell>
          <cell r="M2684" t="str">
            <v>-</v>
          </cell>
          <cell r="O2684">
            <v>728900000</v>
          </cell>
          <cell r="P2684" t="str">
            <v>35241003</v>
          </cell>
          <cell r="Q2684" t="str">
            <v>ｸﾗｽⅢ</v>
          </cell>
          <cell r="R2684" t="str">
            <v>高度管理医療機器</v>
          </cell>
          <cell r="S2684" t="str">
            <v>単回使用</v>
          </cell>
        </row>
        <row r="2685">
          <cell r="C2685" t="str">
            <v>214-870S</v>
          </cell>
          <cell r="D2685" t="str">
            <v>コーテックススクリュー 4.5mm</v>
          </cell>
          <cell r="E2685" t="str">
            <v>長 70mm セルフタップ</v>
          </cell>
          <cell r="F2685" t="str">
            <v>07611819231207</v>
          </cell>
          <cell r="G2685">
            <v>1590</v>
          </cell>
          <cell r="H2685" t="str">
            <v>FA-2</v>
          </cell>
          <cell r="I2685">
            <v>1530</v>
          </cell>
          <cell r="J2685">
            <v>1530</v>
          </cell>
          <cell r="K2685">
            <v>1530</v>
          </cell>
          <cell r="L2685">
            <v>1530</v>
          </cell>
          <cell r="M2685" t="str">
            <v>-</v>
          </cell>
          <cell r="O2685">
            <v>728900000</v>
          </cell>
          <cell r="P2685" t="str">
            <v>35241003</v>
          </cell>
          <cell r="Q2685" t="str">
            <v>ｸﾗｽⅢ</v>
          </cell>
          <cell r="R2685" t="str">
            <v>高度管理医療機器</v>
          </cell>
          <cell r="S2685" t="str">
            <v>単回使用</v>
          </cell>
        </row>
        <row r="2686">
          <cell r="C2686" t="str">
            <v>214-872S</v>
          </cell>
          <cell r="D2686" t="str">
            <v>コーテックススクリュー 4.5mm</v>
          </cell>
          <cell r="E2686" t="str">
            <v>長 72mm セルフタップ</v>
          </cell>
          <cell r="F2686" t="str">
            <v>07611819231214</v>
          </cell>
          <cell r="G2686">
            <v>1590</v>
          </cell>
          <cell r="H2686" t="str">
            <v>FA-2</v>
          </cell>
          <cell r="I2686">
            <v>1530</v>
          </cell>
          <cell r="J2686">
            <v>1530</v>
          </cell>
          <cell r="K2686">
            <v>1530</v>
          </cell>
          <cell r="L2686">
            <v>1530</v>
          </cell>
          <cell r="M2686" t="str">
            <v>-</v>
          </cell>
          <cell r="O2686">
            <v>728900000</v>
          </cell>
          <cell r="P2686" t="str">
            <v>35241003</v>
          </cell>
          <cell r="Q2686" t="str">
            <v>ｸﾗｽⅢ</v>
          </cell>
          <cell r="R2686" t="str">
            <v>高度管理医療機器</v>
          </cell>
          <cell r="S2686" t="str">
            <v>単回使用</v>
          </cell>
        </row>
        <row r="2687">
          <cell r="C2687" t="str">
            <v>214-876S</v>
          </cell>
          <cell r="D2687" t="str">
            <v>コーテックススクリュー 4.5mm</v>
          </cell>
          <cell r="E2687" t="str">
            <v>長 76mm セルフタップ</v>
          </cell>
          <cell r="F2687" t="str">
            <v>07611819231221</v>
          </cell>
          <cell r="G2687">
            <v>1590</v>
          </cell>
          <cell r="H2687" t="str">
            <v>FA-2</v>
          </cell>
          <cell r="I2687">
            <v>1530</v>
          </cell>
          <cell r="J2687">
            <v>1530</v>
          </cell>
          <cell r="K2687">
            <v>1530</v>
          </cell>
          <cell r="L2687">
            <v>1530</v>
          </cell>
          <cell r="M2687" t="str">
            <v>-</v>
          </cell>
          <cell r="O2687">
            <v>728900000</v>
          </cell>
          <cell r="P2687" t="str">
            <v>35241003</v>
          </cell>
          <cell r="Q2687" t="str">
            <v>ｸﾗｽⅢ</v>
          </cell>
          <cell r="R2687" t="str">
            <v>高度管理医療機器</v>
          </cell>
          <cell r="S2687" t="str">
            <v>単回使用</v>
          </cell>
        </row>
        <row r="2688">
          <cell r="C2688" t="str">
            <v>214-880S</v>
          </cell>
          <cell r="D2688" t="str">
            <v>コーテックススクリュー 4.5mm</v>
          </cell>
          <cell r="E2688" t="str">
            <v>長 80mm セルフタップ</v>
          </cell>
          <cell r="F2688" t="str">
            <v>07611819231238</v>
          </cell>
          <cell r="G2688">
            <v>1590</v>
          </cell>
          <cell r="H2688" t="str">
            <v>FA-2</v>
          </cell>
          <cell r="I2688">
            <v>1530</v>
          </cell>
          <cell r="J2688">
            <v>1530</v>
          </cell>
          <cell r="K2688">
            <v>1530</v>
          </cell>
          <cell r="L2688">
            <v>1530</v>
          </cell>
          <cell r="M2688" t="str">
            <v>-</v>
          </cell>
          <cell r="O2688">
            <v>728900000</v>
          </cell>
          <cell r="P2688" t="str">
            <v>35241003</v>
          </cell>
          <cell r="Q2688" t="str">
            <v>ｸﾗｽⅢ</v>
          </cell>
          <cell r="R2688" t="str">
            <v>高度管理医療機器</v>
          </cell>
          <cell r="S2688" t="str">
            <v>単回使用</v>
          </cell>
        </row>
        <row r="2689">
          <cell r="C2689" t="str">
            <v>214-885S</v>
          </cell>
          <cell r="D2689" t="str">
            <v>コーテックススクリュー 4.5mm</v>
          </cell>
          <cell r="E2689" t="str">
            <v>長 85mm セルフタップ</v>
          </cell>
          <cell r="F2689" t="str">
            <v>07611819231245</v>
          </cell>
          <cell r="G2689">
            <v>1590</v>
          </cell>
          <cell r="H2689" t="str">
            <v>FA-2</v>
          </cell>
          <cell r="I2689">
            <v>1530</v>
          </cell>
          <cell r="J2689">
            <v>1530</v>
          </cell>
          <cell r="K2689">
            <v>1530</v>
          </cell>
          <cell r="L2689">
            <v>1530</v>
          </cell>
          <cell r="M2689" t="str">
            <v>-</v>
          </cell>
          <cell r="O2689">
            <v>728900000</v>
          </cell>
          <cell r="P2689" t="str">
            <v>35241003</v>
          </cell>
          <cell r="Q2689" t="str">
            <v>ｸﾗｽⅢ</v>
          </cell>
          <cell r="R2689" t="str">
            <v>高度管理医療機器</v>
          </cell>
          <cell r="S2689" t="str">
            <v>単回使用</v>
          </cell>
        </row>
        <row r="2690">
          <cell r="C2690" t="str">
            <v>214-890S</v>
          </cell>
          <cell r="D2690" t="str">
            <v>コーテックススクリュー 4.5mm</v>
          </cell>
          <cell r="E2690" t="str">
            <v>長 90mm セルフタップ</v>
          </cell>
          <cell r="F2690" t="str">
            <v>07611819231252</v>
          </cell>
          <cell r="G2690">
            <v>1590</v>
          </cell>
          <cell r="H2690" t="str">
            <v>FA-2</v>
          </cell>
          <cell r="I2690">
            <v>1530</v>
          </cell>
          <cell r="J2690">
            <v>1530</v>
          </cell>
          <cell r="K2690">
            <v>1530</v>
          </cell>
          <cell r="L2690">
            <v>1530</v>
          </cell>
          <cell r="M2690" t="str">
            <v>-</v>
          </cell>
          <cell r="O2690">
            <v>728900000</v>
          </cell>
          <cell r="P2690" t="str">
            <v>35241003</v>
          </cell>
          <cell r="Q2690" t="str">
            <v>ｸﾗｽⅢ</v>
          </cell>
          <cell r="R2690" t="str">
            <v>高度管理医療機器</v>
          </cell>
          <cell r="S2690" t="str">
            <v>単回使用</v>
          </cell>
        </row>
        <row r="2691">
          <cell r="C2691" t="str">
            <v>214-895S</v>
          </cell>
          <cell r="D2691" t="str">
            <v>コーテックススクリュー 4.5mm</v>
          </cell>
          <cell r="E2691" t="str">
            <v>長 95mm セルフタップ</v>
          </cell>
          <cell r="F2691" t="str">
            <v>07611819231269</v>
          </cell>
          <cell r="G2691">
            <v>1590</v>
          </cell>
          <cell r="H2691" t="str">
            <v>FA-2</v>
          </cell>
          <cell r="I2691">
            <v>1530</v>
          </cell>
          <cell r="J2691">
            <v>1530</v>
          </cell>
          <cell r="K2691">
            <v>1530</v>
          </cell>
          <cell r="L2691">
            <v>1530</v>
          </cell>
          <cell r="M2691" t="str">
            <v>-</v>
          </cell>
          <cell r="O2691">
            <v>728900000</v>
          </cell>
          <cell r="P2691" t="str">
            <v>35241003</v>
          </cell>
          <cell r="Q2691" t="str">
            <v>ｸﾗｽⅢ</v>
          </cell>
          <cell r="R2691" t="str">
            <v>高度管理医療機器</v>
          </cell>
          <cell r="S2691" t="str">
            <v>単回使用</v>
          </cell>
        </row>
        <row r="2692">
          <cell r="C2692" t="str">
            <v>214-900S</v>
          </cell>
          <cell r="D2692" t="str">
            <v>コーテックススクリュー 4.5mm</v>
          </cell>
          <cell r="E2692" t="str">
            <v>長 100mm セルフタップ</v>
          </cell>
          <cell r="F2692" t="str">
            <v>07611819231276</v>
          </cell>
          <cell r="G2692">
            <v>1590</v>
          </cell>
          <cell r="H2692" t="str">
            <v>FA-2</v>
          </cell>
          <cell r="I2692">
            <v>1530</v>
          </cell>
          <cell r="J2692">
            <v>1530</v>
          </cell>
          <cell r="K2692">
            <v>1530</v>
          </cell>
          <cell r="L2692">
            <v>1530</v>
          </cell>
          <cell r="M2692" t="str">
            <v>-</v>
          </cell>
          <cell r="O2692">
            <v>728900000</v>
          </cell>
          <cell r="P2692" t="str">
            <v>35241003</v>
          </cell>
          <cell r="Q2692" t="str">
            <v>ｸﾗｽⅢ</v>
          </cell>
          <cell r="R2692" t="str">
            <v>高度管理医療機器</v>
          </cell>
          <cell r="S2692" t="str">
            <v>単回使用</v>
          </cell>
        </row>
        <row r="2693">
          <cell r="C2693" t="str">
            <v>214-905S</v>
          </cell>
          <cell r="D2693" t="str">
            <v>コーテックススクリュー 4.5mm</v>
          </cell>
          <cell r="E2693" t="str">
            <v>長 105mm セルフタップ</v>
          </cell>
          <cell r="F2693" t="str">
            <v>07611819231283</v>
          </cell>
          <cell r="G2693">
            <v>1590</v>
          </cell>
          <cell r="H2693" t="str">
            <v>FA-2</v>
          </cell>
          <cell r="I2693">
            <v>1530</v>
          </cell>
          <cell r="J2693">
            <v>1530</v>
          </cell>
          <cell r="K2693">
            <v>1530</v>
          </cell>
          <cell r="L2693">
            <v>1530</v>
          </cell>
          <cell r="M2693" t="str">
            <v>-</v>
          </cell>
          <cell r="O2693">
            <v>728900000</v>
          </cell>
          <cell r="P2693" t="str">
            <v>35241003</v>
          </cell>
          <cell r="Q2693" t="str">
            <v>ｸﾗｽⅢ</v>
          </cell>
          <cell r="R2693" t="str">
            <v>高度管理医療機器</v>
          </cell>
          <cell r="S2693" t="str">
            <v>単回使用</v>
          </cell>
        </row>
        <row r="2694">
          <cell r="C2694" t="str">
            <v>214-910S</v>
          </cell>
          <cell r="D2694" t="str">
            <v>コーテックススクリュー 4.5mm</v>
          </cell>
          <cell r="E2694" t="str">
            <v>長 110mm セルフタップ</v>
          </cell>
          <cell r="F2694" t="str">
            <v>07611819231290</v>
          </cell>
          <cell r="G2694">
            <v>1590</v>
          </cell>
          <cell r="H2694" t="str">
            <v>FA-2</v>
          </cell>
          <cell r="I2694">
            <v>1530</v>
          </cell>
          <cell r="J2694">
            <v>1530</v>
          </cell>
          <cell r="K2694">
            <v>1530</v>
          </cell>
          <cell r="L2694">
            <v>1530</v>
          </cell>
          <cell r="M2694" t="str">
            <v>-</v>
          </cell>
          <cell r="O2694">
            <v>728900000</v>
          </cell>
          <cell r="P2694" t="str">
            <v>35241003</v>
          </cell>
          <cell r="Q2694" t="str">
            <v>ｸﾗｽⅢ</v>
          </cell>
          <cell r="R2694" t="str">
            <v>高度管理医療機器</v>
          </cell>
          <cell r="S2694" t="str">
            <v>単回使用</v>
          </cell>
        </row>
        <row r="2695">
          <cell r="C2695" t="str">
            <v>216-030</v>
          </cell>
          <cell r="D2695" t="str">
            <v>キャンセラススクリュー 6.5mm</v>
          </cell>
          <cell r="E2695" t="str">
            <v>ネジ部 16mm - 長 30mm</v>
          </cell>
          <cell r="F2695" t="str">
            <v>07611819004986</v>
          </cell>
          <cell r="G2695">
            <v>1590</v>
          </cell>
          <cell r="H2695" t="str">
            <v>FA-2</v>
          </cell>
          <cell r="I2695">
            <v>1530</v>
          </cell>
          <cell r="J2695">
            <v>1530</v>
          </cell>
          <cell r="K2695">
            <v>1530</v>
          </cell>
          <cell r="L2695">
            <v>1530</v>
          </cell>
          <cell r="M2695" t="str">
            <v>-</v>
          </cell>
          <cell r="O2695">
            <v>728900000</v>
          </cell>
          <cell r="P2695" t="str">
            <v>35241003</v>
          </cell>
          <cell r="Q2695" t="str">
            <v>ｸﾗｽⅢ</v>
          </cell>
          <cell r="R2695" t="str">
            <v>高度管理医療機器</v>
          </cell>
          <cell r="S2695" t="str">
            <v>単回使用</v>
          </cell>
        </row>
        <row r="2696">
          <cell r="C2696" t="str">
            <v>216-035</v>
          </cell>
          <cell r="D2696" t="str">
            <v>キャンセラススクリュー 6.5mm</v>
          </cell>
          <cell r="E2696" t="str">
            <v>ネジ部 16mm - 長 35mm</v>
          </cell>
          <cell r="F2696" t="str">
            <v>07611819004993</v>
          </cell>
          <cell r="G2696">
            <v>1590</v>
          </cell>
          <cell r="H2696" t="str">
            <v>FA-2</v>
          </cell>
          <cell r="I2696">
            <v>1530</v>
          </cell>
          <cell r="J2696">
            <v>1530</v>
          </cell>
          <cell r="K2696">
            <v>1530</v>
          </cell>
          <cell r="L2696">
            <v>1530</v>
          </cell>
          <cell r="M2696" t="str">
            <v>-</v>
          </cell>
          <cell r="O2696">
            <v>728900000</v>
          </cell>
          <cell r="P2696" t="str">
            <v>35241003</v>
          </cell>
          <cell r="Q2696" t="str">
            <v>ｸﾗｽⅢ</v>
          </cell>
          <cell r="R2696" t="str">
            <v>高度管理医療機器</v>
          </cell>
          <cell r="S2696" t="str">
            <v>単回使用</v>
          </cell>
        </row>
        <row r="2697">
          <cell r="C2697" t="str">
            <v>216-040</v>
          </cell>
          <cell r="D2697" t="str">
            <v>キャンセラススクリュー 6.5mm</v>
          </cell>
          <cell r="E2697" t="str">
            <v>ネジ部 16mm - 長 40mm</v>
          </cell>
          <cell r="F2697" t="str">
            <v>07611819005006</v>
          </cell>
          <cell r="G2697">
            <v>1590</v>
          </cell>
          <cell r="H2697" t="str">
            <v>FA-2</v>
          </cell>
          <cell r="I2697">
            <v>1530</v>
          </cell>
          <cell r="J2697">
            <v>1530</v>
          </cell>
          <cell r="K2697">
            <v>1530</v>
          </cell>
          <cell r="L2697">
            <v>1530</v>
          </cell>
          <cell r="M2697" t="str">
            <v>-</v>
          </cell>
          <cell r="O2697">
            <v>728900000</v>
          </cell>
          <cell r="P2697" t="str">
            <v>35241003</v>
          </cell>
          <cell r="Q2697" t="str">
            <v>ｸﾗｽⅢ</v>
          </cell>
          <cell r="R2697" t="str">
            <v>高度管理医療機器</v>
          </cell>
          <cell r="S2697" t="str">
            <v>単回使用</v>
          </cell>
        </row>
        <row r="2698">
          <cell r="C2698" t="str">
            <v>216-045</v>
          </cell>
          <cell r="D2698" t="str">
            <v>キャンセラススクリュー 6.5mm</v>
          </cell>
          <cell r="E2698" t="str">
            <v>ネジ部 16mm - 長 45mm</v>
          </cell>
          <cell r="F2698" t="str">
            <v>07611819005013</v>
          </cell>
          <cell r="G2698">
            <v>1590</v>
          </cell>
          <cell r="H2698" t="str">
            <v>FA-2</v>
          </cell>
          <cell r="I2698">
            <v>1530</v>
          </cell>
          <cell r="J2698">
            <v>1530</v>
          </cell>
          <cell r="K2698">
            <v>1530</v>
          </cell>
          <cell r="L2698">
            <v>1530</v>
          </cell>
          <cell r="M2698" t="str">
            <v>-</v>
          </cell>
          <cell r="O2698">
            <v>728900000</v>
          </cell>
          <cell r="P2698" t="str">
            <v>35241003</v>
          </cell>
          <cell r="Q2698" t="str">
            <v>ｸﾗｽⅢ</v>
          </cell>
          <cell r="R2698" t="str">
            <v>高度管理医療機器</v>
          </cell>
          <cell r="S2698" t="str">
            <v>単回使用</v>
          </cell>
        </row>
        <row r="2699">
          <cell r="C2699" t="str">
            <v>216-050</v>
          </cell>
          <cell r="D2699" t="str">
            <v>キャンセラススクリュー 6.5mm</v>
          </cell>
          <cell r="E2699" t="str">
            <v>ネジ部 16mm - 長 50mm</v>
          </cell>
          <cell r="F2699" t="str">
            <v>07611819005020</v>
          </cell>
          <cell r="G2699">
            <v>1590</v>
          </cell>
          <cell r="H2699" t="str">
            <v>FA-2</v>
          </cell>
          <cell r="I2699">
            <v>1530</v>
          </cell>
          <cell r="J2699">
            <v>1530</v>
          </cell>
          <cell r="K2699">
            <v>1530</v>
          </cell>
          <cell r="L2699">
            <v>1530</v>
          </cell>
          <cell r="M2699" t="str">
            <v>-</v>
          </cell>
          <cell r="O2699">
            <v>728900000</v>
          </cell>
          <cell r="P2699" t="str">
            <v>35241003</v>
          </cell>
          <cell r="Q2699" t="str">
            <v>ｸﾗｽⅢ</v>
          </cell>
          <cell r="R2699" t="str">
            <v>高度管理医療機器</v>
          </cell>
          <cell r="S2699" t="str">
            <v>単回使用</v>
          </cell>
        </row>
        <row r="2700">
          <cell r="C2700" t="str">
            <v>216-055</v>
          </cell>
          <cell r="D2700" t="str">
            <v>キャンセラススクリュー 6.5mm</v>
          </cell>
          <cell r="E2700" t="str">
            <v>ネジ部 16mm - 長 55mm</v>
          </cell>
          <cell r="F2700" t="str">
            <v>07611819005037</v>
          </cell>
          <cell r="G2700">
            <v>1590</v>
          </cell>
          <cell r="H2700" t="str">
            <v>FA-2</v>
          </cell>
          <cell r="I2700">
            <v>1530</v>
          </cell>
          <cell r="J2700">
            <v>1530</v>
          </cell>
          <cell r="K2700">
            <v>1530</v>
          </cell>
          <cell r="L2700">
            <v>1530</v>
          </cell>
          <cell r="M2700" t="str">
            <v>-</v>
          </cell>
          <cell r="O2700">
            <v>728900000</v>
          </cell>
          <cell r="P2700" t="str">
            <v>35241003</v>
          </cell>
          <cell r="Q2700" t="str">
            <v>ｸﾗｽⅢ</v>
          </cell>
          <cell r="R2700" t="str">
            <v>高度管理医療機器</v>
          </cell>
          <cell r="S2700" t="str">
            <v>単回使用</v>
          </cell>
        </row>
        <row r="2701">
          <cell r="C2701" t="str">
            <v>216-060</v>
          </cell>
          <cell r="D2701" t="str">
            <v>キャンセラススクリュー 6.5mm</v>
          </cell>
          <cell r="E2701" t="str">
            <v>ネジ部 16mm - 長 60mm</v>
          </cell>
          <cell r="F2701" t="str">
            <v>07611819005044</v>
          </cell>
          <cell r="G2701">
            <v>1590</v>
          </cell>
          <cell r="H2701" t="str">
            <v>FA-2</v>
          </cell>
          <cell r="I2701">
            <v>1530</v>
          </cell>
          <cell r="J2701">
            <v>1530</v>
          </cell>
          <cell r="K2701">
            <v>1530</v>
          </cell>
          <cell r="L2701">
            <v>1530</v>
          </cell>
          <cell r="M2701" t="str">
            <v>-</v>
          </cell>
          <cell r="O2701">
            <v>728900000</v>
          </cell>
          <cell r="P2701" t="str">
            <v>35241003</v>
          </cell>
          <cell r="Q2701" t="str">
            <v>ｸﾗｽⅢ</v>
          </cell>
          <cell r="R2701" t="str">
            <v>高度管理医療機器</v>
          </cell>
          <cell r="S2701" t="str">
            <v>単回使用</v>
          </cell>
        </row>
        <row r="2702">
          <cell r="C2702" t="str">
            <v>216-065</v>
          </cell>
          <cell r="D2702" t="str">
            <v>キャンセラススクリュー 6.5mm</v>
          </cell>
          <cell r="E2702" t="str">
            <v>ネジ部 16mm - 長 65mm</v>
          </cell>
          <cell r="F2702" t="str">
            <v>07611819005051</v>
          </cell>
          <cell r="G2702">
            <v>1590</v>
          </cell>
          <cell r="H2702" t="str">
            <v>FA-2</v>
          </cell>
          <cell r="I2702">
            <v>1530</v>
          </cell>
          <cell r="J2702">
            <v>1530</v>
          </cell>
          <cell r="K2702">
            <v>1530</v>
          </cell>
          <cell r="L2702">
            <v>1530</v>
          </cell>
          <cell r="M2702" t="str">
            <v>-</v>
          </cell>
          <cell r="O2702">
            <v>728900000</v>
          </cell>
          <cell r="P2702" t="str">
            <v>35241003</v>
          </cell>
          <cell r="Q2702" t="str">
            <v>ｸﾗｽⅢ</v>
          </cell>
          <cell r="R2702" t="str">
            <v>高度管理医療機器</v>
          </cell>
          <cell r="S2702" t="str">
            <v>単回使用</v>
          </cell>
        </row>
        <row r="2703">
          <cell r="C2703" t="str">
            <v>216-070</v>
          </cell>
          <cell r="D2703" t="str">
            <v>キャンセラススクリュー 6.5mm</v>
          </cell>
          <cell r="E2703" t="str">
            <v>ネジ部 16mm - 長 70mm</v>
          </cell>
          <cell r="F2703" t="str">
            <v>07611819005068</v>
          </cell>
          <cell r="G2703">
            <v>1590</v>
          </cell>
          <cell r="H2703" t="str">
            <v>FA-2</v>
          </cell>
          <cell r="I2703">
            <v>1530</v>
          </cell>
          <cell r="J2703">
            <v>1530</v>
          </cell>
          <cell r="K2703">
            <v>1530</v>
          </cell>
          <cell r="L2703">
            <v>1530</v>
          </cell>
          <cell r="M2703" t="str">
            <v>-</v>
          </cell>
          <cell r="O2703">
            <v>728900000</v>
          </cell>
          <cell r="P2703" t="str">
            <v>35241003</v>
          </cell>
          <cell r="Q2703" t="str">
            <v>ｸﾗｽⅢ</v>
          </cell>
          <cell r="R2703" t="str">
            <v>高度管理医療機器</v>
          </cell>
          <cell r="S2703" t="str">
            <v>単回使用</v>
          </cell>
        </row>
        <row r="2704">
          <cell r="C2704" t="str">
            <v>216-075</v>
          </cell>
          <cell r="D2704" t="str">
            <v>キャンセラススクリュー 6.5mm</v>
          </cell>
          <cell r="E2704" t="str">
            <v>ネジ部 16mm - 長 75mm</v>
          </cell>
          <cell r="F2704" t="str">
            <v>07611819005075</v>
          </cell>
          <cell r="G2704">
            <v>1590</v>
          </cell>
          <cell r="H2704" t="str">
            <v>FA-2</v>
          </cell>
          <cell r="I2704">
            <v>1530</v>
          </cell>
          <cell r="J2704">
            <v>1530</v>
          </cell>
          <cell r="K2704">
            <v>1530</v>
          </cell>
          <cell r="L2704">
            <v>1530</v>
          </cell>
          <cell r="M2704" t="str">
            <v>-</v>
          </cell>
          <cell r="O2704">
            <v>728900000</v>
          </cell>
          <cell r="P2704" t="str">
            <v>35241003</v>
          </cell>
          <cell r="Q2704" t="str">
            <v>ｸﾗｽⅢ</v>
          </cell>
          <cell r="R2704" t="str">
            <v>高度管理医療機器</v>
          </cell>
          <cell r="S2704" t="str">
            <v>単回使用</v>
          </cell>
        </row>
        <row r="2705">
          <cell r="C2705" t="str">
            <v>216-080</v>
          </cell>
          <cell r="D2705" t="str">
            <v>キャンセラススクリュー 6.5mm</v>
          </cell>
          <cell r="E2705" t="str">
            <v>ネジ部 16mm - 長 80mm</v>
          </cell>
          <cell r="F2705" t="str">
            <v>07611819005082</v>
          </cell>
          <cell r="G2705">
            <v>1590</v>
          </cell>
          <cell r="H2705" t="str">
            <v>FA-2</v>
          </cell>
          <cell r="I2705">
            <v>1530</v>
          </cell>
          <cell r="J2705">
            <v>1530</v>
          </cell>
          <cell r="K2705">
            <v>1530</v>
          </cell>
          <cell r="L2705">
            <v>1530</v>
          </cell>
          <cell r="M2705" t="str">
            <v>-</v>
          </cell>
          <cell r="O2705">
            <v>728900000</v>
          </cell>
          <cell r="P2705" t="str">
            <v>35241003</v>
          </cell>
          <cell r="Q2705" t="str">
            <v>ｸﾗｽⅢ</v>
          </cell>
          <cell r="R2705" t="str">
            <v>高度管理医療機器</v>
          </cell>
          <cell r="S2705" t="str">
            <v>単回使用</v>
          </cell>
        </row>
        <row r="2706">
          <cell r="C2706" t="str">
            <v>216-085</v>
          </cell>
          <cell r="D2706" t="str">
            <v>キャンセラススクリュー 6.5mm</v>
          </cell>
          <cell r="E2706" t="str">
            <v>ネジ部 16mm - 長 85mm</v>
          </cell>
          <cell r="F2706" t="str">
            <v>07611819005099</v>
          </cell>
          <cell r="G2706">
            <v>1590</v>
          </cell>
          <cell r="H2706" t="str">
            <v>FA-2</v>
          </cell>
          <cell r="I2706">
            <v>1530</v>
          </cell>
          <cell r="J2706">
            <v>1530</v>
          </cell>
          <cell r="K2706">
            <v>1530</v>
          </cell>
          <cell r="L2706">
            <v>1530</v>
          </cell>
          <cell r="M2706" t="str">
            <v>-</v>
          </cell>
          <cell r="O2706">
            <v>728900000</v>
          </cell>
          <cell r="P2706" t="str">
            <v>35241003</v>
          </cell>
          <cell r="Q2706" t="str">
            <v>ｸﾗｽⅢ</v>
          </cell>
          <cell r="R2706" t="str">
            <v>高度管理医療機器</v>
          </cell>
          <cell r="S2706" t="str">
            <v>単回使用</v>
          </cell>
        </row>
        <row r="2707">
          <cell r="C2707" t="str">
            <v>216-090</v>
          </cell>
          <cell r="D2707" t="str">
            <v>キャンセラススクリュー 6.5mm</v>
          </cell>
          <cell r="E2707" t="str">
            <v>ネジ部 16mm - 長 90mm</v>
          </cell>
          <cell r="F2707" t="str">
            <v>07611819005105</v>
          </cell>
          <cell r="G2707">
            <v>1590</v>
          </cell>
          <cell r="H2707" t="str">
            <v>FA-2</v>
          </cell>
          <cell r="I2707">
            <v>1530</v>
          </cell>
          <cell r="J2707">
            <v>1530</v>
          </cell>
          <cell r="K2707">
            <v>1530</v>
          </cell>
          <cell r="L2707">
            <v>1530</v>
          </cell>
          <cell r="M2707" t="str">
            <v>-</v>
          </cell>
          <cell r="O2707">
            <v>728900000</v>
          </cell>
          <cell r="P2707" t="str">
            <v>35241003</v>
          </cell>
          <cell r="Q2707" t="str">
            <v>ｸﾗｽⅢ</v>
          </cell>
          <cell r="R2707" t="str">
            <v>高度管理医療機器</v>
          </cell>
          <cell r="S2707" t="str">
            <v>単回使用</v>
          </cell>
        </row>
        <row r="2708">
          <cell r="C2708" t="str">
            <v>216-095</v>
          </cell>
          <cell r="D2708" t="str">
            <v>キャンセラススクリュー 6.5mm</v>
          </cell>
          <cell r="E2708" t="str">
            <v>ネジ部 16mm - 長 95mm</v>
          </cell>
          <cell r="F2708" t="str">
            <v>07611819005112</v>
          </cell>
          <cell r="G2708">
            <v>1590</v>
          </cell>
          <cell r="H2708" t="str">
            <v>FA-2</v>
          </cell>
          <cell r="I2708">
            <v>1530</v>
          </cell>
          <cell r="J2708">
            <v>1530</v>
          </cell>
          <cell r="K2708">
            <v>1530</v>
          </cell>
          <cell r="L2708">
            <v>1530</v>
          </cell>
          <cell r="M2708" t="str">
            <v>-</v>
          </cell>
          <cell r="O2708">
            <v>728900000</v>
          </cell>
          <cell r="P2708" t="str">
            <v>35241003</v>
          </cell>
          <cell r="Q2708" t="str">
            <v>ｸﾗｽⅢ</v>
          </cell>
          <cell r="R2708" t="str">
            <v>高度管理医療機器</v>
          </cell>
          <cell r="S2708" t="str">
            <v>単回使用</v>
          </cell>
        </row>
        <row r="2709">
          <cell r="C2709" t="str">
            <v>216-100</v>
          </cell>
          <cell r="D2709" t="str">
            <v>キャンセラススクリュー 6.5mm</v>
          </cell>
          <cell r="E2709" t="str">
            <v>ネジ部 16mm - 長 100mm</v>
          </cell>
          <cell r="F2709" t="str">
            <v>07611819005129</v>
          </cell>
          <cell r="G2709">
            <v>1590</v>
          </cell>
          <cell r="H2709" t="str">
            <v>FA-2</v>
          </cell>
          <cell r="I2709">
            <v>1530</v>
          </cell>
          <cell r="J2709">
            <v>1530</v>
          </cell>
          <cell r="K2709">
            <v>1530</v>
          </cell>
          <cell r="L2709">
            <v>1530</v>
          </cell>
          <cell r="M2709" t="str">
            <v>-</v>
          </cell>
          <cell r="O2709">
            <v>728900000</v>
          </cell>
          <cell r="P2709" t="str">
            <v>35241003</v>
          </cell>
          <cell r="Q2709" t="str">
            <v>ｸﾗｽⅢ</v>
          </cell>
          <cell r="R2709" t="str">
            <v>高度管理医療機器</v>
          </cell>
          <cell r="S2709" t="str">
            <v>単回使用</v>
          </cell>
        </row>
        <row r="2710">
          <cell r="C2710" t="str">
            <v>216-105</v>
          </cell>
          <cell r="D2710" t="str">
            <v>キャンセラススクリュー 6.5mm</v>
          </cell>
          <cell r="E2710" t="str">
            <v>ネジ部 16mm - 長 105mm</v>
          </cell>
          <cell r="F2710" t="str">
            <v>07611819005136</v>
          </cell>
          <cell r="G2710">
            <v>1590</v>
          </cell>
          <cell r="H2710" t="str">
            <v>FA-2</v>
          </cell>
          <cell r="I2710">
            <v>1530</v>
          </cell>
          <cell r="J2710">
            <v>1530</v>
          </cell>
          <cell r="K2710">
            <v>1530</v>
          </cell>
          <cell r="L2710">
            <v>1530</v>
          </cell>
          <cell r="M2710" t="str">
            <v>-</v>
          </cell>
          <cell r="O2710">
            <v>728900000</v>
          </cell>
          <cell r="P2710" t="str">
            <v>35241003</v>
          </cell>
          <cell r="Q2710" t="str">
            <v>ｸﾗｽⅢ</v>
          </cell>
          <cell r="R2710" t="str">
            <v>高度管理医療機器</v>
          </cell>
          <cell r="S2710" t="str">
            <v>単回使用</v>
          </cell>
        </row>
        <row r="2711">
          <cell r="C2711" t="str">
            <v>216-110</v>
          </cell>
          <cell r="D2711" t="str">
            <v>キャンセラススクリュー 6.5mm</v>
          </cell>
          <cell r="E2711" t="str">
            <v>ネジ部 16mm - 長 110mm</v>
          </cell>
          <cell r="F2711" t="str">
            <v>07611819005143</v>
          </cell>
          <cell r="G2711">
            <v>1590</v>
          </cell>
          <cell r="H2711" t="str">
            <v>FA-2</v>
          </cell>
          <cell r="I2711">
            <v>1530</v>
          </cell>
          <cell r="J2711">
            <v>1530</v>
          </cell>
          <cell r="K2711">
            <v>1530</v>
          </cell>
          <cell r="L2711">
            <v>1530</v>
          </cell>
          <cell r="M2711" t="str">
            <v>-</v>
          </cell>
          <cell r="O2711">
            <v>728900000</v>
          </cell>
          <cell r="P2711" t="str">
            <v>35241003</v>
          </cell>
          <cell r="Q2711" t="str">
            <v>ｸﾗｽⅢ</v>
          </cell>
          <cell r="R2711" t="str">
            <v>高度管理医療機器</v>
          </cell>
          <cell r="S2711" t="str">
            <v>単回使用</v>
          </cell>
        </row>
        <row r="2712">
          <cell r="C2712" t="str">
            <v>216-115</v>
          </cell>
          <cell r="D2712" t="str">
            <v>キャンセラススクリュー 6.5mm</v>
          </cell>
          <cell r="E2712" t="str">
            <v>ネジ部 16mm - 長 115mm</v>
          </cell>
          <cell r="F2712" t="str">
            <v>07611819005150</v>
          </cell>
          <cell r="G2712">
            <v>1590</v>
          </cell>
          <cell r="H2712" t="str">
            <v>FA-2</v>
          </cell>
          <cell r="I2712">
            <v>1530</v>
          </cell>
          <cell r="J2712">
            <v>1530</v>
          </cell>
          <cell r="K2712">
            <v>1530</v>
          </cell>
          <cell r="L2712">
            <v>1530</v>
          </cell>
          <cell r="M2712" t="str">
            <v>-</v>
          </cell>
          <cell r="O2712">
            <v>728900000</v>
          </cell>
          <cell r="P2712" t="str">
            <v>35241003</v>
          </cell>
          <cell r="Q2712" t="str">
            <v>ｸﾗｽⅢ</v>
          </cell>
          <cell r="R2712" t="str">
            <v>高度管理医療機器</v>
          </cell>
          <cell r="S2712" t="str">
            <v>単回使用</v>
          </cell>
        </row>
        <row r="2713">
          <cell r="C2713" t="str">
            <v>216-120</v>
          </cell>
          <cell r="D2713" t="str">
            <v>キャンセラススクリュー 6.5mm</v>
          </cell>
          <cell r="E2713" t="str">
            <v>ネジ部 16mm - 長 120mm</v>
          </cell>
          <cell r="F2713" t="str">
            <v>07611819005167</v>
          </cell>
          <cell r="G2713">
            <v>1590</v>
          </cell>
          <cell r="H2713" t="str">
            <v>FA-2</v>
          </cell>
          <cell r="I2713">
            <v>1530</v>
          </cell>
          <cell r="J2713">
            <v>1530</v>
          </cell>
          <cell r="K2713">
            <v>1530</v>
          </cell>
          <cell r="L2713">
            <v>1530</v>
          </cell>
          <cell r="M2713" t="str">
            <v>-</v>
          </cell>
          <cell r="O2713">
            <v>728900000</v>
          </cell>
          <cell r="P2713" t="str">
            <v>35241003</v>
          </cell>
          <cell r="Q2713" t="str">
            <v>ｸﾗｽⅢ</v>
          </cell>
          <cell r="R2713" t="str">
            <v>高度管理医療機器</v>
          </cell>
          <cell r="S2713" t="str">
            <v>単回使用</v>
          </cell>
        </row>
        <row r="2714">
          <cell r="C2714" t="str">
            <v>217-045</v>
          </cell>
          <cell r="D2714" t="str">
            <v>キャンセラススクリュー 6.5mm</v>
          </cell>
          <cell r="E2714" t="str">
            <v>ネジ部 32mm - 長 45mm</v>
          </cell>
          <cell r="F2714" t="str">
            <v>07611819005174</v>
          </cell>
          <cell r="G2714">
            <v>1590</v>
          </cell>
          <cell r="H2714" t="str">
            <v>FA-2</v>
          </cell>
          <cell r="I2714">
            <v>1530</v>
          </cell>
          <cell r="J2714">
            <v>1530</v>
          </cell>
          <cell r="K2714">
            <v>1530</v>
          </cell>
          <cell r="L2714">
            <v>1530</v>
          </cell>
          <cell r="M2714" t="str">
            <v>-</v>
          </cell>
          <cell r="O2714">
            <v>728900000</v>
          </cell>
          <cell r="P2714" t="str">
            <v>34003000</v>
          </cell>
          <cell r="Q2714" t="str">
            <v>ｸﾗｽⅢ</v>
          </cell>
          <cell r="R2714" t="str">
            <v>高度管理医療機器</v>
          </cell>
          <cell r="S2714" t="str">
            <v>単回使用</v>
          </cell>
        </row>
        <row r="2715">
          <cell r="C2715" t="str">
            <v>217-050</v>
          </cell>
          <cell r="D2715" t="str">
            <v>キャンセラススクリュー 6.5mm</v>
          </cell>
          <cell r="E2715" t="str">
            <v>ネジ部 32mm - 長 50mm</v>
          </cell>
          <cell r="F2715" t="str">
            <v>07611819005181</v>
          </cell>
          <cell r="G2715">
            <v>1590</v>
          </cell>
          <cell r="H2715" t="str">
            <v>FA-2</v>
          </cell>
          <cell r="I2715">
            <v>1530</v>
          </cell>
          <cell r="J2715">
            <v>1530</v>
          </cell>
          <cell r="K2715">
            <v>1530</v>
          </cell>
          <cell r="L2715">
            <v>1530</v>
          </cell>
          <cell r="M2715" t="str">
            <v>-</v>
          </cell>
          <cell r="O2715">
            <v>728900000</v>
          </cell>
          <cell r="P2715" t="str">
            <v>34003000</v>
          </cell>
          <cell r="Q2715" t="str">
            <v>ｸﾗｽⅢ</v>
          </cell>
          <cell r="R2715" t="str">
            <v>高度管理医療機器</v>
          </cell>
          <cell r="S2715" t="str">
            <v>単回使用</v>
          </cell>
        </row>
        <row r="2716">
          <cell r="C2716" t="str">
            <v>217-055</v>
          </cell>
          <cell r="D2716" t="str">
            <v>キャンセラススクリュー 6.5mm</v>
          </cell>
          <cell r="E2716" t="str">
            <v>ネジ部 32mm - 長 55mm</v>
          </cell>
          <cell r="F2716" t="str">
            <v>07611819005198</v>
          </cell>
          <cell r="G2716">
            <v>1590</v>
          </cell>
          <cell r="H2716" t="str">
            <v>FA-2</v>
          </cell>
          <cell r="I2716">
            <v>1530</v>
          </cell>
          <cell r="J2716">
            <v>1530</v>
          </cell>
          <cell r="K2716">
            <v>1530</v>
          </cell>
          <cell r="L2716">
            <v>1530</v>
          </cell>
          <cell r="M2716" t="str">
            <v>-</v>
          </cell>
          <cell r="O2716">
            <v>728900000</v>
          </cell>
          <cell r="P2716" t="str">
            <v>34003000</v>
          </cell>
          <cell r="Q2716" t="str">
            <v>ｸﾗｽⅢ</v>
          </cell>
          <cell r="R2716" t="str">
            <v>高度管理医療機器</v>
          </cell>
          <cell r="S2716" t="str">
            <v>単回使用</v>
          </cell>
        </row>
        <row r="2717">
          <cell r="C2717" t="str">
            <v>217-060</v>
          </cell>
          <cell r="D2717" t="str">
            <v>キャンセラススクリュー 6.5mm</v>
          </cell>
          <cell r="E2717" t="str">
            <v>ネジ部 32mm - 長 60mm</v>
          </cell>
          <cell r="F2717" t="str">
            <v>07611819005204</v>
          </cell>
          <cell r="G2717">
            <v>1590</v>
          </cell>
          <cell r="H2717" t="str">
            <v>FA-2</v>
          </cell>
          <cell r="I2717">
            <v>1530</v>
          </cell>
          <cell r="J2717">
            <v>1530</v>
          </cell>
          <cell r="K2717">
            <v>1530</v>
          </cell>
          <cell r="L2717">
            <v>1530</v>
          </cell>
          <cell r="M2717" t="str">
            <v>-</v>
          </cell>
          <cell r="O2717">
            <v>728900000</v>
          </cell>
          <cell r="P2717" t="str">
            <v>34003000</v>
          </cell>
          <cell r="Q2717" t="str">
            <v>ｸﾗｽⅢ</v>
          </cell>
          <cell r="R2717" t="str">
            <v>高度管理医療機器</v>
          </cell>
          <cell r="S2717" t="str">
            <v>単回使用</v>
          </cell>
        </row>
        <row r="2718">
          <cell r="C2718" t="str">
            <v>217-065</v>
          </cell>
          <cell r="D2718" t="str">
            <v>キャンセラススクリュー 6.5mm</v>
          </cell>
          <cell r="E2718" t="str">
            <v>ネジ部 32mm - 長 65mm</v>
          </cell>
          <cell r="F2718" t="str">
            <v>07611819005211</v>
          </cell>
          <cell r="G2718">
            <v>1590</v>
          </cell>
          <cell r="H2718" t="str">
            <v>FA-2</v>
          </cell>
          <cell r="I2718">
            <v>1530</v>
          </cell>
          <cell r="J2718">
            <v>1530</v>
          </cell>
          <cell r="K2718">
            <v>1530</v>
          </cell>
          <cell r="L2718">
            <v>1530</v>
          </cell>
          <cell r="M2718" t="str">
            <v>-</v>
          </cell>
          <cell r="O2718">
            <v>728900000</v>
          </cell>
          <cell r="P2718" t="str">
            <v>34003000</v>
          </cell>
          <cell r="Q2718" t="str">
            <v>ｸﾗｽⅢ</v>
          </cell>
          <cell r="R2718" t="str">
            <v>高度管理医療機器</v>
          </cell>
          <cell r="S2718" t="str">
            <v>単回使用</v>
          </cell>
        </row>
        <row r="2719">
          <cell r="C2719" t="str">
            <v>217-070</v>
          </cell>
          <cell r="D2719" t="str">
            <v>キャンセラススクリュー 6.5mm</v>
          </cell>
          <cell r="E2719" t="str">
            <v>ネジ部 32mm - 長 70mm</v>
          </cell>
          <cell r="F2719" t="str">
            <v>07611819005228</v>
          </cell>
          <cell r="G2719">
            <v>1590</v>
          </cell>
          <cell r="H2719" t="str">
            <v>FA-2</v>
          </cell>
          <cell r="I2719">
            <v>1530</v>
          </cell>
          <cell r="J2719">
            <v>1530</v>
          </cell>
          <cell r="K2719">
            <v>1530</v>
          </cell>
          <cell r="L2719">
            <v>1530</v>
          </cell>
          <cell r="M2719" t="str">
            <v>-</v>
          </cell>
          <cell r="O2719">
            <v>728900000</v>
          </cell>
          <cell r="P2719" t="str">
            <v>34003000</v>
          </cell>
          <cell r="Q2719" t="str">
            <v>ｸﾗｽⅢ</v>
          </cell>
          <cell r="R2719" t="str">
            <v>高度管理医療機器</v>
          </cell>
          <cell r="S2719" t="str">
            <v>単回使用</v>
          </cell>
        </row>
        <row r="2720">
          <cell r="C2720" t="str">
            <v>217-075</v>
          </cell>
          <cell r="D2720" t="str">
            <v>キャンセラススクリュー 6.5mm</v>
          </cell>
          <cell r="E2720" t="str">
            <v>ネジ部 32mm - 長 75mm</v>
          </cell>
          <cell r="F2720" t="str">
            <v>07611819005235</v>
          </cell>
          <cell r="G2720">
            <v>1590</v>
          </cell>
          <cell r="H2720" t="str">
            <v>FA-2</v>
          </cell>
          <cell r="I2720">
            <v>1530</v>
          </cell>
          <cell r="J2720">
            <v>1530</v>
          </cell>
          <cell r="K2720">
            <v>1530</v>
          </cell>
          <cell r="L2720">
            <v>1530</v>
          </cell>
          <cell r="M2720" t="str">
            <v>-</v>
          </cell>
          <cell r="O2720">
            <v>728900000</v>
          </cell>
          <cell r="P2720" t="str">
            <v>34003000</v>
          </cell>
          <cell r="Q2720" t="str">
            <v>ｸﾗｽⅢ</v>
          </cell>
          <cell r="R2720" t="str">
            <v>高度管理医療機器</v>
          </cell>
          <cell r="S2720" t="str">
            <v>単回使用</v>
          </cell>
        </row>
        <row r="2721">
          <cell r="C2721" t="str">
            <v>217-080</v>
          </cell>
          <cell r="D2721" t="str">
            <v>キャンセラススクリュー 6.5mm</v>
          </cell>
          <cell r="E2721" t="str">
            <v>ネジ部 32mm - 長 80mm</v>
          </cell>
          <cell r="F2721" t="str">
            <v>07611819005242</v>
          </cell>
          <cell r="G2721">
            <v>1590</v>
          </cell>
          <cell r="H2721" t="str">
            <v>FA-2</v>
          </cell>
          <cell r="I2721">
            <v>1530</v>
          </cell>
          <cell r="J2721">
            <v>1530</v>
          </cell>
          <cell r="K2721">
            <v>1530</v>
          </cell>
          <cell r="L2721">
            <v>1530</v>
          </cell>
          <cell r="M2721" t="str">
            <v>-</v>
          </cell>
          <cell r="O2721">
            <v>728900000</v>
          </cell>
          <cell r="P2721" t="str">
            <v>34003000</v>
          </cell>
          <cell r="Q2721" t="str">
            <v>ｸﾗｽⅢ</v>
          </cell>
          <cell r="R2721" t="str">
            <v>高度管理医療機器</v>
          </cell>
          <cell r="S2721" t="str">
            <v>単回使用</v>
          </cell>
        </row>
        <row r="2722">
          <cell r="C2722" t="str">
            <v>217-085</v>
          </cell>
          <cell r="D2722" t="str">
            <v>キャンセラススクリュー 6.5mm</v>
          </cell>
          <cell r="E2722" t="str">
            <v>ネジ部 32mm - 長 85mm</v>
          </cell>
          <cell r="F2722" t="str">
            <v>07611819005259</v>
          </cell>
          <cell r="G2722">
            <v>1590</v>
          </cell>
          <cell r="H2722" t="str">
            <v>FA-2</v>
          </cell>
          <cell r="I2722">
            <v>1530</v>
          </cell>
          <cell r="J2722">
            <v>1530</v>
          </cell>
          <cell r="K2722">
            <v>1530</v>
          </cell>
          <cell r="L2722">
            <v>1530</v>
          </cell>
          <cell r="M2722" t="str">
            <v>-</v>
          </cell>
          <cell r="O2722">
            <v>728900000</v>
          </cell>
          <cell r="P2722" t="str">
            <v>34003000</v>
          </cell>
          <cell r="Q2722" t="str">
            <v>ｸﾗｽⅢ</v>
          </cell>
          <cell r="R2722" t="str">
            <v>高度管理医療機器</v>
          </cell>
          <cell r="S2722" t="str">
            <v>単回使用</v>
          </cell>
        </row>
        <row r="2723">
          <cell r="C2723" t="str">
            <v>217-090</v>
          </cell>
          <cell r="D2723" t="str">
            <v>キャンセラススクリュー 6.5mm</v>
          </cell>
          <cell r="E2723" t="str">
            <v>ネジ部 32mm - 長 90mm</v>
          </cell>
          <cell r="F2723" t="str">
            <v>07611819005266</v>
          </cell>
          <cell r="G2723">
            <v>1590</v>
          </cell>
          <cell r="H2723" t="str">
            <v>FA-2</v>
          </cell>
          <cell r="I2723">
            <v>1530</v>
          </cell>
          <cell r="J2723">
            <v>1530</v>
          </cell>
          <cell r="K2723">
            <v>1530</v>
          </cell>
          <cell r="L2723">
            <v>1530</v>
          </cell>
          <cell r="M2723" t="str">
            <v>-</v>
          </cell>
          <cell r="O2723">
            <v>728900000</v>
          </cell>
          <cell r="P2723" t="str">
            <v>34003000</v>
          </cell>
          <cell r="Q2723" t="str">
            <v>ｸﾗｽⅢ</v>
          </cell>
          <cell r="R2723" t="str">
            <v>高度管理医療機器</v>
          </cell>
          <cell r="S2723" t="str">
            <v>単回使用</v>
          </cell>
        </row>
        <row r="2724">
          <cell r="C2724" t="str">
            <v>217-095</v>
          </cell>
          <cell r="D2724" t="str">
            <v>キャンセラススクリュー 6.5mm</v>
          </cell>
          <cell r="E2724" t="str">
            <v>ネジ部 32mm - 長 95mm</v>
          </cell>
          <cell r="F2724" t="str">
            <v>07611819005273</v>
          </cell>
          <cell r="G2724">
            <v>1590</v>
          </cell>
          <cell r="H2724" t="str">
            <v>FA-2</v>
          </cell>
          <cell r="I2724">
            <v>1530</v>
          </cell>
          <cell r="J2724">
            <v>1530</v>
          </cell>
          <cell r="K2724">
            <v>1530</v>
          </cell>
          <cell r="L2724">
            <v>1530</v>
          </cell>
          <cell r="M2724" t="str">
            <v>-</v>
          </cell>
          <cell r="O2724">
            <v>728900000</v>
          </cell>
          <cell r="P2724" t="str">
            <v>34003000</v>
          </cell>
          <cell r="Q2724" t="str">
            <v>ｸﾗｽⅢ</v>
          </cell>
          <cell r="R2724" t="str">
            <v>高度管理医療機器</v>
          </cell>
          <cell r="S2724" t="str">
            <v>単回使用</v>
          </cell>
        </row>
        <row r="2725">
          <cell r="C2725" t="str">
            <v>217-100</v>
          </cell>
          <cell r="D2725" t="str">
            <v>キャンセラススクリュー 6.5mm</v>
          </cell>
          <cell r="E2725" t="str">
            <v>ネジ部 32mm - 長 100mm</v>
          </cell>
          <cell r="F2725" t="str">
            <v>07611819005280</v>
          </cell>
          <cell r="G2725">
            <v>1590</v>
          </cell>
          <cell r="H2725" t="str">
            <v>FA-2</v>
          </cell>
          <cell r="I2725">
            <v>1530</v>
          </cell>
          <cell r="J2725">
            <v>1530</v>
          </cell>
          <cell r="K2725">
            <v>1530</v>
          </cell>
          <cell r="L2725">
            <v>1530</v>
          </cell>
          <cell r="M2725" t="str">
            <v>-</v>
          </cell>
          <cell r="O2725">
            <v>728900000</v>
          </cell>
          <cell r="P2725" t="str">
            <v>34003000</v>
          </cell>
          <cell r="Q2725" t="str">
            <v>ｸﾗｽⅢ</v>
          </cell>
          <cell r="R2725" t="str">
            <v>高度管理医療機器</v>
          </cell>
          <cell r="S2725" t="str">
            <v>単回使用</v>
          </cell>
        </row>
        <row r="2726">
          <cell r="C2726" t="str">
            <v>217-105</v>
          </cell>
          <cell r="D2726" t="str">
            <v>キャンセラススクリュー 6.5mm</v>
          </cell>
          <cell r="E2726" t="str">
            <v>ネジ部 32mm - 長 105mm</v>
          </cell>
          <cell r="F2726" t="str">
            <v>07611819005297</v>
          </cell>
          <cell r="G2726">
            <v>1590</v>
          </cell>
          <cell r="H2726" t="str">
            <v>FA-2</v>
          </cell>
          <cell r="I2726">
            <v>1530</v>
          </cell>
          <cell r="J2726">
            <v>1530</v>
          </cell>
          <cell r="K2726">
            <v>1530</v>
          </cell>
          <cell r="L2726">
            <v>1530</v>
          </cell>
          <cell r="M2726" t="str">
            <v>-</v>
          </cell>
          <cell r="O2726">
            <v>728900000</v>
          </cell>
          <cell r="P2726" t="str">
            <v>34003000</v>
          </cell>
          <cell r="Q2726" t="str">
            <v>ｸﾗｽⅢ</v>
          </cell>
          <cell r="R2726" t="str">
            <v>高度管理医療機器</v>
          </cell>
          <cell r="S2726" t="str">
            <v>単回使用</v>
          </cell>
        </row>
        <row r="2727">
          <cell r="C2727" t="str">
            <v>217-110</v>
          </cell>
          <cell r="D2727" t="str">
            <v>キャンセラススクリュー 6.5mm</v>
          </cell>
          <cell r="E2727" t="str">
            <v>ネジ部 32mm - 長 110mm</v>
          </cell>
          <cell r="F2727" t="str">
            <v>07611819005303</v>
          </cell>
          <cell r="G2727">
            <v>1590</v>
          </cell>
          <cell r="H2727" t="str">
            <v>FA-2</v>
          </cell>
          <cell r="I2727">
            <v>1530</v>
          </cell>
          <cell r="J2727">
            <v>1530</v>
          </cell>
          <cell r="K2727">
            <v>1530</v>
          </cell>
          <cell r="L2727">
            <v>1530</v>
          </cell>
          <cell r="M2727" t="str">
            <v>-</v>
          </cell>
          <cell r="O2727">
            <v>728900000</v>
          </cell>
          <cell r="P2727" t="str">
            <v>34003000</v>
          </cell>
          <cell r="Q2727" t="str">
            <v>ｸﾗｽⅢ</v>
          </cell>
          <cell r="R2727" t="str">
            <v>高度管理医療機器</v>
          </cell>
          <cell r="S2727" t="str">
            <v>単回使用</v>
          </cell>
        </row>
        <row r="2728">
          <cell r="C2728" t="str">
            <v>217-115</v>
          </cell>
          <cell r="D2728" t="str">
            <v>キャンセラススクリュー 6.5mm</v>
          </cell>
          <cell r="E2728" t="str">
            <v>ネジ部 32mm - 長 115mm</v>
          </cell>
          <cell r="F2728" t="str">
            <v>07611819005310</v>
          </cell>
          <cell r="G2728">
            <v>1590</v>
          </cell>
          <cell r="H2728" t="str">
            <v>FA-2</v>
          </cell>
          <cell r="I2728">
            <v>1530</v>
          </cell>
          <cell r="J2728">
            <v>1530</v>
          </cell>
          <cell r="K2728">
            <v>1530</v>
          </cell>
          <cell r="L2728">
            <v>1530</v>
          </cell>
          <cell r="M2728" t="str">
            <v>-</v>
          </cell>
          <cell r="O2728">
            <v>728900000</v>
          </cell>
          <cell r="P2728" t="str">
            <v>34003000</v>
          </cell>
          <cell r="Q2728" t="str">
            <v>ｸﾗｽⅢ</v>
          </cell>
          <cell r="R2728" t="str">
            <v>高度管理医療機器</v>
          </cell>
          <cell r="S2728" t="str">
            <v>単回使用</v>
          </cell>
        </row>
        <row r="2729">
          <cell r="C2729" t="str">
            <v>217-120</v>
          </cell>
          <cell r="D2729" t="str">
            <v>キャンセラススクリュー 6.5mm</v>
          </cell>
          <cell r="E2729" t="str">
            <v>ネジ部 32mm - 長 120mm</v>
          </cell>
          <cell r="F2729" t="str">
            <v>07611819005327</v>
          </cell>
          <cell r="G2729">
            <v>1590</v>
          </cell>
          <cell r="H2729" t="str">
            <v>FA-2</v>
          </cell>
          <cell r="I2729">
            <v>1530</v>
          </cell>
          <cell r="J2729">
            <v>1530</v>
          </cell>
          <cell r="K2729">
            <v>1530</v>
          </cell>
          <cell r="L2729">
            <v>1530</v>
          </cell>
          <cell r="M2729" t="str">
            <v>-</v>
          </cell>
          <cell r="O2729">
            <v>728900000</v>
          </cell>
          <cell r="P2729" t="str">
            <v>34003000</v>
          </cell>
          <cell r="Q2729" t="str">
            <v>ｸﾗｽⅢ</v>
          </cell>
          <cell r="R2729" t="str">
            <v>高度管理医療機器</v>
          </cell>
          <cell r="S2729" t="str">
            <v>単回使用</v>
          </cell>
        </row>
        <row r="2730">
          <cell r="C2730" t="str">
            <v>218-020</v>
          </cell>
          <cell r="D2730" t="str">
            <v>キャンセラススクリュー 6.5mm</v>
          </cell>
          <cell r="E2730" t="str">
            <v>フルスレッド - 長 20mm</v>
          </cell>
          <cell r="F2730" t="str">
            <v>07611819039087</v>
          </cell>
          <cell r="G2730">
            <v>1590</v>
          </cell>
          <cell r="H2730" t="str">
            <v>FA-2</v>
          </cell>
          <cell r="I2730">
            <v>1530</v>
          </cell>
          <cell r="J2730">
            <v>1530</v>
          </cell>
          <cell r="K2730">
            <v>1530</v>
          </cell>
          <cell r="L2730">
            <v>1530</v>
          </cell>
          <cell r="M2730" t="str">
            <v>-</v>
          </cell>
          <cell r="O2730">
            <v>728900000</v>
          </cell>
          <cell r="P2730" t="str">
            <v>35241003</v>
          </cell>
          <cell r="Q2730" t="str">
            <v>ｸﾗｽⅢ</v>
          </cell>
          <cell r="R2730" t="str">
            <v>高度管理医療機器</v>
          </cell>
          <cell r="S2730" t="str">
            <v>単回使用</v>
          </cell>
        </row>
        <row r="2731">
          <cell r="C2731" t="str">
            <v>218-025</v>
          </cell>
          <cell r="D2731" t="str">
            <v>キャンセラススクリュー 6.5mm</v>
          </cell>
          <cell r="E2731" t="str">
            <v>フルスレッド - 長 25mm</v>
          </cell>
          <cell r="F2731" t="str">
            <v>07611819005396</v>
          </cell>
          <cell r="G2731">
            <v>1590</v>
          </cell>
          <cell r="H2731" t="str">
            <v>FA-2</v>
          </cell>
          <cell r="I2731">
            <v>1530</v>
          </cell>
          <cell r="J2731">
            <v>1530</v>
          </cell>
          <cell r="K2731">
            <v>1530</v>
          </cell>
          <cell r="L2731">
            <v>1530</v>
          </cell>
          <cell r="M2731" t="str">
            <v>-</v>
          </cell>
          <cell r="O2731">
            <v>728900000</v>
          </cell>
          <cell r="P2731" t="str">
            <v>35241003</v>
          </cell>
          <cell r="Q2731" t="str">
            <v>ｸﾗｽⅢ</v>
          </cell>
          <cell r="R2731" t="str">
            <v>高度管理医療機器</v>
          </cell>
          <cell r="S2731" t="str">
            <v>単回使用</v>
          </cell>
        </row>
        <row r="2732">
          <cell r="C2732" t="str">
            <v>218-030</v>
          </cell>
          <cell r="D2732" t="str">
            <v>キャンセラススクリュー 6.5mm</v>
          </cell>
          <cell r="E2732" t="str">
            <v>フルスレッド - 長 30mm</v>
          </cell>
          <cell r="F2732" t="str">
            <v>07611819005402</v>
          </cell>
          <cell r="G2732">
            <v>1590</v>
          </cell>
          <cell r="H2732" t="str">
            <v>FA-2</v>
          </cell>
          <cell r="I2732">
            <v>1530</v>
          </cell>
          <cell r="J2732">
            <v>1530</v>
          </cell>
          <cell r="K2732">
            <v>1530</v>
          </cell>
          <cell r="L2732">
            <v>1530</v>
          </cell>
          <cell r="M2732" t="str">
            <v>-</v>
          </cell>
          <cell r="O2732">
            <v>728900000</v>
          </cell>
          <cell r="P2732" t="str">
            <v>35241003</v>
          </cell>
          <cell r="Q2732" t="str">
            <v>ｸﾗｽⅢ</v>
          </cell>
          <cell r="R2732" t="str">
            <v>高度管理医療機器</v>
          </cell>
          <cell r="S2732" t="str">
            <v>単回使用</v>
          </cell>
        </row>
        <row r="2733">
          <cell r="C2733" t="str">
            <v>218-035</v>
          </cell>
          <cell r="D2733" t="str">
            <v>キャンセラススクリュー 6.5mm</v>
          </cell>
          <cell r="E2733" t="str">
            <v>フルスレッド - 長 35mm</v>
          </cell>
          <cell r="F2733" t="str">
            <v>07611819005419</v>
          </cell>
          <cell r="G2733">
            <v>1590</v>
          </cell>
          <cell r="H2733" t="str">
            <v>FA-2</v>
          </cell>
          <cell r="I2733">
            <v>1530</v>
          </cell>
          <cell r="J2733">
            <v>1530</v>
          </cell>
          <cell r="K2733">
            <v>1530</v>
          </cell>
          <cell r="L2733">
            <v>1530</v>
          </cell>
          <cell r="M2733" t="str">
            <v>-</v>
          </cell>
          <cell r="O2733">
            <v>728900000</v>
          </cell>
          <cell r="P2733" t="str">
            <v>35241003</v>
          </cell>
          <cell r="Q2733" t="str">
            <v>ｸﾗｽⅢ</v>
          </cell>
          <cell r="R2733" t="str">
            <v>高度管理医療機器</v>
          </cell>
          <cell r="S2733" t="str">
            <v>単回使用</v>
          </cell>
        </row>
        <row r="2734">
          <cell r="C2734" t="str">
            <v>218-040</v>
          </cell>
          <cell r="D2734" t="str">
            <v>キャンセラススクリュー 6.5mm</v>
          </cell>
          <cell r="E2734" t="str">
            <v>フルスレッド - 長 40mm</v>
          </cell>
          <cell r="F2734" t="str">
            <v>07611819005426</v>
          </cell>
          <cell r="G2734">
            <v>1590</v>
          </cell>
          <cell r="H2734" t="str">
            <v>FA-2</v>
          </cell>
          <cell r="I2734">
            <v>1530</v>
          </cell>
          <cell r="J2734">
            <v>1530</v>
          </cell>
          <cell r="K2734">
            <v>1530</v>
          </cell>
          <cell r="L2734">
            <v>1530</v>
          </cell>
          <cell r="M2734" t="str">
            <v>-</v>
          </cell>
          <cell r="O2734">
            <v>728900000</v>
          </cell>
          <cell r="P2734" t="str">
            <v>35241003</v>
          </cell>
          <cell r="Q2734" t="str">
            <v>ｸﾗｽⅢ</v>
          </cell>
          <cell r="R2734" t="str">
            <v>高度管理医療機器</v>
          </cell>
          <cell r="S2734" t="str">
            <v>単回使用</v>
          </cell>
        </row>
        <row r="2735">
          <cell r="C2735" t="str">
            <v>218-045</v>
          </cell>
          <cell r="D2735" t="str">
            <v>キャンセラススクリュー 6.5mm</v>
          </cell>
          <cell r="E2735" t="str">
            <v>フルスレッド - 長 45mm</v>
          </cell>
          <cell r="F2735" t="str">
            <v>07611819005433</v>
          </cell>
          <cell r="G2735">
            <v>1590</v>
          </cell>
          <cell r="H2735" t="str">
            <v>FA-2</v>
          </cell>
          <cell r="I2735">
            <v>1530</v>
          </cell>
          <cell r="J2735">
            <v>1530</v>
          </cell>
          <cell r="K2735">
            <v>1530</v>
          </cell>
          <cell r="L2735">
            <v>1530</v>
          </cell>
          <cell r="M2735" t="str">
            <v>-</v>
          </cell>
          <cell r="O2735">
            <v>728900000</v>
          </cell>
          <cell r="P2735" t="str">
            <v>35241003</v>
          </cell>
          <cell r="Q2735" t="str">
            <v>ｸﾗｽⅢ</v>
          </cell>
          <cell r="R2735" t="str">
            <v>高度管理医療機器</v>
          </cell>
          <cell r="S2735" t="str">
            <v>単回使用</v>
          </cell>
        </row>
        <row r="2736">
          <cell r="C2736" t="str">
            <v>218-050</v>
          </cell>
          <cell r="D2736" t="str">
            <v>キャンセラススクリュー 6.5mm</v>
          </cell>
          <cell r="E2736" t="str">
            <v>フルスレッド - 長 50mm</v>
          </cell>
          <cell r="F2736" t="str">
            <v>07611819005440</v>
          </cell>
          <cell r="G2736">
            <v>1590</v>
          </cell>
          <cell r="H2736" t="str">
            <v>FA-2</v>
          </cell>
          <cell r="I2736">
            <v>1530</v>
          </cell>
          <cell r="J2736">
            <v>1530</v>
          </cell>
          <cell r="K2736">
            <v>1530</v>
          </cell>
          <cell r="L2736">
            <v>1530</v>
          </cell>
          <cell r="M2736" t="str">
            <v>-</v>
          </cell>
          <cell r="O2736">
            <v>728900000</v>
          </cell>
          <cell r="P2736" t="str">
            <v>35241003</v>
          </cell>
          <cell r="Q2736" t="str">
            <v>ｸﾗｽⅢ</v>
          </cell>
          <cell r="R2736" t="str">
            <v>高度管理医療機器</v>
          </cell>
          <cell r="S2736" t="str">
            <v>単回使用</v>
          </cell>
        </row>
        <row r="2737">
          <cell r="C2737" t="str">
            <v>218-055</v>
          </cell>
          <cell r="D2737" t="str">
            <v>キャンセラススクリュー 6.5mm</v>
          </cell>
          <cell r="E2737" t="str">
            <v>フルスレッド - 長 55mm</v>
          </cell>
          <cell r="F2737" t="str">
            <v>07611819005457</v>
          </cell>
          <cell r="G2737">
            <v>1590</v>
          </cell>
          <cell r="H2737" t="str">
            <v>FA-2</v>
          </cell>
          <cell r="I2737">
            <v>1530</v>
          </cell>
          <cell r="J2737">
            <v>1530</v>
          </cell>
          <cell r="K2737">
            <v>1530</v>
          </cell>
          <cell r="L2737">
            <v>1530</v>
          </cell>
          <cell r="M2737" t="str">
            <v>-</v>
          </cell>
          <cell r="O2737">
            <v>728900000</v>
          </cell>
          <cell r="P2737" t="str">
            <v>35241003</v>
          </cell>
          <cell r="Q2737" t="str">
            <v>ｸﾗｽⅢ</v>
          </cell>
          <cell r="R2737" t="str">
            <v>高度管理医療機器</v>
          </cell>
          <cell r="S2737" t="str">
            <v>単回使用</v>
          </cell>
        </row>
        <row r="2738">
          <cell r="C2738" t="str">
            <v>218-060</v>
          </cell>
          <cell r="D2738" t="str">
            <v>キャンセラススクリュー 6.5mm</v>
          </cell>
          <cell r="E2738" t="str">
            <v>フルスレッド - 長 60mm</v>
          </cell>
          <cell r="F2738" t="str">
            <v>07611819005464</v>
          </cell>
          <cell r="G2738">
            <v>1590</v>
          </cell>
          <cell r="H2738" t="str">
            <v>FA-2</v>
          </cell>
          <cell r="I2738">
            <v>1530</v>
          </cell>
          <cell r="J2738">
            <v>1530</v>
          </cell>
          <cell r="K2738">
            <v>1530</v>
          </cell>
          <cell r="L2738">
            <v>1530</v>
          </cell>
          <cell r="M2738" t="str">
            <v>-</v>
          </cell>
          <cell r="O2738">
            <v>728900000</v>
          </cell>
          <cell r="P2738" t="str">
            <v>35241003</v>
          </cell>
          <cell r="Q2738" t="str">
            <v>ｸﾗｽⅢ</v>
          </cell>
          <cell r="R2738" t="str">
            <v>高度管理医療機器</v>
          </cell>
          <cell r="S2738" t="str">
            <v>単回使用</v>
          </cell>
        </row>
        <row r="2739">
          <cell r="C2739" t="str">
            <v>218-065</v>
          </cell>
          <cell r="D2739" t="str">
            <v>キャンセラススクリュー 6.5mm</v>
          </cell>
          <cell r="E2739" t="str">
            <v>フルスレッド - 長 65mm</v>
          </cell>
          <cell r="F2739" t="str">
            <v>07611819005471</v>
          </cell>
          <cell r="G2739">
            <v>1590</v>
          </cell>
          <cell r="H2739" t="str">
            <v>FA-2</v>
          </cell>
          <cell r="I2739">
            <v>1530</v>
          </cell>
          <cell r="J2739">
            <v>1530</v>
          </cell>
          <cell r="K2739">
            <v>1530</v>
          </cell>
          <cell r="L2739">
            <v>1530</v>
          </cell>
          <cell r="M2739" t="str">
            <v>-</v>
          </cell>
          <cell r="O2739">
            <v>728900000</v>
          </cell>
          <cell r="P2739" t="str">
            <v>35241003</v>
          </cell>
          <cell r="Q2739" t="str">
            <v>ｸﾗｽⅢ</v>
          </cell>
          <cell r="R2739" t="str">
            <v>高度管理医療機器</v>
          </cell>
          <cell r="S2739" t="str">
            <v>単回使用</v>
          </cell>
        </row>
        <row r="2740">
          <cell r="C2740" t="str">
            <v>218-070</v>
          </cell>
          <cell r="D2740" t="str">
            <v>キャンセラススクリュー 6.5mm</v>
          </cell>
          <cell r="E2740" t="str">
            <v>フルスレッド - 長 70mm</v>
          </cell>
          <cell r="F2740" t="str">
            <v>07611819005488</v>
          </cell>
          <cell r="G2740">
            <v>1590</v>
          </cell>
          <cell r="H2740" t="str">
            <v>FA-2</v>
          </cell>
          <cell r="I2740">
            <v>1530</v>
          </cell>
          <cell r="J2740">
            <v>1530</v>
          </cell>
          <cell r="K2740">
            <v>1530</v>
          </cell>
          <cell r="L2740">
            <v>1530</v>
          </cell>
          <cell r="M2740" t="str">
            <v>-</v>
          </cell>
          <cell r="O2740">
            <v>728900000</v>
          </cell>
          <cell r="P2740" t="str">
            <v>35241003</v>
          </cell>
          <cell r="Q2740" t="str">
            <v>ｸﾗｽⅢ</v>
          </cell>
          <cell r="R2740" t="str">
            <v>高度管理医療機器</v>
          </cell>
          <cell r="S2740" t="str">
            <v>単回使用</v>
          </cell>
        </row>
        <row r="2741">
          <cell r="C2741" t="str">
            <v>218-075</v>
          </cell>
          <cell r="D2741" t="str">
            <v>キャンセラススクリュー 6.5mm</v>
          </cell>
          <cell r="E2741" t="str">
            <v>フルスレッド - 長 75mm</v>
          </cell>
          <cell r="F2741" t="str">
            <v>07611819005495</v>
          </cell>
          <cell r="G2741">
            <v>1590</v>
          </cell>
          <cell r="H2741" t="str">
            <v>FA-2</v>
          </cell>
          <cell r="I2741">
            <v>1530</v>
          </cell>
          <cell r="J2741">
            <v>1530</v>
          </cell>
          <cell r="K2741">
            <v>1530</v>
          </cell>
          <cell r="L2741">
            <v>1530</v>
          </cell>
          <cell r="M2741" t="str">
            <v>-</v>
          </cell>
          <cell r="O2741">
            <v>728900000</v>
          </cell>
          <cell r="P2741" t="str">
            <v>35241003</v>
          </cell>
          <cell r="Q2741" t="str">
            <v>ｸﾗｽⅢ</v>
          </cell>
          <cell r="R2741" t="str">
            <v>高度管理医療機器</v>
          </cell>
          <cell r="S2741" t="str">
            <v>単回使用</v>
          </cell>
        </row>
        <row r="2742">
          <cell r="C2742" t="str">
            <v>218-080</v>
          </cell>
          <cell r="D2742" t="str">
            <v>キャンセラススクリュー 6.5mm</v>
          </cell>
          <cell r="E2742" t="str">
            <v>フルスレッド - 長 80mm</v>
          </cell>
          <cell r="F2742" t="str">
            <v>07611819005501</v>
          </cell>
          <cell r="G2742">
            <v>1590</v>
          </cell>
          <cell r="H2742" t="str">
            <v>FA-2</v>
          </cell>
          <cell r="I2742">
            <v>1530</v>
          </cell>
          <cell r="J2742">
            <v>1530</v>
          </cell>
          <cell r="K2742">
            <v>1530</v>
          </cell>
          <cell r="L2742">
            <v>1530</v>
          </cell>
          <cell r="M2742" t="str">
            <v>-</v>
          </cell>
          <cell r="O2742">
            <v>728900000</v>
          </cell>
          <cell r="P2742" t="str">
            <v>35241003</v>
          </cell>
          <cell r="Q2742" t="str">
            <v>ｸﾗｽⅢ</v>
          </cell>
          <cell r="R2742" t="str">
            <v>高度管理医療機器</v>
          </cell>
          <cell r="S2742" t="str">
            <v>単回使用</v>
          </cell>
        </row>
        <row r="2743">
          <cell r="C2743" t="str">
            <v>218-085</v>
          </cell>
          <cell r="D2743" t="str">
            <v>キャンセラススクリュー 6.5mm</v>
          </cell>
          <cell r="E2743" t="str">
            <v>フルスレッド - 長 85mm</v>
          </cell>
          <cell r="F2743" t="str">
            <v>07611819005518</v>
          </cell>
          <cell r="G2743">
            <v>1590</v>
          </cell>
          <cell r="H2743" t="str">
            <v>FA-2</v>
          </cell>
          <cell r="I2743">
            <v>1530</v>
          </cell>
          <cell r="J2743">
            <v>1530</v>
          </cell>
          <cell r="K2743">
            <v>1530</v>
          </cell>
          <cell r="L2743">
            <v>1530</v>
          </cell>
          <cell r="M2743" t="str">
            <v>-</v>
          </cell>
          <cell r="O2743">
            <v>728900000</v>
          </cell>
          <cell r="P2743" t="str">
            <v>35241003</v>
          </cell>
          <cell r="Q2743" t="str">
            <v>ｸﾗｽⅢ</v>
          </cell>
          <cell r="R2743" t="str">
            <v>高度管理医療機器</v>
          </cell>
          <cell r="S2743" t="str">
            <v>単回使用</v>
          </cell>
        </row>
        <row r="2744">
          <cell r="C2744" t="str">
            <v>218-090</v>
          </cell>
          <cell r="D2744" t="str">
            <v>キャンセラススクリュー 6.5mm</v>
          </cell>
          <cell r="E2744" t="str">
            <v>フルスレッド - 長 90mm</v>
          </cell>
          <cell r="F2744" t="str">
            <v>07611819005525</v>
          </cell>
          <cell r="G2744">
            <v>1590</v>
          </cell>
          <cell r="H2744" t="str">
            <v>FA-2</v>
          </cell>
          <cell r="I2744">
            <v>1530</v>
          </cell>
          <cell r="J2744">
            <v>1530</v>
          </cell>
          <cell r="K2744">
            <v>1530</v>
          </cell>
          <cell r="L2744">
            <v>1530</v>
          </cell>
          <cell r="M2744" t="str">
            <v>-</v>
          </cell>
          <cell r="O2744">
            <v>728900000</v>
          </cell>
          <cell r="P2744" t="str">
            <v>35241003</v>
          </cell>
          <cell r="Q2744" t="str">
            <v>ｸﾗｽⅢ</v>
          </cell>
          <cell r="R2744" t="str">
            <v>高度管理医療機器</v>
          </cell>
          <cell r="S2744" t="str">
            <v>単回使用</v>
          </cell>
        </row>
        <row r="2745">
          <cell r="C2745" t="str">
            <v>218-095</v>
          </cell>
          <cell r="D2745" t="str">
            <v>キャンセラススクリュー 6.5mm</v>
          </cell>
          <cell r="E2745" t="str">
            <v>フルスレッド - 長 95mm</v>
          </cell>
          <cell r="F2745" t="str">
            <v>07611819005532</v>
          </cell>
          <cell r="G2745">
            <v>1590</v>
          </cell>
          <cell r="H2745" t="str">
            <v>FA-2</v>
          </cell>
          <cell r="I2745">
            <v>1530</v>
          </cell>
          <cell r="J2745">
            <v>1530</v>
          </cell>
          <cell r="K2745">
            <v>1530</v>
          </cell>
          <cell r="L2745">
            <v>1530</v>
          </cell>
          <cell r="M2745" t="str">
            <v>-</v>
          </cell>
          <cell r="O2745">
            <v>728900000</v>
          </cell>
          <cell r="P2745" t="str">
            <v>35241003</v>
          </cell>
          <cell r="Q2745" t="str">
            <v>ｸﾗｽⅢ</v>
          </cell>
          <cell r="R2745" t="str">
            <v>高度管理医療機器</v>
          </cell>
          <cell r="S2745" t="str">
            <v>単回使用</v>
          </cell>
        </row>
        <row r="2746">
          <cell r="C2746" t="str">
            <v>218-100</v>
          </cell>
          <cell r="D2746" t="str">
            <v>キャンセラススクリュー 6.5mm</v>
          </cell>
          <cell r="E2746" t="str">
            <v>フルスレッド - 長 100mm</v>
          </cell>
          <cell r="F2746" t="str">
            <v>07611819005549</v>
          </cell>
          <cell r="G2746">
            <v>1590</v>
          </cell>
          <cell r="H2746" t="str">
            <v>FA-2</v>
          </cell>
          <cell r="I2746">
            <v>1530</v>
          </cell>
          <cell r="J2746">
            <v>1530</v>
          </cell>
          <cell r="K2746">
            <v>1530</v>
          </cell>
          <cell r="L2746">
            <v>1530</v>
          </cell>
          <cell r="M2746" t="str">
            <v>-</v>
          </cell>
          <cell r="O2746">
            <v>728900000</v>
          </cell>
          <cell r="P2746" t="str">
            <v>35241003</v>
          </cell>
          <cell r="Q2746" t="str">
            <v>ｸﾗｽⅢ</v>
          </cell>
          <cell r="R2746" t="str">
            <v>高度管理医療機器</v>
          </cell>
          <cell r="S2746" t="str">
            <v>単回使用</v>
          </cell>
        </row>
        <row r="2747">
          <cell r="C2747" t="str">
            <v>218-105</v>
          </cell>
          <cell r="D2747" t="str">
            <v>キャンセラススクリュー 6.5mm</v>
          </cell>
          <cell r="E2747" t="str">
            <v>フルスレッド - 長 105mm</v>
          </cell>
          <cell r="F2747" t="str">
            <v>07611819005556</v>
          </cell>
          <cell r="G2747">
            <v>1590</v>
          </cell>
          <cell r="H2747" t="str">
            <v>FA-2</v>
          </cell>
          <cell r="I2747">
            <v>1530</v>
          </cell>
          <cell r="J2747">
            <v>1530</v>
          </cell>
          <cell r="K2747">
            <v>1530</v>
          </cell>
          <cell r="L2747">
            <v>1530</v>
          </cell>
          <cell r="M2747" t="str">
            <v>-</v>
          </cell>
          <cell r="O2747">
            <v>728900000</v>
          </cell>
          <cell r="P2747" t="str">
            <v>35241003</v>
          </cell>
          <cell r="Q2747" t="str">
            <v>ｸﾗｽⅢ</v>
          </cell>
          <cell r="R2747" t="str">
            <v>高度管理医療機器</v>
          </cell>
          <cell r="S2747" t="str">
            <v>単回使用</v>
          </cell>
        </row>
        <row r="2748">
          <cell r="C2748" t="str">
            <v>218-110</v>
          </cell>
          <cell r="D2748" t="str">
            <v>キャンセラススクリュー 6.5mm</v>
          </cell>
          <cell r="E2748" t="str">
            <v>フルスレッド - 長 110mm</v>
          </cell>
          <cell r="F2748" t="str">
            <v>07611819005563</v>
          </cell>
          <cell r="G2748">
            <v>1590</v>
          </cell>
          <cell r="H2748" t="str">
            <v>FA-2</v>
          </cell>
          <cell r="I2748">
            <v>1530</v>
          </cell>
          <cell r="J2748">
            <v>1530</v>
          </cell>
          <cell r="K2748">
            <v>1530</v>
          </cell>
          <cell r="L2748">
            <v>1530</v>
          </cell>
          <cell r="M2748" t="str">
            <v>-</v>
          </cell>
          <cell r="O2748">
            <v>728900000</v>
          </cell>
          <cell r="P2748" t="str">
            <v>35241003</v>
          </cell>
          <cell r="Q2748" t="str">
            <v>ｸﾗｽⅢ</v>
          </cell>
          <cell r="R2748" t="str">
            <v>高度管理医療機器</v>
          </cell>
          <cell r="S2748" t="str">
            <v>単回使用</v>
          </cell>
        </row>
        <row r="2749">
          <cell r="C2749" t="str">
            <v>219-910</v>
          </cell>
          <cell r="D2749" t="str">
            <v>ワッシャー</v>
          </cell>
          <cell r="E2749" t="str">
            <v>外径 10.0mm</v>
          </cell>
          <cell r="F2749" t="str">
            <v>07611819039155</v>
          </cell>
          <cell r="G2749">
            <v>3200</v>
          </cell>
          <cell r="H2749" t="str">
            <v>FK-2</v>
          </cell>
          <cell r="I2749">
            <v>2970</v>
          </cell>
          <cell r="J2749">
            <v>2970</v>
          </cell>
          <cell r="K2749">
            <v>2970</v>
          </cell>
          <cell r="L2749">
            <v>2970</v>
          </cell>
          <cell r="M2749" t="str">
            <v>-</v>
          </cell>
          <cell r="O2749">
            <v>710010007</v>
          </cell>
          <cell r="P2749" t="str">
            <v>16101003</v>
          </cell>
          <cell r="Q2749" t="str">
            <v>ｸﾗｽⅢ</v>
          </cell>
          <cell r="R2749" t="str">
            <v>高度管理医療機器</v>
          </cell>
          <cell r="S2749" t="str">
            <v>単回使用</v>
          </cell>
        </row>
        <row r="2750">
          <cell r="C2750" t="str">
            <v>219-960</v>
          </cell>
          <cell r="D2750" t="str">
            <v>ナット</v>
          </cell>
          <cell r="E2750" t="str">
            <v>径4.5mm用</v>
          </cell>
          <cell r="F2750" t="str">
            <v>07611819005662</v>
          </cell>
          <cell r="G2750">
            <v>473</v>
          </cell>
          <cell r="H2750" t="str">
            <v>FL</v>
          </cell>
          <cell r="I2750">
            <v>466</v>
          </cell>
          <cell r="J2750">
            <v>466</v>
          </cell>
          <cell r="K2750">
            <v>466</v>
          </cell>
          <cell r="L2750">
            <v>466</v>
          </cell>
          <cell r="M2750" t="str">
            <v>-</v>
          </cell>
          <cell r="O2750">
            <v>729180000</v>
          </cell>
          <cell r="P2750" t="str">
            <v>35241003</v>
          </cell>
          <cell r="Q2750" t="str">
            <v>ｸﾗｽⅢ</v>
          </cell>
          <cell r="R2750" t="str">
            <v>高度管理医療機器</v>
          </cell>
          <cell r="S2750" t="str">
            <v>単回使用</v>
          </cell>
        </row>
        <row r="2751">
          <cell r="C2751" t="str">
            <v>219-970</v>
          </cell>
          <cell r="D2751" t="str">
            <v>ワッシャー</v>
          </cell>
          <cell r="E2751" t="str">
            <v>厚 0.5mm - 外径 4.5mm</v>
          </cell>
          <cell r="F2751" t="str">
            <v>07611819005679</v>
          </cell>
          <cell r="G2751">
            <v>3200</v>
          </cell>
          <cell r="H2751" t="str">
            <v>FK-2</v>
          </cell>
          <cell r="I2751">
            <v>2970</v>
          </cell>
          <cell r="J2751">
            <v>2970</v>
          </cell>
          <cell r="K2751">
            <v>2970</v>
          </cell>
          <cell r="L2751">
            <v>2970</v>
          </cell>
          <cell r="M2751" t="str">
            <v>-</v>
          </cell>
          <cell r="O2751">
            <v>710010007</v>
          </cell>
          <cell r="P2751" t="str">
            <v>35241003</v>
          </cell>
          <cell r="Q2751" t="str">
            <v>ｸﾗｽⅢ</v>
          </cell>
          <cell r="R2751" t="str">
            <v>高度管理医療機器</v>
          </cell>
          <cell r="S2751" t="str">
            <v>単回使用</v>
          </cell>
        </row>
        <row r="2752">
          <cell r="C2752" t="str">
            <v>219-980</v>
          </cell>
          <cell r="D2752" t="str">
            <v>ワッシャー</v>
          </cell>
          <cell r="E2752" t="str">
            <v>厚 0.8mm - 外径 7.0mm</v>
          </cell>
          <cell r="F2752" t="str">
            <v>07611819005686</v>
          </cell>
          <cell r="G2752">
            <v>3200</v>
          </cell>
          <cell r="H2752" t="str">
            <v>FK-2</v>
          </cell>
          <cell r="I2752">
            <v>2970</v>
          </cell>
          <cell r="J2752">
            <v>2970</v>
          </cell>
          <cell r="K2752">
            <v>2970</v>
          </cell>
          <cell r="L2752">
            <v>2970</v>
          </cell>
          <cell r="M2752" t="str">
            <v>-</v>
          </cell>
          <cell r="O2752">
            <v>710010007</v>
          </cell>
          <cell r="P2752" t="str">
            <v>35241003</v>
          </cell>
          <cell r="Q2752" t="str">
            <v>ｸﾗｽⅢ</v>
          </cell>
          <cell r="R2752" t="str">
            <v>高度管理医療機器</v>
          </cell>
          <cell r="S2752" t="str">
            <v>単回使用</v>
          </cell>
        </row>
        <row r="2753">
          <cell r="C2753" t="str">
            <v>219-990</v>
          </cell>
          <cell r="D2753" t="str">
            <v>ワッシャー</v>
          </cell>
          <cell r="E2753" t="str">
            <v>外径 13.0mm</v>
          </cell>
          <cell r="F2753" t="str">
            <v>07611819005693</v>
          </cell>
          <cell r="G2753">
            <v>3200</v>
          </cell>
          <cell r="H2753" t="str">
            <v>FK-2</v>
          </cell>
          <cell r="I2753">
            <v>2970</v>
          </cell>
          <cell r="J2753">
            <v>2970</v>
          </cell>
          <cell r="K2753">
            <v>2970</v>
          </cell>
          <cell r="L2753">
            <v>2970</v>
          </cell>
          <cell r="M2753" t="str">
            <v>-</v>
          </cell>
          <cell r="O2753">
            <v>710010007</v>
          </cell>
          <cell r="P2753" t="str">
            <v>35241003</v>
          </cell>
          <cell r="Q2753" t="str">
            <v>ｸﾗｽⅢ</v>
          </cell>
          <cell r="R2753" t="str">
            <v>高度管理医療機器</v>
          </cell>
          <cell r="S2753" t="str">
            <v>単回使用</v>
          </cell>
        </row>
        <row r="2754">
          <cell r="C2754" t="str">
            <v>223-541S</v>
          </cell>
          <cell r="D2754" t="str">
            <v>LC-LCPプレート スモール</v>
          </cell>
          <cell r="E2754" t="str">
            <v>4穴</v>
          </cell>
          <cell r="F2754" t="str">
            <v>07611819283787</v>
          </cell>
          <cell r="G2754">
            <v>5980</v>
          </cell>
          <cell r="H2754" t="str">
            <v>FC-2-S</v>
          </cell>
          <cell r="I2754">
            <v>3560</v>
          </cell>
          <cell r="J2754">
            <v>3560</v>
          </cell>
          <cell r="K2754">
            <v>3560</v>
          </cell>
          <cell r="L2754">
            <v>3560</v>
          </cell>
          <cell r="M2754" t="str">
            <v>-</v>
          </cell>
          <cell r="O2754">
            <v>728990000</v>
          </cell>
          <cell r="P2754" t="str">
            <v>35241003</v>
          </cell>
          <cell r="Q2754" t="str">
            <v>ｸﾗｽⅢ</v>
          </cell>
          <cell r="R2754" t="str">
            <v>高度管理医療機器</v>
          </cell>
          <cell r="S2754" t="str">
            <v>単回使用</v>
          </cell>
        </row>
        <row r="2755">
          <cell r="C2755" t="str">
            <v>223-551S</v>
          </cell>
          <cell r="D2755" t="str">
            <v>LC-LCPプレート スモール</v>
          </cell>
          <cell r="E2755" t="str">
            <v>5穴</v>
          </cell>
          <cell r="F2755" t="str">
            <v>07611819283794</v>
          </cell>
          <cell r="G2755">
            <v>5980</v>
          </cell>
          <cell r="H2755" t="str">
            <v>FC-2-S</v>
          </cell>
          <cell r="I2755">
            <v>3560</v>
          </cell>
          <cell r="J2755">
            <v>3560</v>
          </cell>
          <cell r="K2755">
            <v>3560</v>
          </cell>
          <cell r="L2755">
            <v>3560</v>
          </cell>
          <cell r="M2755" t="str">
            <v>-</v>
          </cell>
          <cell r="O2755">
            <v>728990000</v>
          </cell>
          <cell r="P2755" t="str">
            <v>35241003</v>
          </cell>
          <cell r="Q2755" t="str">
            <v>ｸﾗｽⅢ</v>
          </cell>
          <cell r="R2755" t="str">
            <v>高度管理医療機器</v>
          </cell>
          <cell r="S2755" t="str">
            <v>単回使用</v>
          </cell>
        </row>
        <row r="2756">
          <cell r="C2756" t="str">
            <v>223-561S</v>
          </cell>
          <cell r="D2756" t="str">
            <v>LC-LCPプレート スモール</v>
          </cell>
          <cell r="E2756" t="str">
            <v>6穴</v>
          </cell>
          <cell r="F2756" t="str">
            <v>07611819283800</v>
          </cell>
          <cell r="G2756">
            <v>5980</v>
          </cell>
          <cell r="H2756" t="str">
            <v>FC-2-S</v>
          </cell>
          <cell r="I2756">
            <v>3560</v>
          </cell>
          <cell r="J2756">
            <v>3560</v>
          </cell>
          <cell r="K2756">
            <v>3560</v>
          </cell>
          <cell r="L2756">
            <v>3560</v>
          </cell>
          <cell r="M2756" t="str">
            <v>-</v>
          </cell>
          <cell r="O2756">
            <v>728990000</v>
          </cell>
          <cell r="P2756" t="str">
            <v>35241003</v>
          </cell>
          <cell r="Q2756" t="str">
            <v>ｸﾗｽⅢ</v>
          </cell>
          <cell r="R2756" t="str">
            <v>高度管理医療機器</v>
          </cell>
          <cell r="S2756" t="str">
            <v>単回使用</v>
          </cell>
        </row>
        <row r="2757">
          <cell r="C2757" t="str">
            <v>223-571S</v>
          </cell>
          <cell r="D2757" t="str">
            <v>LC-LCPプレート スモール</v>
          </cell>
          <cell r="E2757" t="str">
            <v>7穴</v>
          </cell>
          <cell r="F2757" t="str">
            <v>07611819283817</v>
          </cell>
          <cell r="G2757">
            <v>5980</v>
          </cell>
          <cell r="H2757" t="str">
            <v>FC-2-S</v>
          </cell>
          <cell r="I2757">
            <v>3560</v>
          </cell>
          <cell r="J2757">
            <v>3560</v>
          </cell>
          <cell r="K2757">
            <v>3560</v>
          </cell>
          <cell r="L2757">
            <v>3560</v>
          </cell>
          <cell r="M2757" t="str">
            <v>-</v>
          </cell>
          <cell r="O2757">
            <v>728990000</v>
          </cell>
          <cell r="P2757" t="str">
            <v>35241003</v>
          </cell>
          <cell r="Q2757" t="str">
            <v>ｸﾗｽⅢ</v>
          </cell>
          <cell r="R2757" t="str">
            <v>高度管理医療機器</v>
          </cell>
          <cell r="S2757" t="str">
            <v>単回使用</v>
          </cell>
        </row>
        <row r="2758">
          <cell r="C2758" t="str">
            <v>223-581S</v>
          </cell>
          <cell r="D2758" t="str">
            <v>LC-LCPプレート スモール</v>
          </cell>
          <cell r="E2758" t="str">
            <v>8穴</v>
          </cell>
          <cell r="F2758" t="str">
            <v>07611819283824</v>
          </cell>
          <cell r="G2758">
            <v>9980</v>
          </cell>
          <cell r="H2758" t="str">
            <v>FC-2-L</v>
          </cell>
          <cell r="I2758">
            <v>8290</v>
          </cell>
          <cell r="J2758">
            <v>8290</v>
          </cell>
          <cell r="K2758">
            <v>8290</v>
          </cell>
          <cell r="L2758">
            <v>8290</v>
          </cell>
          <cell r="M2758" t="str">
            <v>-</v>
          </cell>
          <cell r="O2758">
            <v>729000000</v>
          </cell>
          <cell r="P2758" t="str">
            <v>35241003</v>
          </cell>
          <cell r="Q2758" t="str">
            <v>ｸﾗｽⅢ</v>
          </cell>
          <cell r="R2758" t="str">
            <v>高度管理医療機器</v>
          </cell>
          <cell r="S2758" t="str">
            <v>単回使用</v>
          </cell>
        </row>
        <row r="2759">
          <cell r="C2759" t="str">
            <v>223-591S</v>
          </cell>
          <cell r="D2759" t="str">
            <v>LC-LCPプレート スモール</v>
          </cell>
          <cell r="E2759" t="str">
            <v>9穴</v>
          </cell>
          <cell r="F2759" t="str">
            <v>07611819283831</v>
          </cell>
          <cell r="G2759">
            <v>9980</v>
          </cell>
          <cell r="H2759" t="str">
            <v>FC-2-L</v>
          </cell>
          <cell r="I2759">
            <v>8290</v>
          </cell>
          <cell r="J2759">
            <v>8290</v>
          </cell>
          <cell r="K2759">
            <v>8290</v>
          </cell>
          <cell r="L2759">
            <v>8290</v>
          </cell>
          <cell r="M2759" t="str">
            <v>-</v>
          </cell>
          <cell r="O2759">
            <v>729000000</v>
          </cell>
          <cell r="P2759" t="str">
            <v>35241003</v>
          </cell>
          <cell r="Q2759" t="str">
            <v>ｸﾗｽⅢ</v>
          </cell>
          <cell r="R2759" t="str">
            <v>高度管理医療機器</v>
          </cell>
          <cell r="S2759" t="str">
            <v>単回使用</v>
          </cell>
        </row>
        <row r="2760">
          <cell r="C2760" t="str">
            <v>223-601S</v>
          </cell>
          <cell r="D2760" t="str">
            <v>LC-LCPプレート スモール</v>
          </cell>
          <cell r="E2760" t="str">
            <v>10穴</v>
          </cell>
          <cell r="F2760" t="str">
            <v>07611819283848</v>
          </cell>
          <cell r="G2760">
            <v>9980</v>
          </cell>
          <cell r="H2760" t="str">
            <v>FC-2-L</v>
          </cell>
          <cell r="I2760">
            <v>8290</v>
          </cell>
          <cell r="J2760">
            <v>8290</v>
          </cell>
          <cell r="K2760">
            <v>8290</v>
          </cell>
          <cell r="L2760">
            <v>8290</v>
          </cell>
          <cell r="M2760" t="str">
            <v>-</v>
          </cell>
          <cell r="O2760">
            <v>729000000</v>
          </cell>
          <cell r="P2760" t="str">
            <v>35241003</v>
          </cell>
          <cell r="Q2760" t="str">
            <v>ｸﾗｽⅢ</v>
          </cell>
          <cell r="R2760" t="str">
            <v>高度管理医療機器</v>
          </cell>
          <cell r="S2760" t="str">
            <v>単回使用</v>
          </cell>
        </row>
        <row r="2761">
          <cell r="C2761" t="str">
            <v>223-611S</v>
          </cell>
          <cell r="D2761" t="str">
            <v>LC-LCPプレート スモール</v>
          </cell>
          <cell r="E2761" t="str">
            <v>11穴</v>
          </cell>
          <cell r="F2761" t="str">
            <v>07611819283855</v>
          </cell>
          <cell r="G2761">
            <v>9980</v>
          </cell>
          <cell r="H2761" t="str">
            <v>FC-2-L</v>
          </cell>
          <cell r="I2761">
            <v>8290</v>
          </cell>
          <cell r="J2761">
            <v>8290</v>
          </cell>
          <cell r="K2761">
            <v>8290</v>
          </cell>
          <cell r="L2761">
            <v>8290</v>
          </cell>
          <cell r="M2761" t="str">
            <v>-</v>
          </cell>
          <cell r="O2761">
            <v>729000000</v>
          </cell>
          <cell r="P2761" t="str">
            <v>35241003</v>
          </cell>
          <cell r="Q2761" t="str">
            <v>ｸﾗｽⅢ</v>
          </cell>
          <cell r="R2761" t="str">
            <v>高度管理医療機器</v>
          </cell>
          <cell r="S2761" t="str">
            <v>単回使用</v>
          </cell>
        </row>
        <row r="2762">
          <cell r="C2762" t="str">
            <v>223-621S</v>
          </cell>
          <cell r="D2762" t="str">
            <v>LC-LCPプレート スモール</v>
          </cell>
          <cell r="E2762" t="str">
            <v>12穴</v>
          </cell>
          <cell r="F2762" t="str">
            <v>07611819283862</v>
          </cell>
          <cell r="G2762">
            <v>9980</v>
          </cell>
          <cell r="H2762" t="str">
            <v>FC-2-L</v>
          </cell>
          <cell r="I2762">
            <v>8290</v>
          </cell>
          <cell r="J2762">
            <v>8290</v>
          </cell>
          <cell r="K2762">
            <v>8290</v>
          </cell>
          <cell r="L2762">
            <v>8290</v>
          </cell>
          <cell r="M2762" t="str">
            <v>-</v>
          </cell>
          <cell r="O2762">
            <v>729000000</v>
          </cell>
          <cell r="P2762" t="str">
            <v>35241003</v>
          </cell>
          <cell r="Q2762" t="str">
            <v>ｸﾗｽⅢ</v>
          </cell>
          <cell r="R2762" t="str">
            <v>高度管理医療機器</v>
          </cell>
          <cell r="S2762" t="str">
            <v>単回使用</v>
          </cell>
        </row>
        <row r="2763">
          <cell r="C2763" t="str">
            <v>235-170</v>
          </cell>
          <cell r="D2763" t="str">
            <v>ヒッププレート 80゜小児用</v>
          </cell>
          <cell r="E2763" t="str">
            <v>ブレード長 35mm</v>
          </cell>
          <cell r="F2763" t="str">
            <v>07611819006553</v>
          </cell>
          <cell r="G2763">
            <v>31200</v>
          </cell>
          <cell r="H2763" t="str">
            <v>FD-2</v>
          </cell>
          <cell r="I2763">
            <v>29400</v>
          </cell>
          <cell r="J2763">
            <v>29400</v>
          </cell>
          <cell r="K2763">
            <v>29400</v>
          </cell>
          <cell r="L2763">
            <v>29400</v>
          </cell>
          <cell r="M2763" t="str">
            <v>-</v>
          </cell>
          <cell r="O2763">
            <v>729020000</v>
          </cell>
          <cell r="P2763" t="str">
            <v>35241003</v>
          </cell>
          <cell r="Q2763" t="str">
            <v>ｸﾗｽⅢ</v>
          </cell>
          <cell r="R2763" t="str">
            <v>高度管理医療機器</v>
          </cell>
          <cell r="S2763" t="str">
            <v>単回使用</v>
          </cell>
        </row>
        <row r="2764">
          <cell r="C2764" t="str">
            <v>235-190</v>
          </cell>
          <cell r="D2764" t="str">
            <v>ヒッププレート 80゜小児用</v>
          </cell>
          <cell r="E2764" t="str">
            <v>ブレード長 45mm</v>
          </cell>
          <cell r="F2764" t="str">
            <v>07611819006560</v>
          </cell>
          <cell r="G2764">
            <v>31200</v>
          </cell>
          <cell r="H2764" t="str">
            <v>FD-2</v>
          </cell>
          <cell r="I2764">
            <v>29400</v>
          </cell>
          <cell r="J2764">
            <v>29400</v>
          </cell>
          <cell r="K2764">
            <v>29400</v>
          </cell>
          <cell r="L2764">
            <v>29400</v>
          </cell>
          <cell r="M2764" t="str">
            <v>-</v>
          </cell>
          <cell r="O2764">
            <v>729020000</v>
          </cell>
          <cell r="P2764" t="str">
            <v>35241003</v>
          </cell>
          <cell r="Q2764" t="str">
            <v>ｸﾗｽⅢ</v>
          </cell>
          <cell r="R2764" t="str">
            <v>高度管理医療機器</v>
          </cell>
          <cell r="S2764" t="str">
            <v>単回使用</v>
          </cell>
        </row>
        <row r="2765">
          <cell r="C2765" t="str">
            <v>235-270</v>
          </cell>
          <cell r="D2765" t="str">
            <v>ヒッププレート 90゜小児用</v>
          </cell>
          <cell r="E2765" t="str">
            <v>ブレード長 35mm</v>
          </cell>
          <cell r="F2765" t="str">
            <v>07611819006577</v>
          </cell>
          <cell r="G2765">
            <v>31200</v>
          </cell>
          <cell r="H2765" t="str">
            <v>FD-2</v>
          </cell>
          <cell r="I2765">
            <v>29400</v>
          </cell>
          <cell r="J2765">
            <v>29400</v>
          </cell>
          <cell r="K2765">
            <v>29400</v>
          </cell>
          <cell r="L2765">
            <v>29400</v>
          </cell>
          <cell r="M2765" t="str">
            <v>-</v>
          </cell>
          <cell r="O2765">
            <v>729020000</v>
          </cell>
          <cell r="P2765" t="str">
            <v>35241003</v>
          </cell>
          <cell r="Q2765" t="str">
            <v>ｸﾗｽⅢ</v>
          </cell>
          <cell r="R2765" t="str">
            <v>高度管理医療機器</v>
          </cell>
          <cell r="S2765" t="str">
            <v>単回使用</v>
          </cell>
        </row>
        <row r="2766">
          <cell r="C2766" t="str">
            <v>235-290</v>
          </cell>
          <cell r="D2766" t="str">
            <v>ヒッププレート 90゜小児用</v>
          </cell>
          <cell r="E2766" t="str">
            <v>ブレード長 45mm</v>
          </cell>
          <cell r="F2766" t="str">
            <v>07611819006584</v>
          </cell>
          <cell r="G2766">
            <v>31200</v>
          </cell>
          <cell r="H2766" t="str">
            <v>FD-2</v>
          </cell>
          <cell r="I2766">
            <v>29400</v>
          </cell>
          <cell r="J2766">
            <v>29400</v>
          </cell>
          <cell r="K2766">
            <v>29400</v>
          </cell>
          <cell r="L2766">
            <v>29400</v>
          </cell>
          <cell r="M2766" t="str">
            <v>-</v>
          </cell>
          <cell r="O2766">
            <v>729020000</v>
          </cell>
          <cell r="P2766" t="str">
            <v>35241003</v>
          </cell>
          <cell r="Q2766" t="str">
            <v>ｸﾗｽⅢ</v>
          </cell>
          <cell r="R2766" t="str">
            <v>高度管理医療機器</v>
          </cell>
          <cell r="S2766" t="str">
            <v>単回使用</v>
          </cell>
        </row>
        <row r="2767">
          <cell r="C2767" t="str">
            <v>235-370</v>
          </cell>
          <cell r="D2767" t="str">
            <v>ヒッププレート 100゜小児用</v>
          </cell>
          <cell r="E2767" t="str">
            <v>ブレード長 35mm</v>
          </cell>
          <cell r="F2767" t="str">
            <v>07611819006591</v>
          </cell>
          <cell r="G2767">
            <v>31200</v>
          </cell>
          <cell r="H2767" t="str">
            <v>FD-2</v>
          </cell>
          <cell r="I2767">
            <v>29400</v>
          </cell>
          <cell r="J2767">
            <v>29400</v>
          </cell>
          <cell r="K2767">
            <v>29400</v>
          </cell>
          <cell r="L2767">
            <v>29400</v>
          </cell>
          <cell r="M2767" t="str">
            <v>-</v>
          </cell>
          <cell r="O2767">
            <v>729020000</v>
          </cell>
          <cell r="P2767" t="str">
            <v>35241003</v>
          </cell>
          <cell r="Q2767" t="str">
            <v>ｸﾗｽⅢ</v>
          </cell>
          <cell r="R2767" t="str">
            <v>高度管理医療機器</v>
          </cell>
          <cell r="S2767" t="str">
            <v>単回使用</v>
          </cell>
        </row>
        <row r="2768">
          <cell r="C2768" t="str">
            <v>235-390</v>
          </cell>
          <cell r="D2768" t="str">
            <v>ヒッププレート 100゜小児用</v>
          </cell>
          <cell r="E2768" t="str">
            <v>ブレード長 45mm</v>
          </cell>
          <cell r="F2768" t="str">
            <v>07611819006607</v>
          </cell>
          <cell r="G2768">
            <v>31200</v>
          </cell>
          <cell r="H2768" t="str">
            <v>FD-2</v>
          </cell>
          <cell r="I2768">
            <v>29400</v>
          </cell>
          <cell r="J2768">
            <v>29400</v>
          </cell>
          <cell r="K2768">
            <v>29400</v>
          </cell>
          <cell r="L2768">
            <v>29400</v>
          </cell>
          <cell r="M2768" t="str">
            <v>-</v>
          </cell>
          <cell r="O2768">
            <v>729020000</v>
          </cell>
          <cell r="P2768" t="str">
            <v>35241003</v>
          </cell>
          <cell r="Q2768" t="str">
            <v>ｸﾗｽⅢ</v>
          </cell>
          <cell r="R2768" t="str">
            <v>高度管理医療機器</v>
          </cell>
          <cell r="S2768" t="str">
            <v>単回使用</v>
          </cell>
        </row>
        <row r="2769">
          <cell r="C2769" t="str">
            <v>235-600</v>
          </cell>
          <cell r="D2769" t="str">
            <v>ヒッププレート 90゜若年用</v>
          </cell>
          <cell r="E2769" t="str">
            <v>湾曲部深サ 10mm - ブレード長 50mm</v>
          </cell>
          <cell r="F2769" t="str">
            <v>07611819006614</v>
          </cell>
          <cell r="G2769">
            <v>31200</v>
          </cell>
          <cell r="H2769" t="str">
            <v>FD-2</v>
          </cell>
          <cell r="I2769">
            <v>29400</v>
          </cell>
          <cell r="J2769">
            <v>29400</v>
          </cell>
          <cell r="K2769">
            <v>29400</v>
          </cell>
          <cell r="L2769">
            <v>29400</v>
          </cell>
          <cell r="M2769" t="str">
            <v>-</v>
          </cell>
          <cell r="O2769">
            <v>729020000</v>
          </cell>
          <cell r="P2769" t="str">
            <v>35241003</v>
          </cell>
          <cell r="Q2769" t="str">
            <v>ｸﾗｽⅢ</v>
          </cell>
          <cell r="R2769" t="str">
            <v>高度管理医療機器</v>
          </cell>
          <cell r="S2769" t="str">
            <v>単回使用</v>
          </cell>
        </row>
        <row r="2770">
          <cell r="C2770" t="str">
            <v>235-680</v>
          </cell>
          <cell r="D2770" t="str">
            <v>ヒッププレート 90゜若年用</v>
          </cell>
          <cell r="E2770" t="str">
            <v>湾曲部深サ 10mm - ブレード長 40mm</v>
          </cell>
          <cell r="F2770" t="str">
            <v>07611819006621</v>
          </cell>
          <cell r="G2770">
            <v>31200</v>
          </cell>
          <cell r="H2770" t="str">
            <v>FD-2</v>
          </cell>
          <cell r="I2770">
            <v>29400</v>
          </cell>
          <cell r="J2770">
            <v>29400</v>
          </cell>
          <cell r="K2770">
            <v>29400</v>
          </cell>
          <cell r="L2770">
            <v>29400</v>
          </cell>
          <cell r="M2770" t="str">
            <v>-</v>
          </cell>
          <cell r="O2770">
            <v>729020000</v>
          </cell>
          <cell r="P2770" t="str">
            <v>35241003</v>
          </cell>
          <cell r="Q2770" t="str">
            <v>ｸﾗｽⅢ</v>
          </cell>
          <cell r="R2770" t="str">
            <v>高度管理医療機器</v>
          </cell>
          <cell r="S2770" t="str">
            <v>単回使用</v>
          </cell>
        </row>
        <row r="2771">
          <cell r="C2771" t="str">
            <v>235-700</v>
          </cell>
          <cell r="D2771" t="str">
            <v>ヒッププレート 90゜若年用</v>
          </cell>
          <cell r="E2771" t="str">
            <v>湾曲部深サ 15mm - ブレード長 50mm</v>
          </cell>
          <cell r="F2771" t="str">
            <v>07611819006638</v>
          </cell>
          <cell r="G2771">
            <v>31200</v>
          </cell>
          <cell r="H2771" t="str">
            <v>FD-2</v>
          </cell>
          <cell r="I2771">
            <v>29400</v>
          </cell>
          <cell r="J2771">
            <v>29400</v>
          </cell>
          <cell r="K2771">
            <v>29400</v>
          </cell>
          <cell r="L2771">
            <v>29400</v>
          </cell>
          <cell r="M2771" t="str">
            <v>-</v>
          </cell>
          <cell r="O2771">
            <v>729020000</v>
          </cell>
          <cell r="P2771" t="str">
            <v>35241003</v>
          </cell>
          <cell r="Q2771" t="str">
            <v>ｸﾗｽⅢ</v>
          </cell>
          <cell r="R2771" t="str">
            <v>高度管理医療機器</v>
          </cell>
          <cell r="S2771" t="str">
            <v>単回使用</v>
          </cell>
        </row>
        <row r="2772">
          <cell r="C2772" t="str">
            <v>235-720</v>
          </cell>
          <cell r="D2772" t="str">
            <v>ヒッププレート 90゜若年用</v>
          </cell>
          <cell r="E2772" t="str">
            <v>湾曲部深サ 15mm - ブレード長 60mm</v>
          </cell>
          <cell r="F2772" t="str">
            <v>07611819006645</v>
          </cell>
          <cell r="G2772">
            <v>31200</v>
          </cell>
          <cell r="H2772" t="str">
            <v>FD-2</v>
          </cell>
          <cell r="I2772">
            <v>29400</v>
          </cell>
          <cell r="J2772">
            <v>29400</v>
          </cell>
          <cell r="K2772">
            <v>29400</v>
          </cell>
          <cell r="L2772">
            <v>29400</v>
          </cell>
          <cell r="M2772" t="str">
            <v>-</v>
          </cell>
          <cell r="O2772">
            <v>729020000</v>
          </cell>
          <cell r="P2772" t="str">
            <v>35241003</v>
          </cell>
          <cell r="Q2772" t="str">
            <v>ｸﾗｽⅢ</v>
          </cell>
          <cell r="R2772" t="str">
            <v>高度管理医療機器</v>
          </cell>
          <cell r="S2772" t="str">
            <v>単回使用</v>
          </cell>
        </row>
        <row r="2773">
          <cell r="C2773" t="str">
            <v>235-780</v>
          </cell>
          <cell r="D2773" t="str">
            <v>ヒッププレート 90゜若年用</v>
          </cell>
          <cell r="E2773" t="str">
            <v>湾曲部深サ 15mm - ブレード長 40mm</v>
          </cell>
          <cell r="F2773" t="str">
            <v>07611819006652</v>
          </cell>
          <cell r="G2773">
            <v>31200</v>
          </cell>
          <cell r="H2773" t="str">
            <v>FD-2</v>
          </cell>
          <cell r="I2773">
            <v>29400</v>
          </cell>
          <cell r="J2773">
            <v>29400</v>
          </cell>
          <cell r="K2773">
            <v>29400</v>
          </cell>
          <cell r="L2773">
            <v>29400</v>
          </cell>
          <cell r="M2773" t="str">
            <v>-</v>
          </cell>
          <cell r="O2773">
            <v>729020000</v>
          </cell>
          <cell r="P2773" t="str">
            <v>35241003</v>
          </cell>
          <cell r="Q2773" t="str">
            <v>ｸﾗｽⅢ</v>
          </cell>
          <cell r="R2773" t="str">
            <v>高度管理医療機器</v>
          </cell>
          <cell r="S2773" t="str">
            <v>単回使用</v>
          </cell>
        </row>
        <row r="2774">
          <cell r="C2774" t="str">
            <v>236-250</v>
          </cell>
          <cell r="D2774" t="str">
            <v>ヒッププレート 90゜幼児用</v>
          </cell>
          <cell r="E2774" t="str">
            <v>湾曲部深サ 7mm - ブレード長 25mm</v>
          </cell>
          <cell r="F2774" t="str">
            <v>07611819006669</v>
          </cell>
          <cell r="G2774">
            <v>31200</v>
          </cell>
          <cell r="H2774" t="str">
            <v>FD-2</v>
          </cell>
          <cell r="I2774">
            <v>29400</v>
          </cell>
          <cell r="J2774">
            <v>29400</v>
          </cell>
          <cell r="K2774">
            <v>29400</v>
          </cell>
          <cell r="L2774">
            <v>29400</v>
          </cell>
          <cell r="M2774" t="str">
            <v>-</v>
          </cell>
          <cell r="O2774">
            <v>729020000</v>
          </cell>
          <cell r="P2774" t="str">
            <v>35241003</v>
          </cell>
          <cell r="Q2774" t="str">
            <v>ｸﾗｽⅢ</v>
          </cell>
          <cell r="R2774" t="str">
            <v>高度管理医療機器</v>
          </cell>
          <cell r="S2774" t="str">
            <v>単回使用</v>
          </cell>
        </row>
        <row r="2775">
          <cell r="C2775" t="str">
            <v>236-260</v>
          </cell>
          <cell r="D2775" t="str">
            <v>ヒッププレート 90゜幼児用</v>
          </cell>
          <cell r="E2775" t="str">
            <v>湾曲部深サ 7mm - ブレード長 32mm</v>
          </cell>
          <cell r="F2775" t="str">
            <v>07611819006676</v>
          </cell>
          <cell r="G2775">
            <v>31200</v>
          </cell>
          <cell r="H2775" t="str">
            <v>FD-2</v>
          </cell>
          <cell r="I2775">
            <v>29400</v>
          </cell>
          <cell r="J2775">
            <v>29400</v>
          </cell>
          <cell r="K2775">
            <v>29400</v>
          </cell>
          <cell r="L2775">
            <v>29400</v>
          </cell>
          <cell r="M2775" t="str">
            <v>-</v>
          </cell>
          <cell r="O2775">
            <v>729020000</v>
          </cell>
          <cell r="P2775" t="str">
            <v>35241003</v>
          </cell>
          <cell r="Q2775" t="str">
            <v>ｸﾗｽⅢ</v>
          </cell>
          <cell r="R2775" t="str">
            <v>高度管理医療機器</v>
          </cell>
          <cell r="S2775" t="str">
            <v>単回使用</v>
          </cell>
        </row>
        <row r="2776">
          <cell r="C2776" t="str">
            <v>236-350</v>
          </cell>
          <cell r="D2776" t="str">
            <v>ヒッププレート 90゜幼児用</v>
          </cell>
          <cell r="E2776" t="str">
            <v>湾曲部深サ 12mm - ブレード長 25mm</v>
          </cell>
          <cell r="F2776" t="str">
            <v>07611819006683</v>
          </cell>
          <cell r="G2776">
            <v>31200</v>
          </cell>
          <cell r="H2776" t="str">
            <v>FD-2</v>
          </cell>
          <cell r="I2776">
            <v>29400</v>
          </cell>
          <cell r="J2776">
            <v>29400</v>
          </cell>
          <cell r="K2776">
            <v>29400</v>
          </cell>
          <cell r="L2776">
            <v>29400</v>
          </cell>
          <cell r="M2776" t="str">
            <v>-</v>
          </cell>
          <cell r="O2776">
            <v>729020000</v>
          </cell>
          <cell r="P2776" t="str">
            <v>35241003</v>
          </cell>
          <cell r="Q2776" t="str">
            <v>ｸﾗｽⅢ</v>
          </cell>
          <cell r="R2776" t="str">
            <v>高度管理医療機器</v>
          </cell>
          <cell r="S2776" t="str">
            <v>単回使用</v>
          </cell>
        </row>
        <row r="2777">
          <cell r="C2777" t="str">
            <v>236-360</v>
          </cell>
          <cell r="D2777" t="str">
            <v>ヒッププレート 90゜幼児用</v>
          </cell>
          <cell r="E2777" t="str">
            <v>湾曲部深サ 12mm - ブレード長 32mm</v>
          </cell>
          <cell r="F2777" t="str">
            <v>07611819006690</v>
          </cell>
          <cell r="G2777">
            <v>31200</v>
          </cell>
          <cell r="H2777" t="str">
            <v>FD-2</v>
          </cell>
          <cell r="I2777">
            <v>29400</v>
          </cell>
          <cell r="J2777">
            <v>29400</v>
          </cell>
          <cell r="K2777">
            <v>29400</v>
          </cell>
          <cell r="L2777">
            <v>29400</v>
          </cell>
          <cell r="M2777" t="str">
            <v>-</v>
          </cell>
          <cell r="O2777">
            <v>729020000</v>
          </cell>
          <cell r="P2777" t="str">
            <v>35241003</v>
          </cell>
          <cell r="Q2777" t="str">
            <v>ｸﾗｽⅢ</v>
          </cell>
          <cell r="R2777" t="str">
            <v>高度管理医療機器</v>
          </cell>
          <cell r="S2777" t="str">
            <v>単回使用</v>
          </cell>
        </row>
        <row r="2778">
          <cell r="C2778" t="str">
            <v>236-400</v>
          </cell>
          <cell r="D2778" t="str">
            <v>ヒッププレート 115゜幼児用</v>
          </cell>
          <cell r="E2778" t="str">
            <v>湾曲部深サ 30mm - ブレード長 49mm</v>
          </cell>
          <cell r="F2778" t="str">
            <v>07611819006706</v>
          </cell>
          <cell r="G2778">
            <v>31200</v>
          </cell>
          <cell r="H2778" t="str">
            <v>FD-2</v>
          </cell>
          <cell r="I2778">
            <v>29400</v>
          </cell>
          <cell r="J2778">
            <v>29400</v>
          </cell>
          <cell r="K2778">
            <v>29400</v>
          </cell>
          <cell r="L2778">
            <v>29400</v>
          </cell>
          <cell r="M2778" t="str">
            <v>-</v>
          </cell>
          <cell r="O2778">
            <v>729020000</v>
          </cell>
          <cell r="P2778" t="str">
            <v>35241003</v>
          </cell>
          <cell r="Q2778" t="str">
            <v>ｸﾗｽⅢ</v>
          </cell>
          <cell r="R2778" t="str">
            <v>高度管理医療機器</v>
          </cell>
          <cell r="S2778" t="str">
            <v>単回使用</v>
          </cell>
        </row>
        <row r="2779">
          <cell r="C2779" t="str">
            <v>236-430</v>
          </cell>
          <cell r="D2779" t="str">
            <v>ヒッププレート 115゜幼児用</v>
          </cell>
          <cell r="E2779" t="str">
            <v>湾曲部深サ 35mm - ブレード長 54mm</v>
          </cell>
          <cell r="F2779" t="str">
            <v>07611819006713</v>
          </cell>
          <cell r="G2779">
            <v>31200</v>
          </cell>
          <cell r="H2779" t="str">
            <v>FD-2</v>
          </cell>
          <cell r="I2779">
            <v>29400</v>
          </cell>
          <cell r="J2779">
            <v>29400</v>
          </cell>
          <cell r="K2779">
            <v>29400</v>
          </cell>
          <cell r="L2779">
            <v>29400</v>
          </cell>
          <cell r="M2779" t="str">
            <v>-</v>
          </cell>
          <cell r="O2779">
            <v>729020000</v>
          </cell>
          <cell r="P2779" t="str">
            <v>35241003</v>
          </cell>
          <cell r="Q2779" t="str">
            <v>ｸﾗｽⅢ</v>
          </cell>
          <cell r="R2779" t="str">
            <v>高度管理医療機器</v>
          </cell>
          <cell r="S2779" t="str">
            <v>単回使用</v>
          </cell>
        </row>
        <row r="2780">
          <cell r="C2780" t="str">
            <v>237-200</v>
          </cell>
          <cell r="D2780" t="str">
            <v>DCPコンディーラープレート 95゜</v>
          </cell>
          <cell r="E2780" t="str">
            <v>シャフト長 204mm - ブレード長 50mm 12穴</v>
          </cell>
          <cell r="F2780" t="str">
            <v>07611819006775</v>
          </cell>
          <cell r="G2780">
            <v>31200</v>
          </cell>
          <cell r="H2780" t="str">
            <v>FD-2</v>
          </cell>
          <cell r="I2780">
            <v>29400</v>
          </cell>
          <cell r="J2780">
            <v>29400</v>
          </cell>
          <cell r="K2780">
            <v>29400</v>
          </cell>
          <cell r="L2780">
            <v>29400</v>
          </cell>
          <cell r="M2780" t="str">
            <v>-</v>
          </cell>
          <cell r="O2780">
            <v>729020000</v>
          </cell>
          <cell r="P2780" t="str">
            <v>35241003</v>
          </cell>
          <cell r="Q2780" t="str">
            <v>ｸﾗｽⅢ</v>
          </cell>
          <cell r="R2780" t="str">
            <v>高度管理医療機器</v>
          </cell>
          <cell r="S2780" t="str">
            <v>単回使用</v>
          </cell>
        </row>
        <row r="2781">
          <cell r="C2781" t="str">
            <v>237-220</v>
          </cell>
          <cell r="D2781" t="str">
            <v>DCPコンディーラープレート 95゜</v>
          </cell>
          <cell r="E2781" t="str">
            <v>シャフト長 204mm - ブレード長 60mm 12穴</v>
          </cell>
          <cell r="F2781" t="str">
            <v>07611819006782</v>
          </cell>
          <cell r="G2781">
            <v>31200</v>
          </cell>
          <cell r="H2781" t="str">
            <v>FD-2</v>
          </cell>
          <cell r="I2781">
            <v>29400</v>
          </cell>
          <cell r="J2781">
            <v>29400</v>
          </cell>
          <cell r="K2781">
            <v>29400</v>
          </cell>
          <cell r="L2781">
            <v>29400</v>
          </cell>
          <cell r="M2781" t="str">
            <v>-</v>
          </cell>
          <cell r="O2781">
            <v>729020000</v>
          </cell>
          <cell r="P2781" t="str">
            <v>35241003</v>
          </cell>
          <cell r="Q2781" t="str">
            <v>ｸﾗｽⅢ</v>
          </cell>
          <cell r="R2781" t="str">
            <v>高度管理医療機器</v>
          </cell>
          <cell r="S2781" t="str">
            <v>単回使用</v>
          </cell>
        </row>
        <row r="2782">
          <cell r="C2782" t="str">
            <v>237-240</v>
          </cell>
          <cell r="D2782" t="str">
            <v>DCPコンディーラープレート 95゜</v>
          </cell>
          <cell r="E2782" t="str">
            <v>シャフト長 204mm - ブレード長 70mm 12穴</v>
          </cell>
          <cell r="F2782" t="str">
            <v>07611819006799</v>
          </cell>
          <cell r="G2782">
            <v>31200</v>
          </cell>
          <cell r="H2782" t="str">
            <v>FD-2</v>
          </cell>
          <cell r="I2782">
            <v>29400</v>
          </cell>
          <cell r="J2782">
            <v>29400</v>
          </cell>
          <cell r="K2782">
            <v>29400</v>
          </cell>
          <cell r="L2782">
            <v>29400</v>
          </cell>
          <cell r="M2782" t="str">
            <v>-</v>
          </cell>
          <cell r="O2782">
            <v>729020000</v>
          </cell>
          <cell r="P2782" t="str">
            <v>35241003</v>
          </cell>
          <cell r="Q2782" t="str">
            <v>ｸﾗｽⅢ</v>
          </cell>
          <cell r="R2782" t="str">
            <v>高度管理医療機器</v>
          </cell>
          <cell r="S2782" t="str">
            <v>単回使用</v>
          </cell>
        </row>
        <row r="2783">
          <cell r="C2783" t="str">
            <v>237-260</v>
          </cell>
          <cell r="D2783" t="str">
            <v>DCPコンディーラープレート 95゜</v>
          </cell>
          <cell r="E2783" t="str">
            <v>シャフト長 204mm - ブレード長 80mm 12穴</v>
          </cell>
          <cell r="F2783" t="str">
            <v>07611819006805</v>
          </cell>
          <cell r="G2783">
            <v>31200</v>
          </cell>
          <cell r="H2783" t="str">
            <v>FD-2</v>
          </cell>
          <cell r="I2783">
            <v>29400</v>
          </cell>
          <cell r="J2783">
            <v>29400</v>
          </cell>
          <cell r="K2783">
            <v>29400</v>
          </cell>
          <cell r="L2783">
            <v>29400</v>
          </cell>
          <cell r="M2783" t="str">
            <v>-</v>
          </cell>
          <cell r="O2783">
            <v>729020000</v>
          </cell>
          <cell r="P2783" t="str">
            <v>35241003</v>
          </cell>
          <cell r="Q2783" t="str">
            <v>ｸﾗｽⅢ</v>
          </cell>
          <cell r="R2783" t="str">
            <v>高度管理医療機器</v>
          </cell>
          <cell r="S2783" t="str">
            <v>単回使用</v>
          </cell>
        </row>
        <row r="2784">
          <cell r="C2784" t="str">
            <v>237-500</v>
          </cell>
          <cell r="D2784" t="str">
            <v>DCPコンディーラープレート 95゜</v>
          </cell>
          <cell r="E2784" t="str">
            <v>シャフト長 92mm - ブレード長 50mm 5穴</v>
          </cell>
          <cell r="F2784" t="str">
            <v>07611819006812</v>
          </cell>
          <cell r="G2784">
            <v>31200</v>
          </cell>
          <cell r="H2784" t="str">
            <v>FD-2</v>
          </cell>
          <cell r="I2784">
            <v>29400</v>
          </cell>
          <cell r="J2784">
            <v>29400</v>
          </cell>
          <cell r="K2784">
            <v>29400</v>
          </cell>
          <cell r="L2784">
            <v>29400</v>
          </cell>
          <cell r="M2784" t="str">
            <v>-</v>
          </cell>
          <cell r="O2784">
            <v>729020000</v>
          </cell>
          <cell r="P2784" t="str">
            <v>35241003</v>
          </cell>
          <cell r="Q2784" t="str">
            <v>ｸﾗｽⅢ</v>
          </cell>
          <cell r="R2784" t="str">
            <v>高度管理医療機器</v>
          </cell>
          <cell r="S2784" t="str">
            <v>単回使用</v>
          </cell>
        </row>
        <row r="2785">
          <cell r="C2785" t="str">
            <v>237-520</v>
          </cell>
          <cell r="D2785" t="str">
            <v>DCPコンディーラープレート 95゜</v>
          </cell>
          <cell r="E2785" t="str">
            <v>シャフト長 92mm - ブレード長 60mm 5穴</v>
          </cell>
          <cell r="F2785" t="str">
            <v>07611819006829</v>
          </cell>
          <cell r="G2785">
            <v>31200</v>
          </cell>
          <cell r="H2785" t="str">
            <v>FD-2</v>
          </cell>
          <cell r="I2785">
            <v>29400</v>
          </cell>
          <cell r="J2785">
            <v>29400</v>
          </cell>
          <cell r="K2785">
            <v>29400</v>
          </cell>
          <cell r="L2785">
            <v>29400</v>
          </cell>
          <cell r="M2785" t="str">
            <v>-</v>
          </cell>
          <cell r="O2785">
            <v>729020000</v>
          </cell>
          <cell r="P2785" t="str">
            <v>35241003</v>
          </cell>
          <cell r="Q2785" t="str">
            <v>ｸﾗｽⅢ</v>
          </cell>
          <cell r="R2785" t="str">
            <v>高度管理医療機器</v>
          </cell>
          <cell r="S2785" t="str">
            <v>単回使用</v>
          </cell>
        </row>
        <row r="2786">
          <cell r="C2786" t="str">
            <v>237-540</v>
          </cell>
          <cell r="D2786" t="str">
            <v>DCPコンディーラープレート 95゜</v>
          </cell>
          <cell r="E2786" t="str">
            <v>シャフト長 92mm - ブレード長 70mm 5穴</v>
          </cell>
          <cell r="F2786" t="str">
            <v>07611819006836</v>
          </cell>
          <cell r="G2786">
            <v>31200</v>
          </cell>
          <cell r="H2786" t="str">
            <v>FD-2</v>
          </cell>
          <cell r="I2786">
            <v>29400</v>
          </cell>
          <cell r="J2786">
            <v>29400</v>
          </cell>
          <cell r="K2786">
            <v>29400</v>
          </cell>
          <cell r="L2786">
            <v>29400</v>
          </cell>
          <cell r="M2786" t="str">
            <v>-</v>
          </cell>
          <cell r="O2786">
            <v>729020000</v>
          </cell>
          <cell r="P2786" t="str">
            <v>35241003</v>
          </cell>
          <cell r="Q2786" t="str">
            <v>ｸﾗｽⅢ</v>
          </cell>
          <cell r="R2786" t="str">
            <v>高度管理医療機器</v>
          </cell>
          <cell r="S2786" t="str">
            <v>単回使用</v>
          </cell>
        </row>
        <row r="2787">
          <cell r="C2787" t="str">
            <v>237-560</v>
          </cell>
          <cell r="D2787" t="str">
            <v>DCPコンディーラープレート 95゜</v>
          </cell>
          <cell r="E2787" t="str">
            <v>シャフト長 92mm - ブレード長 80mm 5穴</v>
          </cell>
          <cell r="F2787" t="str">
            <v>07611819006843</v>
          </cell>
          <cell r="G2787">
            <v>31200</v>
          </cell>
          <cell r="H2787" t="str">
            <v>FD-2</v>
          </cell>
          <cell r="I2787">
            <v>29400</v>
          </cell>
          <cell r="J2787">
            <v>29400</v>
          </cell>
          <cell r="K2787">
            <v>29400</v>
          </cell>
          <cell r="L2787">
            <v>29400</v>
          </cell>
          <cell r="M2787" t="str">
            <v>-</v>
          </cell>
          <cell r="O2787">
            <v>729020000</v>
          </cell>
          <cell r="P2787" t="str">
            <v>35241003</v>
          </cell>
          <cell r="Q2787" t="str">
            <v>ｸﾗｽⅢ</v>
          </cell>
          <cell r="R2787" t="str">
            <v>高度管理医療機器</v>
          </cell>
          <cell r="S2787" t="str">
            <v>単回使用</v>
          </cell>
        </row>
        <row r="2788">
          <cell r="C2788" t="str">
            <v>237-700</v>
          </cell>
          <cell r="D2788" t="str">
            <v>DCPコンディーラープレート 95゜</v>
          </cell>
          <cell r="E2788" t="str">
            <v>シャフト長 124mm - ブレード長 50mm 7穴</v>
          </cell>
          <cell r="F2788" t="str">
            <v>07611819006850</v>
          </cell>
          <cell r="G2788">
            <v>31200</v>
          </cell>
          <cell r="H2788" t="str">
            <v>FD-2</v>
          </cell>
          <cell r="I2788">
            <v>29400</v>
          </cell>
          <cell r="J2788">
            <v>29400</v>
          </cell>
          <cell r="K2788">
            <v>29400</v>
          </cell>
          <cell r="L2788">
            <v>29400</v>
          </cell>
          <cell r="M2788" t="str">
            <v>-</v>
          </cell>
          <cell r="O2788">
            <v>729020000</v>
          </cell>
          <cell r="P2788" t="str">
            <v>35241003</v>
          </cell>
          <cell r="Q2788" t="str">
            <v>ｸﾗｽⅢ</v>
          </cell>
          <cell r="R2788" t="str">
            <v>高度管理医療機器</v>
          </cell>
          <cell r="S2788" t="str">
            <v>単回使用</v>
          </cell>
        </row>
        <row r="2789">
          <cell r="C2789" t="str">
            <v>237-720</v>
          </cell>
          <cell r="D2789" t="str">
            <v>DCPコンディーラープレート 95゜</v>
          </cell>
          <cell r="E2789" t="str">
            <v>シャフト長 124mm - ブレード長 60mm 7穴</v>
          </cell>
          <cell r="F2789" t="str">
            <v>07611819006867</v>
          </cell>
          <cell r="G2789">
            <v>31200</v>
          </cell>
          <cell r="H2789" t="str">
            <v>FD-2</v>
          </cell>
          <cell r="I2789">
            <v>29400</v>
          </cell>
          <cell r="J2789">
            <v>29400</v>
          </cell>
          <cell r="K2789">
            <v>29400</v>
          </cell>
          <cell r="L2789">
            <v>29400</v>
          </cell>
          <cell r="M2789" t="str">
            <v>-</v>
          </cell>
          <cell r="O2789">
            <v>729020000</v>
          </cell>
          <cell r="P2789" t="str">
            <v>35241003</v>
          </cell>
          <cell r="Q2789" t="str">
            <v>ｸﾗｽⅢ</v>
          </cell>
          <cell r="R2789" t="str">
            <v>高度管理医療機器</v>
          </cell>
          <cell r="S2789" t="str">
            <v>単回使用</v>
          </cell>
        </row>
        <row r="2790">
          <cell r="C2790" t="str">
            <v>237-740</v>
          </cell>
          <cell r="D2790" t="str">
            <v>DCPコンディーラープレート 95゜</v>
          </cell>
          <cell r="E2790" t="str">
            <v>シャフト長 124mm - ブレード長 70mm 7穴</v>
          </cell>
          <cell r="F2790" t="str">
            <v>07611819006874</v>
          </cell>
          <cell r="G2790">
            <v>31200</v>
          </cell>
          <cell r="H2790" t="str">
            <v>FD-2</v>
          </cell>
          <cell r="I2790">
            <v>29400</v>
          </cell>
          <cell r="J2790">
            <v>29400</v>
          </cell>
          <cell r="K2790">
            <v>29400</v>
          </cell>
          <cell r="L2790">
            <v>29400</v>
          </cell>
          <cell r="M2790" t="str">
            <v>-</v>
          </cell>
          <cell r="O2790">
            <v>729020000</v>
          </cell>
          <cell r="P2790" t="str">
            <v>35241003</v>
          </cell>
          <cell r="Q2790" t="str">
            <v>ｸﾗｽⅢ</v>
          </cell>
          <cell r="R2790" t="str">
            <v>高度管理医療機器</v>
          </cell>
          <cell r="S2790" t="str">
            <v>単回使用</v>
          </cell>
        </row>
        <row r="2791">
          <cell r="C2791" t="str">
            <v>237-760</v>
          </cell>
          <cell r="D2791" t="str">
            <v>DCPコンディーラープレート 95゜</v>
          </cell>
          <cell r="E2791" t="str">
            <v>シャフト長 124mm - ブレード長 80mm 7穴</v>
          </cell>
          <cell r="F2791" t="str">
            <v>07611819006881</v>
          </cell>
          <cell r="G2791">
            <v>31200</v>
          </cell>
          <cell r="H2791" t="str">
            <v>FD-2</v>
          </cell>
          <cell r="I2791">
            <v>29400</v>
          </cell>
          <cell r="J2791">
            <v>29400</v>
          </cell>
          <cell r="K2791">
            <v>29400</v>
          </cell>
          <cell r="L2791">
            <v>29400</v>
          </cell>
          <cell r="M2791" t="str">
            <v>-</v>
          </cell>
          <cell r="O2791">
            <v>729020000</v>
          </cell>
          <cell r="P2791" t="str">
            <v>35241003</v>
          </cell>
          <cell r="Q2791" t="str">
            <v>ｸﾗｽⅢ</v>
          </cell>
          <cell r="R2791" t="str">
            <v>高度管理医療機器</v>
          </cell>
          <cell r="S2791" t="str">
            <v>単回使用</v>
          </cell>
        </row>
        <row r="2792">
          <cell r="C2792" t="str">
            <v>237-900</v>
          </cell>
          <cell r="D2792" t="str">
            <v>DCPコンディーラープレート 95゜</v>
          </cell>
          <cell r="E2792" t="str">
            <v>シャフト長 156mm - ブレード長 50mm 9穴</v>
          </cell>
          <cell r="F2792" t="str">
            <v>07611819006898</v>
          </cell>
          <cell r="G2792">
            <v>31200</v>
          </cell>
          <cell r="H2792" t="str">
            <v>FD-2</v>
          </cell>
          <cell r="I2792">
            <v>29400</v>
          </cell>
          <cell r="J2792">
            <v>29400</v>
          </cell>
          <cell r="K2792">
            <v>29400</v>
          </cell>
          <cell r="L2792">
            <v>29400</v>
          </cell>
          <cell r="M2792" t="str">
            <v>-</v>
          </cell>
          <cell r="O2792">
            <v>729020000</v>
          </cell>
          <cell r="P2792" t="str">
            <v>35241003</v>
          </cell>
          <cell r="Q2792" t="str">
            <v>ｸﾗｽⅢ</v>
          </cell>
          <cell r="R2792" t="str">
            <v>高度管理医療機器</v>
          </cell>
          <cell r="S2792" t="str">
            <v>単回使用</v>
          </cell>
        </row>
        <row r="2793">
          <cell r="C2793" t="str">
            <v>237-920</v>
          </cell>
          <cell r="D2793" t="str">
            <v>DCPコンディーラープレート 95゜</v>
          </cell>
          <cell r="E2793" t="str">
            <v>シャフト長 156mm - ブレード長 60mm 9穴</v>
          </cell>
          <cell r="F2793" t="str">
            <v>07611819006904</v>
          </cell>
          <cell r="G2793">
            <v>31200</v>
          </cell>
          <cell r="H2793" t="str">
            <v>FD-2</v>
          </cell>
          <cell r="I2793">
            <v>29400</v>
          </cell>
          <cell r="J2793">
            <v>29400</v>
          </cell>
          <cell r="K2793">
            <v>29400</v>
          </cell>
          <cell r="L2793">
            <v>29400</v>
          </cell>
          <cell r="M2793" t="str">
            <v>-</v>
          </cell>
          <cell r="O2793">
            <v>729020000</v>
          </cell>
          <cell r="P2793" t="str">
            <v>35241003</v>
          </cell>
          <cell r="Q2793" t="str">
            <v>ｸﾗｽⅢ</v>
          </cell>
          <cell r="R2793" t="str">
            <v>高度管理医療機器</v>
          </cell>
          <cell r="S2793" t="str">
            <v>単回使用</v>
          </cell>
        </row>
        <row r="2794">
          <cell r="C2794" t="str">
            <v>237-940</v>
          </cell>
          <cell r="D2794" t="str">
            <v>DCPコンディーラープレート 95゜</v>
          </cell>
          <cell r="E2794" t="str">
            <v>シャフト長 156mm - ブレード長 70mm 9穴</v>
          </cell>
          <cell r="F2794" t="str">
            <v>07611819006911</v>
          </cell>
          <cell r="G2794">
            <v>31200</v>
          </cell>
          <cell r="H2794" t="str">
            <v>FD-2</v>
          </cell>
          <cell r="I2794">
            <v>29400</v>
          </cell>
          <cell r="J2794">
            <v>29400</v>
          </cell>
          <cell r="K2794">
            <v>29400</v>
          </cell>
          <cell r="L2794">
            <v>29400</v>
          </cell>
          <cell r="M2794" t="str">
            <v>-</v>
          </cell>
          <cell r="O2794">
            <v>729020000</v>
          </cell>
          <cell r="P2794" t="str">
            <v>35241003</v>
          </cell>
          <cell r="Q2794" t="str">
            <v>ｸﾗｽⅢ</v>
          </cell>
          <cell r="R2794" t="str">
            <v>高度管理医療機器</v>
          </cell>
          <cell r="S2794" t="str">
            <v>単回使用</v>
          </cell>
        </row>
        <row r="2795">
          <cell r="C2795" t="str">
            <v>237-960</v>
          </cell>
          <cell r="D2795" t="str">
            <v>DCPコンディーラープレート 95゜</v>
          </cell>
          <cell r="E2795" t="str">
            <v>シャフト長 156mm - ブレード長 80mm 9穴</v>
          </cell>
          <cell r="F2795" t="str">
            <v>07611819006928</v>
          </cell>
          <cell r="G2795">
            <v>31200</v>
          </cell>
          <cell r="H2795" t="str">
            <v>FD-2</v>
          </cell>
          <cell r="I2795">
            <v>29400</v>
          </cell>
          <cell r="J2795">
            <v>29400</v>
          </cell>
          <cell r="K2795">
            <v>29400</v>
          </cell>
          <cell r="L2795">
            <v>29400</v>
          </cell>
          <cell r="M2795" t="str">
            <v>-</v>
          </cell>
          <cell r="O2795">
            <v>729020000</v>
          </cell>
          <cell r="P2795" t="str">
            <v>35241003</v>
          </cell>
          <cell r="Q2795" t="str">
            <v>ｸﾗｽⅢ</v>
          </cell>
          <cell r="R2795" t="str">
            <v>高度管理医療機器</v>
          </cell>
          <cell r="S2795" t="str">
            <v>単回使用</v>
          </cell>
        </row>
        <row r="2796">
          <cell r="C2796" t="str">
            <v>238-360</v>
          </cell>
          <cell r="D2796" t="str">
            <v>アングルブレードプレート 130゜</v>
          </cell>
          <cell r="E2796" t="str">
            <v>シャフト長 60mm - ブレード長 50mm 4穴</v>
          </cell>
          <cell r="F2796" t="str">
            <v>07611819006966</v>
          </cell>
          <cell r="G2796">
            <v>31200</v>
          </cell>
          <cell r="H2796" t="str">
            <v>FD-2</v>
          </cell>
          <cell r="I2796">
            <v>29400</v>
          </cell>
          <cell r="J2796">
            <v>29400</v>
          </cell>
          <cell r="K2796">
            <v>29400</v>
          </cell>
          <cell r="L2796">
            <v>29400</v>
          </cell>
          <cell r="M2796" t="str">
            <v>-</v>
          </cell>
          <cell r="O2796">
            <v>729020000</v>
          </cell>
          <cell r="P2796" t="str">
            <v>35241003</v>
          </cell>
          <cell r="Q2796" t="str">
            <v>ｸﾗｽⅢ</v>
          </cell>
          <cell r="R2796" t="str">
            <v>高度管理医療機器</v>
          </cell>
          <cell r="S2796" t="str">
            <v>単回使用</v>
          </cell>
        </row>
        <row r="2797">
          <cell r="C2797" t="str">
            <v>238-380</v>
          </cell>
          <cell r="D2797" t="str">
            <v>アングルブレードプレート 130゜</v>
          </cell>
          <cell r="E2797" t="str">
            <v>シャフト長 60mm - ブレード長 60mm 4穴</v>
          </cell>
          <cell r="F2797" t="str">
            <v>07611819006973</v>
          </cell>
          <cell r="G2797">
            <v>31200</v>
          </cell>
          <cell r="H2797" t="str">
            <v>FD-2</v>
          </cell>
          <cell r="I2797">
            <v>29400</v>
          </cell>
          <cell r="J2797">
            <v>29400</v>
          </cell>
          <cell r="K2797">
            <v>29400</v>
          </cell>
          <cell r="L2797">
            <v>29400</v>
          </cell>
          <cell r="M2797" t="str">
            <v>-</v>
          </cell>
          <cell r="O2797">
            <v>729020000</v>
          </cell>
          <cell r="P2797" t="str">
            <v>35241003</v>
          </cell>
          <cell r="Q2797" t="str">
            <v>ｸﾗｽⅢ</v>
          </cell>
          <cell r="R2797" t="str">
            <v>高度管理医療機器</v>
          </cell>
          <cell r="S2797" t="str">
            <v>単回使用</v>
          </cell>
        </row>
        <row r="2798">
          <cell r="C2798" t="str">
            <v>238-440</v>
          </cell>
          <cell r="D2798" t="str">
            <v>アングルブレードプレート 130゜</v>
          </cell>
          <cell r="E2798" t="str">
            <v>シャフト長 60mm - ブレード長 70mm 4穴</v>
          </cell>
          <cell r="F2798" t="str">
            <v>07611819007017</v>
          </cell>
          <cell r="G2798">
            <v>31200</v>
          </cell>
          <cell r="H2798" t="str">
            <v>FD-2</v>
          </cell>
          <cell r="I2798">
            <v>29400</v>
          </cell>
          <cell r="J2798">
            <v>29400</v>
          </cell>
          <cell r="K2798">
            <v>29400</v>
          </cell>
          <cell r="L2798">
            <v>29400</v>
          </cell>
          <cell r="M2798" t="str">
            <v>-</v>
          </cell>
          <cell r="O2798">
            <v>729020000</v>
          </cell>
          <cell r="P2798" t="str">
            <v>35241003</v>
          </cell>
          <cell r="Q2798" t="str">
            <v>ｸﾗｽⅢ</v>
          </cell>
          <cell r="R2798" t="str">
            <v>高度管理医療機器</v>
          </cell>
          <cell r="S2798" t="str">
            <v>単回使用</v>
          </cell>
        </row>
        <row r="2799">
          <cell r="C2799" t="str">
            <v>238-450</v>
          </cell>
          <cell r="D2799" t="str">
            <v>アングルブレードプレート 130゜</v>
          </cell>
          <cell r="E2799" t="str">
            <v>シャフト長 60mm - ブレード長 75mm 4穴</v>
          </cell>
          <cell r="F2799" t="str">
            <v>07611819007024</v>
          </cell>
          <cell r="G2799">
            <v>31200</v>
          </cell>
          <cell r="H2799" t="str">
            <v>FD-2</v>
          </cell>
          <cell r="I2799">
            <v>29400</v>
          </cell>
          <cell r="J2799">
            <v>29400</v>
          </cell>
          <cell r="K2799">
            <v>29400</v>
          </cell>
          <cell r="L2799">
            <v>29400</v>
          </cell>
          <cell r="M2799" t="str">
            <v>-</v>
          </cell>
          <cell r="O2799">
            <v>729020000</v>
          </cell>
          <cell r="P2799" t="str">
            <v>35241003</v>
          </cell>
          <cell r="Q2799" t="str">
            <v>ｸﾗｽⅢ</v>
          </cell>
          <cell r="R2799" t="str">
            <v>高度管理医療機器</v>
          </cell>
          <cell r="S2799" t="str">
            <v>単回使用</v>
          </cell>
        </row>
        <row r="2800">
          <cell r="C2800" t="str">
            <v>238-460</v>
          </cell>
          <cell r="D2800" t="str">
            <v>アングルブレードプレート 130゜</v>
          </cell>
          <cell r="E2800" t="str">
            <v>シャフト長 60mm - ブレード長 80mm 4穴</v>
          </cell>
          <cell r="F2800" t="str">
            <v>07611819007031</v>
          </cell>
          <cell r="G2800">
            <v>31200</v>
          </cell>
          <cell r="H2800" t="str">
            <v>FD-2</v>
          </cell>
          <cell r="I2800">
            <v>29400</v>
          </cell>
          <cell r="J2800">
            <v>29400</v>
          </cell>
          <cell r="K2800">
            <v>29400</v>
          </cell>
          <cell r="L2800">
            <v>29400</v>
          </cell>
          <cell r="M2800" t="str">
            <v>-</v>
          </cell>
          <cell r="O2800">
            <v>729020000</v>
          </cell>
          <cell r="P2800" t="str">
            <v>35241003</v>
          </cell>
          <cell r="Q2800" t="str">
            <v>ｸﾗｽⅢ</v>
          </cell>
          <cell r="R2800" t="str">
            <v>高度管理医療機器</v>
          </cell>
          <cell r="S2800" t="str">
            <v>単回使用</v>
          </cell>
        </row>
        <row r="2801">
          <cell r="C2801" t="str">
            <v>238-600</v>
          </cell>
          <cell r="D2801" t="str">
            <v>アングルブレードプレート 130゜</v>
          </cell>
          <cell r="E2801" t="str">
            <v>シャフト長 104mm - ブレード長 50mm 6穴</v>
          </cell>
          <cell r="F2801" t="str">
            <v>07611819007079</v>
          </cell>
          <cell r="G2801">
            <v>31200</v>
          </cell>
          <cell r="H2801" t="str">
            <v>FD-2</v>
          </cell>
          <cell r="I2801">
            <v>29400</v>
          </cell>
          <cell r="J2801">
            <v>29400</v>
          </cell>
          <cell r="K2801">
            <v>29400</v>
          </cell>
          <cell r="L2801">
            <v>29400</v>
          </cell>
          <cell r="M2801" t="str">
            <v>-</v>
          </cell>
          <cell r="O2801">
            <v>729020000</v>
          </cell>
          <cell r="P2801" t="str">
            <v>35241003</v>
          </cell>
          <cell r="Q2801" t="str">
            <v>ｸﾗｽⅢ</v>
          </cell>
          <cell r="R2801" t="str">
            <v>高度管理医療機器</v>
          </cell>
          <cell r="S2801" t="str">
            <v>単回使用</v>
          </cell>
        </row>
        <row r="2802">
          <cell r="C2802" t="str">
            <v>238-620</v>
          </cell>
          <cell r="D2802" t="str">
            <v>アングルブレードプレート 130゜</v>
          </cell>
          <cell r="E2802" t="str">
            <v>シャフト長 104mm - ブレード長 60mm 6穴</v>
          </cell>
          <cell r="F2802" t="str">
            <v>07611819007086</v>
          </cell>
          <cell r="G2802">
            <v>31200</v>
          </cell>
          <cell r="H2802" t="str">
            <v>FD-2</v>
          </cell>
          <cell r="I2802">
            <v>29400</v>
          </cell>
          <cell r="J2802">
            <v>29400</v>
          </cell>
          <cell r="K2802">
            <v>29400</v>
          </cell>
          <cell r="L2802">
            <v>29400</v>
          </cell>
          <cell r="M2802" t="str">
            <v>-</v>
          </cell>
          <cell r="O2802">
            <v>729020000</v>
          </cell>
          <cell r="P2802" t="str">
            <v>35241003</v>
          </cell>
          <cell r="Q2802" t="str">
            <v>ｸﾗｽⅢ</v>
          </cell>
          <cell r="R2802" t="str">
            <v>高度管理医療機器</v>
          </cell>
          <cell r="S2802" t="str">
            <v>単回使用</v>
          </cell>
        </row>
        <row r="2803">
          <cell r="C2803" t="str">
            <v>238-640</v>
          </cell>
          <cell r="D2803" t="str">
            <v>アングルブレードプレート 130゜</v>
          </cell>
          <cell r="E2803" t="str">
            <v>シャフト長 104mm - ブレード長 70mm 6穴</v>
          </cell>
          <cell r="F2803" t="str">
            <v>07611819007093</v>
          </cell>
          <cell r="G2803">
            <v>31200</v>
          </cell>
          <cell r="H2803" t="str">
            <v>FD-2</v>
          </cell>
          <cell r="I2803">
            <v>29400</v>
          </cell>
          <cell r="J2803">
            <v>29400</v>
          </cell>
          <cell r="K2803">
            <v>29400</v>
          </cell>
          <cell r="L2803">
            <v>29400</v>
          </cell>
          <cell r="M2803" t="str">
            <v>-</v>
          </cell>
          <cell r="O2803">
            <v>729020000</v>
          </cell>
          <cell r="P2803" t="str">
            <v>35241003</v>
          </cell>
          <cell r="Q2803" t="str">
            <v>ｸﾗｽⅢ</v>
          </cell>
          <cell r="R2803" t="str">
            <v>高度管理医療機器</v>
          </cell>
          <cell r="S2803" t="str">
            <v>単回使用</v>
          </cell>
        </row>
        <row r="2804">
          <cell r="C2804" t="str">
            <v>238-660</v>
          </cell>
          <cell r="D2804" t="str">
            <v>アングルブレードプレート 130゜</v>
          </cell>
          <cell r="E2804" t="str">
            <v>シャフト長 104mm - ブレード長 80mm 6穴</v>
          </cell>
          <cell r="F2804" t="str">
            <v>07611819007109</v>
          </cell>
          <cell r="G2804">
            <v>31200</v>
          </cell>
          <cell r="H2804" t="str">
            <v>FD-2</v>
          </cell>
          <cell r="I2804">
            <v>29400</v>
          </cell>
          <cell r="J2804">
            <v>29400</v>
          </cell>
          <cell r="K2804">
            <v>29400</v>
          </cell>
          <cell r="L2804">
            <v>29400</v>
          </cell>
          <cell r="M2804" t="str">
            <v>-</v>
          </cell>
          <cell r="O2804">
            <v>729020000</v>
          </cell>
          <cell r="P2804" t="str">
            <v>35241003</v>
          </cell>
          <cell r="Q2804" t="str">
            <v>ｸﾗｽⅢ</v>
          </cell>
          <cell r="R2804" t="str">
            <v>高度管理医療機器</v>
          </cell>
          <cell r="S2804" t="str">
            <v>単回使用</v>
          </cell>
        </row>
        <row r="2805">
          <cell r="C2805" t="str">
            <v>238-940</v>
          </cell>
          <cell r="D2805" t="str">
            <v>アングルブレードプレート 130゜</v>
          </cell>
          <cell r="E2805" t="str">
            <v>シャフト長 152mm - ブレード長 70mm 9穴</v>
          </cell>
          <cell r="F2805" t="str">
            <v>07611819007123</v>
          </cell>
          <cell r="G2805">
            <v>31200</v>
          </cell>
          <cell r="H2805" t="str">
            <v>FD-2</v>
          </cell>
          <cell r="I2805">
            <v>29400</v>
          </cell>
          <cell r="J2805">
            <v>29400</v>
          </cell>
          <cell r="K2805">
            <v>29400</v>
          </cell>
          <cell r="L2805">
            <v>29400</v>
          </cell>
          <cell r="M2805" t="str">
            <v>-</v>
          </cell>
          <cell r="O2805">
            <v>729020000</v>
          </cell>
          <cell r="P2805" t="str">
            <v>35241003</v>
          </cell>
          <cell r="Q2805" t="str">
            <v>ｸﾗｽⅢ</v>
          </cell>
          <cell r="R2805" t="str">
            <v>高度管理医療機器</v>
          </cell>
          <cell r="S2805" t="str">
            <v>単回使用</v>
          </cell>
        </row>
        <row r="2806">
          <cell r="C2806" t="str">
            <v>238-960</v>
          </cell>
          <cell r="D2806" t="str">
            <v>アングルブレードプレート 130゜</v>
          </cell>
          <cell r="E2806" t="str">
            <v>シャフト長 152mm - ブレード長 80mm 9穴</v>
          </cell>
          <cell r="F2806" t="str">
            <v>07611819007130</v>
          </cell>
          <cell r="G2806">
            <v>31200</v>
          </cell>
          <cell r="H2806" t="str">
            <v>FD-2</v>
          </cell>
          <cell r="I2806">
            <v>29400</v>
          </cell>
          <cell r="J2806">
            <v>29400</v>
          </cell>
          <cell r="K2806">
            <v>29400</v>
          </cell>
          <cell r="L2806">
            <v>29400</v>
          </cell>
          <cell r="M2806" t="str">
            <v>-</v>
          </cell>
          <cell r="O2806">
            <v>729020000</v>
          </cell>
          <cell r="P2806" t="str">
            <v>35241003</v>
          </cell>
          <cell r="Q2806" t="str">
            <v>ｸﾗｽⅢ</v>
          </cell>
          <cell r="R2806" t="str">
            <v>高度管理医療機器</v>
          </cell>
          <cell r="S2806" t="str">
            <v>単回使用</v>
          </cell>
        </row>
        <row r="2807">
          <cell r="C2807" t="str">
            <v>238-980</v>
          </cell>
          <cell r="D2807" t="str">
            <v>アングルブレードプレート 130゜</v>
          </cell>
          <cell r="E2807" t="str">
            <v>シャフト長 152mm - ブレード長 90mm 9穴</v>
          </cell>
          <cell r="F2807" t="str">
            <v>07611819007147</v>
          </cell>
          <cell r="G2807">
            <v>31200</v>
          </cell>
          <cell r="H2807" t="str">
            <v>FD-2</v>
          </cell>
          <cell r="I2807">
            <v>29400</v>
          </cell>
          <cell r="J2807">
            <v>29400</v>
          </cell>
          <cell r="K2807">
            <v>29400</v>
          </cell>
          <cell r="L2807">
            <v>29400</v>
          </cell>
          <cell r="M2807" t="str">
            <v>-</v>
          </cell>
          <cell r="O2807">
            <v>729020000</v>
          </cell>
          <cell r="P2807" t="str">
            <v>35241003</v>
          </cell>
          <cell r="Q2807" t="str">
            <v>ｸﾗｽⅢ</v>
          </cell>
          <cell r="R2807" t="str">
            <v>高度管理医療機器</v>
          </cell>
          <cell r="S2807" t="str">
            <v>単回使用</v>
          </cell>
        </row>
        <row r="2808">
          <cell r="C2808" t="str">
            <v>239-200</v>
          </cell>
          <cell r="D2808" t="str">
            <v>ヒッププレート 90゜</v>
          </cell>
          <cell r="E2808" t="str">
            <v>湾曲部深サ 10mm - ブレード長 50mm</v>
          </cell>
          <cell r="F2808" t="str">
            <v>07611819007154</v>
          </cell>
          <cell r="G2808">
            <v>31200</v>
          </cell>
          <cell r="H2808" t="str">
            <v>FD-2</v>
          </cell>
          <cell r="I2808">
            <v>29400</v>
          </cell>
          <cell r="J2808">
            <v>29400</v>
          </cell>
          <cell r="K2808">
            <v>29400</v>
          </cell>
          <cell r="L2808">
            <v>29400</v>
          </cell>
          <cell r="M2808" t="str">
            <v>-</v>
          </cell>
          <cell r="O2808">
            <v>729020000</v>
          </cell>
          <cell r="P2808" t="str">
            <v>35241003</v>
          </cell>
          <cell r="Q2808" t="str">
            <v>ｸﾗｽⅢ</v>
          </cell>
          <cell r="R2808" t="str">
            <v>高度管理医療機器</v>
          </cell>
          <cell r="S2808" t="str">
            <v>単回使用</v>
          </cell>
        </row>
        <row r="2809">
          <cell r="C2809" t="str">
            <v>239-210</v>
          </cell>
          <cell r="D2809" t="str">
            <v>ヒッププレート 90゜</v>
          </cell>
          <cell r="E2809" t="str">
            <v>湾曲部深サ 10mm - ブレード長 55mm</v>
          </cell>
          <cell r="F2809" t="str">
            <v>07611819039322</v>
          </cell>
          <cell r="G2809">
            <v>31200</v>
          </cell>
          <cell r="H2809" t="str">
            <v>FD-2</v>
          </cell>
          <cell r="I2809">
            <v>29400</v>
          </cell>
          <cell r="J2809">
            <v>29400</v>
          </cell>
          <cell r="K2809">
            <v>29400</v>
          </cell>
          <cell r="L2809">
            <v>29400</v>
          </cell>
          <cell r="M2809" t="str">
            <v>-</v>
          </cell>
          <cell r="O2809">
            <v>729020000</v>
          </cell>
          <cell r="P2809" t="str">
            <v>35241003</v>
          </cell>
          <cell r="Q2809" t="str">
            <v>ｸﾗｽⅢ</v>
          </cell>
          <cell r="R2809" t="str">
            <v>高度管理医療機器</v>
          </cell>
          <cell r="S2809" t="str">
            <v>単回使用</v>
          </cell>
        </row>
        <row r="2810">
          <cell r="C2810" t="str">
            <v>239-220</v>
          </cell>
          <cell r="D2810" t="str">
            <v>ヒッププレート 90゜</v>
          </cell>
          <cell r="E2810" t="str">
            <v>湾曲部深サ 10mm - ブレード長 60mm</v>
          </cell>
          <cell r="F2810" t="str">
            <v>07611819007161</v>
          </cell>
          <cell r="G2810">
            <v>31200</v>
          </cell>
          <cell r="H2810" t="str">
            <v>FD-2</v>
          </cell>
          <cell r="I2810">
            <v>29400</v>
          </cell>
          <cell r="J2810">
            <v>29400</v>
          </cell>
          <cell r="K2810">
            <v>29400</v>
          </cell>
          <cell r="L2810">
            <v>29400</v>
          </cell>
          <cell r="M2810" t="str">
            <v>-</v>
          </cell>
          <cell r="O2810">
            <v>729020000</v>
          </cell>
          <cell r="P2810" t="str">
            <v>35241003</v>
          </cell>
          <cell r="Q2810" t="str">
            <v>ｸﾗｽⅢ</v>
          </cell>
          <cell r="R2810" t="str">
            <v>高度管理医療機器</v>
          </cell>
          <cell r="S2810" t="str">
            <v>単回使用</v>
          </cell>
        </row>
        <row r="2811">
          <cell r="C2811" t="str">
            <v>239-280</v>
          </cell>
          <cell r="D2811" t="str">
            <v>ヒッププレート 90゜</v>
          </cell>
          <cell r="E2811" t="str">
            <v>湾曲部深サ 10mm - ブレード長 40mm</v>
          </cell>
          <cell r="F2811" t="str">
            <v>07611819007192</v>
          </cell>
          <cell r="G2811">
            <v>31200</v>
          </cell>
          <cell r="H2811" t="str">
            <v>FD-2</v>
          </cell>
          <cell r="I2811">
            <v>29400</v>
          </cell>
          <cell r="J2811">
            <v>29400</v>
          </cell>
          <cell r="K2811">
            <v>29400</v>
          </cell>
          <cell r="L2811">
            <v>29400</v>
          </cell>
          <cell r="M2811" t="str">
            <v>-</v>
          </cell>
          <cell r="O2811">
            <v>729020000</v>
          </cell>
          <cell r="P2811" t="str">
            <v>35241003</v>
          </cell>
          <cell r="Q2811" t="str">
            <v>ｸﾗｽⅢ</v>
          </cell>
          <cell r="R2811" t="str">
            <v>高度管理医療機器</v>
          </cell>
          <cell r="S2811" t="str">
            <v>単回使用</v>
          </cell>
        </row>
        <row r="2812">
          <cell r="C2812" t="str">
            <v>239-300</v>
          </cell>
          <cell r="D2812" t="str">
            <v>ヒッププレート 100゜</v>
          </cell>
          <cell r="E2812" t="str">
            <v>湾曲部深サ 10mm - ブレード長 50mm</v>
          </cell>
          <cell r="F2812" t="str">
            <v>07611819007208</v>
          </cell>
          <cell r="G2812">
            <v>31200</v>
          </cell>
          <cell r="H2812" t="str">
            <v>FD-2</v>
          </cell>
          <cell r="I2812">
            <v>29400</v>
          </cell>
          <cell r="J2812">
            <v>29400</v>
          </cell>
          <cell r="K2812">
            <v>29400</v>
          </cell>
          <cell r="L2812">
            <v>29400</v>
          </cell>
          <cell r="M2812" t="str">
            <v>-</v>
          </cell>
          <cell r="O2812">
            <v>729020000</v>
          </cell>
          <cell r="P2812" t="str">
            <v>35241003</v>
          </cell>
          <cell r="Q2812" t="str">
            <v>ｸﾗｽⅢ</v>
          </cell>
          <cell r="R2812" t="str">
            <v>高度管理医療機器</v>
          </cell>
          <cell r="S2812" t="str">
            <v>単回使用</v>
          </cell>
        </row>
        <row r="2813">
          <cell r="C2813" t="str">
            <v>239-320</v>
          </cell>
          <cell r="D2813" t="str">
            <v>ヒッププレート 100゜</v>
          </cell>
          <cell r="E2813" t="str">
            <v>湾曲部深サ 10mm - ブレード長 60mm</v>
          </cell>
          <cell r="F2813" t="str">
            <v>07611819007222</v>
          </cell>
          <cell r="G2813">
            <v>31200</v>
          </cell>
          <cell r="H2813" t="str">
            <v>FD-2</v>
          </cell>
          <cell r="I2813">
            <v>29400</v>
          </cell>
          <cell r="J2813">
            <v>29400</v>
          </cell>
          <cell r="K2813">
            <v>29400</v>
          </cell>
          <cell r="L2813">
            <v>29400</v>
          </cell>
          <cell r="M2813" t="str">
            <v>-</v>
          </cell>
          <cell r="O2813">
            <v>729020000</v>
          </cell>
          <cell r="P2813" t="str">
            <v>35241003</v>
          </cell>
          <cell r="Q2813" t="str">
            <v>ｸﾗｽⅢ</v>
          </cell>
          <cell r="R2813" t="str">
            <v>高度管理医療機器</v>
          </cell>
          <cell r="S2813" t="str">
            <v>単回使用</v>
          </cell>
        </row>
        <row r="2814">
          <cell r="C2814" t="str">
            <v>239-340</v>
          </cell>
          <cell r="D2814" t="str">
            <v>ヒッププレート 100゜</v>
          </cell>
          <cell r="E2814" t="str">
            <v>湾曲部深サ 10mm - ブレード長 70mm</v>
          </cell>
          <cell r="F2814" t="str">
            <v>07611819007246</v>
          </cell>
          <cell r="G2814">
            <v>31200</v>
          </cell>
          <cell r="H2814" t="str">
            <v>FD-2</v>
          </cell>
          <cell r="I2814">
            <v>29400</v>
          </cell>
          <cell r="J2814">
            <v>29400</v>
          </cell>
          <cell r="K2814">
            <v>29400</v>
          </cell>
          <cell r="L2814">
            <v>29400</v>
          </cell>
          <cell r="M2814" t="str">
            <v>-</v>
          </cell>
          <cell r="O2814">
            <v>729020000</v>
          </cell>
          <cell r="P2814" t="str">
            <v>35241003</v>
          </cell>
          <cell r="Q2814" t="str">
            <v>ｸﾗｽⅢ</v>
          </cell>
          <cell r="R2814" t="str">
            <v>高度管理医療機器</v>
          </cell>
          <cell r="S2814" t="str">
            <v>単回使用</v>
          </cell>
        </row>
        <row r="2815">
          <cell r="C2815" t="str">
            <v>239-430</v>
          </cell>
          <cell r="D2815" t="str">
            <v>ヒッププレート 110゜</v>
          </cell>
          <cell r="E2815" t="str">
            <v>ブレード長 65mm</v>
          </cell>
          <cell r="F2815" t="str">
            <v>07611819007277</v>
          </cell>
          <cell r="G2815">
            <v>31200</v>
          </cell>
          <cell r="H2815" t="str">
            <v>FD-2</v>
          </cell>
          <cell r="I2815">
            <v>29400</v>
          </cell>
          <cell r="J2815">
            <v>29400</v>
          </cell>
          <cell r="K2815">
            <v>29400</v>
          </cell>
          <cell r="L2815">
            <v>29400</v>
          </cell>
          <cell r="M2815" t="str">
            <v>-</v>
          </cell>
          <cell r="O2815">
            <v>729020000</v>
          </cell>
          <cell r="P2815" t="str">
            <v>35241003</v>
          </cell>
          <cell r="Q2815" t="str">
            <v>ｸﾗｽⅢ</v>
          </cell>
          <cell r="R2815" t="str">
            <v>高度管理医療機器</v>
          </cell>
          <cell r="S2815" t="str">
            <v>単回使用</v>
          </cell>
        </row>
        <row r="2816">
          <cell r="C2816" t="str">
            <v>239-450</v>
          </cell>
          <cell r="D2816" t="str">
            <v>ヒッププレート 110゜</v>
          </cell>
          <cell r="E2816" t="str">
            <v>ブレード長 75mm</v>
          </cell>
          <cell r="F2816" t="str">
            <v>07611819007284</v>
          </cell>
          <cell r="G2816">
            <v>31200</v>
          </cell>
          <cell r="H2816" t="str">
            <v>FD-2</v>
          </cell>
          <cell r="I2816">
            <v>29400</v>
          </cell>
          <cell r="J2816">
            <v>29400</v>
          </cell>
          <cell r="K2816">
            <v>29400</v>
          </cell>
          <cell r="L2816">
            <v>29400</v>
          </cell>
          <cell r="M2816" t="str">
            <v>-</v>
          </cell>
          <cell r="O2816">
            <v>729020000</v>
          </cell>
          <cell r="P2816" t="str">
            <v>35241003</v>
          </cell>
          <cell r="Q2816" t="str">
            <v>ｸﾗｽⅢ</v>
          </cell>
          <cell r="R2816" t="str">
            <v>高度管理医療機器</v>
          </cell>
          <cell r="S2816" t="str">
            <v>単回使用</v>
          </cell>
        </row>
        <row r="2817">
          <cell r="C2817" t="str">
            <v>239-530</v>
          </cell>
          <cell r="D2817" t="str">
            <v>ヒッププレート 120゜</v>
          </cell>
          <cell r="E2817" t="str">
            <v>ブレード長 65mm</v>
          </cell>
          <cell r="F2817" t="str">
            <v>07611819007307</v>
          </cell>
          <cell r="G2817">
            <v>31200</v>
          </cell>
          <cell r="H2817" t="str">
            <v>FD-2</v>
          </cell>
          <cell r="I2817">
            <v>29400</v>
          </cell>
          <cell r="J2817">
            <v>29400</v>
          </cell>
          <cell r="K2817">
            <v>29400</v>
          </cell>
          <cell r="L2817">
            <v>29400</v>
          </cell>
          <cell r="M2817" t="str">
            <v>-</v>
          </cell>
          <cell r="O2817">
            <v>729020000</v>
          </cell>
          <cell r="P2817" t="str">
            <v>35241003</v>
          </cell>
          <cell r="Q2817" t="str">
            <v>ｸﾗｽⅢ</v>
          </cell>
          <cell r="R2817" t="str">
            <v>高度管理医療機器</v>
          </cell>
          <cell r="S2817" t="str">
            <v>単回使用</v>
          </cell>
        </row>
        <row r="2818">
          <cell r="C2818" t="str">
            <v>239-550</v>
          </cell>
          <cell r="D2818" t="str">
            <v>ヒッププレート 120゜</v>
          </cell>
          <cell r="E2818" t="str">
            <v>ブレード長 75mm</v>
          </cell>
          <cell r="F2818" t="str">
            <v>07611819007314</v>
          </cell>
          <cell r="G2818">
            <v>31200</v>
          </cell>
          <cell r="H2818" t="str">
            <v>FD-2</v>
          </cell>
          <cell r="I2818">
            <v>29400</v>
          </cell>
          <cell r="J2818">
            <v>29400</v>
          </cell>
          <cell r="K2818">
            <v>29400</v>
          </cell>
          <cell r="L2818">
            <v>29400</v>
          </cell>
          <cell r="M2818" t="str">
            <v>-</v>
          </cell>
          <cell r="O2818">
            <v>729020000</v>
          </cell>
          <cell r="P2818" t="str">
            <v>35241003</v>
          </cell>
          <cell r="Q2818" t="str">
            <v>ｸﾗｽⅢ</v>
          </cell>
          <cell r="R2818" t="str">
            <v>高度管理医療機器</v>
          </cell>
          <cell r="S2818" t="str">
            <v>単回使用</v>
          </cell>
        </row>
        <row r="2819">
          <cell r="C2819" t="str">
            <v>239-570</v>
          </cell>
          <cell r="D2819" t="str">
            <v>ヒッププレート 120゜</v>
          </cell>
          <cell r="E2819" t="str">
            <v>ブレード長 85mm</v>
          </cell>
          <cell r="F2819" t="str">
            <v>07611819007321</v>
          </cell>
          <cell r="G2819">
            <v>31200</v>
          </cell>
          <cell r="H2819" t="str">
            <v>FD-2</v>
          </cell>
          <cell r="I2819">
            <v>29400</v>
          </cell>
          <cell r="J2819">
            <v>29400</v>
          </cell>
          <cell r="K2819">
            <v>29400</v>
          </cell>
          <cell r="L2819">
            <v>29400</v>
          </cell>
          <cell r="M2819" t="str">
            <v>-</v>
          </cell>
          <cell r="O2819">
            <v>729020000</v>
          </cell>
          <cell r="P2819" t="str">
            <v>35241003</v>
          </cell>
          <cell r="Q2819" t="str">
            <v>ｸﾗｽⅢ</v>
          </cell>
          <cell r="R2819" t="str">
            <v>高度管理医療機器</v>
          </cell>
          <cell r="S2819" t="str">
            <v>単回使用</v>
          </cell>
        </row>
        <row r="2820">
          <cell r="C2820" t="str">
            <v>239-600</v>
          </cell>
          <cell r="D2820" t="str">
            <v>ヒッププレート 90゜</v>
          </cell>
          <cell r="E2820" t="str">
            <v>湾曲部深サ 20mm - ブレード長 50mm</v>
          </cell>
          <cell r="F2820" t="str">
            <v>07611819007338</v>
          </cell>
          <cell r="G2820">
            <v>31200</v>
          </cell>
          <cell r="H2820" t="str">
            <v>FD-2</v>
          </cell>
          <cell r="I2820">
            <v>29400</v>
          </cell>
          <cell r="J2820">
            <v>29400</v>
          </cell>
          <cell r="K2820">
            <v>29400</v>
          </cell>
          <cell r="L2820">
            <v>29400</v>
          </cell>
          <cell r="M2820" t="str">
            <v>-</v>
          </cell>
          <cell r="O2820">
            <v>729020000</v>
          </cell>
          <cell r="P2820" t="str">
            <v>35241003</v>
          </cell>
          <cell r="Q2820" t="str">
            <v>ｸﾗｽⅢ</v>
          </cell>
          <cell r="R2820" t="str">
            <v>高度管理医療機器</v>
          </cell>
          <cell r="S2820" t="str">
            <v>単回使用</v>
          </cell>
        </row>
        <row r="2821">
          <cell r="C2821" t="str">
            <v>239-620</v>
          </cell>
          <cell r="D2821" t="str">
            <v>ヒッププレート 90゜</v>
          </cell>
          <cell r="E2821" t="str">
            <v>湾曲部深サ 20mm - ブレード長 60mm</v>
          </cell>
          <cell r="F2821" t="str">
            <v>07611819007345</v>
          </cell>
          <cell r="G2821">
            <v>31200</v>
          </cell>
          <cell r="H2821" t="str">
            <v>FD-2</v>
          </cell>
          <cell r="I2821">
            <v>29400</v>
          </cell>
          <cell r="J2821">
            <v>29400</v>
          </cell>
          <cell r="K2821">
            <v>29400</v>
          </cell>
          <cell r="L2821">
            <v>29400</v>
          </cell>
          <cell r="M2821" t="str">
            <v>-</v>
          </cell>
          <cell r="O2821">
            <v>729020000</v>
          </cell>
          <cell r="P2821" t="str">
            <v>35241003</v>
          </cell>
          <cell r="Q2821" t="str">
            <v>ｸﾗｽⅢ</v>
          </cell>
          <cell r="R2821" t="str">
            <v>高度管理医療機器</v>
          </cell>
          <cell r="S2821" t="str">
            <v>単回使用</v>
          </cell>
        </row>
        <row r="2822">
          <cell r="C2822" t="str">
            <v>239-640</v>
          </cell>
          <cell r="D2822" t="str">
            <v>ヒッププレート 90゜</v>
          </cell>
          <cell r="E2822" t="str">
            <v>湾曲部深サ 20mm - ブレード長 70mm</v>
          </cell>
          <cell r="F2822" t="str">
            <v>07611819007352</v>
          </cell>
          <cell r="G2822">
            <v>31200</v>
          </cell>
          <cell r="H2822" t="str">
            <v>FD-2</v>
          </cell>
          <cell r="I2822">
            <v>29400</v>
          </cell>
          <cell r="J2822">
            <v>29400</v>
          </cell>
          <cell r="K2822">
            <v>29400</v>
          </cell>
          <cell r="L2822">
            <v>29400</v>
          </cell>
          <cell r="M2822" t="str">
            <v>-</v>
          </cell>
          <cell r="O2822">
            <v>729020000</v>
          </cell>
          <cell r="P2822" t="str">
            <v>35241003</v>
          </cell>
          <cell r="Q2822" t="str">
            <v>ｸﾗｽⅢ</v>
          </cell>
          <cell r="R2822" t="str">
            <v>高度管理医療機器</v>
          </cell>
          <cell r="S2822" t="str">
            <v>単回使用</v>
          </cell>
        </row>
        <row r="2823">
          <cell r="C2823" t="str">
            <v>239-700</v>
          </cell>
          <cell r="D2823" t="str">
            <v>ヒッププレート 90゜</v>
          </cell>
          <cell r="E2823" t="str">
            <v>湾曲部深サ 15mm - ブレード長 50mm</v>
          </cell>
          <cell r="F2823" t="str">
            <v>07611819007376</v>
          </cell>
          <cell r="G2823">
            <v>31200</v>
          </cell>
          <cell r="H2823" t="str">
            <v>FD-2</v>
          </cell>
          <cell r="I2823">
            <v>29400</v>
          </cell>
          <cell r="J2823">
            <v>29400</v>
          </cell>
          <cell r="K2823">
            <v>29400</v>
          </cell>
          <cell r="L2823">
            <v>29400</v>
          </cell>
          <cell r="M2823" t="str">
            <v>-</v>
          </cell>
          <cell r="O2823">
            <v>729020000</v>
          </cell>
          <cell r="P2823" t="str">
            <v>35241003</v>
          </cell>
          <cell r="Q2823" t="str">
            <v>ｸﾗｽⅢ</v>
          </cell>
          <cell r="R2823" t="str">
            <v>高度管理医療機器</v>
          </cell>
          <cell r="S2823" t="str">
            <v>単回使用</v>
          </cell>
        </row>
        <row r="2824">
          <cell r="C2824" t="str">
            <v>239-710</v>
          </cell>
          <cell r="D2824" t="str">
            <v>ヒッププレート 90゜</v>
          </cell>
          <cell r="E2824" t="str">
            <v>湾曲部深サ 15mm - ブレード長 55mm</v>
          </cell>
          <cell r="F2824" t="str">
            <v>07611819007383</v>
          </cell>
          <cell r="G2824">
            <v>31200</v>
          </cell>
          <cell r="H2824" t="str">
            <v>FD-2</v>
          </cell>
          <cell r="I2824">
            <v>29400</v>
          </cell>
          <cell r="J2824">
            <v>29400</v>
          </cell>
          <cell r="K2824">
            <v>29400</v>
          </cell>
          <cell r="L2824">
            <v>29400</v>
          </cell>
          <cell r="M2824" t="str">
            <v>-</v>
          </cell>
          <cell r="O2824">
            <v>729020000</v>
          </cell>
          <cell r="P2824" t="str">
            <v>35241003</v>
          </cell>
          <cell r="Q2824" t="str">
            <v>ｸﾗｽⅢ</v>
          </cell>
          <cell r="R2824" t="str">
            <v>高度管理医療機器</v>
          </cell>
          <cell r="S2824" t="str">
            <v>単回使用</v>
          </cell>
        </row>
        <row r="2825">
          <cell r="C2825" t="str">
            <v>239-720</v>
          </cell>
          <cell r="D2825" t="str">
            <v>ヒッププレート 90゜</v>
          </cell>
          <cell r="E2825" t="str">
            <v>湾曲部深サ 15mm - ブレード長 60mm</v>
          </cell>
          <cell r="F2825" t="str">
            <v>07611819007390</v>
          </cell>
          <cell r="G2825">
            <v>31200</v>
          </cell>
          <cell r="H2825" t="str">
            <v>FD-2</v>
          </cell>
          <cell r="I2825">
            <v>29400</v>
          </cell>
          <cell r="J2825">
            <v>29400</v>
          </cell>
          <cell r="K2825">
            <v>29400</v>
          </cell>
          <cell r="L2825">
            <v>29400</v>
          </cell>
          <cell r="M2825" t="str">
            <v>-</v>
          </cell>
          <cell r="O2825">
            <v>729020000</v>
          </cell>
          <cell r="P2825" t="str">
            <v>35241003</v>
          </cell>
          <cell r="Q2825" t="str">
            <v>ｸﾗｽⅢ</v>
          </cell>
          <cell r="R2825" t="str">
            <v>高度管理医療機器</v>
          </cell>
          <cell r="S2825" t="str">
            <v>単回使用</v>
          </cell>
        </row>
        <row r="2826">
          <cell r="C2826" t="str">
            <v>239-730</v>
          </cell>
          <cell r="D2826" t="str">
            <v>ヒッププレート 90゜</v>
          </cell>
          <cell r="E2826" t="str">
            <v>湾曲部深サ 15mm - ブレード長 65mm</v>
          </cell>
          <cell r="F2826" t="str">
            <v>07611819007406</v>
          </cell>
          <cell r="G2826">
            <v>31200</v>
          </cell>
          <cell r="H2826" t="str">
            <v>FD-2</v>
          </cell>
          <cell r="I2826">
            <v>29400</v>
          </cell>
          <cell r="J2826">
            <v>29400</v>
          </cell>
          <cell r="K2826">
            <v>29400</v>
          </cell>
          <cell r="L2826">
            <v>29400</v>
          </cell>
          <cell r="M2826" t="str">
            <v>-</v>
          </cell>
          <cell r="O2826">
            <v>729020000</v>
          </cell>
          <cell r="P2826" t="str">
            <v>35241003</v>
          </cell>
          <cell r="Q2826" t="str">
            <v>ｸﾗｽⅢ</v>
          </cell>
          <cell r="R2826" t="str">
            <v>高度管理医療機器</v>
          </cell>
          <cell r="S2826" t="str">
            <v>単回使用</v>
          </cell>
        </row>
        <row r="2827">
          <cell r="C2827" t="str">
            <v>239-740</v>
          </cell>
          <cell r="D2827" t="str">
            <v>ヒッププレート 90゜</v>
          </cell>
          <cell r="E2827" t="str">
            <v>湾曲部深サ 15mm - ブレード長 70mm</v>
          </cell>
          <cell r="F2827" t="str">
            <v>07611819007413</v>
          </cell>
          <cell r="G2827">
            <v>31200</v>
          </cell>
          <cell r="H2827" t="str">
            <v>FD-2</v>
          </cell>
          <cell r="I2827">
            <v>29400</v>
          </cell>
          <cell r="J2827">
            <v>29400</v>
          </cell>
          <cell r="K2827">
            <v>29400</v>
          </cell>
          <cell r="L2827">
            <v>29400</v>
          </cell>
          <cell r="M2827" t="str">
            <v>-</v>
          </cell>
          <cell r="O2827">
            <v>729020000</v>
          </cell>
          <cell r="P2827" t="str">
            <v>35241003</v>
          </cell>
          <cell r="Q2827" t="str">
            <v>ｸﾗｽⅢ</v>
          </cell>
          <cell r="R2827" t="str">
            <v>高度管理医療機器</v>
          </cell>
          <cell r="S2827" t="str">
            <v>単回使用</v>
          </cell>
        </row>
        <row r="2828">
          <cell r="C2828" t="str">
            <v>239-780</v>
          </cell>
          <cell r="D2828" t="str">
            <v>ヒッププレート 90゜</v>
          </cell>
          <cell r="E2828" t="str">
            <v>湾曲部深サ 15mm - ブレード長 40mm</v>
          </cell>
          <cell r="F2828" t="str">
            <v>07611819007444</v>
          </cell>
          <cell r="G2828">
            <v>31200</v>
          </cell>
          <cell r="H2828" t="str">
            <v>FD-2</v>
          </cell>
          <cell r="I2828">
            <v>29400</v>
          </cell>
          <cell r="J2828">
            <v>29400</v>
          </cell>
          <cell r="K2828">
            <v>29400</v>
          </cell>
          <cell r="L2828">
            <v>29400</v>
          </cell>
          <cell r="M2828" t="str">
            <v>-</v>
          </cell>
          <cell r="O2828">
            <v>729020000</v>
          </cell>
          <cell r="P2828" t="str">
            <v>35241003</v>
          </cell>
          <cell r="Q2828" t="str">
            <v>ｸﾗｽⅢ</v>
          </cell>
          <cell r="R2828" t="str">
            <v>高度管理医療機器</v>
          </cell>
          <cell r="S2828" t="str">
            <v>単回使用</v>
          </cell>
        </row>
        <row r="2829">
          <cell r="C2829" t="str">
            <v>239-830</v>
          </cell>
          <cell r="D2829" t="str">
            <v>ヒッププレート 130゜</v>
          </cell>
          <cell r="E2829" t="str">
            <v>ブレード長 65mm</v>
          </cell>
          <cell r="F2829" t="str">
            <v>07611819007482</v>
          </cell>
          <cell r="G2829">
            <v>31200</v>
          </cell>
          <cell r="H2829" t="str">
            <v>FD-2</v>
          </cell>
          <cell r="I2829">
            <v>29400</v>
          </cell>
          <cell r="J2829">
            <v>29400</v>
          </cell>
          <cell r="K2829">
            <v>29400</v>
          </cell>
          <cell r="L2829">
            <v>29400</v>
          </cell>
          <cell r="M2829" t="str">
            <v>-</v>
          </cell>
          <cell r="O2829">
            <v>729020000</v>
          </cell>
          <cell r="P2829" t="str">
            <v>35241003</v>
          </cell>
          <cell r="Q2829" t="str">
            <v>ｸﾗｽⅢ</v>
          </cell>
          <cell r="R2829" t="str">
            <v>高度管理医療機器</v>
          </cell>
          <cell r="S2829" t="str">
            <v>単回使用</v>
          </cell>
        </row>
        <row r="2830">
          <cell r="C2830" t="str">
            <v>239-840</v>
          </cell>
          <cell r="D2830" t="str">
            <v>ヒッププレート 130゜</v>
          </cell>
          <cell r="E2830" t="str">
            <v>ブレード長 70mm</v>
          </cell>
          <cell r="F2830" t="str">
            <v>07611819007499</v>
          </cell>
          <cell r="G2830">
            <v>31200</v>
          </cell>
          <cell r="H2830" t="str">
            <v>FD-2</v>
          </cell>
          <cell r="I2830">
            <v>29400</v>
          </cell>
          <cell r="J2830">
            <v>29400</v>
          </cell>
          <cell r="K2830">
            <v>29400</v>
          </cell>
          <cell r="L2830">
            <v>29400</v>
          </cell>
          <cell r="M2830" t="str">
            <v>-</v>
          </cell>
          <cell r="O2830">
            <v>729020000</v>
          </cell>
          <cell r="P2830" t="str">
            <v>35241003</v>
          </cell>
          <cell r="Q2830" t="str">
            <v>ｸﾗｽⅢ</v>
          </cell>
          <cell r="R2830" t="str">
            <v>高度管理医療機器</v>
          </cell>
          <cell r="S2830" t="str">
            <v>単回使用</v>
          </cell>
        </row>
        <row r="2831">
          <cell r="C2831" t="str">
            <v>239-850</v>
          </cell>
          <cell r="D2831" t="str">
            <v>ヒッププレート 130゜</v>
          </cell>
          <cell r="E2831" t="str">
            <v>ブレード長 75mm</v>
          </cell>
          <cell r="F2831" t="str">
            <v>07611819007505</v>
          </cell>
          <cell r="G2831">
            <v>31200</v>
          </cell>
          <cell r="H2831" t="str">
            <v>FD-2</v>
          </cell>
          <cell r="I2831">
            <v>29400</v>
          </cell>
          <cell r="J2831">
            <v>29400</v>
          </cell>
          <cell r="K2831">
            <v>29400</v>
          </cell>
          <cell r="L2831">
            <v>29400</v>
          </cell>
          <cell r="M2831" t="str">
            <v>-</v>
          </cell>
          <cell r="O2831">
            <v>729020000</v>
          </cell>
          <cell r="P2831" t="str">
            <v>35241003</v>
          </cell>
          <cell r="Q2831" t="str">
            <v>ｸﾗｽⅢ</v>
          </cell>
          <cell r="R2831" t="str">
            <v>高度管理医療機器</v>
          </cell>
          <cell r="S2831" t="str">
            <v>単回使用</v>
          </cell>
        </row>
        <row r="2832">
          <cell r="C2832" t="str">
            <v>239-860</v>
          </cell>
          <cell r="D2832" t="str">
            <v>ヒッププレート 130゜</v>
          </cell>
          <cell r="E2832" t="str">
            <v>ブレード長 80mm</v>
          </cell>
          <cell r="F2832" t="str">
            <v>07611819007512</v>
          </cell>
          <cell r="G2832">
            <v>31200</v>
          </cell>
          <cell r="H2832" t="str">
            <v>FD-2</v>
          </cell>
          <cell r="I2832">
            <v>29400</v>
          </cell>
          <cell r="J2832">
            <v>29400</v>
          </cell>
          <cell r="K2832">
            <v>29400</v>
          </cell>
          <cell r="L2832">
            <v>29400</v>
          </cell>
          <cell r="M2832" t="str">
            <v>-</v>
          </cell>
          <cell r="O2832">
            <v>729020000</v>
          </cell>
          <cell r="P2832" t="str">
            <v>35241003</v>
          </cell>
          <cell r="Q2832" t="str">
            <v>ｸﾗｽⅢ</v>
          </cell>
          <cell r="R2832" t="str">
            <v>高度管理医療機器</v>
          </cell>
          <cell r="S2832" t="str">
            <v>単回使用</v>
          </cell>
        </row>
        <row r="2833">
          <cell r="C2833" t="str">
            <v>239-870</v>
          </cell>
          <cell r="D2833" t="str">
            <v>ヒッププレート 130゜</v>
          </cell>
          <cell r="E2833" t="str">
            <v>ブレード長 85mm</v>
          </cell>
          <cell r="F2833" t="str">
            <v>07611819007529</v>
          </cell>
          <cell r="G2833">
            <v>31200</v>
          </cell>
          <cell r="H2833" t="str">
            <v>FD-2</v>
          </cell>
          <cell r="I2833">
            <v>29400</v>
          </cell>
          <cell r="J2833">
            <v>29400</v>
          </cell>
          <cell r="K2833">
            <v>29400</v>
          </cell>
          <cell r="L2833">
            <v>29400</v>
          </cell>
          <cell r="M2833" t="str">
            <v>-</v>
          </cell>
          <cell r="O2833">
            <v>729020000</v>
          </cell>
          <cell r="P2833" t="str">
            <v>35241003</v>
          </cell>
          <cell r="Q2833" t="str">
            <v>ｸﾗｽⅢ</v>
          </cell>
          <cell r="R2833" t="str">
            <v>高度管理医療機器</v>
          </cell>
          <cell r="S2833" t="str">
            <v>単回使用</v>
          </cell>
        </row>
        <row r="2834">
          <cell r="C2834" t="str">
            <v>239-880</v>
          </cell>
          <cell r="D2834" t="str">
            <v>ヒッププレート 130゜</v>
          </cell>
          <cell r="E2834" t="str">
            <v>ブレード長 90mm</v>
          </cell>
          <cell r="F2834" t="str">
            <v>07611819007536</v>
          </cell>
          <cell r="G2834">
            <v>31200</v>
          </cell>
          <cell r="H2834" t="str">
            <v>FD-2</v>
          </cell>
          <cell r="I2834">
            <v>29400</v>
          </cell>
          <cell r="J2834">
            <v>29400</v>
          </cell>
          <cell r="K2834">
            <v>29400</v>
          </cell>
          <cell r="L2834">
            <v>29400</v>
          </cell>
          <cell r="M2834" t="str">
            <v>-</v>
          </cell>
          <cell r="O2834">
            <v>729020000</v>
          </cell>
          <cell r="P2834" t="str">
            <v>35241003</v>
          </cell>
          <cell r="Q2834" t="str">
            <v>ｸﾗｽⅢ</v>
          </cell>
          <cell r="R2834" t="str">
            <v>高度管理医療機器</v>
          </cell>
          <cell r="S2834" t="str">
            <v>単回使用</v>
          </cell>
        </row>
        <row r="2835">
          <cell r="C2835" t="str">
            <v>241-320</v>
          </cell>
          <cell r="D2835" t="str">
            <v>1/3円プレート スモール</v>
          </cell>
          <cell r="E2835" t="str">
            <v>2穴</v>
          </cell>
          <cell r="F2835" t="str">
            <v>07611819008021</v>
          </cell>
          <cell r="G2835">
            <v>3800</v>
          </cell>
          <cell r="H2835" t="str">
            <v>FC-2-S</v>
          </cell>
          <cell r="I2835">
            <v>3560</v>
          </cell>
          <cell r="J2835">
            <v>3560</v>
          </cell>
          <cell r="K2835">
            <v>3560</v>
          </cell>
          <cell r="L2835">
            <v>3560</v>
          </cell>
          <cell r="M2835" t="str">
            <v>-</v>
          </cell>
          <cell r="O2835">
            <v>728990000</v>
          </cell>
          <cell r="P2835" t="str">
            <v>35241003</v>
          </cell>
          <cell r="Q2835" t="str">
            <v>ｸﾗｽⅢ</v>
          </cell>
          <cell r="R2835" t="str">
            <v>高度管理医療機器</v>
          </cell>
          <cell r="S2835" t="str">
            <v>単回使用</v>
          </cell>
        </row>
        <row r="2836">
          <cell r="C2836" t="str">
            <v>241-330</v>
          </cell>
          <cell r="D2836" t="str">
            <v>1/3円プレート スモール</v>
          </cell>
          <cell r="E2836" t="str">
            <v>3穴</v>
          </cell>
          <cell r="F2836" t="str">
            <v>07611819008038</v>
          </cell>
          <cell r="G2836">
            <v>3800</v>
          </cell>
          <cell r="H2836" t="str">
            <v>FC-2-S</v>
          </cell>
          <cell r="I2836">
            <v>3560</v>
          </cell>
          <cell r="J2836">
            <v>3560</v>
          </cell>
          <cell r="K2836">
            <v>3560</v>
          </cell>
          <cell r="L2836">
            <v>3560</v>
          </cell>
          <cell r="M2836" t="str">
            <v>-</v>
          </cell>
          <cell r="O2836">
            <v>728990000</v>
          </cell>
          <cell r="P2836" t="str">
            <v>35241003</v>
          </cell>
          <cell r="Q2836" t="str">
            <v>ｸﾗｽⅢ</v>
          </cell>
          <cell r="R2836" t="str">
            <v>高度管理医療機器</v>
          </cell>
          <cell r="S2836" t="str">
            <v>単回使用</v>
          </cell>
        </row>
        <row r="2837">
          <cell r="C2837" t="str">
            <v>241-340</v>
          </cell>
          <cell r="D2837" t="str">
            <v>1/3円プレート スモール</v>
          </cell>
          <cell r="E2837" t="str">
            <v>4穴</v>
          </cell>
          <cell r="F2837" t="str">
            <v>07611819008045</v>
          </cell>
          <cell r="G2837">
            <v>3800</v>
          </cell>
          <cell r="H2837" t="str">
            <v>FC-2-S</v>
          </cell>
          <cell r="I2837">
            <v>3560</v>
          </cell>
          <cell r="J2837">
            <v>3560</v>
          </cell>
          <cell r="K2837">
            <v>3560</v>
          </cell>
          <cell r="L2837">
            <v>3560</v>
          </cell>
          <cell r="M2837" t="str">
            <v>-</v>
          </cell>
          <cell r="O2837">
            <v>728990000</v>
          </cell>
          <cell r="P2837" t="str">
            <v>35241003</v>
          </cell>
          <cell r="Q2837" t="str">
            <v>ｸﾗｽⅢ</v>
          </cell>
          <cell r="R2837" t="str">
            <v>高度管理医療機器</v>
          </cell>
          <cell r="S2837" t="str">
            <v>単回使用</v>
          </cell>
        </row>
        <row r="2838">
          <cell r="C2838" t="str">
            <v>241-340S</v>
          </cell>
          <cell r="D2838" t="str">
            <v>1/3円プレート スモール</v>
          </cell>
          <cell r="E2838" t="str">
            <v>4穴</v>
          </cell>
          <cell r="F2838" t="str">
            <v>07611819263307</v>
          </cell>
          <cell r="G2838">
            <v>3800</v>
          </cell>
          <cell r="H2838" t="str">
            <v>FC-2-S</v>
          </cell>
          <cell r="I2838">
            <v>3560</v>
          </cell>
          <cell r="J2838">
            <v>3560</v>
          </cell>
          <cell r="K2838">
            <v>3560</v>
          </cell>
          <cell r="L2838">
            <v>3560</v>
          </cell>
          <cell r="M2838" t="str">
            <v>-</v>
          </cell>
          <cell r="O2838">
            <v>728990000</v>
          </cell>
          <cell r="P2838" t="str">
            <v>35241003</v>
          </cell>
          <cell r="Q2838" t="str">
            <v>ｸﾗｽⅢ</v>
          </cell>
          <cell r="R2838" t="str">
            <v>高度管理医療機器</v>
          </cell>
          <cell r="S2838" t="str">
            <v>単回使用</v>
          </cell>
        </row>
        <row r="2839">
          <cell r="C2839" t="str">
            <v>241-350</v>
          </cell>
          <cell r="D2839" t="str">
            <v>1/3円プレート スモール</v>
          </cell>
          <cell r="E2839" t="str">
            <v>5穴</v>
          </cell>
          <cell r="F2839" t="str">
            <v>07611819008052</v>
          </cell>
          <cell r="G2839">
            <v>3800</v>
          </cell>
          <cell r="H2839" t="str">
            <v>FC-2-S</v>
          </cell>
          <cell r="I2839">
            <v>3560</v>
          </cell>
          <cell r="J2839">
            <v>3560</v>
          </cell>
          <cell r="K2839">
            <v>3560</v>
          </cell>
          <cell r="L2839">
            <v>3560</v>
          </cell>
          <cell r="M2839" t="str">
            <v>-</v>
          </cell>
          <cell r="O2839">
            <v>728990000</v>
          </cell>
          <cell r="P2839" t="str">
            <v>35241003</v>
          </cell>
          <cell r="Q2839" t="str">
            <v>ｸﾗｽⅢ</v>
          </cell>
          <cell r="R2839" t="str">
            <v>高度管理医療機器</v>
          </cell>
          <cell r="S2839" t="str">
            <v>単回使用</v>
          </cell>
        </row>
        <row r="2840">
          <cell r="C2840" t="str">
            <v>241-360</v>
          </cell>
          <cell r="D2840" t="str">
            <v>1/3円プレート スモール</v>
          </cell>
          <cell r="E2840" t="str">
            <v>6穴</v>
          </cell>
          <cell r="F2840" t="str">
            <v>07611819008069</v>
          </cell>
          <cell r="G2840">
            <v>3800</v>
          </cell>
          <cell r="H2840" t="str">
            <v>FC-2-S</v>
          </cell>
          <cell r="I2840">
            <v>3560</v>
          </cell>
          <cell r="J2840">
            <v>3560</v>
          </cell>
          <cell r="K2840">
            <v>3560</v>
          </cell>
          <cell r="L2840">
            <v>3560</v>
          </cell>
          <cell r="M2840" t="str">
            <v>-</v>
          </cell>
          <cell r="O2840">
            <v>728990000</v>
          </cell>
          <cell r="P2840" t="str">
            <v>35241003</v>
          </cell>
          <cell r="Q2840" t="str">
            <v>ｸﾗｽⅢ</v>
          </cell>
          <cell r="R2840" t="str">
            <v>高度管理医療機器</v>
          </cell>
          <cell r="S2840" t="str">
            <v>単回使用</v>
          </cell>
        </row>
        <row r="2841">
          <cell r="C2841" t="str">
            <v>241-360S</v>
          </cell>
          <cell r="D2841" t="str">
            <v>1/3円プレート スモール</v>
          </cell>
          <cell r="E2841" t="str">
            <v>6穴</v>
          </cell>
          <cell r="F2841" t="str">
            <v>07611819263321</v>
          </cell>
          <cell r="G2841">
            <v>3800</v>
          </cell>
          <cell r="H2841" t="str">
            <v>FC-2-S</v>
          </cell>
          <cell r="I2841">
            <v>3560</v>
          </cell>
          <cell r="J2841">
            <v>3560</v>
          </cell>
          <cell r="K2841">
            <v>3560</v>
          </cell>
          <cell r="L2841">
            <v>3560</v>
          </cell>
          <cell r="M2841" t="str">
            <v>-</v>
          </cell>
          <cell r="O2841">
            <v>728990000</v>
          </cell>
          <cell r="P2841" t="str">
            <v>35241003</v>
          </cell>
          <cell r="Q2841" t="str">
            <v>ｸﾗｽⅢ</v>
          </cell>
          <cell r="R2841" t="str">
            <v>高度管理医療機器</v>
          </cell>
          <cell r="S2841" t="str">
            <v>単回使用</v>
          </cell>
        </row>
        <row r="2842">
          <cell r="C2842" t="str">
            <v>241-370</v>
          </cell>
          <cell r="D2842" t="str">
            <v>1/3円プレート スモール</v>
          </cell>
          <cell r="E2842" t="str">
            <v>7穴</v>
          </cell>
          <cell r="F2842" t="str">
            <v>07611819008076</v>
          </cell>
          <cell r="G2842">
            <v>3800</v>
          </cell>
          <cell r="H2842" t="str">
            <v>FC-2-S</v>
          </cell>
          <cell r="I2842">
            <v>3560</v>
          </cell>
          <cell r="J2842">
            <v>3560</v>
          </cell>
          <cell r="K2842">
            <v>3560</v>
          </cell>
          <cell r="L2842">
            <v>3560</v>
          </cell>
          <cell r="M2842" t="str">
            <v>-</v>
          </cell>
          <cell r="O2842">
            <v>728990000</v>
          </cell>
          <cell r="P2842" t="str">
            <v>35241003</v>
          </cell>
          <cell r="Q2842" t="str">
            <v>ｸﾗｽⅢ</v>
          </cell>
          <cell r="R2842" t="str">
            <v>高度管理医療機器</v>
          </cell>
          <cell r="S2842" t="str">
            <v>単回使用</v>
          </cell>
        </row>
        <row r="2843">
          <cell r="C2843" t="str">
            <v>241-380</v>
          </cell>
          <cell r="D2843" t="str">
            <v>1/3円プレート スモール</v>
          </cell>
          <cell r="E2843" t="str">
            <v>8穴</v>
          </cell>
          <cell r="F2843" t="str">
            <v>07611819008083</v>
          </cell>
          <cell r="G2843">
            <v>8430</v>
          </cell>
          <cell r="H2843" t="str">
            <v>FC-2-L</v>
          </cell>
          <cell r="I2843">
            <v>8290</v>
          </cell>
          <cell r="J2843">
            <v>8290</v>
          </cell>
          <cell r="K2843">
            <v>8290</v>
          </cell>
          <cell r="L2843">
            <v>8290</v>
          </cell>
          <cell r="M2843" t="str">
            <v>-</v>
          </cell>
          <cell r="O2843">
            <v>729000000</v>
          </cell>
          <cell r="P2843" t="str">
            <v>35241003</v>
          </cell>
          <cell r="Q2843" t="str">
            <v>ｸﾗｽⅢ</v>
          </cell>
          <cell r="R2843" t="str">
            <v>高度管理医療機器</v>
          </cell>
          <cell r="S2843" t="str">
            <v>単回使用</v>
          </cell>
        </row>
        <row r="2844">
          <cell r="C2844" t="str">
            <v>241-390</v>
          </cell>
          <cell r="D2844" t="str">
            <v>1/3円プレート スモール</v>
          </cell>
          <cell r="E2844" t="str">
            <v>9穴</v>
          </cell>
          <cell r="F2844" t="str">
            <v>07611819008090</v>
          </cell>
          <cell r="G2844">
            <v>8430</v>
          </cell>
          <cell r="H2844" t="str">
            <v>FC-2-L</v>
          </cell>
          <cell r="I2844">
            <v>8290</v>
          </cell>
          <cell r="J2844">
            <v>8290</v>
          </cell>
          <cell r="K2844">
            <v>8290</v>
          </cell>
          <cell r="L2844">
            <v>8290</v>
          </cell>
          <cell r="M2844" t="str">
            <v>-</v>
          </cell>
          <cell r="O2844">
            <v>729000000</v>
          </cell>
          <cell r="P2844" t="str">
            <v>35241003</v>
          </cell>
          <cell r="Q2844" t="str">
            <v>ｸﾗｽⅢ</v>
          </cell>
          <cell r="R2844" t="str">
            <v>高度管理医療機器</v>
          </cell>
          <cell r="S2844" t="str">
            <v>単回使用</v>
          </cell>
        </row>
        <row r="2845">
          <cell r="C2845" t="str">
            <v>241-400</v>
          </cell>
          <cell r="D2845" t="str">
            <v>1/3円プレート スモール</v>
          </cell>
          <cell r="E2845" t="str">
            <v>10穴</v>
          </cell>
          <cell r="F2845" t="str">
            <v>07611819008106</v>
          </cell>
          <cell r="G2845">
            <v>8430</v>
          </cell>
          <cell r="H2845" t="str">
            <v>FC-2-L</v>
          </cell>
          <cell r="I2845">
            <v>8290</v>
          </cell>
          <cell r="J2845">
            <v>8290</v>
          </cell>
          <cell r="K2845">
            <v>8290</v>
          </cell>
          <cell r="L2845">
            <v>8290</v>
          </cell>
          <cell r="M2845" t="str">
            <v>-</v>
          </cell>
          <cell r="O2845">
            <v>729000000</v>
          </cell>
          <cell r="P2845" t="str">
            <v>35241003</v>
          </cell>
          <cell r="Q2845" t="str">
            <v>ｸﾗｽⅢ</v>
          </cell>
          <cell r="R2845" t="str">
            <v>高度管理医療機器</v>
          </cell>
          <cell r="S2845" t="str">
            <v>単回使用</v>
          </cell>
        </row>
        <row r="2846">
          <cell r="C2846" t="str">
            <v>241-420</v>
          </cell>
          <cell r="D2846" t="str">
            <v>1/3円プレート スモール</v>
          </cell>
          <cell r="E2846" t="str">
            <v>12穴</v>
          </cell>
          <cell r="F2846" t="str">
            <v>07611819008113</v>
          </cell>
          <cell r="G2846">
            <v>8430</v>
          </cell>
          <cell r="H2846" t="str">
            <v>FC-2-L</v>
          </cell>
          <cell r="I2846">
            <v>8290</v>
          </cell>
          <cell r="J2846">
            <v>8290</v>
          </cell>
          <cell r="K2846">
            <v>8290</v>
          </cell>
          <cell r="L2846">
            <v>8290</v>
          </cell>
          <cell r="M2846" t="str">
            <v>-</v>
          </cell>
          <cell r="O2846">
            <v>729000000</v>
          </cell>
          <cell r="P2846" t="str">
            <v>35241003</v>
          </cell>
          <cell r="Q2846" t="str">
            <v>ｸﾗｽⅢ</v>
          </cell>
          <cell r="R2846" t="str">
            <v>高度管理医療機器</v>
          </cell>
          <cell r="S2846" t="str">
            <v>単回使用</v>
          </cell>
        </row>
        <row r="2847">
          <cell r="C2847" t="str">
            <v>243-480</v>
          </cell>
          <cell r="D2847" t="str">
            <v>ミニH型プレート 2.0</v>
          </cell>
          <cell r="E2847" t="str">
            <v>幅 12.0mm - 幅 11mm 4穴</v>
          </cell>
          <cell r="F2847" t="str">
            <v>07611819008694</v>
          </cell>
          <cell r="G2847">
            <v>13300</v>
          </cell>
          <cell r="H2847" t="str">
            <v>F2-a-1</v>
          </cell>
          <cell r="I2847">
            <v>11700</v>
          </cell>
          <cell r="J2847">
            <v>11700</v>
          </cell>
          <cell r="K2847">
            <v>11700</v>
          </cell>
          <cell r="L2847">
            <v>11700</v>
          </cell>
          <cell r="M2847" t="str">
            <v>-</v>
          </cell>
          <cell r="O2847">
            <v>734240000</v>
          </cell>
          <cell r="P2847" t="str">
            <v>35241003</v>
          </cell>
          <cell r="Q2847" t="str">
            <v>ｸﾗｽⅢ</v>
          </cell>
          <cell r="R2847" t="str">
            <v>高度管理医療機器</v>
          </cell>
          <cell r="S2847" t="str">
            <v>単回使用</v>
          </cell>
        </row>
        <row r="2848">
          <cell r="C2848" t="str">
            <v>245-024S</v>
          </cell>
          <cell r="D2848" t="str">
            <v>ロープロファイルリコンストラクションプレート3.5</v>
          </cell>
          <cell r="E2848" t="str">
            <v>4穴</v>
          </cell>
          <cell r="F2848" t="str">
            <v>07611819813311</v>
          </cell>
          <cell r="G2848">
            <v>65600</v>
          </cell>
          <cell r="H2848" t="str">
            <v>F2-b-1</v>
          </cell>
          <cell r="I2848">
            <v>62300</v>
          </cell>
          <cell r="J2848">
            <v>62300</v>
          </cell>
          <cell r="K2848">
            <v>62300</v>
          </cell>
          <cell r="L2848">
            <v>62300</v>
          </cell>
          <cell r="M2848" t="str">
            <v>-</v>
          </cell>
          <cell r="O2848">
            <v>734320000</v>
          </cell>
          <cell r="P2848" t="str">
            <v>35241003</v>
          </cell>
          <cell r="Q2848" t="str">
            <v>ｸﾗｽⅢ</v>
          </cell>
          <cell r="R2848" t="str">
            <v>高度管理医療機器</v>
          </cell>
          <cell r="S2848" t="str">
            <v>単回使用</v>
          </cell>
        </row>
        <row r="2849">
          <cell r="C2849" t="str">
            <v>245-025S</v>
          </cell>
          <cell r="D2849" t="str">
            <v>ロープロファイルリコンストラクションプレート3.5</v>
          </cell>
          <cell r="E2849" t="str">
            <v>5穴</v>
          </cell>
          <cell r="F2849" t="str">
            <v>07611819813328</v>
          </cell>
          <cell r="G2849">
            <v>65600</v>
          </cell>
          <cell r="H2849" t="str">
            <v>F2-b-1</v>
          </cell>
          <cell r="I2849">
            <v>62300</v>
          </cell>
          <cell r="J2849">
            <v>62300</v>
          </cell>
          <cell r="K2849">
            <v>62300</v>
          </cell>
          <cell r="L2849">
            <v>62300</v>
          </cell>
          <cell r="M2849" t="str">
            <v>-</v>
          </cell>
          <cell r="O2849">
            <v>734320000</v>
          </cell>
          <cell r="P2849" t="str">
            <v>35241003</v>
          </cell>
          <cell r="Q2849" t="str">
            <v>ｸﾗｽⅢ</v>
          </cell>
          <cell r="R2849" t="str">
            <v>高度管理医療機器</v>
          </cell>
          <cell r="S2849" t="str">
            <v>単回使用</v>
          </cell>
        </row>
        <row r="2850">
          <cell r="C2850" t="str">
            <v>245-026S</v>
          </cell>
          <cell r="D2850" t="str">
            <v>ロープロファイルリコンストラクションプレート3.5</v>
          </cell>
          <cell r="E2850" t="str">
            <v>6穴</v>
          </cell>
          <cell r="F2850" t="str">
            <v>07611819813335</v>
          </cell>
          <cell r="G2850">
            <v>65600</v>
          </cell>
          <cell r="H2850" t="str">
            <v>F2-b-1</v>
          </cell>
          <cell r="I2850">
            <v>62300</v>
          </cell>
          <cell r="J2850">
            <v>62300</v>
          </cell>
          <cell r="K2850">
            <v>62300</v>
          </cell>
          <cell r="L2850">
            <v>62300</v>
          </cell>
          <cell r="M2850" t="str">
            <v>-</v>
          </cell>
          <cell r="O2850">
            <v>734320000</v>
          </cell>
          <cell r="P2850" t="str">
            <v>35241003</v>
          </cell>
          <cell r="Q2850" t="str">
            <v>ｸﾗｽⅢ</v>
          </cell>
          <cell r="R2850" t="str">
            <v>高度管理医療機器</v>
          </cell>
          <cell r="S2850" t="str">
            <v>単回使用</v>
          </cell>
        </row>
        <row r="2851">
          <cell r="C2851" t="str">
            <v>245-027S</v>
          </cell>
          <cell r="D2851" t="str">
            <v>ロープロファイルリコンストラクションプレート3.5</v>
          </cell>
          <cell r="E2851" t="str">
            <v>7穴</v>
          </cell>
          <cell r="F2851" t="str">
            <v>07611819813342</v>
          </cell>
          <cell r="G2851">
            <v>65600</v>
          </cell>
          <cell r="H2851" t="str">
            <v>F2-b-1</v>
          </cell>
          <cell r="I2851">
            <v>62300</v>
          </cell>
          <cell r="J2851">
            <v>62300</v>
          </cell>
          <cell r="K2851">
            <v>62300</v>
          </cell>
          <cell r="L2851">
            <v>62300</v>
          </cell>
          <cell r="M2851" t="str">
            <v>-</v>
          </cell>
          <cell r="O2851">
            <v>734320000</v>
          </cell>
          <cell r="P2851" t="str">
            <v>35241003</v>
          </cell>
          <cell r="Q2851" t="str">
            <v>ｸﾗｽⅢ</v>
          </cell>
          <cell r="R2851" t="str">
            <v>高度管理医療機器</v>
          </cell>
          <cell r="S2851" t="str">
            <v>単回使用</v>
          </cell>
        </row>
        <row r="2852">
          <cell r="C2852" t="str">
            <v>245-028S</v>
          </cell>
          <cell r="D2852" t="str">
            <v>ロープロファイルリコンストラクションプレート3.5</v>
          </cell>
          <cell r="E2852" t="str">
            <v>8穴</v>
          </cell>
          <cell r="F2852" t="str">
            <v>07611819813359</v>
          </cell>
          <cell r="G2852">
            <v>65600</v>
          </cell>
          <cell r="H2852" t="str">
            <v>F2-b-1</v>
          </cell>
          <cell r="I2852">
            <v>62300</v>
          </cell>
          <cell r="J2852">
            <v>62300</v>
          </cell>
          <cell r="K2852">
            <v>62300</v>
          </cell>
          <cell r="L2852">
            <v>62300</v>
          </cell>
          <cell r="M2852" t="str">
            <v>-</v>
          </cell>
          <cell r="O2852">
            <v>734320000</v>
          </cell>
          <cell r="P2852" t="str">
            <v>35241003</v>
          </cell>
          <cell r="Q2852" t="str">
            <v>ｸﾗｽⅢ</v>
          </cell>
          <cell r="R2852" t="str">
            <v>高度管理医療機器</v>
          </cell>
          <cell r="S2852" t="str">
            <v>単回使用</v>
          </cell>
        </row>
        <row r="2853">
          <cell r="C2853" t="str">
            <v>245-029S</v>
          </cell>
          <cell r="D2853" t="str">
            <v>ロープロファイルリコンストラクションプレート3.5</v>
          </cell>
          <cell r="E2853" t="str">
            <v>9穴</v>
          </cell>
          <cell r="F2853" t="str">
            <v>07611819813366</v>
          </cell>
          <cell r="G2853">
            <v>65600</v>
          </cell>
          <cell r="H2853" t="str">
            <v>F2-b-1</v>
          </cell>
          <cell r="I2853">
            <v>62300</v>
          </cell>
          <cell r="J2853">
            <v>62300</v>
          </cell>
          <cell r="K2853">
            <v>62300</v>
          </cell>
          <cell r="L2853">
            <v>62300</v>
          </cell>
          <cell r="M2853" t="str">
            <v>-</v>
          </cell>
          <cell r="O2853">
            <v>734320000</v>
          </cell>
          <cell r="P2853" t="str">
            <v>35241003</v>
          </cell>
          <cell r="Q2853" t="str">
            <v>ｸﾗｽⅢ</v>
          </cell>
          <cell r="R2853" t="str">
            <v>高度管理医療機器</v>
          </cell>
          <cell r="S2853" t="str">
            <v>単回使用</v>
          </cell>
        </row>
        <row r="2854">
          <cell r="C2854" t="str">
            <v>245-030S</v>
          </cell>
          <cell r="D2854" t="str">
            <v>ロープロファイルリコンストラクションプレート3.5</v>
          </cell>
          <cell r="E2854" t="str">
            <v>10穴</v>
          </cell>
          <cell r="F2854" t="str">
            <v>07611819813373</v>
          </cell>
          <cell r="G2854">
            <v>65600</v>
          </cell>
          <cell r="H2854" t="str">
            <v>F2-b-1</v>
          </cell>
          <cell r="I2854">
            <v>62300</v>
          </cell>
          <cell r="J2854">
            <v>62300</v>
          </cell>
          <cell r="K2854">
            <v>62300</v>
          </cell>
          <cell r="L2854">
            <v>62300</v>
          </cell>
          <cell r="M2854" t="str">
            <v>-</v>
          </cell>
          <cell r="O2854">
            <v>734320000</v>
          </cell>
          <cell r="P2854" t="str">
            <v>35241003</v>
          </cell>
          <cell r="Q2854" t="str">
            <v>ｸﾗｽⅢ</v>
          </cell>
          <cell r="R2854" t="str">
            <v>高度管理医療機器</v>
          </cell>
          <cell r="S2854" t="str">
            <v>単回使用</v>
          </cell>
        </row>
        <row r="2855">
          <cell r="C2855" t="str">
            <v>245-031S</v>
          </cell>
          <cell r="D2855" t="str">
            <v>ロープロファイルリコンストラクションプレート3.5</v>
          </cell>
          <cell r="E2855" t="str">
            <v>11穴</v>
          </cell>
          <cell r="F2855" t="str">
            <v>07611819813380</v>
          </cell>
          <cell r="G2855">
            <v>65600</v>
          </cell>
          <cell r="H2855" t="str">
            <v>F2-b-1</v>
          </cell>
          <cell r="I2855">
            <v>62300</v>
          </cell>
          <cell r="J2855">
            <v>62300</v>
          </cell>
          <cell r="K2855">
            <v>62300</v>
          </cell>
          <cell r="L2855">
            <v>62300</v>
          </cell>
          <cell r="M2855" t="str">
            <v>-</v>
          </cell>
          <cell r="O2855">
            <v>734320000</v>
          </cell>
          <cell r="P2855" t="str">
            <v>35241003</v>
          </cell>
          <cell r="Q2855" t="str">
            <v>ｸﾗｽⅢ</v>
          </cell>
          <cell r="R2855" t="str">
            <v>高度管理医療機器</v>
          </cell>
          <cell r="S2855" t="str">
            <v>単回使用</v>
          </cell>
        </row>
        <row r="2856">
          <cell r="C2856" t="str">
            <v>245-032S</v>
          </cell>
          <cell r="D2856" t="str">
            <v>ロープロファイルリコンストラクションプレート3.5</v>
          </cell>
          <cell r="E2856" t="str">
            <v>12穴</v>
          </cell>
          <cell r="F2856" t="str">
            <v>07611819813397</v>
          </cell>
          <cell r="G2856">
            <v>65600</v>
          </cell>
          <cell r="H2856" t="str">
            <v>F2-b-1</v>
          </cell>
          <cell r="I2856">
            <v>62300</v>
          </cell>
          <cell r="J2856">
            <v>62300</v>
          </cell>
          <cell r="K2856">
            <v>62300</v>
          </cell>
          <cell r="L2856">
            <v>62300</v>
          </cell>
          <cell r="M2856" t="str">
            <v>-</v>
          </cell>
          <cell r="O2856">
            <v>734320000</v>
          </cell>
          <cell r="P2856" t="str">
            <v>35241003</v>
          </cell>
          <cell r="Q2856" t="str">
            <v>ｸﾗｽⅢ</v>
          </cell>
          <cell r="R2856" t="str">
            <v>高度管理医療機器</v>
          </cell>
          <cell r="S2856" t="str">
            <v>単回使用</v>
          </cell>
        </row>
        <row r="2857">
          <cell r="C2857" t="str">
            <v>245-033S</v>
          </cell>
          <cell r="D2857" t="str">
            <v>ロープロファイルリコンストラクションプレート3.5</v>
          </cell>
          <cell r="E2857" t="str">
            <v>13穴</v>
          </cell>
          <cell r="F2857" t="str">
            <v>07611819813403</v>
          </cell>
          <cell r="G2857">
            <v>65600</v>
          </cell>
          <cell r="H2857" t="str">
            <v>F2-b-1</v>
          </cell>
          <cell r="I2857">
            <v>62300</v>
          </cell>
          <cell r="J2857">
            <v>62300</v>
          </cell>
          <cell r="K2857">
            <v>62300</v>
          </cell>
          <cell r="L2857">
            <v>62300</v>
          </cell>
          <cell r="M2857" t="str">
            <v>-</v>
          </cell>
          <cell r="O2857">
            <v>734320000</v>
          </cell>
          <cell r="P2857" t="str">
            <v>35241003</v>
          </cell>
          <cell r="Q2857" t="str">
            <v>ｸﾗｽⅢ</v>
          </cell>
          <cell r="R2857" t="str">
            <v>高度管理医療機器</v>
          </cell>
          <cell r="S2857" t="str">
            <v>単回使用</v>
          </cell>
        </row>
        <row r="2858">
          <cell r="C2858" t="str">
            <v>245-034S</v>
          </cell>
          <cell r="D2858" t="str">
            <v>ロープロファイルリコンストラクションプレート3.5</v>
          </cell>
          <cell r="E2858" t="str">
            <v>14穴</v>
          </cell>
          <cell r="F2858" t="str">
            <v>07611819813410</v>
          </cell>
          <cell r="G2858">
            <v>65600</v>
          </cell>
          <cell r="H2858" t="str">
            <v>F2-b-1</v>
          </cell>
          <cell r="I2858">
            <v>62300</v>
          </cell>
          <cell r="J2858">
            <v>62300</v>
          </cell>
          <cell r="K2858">
            <v>62300</v>
          </cell>
          <cell r="L2858">
            <v>62300</v>
          </cell>
          <cell r="M2858" t="str">
            <v>-</v>
          </cell>
          <cell r="O2858">
            <v>734320000</v>
          </cell>
          <cell r="P2858" t="str">
            <v>35241003</v>
          </cell>
          <cell r="Q2858" t="str">
            <v>ｸﾗｽⅢ</v>
          </cell>
          <cell r="R2858" t="str">
            <v>高度管理医療機器</v>
          </cell>
          <cell r="S2858" t="str">
            <v>単回使用</v>
          </cell>
        </row>
        <row r="2859">
          <cell r="C2859" t="str">
            <v>245-876S</v>
          </cell>
          <cell r="D2859" t="str">
            <v>カーブドリコンストラクションプレート3.5</v>
          </cell>
          <cell r="E2859" t="str">
            <v>6穴 R108</v>
          </cell>
          <cell r="F2859" t="str">
            <v>07611819813465</v>
          </cell>
          <cell r="G2859">
            <v>65600</v>
          </cell>
          <cell r="H2859" t="str">
            <v>F2-b-1</v>
          </cell>
          <cell r="I2859">
            <v>62300</v>
          </cell>
          <cell r="J2859">
            <v>62300</v>
          </cell>
          <cell r="K2859">
            <v>62300</v>
          </cell>
          <cell r="L2859">
            <v>62300</v>
          </cell>
          <cell r="M2859" t="str">
            <v>-</v>
          </cell>
          <cell r="O2859">
            <v>734320000</v>
          </cell>
          <cell r="P2859" t="str">
            <v>35241003</v>
          </cell>
          <cell r="Q2859" t="str">
            <v>ｸﾗｽⅢ</v>
          </cell>
          <cell r="R2859" t="str">
            <v>高度管理医療機器</v>
          </cell>
          <cell r="S2859" t="str">
            <v>単回使用</v>
          </cell>
        </row>
        <row r="2860">
          <cell r="C2860" t="str">
            <v>245-878S</v>
          </cell>
          <cell r="D2860" t="str">
            <v>カーブドリコンストラクションプレート3.5</v>
          </cell>
          <cell r="E2860" t="str">
            <v>8穴 R108</v>
          </cell>
          <cell r="F2860" t="str">
            <v>07611819813472</v>
          </cell>
          <cell r="G2860">
            <v>65600</v>
          </cell>
          <cell r="H2860" t="str">
            <v>F2-b-1</v>
          </cell>
          <cell r="I2860">
            <v>62300</v>
          </cell>
          <cell r="J2860">
            <v>62300</v>
          </cell>
          <cell r="K2860">
            <v>62300</v>
          </cell>
          <cell r="L2860">
            <v>62300</v>
          </cell>
          <cell r="M2860" t="str">
            <v>-</v>
          </cell>
          <cell r="O2860">
            <v>734320000</v>
          </cell>
          <cell r="P2860" t="str">
            <v>35241003</v>
          </cell>
          <cell r="Q2860" t="str">
            <v>ｸﾗｽⅢ</v>
          </cell>
          <cell r="R2860" t="str">
            <v>高度管理医療機器</v>
          </cell>
          <cell r="S2860" t="str">
            <v>単回使用</v>
          </cell>
        </row>
        <row r="2861">
          <cell r="C2861" t="str">
            <v>245-880S</v>
          </cell>
          <cell r="D2861" t="str">
            <v>カーブドリコンストラクションプレート3.5</v>
          </cell>
          <cell r="E2861" t="str">
            <v>10穴 R108</v>
          </cell>
          <cell r="F2861" t="str">
            <v>07611819813489</v>
          </cell>
          <cell r="G2861">
            <v>65600</v>
          </cell>
          <cell r="H2861" t="str">
            <v>F2-b-1</v>
          </cell>
          <cell r="I2861">
            <v>62300</v>
          </cell>
          <cell r="J2861">
            <v>62300</v>
          </cell>
          <cell r="K2861">
            <v>62300</v>
          </cell>
          <cell r="L2861">
            <v>62300</v>
          </cell>
          <cell r="M2861" t="str">
            <v>-</v>
          </cell>
          <cell r="O2861">
            <v>734320000</v>
          </cell>
          <cell r="P2861" t="str">
            <v>35241003</v>
          </cell>
          <cell r="Q2861" t="str">
            <v>ｸﾗｽⅢ</v>
          </cell>
          <cell r="R2861" t="str">
            <v>高度管理医療機器</v>
          </cell>
          <cell r="S2861" t="str">
            <v>単回使用</v>
          </cell>
        </row>
        <row r="2862">
          <cell r="C2862" t="str">
            <v>245-882S</v>
          </cell>
          <cell r="D2862" t="str">
            <v>カーブドリコンストラクションプレート3.5</v>
          </cell>
          <cell r="E2862" t="str">
            <v>12穴 R108</v>
          </cell>
          <cell r="F2862" t="str">
            <v>07611819813496</v>
          </cell>
          <cell r="G2862">
            <v>65600</v>
          </cell>
          <cell r="H2862" t="str">
            <v>F2-b-1</v>
          </cell>
          <cell r="I2862">
            <v>62300</v>
          </cell>
          <cell r="J2862">
            <v>62300</v>
          </cell>
          <cell r="K2862">
            <v>62300</v>
          </cell>
          <cell r="L2862">
            <v>62300</v>
          </cell>
          <cell r="M2862" t="str">
            <v>-</v>
          </cell>
          <cell r="O2862">
            <v>734320000</v>
          </cell>
          <cell r="P2862" t="str">
            <v>35241003</v>
          </cell>
          <cell r="Q2862" t="str">
            <v>ｸﾗｽⅢ</v>
          </cell>
          <cell r="R2862" t="str">
            <v>高度管理医療機器</v>
          </cell>
          <cell r="S2862" t="str">
            <v>単回使用</v>
          </cell>
        </row>
        <row r="2863">
          <cell r="C2863" t="str">
            <v>245-884S</v>
          </cell>
          <cell r="D2863" t="str">
            <v>カーブドリコンストラクションプレート3.5</v>
          </cell>
          <cell r="E2863" t="str">
            <v>14穴 R108</v>
          </cell>
          <cell r="F2863" t="str">
            <v>07611819813502</v>
          </cell>
          <cell r="G2863">
            <v>65600</v>
          </cell>
          <cell r="H2863" t="str">
            <v>F2-b-1</v>
          </cell>
          <cell r="I2863">
            <v>62300</v>
          </cell>
          <cell r="J2863">
            <v>62300</v>
          </cell>
          <cell r="K2863">
            <v>62300</v>
          </cell>
          <cell r="L2863">
            <v>62300</v>
          </cell>
          <cell r="M2863" t="str">
            <v>-</v>
          </cell>
          <cell r="O2863">
            <v>734320000</v>
          </cell>
          <cell r="P2863" t="str">
            <v>35241003</v>
          </cell>
          <cell r="Q2863" t="str">
            <v>ｸﾗｽⅢ</v>
          </cell>
          <cell r="R2863" t="str">
            <v>高度管理医療機器</v>
          </cell>
          <cell r="S2863" t="str">
            <v>単回使用</v>
          </cell>
        </row>
        <row r="2864">
          <cell r="C2864" t="str">
            <v>245-906S</v>
          </cell>
          <cell r="D2864" t="str">
            <v>カーブドリコンストラクションプレート3.5</v>
          </cell>
          <cell r="E2864" t="str">
            <v>6穴 R88</v>
          </cell>
          <cell r="F2864" t="str">
            <v>07611819813526</v>
          </cell>
          <cell r="G2864">
            <v>65600</v>
          </cell>
          <cell r="H2864" t="str">
            <v>F2-b-1</v>
          </cell>
          <cell r="I2864">
            <v>62300</v>
          </cell>
          <cell r="J2864">
            <v>62300</v>
          </cell>
          <cell r="K2864">
            <v>62300</v>
          </cell>
          <cell r="L2864">
            <v>62300</v>
          </cell>
          <cell r="M2864" t="str">
            <v>-</v>
          </cell>
          <cell r="O2864">
            <v>734320000</v>
          </cell>
          <cell r="P2864" t="str">
            <v>35241003</v>
          </cell>
          <cell r="Q2864" t="str">
            <v>ｸﾗｽⅢ</v>
          </cell>
          <cell r="R2864" t="str">
            <v>高度管理医療機器</v>
          </cell>
          <cell r="S2864" t="str">
            <v>単回使用</v>
          </cell>
        </row>
        <row r="2865">
          <cell r="C2865" t="str">
            <v>245-908S</v>
          </cell>
          <cell r="D2865" t="str">
            <v>カーブドリコンストラクションプレート3.5</v>
          </cell>
          <cell r="E2865" t="str">
            <v>8穴 R88</v>
          </cell>
          <cell r="F2865" t="str">
            <v>07611819813533</v>
          </cell>
          <cell r="G2865">
            <v>65600</v>
          </cell>
          <cell r="H2865" t="str">
            <v>F2-b-1</v>
          </cell>
          <cell r="I2865">
            <v>62300</v>
          </cell>
          <cell r="J2865">
            <v>62300</v>
          </cell>
          <cell r="K2865">
            <v>62300</v>
          </cell>
          <cell r="L2865">
            <v>62300</v>
          </cell>
          <cell r="M2865" t="str">
            <v>-</v>
          </cell>
          <cell r="O2865">
            <v>734320000</v>
          </cell>
          <cell r="P2865" t="str">
            <v>35241003</v>
          </cell>
          <cell r="Q2865" t="str">
            <v>ｸﾗｽⅢ</v>
          </cell>
          <cell r="R2865" t="str">
            <v>高度管理医療機器</v>
          </cell>
          <cell r="S2865" t="str">
            <v>単回使用</v>
          </cell>
        </row>
        <row r="2866">
          <cell r="C2866" t="str">
            <v>245-910S</v>
          </cell>
          <cell r="D2866" t="str">
            <v>カーブドリコンストラクションプレート3.5</v>
          </cell>
          <cell r="E2866" t="str">
            <v>10穴 R88</v>
          </cell>
          <cell r="F2866" t="str">
            <v>07611819813540</v>
          </cell>
          <cell r="G2866">
            <v>65600</v>
          </cell>
          <cell r="H2866" t="str">
            <v>F2-b-1</v>
          </cell>
          <cell r="I2866">
            <v>62300</v>
          </cell>
          <cell r="J2866">
            <v>62300</v>
          </cell>
          <cell r="K2866">
            <v>62300</v>
          </cell>
          <cell r="L2866">
            <v>62300</v>
          </cell>
          <cell r="M2866" t="str">
            <v>-</v>
          </cell>
          <cell r="O2866">
            <v>734320000</v>
          </cell>
          <cell r="P2866" t="str">
            <v>35241003</v>
          </cell>
          <cell r="Q2866" t="str">
            <v>ｸﾗｽⅢ</v>
          </cell>
          <cell r="R2866" t="str">
            <v>高度管理医療機器</v>
          </cell>
          <cell r="S2866" t="str">
            <v>単回使用</v>
          </cell>
        </row>
        <row r="2867">
          <cell r="C2867" t="str">
            <v>245-912S</v>
          </cell>
          <cell r="D2867" t="str">
            <v>カーブドリコンストラクションプレート3.5</v>
          </cell>
          <cell r="E2867" t="str">
            <v>12穴 R88</v>
          </cell>
          <cell r="F2867" t="str">
            <v>07611819813557</v>
          </cell>
          <cell r="G2867">
            <v>65600</v>
          </cell>
          <cell r="H2867" t="str">
            <v>F2-b-1</v>
          </cell>
          <cell r="I2867">
            <v>62300</v>
          </cell>
          <cell r="J2867">
            <v>62300</v>
          </cell>
          <cell r="K2867">
            <v>62300</v>
          </cell>
          <cell r="L2867">
            <v>62300</v>
          </cell>
          <cell r="M2867" t="str">
            <v>-</v>
          </cell>
          <cell r="O2867">
            <v>734320000</v>
          </cell>
          <cell r="P2867" t="str">
            <v>35241003</v>
          </cell>
          <cell r="Q2867" t="str">
            <v>ｸﾗｽⅢ</v>
          </cell>
          <cell r="R2867" t="str">
            <v>高度管理医療機器</v>
          </cell>
          <cell r="S2867" t="str">
            <v>単回使用</v>
          </cell>
        </row>
        <row r="2868">
          <cell r="C2868" t="str">
            <v>245-914S</v>
          </cell>
          <cell r="D2868" t="str">
            <v>カーブドリコンストラクションプレート3.5</v>
          </cell>
          <cell r="E2868" t="str">
            <v>14穴 R88</v>
          </cell>
          <cell r="F2868" t="str">
            <v>07611819813564</v>
          </cell>
          <cell r="G2868">
            <v>65600</v>
          </cell>
          <cell r="H2868" t="str">
            <v>F2-b-1</v>
          </cell>
          <cell r="I2868">
            <v>62300</v>
          </cell>
          <cell r="J2868">
            <v>62300</v>
          </cell>
          <cell r="K2868">
            <v>62300</v>
          </cell>
          <cell r="L2868">
            <v>62300</v>
          </cell>
          <cell r="M2868" t="str">
            <v>-</v>
          </cell>
          <cell r="O2868">
            <v>734320000</v>
          </cell>
          <cell r="P2868" t="str">
            <v>35241003</v>
          </cell>
          <cell r="Q2868" t="str">
            <v>ｸﾗｽⅢ</v>
          </cell>
          <cell r="R2868" t="str">
            <v>高度管理医療機器</v>
          </cell>
          <cell r="S2868" t="str">
            <v>単回使用</v>
          </cell>
        </row>
        <row r="2869">
          <cell r="C2869" t="str">
            <v>245-920S</v>
          </cell>
          <cell r="D2869" t="str">
            <v>ロープロファイルリコンストラクションJプレート3.5</v>
          </cell>
          <cell r="E2869" t="str">
            <v>10穴 右</v>
          </cell>
          <cell r="F2869" t="str">
            <v>07611819813588</v>
          </cell>
          <cell r="G2869">
            <v>65600</v>
          </cell>
          <cell r="H2869" t="str">
            <v>F2-b-1</v>
          </cell>
          <cell r="I2869">
            <v>62300</v>
          </cell>
          <cell r="J2869">
            <v>62300</v>
          </cell>
          <cell r="K2869">
            <v>62300</v>
          </cell>
          <cell r="L2869">
            <v>62300</v>
          </cell>
          <cell r="M2869" t="str">
            <v>-</v>
          </cell>
          <cell r="O2869">
            <v>734320000</v>
          </cell>
          <cell r="P2869" t="str">
            <v>35241003</v>
          </cell>
          <cell r="Q2869" t="str">
            <v>ｸﾗｽⅢ</v>
          </cell>
          <cell r="R2869" t="str">
            <v>高度管理医療機器</v>
          </cell>
          <cell r="S2869" t="str">
            <v>単回使用</v>
          </cell>
        </row>
        <row r="2870">
          <cell r="C2870" t="str">
            <v>245-922S</v>
          </cell>
          <cell r="D2870" t="str">
            <v>ロープロファイルリコンストラクションJプレート3.5</v>
          </cell>
          <cell r="E2870" t="str">
            <v>12穴 右</v>
          </cell>
          <cell r="F2870" t="str">
            <v>07611819813595</v>
          </cell>
          <cell r="G2870">
            <v>65600</v>
          </cell>
          <cell r="H2870" t="str">
            <v>F2-b-1</v>
          </cell>
          <cell r="I2870">
            <v>62300</v>
          </cell>
          <cell r="J2870">
            <v>62300</v>
          </cell>
          <cell r="K2870">
            <v>62300</v>
          </cell>
          <cell r="L2870">
            <v>62300</v>
          </cell>
          <cell r="M2870" t="str">
            <v>-</v>
          </cell>
          <cell r="O2870">
            <v>734320000</v>
          </cell>
          <cell r="P2870" t="str">
            <v>35241003</v>
          </cell>
          <cell r="Q2870" t="str">
            <v>ｸﾗｽⅢ</v>
          </cell>
          <cell r="R2870" t="str">
            <v>高度管理医療機器</v>
          </cell>
          <cell r="S2870" t="str">
            <v>単回使用</v>
          </cell>
        </row>
        <row r="2871">
          <cell r="C2871" t="str">
            <v>245-924S</v>
          </cell>
          <cell r="D2871" t="str">
            <v>ロープロファイルリコンストラクションJプレート3.5</v>
          </cell>
          <cell r="E2871" t="str">
            <v>14穴 右</v>
          </cell>
          <cell r="F2871" t="str">
            <v>07611819813601</v>
          </cell>
          <cell r="G2871">
            <v>65600</v>
          </cell>
          <cell r="H2871" t="str">
            <v>F2-b-1</v>
          </cell>
          <cell r="I2871">
            <v>62300</v>
          </cell>
          <cell r="J2871">
            <v>62300</v>
          </cell>
          <cell r="K2871">
            <v>62300</v>
          </cell>
          <cell r="L2871">
            <v>62300</v>
          </cell>
          <cell r="M2871" t="str">
            <v>-</v>
          </cell>
          <cell r="O2871">
            <v>734320000</v>
          </cell>
          <cell r="P2871" t="str">
            <v>35241003</v>
          </cell>
          <cell r="Q2871" t="str">
            <v>ｸﾗｽⅢ</v>
          </cell>
          <cell r="R2871" t="str">
            <v>高度管理医療機器</v>
          </cell>
          <cell r="S2871" t="str">
            <v>単回使用</v>
          </cell>
        </row>
        <row r="2872">
          <cell r="C2872" t="str">
            <v>245-930S</v>
          </cell>
          <cell r="D2872" t="str">
            <v>ロープロファイルリコンストラクションJプレート3.5</v>
          </cell>
          <cell r="E2872" t="str">
            <v>10穴 左</v>
          </cell>
          <cell r="F2872" t="str">
            <v>07611819813625</v>
          </cell>
          <cell r="G2872">
            <v>65600</v>
          </cell>
          <cell r="H2872" t="str">
            <v>F2-b-1</v>
          </cell>
          <cell r="I2872">
            <v>62300</v>
          </cell>
          <cell r="J2872">
            <v>62300</v>
          </cell>
          <cell r="K2872">
            <v>62300</v>
          </cell>
          <cell r="L2872">
            <v>62300</v>
          </cell>
          <cell r="M2872" t="str">
            <v>-</v>
          </cell>
          <cell r="O2872">
            <v>734320000</v>
          </cell>
          <cell r="P2872" t="str">
            <v>35241003</v>
          </cell>
          <cell r="Q2872" t="str">
            <v>ｸﾗｽⅢ</v>
          </cell>
          <cell r="R2872" t="str">
            <v>高度管理医療機器</v>
          </cell>
          <cell r="S2872" t="str">
            <v>単回使用</v>
          </cell>
        </row>
        <row r="2873">
          <cell r="C2873" t="str">
            <v>245-932S</v>
          </cell>
          <cell r="D2873" t="str">
            <v>ロープロファイルリコンストラクションJプレート3.5</v>
          </cell>
          <cell r="E2873" t="str">
            <v>12穴 左</v>
          </cell>
          <cell r="F2873" t="str">
            <v>07611819813632</v>
          </cell>
          <cell r="G2873">
            <v>65600</v>
          </cell>
          <cell r="H2873" t="str">
            <v>F2-b-1</v>
          </cell>
          <cell r="I2873">
            <v>62300</v>
          </cell>
          <cell r="J2873">
            <v>62300</v>
          </cell>
          <cell r="K2873">
            <v>62300</v>
          </cell>
          <cell r="L2873">
            <v>62300</v>
          </cell>
          <cell r="M2873" t="str">
            <v>-</v>
          </cell>
          <cell r="O2873">
            <v>734320000</v>
          </cell>
          <cell r="P2873" t="str">
            <v>35241003</v>
          </cell>
          <cell r="Q2873" t="str">
            <v>ｸﾗｽⅢ</v>
          </cell>
          <cell r="R2873" t="str">
            <v>高度管理医療機器</v>
          </cell>
          <cell r="S2873" t="str">
            <v>単回使用</v>
          </cell>
        </row>
        <row r="2874">
          <cell r="C2874" t="str">
            <v>245-934S</v>
          </cell>
          <cell r="D2874" t="str">
            <v>ロープロファイルリコンストラクションJプレート3.5</v>
          </cell>
          <cell r="E2874" t="str">
            <v>14穴 左</v>
          </cell>
          <cell r="F2874" t="str">
            <v>07611819813649</v>
          </cell>
          <cell r="G2874">
            <v>65600</v>
          </cell>
          <cell r="H2874" t="str">
            <v>F2-b-1</v>
          </cell>
          <cell r="I2874">
            <v>62300</v>
          </cell>
          <cell r="J2874">
            <v>62300</v>
          </cell>
          <cell r="K2874">
            <v>62300</v>
          </cell>
          <cell r="L2874">
            <v>62300</v>
          </cell>
          <cell r="M2874" t="str">
            <v>-</v>
          </cell>
          <cell r="O2874">
            <v>734320000</v>
          </cell>
          <cell r="P2874" t="str">
            <v>35241003</v>
          </cell>
          <cell r="Q2874" t="str">
            <v>ｸﾗｽⅢ</v>
          </cell>
          <cell r="R2874" t="str">
            <v>高度管理医療機器</v>
          </cell>
          <cell r="S2874" t="str">
            <v>単回使用</v>
          </cell>
        </row>
        <row r="2875">
          <cell r="C2875" t="str">
            <v>291-010-10</v>
          </cell>
          <cell r="D2875" t="str">
            <v>サークレージワイヤー</v>
          </cell>
          <cell r="E2875" t="str">
            <v>径 1.00mm - 長 280mm (10入)</v>
          </cell>
          <cell r="F2875" t="str">
            <v>07611819323100</v>
          </cell>
          <cell r="G2875">
            <v>4760</v>
          </cell>
          <cell r="H2875" t="str">
            <v>F6-a-1</v>
          </cell>
          <cell r="I2875">
            <v>4480</v>
          </cell>
          <cell r="J2875">
            <v>4480</v>
          </cell>
          <cell r="K2875">
            <v>4480</v>
          </cell>
          <cell r="L2875">
            <v>4480</v>
          </cell>
          <cell r="M2875" t="str">
            <v>-</v>
          </cell>
          <cell r="O2875">
            <v>736100000</v>
          </cell>
          <cell r="P2875" t="str">
            <v>32854003</v>
          </cell>
          <cell r="Q2875" t="str">
            <v>ｸﾗｽⅢ</v>
          </cell>
          <cell r="R2875" t="str">
            <v>高度管理医療機器</v>
          </cell>
          <cell r="S2875" t="str">
            <v>単回使用</v>
          </cell>
        </row>
        <row r="2876">
          <cell r="C2876" t="str">
            <v>291-020-10</v>
          </cell>
          <cell r="D2876" t="str">
            <v>サークレージワイヤー</v>
          </cell>
          <cell r="E2876" t="str">
            <v>径1.25mm-長280mm(10入)</v>
          </cell>
          <cell r="F2876" t="str">
            <v>07611819323117</v>
          </cell>
          <cell r="G2876">
            <v>4760</v>
          </cell>
          <cell r="H2876" t="str">
            <v>F6-a-1</v>
          </cell>
          <cell r="I2876">
            <v>4480</v>
          </cell>
          <cell r="J2876">
            <v>4480</v>
          </cell>
          <cell r="K2876">
            <v>4480</v>
          </cell>
          <cell r="L2876">
            <v>4480</v>
          </cell>
          <cell r="M2876" t="str">
            <v>-</v>
          </cell>
          <cell r="O2876">
            <v>736100000</v>
          </cell>
          <cell r="P2876" t="str">
            <v>32854003</v>
          </cell>
          <cell r="Q2876" t="str">
            <v>ｸﾗｽⅢ</v>
          </cell>
          <cell r="R2876" t="str">
            <v>高度管理医療機器</v>
          </cell>
          <cell r="S2876" t="str">
            <v>単回使用</v>
          </cell>
        </row>
        <row r="2877">
          <cell r="C2877" t="str">
            <v>291-030-10</v>
          </cell>
          <cell r="D2877" t="str">
            <v>サークレージワイヤー</v>
          </cell>
          <cell r="E2877" t="str">
            <v>径1.00mm-長600mm(10入)</v>
          </cell>
          <cell r="F2877" t="str">
            <v>07611819323124</v>
          </cell>
          <cell r="G2877">
            <v>10200</v>
          </cell>
          <cell r="H2877" t="str">
            <v>F6-a-1</v>
          </cell>
          <cell r="I2877">
            <v>9600</v>
          </cell>
          <cell r="J2877">
            <v>9600</v>
          </cell>
          <cell r="K2877">
            <v>9600</v>
          </cell>
          <cell r="L2877">
            <v>9600</v>
          </cell>
          <cell r="M2877" t="str">
            <v>-</v>
          </cell>
          <cell r="O2877">
            <v>736100000</v>
          </cell>
          <cell r="P2877" t="str">
            <v>32854003</v>
          </cell>
          <cell r="Q2877" t="str">
            <v>ｸﾗｽⅢ</v>
          </cell>
          <cell r="R2877" t="str">
            <v>高度管理医療機器</v>
          </cell>
          <cell r="S2877" t="str">
            <v>単回使用</v>
          </cell>
        </row>
        <row r="2878">
          <cell r="C2878" t="str">
            <v>291-040-10</v>
          </cell>
          <cell r="D2878" t="str">
            <v>サークレージワイヤー</v>
          </cell>
          <cell r="E2878" t="str">
            <v>径1.25mm-長600mm(10入)</v>
          </cell>
          <cell r="F2878" t="str">
            <v>07611819323131</v>
          </cell>
          <cell r="G2878">
            <v>10200</v>
          </cell>
          <cell r="H2878" t="str">
            <v>F6-a-1</v>
          </cell>
          <cell r="I2878">
            <v>9600</v>
          </cell>
          <cell r="J2878">
            <v>9600</v>
          </cell>
          <cell r="K2878">
            <v>9600</v>
          </cell>
          <cell r="L2878">
            <v>9600</v>
          </cell>
          <cell r="M2878" t="str">
            <v>-</v>
          </cell>
          <cell r="O2878">
            <v>736100000</v>
          </cell>
          <cell r="P2878" t="str">
            <v>32854003</v>
          </cell>
          <cell r="Q2878" t="str">
            <v>ｸﾗｽⅢ</v>
          </cell>
          <cell r="R2878" t="str">
            <v>高度管理医療機器</v>
          </cell>
          <cell r="S2878" t="str">
            <v>単回使用</v>
          </cell>
        </row>
        <row r="2879">
          <cell r="C2879" t="str">
            <v>291-050</v>
          </cell>
          <cell r="D2879" t="str">
            <v>コイルワイヤー</v>
          </cell>
          <cell r="E2879" t="str">
            <v>径 1.00mm - 長 10m</v>
          </cell>
          <cell r="F2879" t="str">
            <v>07611819013483</v>
          </cell>
          <cell r="G2879">
            <v>17000</v>
          </cell>
          <cell r="H2879" t="str">
            <v>F6-a-1</v>
          </cell>
          <cell r="I2879">
            <v>16000</v>
          </cell>
          <cell r="J2879">
            <v>16000</v>
          </cell>
          <cell r="K2879">
            <v>16000</v>
          </cell>
          <cell r="L2879">
            <v>16000</v>
          </cell>
          <cell r="M2879" t="str">
            <v>-</v>
          </cell>
          <cell r="O2879">
            <v>736100000</v>
          </cell>
          <cell r="P2879" t="str">
            <v>32854003</v>
          </cell>
          <cell r="Q2879" t="str">
            <v>ｸﾗｽⅢ</v>
          </cell>
          <cell r="R2879" t="str">
            <v>高度管理医療機器</v>
          </cell>
          <cell r="S2879" t="str">
            <v>単回使用</v>
          </cell>
        </row>
        <row r="2880">
          <cell r="C2880" t="str">
            <v>291-060</v>
          </cell>
          <cell r="D2880" t="str">
            <v>コイルワイヤー</v>
          </cell>
          <cell r="E2880" t="str">
            <v>径 1.25mm - 長 10m</v>
          </cell>
          <cell r="F2880" t="str">
            <v>07611819013490</v>
          </cell>
          <cell r="G2880">
            <v>17000</v>
          </cell>
          <cell r="H2880" t="str">
            <v>F6-a-1</v>
          </cell>
          <cell r="I2880">
            <v>16000</v>
          </cell>
          <cell r="J2880">
            <v>16000</v>
          </cell>
          <cell r="K2880">
            <v>16000</v>
          </cell>
          <cell r="L2880">
            <v>16000</v>
          </cell>
          <cell r="M2880" t="str">
            <v>-</v>
          </cell>
          <cell r="O2880">
            <v>736100000</v>
          </cell>
          <cell r="P2880" t="str">
            <v>32854003</v>
          </cell>
          <cell r="Q2880" t="str">
            <v>ｸﾗｽⅢ</v>
          </cell>
          <cell r="R2880" t="str">
            <v>高度管理医療機器</v>
          </cell>
          <cell r="S2880" t="str">
            <v>単回使用</v>
          </cell>
        </row>
        <row r="2881">
          <cell r="C2881" t="str">
            <v>291-080-10</v>
          </cell>
          <cell r="D2881" t="str">
            <v>サークレージワイヤー</v>
          </cell>
          <cell r="E2881" t="str">
            <v>径0.80mm-長280mm(10入)</v>
          </cell>
          <cell r="F2881" t="str">
            <v>07611819323148</v>
          </cell>
          <cell r="G2881">
            <v>4760</v>
          </cell>
          <cell r="H2881" t="str">
            <v>F6-a-1</v>
          </cell>
          <cell r="I2881">
            <v>4480</v>
          </cell>
          <cell r="J2881">
            <v>4480</v>
          </cell>
          <cell r="K2881">
            <v>4480</v>
          </cell>
          <cell r="L2881">
            <v>4480</v>
          </cell>
          <cell r="M2881" t="str">
            <v>-</v>
          </cell>
          <cell r="O2881">
            <v>736100000</v>
          </cell>
          <cell r="P2881" t="str">
            <v>32854003</v>
          </cell>
          <cell r="Q2881" t="str">
            <v>ｸﾗｽⅢ</v>
          </cell>
          <cell r="R2881" t="str">
            <v>高度管理医療機器</v>
          </cell>
          <cell r="S2881" t="str">
            <v>単回使用</v>
          </cell>
        </row>
        <row r="2882">
          <cell r="C2882" t="str">
            <v>291-090</v>
          </cell>
          <cell r="D2882" t="str">
            <v>コイルワイヤー</v>
          </cell>
          <cell r="E2882" t="str">
            <v>径 0.80mm - 長 10m</v>
          </cell>
          <cell r="F2882" t="str">
            <v>07611819013513</v>
          </cell>
          <cell r="G2882">
            <v>17000</v>
          </cell>
          <cell r="H2882" t="str">
            <v>F6-a-1</v>
          </cell>
          <cell r="I2882">
            <v>16000</v>
          </cell>
          <cell r="J2882">
            <v>16000</v>
          </cell>
          <cell r="K2882">
            <v>16000</v>
          </cell>
          <cell r="L2882">
            <v>16000</v>
          </cell>
          <cell r="M2882" t="str">
            <v>-</v>
          </cell>
          <cell r="O2882">
            <v>736100000</v>
          </cell>
          <cell r="P2882" t="str">
            <v>32854003</v>
          </cell>
          <cell r="Q2882" t="str">
            <v>ｸﾗｽⅢ</v>
          </cell>
          <cell r="R2882" t="str">
            <v>高度管理医療機器</v>
          </cell>
          <cell r="S2882" t="str">
            <v>単回使用</v>
          </cell>
        </row>
        <row r="2883">
          <cell r="C2883" t="str">
            <v>291-110-10</v>
          </cell>
          <cell r="D2883" t="str">
            <v>サークレージワイヤー</v>
          </cell>
          <cell r="E2883" t="str">
            <v>径1.50mm-長280mm(10入)</v>
          </cell>
          <cell r="F2883" t="str">
            <v>07611819323155</v>
          </cell>
          <cell r="G2883">
            <v>4760</v>
          </cell>
          <cell r="H2883" t="str">
            <v>F6-a-1</v>
          </cell>
          <cell r="I2883">
            <v>4480</v>
          </cell>
          <cell r="J2883">
            <v>4480</v>
          </cell>
          <cell r="K2883">
            <v>4480</v>
          </cell>
          <cell r="L2883">
            <v>4480</v>
          </cell>
          <cell r="M2883" t="str">
            <v>-</v>
          </cell>
          <cell r="O2883">
            <v>736100000</v>
          </cell>
          <cell r="P2883" t="str">
            <v>32854003</v>
          </cell>
          <cell r="Q2883" t="str">
            <v>ｸﾗｽⅢ</v>
          </cell>
          <cell r="R2883" t="str">
            <v>高度管理医療機器</v>
          </cell>
          <cell r="S2883" t="str">
            <v>単回使用</v>
          </cell>
        </row>
        <row r="2884">
          <cell r="C2884" t="str">
            <v>291-120-10</v>
          </cell>
          <cell r="D2884" t="str">
            <v>サークレージワイヤー</v>
          </cell>
          <cell r="E2884" t="str">
            <v>径1.50mm-長600mm(10入)</v>
          </cell>
          <cell r="F2884" t="str">
            <v>07611819323162</v>
          </cell>
          <cell r="G2884">
            <v>10200</v>
          </cell>
          <cell r="H2884" t="str">
            <v>F6-a-1</v>
          </cell>
          <cell r="I2884">
            <v>9600</v>
          </cell>
          <cell r="J2884">
            <v>9600</v>
          </cell>
          <cell r="K2884">
            <v>9600</v>
          </cell>
          <cell r="L2884">
            <v>9600</v>
          </cell>
          <cell r="M2884" t="str">
            <v>-</v>
          </cell>
          <cell r="O2884">
            <v>736100000</v>
          </cell>
          <cell r="P2884" t="str">
            <v>32854003</v>
          </cell>
          <cell r="Q2884" t="str">
            <v>ｸﾗｽⅢ</v>
          </cell>
          <cell r="R2884" t="str">
            <v>高度管理医療機器</v>
          </cell>
          <cell r="S2884" t="str">
            <v>単回使用</v>
          </cell>
        </row>
        <row r="2885">
          <cell r="C2885" t="str">
            <v>291-130</v>
          </cell>
          <cell r="D2885" t="str">
            <v>コイルワイヤー</v>
          </cell>
          <cell r="E2885" t="str">
            <v>径 1.50mm - 長 10m</v>
          </cell>
          <cell r="F2885" t="str">
            <v>07611819013544</v>
          </cell>
          <cell r="G2885">
            <v>17000</v>
          </cell>
          <cell r="H2885" t="str">
            <v>F6-a-1</v>
          </cell>
          <cell r="I2885">
            <v>16000</v>
          </cell>
          <cell r="J2885">
            <v>16000</v>
          </cell>
          <cell r="K2885">
            <v>16000</v>
          </cell>
          <cell r="L2885">
            <v>16000</v>
          </cell>
          <cell r="M2885" t="str">
            <v>-</v>
          </cell>
          <cell r="O2885">
            <v>736100000</v>
          </cell>
          <cell r="P2885" t="str">
            <v>32854003</v>
          </cell>
          <cell r="Q2885" t="str">
            <v>ｸﾗｽⅢ</v>
          </cell>
          <cell r="R2885" t="str">
            <v>高度管理医療機器</v>
          </cell>
          <cell r="S2885" t="str">
            <v>単回使用</v>
          </cell>
        </row>
        <row r="2886">
          <cell r="C2886" t="str">
            <v>291-220-10</v>
          </cell>
          <cell r="D2886" t="str">
            <v>サークレージワイヤーウィズアウトアイ</v>
          </cell>
          <cell r="E2886" t="str">
            <v>径0.40mm-長150mm(10入)</v>
          </cell>
          <cell r="F2886" t="str">
            <v>07611819323179</v>
          </cell>
          <cell r="G2886">
            <v>2550</v>
          </cell>
          <cell r="H2886" t="str">
            <v>F6-a-1</v>
          </cell>
          <cell r="I2886">
            <v>2400</v>
          </cell>
          <cell r="J2886">
            <v>2400</v>
          </cell>
          <cell r="K2886">
            <v>2400</v>
          </cell>
          <cell r="L2886">
            <v>2400</v>
          </cell>
          <cell r="M2886" t="str">
            <v>-</v>
          </cell>
          <cell r="O2886">
            <v>736100000</v>
          </cell>
          <cell r="P2886" t="str">
            <v>32854003</v>
          </cell>
          <cell r="Q2886" t="str">
            <v>ｸﾗｽⅢ</v>
          </cell>
          <cell r="R2886" t="str">
            <v>高度管理医療機器</v>
          </cell>
          <cell r="S2886" t="str">
            <v>単回使用</v>
          </cell>
        </row>
        <row r="2887">
          <cell r="C2887" t="str">
            <v>291-240-10</v>
          </cell>
          <cell r="D2887" t="str">
            <v>サークレージワイヤーウィズアウトアイ</v>
          </cell>
          <cell r="E2887" t="str">
            <v>径0.60mm-長175mm(10入)</v>
          </cell>
          <cell r="F2887" t="str">
            <v>07611819323186</v>
          </cell>
          <cell r="G2887">
            <v>2970</v>
          </cell>
          <cell r="H2887" t="str">
            <v>F6-a-1</v>
          </cell>
          <cell r="I2887">
            <v>2800</v>
          </cell>
          <cell r="J2887">
            <v>2800</v>
          </cell>
          <cell r="K2887">
            <v>2800</v>
          </cell>
          <cell r="L2887">
            <v>2800</v>
          </cell>
          <cell r="M2887" t="str">
            <v>-</v>
          </cell>
          <cell r="O2887">
            <v>736100000</v>
          </cell>
          <cell r="P2887" t="str">
            <v>32854003</v>
          </cell>
          <cell r="Q2887" t="str">
            <v>ｸﾗｽⅢ</v>
          </cell>
          <cell r="R2887" t="str">
            <v>高度管理医療機器</v>
          </cell>
          <cell r="S2887" t="str">
            <v>単回使用</v>
          </cell>
        </row>
        <row r="2888">
          <cell r="C2888" t="str">
            <v>291-260-10</v>
          </cell>
          <cell r="D2888" t="str">
            <v>サークレージワイヤーウィズアウトアイ</v>
          </cell>
          <cell r="E2888" t="str">
            <v>径0.80mm-長200mm(10入)</v>
          </cell>
          <cell r="F2888" t="str">
            <v>07611819323193</v>
          </cell>
          <cell r="G2888">
            <v>3400</v>
          </cell>
          <cell r="H2888" t="str">
            <v>F6-a-1</v>
          </cell>
          <cell r="I2888">
            <v>3200</v>
          </cell>
          <cell r="J2888">
            <v>3200</v>
          </cell>
          <cell r="K2888">
            <v>3200</v>
          </cell>
          <cell r="L2888">
            <v>3200</v>
          </cell>
          <cell r="M2888" t="str">
            <v>-</v>
          </cell>
          <cell r="O2888">
            <v>736100000</v>
          </cell>
          <cell r="P2888" t="str">
            <v>32854003</v>
          </cell>
          <cell r="Q2888" t="str">
            <v>ｸﾗｽⅢ</v>
          </cell>
          <cell r="R2888" t="str">
            <v>高度管理医療機器</v>
          </cell>
          <cell r="S2888" t="str">
            <v>単回使用</v>
          </cell>
        </row>
        <row r="2889">
          <cell r="C2889" t="str">
            <v>291-270-10</v>
          </cell>
          <cell r="D2889" t="str">
            <v>サークレージワイヤーウィズアウトアイ</v>
          </cell>
          <cell r="E2889" t="str">
            <v>径1.00mm-長250mm(10入)</v>
          </cell>
          <cell r="F2889" t="str">
            <v>07611819323209</v>
          </cell>
          <cell r="G2889">
            <v>4250</v>
          </cell>
          <cell r="H2889" t="str">
            <v>F6-a-1</v>
          </cell>
          <cell r="I2889">
            <v>4000</v>
          </cell>
          <cell r="J2889">
            <v>4000</v>
          </cell>
          <cell r="K2889">
            <v>4000</v>
          </cell>
          <cell r="L2889">
            <v>4000</v>
          </cell>
          <cell r="M2889" t="str">
            <v>-</v>
          </cell>
          <cell r="O2889">
            <v>736100000</v>
          </cell>
          <cell r="P2889" t="str">
            <v>32854003</v>
          </cell>
          <cell r="Q2889" t="str">
            <v>ｸﾗｽⅢ</v>
          </cell>
          <cell r="R2889" t="str">
            <v>高度管理医療機器</v>
          </cell>
          <cell r="S2889" t="str">
            <v>単回使用</v>
          </cell>
        </row>
        <row r="2890">
          <cell r="C2890" t="str">
            <v>291-280-10</v>
          </cell>
          <cell r="D2890" t="str">
            <v>サークレージワイヤーウィズアウトアイ</v>
          </cell>
          <cell r="E2890" t="str">
            <v>径1.25mm-長300mm(10入)</v>
          </cell>
          <cell r="F2890" t="str">
            <v>07611819323216</v>
          </cell>
          <cell r="G2890">
            <v>5100</v>
          </cell>
          <cell r="H2890" t="str">
            <v>F6-a-1</v>
          </cell>
          <cell r="I2890">
            <v>4800</v>
          </cell>
          <cell r="J2890">
            <v>4800</v>
          </cell>
          <cell r="K2890">
            <v>4800</v>
          </cell>
          <cell r="L2890">
            <v>4800</v>
          </cell>
          <cell r="M2890" t="str">
            <v>-</v>
          </cell>
          <cell r="O2890">
            <v>736100000</v>
          </cell>
          <cell r="P2890" t="str">
            <v>32854003</v>
          </cell>
          <cell r="Q2890" t="str">
            <v>ｸﾗｽⅢ</v>
          </cell>
          <cell r="R2890" t="str">
            <v>高度管理医療機器</v>
          </cell>
          <cell r="S2890" t="str">
            <v>単回使用</v>
          </cell>
        </row>
        <row r="2891">
          <cell r="C2891" t="str">
            <v>292-060-10</v>
          </cell>
          <cell r="D2891" t="str">
            <v>キルシュナーワイヤー</v>
          </cell>
          <cell r="E2891" t="str">
            <v>径0.60mm-長70mm(10入)</v>
          </cell>
          <cell r="F2891" t="str">
            <v>07611819321342</v>
          </cell>
          <cell r="G2891">
            <v>4960</v>
          </cell>
          <cell r="H2891" t="str">
            <v>F7-c-1</v>
          </cell>
          <cell r="I2891">
            <v>5050</v>
          </cell>
          <cell r="J2891">
            <v>5050</v>
          </cell>
          <cell r="K2891">
            <v>5050</v>
          </cell>
          <cell r="L2891">
            <v>5050</v>
          </cell>
          <cell r="M2891" t="str">
            <v>-</v>
          </cell>
          <cell r="O2891">
            <v>736160000</v>
          </cell>
          <cell r="P2891" t="str">
            <v>32854003</v>
          </cell>
          <cell r="Q2891" t="str">
            <v>ｸﾗｽⅢ</v>
          </cell>
          <cell r="R2891" t="str">
            <v>高度管理医療機器</v>
          </cell>
          <cell r="S2891" t="str">
            <v>単回使用</v>
          </cell>
        </row>
        <row r="2892">
          <cell r="C2892" t="str">
            <v>292-080-10</v>
          </cell>
          <cell r="D2892" t="str">
            <v>キルシュナーワイヤー</v>
          </cell>
          <cell r="E2892" t="str">
            <v>径0.80mm-長70mm(10入)</v>
          </cell>
          <cell r="F2892" t="str">
            <v>07611819321359</v>
          </cell>
          <cell r="G2892">
            <v>4960</v>
          </cell>
          <cell r="H2892" t="str">
            <v>F7-c-1</v>
          </cell>
          <cell r="I2892">
            <v>5050</v>
          </cell>
          <cell r="J2892">
            <v>5050</v>
          </cell>
          <cell r="K2892">
            <v>5050</v>
          </cell>
          <cell r="L2892">
            <v>5050</v>
          </cell>
          <cell r="M2892" t="str">
            <v>-</v>
          </cell>
          <cell r="O2892">
            <v>736160000</v>
          </cell>
          <cell r="P2892" t="str">
            <v>32854003</v>
          </cell>
          <cell r="Q2892" t="str">
            <v>ｸﾗｽⅢ</v>
          </cell>
          <cell r="R2892" t="str">
            <v>高度管理医療機器</v>
          </cell>
          <cell r="S2892" t="str">
            <v>単回使用</v>
          </cell>
        </row>
        <row r="2893">
          <cell r="C2893" t="str">
            <v>292-090-10</v>
          </cell>
          <cell r="D2893" t="str">
            <v>キルシュナーワイヤー</v>
          </cell>
          <cell r="E2893" t="str">
            <v>径0.80mm-長150mm(10入)</v>
          </cell>
          <cell r="F2893" t="str">
            <v>07611819321366</v>
          </cell>
          <cell r="G2893">
            <v>4960</v>
          </cell>
          <cell r="H2893" t="str">
            <v>F7-c-1</v>
          </cell>
          <cell r="I2893">
            <v>5050</v>
          </cell>
          <cell r="J2893">
            <v>5050</v>
          </cell>
          <cell r="K2893">
            <v>5050</v>
          </cell>
          <cell r="L2893">
            <v>5050</v>
          </cell>
          <cell r="M2893" t="str">
            <v>-</v>
          </cell>
          <cell r="O2893">
            <v>736160000</v>
          </cell>
          <cell r="P2893" t="str">
            <v>32854003</v>
          </cell>
          <cell r="Q2893" t="str">
            <v>ｸﾗｽⅢ</v>
          </cell>
          <cell r="R2893" t="str">
            <v>高度管理医療機器</v>
          </cell>
          <cell r="S2893" t="str">
            <v>単回使用</v>
          </cell>
        </row>
        <row r="2894">
          <cell r="C2894" t="str">
            <v>292-100-10</v>
          </cell>
          <cell r="D2894" t="str">
            <v>キルシュナーワイヤー</v>
          </cell>
          <cell r="E2894" t="str">
            <v>径1.00mm-長150mm(10入)</v>
          </cell>
          <cell r="F2894" t="str">
            <v>07611819321373</v>
          </cell>
          <cell r="G2894">
            <v>4960</v>
          </cell>
          <cell r="H2894" t="str">
            <v>F7-c-1</v>
          </cell>
          <cell r="I2894">
            <v>5050</v>
          </cell>
          <cell r="J2894">
            <v>5050</v>
          </cell>
          <cell r="K2894">
            <v>5050</v>
          </cell>
          <cell r="L2894">
            <v>5050</v>
          </cell>
          <cell r="M2894" t="str">
            <v>-</v>
          </cell>
          <cell r="O2894">
            <v>736160000</v>
          </cell>
          <cell r="P2894" t="str">
            <v>32854003</v>
          </cell>
          <cell r="Q2894" t="str">
            <v>ｸﾗｽⅢ</v>
          </cell>
          <cell r="R2894" t="str">
            <v>高度管理医療機器</v>
          </cell>
          <cell r="S2894" t="str">
            <v>単回使用</v>
          </cell>
        </row>
        <row r="2895">
          <cell r="C2895" t="str">
            <v>292-110-10</v>
          </cell>
          <cell r="D2895" t="str">
            <v>キルシュナーワイヤー</v>
          </cell>
          <cell r="E2895" t="str">
            <v>径1.00mm-長280mm(10入)</v>
          </cell>
          <cell r="F2895" t="str">
            <v>07611819321380</v>
          </cell>
          <cell r="G2895">
            <v>4960</v>
          </cell>
          <cell r="H2895" t="str">
            <v>F7-c-1</v>
          </cell>
          <cell r="I2895">
            <v>5050</v>
          </cell>
          <cell r="J2895">
            <v>5050</v>
          </cell>
          <cell r="K2895">
            <v>5050</v>
          </cell>
          <cell r="L2895">
            <v>5050</v>
          </cell>
          <cell r="M2895" t="str">
            <v>-</v>
          </cell>
          <cell r="O2895">
            <v>736160000</v>
          </cell>
          <cell r="P2895" t="str">
            <v>32854003</v>
          </cell>
          <cell r="Q2895" t="str">
            <v>ｸﾗｽⅢ</v>
          </cell>
          <cell r="R2895" t="str">
            <v>高度管理医療機器</v>
          </cell>
          <cell r="S2895" t="str">
            <v>単回使用</v>
          </cell>
        </row>
        <row r="2896">
          <cell r="C2896" t="str">
            <v>292-120-10</v>
          </cell>
          <cell r="D2896" t="str">
            <v>キルシュナーワイヤー</v>
          </cell>
          <cell r="E2896" t="str">
            <v>径1.25mm-長150mm(10入)</v>
          </cell>
          <cell r="F2896" t="str">
            <v>07611819321397</v>
          </cell>
          <cell r="G2896">
            <v>4960</v>
          </cell>
          <cell r="H2896" t="str">
            <v>F7-c-1</v>
          </cell>
          <cell r="I2896">
            <v>5050</v>
          </cell>
          <cell r="J2896">
            <v>5050</v>
          </cell>
          <cell r="K2896">
            <v>5050</v>
          </cell>
          <cell r="L2896">
            <v>5050</v>
          </cell>
          <cell r="M2896" t="str">
            <v>-</v>
          </cell>
          <cell r="O2896">
            <v>736160000</v>
          </cell>
          <cell r="P2896" t="str">
            <v>32854003</v>
          </cell>
          <cell r="Q2896" t="str">
            <v>ｸﾗｽⅢ</v>
          </cell>
          <cell r="R2896" t="str">
            <v>高度管理医療機器</v>
          </cell>
          <cell r="S2896" t="str">
            <v>単回使用</v>
          </cell>
        </row>
        <row r="2897">
          <cell r="C2897" t="str">
            <v>292-130-10</v>
          </cell>
          <cell r="D2897" t="str">
            <v>キルシュナーワイヤー</v>
          </cell>
          <cell r="E2897" t="str">
            <v>径1.25mm-長280mm(10入)</v>
          </cell>
          <cell r="F2897" t="str">
            <v>07611819321403</v>
          </cell>
          <cell r="G2897">
            <v>4960</v>
          </cell>
          <cell r="H2897" t="str">
            <v>F7-c-1</v>
          </cell>
          <cell r="I2897">
            <v>5050</v>
          </cell>
          <cell r="J2897">
            <v>5050</v>
          </cell>
          <cell r="K2897">
            <v>5050</v>
          </cell>
          <cell r="L2897">
            <v>5050</v>
          </cell>
          <cell r="M2897" t="str">
            <v>-</v>
          </cell>
          <cell r="O2897">
            <v>736160000</v>
          </cell>
          <cell r="P2897" t="str">
            <v>32854003</v>
          </cell>
          <cell r="Q2897" t="str">
            <v>ｸﾗｽⅢ</v>
          </cell>
          <cell r="R2897" t="str">
            <v>高度管理医療機器</v>
          </cell>
          <cell r="S2897" t="str">
            <v>単回使用</v>
          </cell>
        </row>
        <row r="2898">
          <cell r="C2898" t="str">
            <v>292-140-10</v>
          </cell>
          <cell r="D2898" t="str">
            <v>キルシュナーワイヤー</v>
          </cell>
          <cell r="E2898" t="str">
            <v>径1.40mm-長150mm(10入)</v>
          </cell>
          <cell r="F2898" t="str">
            <v>07611819321410</v>
          </cell>
          <cell r="G2898">
            <v>4960</v>
          </cell>
          <cell r="H2898" t="str">
            <v>F7-c-1</v>
          </cell>
          <cell r="I2898">
            <v>5050</v>
          </cell>
          <cell r="J2898">
            <v>5050</v>
          </cell>
          <cell r="K2898">
            <v>5050</v>
          </cell>
          <cell r="L2898">
            <v>5050</v>
          </cell>
          <cell r="M2898" t="str">
            <v>-</v>
          </cell>
          <cell r="O2898">
            <v>736160000</v>
          </cell>
          <cell r="P2898" t="str">
            <v>32854003</v>
          </cell>
          <cell r="Q2898" t="str">
            <v>ｸﾗｽⅢ</v>
          </cell>
          <cell r="R2898" t="str">
            <v>高度管理医療機器</v>
          </cell>
          <cell r="S2898" t="str">
            <v>単回使用</v>
          </cell>
        </row>
        <row r="2899">
          <cell r="C2899" t="str">
            <v>292-150-10</v>
          </cell>
          <cell r="D2899" t="str">
            <v>キルシュナーワイヤー</v>
          </cell>
          <cell r="E2899" t="str">
            <v>径1.40mm-長280mm(10入)</v>
          </cell>
          <cell r="F2899" t="str">
            <v>07611819321427</v>
          </cell>
          <cell r="G2899">
            <v>4960</v>
          </cell>
          <cell r="H2899" t="str">
            <v>F7-c-1</v>
          </cell>
          <cell r="I2899">
            <v>5050</v>
          </cell>
          <cell r="J2899">
            <v>5050</v>
          </cell>
          <cell r="K2899">
            <v>5050</v>
          </cell>
          <cell r="L2899">
            <v>5050</v>
          </cell>
          <cell r="M2899" t="str">
            <v>-</v>
          </cell>
          <cell r="O2899">
            <v>736160000</v>
          </cell>
          <cell r="P2899" t="str">
            <v>32854003</v>
          </cell>
          <cell r="Q2899" t="str">
            <v>ｸﾗｽⅢ</v>
          </cell>
          <cell r="R2899" t="str">
            <v>高度管理医療機器</v>
          </cell>
          <cell r="S2899" t="str">
            <v>単回使用</v>
          </cell>
        </row>
        <row r="2900">
          <cell r="C2900" t="str">
            <v>292-160-01</v>
          </cell>
          <cell r="D2900" t="str">
            <v>キルシュナーワイヤー</v>
          </cell>
          <cell r="E2900" t="str">
            <v>径 1.60mm - 長 150mm</v>
          </cell>
          <cell r="F2900" t="str">
            <v>07611819319707</v>
          </cell>
          <cell r="G2900">
            <v>496</v>
          </cell>
          <cell r="H2900" t="str">
            <v>F7-c-1</v>
          </cell>
          <cell r="I2900">
            <v>505</v>
          </cell>
          <cell r="J2900">
            <v>505</v>
          </cell>
          <cell r="K2900">
            <v>505</v>
          </cell>
          <cell r="L2900">
            <v>505</v>
          </cell>
          <cell r="M2900" t="str">
            <v>-</v>
          </cell>
          <cell r="O2900">
            <v>736160000</v>
          </cell>
          <cell r="P2900" t="str">
            <v>35241003</v>
          </cell>
          <cell r="Q2900" t="str">
            <v>ｸﾗｽⅢ</v>
          </cell>
          <cell r="R2900" t="str">
            <v>高度管理医療機器</v>
          </cell>
          <cell r="S2900" t="str">
            <v>単回使用</v>
          </cell>
        </row>
        <row r="2901">
          <cell r="C2901" t="str">
            <v>292-160-10</v>
          </cell>
          <cell r="D2901" t="str">
            <v>キルシュナーワイヤー</v>
          </cell>
          <cell r="E2901" t="str">
            <v>径1.60mm-長150mm(10入)</v>
          </cell>
          <cell r="F2901" t="str">
            <v>07611819321434</v>
          </cell>
          <cell r="G2901">
            <v>4960</v>
          </cell>
          <cell r="H2901" t="str">
            <v>F7-c-1</v>
          </cell>
          <cell r="I2901">
            <v>5050</v>
          </cell>
          <cell r="J2901">
            <v>5050</v>
          </cell>
          <cell r="K2901">
            <v>5050</v>
          </cell>
          <cell r="L2901">
            <v>5050</v>
          </cell>
          <cell r="M2901" t="str">
            <v>-</v>
          </cell>
          <cell r="O2901">
            <v>736160000</v>
          </cell>
          <cell r="P2901" t="str">
            <v>32854003</v>
          </cell>
          <cell r="Q2901" t="str">
            <v>ｸﾗｽⅢ</v>
          </cell>
          <cell r="R2901" t="str">
            <v>高度管理医療機器</v>
          </cell>
          <cell r="S2901" t="str">
            <v>単回使用</v>
          </cell>
        </row>
        <row r="2902">
          <cell r="C2902" t="str">
            <v>292-160S</v>
          </cell>
          <cell r="D2902" t="str">
            <v>キルシュナーワイヤー</v>
          </cell>
          <cell r="E2902" t="str">
            <v>1.60mm-150mm</v>
          </cell>
          <cell r="F2902" t="str">
            <v>07611819265011</v>
          </cell>
          <cell r="G2902">
            <v>3000</v>
          </cell>
          <cell r="H2902" t="str">
            <v>保険請求不可</v>
          </cell>
          <cell r="I2902" t="str">
            <v>保険請求不可</v>
          </cell>
          <cell r="J2902" t="str">
            <v>保険請求不可</v>
          </cell>
          <cell r="K2902" t="str">
            <v>保険請求不可</v>
          </cell>
          <cell r="L2902" t="str">
            <v>保険請求不可</v>
          </cell>
          <cell r="M2902" t="str">
            <v>-</v>
          </cell>
          <cell r="O2902" t="str">
            <v>保険請求不可</v>
          </cell>
          <cell r="P2902" t="str">
            <v>36249002</v>
          </cell>
          <cell r="Q2902" t="str">
            <v>ｸﾗｽⅡ</v>
          </cell>
          <cell r="R2902" t="str">
            <v>管理医療機器</v>
          </cell>
          <cell r="S2902" t="str">
            <v>単回使用</v>
          </cell>
        </row>
        <row r="2903">
          <cell r="C2903" t="str">
            <v>292-170-10</v>
          </cell>
          <cell r="D2903" t="str">
            <v>キルシュナーワイヤー</v>
          </cell>
          <cell r="E2903" t="str">
            <v>径1.80mm-長150mm(10入)</v>
          </cell>
          <cell r="F2903" t="str">
            <v>07611819321441</v>
          </cell>
          <cell r="G2903">
            <v>4960</v>
          </cell>
          <cell r="H2903" t="str">
            <v>F7-c-1</v>
          </cell>
          <cell r="I2903">
            <v>5050</v>
          </cell>
          <cell r="J2903">
            <v>5050</v>
          </cell>
          <cell r="K2903">
            <v>5050</v>
          </cell>
          <cell r="L2903">
            <v>5050</v>
          </cell>
          <cell r="M2903" t="str">
            <v>-</v>
          </cell>
          <cell r="O2903">
            <v>736160000</v>
          </cell>
          <cell r="P2903" t="str">
            <v>32854003</v>
          </cell>
          <cell r="Q2903" t="str">
            <v>ｸﾗｽⅢ</v>
          </cell>
          <cell r="R2903" t="str">
            <v>高度管理医療機器</v>
          </cell>
          <cell r="S2903" t="str">
            <v>単回使用</v>
          </cell>
        </row>
        <row r="2904">
          <cell r="C2904" t="str">
            <v>292-180-10</v>
          </cell>
          <cell r="D2904" t="str">
            <v>キルシュナーワイヤー</v>
          </cell>
          <cell r="E2904" t="str">
            <v>径1.60mm-長280mm(10入)</v>
          </cell>
          <cell r="F2904" t="str">
            <v>07611819321458</v>
          </cell>
          <cell r="G2904">
            <v>4960</v>
          </cell>
          <cell r="H2904" t="str">
            <v>F7-c-1</v>
          </cell>
          <cell r="I2904">
            <v>5050</v>
          </cell>
          <cell r="J2904">
            <v>5050</v>
          </cell>
          <cell r="K2904">
            <v>5050</v>
          </cell>
          <cell r="L2904">
            <v>5050</v>
          </cell>
          <cell r="M2904" t="str">
            <v>-</v>
          </cell>
          <cell r="O2904">
            <v>736160000</v>
          </cell>
          <cell r="P2904" t="str">
            <v>32854003</v>
          </cell>
          <cell r="Q2904" t="str">
            <v>ｸﾗｽⅢ</v>
          </cell>
          <cell r="R2904" t="str">
            <v>高度管理医療機器</v>
          </cell>
          <cell r="S2904" t="str">
            <v>単回使用</v>
          </cell>
        </row>
        <row r="2905">
          <cell r="C2905" t="str">
            <v>292-190-10</v>
          </cell>
          <cell r="D2905" t="str">
            <v>キルシュナーワイヤー</v>
          </cell>
          <cell r="E2905" t="str">
            <v>径1.80mm-長280mm(10入)</v>
          </cell>
          <cell r="F2905" t="str">
            <v>07611819321465</v>
          </cell>
          <cell r="G2905">
            <v>4960</v>
          </cell>
          <cell r="H2905" t="str">
            <v>F7-c-1</v>
          </cell>
          <cell r="I2905">
            <v>5050</v>
          </cell>
          <cell r="J2905">
            <v>5050</v>
          </cell>
          <cell r="K2905">
            <v>5050</v>
          </cell>
          <cell r="L2905">
            <v>5050</v>
          </cell>
          <cell r="M2905" t="str">
            <v>-</v>
          </cell>
          <cell r="O2905">
            <v>736160000</v>
          </cell>
          <cell r="P2905" t="str">
            <v>32854003</v>
          </cell>
          <cell r="Q2905" t="str">
            <v>ｸﾗｽⅢ</v>
          </cell>
          <cell r="R2905" t="str">
            <v>高度管理医療機器</v>
          </cell>
          <cell r="S2905" t="str">
            <v>単回使用</v>
          </cell>
        </row>
        <row r="2906">
          <cell r="C2906" t="str">
            <v>292-200-10</v>
          </cell>
          <cell r="D2906" t="str">
            <v>キルシュナーワイヤー</v>
          </cell>
          <cell r="E2906" t="str">
            <v>径2.00mm-長150mm(10入)</v>
          </cell>
          <cell r="F2906" t="str">
            <v>07611819321472</v>
          </cell>
          <cell r="G2906">
            <v>4960</v>
          </cell>
          <cell r="H2906" t="str">
            <v>F7-c-1</v>
          </cell>
          <cell r="I2906">
            <v>5050</v>
          </cell>
          <cell r="J2906">
            <v>5050</v>
          </cell>
          <cell r="K2906">
            <v>5050</v>
          </cell>
          <cell r="L2906">
            <v>5050</v>
          </cell>
          <cell r="M2906" t="str">
            <v>-</v>
          </cell>
          <cell r="O2906">
            <v>736160000</v>
          </cell>
          <cell r="P2906" t="str">
            <v>32854003</v>
          </cell>
          <cell r="Q2906" t="str">
            <v>ｸﾗｽⅢ</v>
          </cell>
          <cell r="R2906" t="str">
            <v>高度管理医療機器</v>
          </cell>
          <cell r="S2906" t="str">
            <v>単回使用</v>
          </cell>
        </row>
        <row r="2907">
          <cell r="C2907" t="str">
            <v>292-210-10</v>
          </cell>
          <cell r="D2907" t="str">
            <v>キルシュナーワイヤー</v>
          </cell>
          <cell r="E2907" t="str">
            <v>径2.00mm-長280mm(10入)</v>
          </cell>
          <cell r="F2907" t="str">
            <v>07611819321489</v>
          </cell>
          <cell r="G2907">
            <v>4960</v>
          </cell>
          <cell r="H2907" t="str">
            <v>F7-c-1</v>
          </cell>
          <cell r="I2907">
            <v>5050</v>
          </cell>
          <cell r="J2907">
            <v>5050</v>
          </cell>
          <cell r="K2907">
            <v>5050</v>
          </cell>
          <cell r="L2907">
            <v>5050</v>
          </cell>
          <cell r="M2907" t="str">
            <v>-</v>
          </cell>
          <cell r="O2907">
            <v>736160000</v>
          </cell>
          <cell r="P2907" t="str">
            <v>32854003</v>
          </cell>
          <cell r="Q2907" t="str">
            <v>ｸﾗｽⅢ</v>
          </cell>
          <cell r="R2907" t="str">
            <v>高度管理医療機器</v>
          </cell>
          <cell r="S2907" t="str">
            <v>単回使用</v>
          </cell>
        </row>
        <row r="2908">
          <cell r="C2908" t="str">
            <v>292-230-10</v>
          </cell>
          <cell r="D2908" t="str">
            <v>キルシュナーワイヤー</v>
          </cell>
          <cell r="E2908" t="str">
            <v>径2.00mm-長400mm(10入)</v>
          </cell>
          <cell r="F2908" t="str">
            <v>07611819321496</v>
          </cell>
          <cell r="G2908">
            <v>4960</v>
          </cell>
          <cell r="H2908" t="str">
            <v>F7-c-1</v>
          </cell>
          <cell r="I2908">
            <v>5050</v>
          </cell>
          <cell r="J2908">
            <v>5050</v>
          </cell>
          <cell r="K2908">
            <v>5050</v>
          </cell>
          <cell r="L2908">
            <v>5050</v>
          </cell>
          <cell r="M2908" t="str">
            <v>-</v>
          </cell>
          <cell r="O2908">
            <v>736160000</v>
          </cell>
          <cell r="P2908" t="str">
            <v>32854003</v>
          </cell>
          <cell r="Q2908" t="str">
            <v>ｸﾗｽⅢ</v>
          </cell>
          <cell r="R2908" t="str">
            <v>高度管理医療機器</v>
          </cell>
          <cell r="S2908" t="str">
            <v>単回使用</v>
          </cell>
        </row>
        <row r="2909">
          <cell r="C2909" t="str">
            <v>292-250-10</v>
          </cell>
          <cell r="D2909" t="str">
            <v>キルシュナーワイヤー</v>
          </cell>
          <cell r="E2909" t="str">
            <v>径2.50mm-長150mm(10入)</v>
          </cell>
          <cell r="F2909" t="str">
            <v>07611819321502</v>
          </cell>
          <cell r="G2909">
            <v>4960</v>
          </cell>
          <cell r="H2909" t="str">
            <v>F7-c-1</v>
          </cell>
          <cell r="I2909">
            <v>5050</v>
          </cell>
          <cell r="J2909">
            <v>5050</v>
          </cell>
          <cell r="K2909">
            <v>5050</v>
          </cell>
          <cell r="L2909">
            <v>5050</v>
          </cell>
          <cell r="M2909" t="str">
            <v>-</v>
          </cell>
          <cell r="O2909">
            <v>736160000</v>
          </cell>
          <cell r="P2909" t="str">
            <v>32854003</v>
          </cell>
          <cell r="Q2909" t="str">
            <v>ｸﾗｽⅢ</v>
          </cell>
          <cell r="R2909" t="str">
            <v>高度管理医療機器</v>
          </cell>
          <cell r="S2909" t="str">
            <v>単回使用</v>
          </cell>
        </row>
        <row r="2910">
          <cell r="C2910" t="str">
            <v>292-260-10</v>
          </cell>
          <cell r="D2910" t="str">
            <v>キルシュナーワイヤー</v>
          </cell>
          <cell r="E2910" t="str">
            <v>径2.50mm-長280mm(10入)</v>
          </cell>
          <cell r="F2910" t="str">
            <v>07611819321519</v>
          </cell>
          <cell r="G2910">
            <v>4960</v>
          </cell>
          <cell r="H2910" t="str">
            <v>F7-c-1</v>
          </cell>
          <cell r="I2910">
            <v>5050</v>
          </cell>
          <cell r="J2910">
            <v>5050</v>
          </cell>
          <cell r="K2910">
            <v>5050</v>
          </cell>
          <cell r="L2910">
            <v>5050</v>
          </cell>
          <cell r="M2910" t="str">
            <v>-</v>
          </cell>
          <cell r="O2910">
            <v>736160000</v>
          </cell>
          <cell r="P2910" t="str">
            <v>32854003</v>
          </cell>
          <cell r="Q2910" t="str">
            <v>ｸﾗｽⅢ</v>
          </cell>
          <cell r="R2910" t="str">
            <v>高度管理医療機器</v>
          </cell>
          <cell r="S2910" t="str">
            <v>単回使用</v>
          </cell>
        </row>
        <row r="2911">
          <cell r="C2911" t="str">
            <v>292-260S</v>
          </cell>
          <cell r="D2911" t="str">
            <v>キルシュナーワイヤー</v>
          </cell>
          <cell r="E2911" t="str">
            <v>2.50mm-280mm</v>
          </cell>
          <cell r="F2911" t="str">
            <v>07611819265097</v>
          </cell>
          <cell r="G2911">
            <v>4500</v>
          </cell>
          <cell r="H2911" t="str">
            <v>保険請求不可</v>
          </cell>
          <cell r="I2911" t="str">
            <v>保険請求不可</v>
          </cell>
          <cell r="J2911" t="str">
            <v>保険請求不可</v>
          </cell>
          <cell r="K2911" t="str">
            <v>保険請求不可</v>
          </cell>
          <cell r="L2911" t="str">
            <v>保険請求不可</v>
          </cell>
          <cell r="M2911" t="str">
            <v>-</v>
          </cell>
          <cell r="O2911" t="str">
            <v>保険請求不可</v>
          </cell>
          <cell r="P2911" t="str">
            <v>36249002</v>
          </cell>
          <cell r="Q2911" t="str">
            <v>ｸﾗｽⅡ</v>
          </cell>
          <cell r="R2911" t="str">
            <v>管理医療機器</v>
          </cell>
          <cell r="S2911" t="str">
            <v>単回使用</v>
          </cell>
        </row>
        <row r="2912">
          <cell r="C2912" t="str">
            <v>292-280-10</v>
          </cell>
          <cell r="D2912" t="str">
            <v>キルシュナーワイヤー</v>
          </cell>
          <cell r="E2912" t="str">
            <v>径2.50mm-長400mm(10入)</v>
          </cell>
          <cell r="F2912" t="str">
            <v>07611819321526</v>
          </cell>
          <cell r="G2912">
            <v>4960</v>
          </cell>
          <cell r="H2912" t="str">
            <v>F7-c-1</v>
          </cell>
          <cell r="I2912">
            <v>5050</v>
          </cell>
          <cell r="J2912">
            <v>5050</v>
          </cell>
          <cell r="K2912">
            <v>5050</v>
          </cell>
          <cell r="L2912">
            <v>5050</v>
          </cell>
          <cell r="M2912" t="str">
            <v>-</v>
          </cell>
          <cell r="O2912">
            <v>736160000</v>
          </cell>
          <cell r="P2912" t="str">
            <v>32854003</v>
          </cell>
          <cell r="Q2912" t="str">
            <v>ｸﾗｽⅢ</v>
          </cell>
          <cell r="R2912" t="str">
            <v>高度管理医療機器</v>
          </cell>
          <cell r="S2912" t="str">
            <v>単回使用</v>
          </cell>
        </row>
        <row r="2913">
          <cell r="C2913" t="str">
            <v>292-300-10</v>
          </cell>
          <cell r="D2913" t="str">
            <v>キルシュナーワイヤー</v>
          </cell>
          <cell r="E2913" t="str">
            <v>径3.00mm-長150mm(10入)</v>
          </cell>
          <cell r="F2913" t="str">
            <v>07611819321533</v>
          </cell>
          <cell r="G2913">
            <v>4960</v>
          </cell>
          <cell r="H2913" t="str">
            <v>F7-c-1</v>
          </cell>
          <cell r="I2913">
            <v>5050</v>
          </cell>
          <cell r="J2913">
            <v>5050</v>
          </cell>
          <cell r="K2913">
            <v>5050</v>
          </cell>
          <cell r="L2913">
            <v>5050</v>
          </cell>
          <cell r="M2913" t="str">
            <v>-</v>
          </cell>
          <cell r="O2913">
            <v>736160000</v>
          </cell>
          <cell r="P2913" t="str">
            <v>32854003</v>
          </cell>
          <cell r="Q2913" t="str">
            <v>ｸﾗｽⅢ</v>
          </cell>
          <cell r="R2913" t="str">
            <v>高度管理医療機器</v>
          </cell>
          <cell r="S2913" t="str">
            <v>単回使用</v>
          </cell>
        </row>
        <row r="2914">
          <cell r="C2914" t="str">
            <v>292-310-10</v>
          </cell>
          <cell r="D2914" t="str">
            <v>キルシュナーワイヤー</v>
          </cell>
          <cell r="E2914" t="str">
            <v>径3.00mm-長280mm(10入)</v>
          </cell>
          <cell r="F2914" t="str">
            <v>07611819321540</v>
          </cell>
          <cell r="G2914">
            <v>4960</v>
          </cell>
          <cell r="H2914" t="str">
            <v>F7-c-1</v>
          </cell>
          <cell r="I2914">
            <v>5050</v>
          </cell>
          <cell r="J2914">
            <v>5050</v>
          </cell>
          <cell r="K2914">
            <v>5050</v>
          </cell>
          <cell r="L2914">
            <v>5050</v>
          </cell>
          <cell r="M2914" t="str">
            <v>-</v>
          </cell>
          <cell r="O2914">
            <v>736160000</v>
          </cell>
          <cell r="P2914" t="str">
            <v>32854003</v>
          </cell>
          <cell r="Q2914" t="str">
            <v>ｸﾗｽⅢ</v>
          </cell>
          <cell r="R2914" t="str">
            <v>高度管理医療機器</v>
          </cell>
          <cell r="S2914" t="str">
            <v>単回使用</v>
          </cell>
        </row>
        <row r="2915">
          <cell r="C2915" t="str">
            <v>292-330-10</v>
          </cell>
          <cell r="D2915" t="str">
            <v>キルシュナーワイヤー</v>
          </cell>
          <cell r="E2915" t="str">
            <v>径3.00mm-長400mm(10入)</v>
          </cell>
          <cell r="F2915" t="str">
            <v>07611819321557</v>
          </cell>
          <cell r="G2915">
            <v>4960</v>
          </cell>
          <cell r="H2915" t="str">
            <v>F7-c-1</v>
          </cell>
          <cell r="I2915">
            <v>5050</v>
          </cell>
          <cell r="J2915">
            <v>5050</v>
          </cell>
          <cell r="K2915">
            <v>5050</v>
          </cell>
          <cell r="L2915">
            <v>5050</v>
          </cell>
          <cell r="M2915" t="str">
            <v>-</v>
          </cell>
          <cell r="O2915">
            <v>736160000</v>
          </cell>
          <cell r="P2915" t="str">
            <v>32854003</v>
          </cell>
          <cell r="Q2915" t="str">
            <v>ｸﾗｽⅢ</v>
          </cell>
          <cell r="R2915" t="str">
            <v>高度管理医療機器</v>
          </cell>
          <cell r="S2915" t="str">
            <v>単回使用</v>
          </cell>
        </row>
        <row r="2916">
          <cell r="C2916" t="str">
            <v>292-400</v>
          </cell>
          <cell r="D2916" t="str">
            <v>スペードポイントワイヤー</v>
          </cell>
          <cell r="E2916" t="str">
            <v>径 2.0mm - 長 350mm</v>
          </cell>
          <cell r="F2916" t="str">
            <v>07611819069442</v>
          </cell>
          <cell r="G2916">
            <v>20000</v>
          </cell>
          <cell r="H2916" t="str">
            <v>F7-b-1</v>
          </cell>
          <cell r="I2916">
            <v>13800</v>
          </cell>
          <cell r="J2916">
            <v>13800</v>
          </cell>
          <cell r="K2916">
            <v>13800</v>
          </cell>
          <cell r="L2916">
            <v>13800</v>
          </cell>
          <cell r="M2916" t="str">
            <v>-</v>
          </cell>
          <cell r="O2916">
            <v>736140000</v>
          </cell>
          <cell r="P2916" t="str">
            <v>32854003</v>
          </cell>
          <cell r="Q2916" t="str">
            <v>ｸﾗｽⅢ</v>
          </cell>
          <cell r="R2916" t="str">
            <v>高度管理医療機器</v>
          </cell>
          <cell r="S2916" t="str">
            <v>単回使用</v>
          </cell>
        </row>
        <row r="2917">
          <cell r="C2917" t="str">
            <v>292-410</v>
          </cell>
          <cell r="D2917" t="str">
            <v>スペードポイントリダクションワイヤー</v>
          </cell>
          <cell r="E2917" t="str">
            <v>Φ2.0mm - 長 400mm</v>
          </cell>
          <cell r="F2917" t="str">
            <v>07611819069459</v>
          </cell>
          <cell r="G2917">
            <v>30000</v>
          </cell>
          <cell r="H2917" t="str">
            <v>F7-b-2</v>
          </cell>
          <cell r="I2917">
            <v>25600</v>
          </cell>
          <cell r="J2917">
            <v>25600</v>
          </cell>
          <cell r="K2917">
            <v>25600</v>
          </cell>
          <cell r="L2917">
            <v>25600</v>
          </cell>
          <cell r="M2917" t="str">
            <v>-</v>
          </cell>
          <cell r="O2917">
            <v>736150000</v>
          </cell>
          <cell r="P2917" t="str">
            <v>32854003</v>
          </cell>
          <cell r="Q2917" t="str">
            <v>ｸﾗｽⅢ</v>
          </cell>
          <cell r="R2917" t="str">
            <v>高度管理医療機器</v>
          </cell>
          <cell r="S2917" t="str">
            <v>単回使用</v>
          </cell>
        </row>
        <row r="2918">
          <cell r="C2918" t="str">
            <v>292-600-01</v>
          </cell>
          <cell r="D2918" t="str">
            <v>ネジ付キルシュナーワイヤー</v>
          </cell>
          <cell r="E2918" t="str">
            <v>径 1.25mm - 長 100mm</v>
          </cell>
          <cell r="F2918" t="str">
            <v>07611819318076</v>
          </cell>
          <cell r="G2918">
            <v>30000</v>
          </cell>
          <cell r="H2918" t="str">
            <v>F7-a</v>
          </cell>
          <cell r="I2918">
            <v>22200</v>
          </cell>
          <cell r="J2918">
            <v>22200</v>
          </cell>
          <cell r="K2918">
            <v>22200</v>
          </cell>
          <cell r="L2918">
            <v>22200</v>
          </cell>
          <cell r="M2918" t="str">
            <v>-</v>
          </cell>
          <cell r="O2918">
            <v>736130000</v>
          </cell>
          <cell r="P2918" t="str">
            <v>32854003</v>
          </cell>
          <cell r="Q2918" t="str">
            <v>ｸﾗｽⅢ</v>
          </cell>
          <cell r="R2918" t="str">
            <v>高度管理医療機器</v>
          </cell>
          <cell r="S2918" t="str">
            <v>単回使用</v>
          </cell>
        </row>
        <row r="2919">
          <cell r="C2919" t="str">
            <v>292-620S</v>
          </cell>
          <cell r="D2919" t="str">
            <v>ガイドワイヤー</v>
          </cell>
          <cell r="E2919" t="str">
            <v>径1.25mm - 長150mm（滅菌）</v>
          </cell>
          <cell r="F2919" t="str">
            <v>07611819733121</v>
          </cell>
          <cell r="G2919">
            <v>7000</v>
          </cell>
          <cell r="H2919" t="str">
            <v>保険請求不可</v>
          </cell>
          <cell r="I2919" t="str">
            <v>保険請求不可</v>
          </cell>
          <cell r="J2919" t="str">
            <v>保険請求不可</v>
          </cell>
          <cell r="K2919" t="str">
            <v>保険請求不可</v>
          </cell>
          <cell r="L2919" t="str">
            <v>保険請求不可</v>
          </cell>
          <cell r="M2919" t="str">
            <v>-</v>
          </cell>
          <cell r="O2919" t="str">
            <v>保険請求不可</v>
          </cell>
          <cell r="P2919" t="str">
            <v>36249002</v>
          </cell>
          <cell r="Q2919" t="str">
            <v>ｸﾗｽⅡ</v>
          </cell>
          <cell r="R2919" t="str">
            <v>管理医療機器</v>
          </cell>
          <cell r="S2919" t="str">
            <v>単回使用</v>
          </cell>
        </row>
        <row r="2920">
          <cell r="C2920" t="str">
            <v>292-622S</v>
          </cell>
          <cell r="D2920" t="str">
            <v>ガイドワイヤー1.1mm</v>
          </cell>
          <cell r="E2920" t="str">
            <v>滅菌</v>
          </cell>
          <cell r="F2920" t="str">
            <v>07611819733138</v>
          </cell>
          <cell r="G2920">
            <v>10000</v>
          </cell>
          <cell r="H2920" t="str">
            <v>保険請求不可</v>
          </cell>
          <cell r="I2920" t="str">
            <v>保険請求不可</v>
          </cell>
          <cell r="J2920" t="str">
            <v>保険請求不可</v>
          </cell>
          <cell r="K2920" t="str">
            <v>保険請求不可</v>
          </cell>
          <cell r="L2920" t="str">
            <v>保険請求不可</v>
          </cell>
          <cell r="M2920" t="str">
            <v>-</v>
          </cell>
          <cell r="O2920" t="str">
            <v>保険請求不可</v>
          </cell>
          <cell r="P2920" t="str">
            <v>36249002</v>
          </cell>
          <cell r="Q2920" t="str">
            <v>ｸﾗｽⅡ</v>
          </cell>
          <cell r="R2920" t="str">
            <v>管理医療機器</v>
          </cell>
          <cell r="S2920" t="str">
            <v>単回使用</v>
          </cell>
        </row>
        <row r="2921">
          <cell r="C2921" t="str">
            <v>292-623S</v>
          </cell>
          <cell r="D2921" t="str">
            <v>ガイドワイヤー1.1mm</v>
          </cell>
          <cell r="E2921" t="str">
            <v>ノンスレッド</v>
          </cell>
          <cell r="F2921" t="str">
            <v>07611819733145</v>
          </cell>
          <cell r="G2921">
            <v>4000</v>
          </cell>
          <cell r="H2921" t="str">
            <v>保険請求不可</v>
          </cell>
          <cell r="I2921" t="str">
            <v>保険請求不可</v>
          </cell>
          <cell r="J2921" t="str">
            <v>保険請求不可</v>
          </cell>
          <cell r="K2921" t="str">
            <v>保険請求不可</v>
          </cell>
          <cell r="L2921" t="str">
            <v>保険請求不可</v>
          </cell>
          <cell r="M2921" t="str">
            <v>-</v>
          </cell>
          <cell r="O2921" t="str">
            <v>保険請求不可</v>
          </cell>
          <cell r="P2921" t="str">
            <v>36249002</v>
          </cell>
          <cell r="Q2921" t="str">
            <v>ｸﾗｽⅡ</v>
          </cell>
          <cell r="R2921" t="str">
            <v>管理医療機器</v>
          </cell>
          <cell r="S2921" t="str">
            <v>単回使用</v>
          </cell>
        </row>
        <row r="2922">
          <cell r="C2922" t="str">
            <v>292-640-10</v>
          </cell>
          <cell r="D2922" t="str">
            <v>キルシュナーワイヤースレッドチップ</v>
          </cell>
          <cell r="E2922" t="str">
            <v>径0.80mm-長70mm(10入)</v>
          </cell>
          <cell r="F2922" t="str">
            <v>07611819321663</v>
          </cell>
          <cell r="G2922">
            <v>4960</v>
          </cell>
          <cell r="H2922" t="str">
            <v>F7-c-1</v>
          </cell>
          <cell r="I2922">
            <v>5050</v>
          </cell>
          <cell r="J2922">
            <v>5050</v>
          </cell>
          <cell r="K2922">
            <v>5050</v>
          </cell>
          <cell r="L2922">
            <v>5050</v>
          </cell>
          <cell r="M2922" t="str">
            <v>-</v>
          </cell>
          <cell r="O2922">
            <v>736160000</v>
          </cell>
          <cell r="P2922" t="str">
            <v>32854003</v>
          </cell>
          <cell r="Q2922" t="str">
            <v>ｸﾗｽⅢ</v>
          </cell>
          <cell r="R2922" t="str">
            <v>高度管理医療機器</v>
          </cell>
          <cell r="S2922" t="str">
            <v>単回使用</v>
          </cell>
        </row>
        <row r="2923">
          <cell r="C2923" t="str">
            <v>292-650S</v>
          </cell>
          <cell r="D2923" t="str">
            <v>ガイドワイヤー</v>
          </cell>
          <cell r="E2923" t="str">
            <v>径2.00mm - 長230mm（滅菌）</v>
          </cell>
          <cell r="F2923" t="str">
            <v>07611819733152</v>
          </cell>
          <cell r="G2923">
            <v>5000</v>
          </cell>
          <cell r="H2923" t="str">
            <v>保険請求不可</v>
          </cell>
          <cell r="I2923" t="str">
            <v>保険請求不可</v>
          </cell>
          <cell r="J2923" t="str">
            <v>保険請求不可</v>
          </cell>
          <cell r="K2923" t="str">
            <v>保険請求不可</v>
          </cell>
          <cell r="L2923" t="str">
            <v>保険請求不可</v>
          </cell>
          <cell r="M2923" t="str">
            <v>-</v>
          </cell>
          <cell r="O2923" t="str">
            <v>保険請求不可</v>
          </cell>
          <cell r="P2923" t="str">
            <v>36249002</v>
          </cell>
          <cell r="Q2923" t="str">
            <v>ｸﾗｽⅡ</v>
          </cell>
          <cell r="R2923" t="str">
            <v>管理医療機器</v>
          </cell>
          <cell r="S2923" t="str">
            <v>単回使用</v>
          </cell>
        </row>
        <row r="2924">
          <cell r="C2924" t="str">
            <v>292-660-10</v>
          </cell>
          <cell r="D2924" t="str">
            <v>キルシュナーワイヤースレッドチップ</v>
          </cell>
          <cell r="E2924" t="str">
            <v>径1.00mm-長150mm(10入)</v>
          </cell>
          <cell r="F2924" t="str">
            <v>07611819321762</v>
          </cell>
          <cell r="G2924">
            <v>4960</v>
          </cell>
          <cell r="H2924" t="str">
            <v>F7-c-1</v>
          </cell>
          <cell r="I2924">
            <v>5050</v>
          </cell>
          <cell r="J2924">
            <v>5050</v>
          </cell>
          <cell r="K2924">
            <v>5050</v>
          </cell>
          <cell r="L2924">
            <v>5050</v>
          </cell>
          <cell r="M2924" t="str">
            <v>-</v>
          </cell>
          <cell r="O2924">
            <v>736160000</v>
          </cell>
          <cell r="P2924" t="str">
            <v>32854003</v>
          </cell>
          <cell r="Q2924" t="str">
            <v>ｸﾗｽⅢ</v>
          </cell>
          <cell r="R2924" t="str">
            <v>高度管理医療機器</v>
          </cell>
          <cell r="S2924" t="str">
            <v>単回使用</v>
          </cell>
        </row>
        <row r="2925">
          <cell r="C2925" t="str">
            <v>292-663-01</v>
          </cell>
          <cell r="D2925" t="str">
            <v>キルシュナーワイヤースレッドチップ</v>
          </cell>
          <cell r="E2925" t="str">
            <v>径 1.25mm - 長 150mm</v>
          </cell>
          <cell r="F2925" t="str">
            <v>07611819319943</v>
          </cell>
          <cell r="G2925">
            <v>30000</v>
          </cell>
          <cell r="H2925" t="str">
            <v>F7-a</v>
          </cell>
          <cell r="I2925">
            <v>22200</v>
          </cell>
          <cell r="J2925">
            <v>22200</v>
          </cell>
          <cell r="K2925">
            <v>22200</v>
          </cell>
          <cell r="L2925">
            <v>22200</v>
          </cell>
          <cell r="M2925" t="str">
            <v>-</v>
          </cell>
          <cell r="O2925">
            <v>736130000</v>
          </cell>
          <cell r="P2925" t="str">
            <v>32854003</v>
          </cell>
          <cell r="Q2925" t="str">
            <v>ｸﾗｽⅢ</v>
          </cell>
          <cell r="R2925" t="str">
            <v>高度管理医療機器</v>
          </cell>
          <cell r="S2925" t="str">
            <v>単回使用</v>
          </cell>
        </row>
        <row r="2926">
          <cell r="C2926" t="str">
            <v>292-666-10</v>
          </cell>
          <cell r="D2926" t="str">
            <v>キルシュナーワイヤースレッドチップ</v>
          </cell>
          <cell r="E2926" t="str">
            <v>径1.40mm-長150mm(10入)</v>
          </cell>
          <cell r="F2926" t="str">
            <v>07611819321687</v>
          </cell>
          <cell r="G2926">
            <v>4960</v>
          </cell>
          <cell r="H2926" t="str">
            <v>F7-c-1</v>
          </cell>
          <cell r="I2926">
            <v>5050</v>
          </cell>
          <cell r="J2926">
            <v>5050</v>
          </cell>
          <cell r="K2926">
            <v>5050</v>
          </cell>
          <cell r="L2926">
            <v>5050</v>
          </cell>
          <cell r="M2926" t="str">
            <v>-</v>
          </cell>
          <cell r="O2926">
            <v>736160000</v>
          </cell>
          <cell r="P2926" t="str">
            <v>32854003</v>
          </cell>
          <cell r="Q2926" t="str">
            <v>ｸﾗｽⅢ</v>
          </cell>
          <cell r="R2926" t="str">
            <v>高度管理医療機器</v>
          </cell>
          <cell r="S2926" t="str">
            <v>単回使用</v>
          </cell>
        </row>
        <row r="2927">
          <cell r="C2927" t="str">
            <v>292-680S</v>
          </cell>
          <cell r="D2927" t="str">
            <v>ガイドワイヤー スレッドチップ(滅菌)</v>
          </cell>
          <cell r="E2927" t="str">
            <v>2.8mm-300mm</v>
          </cell>
          <cell r="F2927" t="str">
            <v>07611819733169</v>
          </cell>
          <cell r="G2927">
            <v>7000</v>
          </cell>
          <cell r="H2927" t="str">
            <v>保険請求不可</v>
          </cell>
          <cell r="I2927" t="str">
            <v>保険請求不可</v>
          </cell>
          <cell r="J2927" t="str">
            <v>保険請求不可</v>
          </cell>
          <cell r="K2927" t="str">
            <v>保険請求不可</v>
          </cell>
          <cell r="L2927" t="str">
            <v>保険請求不可</v>
          </cell>
          <cell r="M2927" t="str">
            <v>-</v>
          </cell>
          <cell r="O2927" t="str">
            <v>保険請求不可</v>
          </cell>
          <cell r="P2927" t="str">
            <v>36249002</v>
          </cell>
          <cell r="Q2927" t="str">
            <v>ｸﾗｽⅡ</v>
          </cell>
          <cell r="R2927" t="str">
            <v>管理医療機器</v>
          </cell>
          <cell r="S2927" t="str">
            <v>単回使用</v>
          </cell>
        </row>
        <row r="2928">
          <cell r="C2928" t="str">
            <v>292-708-01</v>
          </cell>
          <cell r="D2928" t="str">
            <v>ネジ付キルシュナーワイヤー</v>
          </cell>
          <cell r="E2928" t="str">
            <v>径 1.60mm - 長 100mm</v>
          </cell>
          <cell r="F2928" t="str">
            <v>07611819318083</v>
          </cell>
          <cell r="G2928">
            <v>30000</v>
          </cell>
          <cell r="H2928" t="str">
            <v>F7-a</v>
          </cell>
          <cell r="I2928">
            <v>22200</v>
          </cell>
          <cell r="J2928">
            <v>22200</v>
          </cell>
          <cell r="K2928">
            <v>22200</v>
          </cell>
          <cell r="L2928">
            <v>22200</v>
          </cell>
          <cell r="M2928" t="str">
            <v>-</v>
          </cell>
          <cell r="O2928">
            <v>736130000</v>
          </cell>
          <cell r="P2928" t="str">
            <v>32854003</v>
          </cell>
          <cell r="Q2928" t="str">
            <v>ｸﾗｽⅢ</v>
          </cell>
          <cell r="R2928" t="str">
            <v>高度管理医療機器</v>
          </cell>
          <cell r="S2928" t="str">
            <v>単回使用</v>
          </cell>
        </row>
        <row r="2929">
          <cell r="C2929" t="str">
            <v>292-710-01</v>
          </cell>
          <cell r="D2929" t="str">
            <v>キルシュナーワイヤースレッドチップ</v>
          </cell>
          <cell r="E2929" t="str">
            <v>径 1.60mm - 長 150mm</v>
          </cell>
          <cell r="F2929" t="str">
            <v>07611819319967</v>
          </cell>
          <cell r="G2929">
            <v>30000</v>
          </cell>
          <cell r="H2929" t="str">
            <v>F7-a</v>
          </cell>
          <cell r="I2929">
            <v>22200</v>
          </cell>
          <cell r="J2929">
            <v>22200</v>
          </cell>
          <cell r="K2929">
            <v>22200</v>
          </cell>
          <cell r="L2929">
            <v>22200</v>
          </cell>
          <cell r="M2929" t="str">
            <v>-</v>
          </cell>
          <cell r="O2929">
            <v>736130000</v>
          </cell>
          <cell r="P2929" t="str">
            <v>32854003</v>
          </cell>
          <cell r="Q2929" t="str">
            <v>ｸﾗｽⅢ</v>
          </cell>
          <cell r="R2929" t="str">
            <v>高度管理医療機器</v>
          </cell>
          <cell r="S2929" t="str">
            <v>単回使用</v>
          </cell>
        </row>
        <row r="2930">
          <cell r="C2930" t="str">
            <v>292-720S</v>
          </cell>
          <cell r="D2930" t="str">
            <v>ガイドワイヤー</v>
          </cell>
          <cell r="E2930" t="str">
            <v>径1.60mm - 長150mm（滅菌）</v>
          </cell>
          <cell r="F2930" t="str">
            <v>07611819733176</v>
          </cell>
          <cell r="G2930">
            <v>7000</v>
          </cell>
          <cell r="H2930" t="str">
            <v>保険請求不可</v>
          </cell>
          <cell r="I2930" t="str">
            <v>保険請求不可</v>
          </cell>
          <cell r="J2930" t="str">
            <v>保険請求不可</v>
          </cell>
          <cell r="K2930" t="str">
            <v>保険請求不可</v>
          </cell>
          <cell r="L2930" t="str">
            <v>保険請求不可</v>
          </cell>
          <cell r="M2930" t="str">
            <v>-</v>
          </cell>
          <cell r="O2930" t="str">
            <v>保険請求不可</v>
          </cell>
          <cell r="P2930" t="str">
            <v>36249002</v>
          </cell>
          <cell r="Q2930" t="str">
            <v>ｸﾗｽⅡ</v>
          </cell>
          <cell r="R2930" t="str">
            <v>管理医療機器</v>
          </cell>
          <cell r="S2930" t="str">
            <v>単回使用</v>
          </cell>
        </row>
        <row r="2931">
          <cell r="C2931" t="str">
            <v>292-730-01</v>
          </cell>
          <cell r="D2931" t="str">
            <v>キルシュナーワイヤースレッドチップ</v>
          </cell>
          <cell r="E2931" t="str">
            <v>径 1.60mm - 長 150mm 15mm</v>
          </cell>
          <cell r="F2931" t="str">
            <v>07611819319974</v>
          </cell>
          <cell r="G2931">
            <v>30000</v>
          </cell>
          <cell r="H2931" t="str">
            <v>F7-a</v>
          </cell>
          <cell r="I2931">
            <v>22200</v>
          </cell>
          <cell r="J2931">
            <v>22200</v>
          </cell>
          <cell r="K2931">
            <v>22200</v>
          </cell>
          <cell r="L2931">
            <v>22200</v>
          </cell>
          <cell r="M2931" t="str">
            <v>-</v>
          </cell>
          <cell r="O2931">
            <v>736130000</v>
          </cell>
          <cell r="P2931" t="str">
            <v>32854003</v>
          </cell>
          <cell r="Q2931" t="str">
            <v>ｸﾗｽⅢ</v>
          </cell>
          <cell r="R2931" t="str">
            <v>高度管理医療機器</v>
          </cell>
          <cell r="S2931" t="str">
            <v>単回使用</v>
          </cell>
        </row>
        <row r="2932">
          <cell r="C2932" t="str">
            <v>292-750-10</v>
          </cell>
          <cell r="D2932" t="str">
            <v>キルシュナーワイヤースレッドチップ</v>
          </cell>
          <cell r="E2932" t="str">
            <v>径2.50mm-長150mm(10入)</v>
          </cell>
          <cell r="F2932" t="str">
            <v>07611819321717</v>
          </cell>
          <cell r="G2932">
            <v>4960</v>
          </cell>
          <cell r="H2932" t="str">
            <v>F7-c-1</v>
          </cell>
          <cell r="I2932">
            <v>5050</v>
          </cell>
          <cell r="J2932">
            <v>5050</v>
          </cell>
          <cell r="K2932">
            <v>5050</v>
          </cell>
          <cell r="L2932">
            <v>5050</v>
          </cell>
          <cell r="M2932" t="str">
            <v>-</v>
          </cell>
          <cell r="O2932">
            <v>736160000</v>
          </cell>
          <cell r="P2932" t="str">
            <v>32854003</v>
          </cell>
          <cell r="Q2932" t="str">
            <v>ｸﾗｽⅢ</v>
          </cell>
          <cell r="R2932" t="str">
            <v>高度管理医療機器</v>
          </cell>
          <cell r="S2932" t="str">
            <v>単回使用</v>
          </cell>
        </row>
        <row r="2933">
          <cell r="C2933" t="str">
            <v>292-760-01</v>
          </cell>
          <cell r="D2933" t="str">
            <v>キルシュナーワイヤースレッドチップ</v>
          </cell>
          <cell r="E2933" t="str">
            <v>径 2.50mm - 長 200mm</v>
          </cell>
          <cell r="F2933" t="str">
            <v>07611819319998</v>
          </cell>
          <cell r="G2933">
            <v>496</v>
          </cell>
          <cell r="H2933" t="str">
            <v>F7-c-1</v>
          </cell>
          <cell r="I2933">
            <v>505</v>
          </cell>
          <cell r="J2933">
            <v>505</v>
          </cell>
          <cell r="K2933">
            <v>505</v>
          </cell>
          <cell r="L2933">
            <v>505</v>
          </cell>
          <cell r="M2933" t="str">
            <v>-</v>
          </cell>
          <cell r="O2933">
            <v>736160000</v>
          </cell>
          <cell r="P2933" t="str">
            <v>32854003</v>
          </cell>
          <cell r="Q2933" t="str">
            <v>ｸﾗｽⅢ</v>
          </cell>
          <cell r="R2933" t="str">
            <v>高度管理医療機器</v>
          </cell>
          <cell r="S2933" t="str">
            <v>単回使用</v>
          </cell>
        </row>
        <row r="2934">
          <cell r="C2934" t="str">
            <v>292-760-10</v>
          </cell>
          <cell r="D2934" t="str">
            <v>キルシュナーワイヤースレッドチップ</v>
          </cell>
          <cell r="E2934" t="str">
            <v>径2.50mm-長200mm(10入)</v>
          </cell>
          <cell r="F2934" t="str">
            <v>07611819321724</v>
          </cell>
          <cell r="G2934">
            <v>4960</v>
          </cell>
          <cell r="H2934" t="str">
            <v>F7-c-1</v>
          </cell>
          <cell r="I2934">
            <v>5050</v>
          </cell>
          <cell r="J2934">
            <v>5050</v>
          </cell>
          <cell r="K2934">
            <v>5050</v>
          </cell>
          <cell r="L2934">
            <v>5050</v>
          </cell>
          <cell r="M2934" t="str">
            <v>-</v>
          </cell>
          <cell r="O2934">
            <v>736160000</v>
          </cell>
          <cell r="P2934" t="str">
            <v>32854003</v>
          </cell>
          <cell r="Q2934" t="str">
            <v>ｸﾗｽⅢ</v>
          </cell>
          <cell r="R2934" t="str">
            <v>高度管理医療機器</v>
          </cell>
          <cell r="S2934" t="str">
            <v>単回使用</v>
          </cell>
        </row>
        <row r="2935">
          <cell r="C2935" t="str">
            <v>292-770-10</v>
          </cell>
          <cell r="D2935" t="str">
            <v>キルシュナーワイヤースレッドチップ</v>
          </cell>
          <cell r="E2935" t="str">
            <v>径1.80mm-長150mm(10入)</v>
          </cell>
          <cell r="F2935" t="str">
            <v>07611819321731</v>
          </cell>
          <cell r="G2935">
            <v>4960</v>
          </cell>
          <cell r="H2935" t="str">
            <v>F7-c-1</v>
          </cell>
          <cell r="I2935">
            <v>5050</v>
          </cell>
          <cell r="J2935">
            <v>5050</v>
          </cell>
          <cell r="K2935">
            <v>5050</v>
          </cell>
          <cell r="L2935">
            <v>5050</v>
          </cell>
          <cell r="M2935" t="str">
            <v>-</v>
          </cell>
          <cell r="O2935">
            <v>736160000</v>
          </cell>
          <cell r="P2935" t="str">
            <v>32854003</v>
          </cell>
          <cell r="Q2935" t="str">
            <v>ｸﾗｽⅢ</v>
          </cell>
          <cell r="R2935" t="str">
            <v>高度管理医療機器</v>
          </cell>
          <cell r="S2935" t="str">
            <v>単回使用</v>
          </cell>
        </row>
        <row r="2936">
          <cell r="C2936" t="str">
            <v>292-790-01</v>
          </cell>
          <cell r="D2936" t="str">
            <v>キルシュナーワイヤースレッドチップ</v>
          </cell>
          <cell r="E2936" t="str">
            <v>径 2.00mm - 長 150mm</v>
          </cell>
          <cell r="F2936" t="str">
            <v>07611819320017</v>
          </cell>
          <cell r="G2936">
            <v>496</v>
          </cell>
          <cell r="H2936" t="str">
            <v>F7-c-1</v>
          </cell>
          <cell r="I2936">
            <v>505</v>
          </cell>
          <cell r="J2936">
            <v>505</v>
          </cell>
          <cell r="K2936">
            <v>505</v>
          </cell>
          <cell r="L2936">
            <v>505</v>
          </cell>
          <cell r="M2936" t="str">
            <v>-</v>
          </cell>
          <cell r="O2936">
            <v>736160000</v>
          </cell>
          <cell r="P2936" t="str">
            <v>32854003</v>
          </cell>
          <cell r="Q2936" t="str">
            <v>ｸﾗｽⅢ</v>
          </cell>
          <cell r="R2936" t="str">
            <v>高度管理医療機器</v>
          </cell>
          <cell r="S2936" t="str">
            <v>単回使用</v>
          </cell>
        </row>
        <row r="2937">
          <cell r="C2937" t="str">
            <v>292-790-10</v>
          </cell>
          <cell r="D2937" t="str">
            <v>キルシュナーワイヤースレッドチップ</v>
          </cell>
          <cell r="E2937" t="str">
            <v>径2.00mm-長150mm(10入)</v>
          </cell>
          <cell r="F2937" t="str">
            <v>07611819321748</v>
          </cell>
          <cell r="G2937">
            <v>4960</v>
          </cell>
          <cell r="H2937" t="str">
            <v>F7-c-1</v>
          </cell>
          <cell r="I2937">
            <v>5050</v>
          </cell>
          <cell r="J2937">
            <v>5050</v>
          </cell>
          <cell r="K2937">
            <v>5050</v>
          </cell>
          <cell r="L2937">
            <v>5050</v>
          </cell>
          <cell r="M2937" t="str">
            <v>-</v>
          </cell>
          <cell r="O2937">
            <v>736160000</v>
          </cell>
          <cell r="P2937" t="str">
            <v>32854003</v>
          </cell>
          <cell r="Q2937" t="str">
            <v>ｸﾗｽⅢ</v>
          </cell>
          <cell r="R2937" t="str">
            <v>高度管理医療機器</v>
          </cell>
          <cell r="S2937" t="str">
            <v>単回使用</v>
          </cell>
        </row>
        <row r="2938">
          <cell r="C2938" t="str">
            <v>292-790-M</v>
          </cell>
          <cell r="D2938" t="str">
            <v>キルシュナーワイヤースレッドチップ</v>
          </cell>
          <cell r="E2938" t="str">
            <v>2.00mm - 150mm</v>
          </cell>
          <cell r="F2938" t="str">
            <v>04545590025874</v>
          </cell>
          <cell r="G2938">
            <v>31700</v>
          </cell>
          <cell r="H2938" t="str">
            <v>F7-a</v>
          </cell>
          <cell r="I2938">
            <v>22200</v>
          </cell>
          <cell r="J2938">
            <v>22200</v>
          </cell>
          <cell r="K2938">
            <v>22200</v>
          </cell>
          <cell r="L2938">
            <v>22200</v>
          </cell>
          <cell r="M2938" t="str">
            <v>-</v>
          </cell>
          <cell r="O2938">
            <v>736130000</v>
          </cell>
          <cell r="P2938" t="str">
            <v>32854003</v>
          </cell>
          <cell r="Q2938" t="str">
            <v>ｸﾗｽⅢ</v>
          </cell>
          <cell r="R2938" t="str">
            <v>高度管理医療機器</v>
          </cell>
          <cell r="S2938" t="str">
            <v>単回使用</v>
          </cell>
        </row>
        <row r="2939">
          <cell r="C2939" t="str">
            <v>292-820-10</v>
          </cell>
          <cell r="D2939" t="str">
            <v>キルシュナーワイヤースレッドチップ</v>
          </cell>
          <cell r="E2939" t="str">
            <v>径3.00mm-長150mm(10入)</v>
          </cell>
          <cell r="F2939" t="str">
            <v>07611819321755</v>
          </cell>
          <cell r="G2939">
            <v>4960</v>
          </cell>
          <cell r="H2939" t="str">
            <v>F7-c-1</v>
          </cell>
          <cell r="I2939">
            <v>5050</v>
          </cell>
          <cell r="J2939">
            <v>5050</v>
          </cell>
          <cell r="K2939">
            <v>5050</v>
          </cell>
          <cell r="L2939">
            <v>5050</v>
          </cell>
          <cell r="M2939" t="str">
            <v>-</v>
          </cell>
          <cell r="O2939">
            <v>736160000</v>
          </cell>
          <cell r="P2939" t="str">
            <v>32854003</v>
          </cell>
          <cell r="Q2939" t="str">
            <v>ｸﾗｽⅢ</v>
          </cell>
          <cell r="R2939" t="str">
            <v>高度管理医療機器</v>
          </cell>
          <cell r="S2939" t="str">
            <v>単回使用</v>
          </cell>
        </row>
        <row r="2940">
          <cell r="C2940" t="str">
            <v>293-130</v>
          </cell>
          <cell r="D2940" t="str">
            <v>スタインマンピン ネジ式</v>
          </cell>
          <cell r="E2940" t="str">
            <v>径 4.5mm - 長 150mm</v>
          </cell>
          <cell r="F2940" t="str">
            <v>07611819013971</v>
          </cell>
          <cell r="G2940">
            <v>30000</v>
          </cell>
          <cell r="H2940" t="str">
            <v>F7-a</v>
          </cell>
          <cell r="I2940">
            <v>22200</v>
          </cell>
          <cell r="J2940">
            <v>22200</v>
          </cell>
          <cell r="K2940">
            <v>22200</v>
          </cell>
          <cell r="L2940">
            <v>22200</v>
          </cell>
          <cell r="M2940" t="str">
            <v>-</v>
          </cell>
          <cell r="O2940">
            <v>736130000</v>
          </cell>
          <cell r="P2940" t="str">
            <v>32854003</v>
          </cell>
          <cell r="Q2940" t="str">
            <v>ｸﾗｽⅢ</v>
          </cell>
          <cell r="R2940" t="str">
            <v>高度管理医療機器</v>
          </cell>
          <cell r="S2940" t="str">
            <v>単回使用</v>
          </cell>
        </row>
        <row r="2941">
          <cell r="C2941" t="str">
            <v>293-140</v>
          </cell>
          <cell r="D2941" t="str">
            <v>スタインマンピン ネジ式</v>
          </cell>
          <cell r="E2941" t="str">
            <v>径 4.5mm - 長 175mm</v>
          </cell>
          <cell r="F2941" t="str">
            <v>07611819013988</v>
          </cell>
          <cell r="G2941">
            <v>30000</v>
          </cell>
          <cell r="H2941" t="str">
            <v>F7-a</v>
          </cell>
          <cell r="I2941">
            <v>22200</v>
          </cell>
          <cell r="J2941">
            <v>22200</v>
          </cell>
          <cell r="K2941">
            <v>22200</v>
          </cell>
          <cell r="L2941">
            <v>22200</v>
          </cell>
          <cell r="M2941" t="str">
            <v>-</v>
          </cell>
          <cell r="O2941">
            <v>736130000</v>
          </cell>
          <cell r="P2941" t="str">
            <v>32854003</v>
          </cell>
          <cell r="Q2941" t="str">
            <v>ｸﾗｽⅢ</v>
          </cell>
          <cell r="R2941" t="str">
            <v>高度管理医療機器</v>
          </cell>
          <cell r="S2941" t="str">
            <v>単回使用</v>
          </cell>
        </row>
        <row r="2942">
          <cell r="C2942" t="str">
            <v>293-150</v>
          </cell>
          <cell r="D2942" t="str">
            <v>スタインマンピン ネジ式</v>
          </cell>
          <cell r="E2942" t="str">
            <v>径 4.5mm - 長 200mm</v>
          </cell>
          <cell r="F2942" t="str">
            <v>07611819013995</v>
          </cell>
          <cell r="G2942">
            <v>30000</v>
          </cell>
          <cell r="H2942" t="str">
            <v>F7-a</v>
          </cell>
          <cell r="I2942">
            <v>22200</v>
          </cell>
          <cell r="J2942">
            <v>22200</v>
          </cell>
          <cell r="K2942">
            <v>22200</v>
          </cell>
          <cell r="L2942">
            <v>22200</v>
          </cell>
          <cell r="M2942" t="str">
            <v>-</v>
          </cell>
          <cell r="O2942">
            <v>736130000</v>
          </cell>
          <cell r="P2942" t="str">
            <v>32854003</v>
          </cell>
          <cell r="Q2942" t="str">
            <v>ｸﾗｽⅢ</v>
          </cell>
          <cell r="R2942" t="str">
            <v>高度管理医療機器</v>
          </cell>
          <cell r="S2942" t="str">
            <v>単回使用</v>
          </cell>
        </row>
        <row r="2943">
          <cell r="C2943" t="str">
            <v>293-230</v>
          </cell>
          <cell r="D2943" t="str">
            <v>スタインマンピン ネジ式</v>
          </cell>
          <cell r="E2943" t="str">
            <v>径 5.0mm - 長 150mm</v>
          </cell>
          <cell r="F2943" t="str">
            <v>07611819014015</v>
          </cell>
          <cell r="G2943">
            <v>30000</v>
          </cell>
          <cell r="H2943" t="str">
            <v>F7-a</v>
          </cell>
          <cell r="I2943">
            <v>22200</v>
          </cell>
          <cell r="J2943">
            <v>22200</v>
          </cell>
          <cell r="K2943">
            <v>22200</v>
          </cell>
          <cell r="L2943">
            <v>22200</v>
          </cell>
          <cell r="M2943" t="str">
            <v>-</v>
          </cell>
          <cell r="O2943">
            <v>736130000</v>
          </cell>
          <cell r="P2943" t="str">
            <v>32854003</v>
          </cell>
          <cell r="Q2943" t="str">
            <v>ｸﾗｽⅢ</v>
          </cell>
          <cell r="R2943" t="str">
            <v>高度管理医療機器</v>
          </cell>
          <cell r="S2943" t="str">
            <v>単回使用</v>
          </cell>
        </row>
        <row r="2944">
          <cell r="C2944" t="str">
            <v>293-240</v>
          </cell>
          <cell r="D2944" t="str">
            <v>スタインマンピン ネジ式</v>
          </cell>
          <cell r="E2944" t="str">
            <v>径 5.0mm - 長 175mm</v>
          </cell>
          <cell r="F2944" t="str">
            <v>07611819014022</v>
          </cell>
          <cell r="G2944">
            <v>30000</v>
          </cell>
          <cell r="H2944" t="str">
            <v>F7-a</v>
          </cell>
          <cell r="I2944">
            <v>22200</v>
          </cell>
          <cell r="J2944">
            <v>22200</v>
          </cell>
          <cell r="K2944">
            <v>22200</v>
          </cell>
          <cell r="L2944">
            <v>22200</v>
          </cell>
          <cell r="M2944" t="str">
            <v>-</v>
          </cell>
          <cell r="O2944">
            <v>736130000</v>
          </cell>
          <cell r="P2944" t="str">
            <v>32854003</v>
          </cell>
          <cell r="Q2944" t="str">
            <v>ｸﾗｽⅢ</v>
          </cell>
          <cell r="R2944" t="str">
            <v>高度管理医療機器</v>
          </cell>
          <cell r="S2944" t="str">
            <v>単回使用</v>
          </cell>
        </row>
        <row r="2945">
          <cell r="C2945" t="str">
            <v>293-250</v>
          </cell>
          <cell r="D2945" t="str">
            <v>スタインマンピン ネジ式</v>
          </cell>
          <cell r="E2945" t="str">
            <v>径 5.0mm - 長 200mm</v>
          </cell>
          <cell r="F2945" t="str">
            <v>07611819014039</v>
          </cell>
          <cell r="G2945">
            <v>30000</v>
          </cell>
          <cell r="H2945" t="str">
            <v>F7-a</v>
          </cell>
          <cell r="I2945">
            <v>22200</v>
          </cell>
          <cell r="J2945">
            <v>22200</v>
          </cell>
          <cell r="K2945">
            <v>22200</v>
          </cell>
          <cell r="L2945">
            <v>22200</v>
          </cell>
          <cell r="M2945" t="str">
            <v>-</v>
          </cell>
          <cell r="O2945">
            <v>736130000</v>
          </cell>
          <cell r="P2945" t="str">
            <v>32854003</v>
          </cell>
          <cell r="Q2945" t="str">
            <v>ｸﾗｽⅢ</v>
          </cell>
          <cell r="R2945" t="str">
            <v>高度管理医療機器</v>
          </cell>
          <cell r="S2945" t="str">
            <v>単回使用</v>
          </cell>
        </row>
        <row r="2946">
          <cell r="C2946" t="str">
            <v>293-260</v>
          </cell>
          <cell r="D2946" t="str">
            <v>スタインマンピン ネジ式</v>
          </cell>
          <cell r="E2946" t="str">
            <v>径 5.0mm - 長 225mm</v>
          </cell>
          <cell r="F2946" t="str">
            <v>07611819014046</v>
          </cell>
          <cell r="G2946">
            <v>30000</v>
          </cell>
          <cell r="H2946" t="str">
            <v>F7-a</v>
          </cell>
          <cell r="I2946">
            <v>22200</v>
          </cell>
          <cell r="J2946">
            <v>22200</v>
          </cell>
          <cell r="K2946">
            <v>22200</v>
          </cell>
          <cell r="L2946">
            <v>22200</v>
          </cell>
          <cell r="M2946" t="str">
            <v>-</v>
          </cell>
          <cell r="O2946">
            <v>736130000</v>
          </cell>
          <cell r="P2946" t="str">
            <v>32854003</v>
          </cell>
          <cell r="Q2946" t="str">
            <v>ｸﾗｽⅢ</v>
          </cell>
          <cell r="R2946" t="str">
            <v>高度管理医療機器</v>
          </cell>
          <cell r="S2946" t="str">
            <v>単回使用</v>
          </cell>
        </row>
        <row r="2947">
          <cell r="C2947" t="str">
            <v>293-270</v>
          </cell>
          <cell r="D2947" t="str">
            <v>スタインマンピン ネジ式</v>
          </cell>
          <cell r="E2947" t="str">
            <v>径 5.0mm - 長 250mm</v>
          </cell>
          <cell r="F2947" t="str">
            <v>07611819014053</v>
          </cell>
          <cell r="G2947">
            <v>30000</v>
          </cell>
          <cell r="H2947" t="str">
            <v>F7-a</v>
          </cell>
          <cell r="I2947">
            <v>22200</v>
          </cell>
          <cell r="J2947">
            <v>22200</v>
          </cell>
          <cell r="K2947">
            <v>22200</v>
          </cell>
          <cell r="L2947">
            <v>22200</v>
          </cell>
          <cell r="M2947" t="str">
            <v>-</v>
          </cell>
          <cell r="O2947">
            <v>736130000</v>
          </cell>
          <cell r="P2947" t="str">
            <v>32854003</v>
          </cell>
          <cell r="Q2947" t="str">
            <v>ｸﾗｽⅢ</v>
          </cell>
          <cell r="R2947" t="str">
            <v>高度管理医療機器</v>
          </cell>
          <cell r="S2947" t="str">
            <v>単回使用</v>
          </cell>
        </row>
        <row r="2948">
          <cell r="C2948" t="str">
            <v>293-360</v>
          </cell>
          <cell r="D2948" t="str">
            <v>スタインマンピン トロカール</v>
          </cell>
          <cell r="E2948" t="str">
            <v>径 3.5mm - 長 150mm</v>
          </cell>
          <cell r="F2948" t="str">
            <v>07611819014091</v>
          </cell>
          <cell r="G2948">
            <v>30000</v>
          </cell>
          <cell r="H2948" t="str">
            <v>F7-a</v>
          </cell>
          <cell r="I2948">
            <v>22200</v>
          </cell>
          <cell r="J2948">
            <v>22200</v>
          </cell>
          <cell r="K2948">
            <v>22200</v>
          </cell>
          <cell r="L2948">
            <v>22200</v>
          </cell>
          <cell r="M2948" t="str">
            <v>-</v>
          </cell>
          <cell r="O2948">
            <v>736130000</v>
          </cell>
          <cell r="P2948" t="str">
            <v>32854003</v>
          </cell>
          <cell r="Q2948" t="str">
            <v>ｸﾗｽⅢ</v>
          </cell>
          <cell r="R2948" t="str">
            <v>高度管理医療機器</v>
          </cell>
          <cell r="S2948" t="str">
            <v>単回使用</v>
          </cell>
        </row>
        <row r="2949">
          <cell r="C2949" t="str">
            <v>293-400</v>
          </cell>
          <cell r="D2949" t="str">
            <v>スタインマンピン トロカール</v>
          </cell>
          <cell r="E2949" t="str">
            <v>径 4.0mm - 長 150mm</v>
          </cell>
          <cell r="F2949" t="str">
            <v>07611819014107</v>
          </cell>
          <cell r="G2949">
            <v>30000</v>
          </cell>
          <cell r="H2949" t="str">
            <v>F7-a</v>
          </cell>
          <cell r="I2949">
            <v>22200</v>
          </cell>
          <cell r="J2949">
            <v>22200</v>
          </cell>
          <cell r="K2949">
            <v>22200</v>
          </cell>
          <cell r="L2949">
            <v>22200</v>
          </cell>
          <cell r="M2949" t="str">
            <v>-</v>
          </cell>
          <cell r="O2949">
            <v>736130000</v>
          </cell>
          <cell r="P2949" t="str">
            <v>32854003</v>
          </cell>
          <cell r="Q2949" t="str">
            <v>ｸﾗｽⅢ</v>
          </cell>
          <cell r="R2949" t="str">
            <v>高度管理医療機器</v>
          </cell>
          <cell r="S2949" t="str">
            <v>単回使用</v>
          </cell>
        </row>
        <row r="2950">
          <cell r="C2950" t="str">
            <v>293-410</v>
          </cell>
          <cell r="D2950" t="str">
            <v>スタインマンピン トロカール</v>
          </cell>
          <cell r="E2950" t="str">
            <v>径 4.0mm - 長 175mm</v>
          </cell>
          <cell r="F2950" t="str">
            <v>07611819014114</v>
          </cell>
          <cell r="G2950">
            <v>30000</v>
          </cell>
          <cell r="H2950" t="str">
            <v>F7-a</v>
          </cell>
          <cell r="I2950">
            <v>22200</v>
          </cell>
          <cell r="J2950">
            <v>22200</v>
          </cell>
          <cell r="K2950">
            <v>22200</v>
          </cell>
          <cell r="L2950">
            <v>22200</v>
          </cell>
          <cell r="M2950" t="str">
            <v>-</v>
          </cell>
          <cell r="O2950">
            <v>736130000</v>
          </cell>
          <cell r="P2950" t="str">
            <v>32854003</v>
          </cell>
          <cell r="Q2950" t="str">
            <v>ｸﾗｽⅢ</v>
          </cell>
          <cell r="R2950" t="str">
            <v>高度管理医療機器</v>
          </cell>
          <cell r="S2950" t="str">
            <v>単回使用</v>
          </cell>
        </row>
        <row r="2951">
          <cell r="C2951" t="str">
            <v>293-420</v>
          </cell>
          <cell r="D2951" t="str">
            <v>スタインマンピン トロカール</v>
          </cell>
          <cell r="E2951" t="str">
            <v>径 4.0mm - 長 200mm</v>
          </cell>
          <cell r="F2951" t="str">
            <v>07611819014121</v>
          </cell>
          <cell r="G2951">
            <v>30000</v>
          </cell>
          <cell r="H2951" t="str">
            <v>F7-a</v>
          </cell>
          <cell r="I2951">
            <v>22200</v>
          </cell>
          <cell r="J2951">
            <v>22200</v>
          </cell>
          <cell r="K2951">
            <v>22200</v>
          </cell>
          <cell r="L2951">
            <v>22200</v>
          </cell>
          <cell r="M2951" t="str">
            <v>-</v>
          </cell>
          <cell r="O2951">
            <v>736130000</v>
          </cell>
          <cell r="P2951" t="str">
            <v>32854003</v>
          </cell>
          <cell r="Q2951" t="str">
            <v>ｸﾗｽⅢ</v>
          </cell>
          <cell r="R2951" t="str">
            <v>高度管理医療機器</v>
          </cell>
          <cell r="S2951" t="str">
            <v>単回使用</v>
          </cell>
        </row>
        <row r="2952">
          <cell r="C2952" t="str">
            <v>293-470</v>
          </cell>
          <cell r="D2952" t="str">
            <v>スタインマンピン トロカール</v>
          </cell>
          <cell r="E2952" t="str">
            <v>径 4.5mm - 長 200mm</v>
          </cell>
          <cell r="F2952" t="str">
            <v>07611819014169</v>
          </cell>
          <cell r="G2952">
            <v>30000</v>
          </cell>
          <cell r="H2952" t="str">
            <v>F7-a</v>
          </cell>
          <cell r="I2952">
            <v>22200</v>
          </cell>
          <cell r="J2952">
            <v>22200</v>
          </cell>
          <cell r="K2952">
            <v>22200</v>
          </cell>
          <cell r="L2952">
            <v>22200</v>
          </cell>
          <cell r="M2952" t="str">
            <v>-</v>
          </cell>
          <cell r="O2952">
            <v>736130000</v>
          </cell>
          <cell r="P2952" t="str">
            <v>32854003</v>
          </cell>
          <cell r="Q2952" t="str">
            <v>ｸﾗｽⅢ</v>
          </cell>
          <cell r="R2952" t="str">
            <v>高度管理医療機器</v>
          </cell>
          <cell r="S2952" t="str">
            <v>単回使用</v>
          </cell>
        </row>
        <row r="2953">
          <cell r="C2953" t="str">
            <v>293-480</v>
          </cell>
          <cell r="D2953" t="str">
            <v>スタインマンピン トロカール</v>
          </cell>
          <cell r="E2953" t="str">
            <v>径 4.5mm - 長 250mm</v>
          </cell>
          <cell r="F2953" t="str">
            <v>07611819014176</v>
          </cell>
          <cell r="G2953">
            <v>30000</v>
          </cell>
          <cell r="H2953" t="str">
            <v>F7-a</v>
          </cell>
          <cell r="I2953">
            <v>22200</v>
          </cell>
          <cell r="J2953">
            <v>22200</v>
          </cell>
          <cell r="K2953">
            <v>22200</v>
          </cell>
          <cell r="L2953">
            <v>22200</v>
          </cell>
          <cell r="M2953" t="str">
            <v>-</v>
          </cell>
          <cell r="O2953">
            <v>736130000</v>
          </cell>
          <cell r="P2953" t="str">
            <v>32854003</v>
          </cell>
          <cell r="Q2953" t="str">
            <v>ｸﾗｽⅢ</v>
          </cell>
          <cell r="R2953" t="str">
            <v>高度管理医療機器</v>
          </cell>
          <cell r="S2953" t="str">
            <v>単回使用</v>
          </cell>
        </row>
        <row r="2954">
          <cell r="C2954" t="str">
            <v>293-520</v>
          </cell>
          <cell r="D2954" t="str">
            <v>スタインマンピン トロカール</v>
          </cell>
          <cell r="E2954" t="str">
            <v>径 5.0mm - 長 200mm</v>
          </cell>
          <cell r="F2954" t="str">
            <v>07611819014213</v>
          </cell>
          <cell r="G2954">
            <v>30000</v>
          </cell>
          <cell r="H2954" t="str">
            <v>F7-a</v>
          </cell>
          <cell r="I2954">
            <v>22200</v>
          </cell>
          <cell r="J2954">
            <v>22200</v>
          </cell>
          <cell r="K2954">
            <v>22200</v>
          </cell>
          <cell r="L2954">
            <v>22200</v>
          </cell>
          <cell r="M2954" t="str">
            <v>-</v>
          </cell>
          <cell r="O2954">
            <v>736130000</v>
          </cell>
          <cell r="P2954" t="str">
            <v>32854003</v>
          </cell>
          <cell r="Q2954" t="str">
            <v>ｸﾗｽⅢ</v>
          </cell>
          <cell r="R2954" t="str">
            <v>高度管理医療機器</v>
          </cell>
          <cell r="S2954" t="str">
            <v>単回使用</v>
          </cell>
        </row>
        <row r="2955">
          <cell r="C2955" t="str">
            <v>293-530</v>
          </cell>
          <cell r="D2955" t="str">
            <v>スタインマンピン トロカール</v>
          </cell>
          <cell r="E2955" t="str">
            <v>径 5.0mm - 長 250mm</v>
          </cell>
          <cell r="F2955" t="str">
            <v>07611819014220</v>
          </cell>
          <cell r="G2955">
            <v>30000</v>
          </cell>
          <cell r="H2955" t="str">
            <v>F7-a</v>
          </cell>
          <cell r="I2955">
            <v>22200</v>
          </cell>
          <cell r="J2955">
            <v>22200</v>
          </cell>
          <cell r="K2955">
            <v>22200</v>
          </cell>
          <cell r="L2955">
            <v>22200</v>
          </cell>
          <cell r="M2955" t="str">
            <v>-</v>
          </cell>
          <cell r="O2955">
            <v>736130000</v>
          </cell>
          <cell r="P2955" t="str">
            <v>32854003</v>
          </cell>
          <cell r="Q2955" t="str">
            <v>ｸﾗｽⅢ</v>
          </cell>
          <cell r="R2955" t="str">
            <v>高度管理医療機器</v>
          </cell>
          <cell r="S2955" t="str">
            <v>単回使用</v>
          </cell>
        </row>
        <row r="2956">
          <cell r="C2956" t="str">
            <v>293-540</v>
          </cell>
          <cell r="D2956" t="str">
            <v>スタインマンピン トロカール</v>
          </cell>
          <cell r="E2956" t="str">
            <v>径 5.0mm - 長 300mm</v>
          </cell>
          <cell r="F2956" t="str">
            <v>07611819014237</v>
          </cell>
          <cell r="G2956">
            <v>30000</v>
          </cell>
          <cell r="H2956" t="str">
            <v>F7-a</v>
          </cell>
          <cell r="I2956">
            <v>22200</v>
          </cell>
          <cell r="J2956">
            <v>22200</v>
          </cell>
          <cell r="K2956">
            <v>22200</v>
          </cell>
          <cell r="L2956">
            <v>22200</v>
          </cell>
          <cell r="M2956" t="str">
            <v>-</v>
          </cell>
          <cell r="O2956">
            <v>736130000</v>
          </cell>
          <cell r="P2956" t="str">
            <v>32854003</v>
          </cell>
          <cell r="Q2956" t="str">
            <v>ｸﾗｽⅢ</v>
          </cell>
          <cell r="R2956" t="str">
            <v>高度管理医療機器</v>
          </cell>
          <cell r="S2956" t="str">
            <v>単回使用</v>
          </cell>
        </row>
        <row r="2957">
          <cell r="C2957" t="str">
            <v>293-580</v>
          </cell>
          <cell r="D2957" t="str">
            <v>スタインマンピン トロカール</v>
          </cell>
          <cell r="E2957" t="str">
            <v>径 5.0mm - 長 225mm</v>
          </cell>
          <cell r="F2957" t="str">
            <v>07611819014244</v>
          </cell>
          <cell r="G2957">
            <v>30000</v>
          </cell>
          <cell r="H2957" t="str">
            <v>F7-a</v>
          </cell>
          <cell r="I2957">
            <v>22200</v>
          </cell>
          <cell r="J2957">
            <v>22200</v>
          </cell>
          <cell r="K2957">
            <v>22200</v>
          </cell>
          <cell r="L2957">
            <v>22200</v>
          </cell>
          <cell r="M2957" t="str">
            <v>-</v>
          </cell>
          <cell r="O2957">
            <v>736130000</v>
          </cell>
          <cell r="P2957" t="str">
            <v>32854003</v>
          </cell>
          <cell r="Q2957" t="str">
            <v>ｸﾗｽⅢ</v>
          </cell>
          <cell r="R2957" t="str">
            <v>高度管理医療機器</v>
          </cell>
          <cell r="S2957" t="str">
            <v>単回使用</v>
          </cell>
        </row>
        <row r="2958">
          <cell r="C2958" t="str">
            <v>293-590</v>
          </cell>
          <cell r="D2958" t="str">
            <v>スタインマンピン トロカール</v>
          </cell>
          <cell r="E2958" t="str">
            <v>径 5.0mm - 長 275mm</v>
          </cell>
          <cell r="F2958" t="str">
            <v>07611819014251</v>
          </cell>
          <cell r="G2958">
            <v>30000</v>
          </cell>
          <cell r="H2958" t="str">
            <v>F7-a</v>
          </cell>
          <cell r="I2958">
            <v>22200</v>
          </cell>
          <cell r="J2958">
            <v>22200</v>
          </cell>
          <cell r="K2958">
            <v>22200</v>
          </cell>
          <cell r="L2958">
            <v>22200</v>
          </cell>
          <cell r="M2958" t="str">
            <v>-</v>
          </cell>
          <cell r="O2958">
            <v>736130000</v>
          </cell>
          <cell r="P2958" t="str">
            <v>32854003</v>
          </cell>
          <cell r="Q2958" t="str">
            <v>ｸﾗｽⅢ</v>
          </cell>
          <cell r="R2958" t="str">
            <v>高度管理医療機器</v>
          </cell>
          <cell r="S2958" t="str">
            <v>単回使用</v>
          </cell>
        </row>
        <row r="2959">
          <cell r="C2959" t="str">
            <v>293-680</v>
          </cell>
          <cell r="D2959" t="str">
            <v>スタインマンピン ミドルスレッド</v>
          </cell>
          <cell r="E2959" t="str">
            <v>径 4.5mm - 長 175mm</v>
          </cell>
          <cell r="F2959" t="str">
            <v>07611819014268</v>
          </cell>
          <cell r="G2959">
            <v>30000</v>
          </cell>
          <cell r="H2959" t="str">
            <v>F7-a</v>
          </cell>
          <cell r="I2959">
            <v>22200</v>
          </cell>
          <cell r="J2959">
            <v>22200</v>
          </cell>
          <cell r="K2959">
            <v>22200</v>
          </cell>
          <cell r="L2959">
            <v>22200</v>
          </cell>
          <cell r="M2959" t="str">
            <v>-</v>
          </cell>
          <cell r="O2959">
            <v>736130000</v>
          </cell>
          <cell r="P2959" t="str">
            <v>32854003</v>
          </cell>
          <cell r="Q2959" t="str">
            <v>ｸﾗｽⅢ</v>
          </cell>
          <cell r="R2959" t="str">
            <v>高度管理医療機器</v>
          </cell>
          <cell r="S2959" t="str">
            <v>単回使用</v>
          </cell>
        </row>
        <row r="2960">
          <cell r="C2960" t="str">
            <v>293-690</v>
          </cell>
          <cell r="D2960" t="str">
            <v>スタインマンピン ミドルスレッド</v>
          </cell>
          <cell r="E2960" t="str">
            <v>径 5.0mm - 長 175mm</v>
          </cell>
          <cell r="F2960" t="str">
            <v>07611819014275</v>
          </cell>
          <cell r="G2960">
            <v>30000</v>
          </cell>
          <cell r="H2960" t="str">
            <v>F7-a</v>
          </cell>
          <cell r="I2960">
            <v>22200</v>
          </cell>
          <cell r="J2960">
            <v>22200</v>
          </cell>
          <cell r="K2960">
            <v>22200</v>
          </cell>
          <cell r="L2960">
            <v>22200</v>
          </cell>
          <cell r="M2960" t="str">
            <v>-</v>
          </cell>
          <cell r="O2960">
            <v>736130000</v>
          </cell>
          <cell r="P2960" t="str">
            <v>32854003</v>
          </cell>
          <cell r="Q2960" t="str">
            <v>ｸﾗｽⅢ</v>
          </cell>
          <cell r="R2960" t="str">
            <v>高度管理医療機器</v>
          </cell>
          <cell r="S2960" t="str">
            <v>単回使用</v>
          </cell>
        </row>
        <row r="2961">
          <cell r="C2961" t="str">
            <v>293-730</v>
          </cell>
          <cell r="D2961" t="str">
            <v>スタインマンピン ミドルスレッド</v>
          </cell>
          <cell r="E2961" t="str">
            <v>径 4.5mm - 長 200mm</v>
          </cell>
          <cell r="F2961" t="str">
            <v>07611819014282</v>
          </cell>
          <cell r="G2961">
            <v>30000</v>
          </cell>
          <cell r="H2961" t="str">
            <v>F7-a</v>
          </cell>
          <cell r="I2961">
            <v>22200</v>
          </cell>
          <cell r="J2961">
            <v>22200</v>
          </cell>
          <cell r="K2961">
            <v>22200</v>
          </cell>
          <cell r="L2961">
            <v>22200</v>
          </cell>
          <cell r="M2961" t="str">
            <v>-</v>
          </cell>
          <cell r="O2961">
            <v>736130000</v>
          </cell>
          <cell r="P2961" t="str">
            <v>32854003</v>
          </cell>
          <cell r="Q2961" t="str">
            <v>ｸﾗｽⅢ</v>
          </cell>
          <cell r="R2961" t="str">
            <v>高度管理医療機器</v>
          </cell>
          <cell r="S2961" t="str">
            <v>単回使用</v>
          </cell>
        </row>
        <row r="2962">
          <cell r="C2962" t="str">
            <v>293-740</v>
          </cell>
          <cell r="D2962" t="str">
            <v>スタインマンピン ミドルスレッド</v>
          </cell>
          <cell r="E2962" t="str">
            <v>径 5.0mm - 長 200mm</v>
          </cell>
          <cell r="F2962" t="str">
            <v>07611819014299</v>
          </cell>
          <cell r="G2962">
            <v>30000</v>
          </cell>
          <cell r="H2962" t="str">
            <v>F7-a</v>
          </cell>
          <cell r="I2962">
            <v>22200</v>
          </cell>
          <cell r="J2962">
            <v>22200</v>
          </cell>
          <cell r="K2962">
            <v>22200</v>
          </cell>
          <cell r="L2962">
            <v>22200</v>
          </cell>
          <cell r="M2962" t="str">
            <v>-</v>
          </cell>
          <cell r="O2962">
            <v>736130000</v>
          </cell>
          <cell r="P2962" t="str">
            <v>32854003</v>
          </cell>
          <cell r="Q2962" t="str">
            <v>ｸﾗｽⅢ</v>
          </cell>
          <cell r="R2962" t="str">
            <v>高度管理医療機器</v>
          </cell>
          <cell r="S2962" t="str">
            <v>単回使用</v>
          </cell>
        </row>
        <row r="2963">
          <cell r="C2963" t="str">
            <v>293-940</v>
          </cell>
          <cell r="D2963" t="str">
            <v xml:space="preserve">スタイマンピンミドルスレッド </v>
          </cell>
          <cell r="E2963" t="str">
            <v>径 5.0mm - 長 300mm</v>
          </cell>
          <cell r="F2963" t="str">
            <v>07611819062160</v>
          </cell>
          <cell r="G2963">
            <v>30000</v>
          </cell>
          <cell r="H2963" t="str">
            <v>F7-a</v>
          </cell>
          <cell r="I2963">
            <v>22200</v>
          </cell>
          <cell r="J2963">
            <v>22200</v>
          </cell>
          <cell r="K2963">
            <v>22200</v>
          </cell>
          <cell r="L2963">
            <v>22200</v>
          </cell>
          <cell r="M2963" t="str">
            <v>-</v>
          </cell>
          <cell r="O2963">
            <v>736130000</v>
          </cell>
          <cell r="P2963" t="str">
            <v>32854003</v>
          </cell>
          <cell r="Q2963" t="str">
            <v>ｸﾗｽⅢ</v>
          </cell>
          <cell r="R2963" t="str">
            <v>高度管理医療機器</v>
          </cell>
          <cell r="S2963" t="str">
            <v>単回使用</v>
          </cell>
          <cell r="U2963" t="str">
            <v>追加</v>
          </cell>
        </row>
        <row r="2964">
          <cell r="C2964" t="str">
            <v>294-300</v>
          </cell>
          <cell r="D2964" t="str">
            <v>シャンツスクリュー 4.0/3.0mm</v>
          </cell>
          <cell r="E2964" t="str">
            <v>長 80mm</v>
          </cell>
          <cell r="F2964" t="str">
            <v>07611819014305</v>
          </cell>
          <cell r="G2964">
            <v>31700</v>
          </cell>
          <cell r="H2964" t="str">
            <v>F7-a</v>
          </cell>
          <cell r="I2964">
            <v>22200</v>
          </cell>
          <cell r="J2964">
            <v>22200</v>
          </cell>
          <cell r="K2964">
            <v>22200</v>
          </cell>
          <cell r="L2964">
            <v>22200</v>
          </cell>
          <cell r="M2964" t="str">
            <v>-</v>
          </cell>
          <cell r="O2964">
            <v>736130000</v>
          </cell>
          <cell r="P2964" t="str">
            <v>32854003</v>
          </cell>
          <cell r="Q2964" t="str">
            <v>ｸﾗｽⅢ</v>
          </cell>
          <cell r="R2964" t="str">
            <v>高度管理医療機器</v>
          </cell>
          <cell r="S2964" t="str">
            <v>単回使用</v>
          </cell>
        </row>
        <row r="2965">
          <cell r="C2965" t="str">
            <v>294-430</v>
          </cell>
          <cell r="D2965" t="str">
            <v>シャンツスクリュー 4.0mm</v>
          </cell>
          <cell r="E2965" t="str">
            <v>長 60mm</v>
          </cell>
          <cell r="F2965" t="str">
            <v>07611819014312</v>
          </cell>
          <cell r="G2965">
            <v>31700</v>
          </cell>
          <cell r="H2965" t="str">
            <v>F7-a</v>
          </cell>
          <cell r="I2965">
            <v>22200</v>
          </cell>
          <cell r="J2965">
            <v>22200</v>
          </cell>
          <cell r="K2965">
            <v>22200</v>
          </cell>
          <cell r="L2965">
            <v>22200</v>
          </cell>
          <cell r="M2965" t="str">
            <v>-</v>
          </cell>
          <cell r="O2965">
            <v>736130000</v>
          </cell>
          <cell r="P2965" t="str">
            <v>32854003</v>
          </cell>
          <cell r="Q2965" t="str">
            <v>ｸﾗｽⅢ</v>
          </cell>
          <cell r="R2965" t="str">
            <v>高度管理医療機器</v>
          </cell>
          <cell r="S2965" t="str">
            <v>単回使用</v>
          </cell>
        </row>
        <row r="2966">
          <cell r="C2966" t="str">
            <v>294-440</v>
          </cell>
          <cell r="D2966" t="str">
            <v>シャンツスクリュー 4.0mm</v>
          </cell>
          <cell r="E2966" t="str">
            <v>長 80mm</v>
          </cell>
          <cell r="F2966" t="str">
            <v>07611819014329</v>
          </cell>
          <cell r="G2966">
            <v>31700</v>
          </cell>
          <cell r="H2966" t="str">
            <v>F7-a</v>
          </cell>
          <cell r="I2966">
            <v>22200</v>
          </cell>
          <cell r="J2966">
            <v>22200</v>
          </cell>
          <cell r="K2966">
            <v>22200</v>
          </cell>
          <cell r="L2966">
            <v>22200</v>
          </cell>
          <cell r="M2966" t="str">
            <v>-</v>
          </cell>
          <cell r="O2966">
            <v>736130000</v>
          </cell>
          <cell r="P2966" t="str">
            <v>32854003</v>
          </cell>
          <cell r="Q2966" t="str">
            <v>ｸﾗｽⅢ</v>
          </cell>
          <cell r="R2966" t="str">
            <v>高度管理医療機器</v>
          </cell>
          <cell r="S2966" t="str">
            <v>単回使用</v>
          </cell>
        </row>
        <row r="2967">
          <cell r="C2967" t="str">
            <v>294-450</v>
          </cell>
          <cell r="D2967" t="str">
            <v>シャンツスクリュー 4.0mm</v>
          </cell>
          <cell r="E2967" t="str">
            <v>長 100mm</v>
          </cell>
          <cell r="F2967" t="str">
            <v>07611819014336</v>
          </cell>
          <cell r="G2967">
            <v>31700</v>
          </cell>
          <cell r="H2967" t="str">
            <v>F7-a</v>
          </cell>
          <cell r="I2967">
            <v>22200</v>
          </cell>
          <cell r="J2967">
            <v>22200</v>
          </cell>
          <cell r="K2967">
            <v>22200</v>
          </cell>
          <cell r="L2967">
            <v>22200</v>
          </cell>
          <cell r="M2967" t="str">
            <v>-</v>
          </cell>
          <cell r="O2967">
            <v>736130000</v>
          </cell>
          <cell r="P2967" t="str">
            <v>32854003</v>
          </cell>
          <cell r="Q2967" t="str">
            <v>ｸﾗｽⅢ</v>
          </cell>
          <cell r="R2967" t="str">
            <v>高度管理医療機器</v>
          </cell>
          <cell r="S2967" t="str">
            <v>単回使用</v>
          </cell>
        </row>
        <row r="2968">
          <cell r="C2968" t="str">
            <v>294-520</v>
          </cell>
          <cell r="D2968" t="str">
            <v>シャンツスクリュー 5.0mm</v>
          </cell>
          <cell r="E2968" t="str">
            <v>長 100mm</v>
          </cell>
          <cell r="F2968" t="str">
            <v>07611819014343</v>
          </cell>
          <cell r="G2968">
            <v>31700</v>
          </cell>
          <cell r="H2968" t="str">
            <v>F7-a</v>
          </cell>
          <cell r="I2968">
            <v>22200</v>
          </cell>
          <cell r="J2968">
            <v>22200</v>
          </cell>
          <cell r="K2968">
            <v>22200</v>
          </cell>
          <cell r="L2968">
            <v>22200</v>
          </cell>
          <cell r="M2968" t="str">
            <v>-</v>
          </cell>
          <cell r="O2968">
            <v>736130000</v>
          </cell>
          <cell r="P2968" t="str">
            <v>32854003</v>
          </cell>
          <cell r="Q2968" t="str">
            <v>ｸﾗｽⅢ</v>
          </cell>
          <cell r="R2968" t="str">
            <v>高度管理医療機器</v>
          </cell>
          <cell r="S2968" t="str">
            <v>単回使用</v>
          </cell>
        </row>
        <row r="2969">
          <cell r="C2969" t="str">
            <v>294-530</v>
          </cell>
          <cell r="D2969" t="str">
            <v>シャンツスクリュー 5.0mm</v>
          </cell>
          <cell r="E2969" t="str">
            <v>長 125mm</v>
          </cell>
          <cell r="F2969" t="str">
            <v>07611819014350</v>
          </cell>
          <cell r="G2969">
            <v>31700</v>
          </cell>
          <cell r="H2969" t="str">
            <v>F7-a</v>
          </cell>
          <cell r="I2969">
            <v>22200</v>
          </cell>
          <cell r="J2969">
            <v>22200</v>
          </cell>
          <cell r="K2969">
            <v>22200</v>
          </cell>
          <cell r="L2969">
            <v>22200</v>
          </cell>
          <cell r="M2969" t="str">
            <v>-</v>
          </cell>
          <cell r="O2969">
            <v>736130000</v>
          </cell>
          <cell r="P2969" t="str">
            <v>32854003</v>
          </cell>
          <cell r="Q2969" t="str">
            <v>ｸﾗｽⅢ</v>
          </cell>
          <cell r="R2969" t="str">
            <v>高度管理医療機器</v>
          </cell>
          <cell r="S2969" t="str">
            <v>単回使用</v>
          </cell>
        </row>
        <row r="2970">
          <cell r="C2970" t="str">
            <v>294-540</v>
          </cell>
          <cell r="D2970" t="str">
            <v>シャンツスクリュー 5.0mm</v>
          </cell>
          <cell r="E2970" t="str">
            <v>長 150mm</v>
          </cell>
          <cell r="F2970" t="str">
            <v>07611819014367</v>
          </cell>
          <cell r="G2970">
            <v>31700</v>
          </cell>
          <cell r="H2970" t="str">
            <v>F7-a</v>
          </cell>
          <cell r="I2970">
            <v>22200</v>
          </cell>
          <cell r="J2970">
            <v>22200</v>
          </cell>
          <cell r="K2970">
            <v>22200</v>
          </cell>
          <cell r="L2970">
            <v>22200</v>
          </cell>
          <cell r="M2970" t="str">
            <v>-</v>
          </cell>
          <cell r="O2970">
            <v>736130000</v>
          </cell>
          <cell r="P2970" t="str">
            <v>32854003</v>
          </cell>
          <cell r="Q2970" t="str">
            <v>ｸﾗｽⅢ</v>
          </cell>
          <cell r="R2970" t="str">
            <v>高度管理医療機器</v>
          </cell>
          <cell r="S2970" t="str">
            <v>単回使用</v>
          </cell>
        </row>
        <row r="2971">
          <cell r="C2971" t="str">
            <v>294-550</v>
          </cell>
          <cell r="D2971" t="str">
            <v>シャンツスクリュー 5.0mm</v>
          </cell>
          <cell r="E2971" t="str">
            <v>長 175mm</v>
          </cell>
          <cell r="F2971" t="str">
            <v>07611819014374</v>
          </cell>
          <cell r="G2971">
            <v>31700</v>
          </cell>
          <cell r="H2971" t="str">
            <v>F7-a</v>
          </cell>
          <cell r="I2971">
            <v>22200</v>
          </cell>
          <cell r="J2971">
            <v>22200</v>
          </cell>
          <cell r="K2971">
            <v>22200</v>
          </cell>
          <cell r="L2971">
            <v>22200</v>
          </cell>
          <cell r="M2971" t="str">
            <v>-</v>
          </cell>
          <cell r="O2971">
            <v>736130000</v>
          </cell>
          <cell r="P2971" t="str">
            <v>32854003</v>
          </cell>
          <cell r="Q2971" t="str">
            <v>ｸﾗｽⅢ</v>
          </cell>
          <cell r="R2971" t="str">
            <v>高度管理医療機器</v>
          </cell>
          <cell r="S2971" t="str">
            <v>単回使用</v>
          </cell>
        </row>
        <row r="2972">
          <cell r="C2972" t="str">
            <v>294-560</v>
          </cell>
          <cell r="D2972" t="str">
            <v>シャンツスクリュー 5.0mm</v>
          </cell>
          <cell r="E2972" t="str">
            <v>長 200mm</v>
          </cell>
          <cell r="F2972" t="str">
            <v>07611819014381</v>
          </cell>
          <cell r="G2972">
            <v>31700</v>
          </cell>
          <cell r="H2972" t="str">
            <v>F7-a</v>
          </cell>
          <cell r="I2972">
            <v>22200</v>
          </cell>
          <cell r="J2972">
            <v>22200</v>
          </cell>
          <cell r="K2972">
            <v>22200</v>
          </cell>
          <cell r="L2972">
            <v>22200</v>
          </cell>
          <cell r="M2972" t="str">
            <v>-</v>
          </cell>
          <cell r="O2972">
            <v>736130000</v>
          </cell>
          <cell r="P2972" t="str">
            <v>32854003</v>
          </cell>
          <cell r="Q2972" t="str">
            <v>ｸﾗｽⅢ</v>
          </cell>
          <cell r="R2972" t="str">
            <v>高度管理医療機器</v>
          </cell>
          <cell r="S2972" t="str">
            <v>単回使用</v>
          </cell>
        </row>
        <row r="2973">
          <cell r="C2973" t="str">
            <v>294-570</v>
          </cell>
          <cell r="D2973" t="str">
            <v>シャンツスクリュー 5.0mm</v>
          </cell>
          <cell r="E2973" t="str">
            <v>長 250mm</v>
          </cell>
          <cell r="F2973" t="str">
            <v>07611819014398</v>
          </cell>
          <cell r="G2973">
            <v>31700</v>
          </cell>
          <cell r="H2973" t="str">
            <v>F7-a</v>
          </cell>
          <cell r="I2973">
            <v>22200</v>
          </cell>
          <cell r="J2973">
            <v>22200</v>
          </cell>
          <cell r="K2973">
            <v>22200</v>
          </cell>
          <cell r="L2973">
            <v>22200</v>
          </cell>
          <cell r="M2973" t="str">
            <v>-</v>
          </cell>
          <cell r="O2973">
            <v>736130000</v>
          </cell>
          <cell r="P2973" t="str">
            <v>32854003</v>
          </cell>
          <cell r="Q2973" t="str">
            <v>ｸﾗｽⅢ</v>
          </cell>
          <cell r="R2973" t="str">
            <v>高度管理医療機器</v>
          </cell>
          <cell r="S2973" t="str">
            <v>単回使用</v>
          </cell>
        </row>
        <row r="2974">
          <cell r="C2974" t="str">
            <v>294-650</v>
          </cell>
          <cell r="D2974" t="str">
            <v>シャンツスクリュー 6.0mm</v>
          </cell>
          <cell r="E2974" t="str">
            <v>長 100mm</v>
          </cell>
          <cell r="F2974" t="str">
            <v>07611819014435</v>
          </cell>
          <cell r="G2974">
            <v>31700</v>
          </cell>
          <cell r="H2974" t="str">
            <v>F7-a</v>
          </cell>
          <cell r="I2974">
            <v>22200</v>
          </cell>
          <cell r="J2974">
            <v>22200</v>
          </cell>
          <cell r="K2974">
            <v>22200</v>
          </cell>
          <cell r="L2974">
            <v>22200</v>
          </cell>
          <cell r="M2974" t="str">
            <v>-</v>
          </cell>
          <cell r="O2974">
            <v>736130000</v>
          </cell>
          <cell r="P2974" t="str">
            <v>32854003</v>
          </cell>
          <cell r="Q2974" t="str">
            <v>ｸﾗｽⅢ</v>
          </cell>
          <cell r="R2974" t="str">
            <v>高度管理医療機器</v>
          </cell>
          <cell r="S2974" t="str">
            <v>単回使用</v>
          </cell>
        </row>
        <row r="2975">
          <cell r="C2975" t="str">
            <v>294-660</v>
          </cell>
          <cell r="D2975" t="str">
            <v>シャンツスクリュー 6.0mm</v>
          </cell>
          <cell r="E2975" t="str">
            <v>長 130mm</v>
          </cell>
          <cell r="F2975" t="str">
            <v>07611819014442</v>
          </cell>
          <cell r="G2975">
            <v>31700</v>
          </cell>
          <cell r="H2975" t="str">
            <v>F7-a</v>
          </cell>
          <cell r="I2975">
            <v>22200</v>
          </cell>
          <cell r="J2975">
            <v>22200</v>
          </cell>
          <cell r="K2975">
            <v>22200</v>
          </cell>
          <cell r="L2975">
            <v>22200</v>
          </cell>
          <cell r="M2975" t="str">
            <v>-</v>
          </cell>
          <cell r="O2975">
            <v>736130000</v>
          </cell>
          <cell r="P2975" t="str">
            <v>32854003</v>
          </cell>
          <cell r="Q2975" t="str">
            <v>ｸﾗｽⅢ</v>
          </cell>
          <cell r="R2975" t="str">
            <v>高度管理医療機器</v>
          </cell>
          <cell r="S2975" t="str">
            <v>単回使用</v>
          </cell>
        </row>
        <row r="2976">
          <cell r="C2976" t="str">
            <v>294-670</v>
          </cell>
          <cell r="D2976" t="str">
            <v>シャンツスクリュー 6.0mm</v>
          </cell>
          <cell r="E2976" t="str">
            <v>長 160mm</v>
          </cell>
          <cell r="F2976" t="str">
            <v>07611819014459</v>
          </cell>
          <cell r="G2976">
            <v>31700</v>
          </cell>
          <cell r="H2976" t="str">
            <v>F7-a</v>
          </cell>
          <cell r="I2976">
            <v>22200</v>
          </cell>
          <cell r="J2976">
            <v>22200</v>
          </cell>
          <cell r="K2976">
            <v>22200</v>
          </cell>
          <cell r="L2976">
            <v>22200</v>
          </cell>
          <cell r="M2976" t="str">
            <v>-</v>
          </cell>
          <cell r="O2976">
            <v>736130000</v>
          </cell>
          <cell r="P2976" t="str">
            <v>32854003</v>
          </cell>
          <cell r="Q2976" t="str">
            <v>ｸﾗｽⅢ</v>
          </cell>
          <cell r="R2976" t="str">
            <v>高度管理医療機器</v>
          </cell>
          <cell r="S2976" t="str">
            <v>単回使用</v>
          </cell>
        </row>
        <row r="2977">
          <cell r="C2977" t="str">
            <v>294-680</v>
          </cell>
          <cell r="D2977" t="str">
            <v>シャンツスクリュー 6.0mm</v>
          </cell>
          <cell r="E2977" t="str">
            <v>長 190mm</v>
          </cell>
          <cell r="F2977" t="str">
            <v>07611819014466</v>
          </cell>
          <cell r="G2977">
            <v>31700</v>
          </cell>
          <cell r="H2977" t="str">
            <v>F7-a</v>
          </cell>
          <cell r="I2977">
            <v>22200</v>
          </cell>
          <cell r="J2977">
            <v>22200</v>
          </cell>
          <cell r="K2977">
            <v>22200</v>
          </cell>
          <cell r="L2977">
            <v>22200</v>
          </cell>
          <cell r="M2977" t="str">
            <v>-</v>
          </cell>
          <cell r="O2977">
            <v>736130000</v>
          </cell>
          <cell r="P2977" t="str">
            <v>32854003</v>
          </cell>
          <cell r="Q2977" t="str">
            <v>ｸﾗｽⅢ</v>
          </cell>
          <cell r="R2977" t="str">
            <v>高度管理医療機器</v>
          </cell>
          <cell r="S2977" t="str">
            <v>単回使用</v>
          </cell>
        </row>
        <row r="2978">
          <cell r="C2978" t="str">
            <v>301-960</v>
          </cell>
          <cell r="D2978" t="str">
            <v>アルミニウムケース オレンジ</v>
          </cell>
          <cell r="E2978" t="str">
            <v>ロング</v>
          </cell>
          <cell r="F2978" t="str">
            <v>07611819016231</v>
          </cell>
          <cell r="G2978">
            <v>66000</v>
          </cell>
          <cell r="H2978" t="str">
            <v>保険請求不可</v>
          </cell>
          <cell r="I2978" t="str">
            <v>保険請求不可</v>
          </cell>
          <cell r="J2978" t="str">
            <v>保険請求不可</v>
          </cell>
          <cell r="K2978" t="str">
            <v>保険請求不可</v>
          </cell>
          <cell r="L2978" t="str">
            <v>保険請求不可</v>
          </cell>
          <cell r="M2978" t="str">
            <v>-</v>
          </cell>
          <cell r="O2978" t="str">
            <v>保険請求不可</v>
          </cell>
          <cell r="P2978" t="str">
            <v>-</v>
          </cell>
          <cell r="Q2978" t="str">
            <v>-</v>
          </cell>
          <cell r="R2978" t="str">
            <v>-</v>
          </cell>
          <cell r="S2978" t="str">
            <v/>
          </cell>
        </row>
        <row r="2979">
          <cell r="C2979" t="str">
            <v>301-970</v>
          </cell>
          <cell r="D2979" t="str">
            <v>アルミニウムケース ホワイト</v>
          </cell>
          <cell r="E2979" t="str">
            <v>小</v>
          </cell>
          <cell r="F2979" t="str">
            <v>07611819016248</v>
          </cell>
          <cell r="G2979">
            <v>48000</v>
          </cell>
          <cell r="H2979" t="str">
            <v>保険請求不可</v>
          </cell>
          <cell r="I2979" t="str">
            <v>保険請求不可</v>
          </cell>
          <cell r="J2979" t="str">
            <v>保険請求不可</v>
          </cell>
          <cell r="K2979" t="str">
            <v>保険請求不可</v>
          </cell>
          <cell r="L2979" t="str">
            <v>保険請求不可</v>
          </cell>
          <cell r="M2979" t="str">
            <v>-</v>
          </cell>
          <cell r="O2979" t="str">
            <v>保険請求不可</v>
          </cell>
          <cell r="P2979" t="str">
            <v>-</v>
          </cell>
          <cell r="Q2979" t="str">
            <v>-</v>
          </cell>
          <cell r="R2979" t="str">
            <v>-</v>
          </cell>
          <cell r="S2979" t="str">
            <v/>
          </cell>
        </row>
        <row r="2980">
          <cell r="C2980" t="str">
            <v>304-598</v>
          </cell>
          <cell r="D2980" t="str">
            <v>オートクレーブケース</v>
          </cell>
          <cell r="E2980" t="str">
            <v>上腕リーマー用トレイ</v>
          </cell>
          <cell r="F2980" t="str">
            <v>07611819712461</v>
          </cell>
          <cell r="G2980">
            <v>500000</v>
          </cell>
          <cell r="H2980" t="str">
            <v>保険請求不可</v>
          </cell>
          <cell r="I2980" t="str">
            <v>保険請求不可</v>
          </cell>
          <cell r="J2980" t="str">
            <v>保険請求不可</v>
          </cell>
          <cell r="K2980" t="str">
            <v>保険請求不可</v>
          </cell>
          <cell r="L2980" t="str">
            <v>保険請求不可</v>
          </cell>
          <cell r="M2980" t="str">
            <v>-</v>
          </cell>
          <cell r="O2980" t="str">
            <v>保険請求不可</v>
          </cell>
          <cell r="P2980" t="str">
            <v>-</v>
          </cell>
          <cell r="Q2980" t="str">
            <v>-</v>
          </cell>
          <cell r="R2980" t="str">
            <v>-</v>
          </cell>
          <cell r="S2980" t="str">
            <v/>
          </cell>
        </row>
        <row r="2981">
          <cell r="C2981" t="str">
            <v>308-200</v>
          </cell>
          <cell r="D2981" t="str">
            <v>キルシュナーワイヤーホルダー</v>
          </cell>
          <cell r="E2981" t="str">
            <v>径 0.6mm - 長 70mm キルシュナーワイヤー用</v>
          </cell>
          <cell r="F2981" t="str">
            <v>07611819286689</v>
          </cell>
          <cell r="G2981">
            <v>10000</v>
          </cell>
          <cell r="H2981" t="str">
            <v>保険請求不可</v>
          </cell>
          <cell r="I2981" t="str">
            <v>保険請求不可</v>
          </cell>
          <cell r="J2981" t="str">
            <v>保険請求不可</v>
          </cell>
          <cell r="K2981" t="str">
            <v>保険請求不可</v>
          </cell>
          <cell r="L2981" t="str">
            <v>保険請求不可</v>
          </cell>
          <cell r="M2981" t="str">
            <v>-</v>
          </cell>
          <cell r="O2981" t="str">
            <v>保険請求不可</v>
          </cell>
          <cell r="P2981" t="str">
            <v>-</v>
          </cell>
          <cell r="Q2981" t="str">
            <v>-</v>
          </cell>
          <cell r="R2981" t="str">
            <v>-</v>
          </cell>
          <cell r="S2981" t="str">
            <v/>
          </cell>
        </row>
        <row r="2982">
          <cell r="C2982" t="str">
            <v>308-201</v>
          </cell>
          <cell r="D2982" t="str">
            <v>キルシュナーワイヤーホルダー</v>
          </cell>
          <cell r="E2982" t="str">
            <v>径 0.8mm - 長 70mm キルシュナーワイヤー用</v>
          </cell>
          <cell r="F2982" t="str">
            <v>07611819286696</v>
          </cell>
          <cell r="G2982">
            <v>10000</v>
          </cell>
          <cell r="H2982" t="str">
            <v>保険請求不可</v>
          </cell>
          <cell r="I2982" t="str">
            <v>保険請求不可</v>
          </cell>
          <cell r="J2982" t="str">
            <v>保険請求不可</v>
          </cell>
          <cell r="K2982" t="str">
            <v>保険請求不可</v>
          </cell>
          <cell r="L2982" t="str">
            <v>保険請求不可</v>
          </cell>
          <cell r="M2982" t="str">
            <v>-</v>
          </cell>
          <cell r="O2982" t="str">
            <v>保険請求不可</v>
          </cell>
          <cell r="P2982" t="str">
            <v>-</v>
          </cell>
          <cell r="Q2982" t="str">
            <v>-</v>
          </cell>
          <cell r="R2982" t="str">
            <v>-</v>
          </cell>
          <cell r="S2982" t="str">
            <v/>
          </cell>
        </row>
        <row r="2983">
          <cell r="C2983" t="str">
            <v>308-202</v>
          </cell>
          <cell r="D2983" t="str">
            <v>キルシュナーワイヤーホルダー</v>
          </cell>
          <cell r="E2983" t="str">
            <v>径 0.8mm - 長 150mm キルシュナーワイヤー用</v>
          </cell>
          <cell r="F2983" t="str">
            <v>07611819286702</v>
          </cell>
          <cell r="G2983">
            <v>10000</v>
          </cell>
          <cell r="H2983" t="str">
            <v>保険請求不可</v>
          </cell>
          <cell r="I2983" t="str">
            <v>保険請求不可</v>
          </cell>
          <cell r="J2983" t="str">
            <v>保険請求不可</v>
          </cell>
          <cell r="K2983" t="str">
            <v>保険請求不可</v>
          </cell>
          <cell r="L2983" t="str">
            <v>保険請求不可</v>
          </cell>
          <cell r="M2983" t="str">
            <v>-</v>
          </cell>
          <cell r="O2983" t="str">
            <v>保険請求不可</v>
          </cell>
          <cell r="P2983" t="str">
            <v>-</v>
          </cell>
          <cell r="Q2983" t="str">
            <v>-</v>
          </cell>
          <cell r="R2983" t="str">
            <v>-</v>
          </cell>
          <cell r="S2983" t="str">
            <v/>
          </cell>
        </row>
        <row r="2984">
          <cell r="C2984" t="str">
            <v>308-203</v>
          </cell>
          <cell r="D2984" t="str">
            <v>キルシュナーワイヤーホルダー</v>
          </cell>
          <cell r="E2984" t="str">
            <v>径 1.0mm - 長 150mm キルシュナーワイヤー用</v>
          </cell>
          <cell r="F2984" t="str">
            <v>07611819286719</v>
          </cell>
          <cell r="G2984">
            <v>10000</v>
          </cell>
          <cell r="H2984" t="str">
            <v>保険請求不可</v>
          </cell>
          <cell r="I2984" t="str">
            <v>保険請求不可</v>
          </cell>
          <cell r="J2984" t="str">
            <v>保険請求不可</v>
          </cell>
          <cell r="K2984" t="str">
            <v>保険請求不可</v>
          </cell>
          <cell r="L2984" t="str">
            <v>保険請求不可</v>
          </cell>
          <cell r="M2984" t="str">
            <v>-</v>
          </cell>
          <cell r="O2984" t="str">
            <v>保険請求不可</v>
          </cell>
          <cell r="P2984" t="str">
            <v>-</v>
          </cell>
          <cell r="Q2984" t="str">
            <v>-</v>
          </cell>
          <cell r="R2984" t="str">
            <v>-</v>
          </cell>
          <cell r="S2984" t="str">
            <v/>
          </cell>
        </row>
        <row r="2985">
          <cell r="C2985" t="str">
            <v>308-204</v>
          </cell>
          <cell r="D2985" t="str">
            <v>キルシュナーワイヤーホルダー</v>
          </cell>
          <cell r="E2985" t="str">
            <v>径 1.25mm - 長 150mm キルシュナーワイヤー用</v>
          </cell>
          <cell r="F2985" t="str">
            <v>07611819286726</v>
          </cell>
          <cell r="G2985">
            <v>10000</v>
          </cell>
          <cell r="H2985" t="str">
            <v>保険請求不可</v>
          </cell>
          <cell r="I2985" t="str">
            <v>保険請求不可</v>
          </cell>
          <cell r="J2985" t="str">
            <v>保険請求不可</v>
          </cell>
          <cell r="K2985" t="str">
            <v>保険請求不可</v>
          </cell>
          <cell r="L2985" t="str">
            <v>保険請求不可</v>
          </cell>
          <cell r="M2985" t="str">
            <v>-</v>
          </cell>
          <cell r="O2985" t="str">
            <v>保険請求不可</v>
          </cell>
          <cell r="P2985" t="str">
            <v>-</v>
          </cell>
          <cell r="Q2985" t="str">
            <v>-</v>
          </cell>
          <cell r="R2985" t="str">
            <v>-</v>
          </cell>
          <cell r="S2985" t="str">
            <v/>
          </cell>
        </row>
        <row r="2986">
          <cell r="C2986" t="str">
            <v>308-205</v>
          </cell>
          <cell r="D2986" t="str">
            <v>キルシュナーワイヤーホルダー</v>
          </cell>
          <cell r="E2986" t="str">
            <v>径 1.4mm - 長 150mm キルシュナーワイヤー用</v>
          </cell>
          <cell r="F2986" t="str">
            <v>07611819286733</v>
          </cell>
          <cell r="G2986">
            <v>10000</v>
          </cell>
          <cell r="H2986" t="str">
            <v>保険請求不可</v>
          </cell>
          <cell r="I2986" t="str">
            <v>保険請求不可</v>
          </cell>
          <cell r="J2986" t="str">
            <v>保険請求不可</v>
          </cell>
          <cell r="K2986" t="str">
            <v>保険請求不可</v>
          </cell>
          <cell r="L2986" t="str">
            <v>保険請求不可</v>
          </cell>
          <cell r="M2986" t="str">
            <v>-</v>
          </cell>
          <cell r="O2986" t="str">
            <v>保険請求不可</v>
          </cell>
          <cell r="P2986" t="str">
            <v>-</v>
          </cell>
          <cell r="Q2986" t="str">
            <v>-</v>
          </cell>
          <cell r="R2986" t="str">
            <v>-</v>
          </cell>
          <cell r="S2986" t="str">
            <v/>
          </cell>
        </row>
        <row r="2987">
          <cell r="C2987" t="str">
            <v>308-206</v>
          </cell>
          <cell r="D2987" t="str">
            <v>キルシュナーワイヤーホルダー</v>
          </cell>
          <cell r="E2987" t="str">
            <v>径 1.6mm - 長 150mm キルシュナーワイヤー用</v>
          </cell>
          <cell r="F2987" t="str">
            <v>07611819286740</v>
          </cell>
          <cell r="G2987">
            <v>10000</v>
          </cell>
          <cell r="H2987" t="str">
            <v>保険請求不可</v>
          </cell>
          <cell r="I2987" t="str">
            <v>保険請求不可</v>
          </cell>
          <cell r="J2987" t="str">
            <v>保険請求不可</v>
          </cell>
          <cell r="K2987" t="str">
            <v>保険請求不可</v>
          </cell>
          <cell r="L2987" t="str">
            <v>保険請求不可</v>
          </cell>
          <cell r="M2987" t="str">
            <v>-</v>
          </cell>
          <cell r="O2987" t="str">
            <v>保険請求不可</v>
          </cell>
          <cell r="P2987" t="str">
            <v>-</v>
          </cell>
          <cell r="Q2987" t="str">
            <v>-</v>
          </cell>
          <cell r="R2987" t="str">
            <v>-</v>
          </cell>
          <cell r="S2987" t="str">
            <v/>
          </cell>
        </row>
        <row r="2988">
          <cell r="C2988" t="str">
            <v>308-207</v>
          </cell>
          <cell r="D2988" t="str">
            <v>キルシュナーワイヤーホルダー</v>
          </cell>
          <cell r="E2988" t="str">
            <v>径 1.8mm - 長 150mm キルシュナーワイヤー用</v>
          </cell>
          <cell r="F2988" t="str">
            <v>07611819286757</v>
          </cell>
          <cell r="G2988">
            <v>10000</v>
          </cell>
          <cell r="H2988" t="str">
            <v>保険請求不可</v>
          </cell>
          <cell r="I2988" t="str">
            <v>保険請求不可</v>
          </cell>
          <cell r="J2988" t="str">
            <v>保険請求不可</v>
          </cell>
          <cell r="K2988" t="str">
            <v>保険請求不可</v>
          </cell>
          <cell r="L2988" t="str">
            <v>保険請求不可</v>
          </cell>
          <cell r="M2988" t="str">
            <v>-</v>
          </cell>
          <cell r="O2988" t="str">
            <v>保険請求不可</v>
          </cell>
          <cell r="P2988" t="str">
            <v>-</v>
          </cell>
          <cell r="Q2988" t="str">
            <v>-</v>
          </cell>
          <cell r="R2988" t="str">
            <v>-</v>
          </cell>
          <cell r="S2988" t="str">
            <v/>
          </cell>
        </row>
        <row r="2989">
          <cell r="C2989" t="str">
            <v>308-208</v>
          </cell>
          <cell r="D2989" t="str">
            <v>キルシュナーワイヤーホルダー</v>
          </cell>
          <cell r="E2989" t="str">
            <v>径 2.0mm - 長 150mm キルシュナーワイヤー用</v>
          </cell>
          <cell r="F2989" t="str">
            <v>07611819286764</v>
          </cell>
          <cell r="G2989">
            <v>10000</v>
          </cell>
          <cell r="H2989" t="str">
            <v>保険請求不可</v>
          </cell>
          <cell r="I2989" t="str">
            <v>保険請求不可</v>
          </cell>
          <cell r="J2989" t="str">
            <v>保険請求不可</v>
          </cell>
          <cell r="K2989" t="str">
            <v>保険請求不可</v>
          </cell>
          <cell r="L2989" t="str">
            <v>保険請求不可</v>
          </cell>
          <cell r="M2989" t="str">
            <v>-</v>
          </cell>
          <cell r="O2989" t="str">
            <v>保険請求不可</v>
          </cell>
          <cell r="P2989" t="str">
            <v>-</v>
          </cell>
          <cell r="Q2989" t="str">
            <v>-</v>
          </cell>
          <cell r="R2989" t="str">
            <v>-</v>
          </cell>
          <cell r="S2989" t="str">
            <v/>
          </cell>
        </row>
        <row r="2990">
          <cell r="C2990" t="str">
            <v>308-209</v>
          </cell>
          <cell r="D2990" t="str">
            <v>キルシュナーワイヤーホルダー</v>
          </cell>
          <cell r="E2990" t="str">
            <v>径 2.5mm - 長 150mm キルシュナーワイヤー用</v>
          </cell>
          <cell r="F2990" t="str">
            <v>07611819286771</v>
          </cell>
          <cell r="G2990">
            <v>10000</v>
          </cell>
          <cell r="H2990" t="str">
            <v>保険請求不可</v>
          </cell>
          <cell r="I2990" t="str">
            <v>保険請求不可</v>
          </cell>
          <cell r="J2990" t="str">
            <v>保険請求不可</v>
          </cell>
          <cell r="K2990" t="str">
            <v>保険請求不可</v>
          </cell>
          <cell r="L2990" t="str">
            <v>保険請求不可</v>
          </cell>
          <cell r="M2990" t="str">
            <v>-</v>
          </cell>
          <cell r="O2990" t="str">
            <v>保険請求不可</v>
          </cell>
          <cell r="P2990" t="str">
            <v>-</v>
          </cell>
          <cell r="Q2990" t="str">
            <v>-</v>
          </cell>
          <cell r="R2990" t="str">
            <v>-</v>
          </cell>
          <cell r="S2990" t="str">
            <v/>
          </cell>
        </row>
        <row r="2991">
          <cell r="C2991" t="str">
            <v>308-210</v>
          </cell>
          <cell r="D2991" t="str">
            <v>キルシュナーワイヤーホルダー</v>
          </cell>
          <cell r="E2991" t="str">
            <v>径 3.0mm - 長 150mm キルシュナーワイヤー用</v>
          </cell>
          <cell r="F2991" t="str">
            <v>07611819286788</v>
          </cell>
          <cell r="G2991">
            <v>10000</v>
          </cell>
          <cell r="H2991" t="str">
            <v>保険請求不可</v>
          </cell>
          <cell r="I2991" t="str">
            <v>保険請求不可</v>
          </cell>
          <cell r="J2991" t="str">
            <v>保険請求不可</v>
          </cell>
          <cell r="K2991" t="str">
            <v>保険請求不可</v>
          </cell>
          <cell r="L2991" t="str">
            <v>保険請求不可</v>
          </cell>
          <cell r="M2991" t="str">
            <v>-</v>
          </cell>
          <cell r="O2991" t="str">
            <v>保険請求不可</v>
          </cell>
          <cell r="P2991" t="str">
            <v>-</v>
          </cell>
          <cell r="Q2991" t="str">
            <v>-</v>
          </cell>
          <cell r="R2991" t="str">
            <v>-</v>
          </cell>
          <cell r="S2991" t="str">
            <v/>
          </cell>
        </row>
        <row r="2992">
          <cell r="C2992" t="str">
            <v>308-211</v>
          </cell>
          <cell r="D2992" t="str">
            <v>キルシュナーワイヤーホルダー</v>
          </cell>
          <cell r="E2992" t="str">
            <v>径 1.0mm - 長 280mm キルシュナーワイヤー用</v>
          </cell>
          <cell r="F2992" t="str">
            <v>07611819286795</v>
          </cell>
          <cell r="G2992">
            <v>10000</v>
          </cell>
          <cell r="H2992" t="str">
            <v>保険請求不可</v>
          </cell>
          <cell r="I2992" t="str">
            <v>保険請求不可</v>
          </cell>
          <cell r="J2992" t="str">
            <v>保険請求不可</v>
          </cell>
          <cell r="K2992" t="str">
            <v>保険請求不可</v>
          </cell>
          <cell r="L2992" t="str">
            <v>保険請求不可</v>
          </cell>
          <cell r="M2992" t="str">
            <v>-</v>
          </cell>
          <cell r="O2992" t="str">
            <v>保険請求不可</v>
          </cell>
          <cell r="P2992" t="str">
            <v>-</v>
          </cell>
          <cell r="Q2992" t="str">
            <v>-</v>
          </cell>
          <cell r="R2992" t="str">
            <v>-</v>
          </cell>
          <cell r="S2992" t="str">
            <v/>
          </cell>
        </row>
        <row r="2993">
          <cell r="C2993" t="str">
            <v>308-212</v>
          </cell>
          <cell r="D2993" t="str">
            <v>キルシュナーワイヤーホルダー</v>
          </cell>
          <cell r="E2993" t="str">
            <v>径 1.25mm - 長 280mm キルシュナーワイヤー用</v>
          </cell>
          <cell r="F2993" t="str">
            <v>07611819286801</v>
          </cell>
          <cell r="G2993">
            <v>10000</v>
          </cell>
          <cell r="H2993" t="str">
            <v>保険請求不可</v>
          </cell>
          <cell r="I2993" t="str">
            <v>保険請求不可</v>
          </cell>
          <cell r="J2993" t="str">
            <v>保険請求不可</v>
          </cell>
          <cell r="K2993" t="str">
            <v>保険請求不可</v>
          </cell>
          <cell r="L2993" t="str">
            <v>保険請求不可</v>
          </cell>
          <cell r="M2993" t="str">
            <v>-</v>
          </cell>
          <cell r="O2993" t="str">
            <v>保険請求不可</v>
          </cell>
          <cell r="P2993" t="str">
            <v>-</v>
          </cell>
          <cell r="Q2993" t="str">
            <v>-</v>
          </cell>
          <cell r="R2993" t="str">
            <v>-</v>
          </cell>
          <cell r="S2993" t="str">
            <v/>
          </cell>
        </row>
        <row r="2994">
          <cell r="C2994" t="str">
            <v>308-213</v>
          </cell>
          <cell r="D2994" t="str">
            <v>キルシュナーワイヤーホルダー</v>
          </cell>
          <cell r="E2994" t="str">
            <v>径 1.4mm - 長 280mm キルシュナーワイヤー用</v>
          </cell>
          <cell r="F2994" t="str">
            <v>07611819286818</v>
          </cell>
          <cell r="G2994">
            <v>10000</v>
          </cell>
          <cell r="H2994" t="str">
            <v>保険請求不可</v>
          </cell>
          <cell r="I2994" t="str">
            <v>保険請求不可</v>
          </cell>
          <cell r="J2994" t="str">
            <v>保険請求不可</v>
          </cell>
          <cell r="K2994" t="str">
            <v>保険請求不可</v>
          </cell>
          <cell r="L2994" t="str">
            <v>保険請求不可</v>
          </cell>
          <cell r="M2994" t="str">
            <v>-</v>
          </cell>
          <cell r="O2994" t="str">
            <v>保険請求不可</v>
          </cell>
          <cell r="P2994" t="str">
            <v>-</v>
          </cell>
          <cell r="Q2994" t="str">
            <v>-</v>
          </cell>
          <cell r="R2994" t="str">
            <v>-</v>
          </cell>
          <cell r="S2994" t="str">
            <v/>
          </cell>
        </row>
        <row r="2995">
          <cell r="C2995" t="str">
            <v>308-214</v>
          </cell>
          <cell r="D2995" t="str">
            <v>キルシュナーワイヤーホルダー</v>
          </cell>
          <cell r="E2995" t="str">
            <v>径 1.6mm - 長 280mm キルシュナーワイヤー用</v>
          </cell>
          <cell r="F2995" t="str">
            <v>07611819286825</v>
          </cell>
          <cell r="G2995">
            <v>10000</v>
          </cell>
          <cell r="H2995" t="str">
            <v>保険請求不可</v>
          </cell>
          <cell r="I2995" t="str">
            <v>保険請求不可</v>
          </cell>
          <cell r="J2995" t="str">
            <v>保険請求不可</v>
          </cell>
          <cell r="K2995" t="str">
            <v>保険請求不可</v>
          </cell>
          <cell r="L2995" t="str">
            <v>保険請求不可</v>
          </cell>
          <cell r="M2995" t="str">
            <v>-</v>
          </cell>
          <cell r="O2995" t="str">
            <v>保険請求不可</v>
          </cell>
          <cell r="P2995" t="str">
            <v>-</v>
          </cell>
          <cell r="Q2995" t="str">
            <v>-</v>
          </cell>
          <cell r="R2995" t="str">
            <v>-</v>
          </cell>
          <cell r="S2995" t="str">
            <v/>
          </cell>
        </row>
        <row r="2996">
          <cell r="C2996" t="str">
            <v>308-215</v>
          </cell>
          <cell r="D2996" t="str">
            <v>キルシュナーワイヤーホルダー</v>
          </cell>
          <cell r="E2996" t="str">
            <v>径 1.8mm - 長 280mm キルシュナーワイヤー用</v>
          </cell>
          <cell r="F2996" t="str">
            <v>07611819286832</v>
          </cell>
          <cell r="G2996">
            <v>10000</v>
          </cell>
          <cell r="H2996" t="str">
            <v>保険請求不可</v>
          </cell>
          <cell r="I2996" t="str">
            <v>保険請求不可</v>
          </cell>
          <cell r="J2996" t="str">
            <v>保険請求不可</v>
          </cell>
          <cell r="K2996" t="str">
            <v>保険請求不可</v>
          </cell>
          <cell r="L2996" t="str">
            <v>保険請求不可</v>
          </cell>
          <cell r="M2996" t="str">
            <v>-</v>
          </cell>
          <cell r="O2996" t="str">
            <v>保険請求不可</v>
          </cell>
          <cell r="P2996" t="str">
            <v>-</v>
          </cell>
          <cell r="Q2996" t="str">
            <v>-</v>
          </cell>
          <cell r="R2996" t="str">
            <v>-</v>
          </cell>
          <cell r="S2996" t="str">
            <v/>
          </cell>
        </row>
        <row r="2997">
          <cell r="C2997" t="str">
            <v>308-216</v>
          </cell>
          <cell r="D2997" t="str">
            <v>キルシュナーワイヤーホルダー</v>
          </cell>
          <cell r="E2997" t="str">
            <v>径 2.0mm - 長 280mm キルシュナーワイヤー用</v>
          </cell>
          <cell r="F2997" t="str">
            <v>07611819286849</v>
          </cell>
          <cell r="G2997">
            <v>10000</v>
          </cell>
          <cell r="H2997" t="str">
            <v>保険請求不可</v>
          </cell>
          <cell r="I2997" t="str">
            <v>保険請求不可</v>
          </cell>
          <cell r="J2997" t="str">
            <v>保険請求不可</v>
          </cell>
          <cell r="K2997" t="str">
            <v>保険請求不可</v>
          </cell>
          <cell r="L2997" t="str">
            <v>保険請求不可</v>
          </cell>
          <cell r="M2997" t="str">
            <v>-</v>
          </cell>
          <cell r="O2997" t="str">
            <v>保険請求不可</v>
          </cell>
          <cell r="P2997" t="str">
            <v>-</v>
          </cell>
          <cell r="Q2997" t="str">
            <v>-</v>
          </cell>
          <cell r="R2997" t="str">
            <v>-</v>
          </cell>
          <cell r="S2997" t="str">
            <v/>
          </cell>
        </row>
        <row r="2998">
          <cell r="C2998" t="str">
            <v>308-217</v>
          </cell>
          <cell r="D2998" t="str">
            <v>キルシュナーワイヤーホルダー</v>
          </cell>
          <cell r="E2998" t="str">
            <v>径 2.5mm - 長 280mm キルシュナーワイヤー用</v>
          </cell>
          <cell r="F2998" t="str">
            <v>07611819286856</v>
          </cell>
          <cell r="G2998">
            <v>10000</v>
          </cell>
          <cell r="H2998" t="str">
            <v>保険請求不可</v>
          </cell>
          <cell r="I2998" t="str">
            <v>保険請求不可</v>
          </cell>
          <cell r="J2998" t="str">
            <v>保険請求不可</v>
          </cell>
          <cell r="K2998" t="str">
            <v>保険請求不可</v>
          </cell>
          <cell r="L2998" t="str">
            <v>保険請求不可</v>
          </cell>
          <cell r="M2998" t="str">
            <v>-</v>
          </cell>
          <cell r="O2998" t="str">
            <v>保険請求不可</v>
          </cell>
          <cell r="P2998" t="str">
            <v>-</v>
          </cell>
          <cell r="Q2998" t="str">
            <v>-</v>
          </cell>
          <cell r="R2998" t="str">
            <v>-</v>
          </cell>
          <cell r="S2998" t="str">
            <v/>
          </cell>
        </row>
        <row r="2999">
          <cell r="C2999" t="str">
            <v>308-218</v>
          </cell>
          <cell r="D2999" t="str">
            <v>キルシュナーワイヤーホルダー</v>
          </cell>
          <cell r="E2999" t="str">
            <v>径 3.0mm - 長 280mm キルシュナーワイヤー用</v>
          </cell>
          <cell r="F2999" t="str">
            <v>07611819286863</v>
          </cell>
          <cell r="G2999">
            <v>10000</v>
          </cell>
          <cell r="H2999" t="str">
            <v>保険請求不可</v>
          </cell>
          <cell r="I2999" t="str">
            <v>保険請求不可</v>
          </cell>
          <cell r="J2999" t="str">
            <v>保険請求不可</v>
          </cell>
          <cell r="K2999" t="str">
            <v>保険請求不可</v>
          </cell>
          <cell r="L2999" t="str">
            <v>保険請求不可</v>
          </cell>
          <cell r="M2999" t="str">
            <v>-</v>
          </cell>
          <cell r="O2999" t="str">
            <v>保険請求不可</v>
          </cell>
          <cell r="P2999" t="str">
            <v>-</v>
          </cell>
          <cell r="Q2999" t="str">
            <v>-</v>
          </cell>
          <cell r="R2999" t="str">
            <v>-</v>
          </cell>
        </row>
        <row r="3000">
          <cell r="C3000" t="str">
            <v>309-004S</v>
          </cell>
          <cell r="D3000" t="str">
            <v>ドリル先</v>
          </cell>
          <cell r="E3000" t="str">
            <v>カーバイド4.0mm</v>
          </cell>
          <cell r="F3000" t="str">
            <v>07611819825994</v>
          </cell>
          <cell r="G3000">
            <v>30000</v>
          </cell>
          <cell r="H3000" t="str">
            <v>保険請求不可</v>
          </cell>
          <cell r="I3000" t="str">
            <v>保険請求不可</v>
          </cell>
          <cell r="J3000" t="str">
            <v>保険請求不可</v>
          </cell>
          <cell r="K3000" t="str">
            <v>保険請求不可</v>
          </cell>
          <cell r="L3000" t="str">
            <v>保険請求不可</v>
          </cell>
          <cell r="M3000" t="str">
            <v>-</v>
          </cell>
          <cell r="O3000" t="str">
            <v>保険請求不可</v>
          </cell>
          <cell r="P3000" t="str">
            <v>36249002</v>
          </cell>
          <cell r="Q3000" t="str">
            <v>ｸﾗｽⅡ</v>
          </cell>
          <cell r="R3000" t="str">
            <v>管理医療機器</v>
          </cell>
          <cell r="S3000" t="str">
            <v>単回使用</v>
          </cell>
        </row>
        <row r="3001">
          <cell r="C3001" t="str">
            <v>309-006S</v>
          </cell>
          <cell r="D3001" t="str">
            <v>ドリル先</v>
          </cell>
          <cell r="E3001" t="str">
            <v>カーバイド6.0mm</v>
          </cell>
          <cell r="F3001" t="str">
            <v>07611819826007</v>
          </cell>
          <cell r="G3001">
            <v>35000</v>
          </cell>
          <cell r="H3001" t="str">
            <v>保険請求不可</v>
          </cell>
          <cell r="I3001" t="str">
            <v>保険請求不可</v>
          </cell>
          <cell r="J3001" t="str">
            <v>保険請求不可</v>
          </cell>
          <cell r="K3001" t="str">
            <v>保険請求不可</v>
          </cell>
          <cell r="L3001" t="str">
            <v>保険請求不可</v>
          </cell>
          <cell r="M3001" t="str">
            <v>-</v>
          </cell>
          <cell r="O3001" t="str">
            <v>保険請求不可</v>
          </cell>
          <cell r="P3001" t="str">
            <v>36249002</v>
          </cell>
          <cell r="Q3001" t="str">
            <v>ｸﾗｽⅡ</v>
          </cell>
          <cell r="R3001" t="str">
            <v>管理医療機器</v>
          </cell>
          <cell r="S3001" t="str">
            <v>単回使用</v>
          </cell>
        </row>
        <row r="3002">
          <cell r="C3002" t="str">
            <v>309-035</v>
          </cell>
          <cell r="D3002" t="str">
            <v>ハローリーマー</v>
          </cell>
          <cell r="E3002" t="str">
            <v>径 3.5/4.0mm用(309-370/309-038付)</v>
          </cell>
          <cell r="F3002" t="str">
            <v>07611819056497</v>
          </cell>
          <cell r="G3002">
            <v>49000</v>
          </cell>
          <cell r="H3002" t="str">
            <v>保険請求不可</v>
          </cell>
          <cell r="I3002" t="str">
            <v>保険請求不可</v>
          </cell>
          <cell r="J3002" t="str">
            <v>保険請求不可</v>
          </cell>
          <cell r="K3002" t="str">
            <v>保険請求不可</v>
          </cell>
          <cell r="L3002" t="str">
            <v>保険請求不可</v>
          </cell>
          <cell r="M3002" t="str">
            <v>-</v>
          </cell>
          <cell r="O3002" t="str">
            <v>保険請求不可</v>
          </cell>
          <cell r="P3002" t="str">
            <v>70962001</v>
          </cell>
          <cell r="Q3002" t="str">
            <v>ｸﾗｽⅠ</v>
          </cell>
          <cell r="R3002" t="str">
            <v>一般医療機器</v>
          </cell>
          <cell r="S3002" t="str">
            <v/>
          </cell>
        </row>
        <row r="3003">
          <cell r="C3003" t="str">
            <v>309-038</v>
          </cell>
          <cell r="D3003" t="str">
            <v>リーマーチューブ</v>
          </cell>
          <cell r="E3003" t="str">
            <v>径 3.5/4.0mm用</v>
          </cell>
          <cell r="F3003" t="str">
            <v>07611819201866</v>
          </cell>
          <cell r="G3003">
            <v>21000</v>
          </cell>
          <cell r="H3003" t="str">
            <v>保険請求不可</v>
          </cell>
          <cell r="I3003" t="str">
            <v>保険請求不可</v>
          </cell>
          <cell r="J3003" t="str">
            <v>保険請求不可</v>
          </cell>
          <cell r="K3003" t="str">
            <v>保険請求不可</v>
          </cell>
          <cell r="L3003" t="str">
            <v>保険請求不可</v>
          </cell>
          <cell r="M3003" t="str">
            <v>-</v>
          </cell>
          <cell r="O3003" t="str">
            <v>保険請求不可</v>
          </cell>
          <cell r="P3003" t="str">
            <v>70962001</v>
          </cell>
          <cell r="Q3003" t="str">
            <v>ｸﾗｽⅠ</v>
          </cell>
          <cell r="R3003" t="str">
            <v>一般医療機器</v>
          </cell>
          <cell r="S3003" t="str">
            <v/>
          </cell>
        </row>
        <row r="3004">
          <cell r="C3004" t="str">
            <v>309-039</v>
          </cell>
          <cell r="D3004" t="str">
            <v>摘出用ボルト</v>
          </cell>
          <cell r="E3004" t="str">
            <v>径 3.5/4.0mm用</v>
          </cell>
          <cell r="F3004" t="str">
            <v>07611819056503</v>
          </cell>
          <cell r="G3004">
            <v>12000</v>
          </cell>
          <cell r="H3004" t="str">
            <v>保険請求不可</v>
          </cell>
          <cell r="I3004" t="str">
            <v>保険請求不可</v>
          </cell>
          <cell r="J3004" t="str">
            <v>保険請求不可</v>
          </cell>
          <cell r="K3004" t="str">
            <v>保険請求不可</v>
          </cell>
          <cell r="L3004" t="str">
            <v>保険請求不可</v>
          </cell>
          <cell r="M3004" t="str">
            <v>-</v>
          </cell>
          <cell r="O3004" t="str">
            <v>保険請求不可</v>
          </cell>
          <cell r="P3004" t="str">
            <v>70962001</v>
          </cell>
          <cell r="Q3004" t="str">
            <v>ｸﾗｽⅠ</v>
          </cell>
          <cell r="R3004" t="str">
            <v>一般医療機器</v>
          </cell>
          <cell r="S3004" t="str">
            <v/>
          </cell>
        </row>
        <row r="3005">
          <cell r="C3005" t="str">
            <v>309-065</v>
          </cell>
          <cell r="D3005" t="str">
            <v>ハローリーマー</v>
          </cell>
          <cell r="E3005" t="str">
            <v>径 6.5/7.0mm用(309-670/309-068付)</v>
          </cell>
          <cell r="F3005" t="str">
            <v>07611819056510</v>
          </cell>
          <cell r="G3005">
            <v>50000</v>
          </cell>
          <cell r="H3005" t="str">
            <v>保険請求不可</v>
          </cell>
          <cell r="I3005" t="str">
            <v>保険請求不可</v>
          </cell>
          <cell r="J3005" t="str">
            <v>保険請求不可</v>
          </cell>
          <cell r="K3005" t="str">
            <v>保険請求不可</v>
          </cell>
          <cell r="L3005" t="str">
            <v>保険請求不可</v>
          </cell>
          <cell r="M3005" t="str">
            <v>-</v>
          </cell>
          <cell r="O3005" t="str">
            <v>保険請求不可</v>
          </cell>
          <cell r="P3005" t="str">
            <v>70962001</v>
          </cell>
          <cell r="Q3005" t="str">
            <v>ｸﾗｽⅠ</v>
          </cell>
          <cell r="R3005" t="str">
            <v>一般医療機器</v>
          </cell>
          <cell r="S3005" t="str">
            <v/>
          </cell>
        </row>
        <row r="3006">
          <cell r="C3006" t="str">
            <v>309-068</v>
          </cell>
          <cell r="D3006" t="str">
            <v>リーマーチューブ</v>
          </cell>
          <cell r="E3006" t="str">
            <v>径 6.5/7.0mm用</v>
          </cell>
          <cell r="F3006" t="str">
            <v>07611819201873</v>
          </cell>
          <cell r="G3006">
            <v>21000</v>
          </cell>
          <cell r="H3006" t="str">
            <v>保険請求不可</v>
          </cell>
          <cell r="I3006" t="str">
            <v>保険請求不可</v>
          </cell>
          <cell r="J3006" t="str">
            <v>保険請求不可</v>
          </cell>
          <cell r="K3006" t="str">
            <v>保険請求不可</v>
          </cell>
          <cell r="L3006" t="str">
            <v>保険請求不可</v>
          </cell>
          <cell r="M3006" t="str">
            <v>-</v>
          </cell>
          <cell r="O3006" t="str">
            <v>保険請求不可</v>
          </cell>
          <cell r="P3006" t="str">
            <v>70962001</v>
          </cell>
          <cell r="Q3006" t="str">
            <v>ｸﾗｽⅠ</v>
          </cell>
          <cell r="R3006" t="str">
            <v>一般医療機器</v>
          </cell>
          <cell r="S3006" t="str">
            <v/>
          </cell>
        </row>
        <row r="3007">
          <cell r="C3007" t="str">
            <v>309-069</v>
          </cell>
          <cell r="D3007" t="str">
            <v>摘出用ボルト</v>
          </cell>
          <cell r="E3007" t="str">
            <v>径 6.5/7.0mm用</v>
          </cell>
          <cell r="F3007" t="str">
            <v>07611819056527</v>
          </cell>
          <cell r="G3007">
            <v>12000</v>
          </cell>
          <cell r="H3007" t="str">
            <v>保険請求不可</v>
          </cell>
          <cell r="I3007" t="str">
            <v>保険請求不可</v>
          </cell>
          <cell r="J3007" t="str">
            <v>保険請求不可</v>
          </cell>
          <cell r="K3007" t="str">
            <v>保険請求不可</v>
          </cell>
          <cell r="L3007" t="str">
            <v>保険請求不可</v>
          </cell>
          <cell r="M3007" t="str">
            <v>-</v>
          </cell>
          <cell r="O3007" t="str">
            <v>保険請求不可</v>
          </cell>
          <cell r="P3007" t="str">
            <v>70962001</v>
          </cell>
          <cell r="Q3007" t="str">
            <v>ｸﾗｽⅠ</v>
          </cell>
          <cell r="R3007" t="str">
            <v>一般医療機器</v>
          </cell>
          <cell r="S3007" t="str">
            <v/>
          </cell>
        </row>
        <row r="3008">
          <cell r="C3008" t="str">
            <v>309-070</v>
          </cell>
          <cell r="D3008" t="str">
            <v>センターピン</v>
          </cell>
          <cell r="E3008" t="str">
            <v>径 1.5mm用</v>
          </cell>
          <cell r="F3008" t="str">
            <v>07611819018259</v>
          </cell>
          <cell r="G3008">
            <v>6000</v>
          </cell>
          <cell r="H3008" t="str">
            <v>保険請求不可</v>
          </cell>
          <cell r="I3008" t="str">
            <v>保険請求不可</v>
          </cell>
          <cell r="J3008" t="str">
            <v>保険請求不可</v>
          </cell>
          <cell r="K3008" t="str">
            <v>保険請求不可</v>
          </cell>
          <cell r="L3008" t="str">
            <v>保険請求不可</v>
          </cell>
          <cell r="M3008" t="str">
            <v>-</v>
          </cell>
          <cell r="O3008" t="str">
            <v>保険請求不可</v>
          </cell>
          <cell r="P3008" t="str">
            <v>70962001</v>
          </cell>
          <cell r="Q3008" t="str">
            <v>ｸﾗｽⅠ</v>
          </cell>
          <cell r="R3008" t="str">
            <v>一般医療機器</v>
          </cell>
          <cell r="S3008" t="str">
            <v/>
          </cell>
        </row>
        <row r="3009">
          <cell r="C3009" t="str">
            <v>309-080</v>
          </cell>
          <cell r="D3009" t="str">
            <v>リーマーチューブ</v>
          </cell>
          <cell r="E3009" t="str">
            <v>径 1.5mm用</v>
          </cell>
          <cell r="F3009" t="str">
            <v>07611819018266</v>
          </cell>
          <cell r="G3009">
            <v>15000</v>
          </cell>
          <cell r="H3009" t="str">
            <v>保険請求不可</v>
          </cell>
          <cell r="I3009" t="str">
            <v>保険請求不可</v>
          </cell>
          <cell r="J3009" t="str">
            <v>保険請求不可</v>
          </cell>
          <cell r="K3009" t="str">
            <v>保険請求不可</v>
          </cell>
          <cell r="L3009" t="str">
            <v>保険請求不可</v>
          </cell>
          <cell r="M3009" t="str">
            <v>-</v>
          </cell>
          <cell r="O3009" t="str">
            <v>保険請求不可</v>
          </cell>
          <cell r="P3009" t="str">
            <v>70962001</v>
          </cell>
          <cell r="Q3009" t="str">
            <v>ｸﾗｽⅠ</v>
          </cell>
          <cell r="R3009" t="str">
            <v>一般医療機器</v>
          </cell>
          <cell r="S3009" t="str">
            <v/>
          </cell>
        </row>
        <row r="3010">
          <cell r="C3010" t="str">
            <v>309-090</v>
          </cell>
          <cell r="D3010" t="str">
            <v>摘出用ボルト</v>
          </cell>
          <cell r="E3010" t="str">
            <v>径 1.5mm用</v>
          </cell>
          <cell r="F3010" t="str">
            <v>07611819018273</v>
          </cell>
          <cell r="G3010">
            <v>13000</v>
          </cell>
          <cell r="H3010" t="str">
            <v>保険請求不可</v>
          </cell>
          <cell r="I3010" t="str">
            <v>保険請求不可</v>
          </cell>
          <cell r="J3010" t="str">
            <v>保険請求不可</v>
          </cell>
          <cell r="K3010" t="str">
            <v>保険請求不可</v>
          </cell>
          <cell r="L3010" t="str">
            <v>保険請求不可</v>
          </cell>
          <cell r="M3010" t="str">
            <v>-</v>
          </cell>
          <cell r="O3010" t="str">
            <v>保険請求不可</v>
          </cell>
          <cell r="P3010" t="str">
            <v>70962001</v>
          </cell>
          <cell r="Q3010" t="str">
            <v>ｸﾗｽⅠ</v>
          </cell>
          <cell r="R3010" t="str">
            <v>一般医療機器</v>
          </cell>
          <cell r="S3010" t="str">
            <v/>
          </cell>
        </row>
        <row r="3011">
          <cell r="C3011" t="str">
            <v>309-150</v>
          </cell>
          <cell r="D3011" t="str">
            <v>ハローリーマー</v>
          </cell>
          <cell r="E3011" t="str">
            <v>径 1.5mm用(309-070/309-080付)</v>
          </cell>
          <cell r="F3011" t="str">
            <v>07611819018280</v>
          </cell>
          <cell r="G3011">
            <v>28000</v>
          </cell>
          <cell r="H3011" t="str">
            <v>保険請求不可</v>
          </cell>
          <cell r="I3011" t="str">
            <v>保険請求不可</v>
          </cell>
          <cell r="J3011" t="str">
            <v>保険請求不可</v>
          </cell>
          <cell r="K3011" t="str">
            <v>保険請求不可</v>
          </cell>
          <cell r="L3011" t="str">
            <v>保険請求不可</v>
          </cell>
          <cell r="M3011" t="str">
            <v>-</v>
          </cell>
          <cell r="O3011" t="str">
            <v>保険請求不可</v>
          </cell>
          <cell r="P3011" t="str">
            <v>70962001</v>
          </cell>
          <cell r="Q3011" t="str">
            <v>ｸﾗｽⅠ</v>
          </cell>
          <cell r="R3011" t="str">
            <v>一般医療機器</v>
          </cell>
          <cell r="S3011" t="str">
            <v/>
          </cell>
        </row>
        <row r="3012">
          <cell r="C3012" t="str">
            <v>309-170</v>
          </cell>
          <cell r="D3012" t="str">
            <v>センターピン</v>
          </cell>
          <cell r="E3012" t="str">
            <v>径 2.0mm用</v>
          </cell>
          <cell r="F3012" t="str">
            <v>07611819018297</v>
          </cell>
          <cell r="G3012">
            <v>6000</v>
          </cell>
          <cell r="H3012" t="str">
            <v>保険請求不可</v>
          </cell>
          <cell r="I3012" t="str">
            <v>保険請求不可</v>
          </cell>
          <cell r="J3012" t="str">
            <v>保険請求不可</v>
          </cell>
          <cell r="K3012" t="str">
            <v>保険請求不可</v>
          </cell>
          <cell r="L3012" t="str">
            <v>保険請求不可</v>
          </cell>
          <cell r="M3012" t="str">
            <v>-</v>
          </cell>
          <cell r="O3012" t="str">
            <v>保険請求不可</v>
          </cell>
          <cell r="P3012" t="str">
            <v>70962001</v>
          </cell>
          <cell r="Q3012" t="str">
            <v>ｸﾗｽⅠ</v>
          </cell>
          <cell r="R3012" t="str">
            <v>一般医療機器</v>
          </cell>
          <cell r="S3012" t="str">
            <v/>
          </cell>
        </row>
        <row r="3013">
          <cell r="C3013" t="str">
            <v>309-180</v>
          </cell>
          <cell r="D3013" t="str">
            <v>リーマーチューブ</v>
          </cell>
          <cell r="E3013" t="str">
            <v>径 2.0mm用</v>
          </cell>
          <cell r="F3013" t="str">
            <v>07611819018303</v>
          </cell>
          <cell r="G3013">
            <v>15000</v>
          </cell>
          <cell r="H3013" t="str">
            <v>保険請求不可</v>
          </cell>
          <cell r="I3013" t="str">
            <v>保険請求不可</v>
          </cell>
          <cell r="J3013" t="str">
            <v>保険請求不可</v>
          </cell>
          <cell r="K3013" t="str">
            <v>保険請求不可</v>
          </cell>
          <cell r="L3013" t="str">
            <v>保険請求不可</v>
          </cell>
          <cell r="M3013" t="str">
            <v>-</v>
          </cell>
          <cell r="O3013" t="str">
            <v>保険請求不可</v>
          </cell>
          <cell r="P3013" t="str">
            <v>70962001</v>
          </cell>
          <cell r="Q3013" t="str">
            <v>ｸﾗｽⅠ</v>
          </cell>
          <cell r="R3013" t="str">
            <v>一般医療機器</v>
          </cell>
          <cell r="S3013" t="str">
            <v/>
          </cell>
        </row>
        <row r="3014">
          <cell r="C3014" t="str">
            <v>309-190</v>
          </cell>
          <cell r="D3014" t="str">
            <v>摘出用ボルト</v>
          </cell>
          <cell r="E3014" t="str">
            <v>径 2.0mm用</v>
          </cell>
          <cell r="F3014" t="str">
            <v>07611819018310</v>
          </cell>
          <cell r="G3014">
            <v>13000</v>
          </cell>
          <cell r="H3014" t="str">
            <v>保険請求不可</v>
          </cell>
          <cell r="I3014" t="str">
            <v>保険請求不可</v>
          </cell>
          <cell r="J3014" t="str">
            <v>保険請求不可</v>
          </cell>
          <cell r="K3014" t="str">
            <v>保険請求不可</v>
          </cell>
          <cell r="L3014" t="str">
            <v>保険請求不可</v>
          </cell>
          <cell r="M3014" t="str">
            <v>-</v>
          </cell>
          <cell r="O3014" t="str">
            <v>保険請求不可</v>
          </cell>
          <cell r="P3014" t="str">
            <v>70962001</v>
          </cell>
          <cell r="Q3014" t="str">
            <v>ｸﾗｽⅠ</v>
          </cell>
          <cell r="R3014" t="str">
            <v>一般医療機器</v>
          </cell>
          <cell r="S3014" t="str">
            <v/>
          </cell>
        </row>
        <row r="3015">
          <cell r="C3015" t="str">
            <v>309-200</v>
          </cell>
          <cell r="D3015" t="str">
            <v>ハローリーマー</v>
          </cell>
          <cell r="E3015" t="str">
            <v>径 2.0mm用(309-170/309-180付)</v>
          </cell>
          <cell r="F3015" t="str">
            <v>07611819018327</v>
          </cell>
          <cell r="G3015">
            <v>28000</v>
          </cell>
          <cell r="H3015" t="str">
            <v>保険請求不可</v>
          </cell>
          <cell r="I3015" t="str">
            <v>保険請求不可</v>
          </cell>
          <cell r="J3015" t="str">
            <v>保険請求不可</v>
          </cell>
          <cell r="K3015" t="str">
            <v>保険請求不可</v>
          </cell>
          <cell r="L3015" t="str">
            <v>保険請求不可</v>
          </cell>
          <cell r="M3015" t="str">
            <v>-</v>
          </cell>
          <cell r="O3015" t="str">
            <v>保険請求不可</v>
          </cell>
          <cell r="P3015" t="str">
            <v>70962001</v>
          </cell>
          <cell r="Q3015" t="str">
            <v>ｸﾗｽⅠ</v>
          </cell>
          <cell r="R3015" t="str">
            <v>一般医療機器</v>
          </cell>
          <cell r="S3015" t="str">
            <v/>
          </cell>
        </row>
        <row r="3016">
          <cell r="C3016" t="str">
            <v>309-250</v>
          </cell>
          <cell r="D3016" t="str">
            <v>ハローリーマー</v>
          </cell>
          <cell r="E3016" t="str">
            <v>径 2.7mm用(309-270/309-280付)</v>
          </cell>
          <cell r="F3016" t="str">
            <v>07611819018334</v>
          </cell>
          <cell r="G3016">
            <v>28000</v>
          </cell>
          <cell r="H3016" t="str">
            <v>保険請求不可</v>
          </cell>
          <cell r="I3016" t="str">
            <v>保険請求不可</v>
          </cell>
          <cell r="J3016" t="str">
            <v>保険請求不可</v>
          </cell>
          <cell r="K3016" t="str">
            <v>保険請求不可</v>
          </cell>
          <cell r="L3016" t="str">
            <v>保険請求不可</v>
          </cell>
          <cell r="M3016" t="str">
            <v>-</v>
          </cell>
          <cell r="O3016" t="str">
            <v>保険請求不可</v>
          </cell>
          <cell r="P3016" t="str">
            <v>70962001</v>
          </cell>
          <cell r="Q3016" t="str">
            <v>ｸﾗｽⅠ</v>
          </cell>
          <cell r="R3016" t="str">
            <v>一般医療機器</v>
          </cell>
          <cell r="S3016" t="str">
            <v/>
          </cell>
        </row>
        <row r="3017">
          <cell r="C3017" t="str">
            <v>309-270</v>
          </cell>
          <cell r="D3017" t="str">
            <v>センターピン</v>
          </cell>
          <cell r="E3017" t="str">
            <v>径 2.7mm用</v>
          </cell>
          <cell r="F3017" t="str">
            <v>07611819018341</v>
          </cell>
          <cell r="G3017">
            <v>6000</v>
          </cell>
          <cell r="H3017" t="str">
            <v>保険請求不可</v>
          </cell>
          <cell r="I3017" t="str">
            <v>保険請求不可</v>
          </cell>
          <cell r="J3017" t="str">
            <v>保険請求不可</v>
          </cell>
          <cell r="K3017" t="str">
            <v>保険請求不可</v>
          </cell>
          <cell r="L3017" t="str">
            <v>保険請求不可</v>
          </cell>
          <cell r="M3017" t="str">
            <v>-</v>
          </cell>
          <cell r="O3017" t="str">
            <v>保険請求不可</v>
          </cell>
          <cell r="P3017" t="str">
            <v>70962001</v>
          </cell>
          <cell r="Q3017" t="str">
            <v>ｸﾗｽⅠ</v>
          </cell>
          <cell r="R3017" t="str">
            <v>一般医療機器</v>
          </cell>
          <cell r="S3017" t="str">
            <v/>
          </cell>
        </row>
        <row r="3018">
          <cell r="C3018" t="str">
            <v>309-280</v>
          </cell>
          <cell r="D3018" t="str">
            <v>リーマーチューブ</v>
          </cell>
          <cell r="E3018" t="str">
            <v>径 2.7mm用</v>
          </cell>
          <cell r="F3018" t="str">
            <v>07611819018358</v>
          </cell>
          <cell r="G3018">
            <v>15000</v>
          </cell>
          <cell r="H3018" t="str">
            <v>保険請求不可</v>
          </cell>
          <cell r="I3018" t="str">
            <v>保険請求不可</v>
          </cell>
          <cell r="J3018" t="str">
            <v>保険請求不可</v>
          </cell>
          <cell r="K3018" t="str">
            <v>保険請求不可</v>
          </cell>
          <cell r="L3018" t="str">
            <v>保険請求不可</v>
          </cell>
          <cell r="M3018" t="str">
            <v>-</v>
          </cell>
          <cell r="O3018" t="str">
            <v>保険請求不可</v>
          </cell>
          <cell r="P3018" t="str">
            <v>70962001</v>
          </cell>
          <cell r="Q3018" t="str">
            <v>ｸﾗｽⅠ</v>
          </cell>
          <cell r="R3018" t="str">
            <v>一般医療機器</v>
          </cell>
          <cell r="S3018" t="str">
            <v/>
          </cell>
        </row>
        <row r="3019">
          <cell r="C3019" t="str">
            <v>309-290</v>
          </cell>
          <cell r="D3019" t="str">
            <v>摘出用ボルト</v>
          </cell>
          <cell r="E3019" t="str">
            <v>径 2.7mm用</v>
          </cell>
          <cell r="F3019" t="str">
            <v>07611819018365</v>
          </cell>
          <cell r="G3019">
            <v>10000</v>
          </cell>
          <cell r="H3019" t="str">
            <v>保険請求不可</v>
          </cell>
          <cell r="I3019" t="str">
            <v>保険請求不可</v>
          </cell>
          <cell r="J3019" t="str">
            <v>保険請求不可</v>
          </cell>
          <cell r="K3019" t="str">
            <v>保険請求不可</v>
          </cell>
          <cell r="L3019" t="str">
            <v>保険請求不可</v>
          </cell>
          <cell r="M3019" t="str">
            <v>-</v>
          </cell>
          <cell r="O3019" t="str">
            <v>保険請求不可</v>
          </cell>
          <cell r="P3019" t="str">
            <v>70962001</v>
          </cell>
          <cell r="Q3019" t="str">
            <v>ｸﾗｽⅠ</v>
          </cell>
          <cell r="R3019" t="str">
            <v>一般医療機器</v>
          </cell>
          <cell r="S3019" t="str">
            <v/>
          </cell>
        </row>
        <row r="3020">
          <cell r="C3020" t="str">
            <v>309-370</v>
          </cell>
          <cell r="D3020" t="str">
            <v>センターピン</v>
          </cell>
          <cell r="E3020" t="str">
            <v>径 3.5/4.0mm用</v>
          </cell>
          <cell r="F3020" t="str">
            <v>07611819018372</v>
          </cell>
          <cell r="G3020">
            <v>9000</v>
          </cell>
          <cell r="H3020" t="str">
            <v>保険請求不可</v>
          </cell>
          <cell r="I3020" t="str">
            <v>保険請求不可</v>
          </cell>
          <cell r="J3020" t="str">
            <v>保険請求不可</v>
          </cell>
          <cell r="K3020" t="str">
            <v>保険請求不可</v>
          </cell>
          <cell r="L3020" t="str">
            <v>保険請求不可</v>
          </cell>
          <cell r="M3020" t="str">
            <v>-</v>
          </cell>
          <cell r="O3020" t="str">
            <v>保険請求不可</v>
          </cell>
          <cell r="P3020" t="str">
            <v>70962001</v>
          </cell>
          <cell r="Q3020" t="str">
            <v>ｸﾗｽⅠ</v>
          </cell>
          <cell r="R3020" t="str">
            <v>一般医療機器</v>
          </cell>
          <cell r="S3020" t="str">
            <v/>
          </cell>
        </row>
        <row r="3021">
          <cell r="C3021" t="str">
            <v>309-450</v>
          </cell>
          <cell r="D3021" t="str">
            <v>ハローリーマー</v>
          </cell>
          <cell r="E3021" t="str">
            <v>径 4.5mm用(309-470/309-480付)</v>
          </cell>
          <cell r="F3021" t="str">
            <v>07611819018396</v>
          </cell>
          <cell r="G3021">
            <v>41000</v>
          </cell>
          <cell r="H3021" t="str">
            <v>保険請求不可</v>
          </cell>
          <cell r="I3021" t="str">
            <v>保険請求不可</v>
          </cell>
          <cell r="J3021" t="str">
            <v>保険請求不可</v>
          </cell>
          <cell r="K3021" t="str">
            <v>保険請求不可</v>
          </cell>
          <cell r="L3021" t="str">
            <v>保険請求不可</v>
          </cell>
          <cell r="M3021" t="str">
            <v>-</v>
          </cell>
          <cell r="O3021" t="str">
            <v>保険請求不可</v>
          </cell>
          <cell r="P3021" t="str">
            <v>70962001</v>
          </cell>
          <cell r="Q3021" t="str">
            <v>ｸﾗｽⅠ</v>
          </cell>
          <cell r="R3021" t="str">
            <v>一般医療機器</v>
          </cell>
          <cell r="S3021" t="str">
            <v/>
          </cell>
        </row>
        <row r="3022">
          <cell r="C3022" t="str">
            <v>309-470</v>
          </cell>
          <cell r="D3022" t="str">
            <v>センターピン</v>
          </cell>
          <cell r="E3022" t="str">
            <v>径 4.5mm用</v>
          </cell>
          <cell r="F3022" t="str">
            <v>07611819018402</v>
          </cell>
          <cell r="G3022">
            <v>9000</v>
          </cell>
          <cell r="H3022" t="str">
            <v>保険請求不可</v>
          </cell>
          <cell r="I3022" t="str">
            <v>保険請求不可</v>
          </cell>
          <cell r="J3022" t="str">
            <v>保険請求不可</v>
          </cell>
          <cell r="K3022" t="str">
            <v>保険請求不可</v>
          </cell>
          <cell r="L3022" t="str">
            <v>保険請求不可</v>
          </cell>
          <cell r="M3022" t="str">
            <v>-</v>
          </cell>
          <cell r="O3022" t="str">
            <v>保険請求不可</v>
          </cell>
          <cell r="P3022" t="str">
            <v>70962001</v>
          </cell>
          <cell r="Q3022" t="str">
            <v>ｸﾗｽⅠ</v>
          </cell>
          <cell r="R3022" t="str">
            <v>一般医療機器</v>
          </cell>
          <cell r="S3022" t="str">
            <v/>
          </cell>
        </row>
        <row r="3023">
          <cell r="C3023" t="str">
            <v>309-480</v>
          </cell>
          <cell r="D3023" t="str">
            <v>リーマーチューブ</v>
          </cell>
          <cell r="E3023" t="str">
            <v>径 4.5mm用</v>
          </cell>
          <cell r="F3023" t="str">
            <v>07611819018419</v>
          </cell>
          <cell r="G3023">
            <v>21000</v>
          </cell>
          <cell r="H3023" t="str">
            <v>保険請求不可</v>
          </cell>
          <cell r="I3023" t="str">
            <v>保険請求不可</v>
          </cell>
          <cell r="J3023" t="str">
            <v>保険請求不可</v>
          </cell>
          <cell r="K3023" t="str">
            <v>保険請求不可</v>
          </cell>
          <cell r="L3023" t="str">
            <v>保険請求不可</v>
          </cell>
          <cell r="M3023" t="str">
            <v>-</v>
          </cell>
          <cell r="O3023" t="str">
            <v>保険請求不可</v>
          </cell>
          <cell r="P3023" t="str">
            <v>70962001</v>
          </cell>
          <cell r="Q3023" t="str">
            <v>ｸﾗｽⅠ</v>
          </cell>
          <cell r="R3023" t="str">
            <v>一般医療機器</v>
          </cell>
          <cell r="S3023" t="str">
            <v/>
          </cell>
        </row>
        <row r="3024">
          <cell r="C3024" t="str">
            <v>309-490</v>
          </cell>
          <cell r="D3024" t="str">
            <v>摘出用ボルト</v>
          </cell>
          <cell r="E3024" t="str">
            <v>径 4.5mm用</v>
          </cell>
          <cell r="F3024" t="str">
            <v>07611819018426</v>
          </cell>
          <cell r="G3024">
            <v>10000</v>
          </cell>
          <cell r="H3024" t="str">
            <v>保険請求不可</v>
          </cell>
          <cell r="I3024" t="str">
            <v>保険請求不可</v>
          </cell>
          <cell r="J3024" t="str">
            <v>保険請求不可</v>
          </cell>
          <cell r="K3024" t="str">
            <v>保険請求不可</v>
          </cell>
          <cell r="L3024" t="str">
            <v>保険請求不可</v>
          </cell>
          <cell r="M3024" t="str">
            <v>-</v>
          </cell>
          <cell r="O3024" t="str">
            <v>保険請求不可</v>
          </cell>
          <cell r="P3024" t="str">
            <v>70962001</v>
          </cell>
          <cell r="Q3024" t="str">
            <v>ｸﾗｽⅠ</v>
          </cell>
          <cell r="R3024" t="str">
            <v>一般医療機器</v>
          </cell>
          <cell r="S3024" t="str">
            <v/>
          </cell>
        </row>
        <row r="3025">
          <cell r="C3025" t="str">
            <v>309-501</v>
          </cell>
          <cell r="D3025" t="str">
            <v>プロキシマルスクリューリムーバー</v>
          </cell>
          <cell r="E3025" t="str">
            <v/>
          </cell>
          <cell r="F3025" t="str">
            <v>07611819086081</v>
          </cell>
          <cell r="G3025">
            <v>45000</v>
          </cell>
          <cell r="H3025" t="str">
            <v>保険請求不可</v>
          </cell>
          <cell r="I3025" t="str">
            <v>保険請求不可</v>
          </cell>
          <cell r="J3025" t="str">
            <v>保険請求不可</v>
          </cell>
          <cell r="K3025" t="str">
            <v>保険請求不可</v>
          </cell>
          <cell r="L3025" t="str">
            <v>保険請求不可</v>
          </cell>
          <cell r="M3025" t="str">
            <v>-</v>
          </cell>
          <cell r="O3025" t="str">
            <v>保険請求不可</v>
          </cell>
          <cell r="P3025" t="str">
            <v>70962001</v>
          </cell>
          <cell r="Q3025" t="str">
            <v>ｸﾗｽⅠ</v>
          </cell>
          <cell r="R3025" t="str">
            <v>一般医療機器</v>
          </cell>
        </row>
        <row r="3026">
          <cell r="C3026" t="str">
            <v>309-503S</v>
          </cell>
          <cell r="D3026" t="str">
            <v>摘出用ドリル先</v>
          </cell>
          <cell r="E3026" t="str">
            <v>2.7/3.5/4.0mm</v>
          </cell>
          <cell r="F3026" t="str">
            <v>07611819248717</v>
          </cell>
          <cell r="G3026">
            <v>14000</v>
          </cell>
          <cell r="H3026" t="str">
            <v>保険請求不可</v>
          </cell>
          <cell r="I3026" t="str">
            <v>保険請求不可</v>
          </cell>
          <cell r="J3026" t="str">
            <v>保険請求不可</v>
          </cell>
          <cell r="K3026" t="str">
            <v>保険請求不可</v>
          </cell>
          <cell r="L3026" t="str">
            <v>保険請求不可</v>
          </cell>
          <cell r="M3026" t="str">
            <v>-</v>
          </cell>
          <cell r="O3026" t="str">
            <v>保険請求不可</v>
          </cell>
          <cell r="P3026" t="str">
            <v>36249002</v>
          </cell>
          <cell r="Q3026" t="str">
            <v>ｸﾗｽⅡ</v>
          </cell>
          <cell r="R3026" t="str">
            <v>管理医療機器</v>
          </cell>
          <cell r="S3026" t="str">
            <v>単回使用</v>
          </cell>
        </row>
        <row r="3027">
          <cell r="C3027" t="str">
            <v>309-504S</v>
          </cell>
          <cell r="D3027" t="str">
            <v>摘出用ドリル先</v>
          </cell>
          <cell r="E3027" t="str">
            <v>4.5/5.0/6.5mm</v>
          </cell>
          <cell r="F3027" t="str">
            <v>07611819248724</v>
          </cell>
          <cell r="G3027">
            <v>14000</v>
          </cell>
          <cell r="H3027" t="str">
            <v>保険請求不可</v>
          </cell>
          <cell r="I3027" t="str">
            <v>保険請求不可</v>
          </cell>
          <cell r="J3027" t="str">
            <v>保険請求不可</v>
          </cell>
          <cell r="K3027" t="str">
            <v>保険請求不可</v>
          </cell>
          <cell r="L3027" t="str">
            <v>保険請求不可</v>
          </cell>
          <cell r="M3027" t="str">
            <v>-</v>
          </cell>
          <cell r="O3027" t="str">
            <v>保険請求不可</v>
          </cell>
          <cell r="P3027" t="str">
            <v>36249002</v>
          </cell>
          <cell r="Q3027" t="str">
            <v>ｸﾗｽⅡ</v>
          </cell>
          <cell r="R3027" t="str">
            <v>管理医療機器</v>
          </cell>
          <cell r="S3027" t="str">
            <v>単回使用</v>
          </cell>
        </row>
        <row r="3028">
          <cell r="C3028" t="str">
            <v>309-510</v>
          </cell>
          <cell r="D3028" t="str">
            <v>摘出用スクリュー</v>
          </cell>
          <cell r="E3028" t="str">
            <v>1.5/2.0mm</v>
          </cell>
          <cell r="F3028" t="str">
            <v>07611819018433</v>
          </cell>
          <cell r="G3028">
            <v>6000</v>
          </cell>
          <cell r="H3028" t="str">
            <v>保険請求不可</v>
          </cell>
          <cell r="I3028" t="str">
            <v>保険請求不可</v>
          </cell>
          <cell r="J3028" t="str">
            <v>保険請求不可</v>
          </cell>
          <cell r="K3028" t="str">
            <v>保険請求不可</v>
          </cell>
          <cell r="L3028" t="str">
            <v>保険請求不可</v>
          </cell>
          <cell r="M3028" t="str">
            <v>-</v>
          </cell>
          <cell r="O3028" t="str">
            <v>保険請求不可</v>
          </cell>
          <cell r="P3028" t="str">
            <v>70962001</v>
          </cell>
          <cell r="Q3028" t="str">
            <v>ｸﾗｽⅠ</v>
          </cell>
          <cell r="R3028" t="str">
            <v>一般医療機器</v>
          </cell>
          <cell r="S3028" t="str">
            <v/>
          </cell>
        </row>
        <row r="3029">
          <cell r="C3029" t="str">
            <v>309-520</v>
          </cell>
          <cell r="D3029" t="str">
            <v>摘出用スクリュー</v>
          </cell>
          <cell r="E3029" t="str">
            <v>2.7/3.5/4.0mm</v>
          </cell>
          <cell r="F3029" t="str">
            <v>07611819018440</v>
          </cell>
          <cell r="G3029">
            <v>6000</v>
          </cell>
          <cell r="H3029" t="str">
            <v>保険請求不可</v>
          </cell>
          <cell r="I3029" t="str">
            <v>保険請求不可</v>
          </cell>
          <cell r="J3029" t="str">
            <v>保険請求不可</v>
          </cell>
          <cell r="K3029" t="str">
            <v>保険請求不可</v>
          </cell>
          <cell r="L3029" t="str">
            <v>保険請求不可</v>
          </cell>
          <cell r="M3029" t="str">
            <v>-</v>
          </cell>
          <cell r="O3029" t="str">
            <v>保険請求不可</v>
          </cell>
          <cell r="P3029" t="str">
            <v>70962001</v>
          </cell>
          <cell r="Q3029" t="str">
            <v>ｸﾗｽⅠ</v>
          </cell>
          <cell r="R3029" t="str">
            <v>一般医療機器</v>
          </cell>
          <cell r="S3029" t="str">
            <v/>
          </cell>
        </row>
        <row r="3030">
          <cell r="C3030" t="str">
            <v>309-521</v>
          </cell>
          <cell r="D3030" t="str">
            <v>摘出用スクリュー</v>
          </cell>
          <cell r="E3030" t="str">
            <v>2.7/3.5/4.0mm</v>
          </cell>
          <cell r="F3030" t="str">
            <v>07611819204409</v>
          </cell>
          <cell r="G3030">
            <v>30000</v>
          </cell>
          <cell r="H3030" t="str">
            <v>保険請求不可</v>
          </cell>
          <cell r="I3030" t="str">
            <v>保険請求不可</v>
          </cell>
          <cell r="J3030" t="str">
            <v>保険請求不可</v>
          </cell>
          <cell r="K3030" t="str">
            <v>保険請求不可</v>
          </cell>
          <cell r="L3030" t="str">
            <v>保険請求不可</v>
          </cell>
          <cell r="M3030" t="str">
            <v>-</v>
          </cell>
          <cell r="O3030" t="str">
            <v>保険請求不可</v>
          </cell>
          <cell r="P3030" t="str">
            <v>70962001</v>
          </cell>
          <cell r="Q3030" t="str">
            <v>ｸﾗｽⅠ</v>
          </cell>
          <cell r="R3030" t="str">
            <v>一般医療機器</v>
          </cell>
          <cell r="S3030" t="str">
            <v/>
          </cell>
        </row>
        <row r="3031">
          <cell r="C3031" t="str">
            <v>309-530</v>
          </cell>
          <cell r="D3031" t="str">
            <v>摘出用スクリュー</v>
          </cell>
          <cell r="E3031" t="str">
            <v>4.5/5.0/6.5mm</v>
          </cell>
          <cell r="F3031" t="str">
            <v>07611819018457</v>
          </cell>
          <cell r="G3031">
            <v>7000</v>
          </cell>
          <cell r="H3031" t="str">
            <v>保険請求不可</v>
          </cell>
          <cell r="I3031" t="str">
            <v>保険請求不可</v>
          </cell>
          <cell r="J3031" t="str">
            <v>保険請求不可</v>
          </cell>
          <cell r="K3031" t="str">
            <v>保険請求不可</v>
          </cell>
          <cell r="L3031" t="str">
            <v>保険請求不可</v>
          </cell>
          <cell r="M3031" t="str">
            <v>-</v>
          </cell>
          <cell r="O3031" t="str">
            <v>保険請求不可</v>
          </cell>
          <cell r="P3031" t="str">
            <v>70962001</v>
          </cell>
          <cell r="Q3031" t="str">
            <v>ｸﾗｽⅠ</v>
          </cell>
          <cell r="R3031" t="str">
            <v>一般医療機器</v>
          </cell>
          <cell r="S3031" t="str">
            <v/>
          </cell>
        </row>
        <row r="3032">
          <cell r="C3032" t="str">
            <v>309-602</v>
          </cell>
          <cell r="D3032" t="str">
            <v>PFNA メジャーゲージ</v>
          </cell>
          <cell r="E3032" t="str">
            <v/>
          </cell>
          <cell r="F3032" t="str">
            <v>07611819293250</v>
          </cell>
          <cell r="G3032">
            <v>35000</v>
          </cell>
          <cell r="H3032" t="str">
            <v>保険請求不可</v>
          </cell>
          <cell r="I3032" t="str">
            <v>保険請求不可</v>
          </cell>
          <cell r="J3032" t="str">
            <v>保険請求不可</v>
          </cell>
          <cell r="K3032" t="str">
            <v>保険請求不可</v>
          </cell>
          <cell r="L3032" t="str">
            <v>保険請求不可</v>
          </cell>
          <cell r="M3032" t="str">
            <v>-</v>
          </cell>
          <cell r="O3032" t="str">
            <v>保険請求不可</v>
          </cell>
          <cell r="P3032" t="str">
            <v>70962001</v>
          </cell>
          <cell r="Q3032" t="str">
            <v>ｸﾗｽⅠ</v>
          </cell>
          <cell r="R3032" t="str">
            <v>一般医療機器</v>
          </cell>
          <cell r="S3032" t="str">
            <v/>
          </cell>
        </row>
        <row r="3033">
          <cell r="C3033" t="str">
            <v>309-670</v>
          </cell>
          <cell r="D3033" t="str">
            <v>センターピン</v>
          </cell>
          <cell r="E3033" t="str">
            <v>6.5/7.0mm用</v>
          </cell>
          <cell r="F3033" t="str">
            <v>07611819018464</v>
          </cell>
          <cell r="G3033">
            <v>9000</v>
          </cell>
          <cell r="H3033" t="str">
            <v>保険請求不可</v>
          </cell>
          <cell r="I3033" t="str">
            <v>保険請求不可</v>
          </cell>
          <cell r="J3033" t="str">
            <v>保険請求不可</v>
          </cell>
          <cell r="K3033" t="str">
            <v>保険請求不可</v>
          </cell>
          <cell r="L3033" t="str">
            <v>保険請求不可</v>
          </cell>
          <cell r="M3033" t="str">
            <v>-</v>
          </cell>
          <cell r="O3033" t="str">
            <v>保険請求不可</v>
          </cell>
          <cell r="P3033" t="str">
            <v>70962001</v>
          </cell>
          <cell r="Q3033" t="str">
            <v>ｸﾗｽⅠ</v>
          </cell>
          <cell r="R3033" t="str">
            <v>一般医療機器</v>
          </cell>
          <cell r="S3033" t="str">
            <v/>
          </cell>
        </row>
        <row r="3034">
          <cell r="C3034" t="str">
            <v>309-701</v>
          </cell>
          <cell r="D3034" t="str">
            <v>アルミニウムプレート</v>
          </cell>
          <cell r="E3034" t="str">
            <v>折損スクリュー摘出手技</v>
          </cell>
          <cell r="F3034" t="str">
            <v>07611819056534</v>
          </cell>
          <cell r="G3034">
            <v>3000</v>
          </cell>
          <cell r="H3034" t="str">
            <v>保険請求不可</v>
          </cell>
          <cell r="I3034" t="str">
            <v>保険請求不可</v>
          </cell>
          <cell r="J3034" t="str">
            <v>保険請求不可</v>
          </cell>
          <cell r="K3034" t="str">
            <v>保険請求不可</v>
          </cell>
          <cell r="L3034" t="str">
            <v>保険請求不可</v>
          </cell>
          <cell r="M3034" t="str">
            <v>-</v>
          </cell>
          <cell r="O3034" t="str">
            <v>保険請求不可</v>
          </cell>
          <cell r="P3034" t="str">
            <v>-</v>
          </cell>
          <cell r="Q3034" t="str">
            <v>-</v>
          </cell>
          <cell r="R3034" t="str">
            <v>-</v>
          </cell>
          <cell r="S3034" t="str">
            <v/>
          </cell>
        </row>
        <row r="3035">
          <cell r="C3035" t="str">
            <v>310-005</v>
          </cell>
          <cell r="D3035" t="str">
            <v>ドリル先 J-Latch型 2フルート</v>
          </cell>
          <cell r="E3035" t="str">
            <v>15㎜セルフタップStardrive®</v>
          </cell>
          <cell r="F3035" t="str">
            <v>07611819081093</v>
          </cell>
          <cell r="G3035">
            <v>9800</v>
          </cell>
          <cell r="H3035" t="str">
            <v>保険請求不可</v>
          </cell>
          <cell r="I3035" t="str">
            <v>保険請求不可</v>
          </cell>
          <cell r="J3035" t="str">
            <v>保険請求不可</v>
          </cell>
          <cell r="K3035" t="str">
            <v>保険請求不可</v>
          </cell>
          <cell r="L3035" t="str">
            <v>保険請求不可</v>
          </cell>
          <cell r="M3035" t="str">
            <v>-</v>
          </cell>
          <cell r="O3035" t="str">
            <v>保険請求不可</v>
          </cell>
          <cell r="P3035" t="str">
            <v>70962001</v>
          </cell>
          <cell r="Q3035" t="str">
            <v>ｸﾗｽⅠ</v>
          </cell>
          <cell r="R3035" t="str">
            <v>一般医療機器</v>
          </cell>
          <cell r="S3035" t="str">
            <v/>
          </cell>
        </row>
        <row r="3036">
          <cell r="C3036" t="str">
            <v>310-005S</v>
          </cell>
          <cell r="D3036" t="str">
            <v>ドリル先 J-Latch型 2フルート</v>
          </cell>
          <cell r="E3036" t="str">
            <v>径1.0㎜ 長64㎜ (滅菌)</v>
          </cell>
          <cell r="F3036" t="str">
            <v>07611819354913</v>
          </cell>
          <cell r="G3036">
            <v>9800</v>
          </cell>
          <cell r="H3036" t="str">
            <v>保険請求不可</v>
          </cell>
          <cell r="I3036" t="str">
            <v>保険請求不可</v>
          </cell>
          <cell r="J3036" t="str">
            <v>保険請求不可</v>
          </cell>
          <cell r="K3036" t="str">
            <v>保険請求不可</v>
          </cell>
          <cell r="L3036" t="str">
            <v>保険請求不可</v>
          </cell>
          <cell r="M3036" t="str">
            <v>-</v>
          </cell>
          <cell r="O3036" t="str">
            <v>保険請求不可</v>
          </cell>
          <cell r="P3036" t="str">
            <v>36249001</v>
          </cell>
          <cell r="Q3036" t="str">
            <v>ｸﾗｽⅠ</v>
          </cell>
          <cell r="R3036" t="str">
            <v>一般医療機器</v>
          </cell>
          <cell r="S3036" t="str">
            <v/>
          </cell>
        </row>
        <row r="3037">
          <cell r="C3037" t="str">
            <v>310-020</v>
          </cell>
          <cell r="D3037" t="str">
            <v>ドリル先 クイック型</v>
          </cell>
          <cell r="E3037" t="str">
            <v>径 3.2mm - 長 200mm</v>
          </cell>
          <cell r="F3037" t="str">
            <v>07611819018488</v>
          </cell>
          <cell r="G3037">
            <v>19000</v>
          </cell>
          <cell r="H3037" t="str">
            <v>保険請求不可</v>
          </cell>
          <cell r="I3037" t="str">
            <v>保険請求不可</v>
          </cell>
          <cell r="J3037" t="str">
            <v>保険請求不可</v>
          </cell>
          <cell r="K3037" t="str">
            <v>保険請求不可</v>
          </cell>
          <cell r="L3037" t="str">
            <v>保険請求不可</v>
          </cell>
          <cell r="M3037" t="str">
            <v>-</v>
          </cell>
          <cell r="O3037" t="str">
            <v>保険請求不可</v>
          </cell>
          <cell r="P3037" t="str">
            <v>70962001</v>
          </cell>
          <cell r="Q3037" t="str">
            <v>ｸﾗｽⅠ</v>
          </cell>
          <cell r="R3037" t="str">
            <v>一般医療機器</v>
          </cell>
          <cell r="S3037" t="str">
            <v/>
          </cell>
        </row>
        <row r="3038">
          <cell r="C3038" t="str">
            <v>310-100</v>
          </cell>
          <cell r="D3038" t="str">
            <v>ドリル先</v>
          </cell>
          <cell r="E3038" t="str">
            <v>径 1.1mm - 長 30mm</v>
          </cell>
          <cell r="F3038" t="str">
            <v>07611819018495</v>
          </cell>
          <cell r="G3038">
            <v>10000</v>
          </cell>
          <cell r="H3038" t="str">
            <v>保険請求不可</v>
          </cell>
          <cell r="I3038" t="str">
            <v>保険請求不可</v>
          </cell>
          <cell r="J3038" t="str">
            <v>保険請求不可</v>
          </cell>
          <cell r="K3038" t="str">
            <v>保険請求不可</v>
          </cell>
          <cell r="L3038" t="str">
            <v>保険請求不可</v>
          </cell>
          <cell r="M3038" t="str">
            <v>-</v>
          </cell>
          <cell r="O3038" t="str">
            <v>保険請求不可</v>
          </cell>
          <cell r="P3038" t="str">
            <v>70962001</v>
          </cell>
          <cell r="Q3038" t="str">
            <v>ｸﾗｽⅠ</v>
          </cell>
          <cell r="R3038" t="str">
            <v>一般医療機器</v>
          </cell>
          <cell r="S3038" t="str">
            <v/>
          </cell>
        </row>
        <row r="3039">
          <cell r="C3039" t="str">
            <v>310-110</v>
          </cell>
          <cell r="D3039" t="str">
            <v>ドリル先 クイック型 2フルート</v>
          </cell>
          <cell r="E3039" t="str">
            <v>径 1.1mm - 長 35mm</v>
          </cell>
          <cell r="F3039" t="str">
            <v>07611819018501</v>
          </cell>
          <cell r="G3039">
            <v>14000</v>
          </cell>
          <cell r="H3039" t="str">
            <v>保険請求不可</v>
          </cell>
          <cell r="I3039" t="str">
            <v>保険請求不可</v>
          </cell>
          <cell r="J3039" t="str">
            <v>保険請求不可</v>
          </cell>
          <cell r="K3039" t="str">
            <v>保険請求不可</v>
          </cell>
          <cell r="L3039" t="str">
            <v>保険請求不可</v>
          </cell>
          <cell r="M3039" t="str">
            <v>-</v>
          </cell>
          <cell r="O3039" t="str">
            <v>保険請求不可</v>
          </cell>
          <cell r="P3039" t="str">
            <v>70962001</v>
          </cell>
          <cell r="Q3039" t="str">
            <v>ｸﾗｽⅠ</v>
          </cell>
          <cell r="R3039" t="str">
            <v>一般医療機器</v>
          </cell>
          <cell r="S3039" t="str">
            <v/>
          </cell>
        </row>
        <row r="3040">
          <cell r="C3040" t="str">
            <v>310-140</v>
          </cell>
          <cell r="D3040" t="str">
            <v>ドリル先</v>
          </cell>
          <cell r="E3040" t="str">
            <v>径 1.5mm - 長 55mm</v>
          </cell>
          <cell r="F3040" t="str">
            <v>07611819018518</v>
          </cell>
          <cell r="G3040">
            <v>10000</v>
          </cell>
          <cell r="H3040" t="str">
            <v>保険請求不可</v>
          </cell>
          <cell r="I3040" t="str">
            <v>保険請求不可</v>
          </cell>
          <cell r="J3040" t="str">
            <v>保険請求不可</v>
          </cell>
          <cell r="K3040" t="str">
            <v>保険請求不可</v>
          </cell>
          <cell r="L3040" t="str">
            <v>保険請求不可</v>
          </cell>
          <cell r="M3040" t="str">
            <v>-</v>
          </cell>
          <cell r="O3040" t="str">
            <v>保険請求不可</v>
          </cell>
          <cell r="P3040" t="str">
            <v>70962001</v>
          </cell>
          <cell r="Q3040" t="str">
            <v>ｸﾗｽⅠ</v>
          </cell>
          <cell r="R3040" t="str">
            <v>一般医療機器</v>
          </cell>
          <cell r="S3040" t="str">
            <v/>
          </cell>
        </row>
        <row r="3041">
          <cell r="C3041" t="str">
            <v>310-150</v>
          </cell>
          <cell r="D3041" t="str">
            <v>ドリル先 クイック型 2フルート</v>
          </cell>
          <cell r="E3041" t="str">
            <v>径 1.5mm - 長 60mm</v>
          </cell>
          <cell r="F3041" t="str">
            <v>07611819018525</v>
          </cell>
          <cell r="G3041">
            <v>14000</v>
          </cell>
          <cell r="H3041" t="str">
            <v>保険請求不可</v>
          </cell>
          <cell r="I3041" t="str">
            <v>保険請求不可</v>
          </cell>
          <cell r="J3041" t="str">
            <v>保険請求不可</v>
          </cell>
          <cell r="K3041" t="str">
            <v>保険請求不可</v>
          </cell>
          <cell r="L3041" t="str">
            <v>保険請求不可</v>
          </cell>
          <cell r="M3041" t="str">
            <v>-</v>
          </cell>
          <cell r="O3041" t="str">
            <v>保険請求不可</v>
          </cell>
          <cell r="P3041" t="str">
            <v>70962001</v>
          </cell>
          <cell r="Q3041" t="str">
            <v>ｸﾗｽⅠ</v>
          </cell>
          <cell r="R3041" t="str">
            <v>一般医療機器</v>
          </cell>
          <cell r="S3041" t="str">
            <v/>
          </cell>
        </row>
        <row r="3042">
          <cell r="C3042" t="str">
            <v>310-160</v>
          </cell>
          <cell r="D3042" t="str">
            <v>ドリル先 クイック型 2フルート</v>
          </cell>
          <cell r="E3042" t="str">
            <v>径 1.5mm - 長 85mm</v>
          </cell>
          <cell r="F3042" t="str">
            <v>07611819018532</v>
          </cell>
          <cell r="G3042">
            <v>12000</v>
          </cell>
          <cell r="H3042" t="str">
            <v>保険請求不可</v>
          </cell>
          <cell r="I3042" t="str">
            <v>保険請求不可</v>
          </cell>
          <cell r="J3042" t="str">
            <v>保険請求不可</v>
          </cell>
          <cell r="K3042" t="str">
            <v>保険請求不可</v>
          </cell>
          <cell r="L3042" t="str">
            <v>保険請求不可</v>
          </cell>
          <cell r="M3042" t="str">
            <v>-</v>
          </cell>
          <cell r="O3042" t="str">
            <v>保険請求不可</v>
          </cell>
          <cell r="P3042" t="str">
            <v>70962001</v>
          </cell>
          <cell r="Q3042" t="str">
            <v>ｸﾗｽⅠ</v>
          </cell>
          <cell r="R3042" t="str">
            <v>一般医療機器</v>
          </cell>
          <cell r="S3042" t="str">
            <v/>
          </cell>
        </row>
        <row r="3043">
          <cell r="C3043" t="str">
            <v>310-190</v>
          </cell>
          <cell r="D3043" t="str">
            <v>ドリル先 クイック型 2フルート</v>
          </cell>
          <cell r="E3043" t="str">
            <v>径 2.0mm - 長 75mm</v>
          </cell>
          <cell r="F3043" t="str">
            <v>07611819018587</v>
          </cell>
          <cell r="G3043">
            <v>14000</v>
          </cell>
          <cell r="H3043" t="str">
            <v>保険請求不可</v>
          </cell>
          <cell r="I3043" t="str">
            <v>保険請求不可</v>
          </cell>
          <cell r="J3043" t="str">
            <v>保険請求不可</v>
          </cell>
          <cell r="K3043" t="str">
            <v>保険請求不可</v>
          </cell>
          <cell r="L3043" t="str">
            <v>保険請求不可</v>
          </cell>
          <cell r="M3043" t="str">
            <v>-</v>
          </cell>
          <cell r="O3043" t="str">
            <v>保険請求不可</v>
          </cell>
          <cell r="P3043" t="str">
            <v>70962001</v>
          </cell>
          <cell r="Q3043" t="str">
            <v>ｸﾗｽⅠ</v>
          </cell>
          <cell r="R3043" t="str">
            <v>一般医療機器</v>
          </cell>
          <cell r="S3043" t="str">
            <v/>
          </cell>
        </row>
        <row r="3044">
          <cell r="C3044" t="str">
            <v>310-190S</v>
          </cell>
          <cell r="D3044" t="str">
            <v>ドリル先 クイック型</v>
          </cell>
          <cell r="E3044" t="str">
            <v>径2.0mm - 長100mm(滅菌)</v>
          </cell>
          <cell r="F3044" t="str">
            <v>07611819355071</v>
          </cell>
          <cell r="G3044">
            <v>9800</v>
          </cell>
          <cell r="H3044" t="str">
            <v>保険請求不可</v>
          </cell>
          <cell r="I3044" t="str">
            <v>保険請求不可</v>
          </cell>
          <cell r="J3044" t="str">
            <v>保険請求不可</v>
          </cell>
          <cell r="K3044" t="str">
            <v>保険請求不可</v>
          </cell>
          <cell r="L3044" t="str">
            <v>保険請求不可</v>
          </cell>
          <cell r="M3044" t="str">
            <v>-</v>
          </cell>
          <cell r="O3044" t="str">
            <v>保険請求不可</v>
          </cell>
          <cell r="P3044" t="str">
            <v>70962001</v>
          </cell>
          <cell r="Q3044" t="str">
            <v>ｸﾗｽⅠ</v>
          </cell>
          <cell r="R3044" t="str">
            <v>一般医療機器</v>
          </cell>
          <cell r="S3044" t="str">
            <v/>
          </cell>
        </row>
        <row r="3045">
          <cell r="C3045" t="str">
            <v>310-200</v>
          </cell>
          <cell r="D3045" t="str">
            <v>ドリル先</v>
          </cell>
          <cell r="E3045" t="str">
            <v>径 2.0mm - 長 70mm</v>
          </cell>
          <cell r="F3045" t="str">
            <v>07611819018594</v>
          </cell>
          <cell r="G3045">
            <v>10000</v>
          </cell>
          <cell r="H3045" t="str">
            <v>保険請求不可</v>
          </cell>
          <cell r="I3045" t="str">
            <v>保険請求不可</v>
          </cell>
          <cell r="J3045" t="str">
            <v>保険請求不可</v>
          </cell>
          <cell r="K3045" t="str">
            <v>保険請求不可</v>
          </cell>
          <cell r="L3045" t="str">
            <v>保険請求不可</v>
          </cell>
          <cell r="M3045" t="str">
            <v>-</v>
          </cell>
          <cell r="O3045" t="str">
            <v>保険請求不可</v>
          </cell>
          <cell r="P3045" t="str">
            <v>70962001</v>
          </cell>
          <cell r="Q3045" t="str">
            <v>ｸﾗｽⅠ</v>
          </cell>
          <cell r="R3045" t="str">
            <v>一般医療機器</v>
          </cell>
          <cell r="S3045" t="str">
            <v/>
          </cell>
        </row>
        <row r="3046">
          <cell r="C3046" t="str">
            <v>310-210</v>
          </cell>
          <cell r="D3046" t="str">
            <v>ドリル先 クイック型 2フルート</v>
          </cell>
          <cell r="E3046" t="str">
            <v>径 2.0mm - 長 100mm</v>
          </cell>
          <cell r="F3046" t="str">
            <v>07611819018600</v>
          </cell>
          <cell r="G3046">
            <v>12000</v>
          </cell>
          <cell r="H3046" t="str">
            <v>保険請求不可</v>
          </cell>
          <cell r="I3046" t="str">
            <v>保険請求不可</v>
          </cell>
          <cell r="J3046" t="str">
            <v>保険請求不可</v>
          </cell>
          <cell r="K3046" t="str">
            <v>保険請求不可</v>
          </cell>
          <cell r="L3046" t="str">
            <v>保険請求不可</v>
          </cell>
          <cell r="M3046" t="str">
            <v>-</v>
          </cell>
          <cell r="O3046" t="str">
            <v>保険請求不可</v>
          </cell>
          <cell r="P3046" t="str">
            <v>70962001</v>
          </cell>
          <cell r="Q3046" t="str">
            <v>ｸﾗｽⅠ</v>
          </cell>
          <cell r="R3046" t="str">
            <v>一般医療機器</v>
          </cell>
          <cell r="S3046" t="str">
            <v/>
          </cell>
        </row>
        <row r="3047">
          <cell r="C3047" t="str">
            <v>310-221</v>
          </cell>
          <cell r="D3047" t="str">
            <v>キャニュレイテッドドリル先</v>
          </cell>
          <cell r="E3047" t="str">
            <v>径 2.0mm</v>
          </cell>
          <cell r="F3047" t="str">
            <v>07611819086074</v>
          </cell>
          <cell r="G3047">
            <v>80000</v>
          </cell>
          <cell r="H3047" t="str">
            <v>保険請求不可</v>
          </cell>
          <cell r="I3047" t="str">
            <v>保険請求不可</v>
          </cell>
          <cell r="J3047" t="str">
            <v>保険請求不可</v>
          </cell>
          <cell r="K3047" t="str">
            <v>保険請求不可</v>
          </cell>
          <cell r="L3047" t="str">
            <v>保険請求不可</v>
          </cell>
          <cell r="M3047" t="str">
            <v>-</v>
          </cell>
          <cell r="O3047" t="str">
            <v>保険請求不可</v>
          </cell>
          <cell r="P3047" t="str">
            <v>70962001</v>
          </cell>
          <cell r="Q3047" t="str">
            <v>ｸﾗｽⅠ</v>
          </cell>
          <cell r="R3047" t="str">
            <v>一般医療機器</v>
          </cell>
          <cell r="S3047" t="str">
            <v/>
          </cell>
        </row>
        <row r="3048">
          <cell r="C3048" t="str">
            <v>310-230</v>
          </cell>
          <cell r="D3048" t="str">
            <v>ドリル先 クイック型 2フルート</v>
          </cell>
          <cell r="E3048" t="str">
            <v>径 2.5mm - 長 155mm</v>
          </cell>
          <cell r="F3048" t="str">
            <v>07611819018617</v>
          </cell>
          <cell r="G3048">
            <v>13000</v>
          </cell>
          <cell r="H3048" t="str">
            <v>保険請求不可</v>
          </cell>
          <cell r="I3048" t="str">
            <v>保険請求不可</v>
          </cell>
          <cell r="J3048" t="str">
            <v>保険請求不可</v>
          </cell>
          <cell r="K3048" t="str">
            <v>保険請求不可</v>
          </cell>
          <cell r="L3048" t="str">
            <v>保険請求不可</v>
          </cell>
          <cell r="M3048" t="str">
            <v>-</v>
          </cell>
          <cell r="O3048" t="str">
            <v>保険請求不可</v>
          </cell>
          <cell r="P3048" t="str">
            <v>70962001</v>
          </cell>
          <cell r="Q3048" t="str">
            <v>ｸﾗｽⅠ</v>
          </cell>
          <cell r="R3048" t="str">
            <v>一般医療機器</v>
          </cell>
          <cell r="S3048" t="str">
            <v/>
          </cell>
        </row>
        <row r="3049">
          <cell r="C3049" t="str">
            <v>310-240</v>
          </cell>
          <cell r="D3049" t="str">
            <v>ドリル先</v>
          </cell>
          <cell r="E3049" t="str">
            <v>径 2.5mm - 長 80mm</v>
          </cell>
          <cell r="F3049" t="str">
            <v>07611819018624</v>
          </cell>
          <cell r="G3049">
            <v>10000</v>
          </cell>
          <cell r="H3049" t="str">
            <v>保険請求不可</v>
          </cell>
          <cell r="I3049" t="str">
            <v>保険請求不可</v>
          </cell>
          <cell r="J3049" t="str">
            <v>保険請求不可</v>
          </cell>
          <cell r="K3049" t="str">
            <v>保険請求不可</v>
          </cell>
          <cell r="L3049" t="str">
            <v>保険請求不可</v>
          </cell>
          <cell r="M3049" t="str">
            <v>-</v>
          </cell>
          <cell r="O3049" t="str">
            <v>保険請求不可</v>
          </cell>
          <cell r="P3049" t="str">
            <v>70962001</v>
          </cell>
          <cell r="Q3049" t="str">
            <v>ｸﾗｽⅠ</v>
          </cell>
          <cell r="R3049" t="str">
            <v>一般医療機器</v>
          </cell>
          <cell r="S3049" t="str">
            <v/>
          </cell>
        </row>
        <row r="3050">
          <cell r="C3050" t="str">
            <v>310-243S</v>
          </cell>
          <cell r="D3050" t="str">
            <v>ガイドワイヤー</v>
          </cell>
          <cell r="E3050" t="str">
            <v>ドリルチップ 2.5mm - 200mm</v>
          </cell>
          <cell r="F3050" t="str">
            <v>07611819926073</v>
          </cell>
          <cell r="G3050">
            <v>8000</v>
          </cell>
          <cell r="H3050" t="str">
            <v>保険請求不可</v>
          </cell>
          <cell r="I3050" t="str">
            <v>保険請求不可</v>
          </cell>
          <cell r="J3050" t="str">
            <v>保険請求不可</v>
          </cell>
          <cell r="K3050" t="str">
            <v>保険請求不可</v>
          </cell>
          <cell r="L3050" t="str">
            <v>保険請求不可</v>
          </cell>
          <cell r="M3050" t="str">
            <v>-</v>
          </cell>
          <cell r="O3050" t="str">
            <v>保険請求不可</v>
          </cell>
          <cell r="P3050" t="str">
            <v>36249002</v>
          </cell>
          <cell r="Q3050" t="str">
            <v>ｸﾗｽⅡ</v>
          </cell>
          <cell r="R3050" t="str">
            <v>管理医療機器</v>
          </cell>
          <cell r="S3050" t="str">
            <v>単回使用</v>
          </cell>
        </row>
        <row r="3051">
          <cell r="C3051" t="str">
            <v>310-250</v>
          </cell>
          <cell r="D3051" t="str">
            <v>ドリル先 クイック型 2フルート</v>
          </cell>
          <cell r="E3051" t="str">
            <v>径 2.5mm - 長 85mm</v>
          </cell>
          <cell r="F3051" t="str">
            <v>07611819018631</v>
          </cell>
          <cell r="G3051">
            <v>14000</v>
          </cell>
          <cell r="H3051" t="str">
            <v>保険請求不可</v>
          </cell>
          <cell r="I3051" t="str">
            <v>保険請求不可</v>
          </cell>
          <cell r="J3051" t="str">
            <v>保険請求不可</v>
          </cell>
          <cell r="K3051" t="str">
            <v>保険請求不可</v>
          </cell>
          <cell r="L3051" t="str">
            <v>保険請求不可</v>
          </cell>
          <cell r="M3051" t="str">
            <v>-</v>
          </cell>
          <cell r="O3051" t="str">
            <v>保険請求不可</v>
          </cell>
          <cell r="P3051" t="str">
            <v>70962001</v>
          </cell>
          <cell r="Q3051" t="str">
            <v>ｸﾗｽⅠ</v>
          </cell>
          <cell r="R3051" t="str">
            <v>一般医療機器</v>
          </cell>
          <cell r="S3051" t="str">
            <v/>
          </cell>
        </row>
        <row r="3052">
          <cell r="C3052" t="str">
            <v>310-260</v>
          </cell>
          <cell r="D3052" t="str">
            <v>ドリル先 クイック型 2フルート</v>
          </cell>
          <cell r="E3052" t="str">
            <v>径 2.7mm - 長 75mm</v>
          </cell>
          <cell r="F3052" t="str">
            <v>07611819018648</v>
          </cell>
          <cell r="G3052">
            <v>14000</v>
          </cell>
          <cell r="H3052" t="str">
            <v>保険請求不可</v>
          </cell>
          <cell r="I3052" t="str">
            <v>保険請求不可</v>
          </cell>
          <cell r="J3052" t="str">
            <v>保険請求不可</v>
          </cell>
          <cell r="K3052" t="str">
            <v>保険請求不可</v>
          </cell>
          <cell r="L3052" t="str">
            <v>保険請求不可</v>
          </cell>
          <cell r="M3052" t="str">
            <v>-</v>
          </cell>
          <cell r="O3052" t="str">
            <v>保険請求不可</v>
          </cell>
          <cell r="P3052" t="str">
            <v>70962001</v>
          </cell>
          <cell r="Q3052" t="str">
            <v>ｸﾗｽⅠ</v>
          </cell>
          <cell r="R3052" t="str">
            <v>一般医療機器</v>
          </cell>
          <cell r="S3052" t="str">
            <v/>
          </cell>
        </row>
        <row r="3053">
          <cell r="C3053" t="str">
            <v>310-260S</v>
          </cell>
          <cell r="D3053" t="str">
            <v>ドリル先 クイック型</v>
          </cell>
          <cell r="E3053" t="str">
            <v>径2.7mm - 長100mm(滅菌)</v>
          </cell>
          <cell r="F3053" t="str">
            <v>07611819355163</v>
          </cell>
          <cell r="G3053">
            <v>9800</v>
          </cell>
          <cell r="H3053" t="str">
            <v>保険請求不可</v>
          </cell>
          <cell r="I3053" t="str">
            <v>保険請求不可</v>
          </cell>
          <cell r="J3053" t="str">
            <v>保険請求不可</v>
          </cell>
          <cell r="K3053" t="str">
            <v>保険請求不可</v>
          </cell>
          <cell r="L3053" t="str">
            <v>保険請求不可</v>
          </cell>
          <cell r="M3053" t="str">
            <v>-</v>
          </cell>
          <cell r="O3053" t="str">
            <v>保険請求不可</v>
          </cell>
          <cell r="P3053" t="str">
            <v>70962001</v>
          </cell>
          <cell r="Q3053" t="str">
            <v>ｸﾗｽⅠ</v>
          </cell>
          <cell r="R3053" t="str">
            <v>一般医療機器</v>
          </cell>
          <cell r="S3053" t="str">
            <v/>
          </cell>
        </row>
        <row r="3054">
          <cell r="C3054" t="str">
            <v>310-270</v>
          </cell>
          <cell r="D3054" t="str">
            <v>ドリル先</v>
          </cell>
          <cell r="E3054" t="str">
            <v>径 2.7mm - 長 70mm</v>
          </cell>
          <cell r="F3054" t="str">
            <v>07611819018655</v>
          </cell>
          <cell r="G3054">
            <v>10000</v>
          </cell>
          <cell r="H3054" t="str">
            <v>保険請求不可</v>
          </cell>
          <cell r="I3054" t="str">
            <v>保険請求不可</v>
          </cell>
          <cell r="J3054" t="str">
            <v>保険請求不可</v>
          </cell>
          <cell r="K3054" t="str">
            <v>保険請求不可</v>
          </cell>
          <cell r="L3054" t="str">
            <v>保険請求不可</v>
          </cell>
          <cell r="M3054" t="str">
            <v>-</v>
          </cell>
          <cell r="O3054" t="str">
            <v>保険請求不可</v>
          </cell>
          <cell r="P3054" t="str">
            <v>70962001</v>
          </cell>
          <cell r="Q3054" t="str">
            <v>ｸﾗｽⅠ</v>
          </cell>
          <cell r="R3054" t="str">
            <v>一般医療機器</v>
          </cell>
          <cell r="S3054" t="str">
            <v/>
          </cell>
        </row>
        <row r="3055">
          <cell r="C3055" t="str">
            <v>310-280</v>
          </cell>
          <cell r="D3055" t="str">
            <v>ドリル先 クイック型 2フルート</v>
          </cell>
          <cell r="E3055" t="str">
            <v>径 2.7mm - 長 100mm</v>
          </cell>
          <cell r="F3055" t="str">
            <v>07611819018662</v>
          </cell>
          <cell r="G3055">
            <v>12000</v>
          </cell>
          <cell r="H3055" t="str">
            <v>保険請求不可</v>
          </cell>
          <cell r="I3055" t="str">
            <v>保険請求不可</v>
          </cell>
          <cell r="J3055" t="str">
            <v>保険請求不可</v>
          </cell>
          <cell r="K3055" t="str">
            <v>保険請求不可</v>
          </cell>
          <cell r="L3055" t="str">
            <v>保険請求不可</v>
          </cell>
          <cell r="M3055" t="str">
            <v>-</v>
          </cell>
          <cell r="O3055" t="str">
            <v>保険請求不可</v>
          </cell>
          <cell r="P3055" t="str">
            <v>70962001</v>
          </cell>
          <cell r="Q3055" t="str">
            <v>ｸﾗｽⅠ</v>
          </cell>
          <cell r="R3055" t="str">
            <v>一般医療機器</v>
          </cell>
          <cell r="S3055" t="str">
            <v/>
          </cell>
        </row>
        <row r="3056">
          <cell r="C3056" t="str">
            <v>310-284</v>
          </cell>
          <cell r="D3056" t="str">
            <v>ドリル先 クイック型 2.8mm</v>
          </cell>
          <cell r="E3056" t="str">
            <v>165mm LCP®</v>
          </cell>
          <cell r="F3056" t="str">
            <v>07611819245891</v>
          </cell>
          <cell r="G3056">
            <v>19000</v>
          </cell>
          <cell r="H3056" t="str">
            <v>保険請求不可</v>
          </cell>
          <cell r="I3056" t="str">
            <v>保険請求不可</v>
          </cell>
          <cell r="J3056" t="str">
            <v>保険請求不可</v>
          </cell>
          <cell r="K3056" t="str">
            <v>保険請求不可</v>
          </cell>
          <cell r="L3056" t="str">
            <v>保険請求不可</v>
          </cell>
          <cell r="M3056" t="str">
            <v>-</v>
          </cell>
          <cell r="O3056" t="str">
            <v>保険請求不可</v>
          </cell>
          <cell r="P3056" t="str">
            <v>70962001</v>
          </cell>
          <cell r="Q3056" t="str">
            <v>ｸﾗｽⅠ</v>
          </cell>
          <cell r="R3056" t="str">
            <v>一般医療機器</v>
          </cell>
          <cell r="S3056" t="str">
            <v/>
          </cell>
        </row>
        <row r="3057">
          <cell r="C3057" t="str">
            <v>310-290</v>
          </cell>
          <cell r="D3057" t="str">
            <v>ドリル先 クイック型 2フルート</v>
          </cell>
          <cell r="E3057" t="str">
            <v>径 3.2mm - 長 170mm</v>
          </cell>
          <cell r="F3057" t="str">
            <v>07611819018679</v>
          </cell>
          <cell r="G3057">
            <v>12000</v>
          </cell>
          <cell r="H3057" t="str">
            <v>保険請求不可</v>
          </cell>
          <cell r="I3057" t="str">
            <v>保険請求不可</v>
          </cell>
          <cell r="J3057" t="str">
            <v>保険請求不可</v>
          </cell>
          <cell r="K3057" t="str">
            <v>保険請求不可</v>
          </cell>
          <cell r="L3057" t="str">
            <v>保険請求不可</v>
          </cell>
          <cell r="M3057" t="str">
            <v>-</v>
          </cell>
          <cell r="O3057" t="str">
            <v>保険請求不可</v>
          </cell>
          <cell r="P3057" t="str">
            <v>70962001</v>
          </cell>
          <cell r="Q3057" t="str">
            <v>ｸﾗｽⅠ</v>
          </cell>
          <cell r="R3057" t="str">
            <v>一般医療機器</v>
          </cell>
          <cell r="S3057" t="str">
            <v/>
          </cell>
        </row>
        <row r="3058">
          <cell r="C3058" t="str">
            <v>310-300</v>
          </cell>
          <cell r="D3058" t="str">
            <v>ドリル先</v>
          </cell>
          <cell r="E3058" t="str">
            <v>径 3.2mm - 長 165mm</v>
          </cell>
          <cell r="F3058" t="str">
            <v>07611819018686</v>
          </cell>
          <cell r="G3058">
            <v>10000</v>
          </cell>
          <cell r="H3058" t="str">
            <v>保険請求不可</v>
          </cell>
          <cell r="I3058" t="str">
            <v>保険請求不可</v>
          </cell>
          <cell r="J3058" t="str">
            <v>保険請求不可</v>
          </cell>
          <cell r="K3058" t="str">
            <v>保険請求不可</v>
          </cell>
          <cell r="L3058" t="str">
            <v>保険請求不可</v>
          </cell>
          <cell r="M3058" t="str">
            <v>-</v>
          </cell>
          <cell r="O3058" t="str">
            <v>保険請求不可</v>
          </cell>
          <cell r="P3058" t="str">
            <v>70962001</v>
          </cell>
          <cell r="Q3058" t="str">
            <v>ｸﾗｽⅠ</v>
          </cell>
          <cell r="R3058" t="str">
            <v>一般医療機器</v>
          </cell>
          <cell r="S3058" t="str">
            <v/>
          </cell>
        </row>
        <row r="3059">
          <cell r="C3059" t="str">
            <v>310-310</v>
          </cell>
          <cell r="D3059" t="str">
            <v>ドリル先 クイック型 2フルート</v>
          </cell>
          <cell r="E3059" t="str">
            <v>径 3.2mm - 長 120mm</v>
          </cell>
          <cell r="F3059" t="str">
            <v>07611819018693</v>
          </cell>
          <cell r="G3059">
            <v>14000</v>
          </cell>
          <cell r="H3059" t="str">
            <v>保険請求不可</v>
          </cell>
          <cell r="I3059" t="str">
            <v>保険請求不可</v>
          </cell>
          <cell r="J3059" t="str">
            <v>保険請求不可</v>
          </cell>
          <cell r="K3059" t="str">
            <v>保険請求不可</v>
          </cell>
          <cell r="L3059" t="str">
            <v>保険請求不可</v>
          </cell>
          <cell r="M3059" t="str">
            <v>-</v>
          </cell>
          <cell r="O3059" t="str">
            <v>保険請求不可</v>
          </cell>
          <cell r="P3059" t="str">
            <v>70962001</v>
          </cell>
          <cell r="Q3059" t="str">
            <v>ｸﾗｽⅠ</v>
          </cell>
          <cell r="R3059" t="str">
            <v>一般医療機器</v>
          </cell>
          <cell r="S3059" t="str">
            <v/>
          </cell>
        </row>
        <row r="3060">
          <cell r="C3060" t="str">
            <v>310-320</v>
          </cell>
          <cell r="D3060" t="str">
            <v>ドリル先</v>
          </cell>
          <cell r="E3060" t="str">
            <v>径 3.2mm - 長 115mm</v>
          </cell>
          <cell r="F3060" t="str">
            <v>07611819018709</v>
          </cell>
          <cell r="G3060">
            <v>10000</v>
          </cell>
          <cell r="H3060" t="str">
            <v>保険請求不可</v>
          </cell>
          <cell r="I3060" t="str">
            <v>保険請求不可</v>
          </cell>
          <cell r="J3060" t="str">
            <v>保険請求不可</v>
          </cell>
          <cell r="K3060" t="str">
            <v>保険請求不可</v>
          </cell>
          <cell r="L3060" t="str">
            <v>保険請求不可</v>
          </cell>
          <cell r="M3060" t="str">
            <v>-</v>
          </cell>
          <cell r="O3060" t="str">
            <v>保険請求不可</v>
          </cell>
          <cell r="P3060" t="str">
            <v>70962001</v>
          </cell>
          <cell r="Q3060" t="str">
            <v>ｸﾗｽⅠ</v>
          </cell>
          <cell r="R3060" t="str">
            <v>一般医療機器</v>
          </cell>
          <cell r="S3060" t="str">
            <v/>
          </cell>
        </row>
        <row r="3061">
          <cell r="C3061" t="str">
            <v>310-350</v>
          </cell>
          <cell r="D3061" t="str">
            <v>ドリル先 クイック型 2フルート</v>
          </cell>
          <cell r="E3061" t="str">
            <v>径 3.5mm - 長 85mm</v>
          </cell>
          <cell r="F3061" t="str">
            <v>07611819018716</v>
          </cell>
          <cell r="G3061">
            <v>14000</v>
          </cell>
          <cell r="H3061" t="str">
            <v>保険請求不可</v>
          </cell>
          <cell r="I3061" t="str">
            <v>保険請求不可</v>
          </cell>
          <cell r="J3061" t="str">
            <v>保険請求不可</v>
          </cell>
          <cell r="K3061" t="str">
            <v>保険請求不可</v>
          </cell>
          <cell r="L3061" t="str">
            <v>保険請求不可</v>
          </cell>
          <cell r="M3061" t="str">
            <v>-</v>
          </cell>
          <cell r="O3061" t="str">
            <v>保険請求不可</v>
          </cell>
          <cell r="P3061" t="str">
            <v>70962001</v>
          </cell>
          <cell r="Q3061" t="str">
            <v>ｸﾗｽⅠ</v>
          </cell>
          <cell r="R3061" t="str">
            <v>一般医療機器</v>
          </cell>
          <cell r="S3061" t="str">
            <v/>
          </cell>
        </row>
        <row r="3062">
          <cell r="C3062" t="str">
            <v>310-360</v>
          </cell>
          <cell r="D3062" t="str">
            <v>ドリル先</v>
          </cell>
          <cell r="E3062" t="str">
            <v>径 3.5mm - 長 80mm</v>
          </cell>
          <cell r="F3062" t="str">
            <v>07611819018723</v>
          </cell>
          <cell r="G3062">
            <v>10000</v>
          </cell>
          <cell r="H3062" t="str">
            <v>保険請求不可</v>
          </cell>
          <cell r="I3062" t="str">
            <v>保険請求不可</v>
          </cell>
          <cell r="J3062" t="str">
            <v>保険請求不可</v>
          </cell>
          <cell r="K3062" t="str">
            <v>保険請求不可</v>
          </cell>
          <cell r="L3062" t="str">
            <v>保険請求不可</v>
          </cell>
          <cell r="M3062" t="str">
            <v>-</v>
          </cell>
          <cell r="O3062" t="str">
            <v>保険請求不可</v>
          </cell>
          <cell r="P3062" t="str">
            <v>70962001</v>
          </cell>
          <cell r="Q3062" t="str">
            <v>ｸﾗｽⅠ</v>
          </cell>
          <cell r="R3062" t="str">
            <v>一般医療機器</v>
          </cell>
          <cell r="S3062" t="str">
            <v/>
          </cell>
        </row>
        <row r="3063">
          <cell r="C3063" t="str">
            <v>310-370</v>
          </cell>
          <cell r="D3063" t="str">
            <v>ドリル先 クイック型 2フルート</v>
          </cell>
          <cell r="E3063" t="str">
            <v>径 3.5mm - 長 170mm</v>
          </cell>
          <cell r="F3063" t="str">
            <v>07611819018730</v>
          </cell>
          <cell r="G3063">
            <v>12000</v>
          </cell>
          <cell r="H3063" t="str">
            <v>保険請求不可</v>
          </cell>
          <cell r="I3063" t="str">
            <v>保険請求不可</v>
          </cell>
          <cell r="J3063" t="str">
            <v>保険請求不可</v>
          </cell>
          <cell r="K3063" t="str">
            <v>保険請求不可</v>
          </cell>
          <cell r="L3063" t="str">
            <v>保険請求不可</v>
          </cell>
          <cell r="M3063" t="str">
            <v>-</v>
          </cell>
          <cell r="O3063" t="str">
            <v>保険請求不可</v>
          </cell>
          <cell r="P3063" t="str">
            <v>70961000</v>
          </cell>
          <cell r="Q3063" t="str">
            <v>ｸﾗｽⅠ</v>
          </cell>
          <cell r="R3063" t="str">
            <v>一般医療機器</v>
          </cell>
          <cell r="S3063" t="str">
            <v/>
          </cell>
        </row>
        <row r="3064">
          <cell r="C3064" t="str">
            <v>310-380</v>
          </cell>
          <cell r="D3064" t="str">
            <v>ドリル先</v>
          </cell>
          <cell r="E3064" t="str">
            <v>径 3.5mm - 長 165mm</v>
          </cell>
          <cell r="F3064" t="str">
            <v>07611819018747</v>
          </cell>
          <cell r="G3064">
            <v>10000</v>
          </cell>
          <cell r="H3064" t="str">
            <v>保険請求不可</v>
          </cell>
          <cell r="I3064" t="str">
            <v>保険請求不可</v>
          </cell>
          <cell r="J3064" t="str">
            <v>保険請求不可</v>
          </cell>
          <cell r="K3064" t="str">
            <v>保険請求不可</v>
          </cell>
          <cell r="L3064" t="str">
            <v>保険請求不可</v>
          </cell>
          <cell r="M3064" t="str">
            <v>-</v>
          </cell>
          <cell r="O3064" t="str">
            <v>保険請求不可</v>
          </cell>
          <cell r="P3064" t="str">
            <v>70961000</v>
          </cell>
          <cell r="Q3064" t="str">
            <v>ｸﾗｽⅠ</v>
          </cell>
          <cell r="R3064" t="str">
            <v>一般医療機器</v>
          </cell>
          <cell r="S3064" t="str">
            <v/>
          </cell>
        </row>
        <row r="3065">
          <cell r="C3065" t="str">
            <v>310-401</v>
          </cell>
          <cell r="D3065" t="str">
            <v>ドリル先 クイック型 2フルート</v>
          </cell>
          <cell r="E3065" t="str">
            <v>径4.0mm - 長 160mm</v>
          </cell>
          <cell r="F3065" t="str">
            <v>07611819739963</v>
          </cell>
          <cell r="G3065">
            <v>10800</v>
          </cell>
          <cell r="H3065" t="str">
            <v>保険請求不可</v>
          </cell>
          <cell r="I3065" t="str">
            <v>保険請求不可</v>
          </cell>
          <cell r="J3065" t="str">
            <v>保険請求不可</v>
          </cell>
          <cell r="K3065" t="str">
            <v>保険請求不可</v>
          </cell>
          <cell r="L3065" t="str">
            <v>保険請求不可</v>
          </cell>
          <cell r="M3065" t="str">
            <v>-</v>
          </cell>
          <cell r="O3065" t="str">
            <v>保険請求不可</v>
          </cell>
          <cell r="P3065">
            <v>70962001</v>
          </cell>
          <cell r="Q3065" t="str">
            <v>ｸﾗｽⅠ</v>
          </cell>
          <cell r="R3065" t="str">
            <v>一般医療機器</v>
          </cell>
        </row>
        <row r="3066">
          <cell r="C3066" t="str">
            <v>310-430</v>
          </cell>
          <cell r="D3066" t="str">
            <v>ドリル先 クイック型 4.3mm</v>
          </cell>
          <cell r="E3066" t="str">
            <v>221mm LCP®</v>
          </cell>
          <cell r="F3066" t="str">
            <v>07611819246591</v>
          </cell>
          <cell r="G3066">
            <v>20000</v>
          </cell>
          <cell r="H3066" t="str">
            <v>保険請求不可</v>
          </cell>
          <cell r="I3066" t="str">
            <v>保険請求不可</v>
          </cell>
          <cell r="J3066" t="str">
            <v>保険請求不可</v>
          </cell>
          <cell r="K3066" t="str">
            <v>保険請求不可</v>
          </cell>
          <cell r="L3066" t="str">
            <v>保険請求不可</v>
          </cell>
          <cell r="M3066" t="str">
            <v>-</v>
          </cell>
          <cell r="O3066" t="str">
            <v>保険請求不可</v>
          </cell>
          <cell r="P3066" t="str">
            <v>70962001</v>
          </cell>
          <cell r="Q3066" t="str">
            <v>ｸﾗｽⅠ</v>
          </cell>
          <cell r="R3066" t="str">
            <v>一般医療機器</v>
          </cell>
          <cell r="S3066" t="str">
            <v/>
          </cell>
        </row>
        <row r="3067">
          <cell r="C3067" t="str">
            <v>310-440</v>
          </cell>
          <cell r="D3067" t="str">
            <v>ドリル先 クイック型 2フルート</v>
          </cell>
          <cell r="E3067" t="str">
            <v>径 4.5mm - 長 120mm</v>
          </cell>
          <cell r="F3067" t="str">
            <v>07611819018761</v>
          </cell>
          <cell r="G3067">
            <v>14000</v>
          </cell>
          <cell r="H3067" t="str">
            <v>保険請求不可</v>
          </cell>
          <cell r="I3067" t="str">
            <v>保険請求不可</v>
          </cell>
          <cell r="J3067" t="str">
            <v>保険請求不可</v>
          </cell>
          <cell r="K3067" t="str">
            <v>保険請求不可</v>
          </cell>
          <cell r="L3067" t="str">
            <v>保険請求不可</v>
          </cell>
          <cell r="M3067" t="str">
            <v>-</v>
          </cell>
          <cell r="O3067" t="str">
            <v>保険請求不可</v>
          </cell>
          <cell r="P3067" t="str">
            <v>70962001</v>
          </cell>
          <cell r="Q3067" t="str">
            <v>ｸﾗｽⅠ</v>
          </cell>
          <cell r="R3067" t="str">
            <v>一般医療機器</v>
          </cell>
          <cell r="S3067" t="str">
            <v/>
          </cell>
        </row>
        <row r="3068">
          <cell r="C3068" t="str">
            <v>310-450</v>
          </cell>
          <cell r="D3068" t="str">
            <v>ドリル先</v>
          </cell>
          <cell r="E3068" t="str">
            <v>径 4.5mm - 長 115mm</v>
          </cell>
          <cell r="F3068" t="str">
            <v>07611819018778</v>
          </cell>
          <cell r="G3068">
            <v>10000</v>
          </cell>
          <cell r="H3068" t="str">
            <v>保険請求不可</v>
          </cell>
          <cell r="I3068" t="str">
            <v>保険請求不可</v>
          </cell>
          <cell r="J3068" t="str">
            <v>保険請求不可</v>
          </cell>
          <cell r="K3068" t="str">
            <v>保険請求不可</v>
          </cell>
          <cell r="L3068" t="str">
            <v>保険請求不可</v>
          </cell>
          <cell r="M3068" t="str">
            <v>-</v>
          </cell>
          <cell r="O3068" t="str">
            <v>保険請求不可</v>
          </cell>
          <cell r="P3068" t="str">
            <v>70962001</v>
          </cell>
          <cell r="Q3068" t="str">
            <v>ｸﾗｽⅠ</v>
          </cell>
          <cell r="R3068" t="str">
            <v>一般医療機器</v>
          </cell>
          <cell r="S3068" t="str">
            <v/>
          </cell>
        </row>
        <row r="3069">
          <cell r="C3069" t="str">
            <v>310-480</v>
          </cell>
          <cell r="D3069" t="str">
            <v>ドリル先 クイック型 2フルート</v>
          </cell>
          <cell r="E3069" t="str">
            <v>径 4.5mm - 長 170mm</v>
          </cell>
          <cell r="F3069" t="str">
            <v>07611819018785</v>
          </cell>
          <cell r="G3069">
            <v>12000</v>
          </cell>
          <cell r="H3069" t="str">
            <v>保険請求不可</v>
          </cell>
          <cell r="I3069" t="str">
            <v>保険請求不可</v>
          </cell>
          <cell r="J3069" t="str">
            <v>保険請求不可</v>
          </cell>
          <cell r="K3069" t="str">
            <v>保険請求不可</v>
          </cell>
          <cell r="L3069" t="str">
            <v>保険請求不可</v>
          </cell>
          <cell r="M3069" t="str">
            <v>-</v>
          </cell>
          <cell r="O3069" t="str">
            <v>保険請求不可</v>
          </cell>
          <cell r="P3069" t="str">
            <v>70962001</v>
          </cell>
          <cell r="Q3069" t="str">
            <v>ｸﾗｽⅠ</v>
          </cell>
          <cell r="R3069" t="str">
            <v>一般医療機器</v>
          </cell>
          <cell r="S3069" t="str">
            <v/>
          </cell>
        </row>
        <row r="3070">
          <cell r="C3070" t="str">
            <v>310-490</v>
          </cell>
          <cell r="D3070" t="str">
            <v>ドリル先</v>
          </cell>
          <cell r="E3070" t="str">
            <v>径 4.5mm - 長 165mm</v>
          </cell>
          <cell r="F3070" t="str">
            <v>07611819018792</v>
          </cell>
          <cell r="G3070">
            <v>10000</v>
          </cell>
          <cell r="H3070" t="str">
            <v>保険請求不可</v>
          </cell>
          <cell r="I3070" t="str">
            <v>保険請求不可</v>
          </cell>
          <cell r="J3070" t="str">
            <v>保険請求不可</v>
          </cell>
          <cell r="K3070" t="str">
            <v>保険請求不可</v>
          </cell>
          <cell r="L3070" t="str">
            <v>保険請求不可</v>
          </cell>
          <cell r="M3070" t="str">
            <v>-</v>
          </cell>
          <cell r="O3070" t="str">
            <v>保険請求不可</v>
          </cell>
          <cell r="P3070" t="str">
            <v>70962001</v>
          </cell>
          <cell r="Q3070" t="str">
            <v>ｸﾗｽⅠ</v>
          </cell>
          <cell r="R3070" t="str">
            <v>一般医療機器</v>
          </cell>
          <cell r="S3070" t="str">
            <v/>
          </cell>
        </row>
        <row r="3071">
          <cell r="C3071" t="str">
            <v>310-509</v>
          </cell>
          <cell r="D3071" t="str">
            <v>ドリル先 クイック型</v>
          </cell>
          <cell r="E3071" t="str">
            <v>1.8mm - 90mm</v>
          </cell>
          <cell r="F3071" t="str">
            <v>07611819274112</v>
          </cell>
          <cell r="G3071">
            <v>15000</v>
          </cell>
          <cell r="H3071" t="str">
            <v>保険請求不可</v>
          </cell>
          <cell r="I3071" t="str">
            <v>保険請求不可</v>
          </cell>
          <cell r="J3071" t="str">
            <v>保険請求不可</v>
          </cell>
          <cell r="K3071" t="str">
            <v>保険請求不可</v>
          </cell>
          <cell r="L3071" t="str">
            <v>保険請求不可</v>
          </cell>
          <cell r="M3071" t="str">
            <v>-</v>
          </cell>
          <cell r="O3071" t="str">
            <v>保険請求不可</v>
          </cell>
          <cell r="P3071" t="str">
            <v>70962001</v>
          </cell>
          <cell r="Q3071" t="str">
            <v>ｸﾗｽⅠ</v>
          </cell>
          <cell r="R3071" t="str">
            <v>一般医療機器</v>
          </cell>
          <cell r="S3071" t="str">
            <v/>
          </cell>
        </row>
        <row r="3072">
          <cell r="C3072" t="str">
            <v>310-534</v>
          </cell>
          <cell r="D3072" t="str">
            <v>ドリル先 クイック型</v>
          </cell>
          <cell r="E3072" t="str">
            <v>2.0mm</v>
          </cell>
          <cell r="F3072" t="str">
            <v>07611819158962</v>
          </cell>
          <cell r="G3072">
            <v>12000</v>
          </cell>
          <cell r="H3072" t="str">
            <v>保険請求不可</v>
          </cell>
          <cell r="I3072" t="str">
            <v>保険請求不可</v>
          </cell>
          <cell r="J3072" t="str">
            <v>保険請求不可</v>
          </cell>
          <cell r="K3072" t="str">
            <v>保険請求不可</v>
          </cell>
          <cell r="L3072" t="str">
            <v>保険請求不可</v>
          </cell>
          <cell r="M3072" t="str">
            <v>-</v>
          </cell>
          <cell r="O3072" t="str">
            <v>保険請求不可</v>
          </cell>
          <cell r="P3072" t="str">
            <v>70962001</v>
          </cell>
          <cell r="Q3072" t="str">
            <v>ｸﾗｽⅠ</v>
          </cell>
          <cell r="R3072" t="str">
            <v>一般医療機器</v>
          </cell>
          <cell r="S3072" t="str">
            <v/>
          </cell>
        </row>
        <row r="3073">
          <cell r="C3073" t="str">
            <v>310-600</v>
          </cell>
          <cell r="D3073" t="str">
            <v>ドリル先 クイック型2フルート</v>
          </cell>
          <cell r="E3073" t="str">
            <v>径 6.0mm - 長 170mm</v>
          </cell>
          <cell r="F3073" t="str">
            <v>07611819018976</v>
          </cell>
          <cell r="G3073">
            <v>15000</v>
          </cell>
          <cell r="H3073" t="str">
            <v>保険請求不可</v>
          </cell>
          <cell r="I3073" t="str">
            <v>保険請求不可</v>
          </cell>
          <cell r="J3073" t="str">
            <v>保険請求不可</v>
          </cell>
          <cell r="K3073" t="str">
            <v>保険請求不可</v>
          </cell>
          <cell r="L3073" t="str">
            <v>保険請求不可</v>
          </cell>
          <cell r="M3073" t="str">
            <v>-</v>
          </cell>
          <cell r="O3073" t="str">
            <v>保険請求不可</v>
          </cell>
          <cell r="P3073" t="str">
            <v>70962001</v>
          </cell>
          <cell r="Q3073" t="str">
            <v>ｸﾗｽⅠ</v>
          </cell>
          <cell r="R3073" t="str">
            <v>一般医療機器</v>
          </cell>
          <cell r="S3073" t="str">
            <v/>
          </cell>
        </row>
        <row r="3074">
          <cell r="C3074" t="str">
            <v>310-630</v>
          </cell>
          <cell r="D3074" t="str">
            <v>ドリル先 キャニュレイテッド</v>
          </cell>
          <cell r="E3074" t="str">
            <v>5.0/2.9mm</v>
          </cell>
          <cell r="F3074" t="str">
            <v>07611819065192</v>
          </cell>
          <cell r="G3074">
            <v>50000</v>
          </cell>
          <cell r="H3074" t="str">
            <v>保険請求不可</v>
          </cell>
          <cell r="I3074" t="str">
            <v>保険請求不可</v>
          </cell>
          <cell r="J3074" t="str">
            <v>保険請求不可</v>
          </cell>
          <cell r="K3074" t="str">
            <v>保険請求不可</v>
          </cell>
          <cell r="L3074" t="str">
            <v>保険請求不可</v>
          </cell>
          <cell r="M3074" t="str">
            <v>-</v>
          </cell>
          <cell r="O3074" t="str">
            <v>保険請求不可</v>
          </cell>
          <cell r="P3074" t="str">
            <v>70962001</v>
          </cell>
          <cell r="Q3074" t="str">
            <v>ｸﾗｽⅠ</v>
          </cell>
          <cell r="R3074" t="str">
            <v>一般医療機器</v>
          </cell>
          <cell r="S3074" t="str">
            <v/>
          </cell>
        </row>
        <row r="3075">
          <cell r="C3075" t="str">
            <v>310-634S</v>
          </cell>
          <cell r="D3075" t="str">
            <v>キャニュレイテッドドリル先4.3mm径</v>
          </cell>
          <cell r="E3075" t="str">
            <v>200mm長(滅菌)</v>
          </cell>
          <cell r="F3075" t="str">
            <v>07611819384897</v>
          </cell>
          <cell r="G3075">
            <v>15000</v>
          </cell>
          <cell r="H3075" t="str">
            <v>保険請求不可</v>
          </cell>
          <cell r="I3075" t="str">
            <v>保険請求不可</v>
          </cell>
          <cell r="J3075" t="str">
            <v>保険請求不可</v>
          </cell>
          <cell r="K3075" t="str">
            <v>保険請求不可</v>
          </cell>
          <cell r="L3075" t="str">
            <v>保険請求不可</v>
          </cell>
          <cell r="M3075" t="str">
            <v>-</v>
          </cell>
          <cell r="O3075" t="str">
            <v>保険請求不可</v>
          </cell>
          <cell r="P3075" t="str">
            <v>70962001</v>
          </cell>
          <cell r="Q3075" t="str">
            <v>ｸﾗｽⅠ</v>
          </cell>
          <cell r="R3075" t="str">
            <v>一般医療機器</v>
          </cell>
        </row>
        <row r="3076">
          <cell r="C3076" t="str">
            <v>310-650</v>
          </cell>
          <cell r="D3076" t="str">
            <v>キャニュレイテッドドリル先</v>
          </cell>
          <cell r="E3076" t="str">
            <v>径 3.2mm - 長 155mm</v>
          </cell>
          <cell r="F3076" t="str">
            <v>07611819040359</v>
          </cell>
          <cell r="G3076">
            <v>74000</v>
          </cell>
          <cell r="H3076" t="str">
            <v>保険請求不可</v>
          </cell>
          <cell r="I3076" t="str">
            <v>保険請求不可</v>
          </cell>
          <cell r="J3076" t="str">
            <v>保険請求不可</v>
          </cell>
          <cell r="K3076" t="str">
            <v>保険請求不可</v>
          </cell>
          <cell r="L3076" t="str">
            <v>保険請求不可</v>
          </cell>
          <cell r="M3076" t="str">
            <v>-</v>
          </cell>
          <cell r="O3076" t="str">
            <v>保険請求不可</v>
          </cell>
          <cell r="P3076" t="str">
            <v>70962001</v>
          </cell>
          <cell r="Q3076" t="str">
            <v>ｸﾗｽⅠ</v>
          </cell>
          <cell r="R3076" t="str">
            <v>一般医療機器</v>
          </cell>
          <cell r="S3076" t="str">
            <v/>
          </cell>
        </row>
        <row r="3077">
          <cell r="C3077" t="str">
            <v>310-660</v>
          </cell>
          <cell r="D3077" t="str">
            <v>キャニュレイテッドドリル先</v>
          </cell>
          <cell r="E3077" t="str">
            <v>径 4.5mm - 長 155mm</v>
          </cell>
          <cell r="F3077" t="str">
            <v>07611819040366</v>
          </cell>
          <cell r="G3077">
            <v>74000</v>
          </cell>
          <cell r="H3077" t="str">
            <v>保険請求不可</v>
          </cell>
          <cell r="I3077" t="str">
            <v>保険請求不可</v>
          </cell>
          <cell r="J3077" t="str">
            <v>保険請求不可</v>
          </cell>
          <cell r="K3077" t="str">
            <v>保険請求不可</v>
          </cell>
          <cell r="L3077" t="str">
            <v>保険請求不可</v>
          </cell>
          <cell r="M3077" t="str">
            <v>-</v>
          </cell>
          <cell r="O3077" t="str">
            <v>保険請求不可</v>
          </cell>
          <cell r="P3077" t="str">
            <v>70962001</v>
          </cell>
          <cell r="Q3077" t="str">
            <v>ｸﾗｽⅠ</v>
          </cell>
          <cell r="R3077" t="str">
            <v>一般医療機器</v>
          </cell>
          <cell r="S3077" t="str">
            <v/>
          </cell>
        </row>
        <row r="3078">
          <cell r="C3078" t="str">
            <v>310-670</v>
          </cell>
          <cell r="D3078" t="str">
            <v>キャニュレイテッドドリル先</v>
          </cell>
          <cell r="E3078" t="str">
            <v>径 2.7mm - 長 130mm</v>
          </cell>
          <cell r="F3078" t="str">
            <v>07611819018983</v>
          </cell>
          <cell r="G3078">
            <v>74000</v>
          </cell>
          <cell r="H3078" t="str">
            <v>保険請求不可</v>
          </cell>
          <cell r="I3078" t="str">
            <v>保険請求不可</v>
          </cell>
          <cell r="J3078" t="str">
            <v>保険請求不可</v>
          </cell>
          <cell r="K3078" t="str">
            <v>保険請求不可</v>
          </cell>
          <cell r="L3078" t="str">
            <v>保険請求不可</v>
          </cell>
          <cell r="M3078" t="str">
            <v>-</v>
          </cell>
          <cell r="O3078" t="str">
            <v>保険請求不可</v>
          </cell>
          <cell r="P3078" t="str">
            <v>70962001</v>
          </cell>
          <cell r="Q3078" t="str">
            <v>ｸﾗｽⅠ</v>
          </cell>
          <cell r="R3078" t="str">
            <v>一般医療機器</v>
          </cell>
          <cell r="S3078" t="str">
            <v/>
          </cell>
        </row>
        <row r="3079">
          <cell r="C3079" t="str">
            <v>310-680</v>
          </cell>
          <cell r="D3079" t="str">
            <v>キャニュレイテッドドリル先</v>
          </cell>
          <cell r="E3079" t="str">
            <v>径 3.5mm - 長 130mm</v>
          </cell>
          <cell r="F3079" t="str">
            <v>07611819018990</v>
          </cell>
          <cell r="G3079">
            <v>74000</v>
          </cell>
          <cell r="H3079" t="str">
            <v>保険請求不可</v>
          </cell>
          <cell r="I3079" t="str">
            <v>保険請求不可</v>
          </cell>
          <cell r="J3079" t="str">
            <v>保険請求不可</v>
          </cell>
          <cell r="K3079" t="str">
            <v>保険請求不可</v>
          </cell>
          <cell r="L3079" t="str">
            <v>保険請求不可</v>
          </cell>
          <cell r="M3079" t="str">
            <v>-</v>
          </cell>
          <cell r="O3079" t="str">
            <v>保険請求不可</v>
          </cell>
          <cell r="P3079" t="str">
            <v>70962001</v>
          </cell>
          <cell r="Q3079" t="str">
            <v>ｸﾗｽⅠ</v>
          </cell>
          <cell r="R3079" t="str">
            <v>一般医療機器</v>
          </cell>
          <cell r="S3079" t="str">
            <v/>
          </cell>
        </row>
        <row r="3080">
          <cell r="C3080" t="str">
            <v>310-780</v>
          </cell>
          <cell r="D3080" t="str">
            <v>カウンターシンク</v>
          </cell>
          <cell r="E3080" t="str">
            <v>7.3mm用</v>
          </cell>
          <cell r="F3080" t="str">
            <v>07611819074071</v>
          </cell>
          <cell r="G3080">
            <v>130000</v>
          </cell>
          <cell r="H3080" t="str">
            <v>保険請求不可</v>
          </cell>
          <cell r="I3080" t="str">
            <v>保険請求不可</v>
          </cell>
          <cell r="J3080" t="str">
            <v>保険請求不可</v>
          </cell>
          <cell r="K3080" t="str">
            <v>保険請求不可</v>
          </cell>
          <cell r="L3080" t="str">
            <v>保険請求不可</v>
          </cell>
          <cell r="M3080" t="str">
            <v>-</v>
          </cell>
          <cell r="O3080" t="str">
            <v>保険請求不可</v>
          </cell>
          <cell r="P3080" t="str">
            <v>70962001</v>
          </cell>
          <cell r="Q3080" t="str">
            <v>ｸﾗｽⅠ</v>
          </cell>
          <cell r="R3080" t="str">
            <v>一般医療機器</v>
          </cell>
          <cell r="S3080" t="str">
            <v/>
          </cell>
        </row>
        <row r="3081">
          <cell r="C3081" t="str">
            <v>310-804</v>
          </cell>
          <cell r="D3081" t="str">
            <v>カウンターシンク</v>
          </cell>
          <cell r="E3081" t="str">
            <v>3.0mm用</v>
          </cell>
          <cell r="F3081" t="str">
            <v>07611819086067</v>
          </cell>
          <cell r="G3081">
            <v>95000</v>
          </cell>
          <cell r="H3081" t="str">
            <v>保険請求不可</v>
          </cell>
          <cell r="I3081" t="str">
            <v>保険請求不可</v>
          </cell>
          <cell r="J3081" t="str">
            <v>保険請求不可</v>
          </cell>
          <cell r="K3081" t="str">
            <v>保険請求不可</v>
          </cell>
          <cell r="L3081" t="str">
            <v>保険請求不可</v>
          </cell>
          <cell r="M3081" t="str">
            <v>-</v>
          </cell>
          <cell r="O3081" t="str">
            <v>保険請求不可</v>
          </cell>
          <cell r="P3081" t="str">
            <v>70962001</v>
          </cell>
          <cell r="Q3081" t="str">
            <v>ｸﾗｽⅠ</v>
          </cell>
          <cell r="R3081" t="str">
            <v>一般医療機器</v>
          </cell>
          <cell r="S3081" t="str">
            <v/>
          </cell>
        </row>
        <row r="3082">
          <cell r="C3082" t="str">
            <v>310-850</v>
          </cell>
          <cell r="D3082" t="str">
            <v>カウンターシンク</v>
          </cell>
          <cell r="E3082" t="str">
            <v>4.5mm用</v>
          </cell>
          <cell r="F3082" t="str">
            <v>07611819040380</v>
          </cell>
          <cell r="G3082">
            <v>55000</v>
          </cell>
          <cell r="H3082" t="str">
            <v>保険請求不可</v>
          </cell>
          <cell r="I3082" t="str">
            <v>保険請求不可</v>
          </cell>
          <cell r="J3082" t="str">
            <v>保険請求不可</v>
          </cell>
          <cell r="K3082" t="str">
            <v>保険請求不可</v>
          </cell>
          <cell r="L3082" t="str">
            <v>保険請求不可</v>
          </cell>
          <cell r="M3082" t="str">
            <v>-</v>
          </cell>
          <cell r="O3082" t="str">
            <v>保険請求不可</v>
          </cell>
          <cell r="P3082" t="str">
            <v>70962001</v>
          </cell>
          <cell r="Q3082" t="str">
            <v>ｸﾗｽⅠ</v>
          </cell>
          <cell r="R3082" t="str">
            <v>一般医療機器</v>
          </cell>
          <cell r="S3082" t="str">
            <v/>
          </cell>
        </row>
        <row r="3083">
          <cell r="C3083" t="str">
            <v>310-860</v>
          </cell>
          <cell r="D3083" t="str">
            <v>カウンターシンク</v>
          </cell>
          <cell r="E3083" t="str">
            <v>3.5mm用</v>
          </cell>
          <cell r="F3083" t="str">
            <v>07611819019089</v>
          </cell>
          <cell r="G3083">
            <v>54000</v>
          </cell>
          <cell r="H3083" t="str">
            <v>保険請求不可</v>
          </cell>
          <cell r="I3083" t="str">
            <v>保険請求不可</v>
          </cell>
          <cell r="J3083" t="str">
            <v>保険請求不可</v>
          </cell>
          <cell r="K3083" t="str">
            <v>保険請求不可</v>
          </cell>
          <cell r="L3083" t="str">
            <v>保険請求不可</v>
          </cell>
          <cell r="M3083" t="str">
            <v>-</v>
          </cell>
          <cell r="O3083" t="str">
            <v>保険請求不可</v>
          </cell>
          <cell r="P3083" t="str">
            <v>70962001</v>
          </cell>
          <cell r="Q3083" t="str">
            <v>ｸﾗｽⅠ</v>
          </cell>
          <cell r="R3083" t="str">
            <v>一般医療機器</v>
          </cell>
          <cell r="S3083" t="str">
            <v/>
          </cell>
        </row>
        <row r="3084">
          <cell r="C3084" t="str">
            <v>310-870</v>
          </cell>
          <cell r="D3084" t="str">
            <v>カウンターシンク</v>
          </cell>
          <cell r="E3084" t="str">
            <v>2.7mm用</v>
          </cell>
          <cell r="F3084" t="str">
            <v>07611819019096</v>
          </cell>
          <cell r="G3084">
            <v>18000</v>
          </cell>
          <cell r="H3084" t="str">
            <v>保険請求不可</v>
          </cell>
          <cell r="I3084" t="str">
            <v>保険請求不可</v>
          </cell>
          <cell r="J3084" t="str">
            <v>保険請求不可</v>
          </cell>
          <cell r="K3084" t="str">
            <v>保険請求不可</v>
          </cell>
          <cell r="L3084" t="str">
            <v>保険請求不可</v>
          </cell>
          <cell r="M3084" t="str">
            <v>-</v>
          </cell>
          <cell r="O3084" t="str">
            <v>保険請求不可</v>
          </cell>
          <cell r="P3084" t="str">
            <v>70962001</v>
          </cell>
          <cell r="Q3084" t="str">
            <v>ｸﾗｽⅠ</v>
          </cell>
          <cell r="R3084" t="str">
            <v>一般医療機器</v>
          </cell>
          <cell r="S3084" t="str">
            <v/>
          </cell>
        </row>
        <row r="3085">
          <cell r="C3085" t="str">
            <v>310-880</v>
          </cell>
          <cell r="D3085" t="str">
            <v>カウンターシンク</v>
          </cell>
          <cell r="E3085" t="str">
            <v>1.5/2.0mm用</v>
          </cell>
          <cell r="F3085" t="str">
            <v>07611819019102</v>
          </cell>
          <cell r="G3085">
            <v>20000</v>
          </cell>
          <cell r="H3085" t="str">
            <v>保険請求不可</v>
          </cell>
          <cell r="I3085" t="str">
            <v>保険請求不可</v>
          </cell>
          <cell r="J3085" t="str">
            <v>保険請求不可</v>
          </cell>
          <cell r="K3085" t="str">
            <v>保険請求不可</v>
          </cell>
          <cell r="L3085" t="str">
            <v>保険請求不可</v>
          </cell>
          <cell r="M3085" t="str">
            <v>-</v>
          </cell>
          <cell r="O3085" t="str">
            <v>保険請求不可</v>
          </cell>
          <cell r="P3085" t="str">
            <v>70962001</v>
          </cell>
          <cell r="Q3085" t="str">
            <v>ｸﾗｽⅠ</v>
          </cell>
          <cell r="R3085" t="str">
            <v>一般医療機器</v>
          </cell>
          <cell r="S3085" t="str">
            <v/>
          </cell>
        </row>
        <row r="3086">
          <cell r="C3086" t="str">
            <v>310-890</v>
          </cell>
          <cell r="D3086" t="str">
            <v>カウンターシンク</v>
          </cell>
          <cell r="E3086" t="str">
            <v>3.5mm用</v>
          </cell>
          <cell r="F3086" t="str">
            <v>07611819019119</v>
          </cell>
          <cell r="G3086">
            <v>18000</v>
          </cell>
          <cell r="H3086" t="str">
            <v>保険請求不可</v>
          </cell>
          <cell r="I3086" t="str">
            <v>保険請求不可</v>
          </cell>
          <cell r="J3086" t="str">
            <v>保険請求不可</v>
          </cell>
          <cell r="K3086" t="str">
            <v>保険請求不可</v>
          </cell>
          <cell r="L3086" t="str">
            <v>保険請求不可</v>
          </cell>
          <cell r="M3086" t="str">
            <v>-</v>
          </cell>
          <cell r="O3086" t="str">
            <v>保険請求不可</v>
          </cell>
          <cell r="P3086" t="str">
            <v>70962001</v>
          </cell>
          <cell r="Q3086" t="str">
            <v>ｸﾗｽⅠ</v>
          </cell>
          <cell r="R3086" t="str">
            <v>一般医療機器</v>
          </cell>
          <cell r="S3086" t="str">
            <v/>
          </cell>
        </row>
        <row r="3087">
          <cell r="C3087" t="str">
            <v>310-950</v>
          </cell>
          <cell r="D3087" t="str">
            <v>ミニハンドルクイック型</v>
          </cell>
          <cell r="E3087" t="str">
            <v>A</v>
          </cell>
          <cell r="F3087" t="str">
            <v>07611819019164</v>
          </cell>
          <cell r="G3087">
            <v>54000</v>
          </cell>
          <cell r="H3087" t="str">
            <v>保険請求不可</v>
          </cell>
          <cell r="I3087" t="str">
            <v>保険請求不可</v>
          </cell>
          <cell r="J3087" t="str">
            <v>保険請求不可</v>
          </cell>
          <cell r="K3087" t="str">
            <v>保険請求不可</v>
          </cell>
          <cell r="L3087" t="str">
            <v>保険請求不可</v>
          </cell>
          <cell r="M3087" t="str">
            <v>-</v>
          </cell>
          <cell r="O3087" t="str">
            <v>保険請求不可</v>
          </cell>
          <cell r="P3087" t="str">
            <v>70962001</v>
          </cell>
          <cell r="Q3087" t="str">
            <v>ｸﾗｽⅠ</v>
          </cell>
          <cell r="R3087" t="str">
            <v>一般医療機器</v>
          </cell>
          <cell r="S3087" t="str">
            <v/>
          </cell>
        </row>
        <row r="3088">
          <cell r="C3088" t="str">
            <v>310-971</v>
          </cell>
          <cell r="D3088" t="str">
            <v>カウンターシンク</v>
          </cell>
          <cell r="E3088" t="str">
            <v>1.3/1.5mm用</v>
          </cell>
          <cell r="F3088" t="str">
            <v>07611819708013</v>
          </cell>
          <cell r="G3088">
            <v>30000</v>
          </cell>
          <cell r="H3088" t="str">
            <v>保険請求不可</v>
          </cell>
          <cell r="I3088" t="str">
            <v>保険請求不可</v>
          </cell>
          <cell r="J3088" t="str">
            <v>保険請求不可</v>
          </cell>
          <cell r="K3088" t="str">
            <v>保険請求不可</v>
          </cell>
          <cell r="L3088" t="str">
            <v>保険請求不可</v>
          </cell>
          <cell r="M3088" t="str">
            <v>-</v>
          </cell>
          <cell r="O3088" t="str">
            <v>保険請求不可</v>
          </cell>
          <cell r="P3088" t="str">
            <v>70962001</v>
          </cell>
          <cell r="Q3088" t="str">
            <v>ｸﾗｽⅠ</v>
          </cell>
          <cell r="R3088" t="str">
            <v>一般医療機器</v>
          </cell>
          <cell r="S3088" t="str">
            <v/>
          </cell>
        </row>
        <row r="3089">
          <cell r="C3089" t="str">
            <v>310-972</v>
          </cell>
          <cell r="D3089" t="str">
            <v>カウンターシンク</v>
          </cell>
          <cell r="E3089" t="str">
            <v>2.0/2.4mm用</v>
          </cell>
          <cell r="F3089" t="str">
            <v>07611819708020</v>
          </cell>
          <cell r="G3089">
            <v>30000</v>
          </cell>
          <cell r="H3089" t="str">
            <v>保険請求不可</v>
          </cell>
          <cell r="I3089" t="str">
            <v>保険請求不可</v>
          </cell>
          <cell r="J3089" t="str">
            <v>保険請求不可</v>
          </cell>
          <cell r="K3089" t="str">
            <v>保険請求不可</v>
          </cell>
          <cell r="L3089" t="str">
            <v>保険請求不可</v>
          </cell>
          <cell r="M3089" t="str">
            <v>-</v>
          </cell>
          <cell r="O3089" t="str">
            <v>保険請求不可</v>
          </cell>
          <cell r="P3089" t="str">
            <v>70962001</v>
          </cell>
          <cell r="Q3089" t="str">
            <v>ｸﾗｽⅠ</v>
          </cell>
          <cell r="R3089" t="str">
            <v>一般医療機器</v>
          </cell>
          <cell r="S3089" t="str">
            <v/>
          </cell>
        </row>
        <row r="3090">
          <cell r="C3090" t="str">
            <v>310-990</v>
          </cell>
          <cell r="D3090" t="str">
            <v>カウンターシンク</v>
          </cell>
          <cell r="E3090" t="str">
            <v>大</v>
          </cell>
          <cell r="F3090" t="str">
            <v>07611819019188</v>
          </cell>
          <cell r="G3090">
            <v>34000</v>
          </cell>
          <cell r="H3090" t="str">
            <v>保険請求不可</v>
          </cell>
          <cell r="I3090" t="str">
            <v>保険請求不可</v>
          </cell>
          <cell r="J3090" t="str">
            <v>保険請求不可</v>
          </cell>
          <cell r="K3090" t="str">
            <v>保険請求不可</v>
          </cell>
          <cell r="L3090" t="str">
            <v>保険請求不可</v>
          </cell>
          <cell r="M3090" t="str">
            <v>-</v>
          </cell>
          <cell r="O3090" t="str">
            <v>保険請求不可</v>
          </cell>
          <cell r="P3090" t="str">
            <v>70962001</v>
          </cell>
          <cell r="Q3090" t="str">
            <v>ｸﾗｽⅠ</v>
          </cell>
          <cell r="R3090" t="str">
            <v>一般医療機器</v>
          </cell>
          <cell r="S3090" t="str">
            <v/>
          </cell>
        </row>
        <row r="3091">
          <cell r="C3091" t="str">
            <v>311-010</v>
          </cell>
          <cell r="D3091" t="str">
            <v>ミニハンドルクイック型</v>
          </cell>
          <cell r="E3091" t="str">
            <v>ミニ</v>
          </cell>
          <cell r="F3091" t="str">
            <v>07611819019195</v>
          </cell>
          <cell r="G3091">
            <v>135000</v>
          </cell>
          <cell r="H3091" t="str">
            <v>保険請求不可</v>
          </cell>
          <cell r="I3091" t="str">
            <v>保険請求不可</v>
          </cell>
          <cell r="J3091" t="str">
            <v>保険請求不可</v>
          </cell>
          <cell r="K3091" t="str">
            <v>保険請求不可</v>
          </cell>
          <cell r="L3091" t="str">
            <v>保険請求不可</v>
          </cell>
          <cell r="M3091" t="str">
            <v>-</v>
          </cell>
          <cell r="O3091" t="str">
            <v>保険請求不可</v>
          </cell>
          <cell r="P3091" t="str">
            <v>70962001</v>
          </cell>
          <cell r="Q3091" t="str">
            <v>ｸﾗｽⅠ</v>
          </cell>
          <cell r="R3091" t="str">
            <v>一般医療機器</v>
          </cell>
          <cell r="S3091" t="str">
            <v/>
          </cell>
        </row>
        <row r="3092">
          <cell r="C3092" t="str">
            <v>311-150</v>
          </cell>
          <cell r="D3092" t="str">
            <v>タップ先</v>
          </cell>
          <cell r="E3092" t="str">
            <v>径 1.5mm</v>
          </cell>
          <cell r="F3092" t="str">
            <v>07611819019249</v>
          </cell>
          <cell r="G3092">
            <v>12000</v>
          </cell>
          <cell r="H3092" t="str">
            <v>保険請求不可</v>
          </cell>
          <cell r="I3092" t="str">
            <v>保険請求不可</v>
          </cell>
          <cell r="J3092" t="str">
            <v>保険請求不可</v>
          </cell>
          <cell r="K3092" t="str">
            <v>保険請求不可</v>
          </cell>
          <cell r="L3092" t="str">
            <v>保険請求不可</v>
          </cell>
          <cell r="M3092" t="str">
            <v>-</v>
          </cell>
          <cell r="O3092" t="str">
            <v>保険請求不可</v>
          </cell>
          <cell r="P3092" t="str">
            <v>70962001</v>
          </cell>
          <cell r="Q3092" t="str">
            <v>ｸﾗｽⅠ</v>
          </cell>
          <cell r="R3092" t="str">
            <v>一般医療機器</v>
          </cell>
          <cell r="S3092" t="str">
            <v/>
          </cell>
        </row>
        <row r="3093">
          <cell r="C3093" t="str">
            <v>311-190</v>
          </cell>
          <cell r="D3093" t="str">
            <v>タップ先</v>
          </cell>
          <cell r="E3093" t="str">
            <v>径 2.0mm - 長 53mm</v>
          </cell>
          <cell r="F3093" t="str">
            <v>07611819019256</v>
          </cell>
          <cell r="G3093">
            <v>12000</v>
          </cell>
          <cell r="H3093" t="str">
            <v>保険請求不可</v>
          </cell>
          <cell r="I3093" t="str">
            <v>保険請求不可</v>
          </cell>
          <cell r="J3093" t="str">
            <v>保険請求不可</v>
          </cell>
          <cell r="K3093" t="str">
            <v>保険請求不可</v>
          </cell>
          <cell r="L3093" t="str">
            <v>保険請求不可</v>
          </cell>
          <cell r="M3093" t="str">
            <v>-</v>
          </cell>
          <cell r="O3093" t="str">
            <v>保険請求不可</v>
          </cell>
          <cell r="P3093" t="str">
            <v>70962001</v>
          </cell>
          <cell r="Q3093" t="str">
            <v>ｸﾗｽⅠ</v>
          </cell>
          <cell r="R3093" t="str">
            <v>一般医療機器</v>
          </cell>
          <cell r="S3093" t="str">
            <v/>
          </cell>
        </row>
        <row r="3094">
          <cell r="C3094" t="str">
            <v>311-210</v>
          </cell>
          <cell r="D3094" t="str">
            <v>タップ先</v>
          </cell>
          <cell r="E3094" t="str">
            <v>径 2.0mm - 長 100mm</v>
          </cell>
          <cell r="F3094" t="str">
            <v>07611819019263</v>
          </cell>
          <cell r="G3094">
            <v>11000</v>
          </cell>
          <cell r="H3094" t="str">
            <v>保険請求不可</v>
          </cell>
          <cell r="I3094" t="str">
            <v>保険請求不可</v>
          </cell>
          <cell r="J3094" t="str">
            <v>保険請求不可</v>
          </cell>
          <cell r="K3094" t="str">
            <v>保険請求不可</v>
          </cell>
          <cell r="L3094" t="str">
            <v>保険請求不可</v>
          </cell>
          <cell r="M3094" t="str">
            <v>-</v>
          </cell>
          <cell r="O3094" t="str">
            <v>保険請求不可</v>
          </cell>
          <cell r="P3094" t="str">
            <v>70962001</v>
          </cell>
          <cell r="Q3094" t="str">
            <v>ｸﾗｽⅠ</v>
          </cell>
          <cell r="R3094" t="str">
            <v>一般医療機器</v>
          </cell>
          <cell r="S3094" t="str">
            <v/>
          </cell>
        </row>
        <row r="3095">
          <cell r="C3095" t="str">
            <v>311-260</v>
          </cell>
          <cell r="D3095" t="str">
            <v>タップ先</v>
          </cell>
          <cell r="E3095" t="str">
            <v>径 2.7mm - 長 100mm</v>
          </cell>
          <cell r="F3095" t="str">
            <v>07611819019294</v>
          </cell>
          <cell r="G3095">
            <v>24000</v>
          </cell>
          <cell r="H3095" t="str">
            <v>保険請求不可</v>
          </cell>
          <cell r="I3095" t="str">
            <v>保険請求不可</v>
          </cell>
          <cell r="J3095" t="str">
            <v>保険請求不可</v>
          </cell>
          <cell r="K3095" t="str">
            <v>保険請求不可</v>
          </cell>
          <cell r="L3095" t="str">
            <v>保険請求不可</v>
          </cell>
          <cell r="M3095" t="str">
            <v>-</v>
          </cell>
          <cell r="O3095" t="str">
            <v>保険請求不可</v>
          </cell>
          <cell r="P3095" t="str">
            <v>70962001</v>
          </cell>
          <cell r="Q3095" t="str">
            <v>ｸﾗｽⅠ</v>
          </cell>
          <cell r="R3095" t="str">
            <v>一般医療機器</v>
          </cell>
          <cell r="S3095" t="str">
            <v/>
          </cell>
        </row>
        <row r="3096">
          <cell r="C3096" t="str">
            <v>311-280</v>
          </cell>
          <cell r="D3096" t="str">
            <v>タップ先</v>
          </cell>
          <cell r="E3096" t="str">
            <v>径 2.7mm - 長 125mm</v>
          </cell>
          <cell r="F3096" t="str">
            <v>07611819019300</v>
          </cell>
          <cell r="G3096">
            <v>11000</v>
          </cell>
          <cell r="H3096" t="str">
            <v>保険請求不可</v>
          </cell>
          <cell r="I3096" t="str">
            <v>保険請求不可</v>
          </cell>
          <cell r="J3096" t="str">
            <v>保険請求不可</v>
          </cell>
          <cell r="K3096" t="str">
            <v>保険請求不可</v>
          </cell>
          <cell r="L3096" t="str">
            <v>保険請求不可</v>
          </cell>
          <cell r="M3096" t="str">
            <v>-</v>
          </cell>
          <cell r="O3096" t="str">
            <v>保険請求不可</v>
          </cell>
          <cell r="P3096" t="str">
            <v>70962001</v>
          </cell>
          <cell r="Q3096" t="str">
            <v>ｸﾗｽⅠ</v>
          </cell>
          <cell r="R3096" t="str">
            <v>一般医療機器</v>
          </cell>
          <cell r="S3096" t="str">
            <v/>
          </cell>
        </row>
        <row r="3097">
          <cell r="C3097" t="str">
            <v>311-310</v>
          </cell>
          <cell r="D3097" t="str">
            <v>タップ先</v>
          </cell>
          <cell r="E3097" t="str">
            <v>径 3.5mm コーテックス用 目盛リ付</v>
          </cell>
          <cell r="F3097" t="str">
            <v>07611819019317</v>
          </cell>
          <cell r="G3097">
            <v>20000</v>
          </cell>
          <cell r="H3097" t="str">
            <v>保険請求不可</v>
          </cell>
          <cell r="I3097" t="str">
            <v>保険請求不可</v>
          </cell>
          <cell r="J3097" t="str">
            <v>保険請求不可</v>
          </cell>
          <cell r="K3097" t="str">
            <v>保険請求不可</v>
          </cell>
          <cell r="L3097" t="str">
            <v>保険請求不可</v>
          </cell>
          <cell r="M3097" t="str">
            <v>-</v>
          </cell>
          <cell r="O3097" t="str">
            <v>保険請求不可</v>
          </cell>
          <cell r="P3097" t="str">
            <v>70962001</v>
          </cell>
          <cell r="Q3097" t="str">
            <v>ｸﾗｽⅠ</v>
          </cell>
          <cell r="R3097" t="str">
            <v>一般医療機器</v>
          </cell>
          <cell r="S3097" t="str">
            <v/>
          </cell>
        </row>
        <row r="3098">
          <cell r="C3098" t="str">
            <v>311-320</v>
          </cell>
          <cell r="D3098" t="str">
            <v>タップ先</v>
          </cell>
          <cell r="E3098" t="str">
            <v>径 3.5mm コーテックス用</v>
          </cell>
          <cell r="F3098" t="str">
            <v>07611819019324</v>
          </cell>
          <cell r="G3098">
            <v>13000</v>
          </cell>
          <cell r="H3098" t="str">
            <v>保険請求不可</v>
          </cell>
          <cell r="I3098" t="str">
            <v>保険請求不可</v>
          </cell>
          <cell r="J3098" t="str">
            <v>保険請求不可</v>
          </cell>
          <cell r="K3098" t="str">
            <v>保険請求不可</v>
          </cell>
          <cell r="L3098" t="str">
            <v>保険請求不可</v>
          </cell>
          <cell r="M3098" t="str">
            <v>-</v>
          </cell>
          <cell r="O3098" t="str">
            <v>保険請求不可</v>
          </cell>
          <cell r="P3098" t="str">
            <v>70962001</v>
          </cell>
          <cell r="Q3098" t="str">
            <v>ｸﾗｽⅠ</v>
          </cell>
          <cell r="R3098" t="str">
            <v>一般医療機器</v>
          </cell>
          <cell r="S3098" t="str">
            <v/>
          </cell>
        </row>
        <row r="3099">
          <cell r="C3099" t="str">
            <v>311-330</v>
          </cell>
          <cell r="D3099" t="str">
            <v>タップ先</v>
          </cell>
          <cell r="E3099" t="str">
            <v>径 3.5mm ロング</v>
          </cell>
          <cell r="F3099" t="str">
            <v>07611819019331</v>
          </cell>
          <cell r="G3099">
            <v>10000</v>
          </cell>
          <cell r="H3099" t="str">
            <v>保険請求不可</v>
          </cell>
          <cell r="I3099" t="str">
            <v>保険請求不可</v>
          </cell>
          <cell r="J3099" t="str">
            <v>保険請求不可</v>
          </cell>
          <cell r="K3099" t="str">
            <v>保険請求不可</v>
          </cell>
          <cell r="L3099" t="str">
            <v>保険請求不可</v>
          </cell>
          <cell r="M3099" t="str">
            <v>-</v>
          </cell>
          <cell r="O3099" t="str">
            <v>保険請求不可</v>
          </cell>
          <cell r="P3099" t="str">
            <v>70962001</v>
          </cell>
          <cell r="Q3099" t="str">
            <v>ｸﾗｽⅠ</v>
          </cell>
          <cell r="R3099" t="str">
            <v>一般医療機器</v>
          </cell>
          <cell r="S3099" t="str">
            <v/>
          </cell>
        </row>
        <row r="3100">
          <cell r="C3100" t="str">
            <v>311-340</v>
          </cell>
          <cell r="D3100" t="str">
            <v>タップ先</v>
          </cell>
          <cell r="E3100" t="str">
            <v>径 4.0mm キャンセラス用</v>
          </cell>
          <cell r="F3100" t="str">
            <v>07611819019348</v>
          </cell>
          <cell r="G3100">
            <v>13000</v>
          </cell>
          <cell r="H3100" t="str">
            <v>保険請求不可</v>
          </cell>
          <cell r="I3100" t="str">
            <v>保険請求不可</v>
          </cell>
          <cell r="J3100" t="str">
            <v>保険請求不可</v>
          </cell>
          <cell r="K3100" t="str">
            <v>保険請求不可</v>
          </cell>
          <cell r="L3100" t="str">
            <v>保険請求不可</v>
          </cell>
          <cell r="M3100" t="str">
            <v>-</v>
          </cell>
          <cell r="O3100" t="str">
            <v>保険請求不可</v>
          </cell>
          <cell r="P3100" t="str">
            <v>70962001</v>
          </cell>
          <cell r="Q3100" t="str">
            <v>ｸﾗｽⅠ</v>
          </cell>
          <cell r="R3100" t="str">
            <v>一般医療機器</v>
          </cell>
          <cell r="S3100" t="str">
            <v/>
          </cell>
        </row>
        <row r="3101">
          <cell r="C3101" t="str">
            <v>311-390</v>
          </cell>
          <cell r="D3101" t="str">
            <v>キャニュレイテッドタップ</v>
          </cell>
          <cell r="E3101" t="str">
            <v>径 3.5mm</v>
          </cell>
          <cell r="F3101" t="str">
            <v>07611819019355</v>
          </cell>
          <cell r="G3101">
            <v>37000</v>
          </cell>
          <cell r="H3101" t="str">
            <v>保険請求不可</v>
          </cell>
          <cell r="I3101" t="str">
            <v>保険請求不可</v>
          </cell>
          <cell r="J3101" t="str">
            <v>保険請求不可</v>
          </cell>
          <cell r="K3101" t="str">
            <v>保険請求不可</v>
          </cell>
          <cell r="L3101" t="str">
            <v>保険請求不可</v>
          </cell>
          <cell r="M3101" t="str">
            <v>-</v>
          </cell>
          <cell r="O3101" t="str">
            <v>保険請求不可</v>
          </cell>
          <cell r="P3101" t="str">
            <v>70962001</v>
          </cell>
          <cell r="Q3101" t="str">
            <v>ｸﾗｽⅠ</v>
          </cell>
          <cell r="R3101" t="str">
            <v>一般医療機器</v>
          </cell>
          <cell r="S3101" t="str">
            <v/>
          </cell>
        </row>
        <row r="3102">
          <cell r="C3102" t="str">
            <v>311-430</v>
          </cell>
          <cell r="D3102" t="str">
            <v>ハンドルクイック型</v>
          </cell>
          <cell r="E3102" t="str">
            <v>110mm</v>
          </cell>
          <cell r="F3102" t="str">
            <v>07611819019379</v>
          </cell>
          <cell r="G3102">
            <v>49000</v>
          </cell>
          <cell r="H3102" t="str">
            <v>保険請求不可</v>
          </cell>
          <cell r="I3102" t="str">
            <v>保険請求不可</v>
          </cell>
          <cell r="J3102" t="str">
            <v>保険請求不可</v>
          </cell>
          <cell r="K3102" t="str">
            <v>保険請求不可</v>
          </cell>
          <cell r="L3102" t="str">
            <v>保険請求不可</v>
          </cell>
          <cell r="M3102" t="str">
            <v>-</v>
          </cell>
          <cell r="O3102" t="str">
            <v>保険請求不可</v>
          </cell>
          <cell r="P3102" t="str">
            <v>70962001</v>
          </cell>
          <cell r="Q3102" t="str">
            <v>ｸﾗｽⅠ</v>
          </cell>
          <cell r="R3102" t="str">
            <v>一般医療機器</v>
          </cell>
          <cell r="S3102" t="str">
            <v/>
          </cell>
        </row>
        <row r="3103">
          <cell r="C3103" t="str">
            <v>311-431</v>
          </cell>
          <cell r="D3103" t="str">
            <v>ハンドルクイック型</v>
          </cell>
          <cell r="E3103" t="str">
            <v>LCP® TLA用</v>
          </cell>
          <cell r="F3103" t="str">
            <v>07611819259836</v>
          </cell>
          <cell r="G3103">
            <v>70000</v>
          </cell>
          <cell r="H3103" t="str">
            <v>保険請求不可</v>
          </cell>
          <cell r="I3103" t="str">
            <v>保険請求不可</v>
          </cell>
          <cell r="J3103" t="str">
            <v>保険請求不可</v>
          </cell>
          <cell r="K3103" t="str">
            <v>保険請求不可</v>
          </cell>
          <cell r="L3103" t="str">
            <v>保険請求不可</v>
          </cell>
          <cell r="M3103" t="str">
            <v>-</v>
          </cell>
          <cell r="O3103" t="str">
            <v>保険請求不可</v>
          </cell>
          <cell r="P3103" t="str">
            <v>70962001</v>
          </cell>
          <cell r="Q3103" t="str">
            <v>ｸﾗｽⅠ</v>
          </cell>
          <cell r="R3103" t="str">
            <v>一般医療機器</v>
          </cell>
          <cell r="S3103" t="str">
            <v/>
          </cell>
        </row>
        <row r="3104">
          <cell r="C3104" t="str">
            <v>311-440</v>
          </cell>
          <cell r="D3104" t="str">
            <v>T型ハンドルクイック型</v>
          </cell>
          <cell r="E3104" t="str">
            <v/>
          </cell>
          <cell r="F3104" t="str">
            <v>07611819019386</v>
          </cell>
          <cell r="G3104">
            <v>38000</v>
          </cell>
          <cell r="H3104" t="str">
            <v>保険請求不可</v>
          </cell>
          <cell r="I3104" t="str">
            <v>保険請求不可</v>
          </cell>
          <cell r="J3104" t="str">
            <v>保険請求不可</v>
          </cell>
          <cell r="K3104" t="str">
            <v>保険請求不可</v>
          </cell>
          <cell r="L3104" t="str">
            <v>保険請求不可</v>
          </cell>
          <cell r="M3104" t="str">
            <v>-</v>
          </cell>
          <cell r="O3104" t="str">
            <v>保険請求不可</v>
          </cell>
          <cell r="P3104" t="str">
            <v>70962001</v>
          </cell>
          <cell r="Q3104" t="str">
            <v>ｸﾗｽⅠ</v>
          </cell>
          <cell r="R3104" t="str">
            <v>一般医療機器</v>
          </cell>
          <cell r="S3104" t="str">
            <v/>
          </cell>
        </row>
        <row r="3105">
          <cell r="C3105" t="str">
            <v>311-460</v>
          </cell>
          <cell r="D3105" t="str">
            <v>タップ先</v>
          </cell>
          <cell r="E3105" t="str">
            <v>径 4.5mm コーテックス用</v>
          </cell>
          <cell r="F3105" t="str">
            <v>07611819019393</v>
          </cell>
          <cell r="G3105">
            <v>13000</v>
          </cell>
          <cell r="H3105" t="str">
            <v>保険請求不可</v>
          </cell>
          <cell r="I3105" t="str">
            <v>保険請求不可</v>
          </cell>
          <cell r="J3105" t="str">
            <v>保険請求不可</v>
          </cell>
          <cell r="K3105" t="str">
            <v>保険請求不可</v>
          </cell>
          <cell r="L3105" t="str">
            <v>保険請求不可</v>
          </cell>
          <cell r="M3105" t="str">
            <v>-</v>
          </cell>
          <cell r="O3105" t="str">
            <v>保険請求不可</v>
          </cell>
          <cell r="P3105" t="str">
            <v>70962001</v>
          </cell>
          <cell r="Q3105" t="str">
            <v>ｸﾗｽⅠ</v>
          </cell>
          <cell r="R3105" t="str">
            <v>一般医療機器</v>
          </cell>
          <cell r="S3105" t="str">
            <v/>
          </cell>
        </row>
        <row r="3106">
          <cell r="C3106" t="str">
            <v>311-470</v>
          </cell>
          <cell r="D3106" t="str">
            <v>タップ先</v>
          </cell>
          <cell r="E3106" t="str">
            <v>径 4.5mm コーテックス用 目盛リ付</v>
          </cell>
          <cell r="F3106" t="str">
            <v>07611819019409</v>
          </cell>
          <cell r="G3106">
            <v>23000</v>
          </cell>
          <cell r="H3106" t="str">
            <v>保険請求不可</v>
          </cell>
          <cell r="I3106" t="str">
            <v>保険請求不可</v>
          </cell>
          <cell r="J3106" t="str">
            <v>保険請求不可</v>
          </cell>
          <cell r="K3106" t="str">
            <v>保険請求不可</v>
          </cell>
          <cell r="L3106" t="str">
            <v>保険請求不可</v>
          </cell>
          <cell r="M3106" t="str">
            <v>-</v>
          </cell>
          <cell r="O3106" t="str">
            <v>保険請求不可</v>
          </cell>
          <cell r="P3106" t="str">
            <v>70962001</v>
          </cell>
          <cell r="Q3106" t="str">
            <v>ｸﾗｽⅠ</v>
          </cell>
          <cell r="R3106" t="str">
            <v>一般医療機器</v>
          </cell>
          <cell r="S3106" t="str">
            <v/>
          </cell>
        </row>
        <row r="3107">
          <cell r="C3107" t="str">
            <v>311-590</v>
          </cell>
          <cell r="D3107" t="str">
            <v>キャニュレイテッドタップ</v>
          </cell>
          <cell r="E3107" t="str">
            <v>径 4.5mm - 長 80mm</v>
          </cell>
          <cell r="F3107" t="str">
            <v>07611819040403</v>
          </cell>
          <cell r="G3107">
            <v>50000</v>
          </cell>
          <cell r="H3107" t="str">
            <v>保険請求不可</v>
          </cell>
          <cell r="I3107" t="str">
            <v>保険請求不可</v>
          </cell>
          <cell r="J3107" t="str">
            <v>保険請求不可</v>
          </cell>
          <cell r="K3107" t="str">
            <v>保険請求不可</v>
          </cell>
          <cell r="L3107" t="str">
            <v>保険請求不可</v>
          </cell>
          <cell r="M3107" t="str">
            <v>-</v>
          </cell>
          <cell r="O3107" t="str">
            <v>保険請求不可</v>
          </cell>
          <cell r="P3107" t="str">
            <v>70962001</v>
          </cell>
          <cell r="Q3107" t="str">
            <v>ｸﾗｽⅠ</v>
          </cell>
          <cell r="R3107" t="str">
            <v>一般医療機器</v>
          </cell>
          <cell r="S3107" t="str">
            <v/>
          </cell>
        </row>
        <row r="3108">
          <cell r="C3108" t="str">
            <v>311-630</v>
          </cell>
          <cell r="D3108" t="str">
            <v>キャニュレイテッドタップ</v>
          </cell>
          <cell r="E3108" t="str">
            <v>径 4.0mm</v>
          </cell>
          <cell r="F3108" t="str">
            <v>07611819701243</v>
          </cell>
          <cell r="G3108">
            <v>40000</v>
          </cell>
          <cell r="H3108" t="str">
            <v>保険請求不可</v>
          </cell>
          <cell r="I3108" t="str">
            <v>保険請求不可</v>
          </cell>
          <cell r="J3108" t="str">
            <v>保険請求不可</v>
          </cell>
          <cell r="K3108" t="str">
            <v>保険請求不可</v>
          </cell>
          <cell r="L3108" t="str">
            <v>保険請求不可</v>
          </cell>
          <cell r="M3108" t="str">
            <v>-</v>
          </cell>
          <cell r="O3108" t="str">
            <v>保険請求不可</v>
          </cell>
          <cell r="P3108" t="str">
            <v>70962001</v>
          </cell>
          <cell r="Q3108" t="str">
            <v>ｸﾗｽⅠ</v>
          </cell>
          <cell r="R3108" t="str">
            <v>一般医療機器</v>
          </cell>
          <cell r="S3108" t="str">
            <v/>
          </cell>
        </row>
        <row r="3109">
          <cell r="C3109" t="str">
            <v>311-660</v>
          </cell>
          <cell r="D3109" t="str">
            <v>タップ先</v>
          </cell>
          <cell r="E3109" t="str">
            <v>径 6.5mm キャンセラス用</v>
          </cell>
          <cell r="F3109" t="str">
            <v>07611819019430</v>
          </cell>
          <cell r="G3109">
            <v>26000</v>
          </cell>
          <cell r="H3109" t="str">
            <v>保険請求不可</v>
          </cell>
          <cell r="I3109" t="str">
            <v>保険請求不可</v>
          </cell>
          <cell r="J3109" t="str">
            <v>保険請求不可</v>
          </cell>
          <cell r="K3109" t="str">
            <v>保険請求不可</v>
          </cell>
          <cell r="L3109" t="str">
            <v>保険請求不可</v>
          </cell>
          <cell r="M3109" t="str">
            <v>-</v>
          </cell>
          <cell r="O3109" t="str">
            <v>保険請求不可</v>
          </cell>
          <cell r="P3109" t="str">
            <v>70962001</v>
          </cell>
          <cell r="Q3109" t="str">
            <v>ｸﾗｽⅠ</v>
          </cell>
          <cell r="R3109" t="str">
            <v>一般医療機器</v>
          </cell>
          <cell r="S3109" t="str">
            <v/>
          </cell>
        </row>
        <row r="3110">
          <cell r="C3110" t="str">
            <v>311-689</v>
          </cell>
          <cell r="D3110" t="str">
            <v>キャニュレイテッドタップ</v>
          </cell>
          <cell r="E3110" t="str">
            <v>径 7.3mm</v>
          </cell>
          <cell r="F3110" t="str">
            <v>07611819751286</v>
          </cell>
          <cell r="G3110">
            <v>63000</v>
          </cell>
          <cell r="H3110" t="str">
            <v>保険請求不可</v>
          </cell>
          <cell r="I3110" t="str">
            <v>保険請求不可</v>
          </cell>
          <cell r="J3110" t="str">
            <v>保険請求不可</v>
          </cell>
          <cell r="K3110" t="str">
            <v>保険請求不可</v>
          </cell>
          <cell r="L3110" t="str">
            <v>保険請求不可</v>
          </cell>
          <cell r="M3110" t="str">
            <v>-</v>
          </cell>
          <cell r="O3110" t="str">
            <v>保険請求不可</v>
          </cell>
          <cell r="P3110" t="str">
            <v>70962001</v>
          </cell>
          <cell r="Q3110" t="str">
            <v>ｸﾗｽⅠ</v>
          </cell>
          <cell r="R3110" t="str">
            <v>一般医療機器</v>
          </cell>
          <cell r="S3110" t="str">
            <v/>
          </cell>
        </row>
        <row r="3111">
          <cell r="C3111" t="str">
            <v>312-010</v>
          </cell>
          <cell r="D3111" t="str">
            <v>パラレルワイヤーガイド</v>
          </cell>
          <cell r="E3111" t="str">
            <v>径 2.8mm</v>
          </cell>
          <cell r="F3111" t="str">
            <v>07611819074057</v>
          </cell>
          <cell r="G3111">
            <v>165000</v>
          </cell>
          <cell r="H3111" t="str">
            <v>保険請求不可</v>
          </cell>
          <cell r="I3111" t="str">
            <v>保険請求不可</v>
          </cell>
          <cell r="J3111" t="str">
            <v>保険請求不可</v>
          </cell>
          <cell r="K3111" t="str">
            <v>保険請求不可</v>
          </cell>
          <cell r="L3111" t="str">
            <v>保険請求不可</v>
          </cell>
          <cell r="M3111" t="str">
            <v>-</v>
          </cell>
          <cell r="O3111" t="str">
            <v>保険請求不可</v>
          </cell>
          <cell r="P3111" t="str">
            <v>70962001</v>
          </cell>
          <cell r="Q3111" t="str">
            <v>ｸﾗｽⅠ</v>
          </cell>
          <cell r="R3111" t="str">
            <v>一般医療機器</v>
          </cell>
          <cell r="S3111" t="str">
            <v/>
          </cell>
        </row>
        <row r="3112">
          <cell r="C3112" t="str">
            <v>312-020</v>
          </cell>
          <cell r="D3112" t="str">
            <v>トロカール</v>
          </cell>
          <cell r="E3112" t="str">
            <v>径 2.8mm</v>
          </cell>
          <cell r="F3112" t="str">
            <v>07611819074040</v>
          </cell>
          <cell r="G3112">
            <v>24000</v>
          </cell>
          <cell r="H3112" t="str">
            <v>保険請求不可</v>
          </cell>
          <cell r="I3112" t="str">
            <v>保険請求不可</v>
          </cell>
          <cell r="J3112" t="str">
            <v>保険請求不可</v>
          </cell>
          <cell r="K3112" t="str">
            <v>保険請求不可</v>
          </cell>
          <cell r="L3112" t="str">
            <v>保険請求不可</v>
          </cell>
          <cell r="M3112" t="str">
            <v>-</v>
          </cell>
          <cell r="O3112" t="str">
            <v>保険請求不可</v>
          </cell>
          <cell r="P3112" t="str">
            <v>70962001</v>
          </cell>
          <cell r="Q3112" t="str">
            <v>ｸﾗｽⅠ</v>
          </cell>
          <cell r="R3112" t="str">
            <v>一般医療機器</v>
          </cell>
          <cell r="S3112" t="str">
            <v/>
          </cell>
        </row>
        <row r="3113">
          <cell r="C3113" t="str">
            <v>312-050</v>
          </cell>
          <cell r="D3113" t="str">
            <v>プロテクションスリーブ</v>
          </cell>
          <cell r="E3113" t="str">
            <v>径 12.0/径 8.5mm</v>
          </cell>
          <cell r="F3113" t="str">
            <v>07611819065185</v>
          </cell>
          <cell r="G3113">
            <v>54000</v>
          </cell>
          <cell r="H3113" t="str">
            <v>保険請求不可</v>
          </cell>
          <cell r="I3113" t="str">
            <v>保険請求不可</v>
          </cell>
          <cell r="J3113" t="str">
            <v>保険請求不可</v>
          </cell>
          <cell r="K3113" t="str">
            <v>保険請求不可</v>
          </cell>
          <cell r="L3113" t="str">
            <v>保険請求不可</v>
          </cell>
          <cell r="M3113" t="str">
            <v>-</v>
          </cell>
          <cell r="O3113" t="str">
            <v>保険請求不可</v>
          </cell>
          <cell r="P3113" t="str">
            <v>70962001</v>
          </cell>
          <cell r="Q3113" t="str">
            <v>ｸﾗｽⅠ</v>
          </cell>
          <cell r="R3113" t="str">
            <v>一般医療機器</v>
          </cell>
          <cell r="S3113" t="str">
            <v/>
          </cell>
        </row>
        <row r="3114">
          <cell r="C3114" t="str">
            <v>312-070</v>
          </cell>
          <cell r="D3114" t="str">
            <v>アングルワイヤーガイド</v>
          </cell>
          <cell r="E3114" t="str">
            <v/>
          </cell>
          <cell r="F3114" t="str">
            <v>07611819074033</v>
          </cell>
          <cell r="G3114">
            <v>165000</v>
          </cell>
          <cell r="H3114" t="str">
            <v>保険請求不可</v>
          </cell>
          <cell r="I3114" t="str">
            <v>保険請求不可</v>
          </cell>
          <cell r="J3114" t="str">
            <v>保険請求不可</v>
          </cell>
          <cell r="K3114" t="str">
            <v>保険請求不可</v>
          </cell>
          <cell r="L3114" t="str">
            <v>保険請求不可</v>
          </cell>
          <cell r="M3114" t="str">
            <v>-</v>
          </cell>
          <cell r="O3114" t="str">
            <v>保険請求不可</v>
          </cell>
          <cell r="P3114" t="str">
            <v>70962001</v>
          </cell>
          <cell r="Q3114" t="str">
            <v>ｸﾗｽⅠ</v>
          </cell>
          <cell r="R3114" t="str">
            <v>一般医療機器</v>
          </cell>
          <cell r="S3114" t="str">
            <v/>
          </cell>
        </row>
        <row r="3115">
          <cell r="C3115" t="str">
            <v>312-080</v>
          </cell>
          <cell r="D3115" t="str">
            <v>ドリルスリーブ</v>
          </cell>
          <cell r="E3115" t="str">
            <v>8.5/2.8mm</v>
          </cell>
          <cell r="F3115" t="str">
            <v>07611819065178</v>
          </cell>
          <cell r="G3115">
            <v>45000</v>
          </cell>
          <cell r="H3115" t="str">
            <v>保険請求不可</v>
          </cell>
          <cell r="I3115" t="str">
            <v>保険請求不可</v>
          </cell>
          <cell r="J3115" t="str">
            <v>保険請求不可</v>
          </cell>
          <cell r="K3115" t="str">
            <v>保険請求不可</v>
          </cell>
          <cell r="L3115" t="str">
            <v>保険請求不可</v>
          </cell>
          <cell r="M3115" t="str">
            <v>-</v>
          </cell>
          <cell r="O3115" t="str">
            <v>保険請求不可</v>
          </cell>
          <cell r="P3115" t="str">
            <v>70962001</v>
          </cell>
          <cell r="Q3115" t="str">
            <v>ｸﾗｽⅠ</v>
          </cell>
          <cell r="R3115" t="str">
            <v>一般医療機器</v>
          </cell>
          <cell r="S3115" t="str">
            <v/>
          </cell>
        </row>
        <row r="3116">
          <cell r="C3116" t="str">
            <v>312-090</v>
          </cell>
          <cell r="D3116" t="str">
            <v>ワッシャースリーブ</v>
          </cell>
          <cell r="E3116" t="str">
            <v>15.5/13.0mm</v>
          </cell>
          <cell r="F3116" t="str">
            <v>07611819065161</v>
          </cell>
          <cell r="G3116">
            <v>25000</v>
          </cell>
          <cell r="H3116" t="str">
            <v>保険請求不可</v>
          </cell>
          <cell r="I3116" t="str">
            <v>保険請求不可</v>
          </cell>
          <cell r="J3116" t="str">
            <v>保険請求不可</v>
          </cell>
          <cell r="K3116" t="str">
            <v>保険請求不可</v>
          </cell>
          <cell r="L3116" t="str">
            <v>保険請求不可</v>
          </cell>
          <cell r="M3116" t="str">
            <v>-</v>
          </cell>
          <cell r="O3116" t="str">
            <v>保険請求不可</v>
          </cell>
          <cell r="P3116" t="str">
            <v>70962001</v>
          </cell>
          <cell r="Q3116" t="str">
            <v>ｸﾗｽⅠ</v>
          </cell>
          <cell r="R3116" t="str">
            <v>一般医療機器</v>
          </cell>
          <cell r="S3116" t="str">
            <v/>
          </cell>
        </row>
        <row r="3117">
          <cell r="C3117" t="str">
            <v>312-140</v>
          </cell>
          <cell r="D3117" t="str">
            <v>ダブルドリルスリーブ</v>
          </cell>
          <cell r="E3117" t="str">
            <v>1.5/1.1mm</v>
          </cell>
          <cell r="F3117" t="str">
            <v>07611819019454</v>
          </cell>
          <cell r="G3117">
            <v>37000</v>
          </cell>
          <cell r="H3117" t="str">
            <v>保険請求不可</v>
          </cell>
          <cell r="I3117" t="str">
            <v>保険請求不可</v>
          </cell>
          <cell r="J3117" t="str">
            <v>保険請求不可</v>
          </cell>
          <cell r="K3117" t="str">
            <v>保険請求不可</v>
          </cell>
          <cell r="L3117" t="str">
            <v>保険請求不可</v>
          </cell>
          <cell r="M3117" t="str">
            <v>-</v>
          </cell>
          <cell r="O3117" t="str">
            <v>保険請求不可</v>
          </cell>
          <cell r="P3117" t="str">
            <v>70962001</v>
          </cell>
          <cell r="Q3117" t="str">
            <v>ｸﾗｽⅠ</v>
          </cell>
          <cell r="R3117" t="str">
            <v>一般医療機器</v>
          </cell>
          <cell r="S3117" t="str">
            <v/>
          </cell>
        </row>
        <row r="3118">
          <cell r="C3118" t="str">
            <v>312-151</v>
          </cell>
          <cell r="D3118" t="str">
            <v>ダブルドリルスリーブ</v>
          </cell>
          <cell r="E3118" t="str">
            <v>2.0/1.1mm</v>
          </cell>
          <cell r="F3118" t="str">
            <v>07611819086050</v>
          </cell>
          <cell r="G3118">
            <v>80000</v>
          </cell>
          <cell r="H3118" t="str">
            <v>保険請求不可</v>
          </cell>
          <cell r="I3118" t="str">
            <v>保険請求不可</v>
          </cell>
          <cell r="J3118" t="str">
            <v>保険請求不可</v>
          </cell>
          <cell r="K3118" t="str">
            <v>保険請求不可</v>
          </cell>
          <cell r="L3118" t="str">
            <v>保険請求不可</v>
          </cell>
          <cell r="M3118" t="str">
            <v>-</v>
          </cell>
          <cell r="O3118" t="str">
            <v>保険請求不可</v>
          </cell>
          <cell r="P3118" t="str">
            <v>70962001</v>
          </cell>
          <cell r="Q3118" t="str">
            <v>ｸﾗｽⅠ</v>
          </cell>
          <cell r="R3118" t="str">
            <v>一般医療機器</v>
          </cell>
          <cell r="S3118" t="str">
            <v/>
          </cell>
        </row>
        <row r="3119">
          <cell r="C3119" t="str">
            <v>312-153</v>
          </cell>
          <cell r="D3119" t="str">
            <v>ダブルドリルスリーブ</v>
          </cell>
          <cell r="E3119" t="str">
            <v>5.5/4.3mm</v>
          </cell>
          <cell r="F3119" t="str">
            <v>07611819086043</v>
          </cell>
          <cell r="G3119">
            <v>80000</v>
          </cell>
          <cell r="H3119" t="str">
            <v>保険請求不可</v>
          </cell>
          <cell r="I3119" t="str">
            <v>保険請求不可</v>
          </cell>
          <cell r="J3119" t="str">
            <v>保険請求不可</v>
          </cell>
          <cell r="K3119" t="str">
            <v>保険請求不可</v>
          </cell>
          <cell r="L3119" t="str">
            <v>保険請求不可</v>
          </cell>
          <cell r="M3119" t="str">
            <v>-</v>
          </cell>
          <cell r="O3119" t="str">
            <v>保険請求不可</v>
          </cell>
          <cell r="P3119" t="str">
            <v>70962001</v>
          </cell>
          <cell r="Q3119" t="str">
            <v>ｸﾗｽⅠ</v>
          </cell>
          <cell r="R3119" t="str">
            <v>一般医療機器</v>
          </cell>
          <cell r="S3119" t="str">
            <v/>
          </cell>
        </row>
        <row r="3120">
          <cell r="C3120" t="str">
            <v>312-181</v>
          </cell>
          <cell r="D3120" t="str">
            <v>ドリルガイド</v>
          </cell>
          <cell r="E3120" t="str">
            <v>2.4/1.8mm</v>
          </cell>
          <cell r="F3120" t="str">
            <v>07611819078154</v>
          </cell>
          <cell r="G3120">
            <v>80000</v>
          </cell>
          <cell r="H3120" t="str">
            <v>保険請求不可</v>
          </cell>
          <cell r="I3120" t="str">
            <v>保険請求不可</v>
          </cell>
          <cell r="J3120" t="str">
            <v>保険請求不可</v>
          </cell>
          <cell r="K3120" t="str">
            <v>保険請求不可</v>
          </cell>
          <cell r="L3120" t="str">
            <v>保険請求不可</v>
          </cell>
          <cell r="M3120" t="str">
            <v>-</v>
          </cell>
          <cell r="O3120" t="str">
            <v>保険請求不可</v>
          </cell>
          <cell r="P3120" t="str">
            <v>70962001</v>
          </cell>
          <cell r="Q3120" t="str">
            <v>ｸﾗｽⅠ</v>
          </cell>
          <cell r="R3120" t="str">
            <v>一般医療機器</v>
          </cell>
          <cell r="S3120" t="str">
            <v/>
          </cell>
        </row>
        <row r="3121">
          <cell r="C3121" t="str">
            <v>312-200</v>
          </cell>
          <cell r="D3121" t="str">
            <v>トリプルドリルガイド</v>
          </cell>
          <cell r="E3121" t="str">
            <v>2.0mm</v>
          </cell>
          <cell r="F3121" t="str">
            <v>07611819019478</v>
          </cell>
          <cell r="G3121">
            <v>40000</v>
          </cell>
          <cell r="H3121" t="str">
            <v>保険請求不可</v>
          </cell>
          <cell r="I3121" t="str">
            <v>保険請求不可</v>
          </cell>
          <cell r="J3121" t="str">
            <v>保険請求不可</v>
          </cell>
          <cell r="K3121" t="str">
            <v>保険請求不可</v>
          </cell>
          <cell r="L3121" t="str">
            <v>保険請求不可</v>
          </cell>
          <cell r="M3121" t="str">
            <v>-</v>
          </cell>
          <cell r="O3121" t="str">
            <v>保険請求不可</v>
          </cell>
          <cell r="P3121" t="str">
            <v>70962001</v>
          </cell>
          <cell r="Q3121" t="str">
            <v>ｸﾗｽⅠ</v>
          </cell>
          <cell r="R3121" t="str">
            <v>一般医療機器</v>
          </cell>
          <cell r="S3121" t="str">
            <v/>
          </cell>
        </row>
        <row r="3122">
          <cell r="C3122" t="str">
            <v>312-220</v>
          </cell>
          <cell r="D3122" t="str">
            <v>ダブルドリルスリーブ</v>
          </cell>
          <cell r="E3122" t="str">
            <v>2.0/1.5mm</v>
          </cell>
          <cell r="F3122" t="str">
            <v>07611819019485</v>
          </cell>
          <cell r="G3122">
            <v>54000</v>
          </cell>
          <cell r="H3122" t="str">
            <v>保険請求不可</v>
          </cell>
          <cell r="I3122" t="str">
            <v>保険請求不可</v>
          </cell>
          <cell r="J3122" t="str">
            <v>保険請求不可</v>
          </cell>
          <cell r="K3122" t="str">
            <v>保険請求不可</v>
          </cell>
          <cell r="L3122" t="str">
            <v>保険請求不可</v>
          </cell>
          <cell r="M3122" t="str">
            <v>-</v>
          </cell>
          <cell r="O3122" t="str">
            <v>保険請求不可</v>
          </cell>
          <cell r="P3122" t="str">
            <v>70962001</v>
          </cell>
          <cell r="Q3122" t="str">
            <v>ｸﾗｽⅠ</v>
          </cell>
          <cell r="R3122" t="str">
            <v>一般医療機器</v>
          </cell>
          <cell r="S3122" t="str">
            <v/>
          </cell>
        </row>
        <row r="3123">
          <cell r="C3123" t="str">
            <v>312-240</v>
          </cell>
          <cell r="D3123" t="str">
            <v>ダブルドリルスリーブ</v>
          </cell>
          <cell r="E3123" t="str">
            <v>2.7/2.0mm</v>
          </cell>
          <cell r="F3123" t="str">
            <v>07611819019492</v>
          </cell>
          <cell r="G3123">
            <v>54000</v>
          </cell>
          <cell r="H3123" t="str">
            <v>保険請求不可</v>
          </cell>
          <cell r="I3123" t="str">
            <v>保険請求不可</v>
          </cell>
          <cell r="J3123" t="str">
            <v>保険請求不可</v>
          </cell>
          <cell r="K3123" t="str">
            <v>保険請求不可</v>
          </cell>
          <cell r="L3123" t="str">
            <v>保険請求不可</v>
          </cell>
          <cell r="M3123" t="str">
            <v>-</v>
          </cell>
          <cell r="O3123" t="str">
            <v>保険請求不可</v>
          </cell>
          <cell r="P3123" t="str">
            <v>70962001</v>
          </cell>
          <cell r="Q3123" t="str">
            <v>ｸﾗｽⅠ</v>
          </cell>
          <cell r="R3123" t="str">
            <v>一般医療機器</v>
          </cell>
          <cell r="S3123" t="str">
            <v/>
          </cell>
        </row>
        <row r="3124">
          <cell r="C3124" t="str">
            <v>312-280</v>
          </cell>
          <cell r="D3124" t="str">
            <v>ダブルドリルスリーブ</v>
          </cell>
          <cell r="E3124" t="str">
            <v>3.5/2.5mm</v>
          </cell>
          <cell r="F3124" t="str">
            <v>07611819019508</v>
          </cell>
          <cell r="G3124">
            <v>31000</v>
          </cell>
          <cell r="H3124" t="str">
            <v>保険請求不可</v>
          </cell>
          <cell r="I3124" t="str">
            <v>保険請求不可</v>
          </cell>
          <cell r="J3124" t="str">
            <v>保険請求不可</v>
          </cell>
          <cell r="K3124" t="str">
            <v>保険請求不可</v>
          </cell>
          <cell r="L3124" t="str">
            <v>保険請求不可</v>
          </cell>
          <cell r="M3124" t="str">
            <v>-</v>
          </cell>
          <cell r="O3124" t="str">
            <v>保険請求不可</v>
          </cell>
          <cell r="P3124" t="str">
            <v>70962001</v>
          </cell>
          <cell r="Q3124" t="str">
            <v>ｸﾗｽⅠ</v>
          </cell>
          <cell r="R3124" t="str">
            <v>一般医療機器</v>
          </cell>
          <cell r="S3124" t="str">
            <v/>
          </cell>
        </row>
        <row r="3125">
          <cell r="C3125" t="str">
            <v>312-300</v>
          </cell>
          <cell r="D3125" t="str">
            <v>ドリルスリーブ</v>
          </cell>
          <cell r="E3125" t="str">
            <v>3.5/2.5mm</v>
          </cell>
          <cell r="F3125" t="str">
            <v>07611819019515</v>
          </cell>
          <cell r="G3125">
            <v>20000</v>
          </cell>
          <cell r="H3125" t="str">
            <v>保険請求不可</v>
          </cell>
          <cell r="I3125" t="str">
            <v>保険請求不可</v>
          </cell>
          <cell r="J3125" t="str">
            <v>保険請求不可</v>
          </cell>
          <cell r="K3125" t="str">
            <v>保険請求不可</v>
          </cell>
          <cell r="L3125" t="str">
            <v>保険請求不可</v>
          </cell>
          <cell r="M3125" t="str">
            <v>-</v>
          </cell>
          <cell r="O3125" t="str">
            <v>保険請求不可</v>
          </cell>
          <cell r="P3125" t="str">
            <v>70962001</v>
          </cell>
          <cell r="Q3125" t="str">
            <v>ｸﾗｽⅠ</v>
          </cell>
          <cell r="R3125" t="str">
            <v>一般医療機器</v>
          </cell>
          <cell r="S3125" t="str">
            <v/>
          </cell>
        </row>
        <row r="3126">
          <cell r="C3126" t="str">
            <v>312-330</v>
          </cell>
          <cell r="D3126" t="str">
            <v>ドリルスリーブ</v>
          </cell>
          <cell r="E3126" t="str">
            <v>4.5mm</v>
          </cell>
          <cell r="F3126" t="str">
            <v>07611819019522</v>
          </cell>
          <cell r="G3126">
            <v>38000</v>
          </cell>
          <cell r="H3126" t="str">
            <v>保険請求不可</v>
          </cell>
          <cell r="I3126" t="str">
            <v>保険請求不可</v>
          </cell>
          <cell r="J3126" t="str">
            <v>保険請求不可</v>
          </cell>
          <cell r="K3126" t="str">
            <v>保険請求不可</v>
          </cell>
          <cell r="L3126" t="str">
            <v>保険請求不可</v>
          </cell>
          <cell r="M3126" t="str">
            <v>-</v>
          </cell>
          <cell r="O3126" t="str">
            <v>保険請求不可</v>
          </cell>
          <cell r="P3126" t="str">
            <v>70962001</v>
          </cell>
          <cell r="Q3126" t="str">
            <v>ｸﾗｽⅠ</v>
          </cell>
          <cell r="R3126" t="str">
            <v>一般医療機器</v>
          </cell>
          <cell r="S3126" t="str">
            <v/>
          </cell>
        </row>
        <row r="3127">
          <cell r="C3127" t="str">
            <v>312-350</v>
          </cell>
          <cell r="D3127" t="str">
            <v>ダブルドリルスリーブ</v>
          </cell>
          <cell r="E3127" t="str">
            <v>2.7/1.25mm</v>
          </cell>
          <cell r="F3127" t="str">
            <v>07611819019539</v>
          </cell>
          <cell r="G3127">
            <v>93000</v>
          </cell>
          <cell r="H3127" t="str">
            <v>保険請求不可</v>
          </cell>
          <cell r="I3127" t="str">
            <v>保険請求不可</v>
          </cell>
          <cell r="J3127" t="str">
            <v>保険請求不可</v>
          </cell>
          <cell r="K3127" t="str">
            <v>保険請求不可</v>
          </cell>
          <cell r="L3127" t="str">
            <v>保険請求不可</v>
          </cell>
          <cell r="M3127" t="str">
            <v>-</v>
          </cell>
          <cell r="O3127" t="str">
            <v>保険請求不可</v>
          </cell>
          <cell r="P3127" t="str">
            <v>70962001</v>
          </cell>
          <cell r="Q3127" t="str">
            <v>ｸﾗｽⅠ</v>
          </cell>
          <cell r="R3127" t="str">
            <v>一般医療機器</v>
          </cell>
          <cell r="S3127" t="str">
            <v/>
          </cell>
        </row>
        <row r="3128">
          <cell r="C3128" t="str">
            <v>312-440</v>
          </cell>
          <cell r="D3128" t="str">
            <v>ドリルガイド用スリーブ</v>
          </cell>
          <cell r="E3128" t="str">
            <v>3.5/2.7mm</v>
          </cell>
          <cell r="F3128" t="str">
            <v>07611819019560</v>
          </cell>
          <cell r="G3128">
            <v>8000</v>
          </cell>
          <cell r="H3128" t="str">
            <v>保険請求不可</v>
          </cell>
          <cell r="I3128" t="str">
            <v>保険請求不可</v>
          </cell>
          <cell r="J3128" t="str">
            <v>保険請求不可</v>
          </cell>
          <cell r="K3128" t="str">
            <v>保険請求不可</v>
          </cell>
          <cell r="L3128" t="str">
            <v>保険請求不可</v>
          </cell>
          <cell r="M3128" t="str">
            <v>-</v>
          </cell>
          <cell r="O3128" t="str">
            <v>保険請求不可</v>
          </cell>
          <cell r="P3128" t="str">
            <v>70962001</v>
          </cell>
          <cell r="Q3128" t="str">
            <v>ｸﾗｽⅠ</v>
          </cell>
          <cell r="R3128" t="str">
            <v>一般医療機器</v>
          </cell>
          <cell r="S3128" t="str">
            <v/>
          </cell>
        </row>
        <row r="3129">
          <cell r="C3129" t="str">
            <v>312-460</v>
          </cell>
          <cell r="D3129" t="str">
            <v>ダブルドリルスリーブ</v>
          </cell>
          <cell r="E3129" t="str">
            <v>4.5/3.2mm</v>
          </cell>
          <cell r="F3129" t="str">
            <v>07611819019577</v>
          </cell>
          <cell r="G3129">
            <v>54000</v>
          </cell>
          <cell r="H3129" t="str">
            <v>保険請求不可</v>
          </cell>
          <cell r="I3129" t="str">
            <v>保険請求不可</v>
          </cell>
          <cell r="J3129" t="str">
            <v>保険請求不可</v>
          </cell>
          <cell r="K3129" t="str">
            <v>保険請求不可</v>
          </cell>
          <cell r="L3129" t="str">
            <v>保険請求不可</v>
          </cell>
          <cell r="M3129" t="str">
            <v>-</v>
          </cell>
          <cell r="O3129" t="str">
            <v>保険請求不可</v>
          </cell>
          <cell r="P3129" t="str">
            <v>70962001</v>
          </cell>
          <cell r="Q3129" t="str">
            <v>ｸﾗｽⅠ</v>
          </cell>
          <cell r="R3129" t="str">
            <v>一般医療機器</v>
          </cell>
          <cell r="S3129" t="str">
            <v/>
          </cell>
        </row>
        <row r="3130">
          <cell r="C3130" t="str">
            <v>312-470</v>
          </cell>
          <cell r="D3130" t="str">
            <v>ドリルガイド</v>
          </cell>
          <cell r="E3130" t="str">
            <v>4.5/3.2mm</v>
          </cell>
          <cell r="F3130" t="str">
            <v>07611819019584</v>
          </cell>
          <cell r="G3130">
            <v>23000</v>
          </cell>
          <cell r="H3130" t="str">
            <v>保険請求不可</v>
          </cell>
          <cell r="I3130" t="str">
            <v>保険請求不可</v>
          </cell>
          <cell r="J3130" t="str">
            <v>保険請求不可</v>
          </cell>
          <cell r="K3130" t="str">
            <v>保険請求不可</v>
          </cell>
          <cell r="L3130" t="str">
            <v>保険請求不可</v>
          </cell>
          <cell r="M3130" t="str">
            <v>-</v>
          </cell>
          <cell r="O3130" t="str">
            <v>保険請求不可</v>
          </cell>
          <cell r="P3130" t="str">
            <v>70962001</v>
          </cell>
          <cell r="Q3130" t="str">
            <v>ｸﾗｽⅠ</v>
          </cell>
          <cell r="R3130" t="str">
            <v>一般医療機器</v>
          </cell>
          <cell r="S3130" t="str">
            <v/>
          </cell>
        </row>
        <row r="3131">
          <cell r="C3131" t="str">
            <v>312-480</v>
          </cell>
          <cell r="D3131" t="str">
            <v>ドリルスリーブ</v>
          </cell>
          <cell r="E3131" t="str">
            <v>4.5/3.2mm</v>
          </cell>
          <cell r="F3131" t="str">
            <v>07611819019591</v>
          </cell>
          <cell r="G3131">
            <v>13000</v>
          </cell>
          <cell r="H3131" t="str">
            <v>保険請求不可</v>
          </cell>
          <cell r="I3131" t="str">
            <v>保険請求不可</v>
          </cell>
          <cell r="J3131" t="str">
            <v>保険請求不可</v>
          </cell>
          <cell r="K3131" t="str">
            <v>保険請求不可</v>
          </cell>
          <cell r="L3131" t="str">
            <v>保険請求不可</v>
          </cell>
          <cell r="M3131" t="str">
            <v>-</v>
          </cell>
          <cell r="O3131" t="str">
            <v>保険請求不可</v>
          </cell>
          <cell r="P3131" t="str">
            <v>70962001</v>
          </cell>
          <cell r="Q3131" t="str">
            <v>ｸﾗｽⅠ</v>
          </cell>
          <cell r="R3131" t="str">
            <v>一般医療機器</v>
          </cell>
          <cell r="S3131" t="str">
            <v/>
          </cell>
        </row>
        <row r="3132">
          <cell r="C3132" t="str">
            <v>312-670</v>
          </cell>
          <cell r="D3132" t="str">
            <v>ダブルドリルスリーブ</v>
          </cell>
          <cell r="E3132" t="str">
            <v>6.5/3.2mm</v>
          </cell>
          <cell r="F3132" t="str">
            <v>07611819019645</v>
          </cell>
          <cell r="G3132">
            <v>32000</v>
          </cell>
          <cell r="H3132" t="str">
            <v>保険請求不可</v>
          </cell>
          <cell r="I3132" t="str">
            <v>保険請求不可</v>
          </cell>
          <cell r="J3132" t="str">
            <v>保険請求不可</v>
          </cell>
          <cell r="K3132" t="str">
            <v>保険請求不可</v>
          </cell>
          <cell r="L3132" t="str">
            <v>保険請求不可</v>
          </cell>
          <cell r="M3132" t="str">
            <v>-</v>
          </cell>
          <cell r="O3132" t="str">
            <v>保険請求不可</v>
          </cell>
          <cell r="P3132" t="str">
            <v>70962001</v>
          </cell>
          <cell r="Q3132" t="str">
            <v>ｸﾗｽⅠ</v>
          </cell>
          <cell r="R3132" t="str">
            <v>一般医療機器</v>
          </cell>
          <cell r="S3132" t="str">
            <v/>
          </cell>
        </row>
        <row r="3133">
          <cell r="C3133" t="str">
            <v>312-730</v>
          </cell>
          <cell r="D3133" t="str">
            <v>パラレルワイヤーガイド</v>
          </cell>
          <cell r="E3133" t="str">
            <v>4.8/4.9mm - 130mm</v>
          </cell>
          <cell r="F3133" t="str">
            <v>07611819040458</v>
          </cell>
          <cell r="G3133">
            <v>135000</v>
          </cell>
          <cell r="H3133" t="str">
            <v>保険請求不可</v>
          </cell>
          <cell r="I3133" t="str">
            <v>保険請求不可</v>
          </cell>
          <cell r="J3133" t="str">
            <v>保険請求不可</v>
          </cell>
          <cell r="K3133" t="str">
            <v>保険請求不可</v>
          </cell>
          <cell r="L3133" t="str">
            <v>保険請求不可</v>
          </cell>
          <cell r="M3133" t="str">
            <v>-</v>
          </cell>
          <cell r="O3133" t="str">
            <v>保険請求不可</v>
          </cell>
          <cell r="P3133" t="str">
            <v>70962001</v>
          </cell>
          <cell r="Q3133" t="str">
            <v>ｸﾗｽⅠ</v>
          </cell>
          <cell r="R3133" t="str">
            <v>一般医療機器</v>
          </cell>
          <cell r="S3133" t="str">
            <v/>
          </cell>
        </row>
        <row r="3134">
          <cell r="C3134" t="str">
            <v>312-740</v>
          </cell>
          <cell r="D3134" t="str">
            <v>トロカール</v>
          </cell>
          <cell r="E3134" t="str">
            <v>1.6mm</v>
          </cell>
          <cell r="F3134" t="str">
            <v>07611819040465</v>
          </cell>
          <cell r="G3134">
            <v>25000</v>
          </cell>
          <cell r="H3134" t="str">
            <v>保険請求不可</v>
          </cell>
          <cell r="I3134" t="str">
            <v>保険請求不可</v>
          </cell>
          <cell r="J3134" t="str">
            <v>保険請求不可</v>
          </cell>
          <cell r="K3134" t="str">
            <v>保険請求不可</v>
          </cell>
          <cell r="L3134" t="str">
            <v>保険請求不可</v>
          </cell>
          <cell r="M3134" t="str">
            <v>-</v>
          </cell>
          <cell r="O3134" t="str">
            <v>保険請求不可</v>
          </cell>
          <cell r="P3134" t="str">
            <v>70962001</v>
          </cell>
          <cell r="Q3134" t="str">
            <v>ｸﾗｽⅠ</v>
          </cell>
          <cell r="R3134" t="str">
            <v>一般医療機器</v>
          </cell>
          <cell r="S3134" t="str">
            <v/>
          </cell>
        </row>
        <row r="3135">
          <cell r="C3135" t="str">
            <v>312-750</v>
          </cell>
          <cell r="D3135" t="str">
            <v>ドリルスリーブ</v>
          </cell>
          <cell r="E3135" t="str">
            <v>3.2mm/1.6mm</v>
          </cell>
          <cell r="F3135" t="str">
            <v>07611819040472</v>
          </cell>
          <cell r="G3135">
            <v>38000</v>
          </cell>
          <cell r="H3135" t="str">
            <v>保険請求不可</v>
          </cell>
          <cell r="I3135" t="str">
            <v>保険請求不可</v>
          </cell>
          <cell r="J3135" t="str">
            <v>保険請求不可</v>
          </cell>
          <cell r="K3135" t="str">
            <v>保険請求不可</v>
          </cell>
          <cell r="L3135" t="str">
            <v>保険請求不可</v>
          </cell>
          <cell r="M3135" t="str">
            <v>-</v>
          </cell>
          <cell r="O3135" t="str">
            <v>保険請求不可</v>
          </cell>
          <cell r="P3135" t="str">
            <v>70962001</v>
          </cell>
          <cell r="Q3135" t="str">
            <v>ｸﾗｽⅠ</v>
          </cell>
          <cell r="R3135" t="str">
            <v>一般医療機器</v>
          </cell>
          <cell r="S3135" t="str">
            <v/>
          </cell>
        </row>
        <row r="3136">
          <cell r="C3136" t="str">
            <v>312-760</v>
          </cell>
          <cell r="D3136" t="str">
            <v>ドリルスリーブ</v>
          </cell>
          <cell r="E3136" t="str">
            <v>7.0/3.2mm</v>
          </cell>
          <cell r="F3136" t="str">
            <v>07611819040489</v>
          </cell>
          <cell r="G3136">
            <v>46000</v>
          </cell>
          <cell r="H3136" t="str">
            <v>保険請求不可</v>
          </cell>
          <cell r="I3136" t="str">
            <v>保険請求不可</v>
          </cell>
          <cell r="J3136" t="str">
            <v>保険請求不可</v>
          </cell>
          <cell r="K3136" t="str">
            <v>保険請求不可</v>
          </cell>
          <cell r="L3136" t="str">
            <v>保険請求不可</v>
          </cell>
          <cell r="M3136" t="str">
            <v>-</v>
          </cell>
          <cell r="O3136" t="str">
            <v>保険請求不可</v>
          </cell>
          <cell r="P3136" t="str">
            <v>70962001</v>
          </cell>
          <cell r="Q3136" t="str">
            <v>ｸﾗｽⅠ</v>
          </cell>
          <cell r="R3136" t="str">
            <v>一般医療機器</v>
          </cell>
          <cell r="S3136" t="str">
            <v/>
          </cell>
        </row>
        <row r="3137">
          <cell r="C3137" t="str">
            <v>312-770</v>
          </cell>
          <cell r="D3137" t="str">
            <v>プロテクションスリーブ</v>
          </cell>
          <cell r="E3137" t="str">
            <v>9.5/7.0mm</v>
          </cell>
          <cell r="F3137" t="str">
            <v>07611819040496</v>
          </cell>
          <cell r="G3137">
            <v>58000</v>
          </cell>
          <cell r="H3137" t="str">
            <v>保険請求不可</v>
          </cell>
          <cell r="I3137" t="str">
            <v>保険請求不可</v>
          </cell>
          <cell r="J3137" t="str">
            <v>保険請求不可</v>
          </cell>
          <cell r="K3137" t="str">
            <v>保険請求不可</v>
          </cell>
          <cell r="L3137" t="str">
            <v>保険請求不可</v>
          </cell>
          <cell r="M3137" t="str">
            <v>-</v>
          </cell>
          <cell r="O3137" t="str">
            <v>保険請求不可</v>
          </cell>
          <cell r="P3137" t="str">
            <v>70962001</v>
          </cell>
          <cell r="Q3137" t="str">
            <v>ｸﾗｽⅠ</v>
          </cell>
          <cell r="R3137" t="str">
            <v>一般医療機器</v>
          </cell>
          <cell r="S3137" t="str">
            <v/>
          </cell>
        </row>
        <row r="3138">
          <cell r="C3138" t="str">
            <v>312-850</v>
          </cell>
          <cell r="D3138" t="str">
            <v>ドリルガイド</v>
          </cell>
          <cell r="E3138" t="str">
            <v>3.5/2.7mm ストッパー付</v>
          </cell>
          <cell r="F3138" t="str">
            <v>07611819019676</v>
          </cell>
          <cell r="G3138">
            <v>154000</v>
          </cell>
          <cell r="H3138" t="str">
            <v>保険請求不可</v>
          </cell>
          <cell r="I3138" t="str">
            <v>保険請求不可</v>
          </cell>
          <cell r="J3138" t="str">
            <v>保険請求不可</v>
          </cell>
          <cell r="K3138" t="str">
            <v>保険請求不可</v>
          </cell>
          <cell r="L3138" t="str">
            <v>保険請求不可</v>
          </cell>
          <cell r="M3138" t="str">
            <v>-</v>
          </cell>
          <cell r="O3138" t="str">
            <v>保険請求不可</v>
          </cell>
          <cell r="P3138" t="str">
            <v>70962001</v>
          </cell>
          <cell r="Q3138" t="str">
            <v>ｸﾗｽⅠ</v>
          </cell>
          <cell r="R3138" t="str">
            <v>一般医療機器</v>
          </cell>
          <cell r="S3138" t="str">
            <v/>
          </cell>
        </row>
        <row r="3139">
          <cell r="C3139" t="str">
            <v>312-860</v>
          </cell>
          <cell r="D3139" t="str">
            <v>ドリルガイドホルダー</v>
          </cell>
          <cell r="E3139" t="str">
            <v/>
          </cell>
          <cell r="F3139" t="str">
            <v>07611819019683</v>
          </cell>
          <cell r="G3139">
            <v>70000</v>
          </cell>
          <cell r="H3139" t="str">
            <v>保険請求不可</v>
          </cell>
          <cell r="I3139" t="str">
            <v>保険請求不可</v>
          </cell>
          <cell r="J3139" t="str">
            <v>保険請求不可</v>
          </cell>
          <cell r="K3139" t="str">
            <v>保険請求不可</v>
          </cell>
          <cell r="L3139" t="str">
            <v>保険請求不可</v>
          </cell>
          <cell r="M3139" t="str">
            <v>-</v>
          </cell>
          <cell r="O3139" t="str">
            <v>保険請求不可</v>
          </cell>
          <cell r="P3139" t="str">
            <v>70962001</v>
          </cell>
          <cell r="Q3139" t="str">
            <v>ｸﾗｽⅠ</v>
          </cell>
          <cell r="R3139" t="str">
            <v>一般医療機器</v>
          </cell>
          <cell r="S3139" t="str">
            <v/>
          </cell>
        </row>
        <row r="3140">
          <cell r="C3140" t="str">
            <v>312-880</v>
          </cell>
          <cell r="D3140" t="str">
            <v>ドリルガイドインサート</v>
          </cell>
          <cell r="E3140" t="str">
            <v>ストッパー付</v>
          </cell>
          <cell r="F3140" t="str">
            <v>07611819019706</v>
          </cell>
          <cell r="G3140">
            <v>41000</v>
          </cell>
          <cell r="H3140" t="str">
            <v>保険請求不可</v>
          </cell>
          <cell r="I3140" t="str">
            <v>保険請求不可</v>
          </cell>
          <cell r="J3140" t="str">
            <v>保険請求不可</v>
          </cell>
          <cell r="K3140" t="str">
            <v>保険請求不可</v>
          </cell>
          <cell r="L3140" t="str">
            <v>保険請求不可</v>
          </cell>
          <cell r="M3140" t="str">
            <v>-</v>
          </cell>
          <cell r="O3140" t="str">
            <v>保険請求不可</v>
          </cell>
          <cell r="P3140" t="str">
            <v>70962001</v>
          </cell>
          <cell r="Q3140" t="str">
            <v>ｸﾗｽⅠ</v>
          </cell>
          <cell r="R3140" t="str">
            <v>一般医療機器</v>
          </cell>
          <cell r="S3140" t="str">
            <v/>
          </cell>
        </row>
        <row r="3141">
          <cell r="C3141" t="str">
            <v>312-910</v>
          </cell>
          <cell r="D3141" t="str">
            <v>ガイディングブロック</v>
          </cell>
          <cell r="E3141" t="str">
            <v>LCP® オレクラノンプレート 右</v>
          </cell>
          <cell r="F3141" t="str">
            <v>07611819297432</v>
          </cell>
          <cell r="G3141">
            <v>60000</v>
          </cell>
          <cell r="H3141" t="str">
            <v>保険請求不可</v>
          </cell>
          <cell r="I3141" t="str">
            <v>保険請求不可</v>
          </cell>
          <cell r="J3141" t="str">
            <v>保険請求不可</v>
          </cell>
          <cell r="K3141" t="str">
            <v>保険請求不可</v>
          </cell>
          <cell r="L3141" t="str">
            <v>保険請求不可</v>
          </cell>
          <cell r="M3141" t="str">
            <v>-</v>
          </cell>
          <cell r="O3141" t="str">
            <v>保険請求不可</v>
          </cell>
          <cell r="P3141" t="str">
            <v>70962001</v>
          </cell>
          <cell r="Q3141" t="str">
            <v>ｸﾗｽⅠ</v>
          </cell>
          <cell r="R3141" t="str">
            <v>一般医療機器</v>
          </cell>
          <cell r="S3141" t="str">
            <v/>
          </cell>
        </row>
        <row r="3142">
          <cell r="C3142" t="str">
            <v>312-911</v>
          </cell>
          <cell r="D3142" t="str">
            <v>ガイディングブロック</v>
          </cell>
          <cell r="E3142" t="str">
            <v>LCP® オレクラノンプレート左</v>
          </cell>
          <cell r="F3142" t="str">
            <v>07611819297449</v>
          </cell>
          <cell r="G3142">
            <v>60000</v>
          </cell>
          <cell r="H3142" t="str">
            <v>保険請求不可</v>
          </cell>
          <cell r="I3142" t="str">
            <v>保険請求不可</v>
          </cell>
          <cell r="J3142" t="str">
            <v>保険請求不可</v>
          </cell>
          <cell r="K3142" t="str">
            <v>保険請求不可</v>
          </cell>
          <cell r="L3142" t="str">
            <v>保険請求不可</v>
          </cell>
          <cell r="M3142" t="str">
            <v>-</v>
          </cell>
          <cell r="O3142" t="str">
            <v>保険請求不可</v>
          </cell>
          <cell r="P3142" t="str">
            <v>70962001</v>
          </cell>
          <cell r="Q3142" t="str">
            <v>ｸﾗｽⅠ</v>
          </cell>
          <cell r="R3142" t="str">
            <v>一般医療機器</v>
          </cell>
          <cell r="S3142" t="str">
            <v/>
          </cell>
        </row>
        <row r="3143">
          <cell r="C3143" t="str">
            <v>312-920</v>
          </cell>
          <cell r="D3143" t="str">
            <v>ドリルガイド</v>
          </cell>
          <cell r="E3143" t="str">
            <v>1.8mm ネジ付バットレスピン用</v>
          </cell>
          <cell r="F3143" t="str">
            <v>07611819078178</v>
          </cell>
          <cell r="G3143">
            <v>24000</v>
          </cell>
          <cell r="H3143" t="str">
            <v>保険請求不可</v>
          </cell>
          <cell r="I3143" t="str">
            <v>保険請求不可</v>
          </cell>
          <cell r="J3143" t="str">
            <v>保険請求不可</v>
          </cell>
          <cell r="K3143" t="str">
            <v>保険請求不可</v>
          </cell>
          <cell r="L3143" t="str">
            <v>保険請求不可</v>
          </cell>
          <cell r="M3143" t="str">
            <v>-</v>
          </cell>
          <cell r="O3143" t="str">
            <v>保険請求不可</v>
          </cell>
          <cell r="P3143" t="str">
            <v>70962001</v>
          </cell>
          <cell r="Q3143" t="str">
            <v>ｸﾗｽⅠ</v>
          </cell>
          <cell r="R3143" t="str">
            <v>一般医療機器</v>
          </cell>
          <cell r="S3143" t="str">
            <v/>
          </cell>
        </row>
        <row r="3144">
          <cell r="C3144" t="str">
            <v>312-924</v>
          </cell>
          <cell r="D3144" t="str">
            <v>ガイディングブロック</v>
          </cell>
          <cell r="E3144" t="str">
            <v>TomoFix Japanese</v>
          </cell>
          <cell r="F3144" t="str">
            <v>07611819941885</v>
          </cell>
          <cell r="G3144">
            <v>110000</v>
          </cell>
          <cell r="H3144" t="str">
            <v>保険請求不可</v>
          </cell>
          <cell r="I3144" t="str">
            <v>保険請求不可</v>
          </cell>
          <cell r="J3144" t="str">
            <v>保険請求不可</v>
          </cell>
          <cell r="K3144" t="str">
            <v>保険請求不可</v>
          </cell>
          <cell r="L3144" t="str">
            <v>保険請求不可</v>
          </cell>
          <cell r="M3144" t="str">
            <v>-</v>
          </cell>
          <cell r="O3144" t="str">
            <v>保険請求不可</v>
          </cell>
          <cell r="P3144" t="str">
            <v>70962001</v>
          </cell>
          <cell r="Q3144" t="str">
            <v>ｸﾗｽⅠ</v>
          </cell>
          <cell r="R3144" t="str">
            <v>一般医療機器</v>
          </cell>
          <cell r="S3144" t="str">
            <v/>
          </cell>
        </row>
        <row r="3145">
          <cell r="C3145" t="str">
            <v>312-926</v>
          </cell>
          <cell r="D3145" t="str">
            <v>ガイディングブロック</v>
          </cell>
          <cell r="E3145" t="str">
            <v>TOMOFIX PMT</v>
          </cell>
          <cell r="F3145" t="str">
            <v>07611819256118</v>
          </cell>
          <cell r="G3145">
            <v>110000</v>
          </cell>
          <cell r="H3145" t="str">
            <v>保険請求不可</v>
          </cell>
          <cell r="I3145" t="str">
            <v>保険請求不可</v>
          </cell>
          <cell r="J3145" t="str">
            <v>保険請求不可</v>
          </cell>
          <cell r="K3145" t="str">
            <v>保険請求不可</v>
          </cell>
          <cell r="L3145" t="str">
            <v>保険請求不可</v>
          </cell>
          <cell r="M3145" t="str">
            <v>-</v>
          </cell>
          <cell r="O3145" t="str">
            <v>保険請求不可</v>
          </cell>
          <cell r="P3145" t="str">
            <v>70962001</v>
          </cell>
          <cell r="Q3145" t="str">
            <v>ｸﾗｽⅠ</v>
          </cell>
          <cell r="R3145" t="str">
            <v>一般医療機器</v>
          </cell>
          <cell r="S3145" t="str">
            <v/>
          </cell>
        </row>
        <row r="3146">
          <cell r="C3146" t="str">
            <v>312-930</v>
          </cell>
          <cell r="D3146" t="str">
            <v>ガイディングブロック</v>
          </cell>
          <cell r="E3146" t="str">
            <v>TOMOFIX PLT右</v>
          </cell>
          <cell r="F3146" t="str">
            <v>07611819256125</v>
          </cell>
          <cell r="G3146">
            <v>125000</v>
          </cell>
          <cell r="H3146" t="str">
            <v>保険請求不可</v>
          </cell>
          <cell r="I3146" t="str">
            <v>保険請求不可</v>
          </cell>
          <cell r="J3146" t="str">
            <v>保険請求不可</v>
          </cell>
          <cell r="K3146" t="str">
            <v>保険請求不可</v>
          </cell>
          <cell r="L3146" t="str">
            <v>保険請求不可</v>
          </cell>
          <cell r="M3146" t="str">
            <v>-</v>
          </cell>
          <cell r="O3146" t="str">
            <v>保険請求不可</v>
          </cell>
          <cell r="P3146" t="str">
            <v>70962001</v>
          </cell>
          <cell r="Q3146" t="str">
            <v>ｸﾗｽⅠ</v>
          </cell>
          <cell r="R3146" t="str">
            <v>一般医療機器</v>
          </cell>
          <cell r="S3146" t="str">
            <v/>
          </cell>
        </row>
        <row r="3147">
          <cell r="C3147" t="str">
            <v>312-931</v>
          </cell>
          <cell r="D3147" t="str">
            <v>ガイディングブロック</v>
          </cell>
          <cell r="E3147" t="str">
            <v>TOMOFIX PLT左</v>
          </cell>
          <cell r="F3147" t="str">
            <v>07611819256132</v>
          </cell>
          <cell r="G3147">
            <v>125000</v>
          </cell>
          <cell r="H3147" t="str">
            <v>保険請求不可</v>
          </cell>
          <cell r="I3147" t="str">
            <v>保険請求不可</v>
          </cell>
          <cell r="J3147" t="str">
            <v>保険請求不可</v>
          </cell>
          <cell r="K3147" t="str">
            <v>保険請求不可</v>
          </cell>
          <cell r="L3147" t="str">
            <v>保険請求不可</v>
          </cell>
          <cell r="M3147" t="str">
            <v>-</v>
          </cell>
          <cell r="O3147" t="str">
            <v>保険請求不可</v>
          </cell>
          <cell r="P3147" t="str">
            <v>70962001</v>
          </cell>
          <cell r="Q3147" t="str">
            <v>ｸﾗｽⅠ</v>
          </cell>
          <cell r="R3147" t="str">
            <v>一般医療機器</v>
          </cell>
          <cell r="S3147" t="str">
            <v/>
          </cell>
        </row>
        <row r="3148">
          <cell r="C3148" t="str">
            <v>312-940</v>
          </cell>
          <cell r="D3148" t="str">
            <v>ガイディングブロック</v>
          </cell>
          <cell r="E3148" t="str">
            <v>LCP® PLT右</v>
          </cell>
          <cell r="F3148" t="str">
            <v>07611819286337</v>
          </cell>
          <cell r="G3148">
            <v>100000</v>
          </cell>
          <cell r="H3148" t="str">
            <v>保険請求不可</v>
          </cell>
          <cell r="I3148" t="str">
            <v>保険請求不可</v>
          </cell>
          <cell r="J3148" t="str">
            <v>保険請求不可</v>
          </cell>
          <cell r="K3148" t="str">
            <v>保険請求不可</v>
          </cell>
          <cell r="L3148" t="str">
            <v>保険請求不可</v>
          </cell>
          <cell r="M3148" t="str">
            <v>-</v>
          </cell>
          <cell r="O3148" t="str">
            <v>保険請求不可</v>
          </cell>
          <cell r="P3148" t="str">
            <v>70962001</v>
          </cell>
          <cell r="Q3148" t="str">
            <v>ｸﾗｽⅠ</v>
          </cell>
          <cell r="R3148" t="str">
            <v>一般医療機器</v>
          </cell>
          <cell r="S3148" t="str">
            <v/>
          </cell>
        </row>
        <row r="3149">
          <cell r="C3149" t="str">
            <v>312-941</v>
          </cell>
          <cell r="D3149" t="str">
            <v>ガイディングブロック</v>
          </cell>
          <cell r="E3149" t="str">
            <v>LCP® PLT左</v>
          </cell>
          <cell r="F3149" t="str">
            <v>07611819286344</v>
          </cell>
          <cell r="G3149">
            <v>100000</v>
          </cell>
          <cell r="H3149" t="str">
            <v>保険請求不可</v>
          </cell>
          <cell r="I3149" t="str">
            <v>保険請求不可</v>
          </cell>
          <cell r="J3149" t="str">
            <v>保険請求不可</v>
          </cell>
          <cell r="K3149" t="str">
            <v>保険請求不可</v>
          </cell>
          <cell r="L3149" t="str">
            <v>保険請求不可</v>
          </cell>
          <cell r="M3149" t="str">
            <v>-</v>
          </cell>
          <cell r="O3149" t="str">
            <v>保険請求不可</v>
          </cell>
          <cell r="P3149" t="str">
            <v>70962001</v>
          </cell>
          <cell r="Q3149" t="str">
            <v>ｸﾗｽⅠ</v>
          </cell>
          <cell r="R3149" t="str">
            <v>一般医療機器</v>
          </cell>
          <cell r="S3149" t="str">
            <v/>
          </cell>
        </row>
        <row r="3150">
          <cell r="C3150" t="str">
            <v>312-946</v>
          </cell>
          <cell r="D3150" t="str">
            <v>ガイディングブロック</v>
          </cell>
          <cell r="E3150" t="str">
            <v>LCP® DF右</v>
          </cell>
          <cell r="F3150" t="str">
            <v>07611819286351</v>
          </cell>
          <cell r="G3150">
            <v>100000</v>
          </cell>
          <cell r="H3150" t="str">
            <v>保険請求不可</v>
          </cell>
          <cell r="I3150" t="str">
            <v>保険請求不可</v>
          </cell>
          <cell r="J3150" t="str">
            <v>保険請求不可</v>
          </cell>
          <cell r="K3150" t="str">
            <v>保険請求不可</v>
          </cell>
          <cell r="L3150" t="str">
            <v>保険請求不可</v>
          </cell>
          <cell r="M3150" t="str">
            <v>-</v>
          </cell>
          <cell r="O3150" t="str">
            <v>保険請求不可</v>
          </cell>
          <cell r="P3150" t="str">
            <v>70962001</v>
          </cell>
          <cell r="Q3150" t="str">
            <v>ｸﾗｽⅠ</v>
          </cell>
          <cell r="R3150" t="str">
            <v>一般医療機器</v>
          </cell>
          <cell r="S3150" t="str">
            <v/>
          </cell>
        </row>
        <row r="3151">
          <cell r="C3151" t="str">
            <v>312-947</v>
          </cell>
          <cell r="D3151" t="str">
            <v>ガイディングブロック</v>
          </cell>
          <cell r="E3151" t="str">
            <v>LCP® DF左</v>
          </cell>
          <cell r="F3151" t="str">
            <v>07611819286368</v>
          </cell>
          <cell r="G3151">
            <v>100000</v>
          </cell>
          <cell r="H3151" t="str">
            <v>保険請求不可</v>
          </cell>
          <cell r="I3151" t="str">
            <v>保険請求不可</v>
          </cell>
          <cell r="J3151" t="str">
            <v>保険請求不可</v>
          </cell>
          <cell r="K3151" t="str">
            <v>保険請求不可</v>
          </cell>
          <cell r="L3151" t="str">
            <v>保険請求不可</v>
          </cell>
          <cell r="M3151" t="str">
            <v>-</v>
          </cell>
          <cell r="O3151" t="str">
            <v>保険請求不可</v>
          </cell>
          <cell r="P3151" t="str">
            <v>70962001</v>
          </cell>
          <cell r="Q3151" t="str">
            <v>ｸﾗｽⅠ</v>
          </cell>
          <cell r="R3151" t="str">
            <v>一般医療機器</v>
          </cell>
          <cell r="S3151" t="str">
            <v/>
          </cell>
        </row>
        <row r="3152">
          <cell r="C3152" t="str">
            <v>313-304</v>
          </cell>
          <cell r="D3152" t="str">
            <v>スクリュードライバー先</v>
          </cell>
          <cell r="E3152" t="str">
            <v>スタードライブT8用</v>
          </cell>
          <cell r="F3152" t="str">
            <v>07611819162808</v>
          </cell>
          <cell r="G3152">
            <v>65000</v>
          </cell>
          <cell r="H3152" t="str">
            <v>保険請求不可</v>
          </cell>
          <cell r="I3152" t="str">
            <v>保険請求不可</v>
          </cell>
          <cell r="J3152" t="str">
            <v>保険請求不可</v>
          </cell>
          <cell r="K3152" t="str">
            <v>保険請求不可</v>
          </cell>
          <cell r="L3152" t="str">
            <v>保険請求不可</v>
          </cell>
          <cell r="M3152" t="str">
            <v>-</v>
          </cell>
          <cell r="O3152" t="str">
            <v>保険請求不可</v>
          </cell>
          <cell r="P3152" t="str">
            <v>70962001</v>
          </cell>
          <cell r="Q3152" t="str">
            <v>ｸﾗｽⅠ</v>
          </cell>
          <cell r="R3152" t="str">
            <v>一般医療機器</v>
          </cell>
          <cell r="S3152" t="str">
            <v/>
          </cell>
        </row>
        <row r="3153">
          <cell r="C3153" t="str">
            <v>313-351</v>
          </cell>
          <cell r="D3153" t="str">
            <v>ガイディングブロック</v>
          </cell>
          <cell r="E3153" t="str">
            <v>DHP左用</v>
          </cell>
          <cell r="F3153" t="str">
            <v>07611819173996</v>
          </cell>
          <cell r="G3153">
            <v>100000</v>
          </cell>
          <cell r="H3153" t="str">
            <v>保険請求不可</v>
          </cell>
          <cell r="I3153" t="str">
            <v>保険請求不可</v>
          </cell>
          <cell r="J3153" t="str">
            <v>保険請求不可</v>
          </cell>
          <cell r="K3153" t="str">
            <v>保険請求不可</v>
          </cell>
          <cell r="L3153" t="str">
            <v>保険請求不可</v>
          </cell>
          <cell r="M3153" t="str">
            <v>-</v>
          </cell>
          <cell r="O3153" t="str">
            <v>保険請求不可</v>
          </cell>
          <cell r="P3153" t="str">
            <v>70962001</v>
          </cell>
          <cell r="Q3153" t="str">
            <v>ｸﾗｽⅠ</v>
          </cell>
          <cell r="R3153" t="str">
            <v>一般医療機器</v>
          </cell>
          <cell r="S3153" t="str">
            <v/>
          </cell>
        </row>
        <row r="3154">
          <cell r="C3154" t="str">
            <v>313-352</v>
          </cell>
          <cell r="D3154" t="str">
            <v>ガイディングブロック</v>
          </cell>
          <cell r="E3154" t="str">
            <v>DHP右用</v>
          </cell>
          <cell r="F3154" t="str">
            <v>07611819174009</v>
          </cell>
          <cell r="G3154">
            <v>100000</v>
          </cell>
          <cell r="H3154" t="str">
            <v>保険請求不可</v>
          </cell>
          <cell r="I3154" t="str">
            <v>保険請求不可</v>
          </cell>
          <cell r="J3154" t="str">
            <v>保険請求不可</v>
          </cell>
          <cell r="K3154" t="str">
            <v>保険請求不可</v>
          </cell>
          <cell r="L3154" t="str">
            <v>保険請求不可</v>
          </cell>
          <cell r="M3154" t="str">
            <v>-</v>
          </cell>
          <cell r="O3154" t="str">
            <v>保険請求不可</v>
          </cell>
          <cell r="P3154" t="str">
            <v>70962001</v>
          </cell>
          <cell r="Q3154" t="str">
            <v>ｸﾗｽⅠ</v>
          </cell>
          <cell r="R3154" t="str">
            <v>一般医療機器</v>
          </cell>
          <cell r="S3154" t="str">
            <v/>
          </cell>
        </row>
        <row r="3155">
          <cell r="C3155" t="str">
            <v>313-354</v>
          </cell>
          <cell r="D3155" t="str">
            <v>エイミングアーム</v>
          </cell>
          <cell r="E3155" t="str">
            <v>DHP用</v>
          </cell>
          <cell r="F3155" t="str">
            <v>07611819174023</v>
          </cell>
          <cell r="G3155">
            <v>150000</v>
          </cell>
          <cell r="H3155" t="str">
            <v>保険請求不可</v>
          </cell>
          <cell r="I3155" t="str">
            <v>保険請求不可</v>
          </cell>
          <cell r="J3155" t="str">
            <v>保険請求不可</v>
          </cell>
          <cell r="K3155" t="str">
            <v>保険請求不可</v>
          </cell>
          <cell r="L3155" t="str">
            <v>保険請求不可</v>
          </cell>
          <cell r="M3155" t="str">
            <v>-</v>
          </cell>
          <cell r="O3155" t="str">
            <v>保険請求不可</v>
          </cell>
          <cell r="P3155" t="str">
            <v>70962001</v>
          </cell>
          <cell r="Q3155" t="str">
            <v>ｸﾗｽⅠ</v>
          </cell>
          <cell r="R3155" t="str">
            <v>一般医療機器</v>
          </cell>
          <cell r="S3155" t="str">
            <v/>
          </cell>
        </row>
        <row r="3156">
          <cell r="C3156" t="str">
            <v>313-355</v>
          </cell>
          <cell r="D3156" t="str">
            <v>ドリルスリーブ用インサート</v>
          </cell>
          <cell r="E3156" t="str">
            <v>2.7mm用</v>
          </cell>
          <cell r="F3156" t="str">
            <v>07611819174030</v>
          </cell>
          <cell r="G3156">
            <v>25000</v>
          </cell>
          <cell r="H3156" t="str">
            <v>保険請求不可</v>
          </cell>
          <cell r="I3156" t="str">
            <v>保険請求不可</v>
          </cell>
          <cell r="J3156" t="str">
            <v>保険請求不可</v>
          </cell>
          <cell r="K3156" t="str">
            <v>保険請求不可</v>
          </cell>
          <cell r="L3156" t="str">
            <v>保険請求不可</v>
          </cell>
          <cell r="M3156" t="str">
            <v>-</v>
          </cell>
          <cell r="O3156" t="str">
            <v>保険請求不可</v>
          </cell>
          <cell r="P3156" t="str">
            <v>70962001</v>
          </cell>
          <cell r="Q3156" t="str">
            <v>ｸﾗｽⅠ</v>
          </cell>
          <cell r="R3156" t="str">
            <v>一般医療機器</v>
          </cell>
          <cell r="S3156" t="str">
            <v/>
          </cell>
        </row>
        <row r="3157">
          <cell r="C3157" t="str">
            <v>313-356</v>
          </cell>
          <cell r="D3157" t="str">
            <v>ドリルスリーブ用インサート</v>
          </cell>
          <cell r="E3157" t="str">
            <v>3.5mm用</v>
          </cell>
          <cell r="F3157" t="str">
            <v>07611819174047</v>
          </cell>
          <cell r="G3157">
            <v>25000</v>
          </cell>
          <cell r="H3157" t="str">
            <v>保険請求不可</v>
          </cell>
          <cell r="I3157" t="str">
            <v>保険請求不可</v>
          </cell>
          <cell r="J3157" t="str">
            <v>保険請求不可</v>
          </cell>
          <cell r="K3157" t="str">
            <v>保険請求不可</v>
          </cell>
          <cell r="L3157" t="str">
            <v>保険請求不可</v>
          </cell>
          <cell r="M3157" t="str">
            <v>-</v>
          </cell>
          <cell r="O3157" t="str">
            <v>保険請求不可</v>
          </cell>
          <cell r="P3157" t="str">
            <v>70962001</v>
          </cell>
          <cell r="Q3157" t="str">
            <v>ｸﾗｽⅠ</v>
          </cell>
          <cell r="R3157" t="str">
            <v>一般医療機器</v>
          </cell>
          <cell r="S3157" t="str">
            <v/>
          </cell>
        </row>
        <row r="3158">
          <cell r="C3158" t="str">
            <v>313-357</v>
          </cell>
          <cell r="D3158" t="str">
            <v>ドリルスリーブ3.5</v>
          </cell>
          <cell r="E3158" t="str">
            <v>エイミングアーム用</v>
          </cell>
          <cell r="F3158" t="str">
            <v>07611819174054</v>
          </cell>
          <cell r="G3158">
            <v>25000</v>
          </cell>
          <cell r="H3158" t="str">
            <v>保険請求不可</v>
          </cell>
          <cell r="I3158" t="str">
            <v>保険請求不可</v>
          </cell>
          <cell r="J3158" t="str">
            <v>保険請求不可</v>
          </cell>
          <cell r="K3158" t="str">
            <v>保険請求不可</v>
          </cell>
          <cell r="L3158" t="str">
            <v>保険請求不可</v>
          </cell>
          <cell r="M3158" t="str">
            <v>-</v>
          </cell>
          <cell r="O3158" t="str">
            <v>保険請求不可</v>
          </cell>
          <cell r="P3158" t="str">
            <v>70962001</v>
          </cell>
          <cell r="Q3158" t="str">
            <v>ｸﾗｽⅠ</v>
          </cell>
          <cell r="R3158" t="str">
            <v>一般医療機器</v>
          </cell>
          <cell r="S3158" t="str">
            <v/>
          </cell>
        </row>
        <row r="3159">
          <cell r="C3159" t="str">
            <v>313-969</v>
          </cell>
          <cell r="D3159" t="str">
            <v>ホールディングスリーブ</v>
          </cell>
          <cell r="E3159" t="str">
            <v>3.0mm キャニュレイテッドスクリュー用</v>
          </cell>
          <cell r="F3159" t="str">
            <v>07611819710917</v>
          </cell>
          <cell r="G3159">
            <v>68000</v>
          </cell>
          <cell r="H3159" t="str">
            <v>保険請求不可</v>
          </cell>
          <cell r="I3159" t="str">
            <v>保険請求不可</v>
          </cell>
          <cell r="J3159" t="str">
            <v>保険請求不可</v>
          </cell>
          <cell r="K3159" t="str">
            <v>保険請求不可</v>
          </cell>
          <cell r="L3159" t="str">
            <v>保険請求不可</v>
          </cell>
          <cell r="M3159" t="str">
            <v>-</v>
          </cell>
          <cell r="O3159" t="str">
            <v>保険請求不可</v>
          </cell>
          <cell r="P3159" t="str">
            <v>70962001</v>
          </cell>
          <cell r="Q3159" t="str">
            <v>ｸﾗｽⅠ</v>
          </cell>
          <cell r="R3159" t="str">
            <v>一般医療機器</v>
          </cell>
          <cell r="S3159" t="str">
            <v/>
          </cell>
        </row>
        <row r="3160">
          <cell r="C3160" t="str">
            <v>313-980</v>
          </cell>
          <cell r="D3160" t="str">
            <v>ミニホールディングスリーブ</v>
          </cell>
          <cell r="E3160" t="str">
            <v/>
          </cell>
          <cell r="F3160" t="str">
            <v>07611819019782</v>
          </cell>
          <cell r="G3160">
            <v>15000</v>
          </cell>
          <cell r="H3160" t="str">
            <v>保険請求不可</v>
          </cell>
          <cell r="I3160" t="str">
            <v>保険請求不可</v>
          </cell>
          <cell r="J3160" t="str">
            <v>保険請求不可</v>
          </cell>
          <cell r="K3160" t="str">
            <v>保険請求不可</v>
          </cell>
          <cell r="L3160" t="str">
            <v>保険請求不可</v>
          </cell>
          <cell r="M3160" t="str">
            <v>-</v>
          </cell>
          <cell r="O3160" t="str">
            <v>保険請求不可</v>
          </cell>
          <cell r="P3160" t="str">
            <v>70962001</v>
          </cell>
          <cell r="Q3160" t="str">
            <v>ｸﾗｽⅠ</v>
          </cell>
          <cell r="R3160" t="str">
            <v>一般医療機器</v>
          </cell>
          <cell r="S3160" t="str">
            <v/>
          </cell>
        </row>
        <row r="3161">
          <cell r="C3161" t="str">
            <v>313-991</v>
          </cell>
          <cell r="D3161" t="str">
            <v>十字型スクリュードライバー</v>
          </cell>
          <cell r="E3161" t="str">
            <v>1.0mm</v>
          </cell>
          <cell r="F3161" t="str">
            <v>07611819080300</v>
          </cell>
          <cell r="G3161">
            <v>65000</v>
          </cell>
          <cell r="H3161" t="str">
            <v>保険請求不可</v>
          </cell>
          <cell r="I3161" t="str">
            <v>保険請求不可</v>
          </cell>
          <cell r="J3161" t="str">
            <v>保険請求不可</v>
          </cell>
          <cell r="K3161" t="str">
            <v>保険請求不可</v>
          </cell>
          <cell r="L3161" t="str">
            <v>保険請求不可</v>
          </cell>
          <cell r="M3161" t="str">
            <v>-</v>
          </cell>
          <cell r="O3161" t="str">
            <v>保険請求不可</v>
          </cell>
          <cell r="P3161" t="str">
            <v>70962001</v>
          </cell>
          <cell r="Q3161" t="str">
            <v>ｸﾗｽⅠ</v>
          </cell>
          <cell r="R3161" t="str">
            <v>一般医療機器</v>
          </cell>
          <cell r="S3161" t="str">
            <v/>
          </cell>
        </row>
        <row r="3162">
          <cell r="C3162" t="str">
            <v>313-992</v>
          </cell>
          <cell r="D3162" t="str">
            <v>十字型スクリュードライバー</v>
          </cell>
          <cell r="E3162" t="str">
            <v>1.3mm</v>
          </cell>
          <cell r="F3162" t="str">
            <v>07611819708037</v>
          </cell>
          <cell r="G3162">
            <v>65000</v>
          </cell>
          <cell r="H3162" t="str">
            <v>保険請求不可</v>
          </cell>
          <cell r="I3162" t="str">
            <v>保険請求不可</v>
          </cell>
          <cell r="J3162" t="str">
            <v>保険請求不可</v>
          </cell>
          <cell r="K3162" t="str">
            <v>保険請求不可</v>
          </cell>
          <cell r="L3162" t="str">
            <v>保険請求不可</v>
          </cell>
          <cell r="M3162" t="str">
            <v>-</v>
          </cell>
          <cell r="O3162" t="str">
            <v>保険請求不可</v>
          </cell>
          <cell r="P3162" t="str">
            <v>70962001</v>
          </cell>
          <cell r="Q3162" t="str">
            <v>ｸﾗｽⅠ</v>
          </cell>
          <cell r="R3162" t="str">
            <v>一般医療機器</v>
          </cell>
          <cell r="S3162" t="str">
            <v/>
          </cell>
        </row>
        <row r="3163">
          <cell r="C3163" t="str">
            <v>313-993</v>
          </cell>
          <cell r="D3163" t="str">
            <v>十字型スクリュードライバー</v>
          </cell>
          <cell r="E3163" t="str">
            <v>1.5/2.0mm</v>
          </cell>
          <cell r="F3163" t="str">
            <v>07611819708044</v>
          </cell>
          <cell r="G3163">
            <v>65000</v>
          </cell>
          <cell r="H3163" t="str">
            <v>保険請求不可</v>
          </cell>
          <cell r="I3163" t="str">
            <v>保険請求不可</v>
          </cell>
          <cell r="J3163" t="str">
            <v>保険請求不可</v>
          </cell>
          <cell r="K3163" t="str">
            <v>保険請求不可</v>
          </cell>
          <cell r="L3163" t="str">
            <v>保険請求不可</v>
          </cell>
          <cell r="M3163" t="str">
            <v>-</v>
          </cell>
          <cell r="O3163" t="str">
            <v>保険請求不可</v>
          </cell>
          <cell r="P3163" t="str">
            <v>70962001</v>
          </cell>
          <cell r="Q3163" t="str">
            <v>ｸﾗｽⅠ</v>
          </cell>
          <cell r="R3163" t="str">
            <v>一般医療機器</v>
          </cell>
          <cell r="S3163" t="str">
            <v/>
          </cell>
        </row>
        <row r="3164">
          <cell r="C3164" t="str">
            <v>314-020</v>
          </cell>
          <cell r="D3164" t="str">
            <v>スクリュードライバー</v>
          </cell>
          <cell r="E3164" t="str">
            <v>小(314-060スリーブ付）</v>
          </cell>
          <cell r="F3164" t="str">
            <v>07611819019799</v>
          </cell>
          <cell r="G3164">
            <v>66000</v>
          </cell>
          <cell r="H3164" t="str">
            <v>保険請求不可</v>
          </cell>
          <cell r="I3164" t="str">
            <v>保険請求不可</v>
          </cell>
          <cell r="J3164" t="str">
            <v>保険請求不可</v>
          </cell>
          <cell r="K3164" t="str">
            <v>保険請求不可</v>
          </cell>
          <cell r="L3164" t="str">
            <v>保険請求不可</v>
          </cell>
          <cell r="M3164" t="str">
            <v>-</v>
          </cell>
          <cell r="O3164" t="str">
            <v>保険請求不可</v>
          </cell>
          <cell r="P3164" t="str">
            <v>70962001</v>
          </cell>
          <cell r="Q3164" t="str">
            <v>ｸﾗｽⅠ</v>
          </cell>
          <cell r="R3164" t="str">
            <v>一般医療機器</v>
          </cell>
          <cell r="S3164" t="str">
            <v/>
          </cell>
        </row>
        <row r="3165">
          <cell r="C3165" t="str">
            <v>314-030</v>
          </cell>
          <cell r="D3165" t="str">
            <v>スクリュードライバー先</v>
          </cell>
          <cell r="E3165" t="str">
            <v>小</v>
          </cell>
          <cell r="F3165" t="str">
            <v>07611819019805</v>
          </cell>
          <cell r="G3165">
            <v>29000</v>
          </cell>
          <cell r="H3165" t="str">
            <v>保険請求不可</v>
          </cell>
          <cell r="I3165" t="str">
            <v>保険請求不可</v>
          </cell>
          <cell r="J3165" t="str">
            <v>保険請求不可</v>
          </cell>
          <cell r="K3165" t="str">
            <v>保険請求不可</v>
          </cell>
          <cell r="L3165" t="str">
            <v>保険請求不可</v>
          </cell>
          <cell r="M3165" t="str">
            <v>-</v>
          </cell>
          <cell r="O3165" t="str">
            <v>保険請求不可</v>
          </cell>
          <cell r="P3165" t="str">
            <v>70962001</v>
          </cell>
          <cell r="Q3165" t="str">
            <v>ｸﾗｽⅠ</v>
          </cell>
          <cell r="R3165" t="str">
            <v>一般医療機器</v>
          </cell>
          <cell r="S3165" t="str">
            <v/>
          </cell>
        </row>
        <row r="3166">
          <cell r="C3166" t="str">
            <v>314-036</v>
          </cell>
          <cell r="D3166" t="str">
            <v>スクリュードライバー先</v>
          </cell>
          <cell r="E3166" t="str">
            <v>LCP® 3.5mm用 2.5 - 80mm</v>
          </cell>
          <cell r="F3166" t="str">
            <v>07611819248465</v>
          </cell>
          <cell r="G3166">
            <v>18000</v>
          </cell>
          <cell r="H3166" t="str">
            <v>保険請求不可</v>
          </cell>
          <cell r="I3166" t="str">
            <v>保険請求不可</v>
          </cell>
          <cell r="J3166" t="str">
            <v>保険請求不可</v>
          </cell>
          <cell r="K3166" t="str">
            <v>保険請求不可</v>
          </cell>
          <cell r="L3166" t="str">
            <v>保険請求不可</v>
          </cell>
          <cell r="M3166" t="str">
            <v>-</v>
          </cell>
          <cell r="O3166" t="str">
            <v>保険請求不可</v>
          </cell>
          <cell r="P3166" t="str">
            <v>70962001</v>
          </cell>
          <cell r="Q3166" t="str">
            <v>ｸﾗｽⅠ</v>
          </cell>
          <cell r="R3166" t="str">
            <v>一般医療機器</v>
          </cell>
          <cell r="S3166" t="str">
            <v/>
          </cell>
        </row>
        <row r="3167">
          <cell r="C3167" t="str">
            <v>314-038</v>
          </cell>
          <cell r="D3167" t="str">
            <v>スクリュードライバー</v>
          </cell>
          <cell r="E3167" t="str">
            <v>スタードライブ用 セルフホールディング</v>
          </cell>
          <cell r="F3167" t="str">
            <v>07611819268319</v>
          </cell>
          <cell r="G3167">
            <v>58000</v>
          </cell>
          <cell r="H3167" t="str">
            <v>保険請求不可</v>
          </cell>
          <cell r="I3167" t="str">
            <v>保険請求不可</v>
          </cell>
          <cell r="J3167" t="str">
            <v>保険請求不可</v>
          </cell>
          <cell r="K3167" t="str">
            <v>保険請求不可</v>
          </cell>
          <cell r="L3167" t="str">
            <v>保険請求不可</v>
          </cell>
          <cell r="M3167" t="str">
            <v>-</v>
          </cell>
          <cell r="O3167" t="str">
            <v>保険請求不可</v>
          </cell>
          <cell r="P3167" t="str">
            <v>70962001</v>
          </cell>
          <cell r="Q3167" t="str">
            <v>ｸﾗｽⅠ</v>
          </cell>
          <cell r="R3167" t="str">
            <v>一般医療機器</v>
          </cell>
          <cell r="S3167" t="str">
            <v/>
          </cell>
        </row>
        <row r="3168">
          <cell r="C3168" t="str">
            <v>314-041</v>
          </cell>
          <cell r="D3168" t="str">
            <v>スクリュードライバー</v>
          </cell>
          <cell r="E3168" t="str">
            <v>スタードライブ用T15</v>
          </cell>
          <cell r="F3168" t="str">
            <v>07611819159464</v>
          </cell>
          <cell r="G3168">
            <v>52500</v>
          </cell>
          <cell r="H3168" t="str">
            <v>保険請求不可</v>
          </cell>
          <cell r="I3168" t="str">
            <v>保険請求不可</v>
          </cell>
          <cell r="J3168" t="str">
            <v>保険請求不可</v>
          </cell>
          <cell r="K3168" t="str">
            <v>保険請求不可</v>
          </cell>
          <cell r="L3168" t="str">
            <v>保険請求不可</v>
          </cell>
          <cell r="M3168" t="str">
            <v>-</v>
          </cell>
          <cell r="O3168" t="str">
            <v>保険請求不可</v>
          </cell>
          <cell r="P3168" t="str">
            <v>70962001</v>
          </cell>
          <cell r="Q3168" t="str">
            <v>ｸﾗｽⅠ</v>
          </cell>
          <cell r="R3168" t="str">
            <v>一般医療機器</v>
          </cell>
          <cell r="S3168" t="str">
            <v/>
          </cell>
        </row>
        <row r="3169">
          <cell r="C3169" t="str">
            <v>314-050</v>
          </cell>
          <cell r="D3169" t="str">
            <v>スクリュードライバー</v>
          </cell>
          <cell r="E3169" t="str">
            <v>キャニュレイテッド</v>
          </cell>
          <cell r="F3169" t="str">
            <v>07611819065154</v>
          </cell>
          <cell r="G3169">
            <v>70000</v>
          </cell>
          <cell r="H3169" t="str">
            <v>保険請求不可</v>
          </cell>
          <cell r="I3169" t="str">
            <v>保険請求不可</v>
          </cell>
          <cell r="J3169" t="str">
            <v>保険請求不可</v>
          </cell>
          <cell r="K3169" t="str">
            <v>保険請求不可</v>
          </cell>
          <cell r="L3169" t="str">
            <v>保険請求不可</v>
          </cell>
          <cell r="M3169" t="str">
            <v>-</v>
          </cell>
          <cell r="O3169" t="str">
            <v>保険請求不可</v>
          </cell>
          <cell r="P3169" t="str">
            <v>70962001</v>
          </cell>
          <cell r="Q3169" t="str">
            <v>ｸﾗｽⅠ</v>
          </cell>
          <cell r="R3169" t="str">
            <v>一般医療機器</v>
          </cell>
          <cell r="S3169" t="str">
            <v/>
          </cell>
        </row>
        <row r="3170">
          <cell r="C3170" t="str">
            <v>314-060</v>
          </cell>
          <cell r="D3170" t="str">
            <v>スクリュー保持用スリーブ</v>
          </cell>
          <cell r="E3170" t="str">
            <v>小</v>
          </cell>
          <cell r="F3170" t="str">
            <v>07611819019812</v>
          </cell>
          <cell r="G3170">
            <v>33000</v>
          </cell>
          <cell r="H3170" t="str">
            <v>保険請求不可</v>
          </cell>
          <cell r="I3170" t="str">
            <v>保険請求不可</v>
          </cell>
          <cell r="J3170" t="str">
            <v>保険請求不可</v>
          </cell>
          <cell r="K3170" t="str">
            <v>保険請求不可</v>
          </cell>
          <cell r="L3170" t="str">
            <v>保険請求不可</v>
          </cell>
          <cell r="M3170" t="str">
            <v>-</v>
          </cell>
          <cell r="O3170" t="str">
            <v>保険請求不可</v>
          </cell>
          <cell r="P3170" t="str">
            <v>70962001</v>
          </cell>
          <cell r="Q3170" t="str">
            <v>ｸﾗｽⅠ</v>
          </cell>
          <cell r="R3170" t="str">
            <v>一般医療機器</v>
          </cell>
          <cell r="S3170" t="str">
            <v/>
          </cell>
        </row>
        <row r="3171">
          <cell r="C3171" t="str">
            <v>314-070</v>
          </cell>
          <cell r="D3171" t="str">
            <v>スクリュードライバー小</v>
          </cell>
          <cell r="E3171" t="str">
            <v/>
          </cell>
          <cell r="F3171" t="str">
            <v>07611819019829</v>
          </cell>
          <cell r="G3171">
            <v>34000</v>
          </cell>
          <cell r="H3171" t="str">
            <v>保険請求不可</v>
          </cell>
          <cell r="I3171" t="str">
            <v>保険請求不可</v>
          </cell>
          <cell r="J3171" t="str">
            <v>保険請求不可</v>
          </cell>
          <cell r="K3171" t="str">
            <v>保険請求不可</v>
          </cell>
          <cell r="L3171" t="str">
            <v>保険請求不可</v>
          </cell>
          <cell r="M3171" t="str">
            <v>-</v>
          </cell>
          <cell r="O3171" t="str">
            <v>保険請求不可</v>
          </cell>
          <cell r="P3171" t="str">
            <v>70962001</v>
          </cell>
          <cell r="Q3171" t="str">
            <v>ｸﾗｽⅠ</v>
          </cell>
          <cell r="R3171" t="str">
            <v>一般医療機器</v>
          </cell>
          <cell r="S3171" t="str">
            <v/>
          </cell>
        </row>
        <row r="3172">
          <cell r="C3172" t="str">
            <v>314-080</v>
          </cell>
          <cell r="D3172" t="str">
            <v>ホールディングスリーブ</v>
          </cell>
          <cell r="E3172" t="str">
            <v>B</v>
          </cell>
          <cell r="F3172" t="str">
            <v>07611819019836</v>
          </cell>
          <cell r="G3172">
            <v>80000</v>
          </cell>
          <cell r="H3172" t="str">
            <v>保険請求不可</v>
          </cell>
          <cell r="I3172" t="str">
            <v>保険請求不可</v>
          </cell>
          <cell r="J3172" t="str">
            <v>保険請求不可</v>
          </cell>
          <cell r="K3172" t="str">
            <v>保険請求不可</v>
          </cell>
          <cell r="L3172" t="str">
            <v>保険請求不可</v>
          </cell>
          <cell r="M3172" t="str">
            <v>-</v>
          </cell>
          <cell r="O3172" t="str">
            <v>保険請求不可</v>
          </cell>
          <cell r="P3172" t="str">
            <v>70962001</v>
          </cell>
          <cell r="Q3172" t="str">
            <v>ｸﾗｽⅠ</v>
          </cell>
          <cell r="R3172" t="str">
            <v>一般医療機器</v>
          </cell>
          <cell r="S3172" t="str">
            <v/>
          </cell>
        </row>
        <row r="3173">
          <cell r="C3173" t="str">
            <v>314-090</v>
          </cell>
          <cell r="D3173" t="str">
            <v>ホールディングスリーブ</v>
          </cell>
          <cell r="E3173" t="str">
            <v/>
          </cell>
          <cell r="F3173" t="str">
            <v>07611819019843</v>
          </cell>
          <cell r="G3173">
            <v>82000</v>
          </cell>
          <cell r="H3173" t="str">
            <v>保険請求不可</v>
          </cell>
          <cell r="I3173" t="str">
            <v>保険請求不可</v>
          </cell>
          <cell r="J3173" t="str">
            <v>保険請求不可</v>
          </cell>
          <cell r="K3173" t="str">
            <v>保険請求不可</v>
          </cell>
          <cell r="L3173" t="str">
            <v>保険請求不可</v>
          </cell>
          <cell r="M3173" t="str">
            <v>-</v>
          </cell>
          <cell r="O3173" t="str">
            <v>保険請求不可</v>
          </cell>
          <cell r="P3173" t="str">
            <v>70962001</v>
          </cell>
          <cell r="Q3173" t="str">
            <v>ｸﾗｽⅠ</v>
          </cell>
          <cell r="R3173" t="str">
            <v>一般医療機器</v>
          </cell>
          <cell r="S3173" t="str">
            <v/>
          </cell>
        </row>
        <row r="3174">
          <cell r="C3174" t="str">
            <v>314-091</v>
          </cell>
          <cell r="D3174" t="str">
            <v>ホールディングスリーブ</v>
          </cell>
          <cell r="E3174" t="str">
            <v>LCP® 3.5mm用</v>
          </cell>
          <cell r="F3174" t="str">
            <v>07611819248472</v>
          </cell>
          <cell r="G3174">
            <v>90000</v>
          </cell>
          <cell r="H3174" t="str">
            <v>保険請求不可</v>
          </cell>
          <cell r="I3174" t="str">
            <v>保険請求不可</v>
          </cell>
          <cell r="J3174" t="str">
            <v>保険請求不可</v>
          </cell>
          <cell r="K3174" t="str">
            <v>保険請求不可</v>
          </cell>
          <cell r="L3174" t="str">
            <v>保険請求不可</v>
          </cell>
          <cell r="M3174" t="str">
            <v>-</v>
          </cell>
          <cell r="O3174" t="str">
            <v>保険請求不可</v>
          </cell>
          <cell r="P3174" t="str">
            <v>70962001</v>
          </cell>
          <cell r="Q3174" t="str">
            <v>ｸﾗｽⅠ</v>
          </cell>
          <cell r="R3174" t="str">
            <v>一般医療機器</v>
          </cell>
          <cell r="S3174" t="str">
            <v/>
          </cell>
        </row>
        <row r="3175">
          <cell r="C3175" t="str">
            <v>314-092</v>
          </cell>
          <cell r="D3175" t="str">
            <v>ホールディングスリーブ</v>
          </cell>
          <cell r="E3175" t="str">
            <v>LCP® 2.4mm用</v>
          </cell>
          <cell r="F3175" t="str">
            <v>07611819268326</v>
          </cell>
          <cell r="G3175">
            <v>40000</v>
          </cell>
          <cell r="H3175" t="str">
            <v>保険請求不可</v>
          </cell>
          <cell r="I3175" t="str">
            <v>保険請求不可</v>
          </cell>
          <cell r="J3175" t="str">
            <v>保険請求不可</v>
          </cell>
          <cell r="K3175" t="str">
            <v>保険請求不可</v>
          </cell>
          <cell r="L3175" t="str">
            <v>保険請求不可</v>
          </cell>
          <cell r="M3175" t="str">
            <v>-</v>
          </cell>
          <cell r="O3175" t="str">
            <v>保険請求不可</v>
          </cell>
          <cell r="P3175" t="str">
            <v>70962001</v>
          </cell>
          <cell r="Q3175" t="str">
            <v>ｸﾗｽⅠ</v>
          </cell>
          <cell r="R3175" t="str">
            <v>一般医療機器</v>
          </cell>
          <cell r="S3175" t="str">
            <v/>
          </cell>
        </row>
        <row r="3176">
          <cell r="C3176" t="str">
            <v>314-110</v>
          </cell>
          <cell r="D3176" t="str">
            <v>ホールディングスリーブ</v>
          </cell>
          <cell r="E3176" t="str">
            <v>ラージ</v>
          </cell>
          <cell r="F3176" t="str">
            <v>07611819068797</v>
          </cell>
          <cell r="G3176">
            <v>78000</v>
          </cell>
          <cell r="H3176" t="str">
            <v>保険請求不可</v>
          </cell>
          <cell r="I3176" t="str">
            <v>保険請求不可</v>
          </cell>
          <cell r="J3176" t="str">
            <v>保険請求不可</v>
          </cell>
          <cell r="K3176" t="str">
            <v>保険請求不可</v>
          </cell>
          <cell r="L3176" t="str">
            <v>保険請求不可</v>
          </cell>
          <cell r="M3176" t="str">
            <v>-</v>
          </cell>
          <cell r="O3176" t="str">
            <v>保険請求不可</v>
          </cell>
          <cell r="P3176" t="str">
            <v>70962001</v>
          </cell>
          <cell r="Q3176" t="str">
            <v>ｸﾗｽⅠ</v>
          </cell>
          <cell r="R3176" t="str">
            <v>一般医療機器</v>
          </cell>
          <cell r="S3176" t="str">
            <v/>
          </cell>
        </row>
        <row r="3177">
          <cell r="C3177" t="str">
            <v>314-116</v>
          </cell>
          <cell r="D3177" t="str">
            <v>スクリュードライバー先3.5</v>
          </cell>
          <cell r="E3177" t="str">
            <v>スタードライブT15用</v>
          </cell>
          <cell r="F3177" t="str">
            <v>07611819740877</v>
          </cell>
          <cell r="G3177">
            <v>52500</v>
          </cell>
          <cell r="H3177" t="str">
            <v>保険請求不可</v>
          </cell>
          <cell r="I3177" t="str">
            <v>保険請求不可</v>
          </cell>
          <cell r="J3177" t="str">
            <v>保険請求不可</v>
          </cell>
          <cell r="K3177" t="str">
            <v>保険請求不可</v>
          </cell>
          <cell r="L3177" t="str">
            <v>保険請求不可</v>
          </cell>
          <cell r="M3177" t="str">
            <v>-</v>
          </cell>
          <cell r="O3177" t="str">
            <v>保険請求不可</v>
          </cell>
          <cell r="P3177" t="str">
            <v>70962001</v>
          </cell>
          <cell r="Q3177" t="str">
            <v>ｸﾗｽⅠ</v>
          </cell>
          <cell r="R3177" t="str">
            <v>一般医療機器</v>
          </cell>
          <cell r="S3177" t="str">
            <v/>
          </cell>
        </row>
        <row r="3178">
          <cell r="C3178" t="str">
            <v>314-130</v>
          </cell>
          <cell r="D3178" t="str">
            <v>T型スクリュードライバー</v>
          </cell>
          <cell r="E3178" t="str">
            <v>大</v>
          </cell>
          <cell r="F3178" t="str">
            <v>07611819019850</v>
          </cell>
          <cell r="G3178">
            <v>37000</v>
          </cell>
          <cell r="H3178" t="str">
            <v>保険請求不可</v>
          </cell>
          <cell r="I3178" t="str">
            <v>保険請求不可</v>
          </cell>
          <cell r="J3178" t="str">
            <v>保険請求不可</v>
          </cell>
          <cell r="K3178" t="str">
            <v>保険請求不可</v>
          </cell>
          <cell r="L3178" t="str">
            <v>保険請求不可</v>
          </cell>
          <cell r="M3178" t="str">
            <v>-</v>
          </cell>
          <cell r="O3178" t="str">
            <v>保険請求不可</v>
          </cell>
          <cell r="P3178" t="str">
            <v>70962001</v>
          </cell>
          <cell r="Q3178" t="str">
            <v>ｸﾗｽⅠ</v>
          </cell>
          <cell r="R3178" t="str">
            <v>一般医療機器</v>
          </cell>
          <cell r="S3178" t="str">
            <v/>
          </cell>
        </row>
        <row r="3179">
          <cell r="C3179" t="str">
            <v>314-140</v>
          </cell>
          <cell r="D3179" t="str">
            <v>アレンレンチ</v>
          </cell>
          <cell r="E3179" t="str">
            <v/>
          </cell>
          <cell r="F3179" t="str">
            <v>07611819019867</v>
          </cell>
          <cell r="G3179">
            <v>1000</v>
          </cell>
          <cell r="H3179" t="str">
            <v>保険請求不可</v>
          </cell>
          <cell r="I3179" t="str">
            <v>保険請求不可</v>
          </cell>
          <cell r="J3179" t="str">
            <v>保険請求不可</v>
          </cell>
          <cell r="K3179" t="str">
            <v>保険請求不可</v>
          </cell>
          <cell r="L3179" t="str">
            <v>保険請求不可</v>
          </cell>
          <cell r="M3179" t="str">
            <v>-</v>
          </cell>
          <cell r="O3179" t="str">
            <v>保険請求不可</v>
          </cell>
          <cell r="P3179" t="str">
            <v>70961000</v>
          </cell>
          <cell r="Q3179" t="str">
            <v>ｸﾗｽⅠ</v>
          </cell>
          <cell r="R3179" t="str">
            <v>一般医療機器</v>
          </cell>
          <cell r="S3179" t="str">
            <v/>
          </cell>
        </row>
        <row r="3180">
          <cell r="C3180" t="str">
            <v>314-150</v>
          </cell>
          <cell r="D3180" t="str">
            <v>スクリュードライバー先</v>
          </cell>
          <cell r="E3180" t="str">
            <v>大</v>
          </cell>
          <cell r="F3180" t="str">
            <v>07611819019874</v>
          </cell>
          <cell r="G3180">
            <v>29000</v>
          </cell>
          <cell r="H3180" t="str">
            <v>保険請求不可</v>
          </cell>
          <cell r="I3180" t="str">
            <v>保険請求不可</v>
          </cell>
          <cell r="J3180" t="str">
            <v>保険請求不可</v>
          </cell>
          <cell r="K3180" t="str">
            <v>保険請求不可</v>
          </cell>
          <cell r="L3180" t="str">
            <v>保険請求不可</v>
          </cell>
          <cell r="M3180" t="str">
            <v>-</v>
          </cell>
          <cell r="O3180" t="str">
            <v>保険請求不可</v>
          </cell>
          <cell r="P3180" t="str">
            <v>70962001</v>
          </cell>
          <cell r="Q3180" t="str">
            <v>ｸﾗｽⅠ</v>
          </cell>
          <cell r="R3180" t="str">
            <v>一般医療機器</v>
          </cell>
          <cell r="S3180" t="str">
            <v/>
          </cell>
        </row>
        <row r="3181">
          <cell r="C3181" t="str">
            <v>314-152</v>
          </cell>
          <cell r="D3181" t="str">
            <v>スクリュードライバー先</v>
          </cell>
          <cell r="E3181" t="str">
            <v>LCP® 4.5/5.0mm用 3.5 - 110mm</v>
          </cell>
          <cell r="F3181" t="str">
            <v>07611819248489</v>
          </cell>
          <cell r="G3181">
            <v>24000</v>
          </cell>
          <cell r="H3181" t="str">
            <v>保険請求不可</v>
          </cell>
          <cell r="I3181" t="str">
            <v>保険請求不可</v>
          </cell>
          <cell r="J3181" t="str">
            <v>保険請求不可</v>
          </cell>
          <cell r="K3181" t="str">
            <v>保険請求不可</v>
          </cell>
          <cell r="L3181" t="str">
            <v>保険請求不可</v>
          </cell>
          <cell r="M3181" t="str">
            <v>-</v>
          </cell>
          <cell r="O3181" t="str">
            <v>保険請求不可</v>
          </cell>
          <cell r="P3181" t="str">
            <v>70962001</v>
          </cell>
          <cell r="Q3181" t="str">
            <v>ｸﾗｽⅠ</v>
          </cell>
          <cell r="R3181" t="str">
            <v>一般医療機器</v>
          </cell>
          <cell r="S3181" t="str">
            <v/>
          </cell>
        </row>
        <row r="3182">
          <cell r="C3182" t="str">
            <v>314-160</v>
          </cell>
          <cell r="D3182" t="str">
            <v>アレンレンチ</v>
          </cell>
          <cell r="E3182" t="str">
            <v>小</v>
          </cell>
          <cell r="F3182" t="str">
            <v>07611819019881</v>
          </cell>
          <cell r="G3182">
            <v>1500</v>
          </cell>
          <cell r="H3182" t="str">
            <v>保険請求不可</v>
          </cell>
          <cell r="I3182" t="str">
            <v>保険請求不可</v>
          </cell>
          <cell r="J3182" t="str">
            <v>保険請求不可</v>
          </cell>
          <cell r="K3182" t="str">
            <v>保険請求不可</v>
          </cell>
          <cell r="L3182" t="str">
            <v>保険請求不可</v>
          </cell>
          <cell r="M3182" t="str">
            <v>-</v>
          </cell>
          <cell r="O3182" t="str">
            <v>保険請求不可</v>
          </cell>
          <cell r="P3182" t="str">
            <v>70962001</v>
          </cell>
          <cell r="Q3182" t="str">
            <v>ｸﾗｽⅠ</v>
          </cell>
          <cell r="R3182" t="str">
            <v>一般医療機器</v>
          </cell>
          <cell r="S3182" t="str">
            <v/>
          </cell>
        </row>
        <row r="3183">
          <cell r="C3183" t="str">
            <v>314-164</v>
          </cell>
          <cell r="D3183" t="str">
            <v>スクリュードライバー</v>
          </cell>
          <cell r="E3183" t="str">
            <v>スタードライブ用T25</v>
          </cell>
          <cell r="F3183" t="str">
            <v>07611819159471</v>
          </cell>
          <cell r="G3183">
            <v>52500</v>
          </cell>
          <cell r="H3183" t="str">
            <v>保険請求不可</v>
          </cell>
          <cell r="I3183" t="str">
            <v>保険請求不可</v>
          </cell>
          <cell r="J3183" t="str">
            <v>保険請求不可</v>
          </cell>
          <cell r="K3183" t="str">
            <v>保険請求不可</v>
          </cell>
          <cell r="L3183" t="str">
            <v>保険請求不可</v>
          </cell>
          <cell r="M3183" t="str">
            <v>-</v>
          </cell>
          <cell r="O3183" t="str">
            <v>保険請求不可</v>
          </cell>
          <cell r="P3183" t="str">
            <v>70962001</v>
          </cell>
          <cell r="Q3183" t="str">
            <v>ｸﾗｽⅠ</v>
          </cell>
          <cell r="R3183" t="str">
            <v>一般医療機器</v>
          </cell>
          <cell r="S3183" t="str">
            <v/>
          </cell>
        </row>
        <row r="3184">
          <cell r="C3184" t="str">
            <v>314-190</v>
          </cell>
          <cell r="D3184" t="str">
            <v>スクリュードライバー</v>
          </cell>
          <cell r="E3184" t="str">
            <v>7.0mm キャニュレイテッドスクリュー用</v>
          </cell>
          <cell r="F3184" t="str">
            <v>07611819019904</v>
          </cell>
          <cell r="G3184">
            <v>73000</v>
          </cell>
          <cell r="H3184" t="str">
            <v>保険請求不可</v>
          </cell>
          <cell r="I3184" t="str">
            <v>保険請求不可</v>
          </cell>
          <cell r="J3184" t="str">
            <v>保険請求不可</v>
          </cell>
          <cell r="K3184" t="str">
            <v>保険請求不可</v>
          </cell>
          <cell r="L3184" t="str">
            <v>保険請求不可</v>
          </cell>
          <cell r="M3184" t="str">
            <v>-</v>
          </cell>
          <cell r="O3184" t="str">
            <v>保険請求不可</v>
          </cell>
          <cell r="P3184" t="str">
            <v>70962001</v>
          </cell>
          <cell r="Q3184" t="str">
            <v>ｸﾗｽⅠ</v>
          </cell>
          <cell r="R3184" t="str">
            <v>一般医療機器</v>
          </cell>
          <cell r="S3184" t="str">
            <v/>
          </cell>
        </row>
        <row r="3185">
          <cell r="C3185" t="str">
            <v>314-200</v>
          </cell>
          <cell r="D3185" t="str">
            <v>スクリュードライバー</v>
          </cell>
          <cell r="E3185" t="str">
            <v>4.5mm キャニュレイテッドスクリュー用</v>
          </cell>
          <cell r="F3185" t="str">
            <v>07611819040502</v>
          </cell>
          <cell r="G3185">
            <v>73000</v>
          </cell>
          <cell r="H3185" t="str">
            <v>保険請求不可</v>
          </cell>
          <cell r="I3185" t="str">
            <v>保険請求不可</v>
          </cell>
          <cell r="J3185" t="str">
            <v>保険請求不可</v>
          </cell>
          <cell r="K3185" t="str">
            <v>保険請求不可</v>
          </cell>
          <cell r="L3185" t="str">
            <v>保険請求不可</v>
          </cell>
          <cell r="M3185" t="str">
            <v>-</v>
          </cell>
          <cell r="O3185" t="str">
            <v>保険請求不可</v>
          </cell>
          <cell r="P3185" t="str">
            <v>70962001</v>
          </cell>
          <cell r="Q3185" t="str">
            <v>ｸﾗｽⅠ</v>
          </cell>
          <cell r="R3185" t="str">
            <v>一般医療機器</v>
          </cell>
          <cell r="S3185" t="str">
            <v/>
          </cell>
        </row>
        <row r="3186">
          <cell r="C3186" t="str">
            <v>314-210</v>
          </cell>
          <cell r="D3186" t="str">
            <v>ナット用レンチ</v>
          </cell>
          <cell r="E3186" t="str">
            <v/>
          </cell>
          <cell r="F3186" t="str">
            <v>07611819019911</v>
          </cell>
          <cell r="G3186">
            <v>7000</v>
          </cell>
          <cell r="H3186" t="str">
            <v>保険請求不可</v>
          </cell>
          <cell r="I3186" t="str">
            <v>保険請求不可</v>
          </cell>
          <cell r="J3186" t="str">
            <v>保険請求不可</v>
          </cell>
          <cell r="K3186" t="str">
            <v>保険請求不可</v>
          </cell>
          <cell r="L3186" t="str">
            <v>保険請求不可</v>
          </cell>
          <cell r="M3186" t="str">
            <v>-</v>
          </cell>
          <cell r="O3186" t="str">
            <v>保険請求不可</v>
          </cell>
          <cell r="P3186" t="str">
            <v>70962001</v>
          </cell>
          <cell r="Q3186" t="str">
            <v>ｸﾗｽⅠ</v>
          </cell>
          <cell r="R3186" t="str">
            <v>一般医療機器</v>
          </cell>
          <cell r="S3186" t="str">
            <v/>
          </cell>
        </row>
        <row r="3187">
          <cell r="C3187" t="str">
            <v>314-230</v>
          </cell>
          <cell r="D3187" t="str">
            <v>キャニュレイテッドドライバー先</v>
          </cell>
          <cell r="E3187" t="str">
            <v>7.3mm</v>
          </cell>
          <cell r="F3187" t="str">
            <v>07611819074002</v>
          </cell>
          <cell r="G3187">
            <v>49000</v>
          </cell>
          <cell r="H3187" t="str">
            <v>保険請求不可</v>
          </cell>
          <cell r="I3187" t="str">
            <v>保険請求不可</v>
          </cell>
          <cell r="J3187" t="str">
            <v>保険請求不可</v>
          </cell>
          <cell r="K3187" t="str">
            <v>保険請求不可</v>
          </cell>
          <cell r="L3187" t="str">
            <v>保険請求不可</v>
          </cell>
          <cell r="M3187" t="str">
            <v>-</v>
          </cell>
          <cell r="O3187" t="str">
            <v>保険請求不可</v>
          </cell>
          <cell r="P3187" t="str">
            <v>70962001</v>
          </cell>
          <cell r="Q3187" t="str">
            <v>ｸﾗｽⅠ</v>
          </cell>
          <cell r="R3187" t="str">
            <v>一般医療機器</v>
          </cell>
          <cell r="S3187" t="str">
            <v/>
          </cell>
        </row>
        <row r="3188">
          <cell r="C3188" t="str">
            <v>314-240</v>
          </cell>
          <cell r="D3188" t="str">
            <v>スクリュードライバー</v>
          </cell>
          <cell r="E3188" t="str">
            <v>3.9mm ロッキングボルト用</v>
          </cell>
          <cell r="F3188" t="str">
            <v>07611819019928</v>
          </cell>
          <cell r="G3188">
            <v>50000</v>
          </cell>
          <cell r="H3188" t="str">
            <v>保険請求不可</v>
          </cell>
          <cell r="I3188" t="str">
            <v>保険請求不可</v>
          </cell>
          <cell r="J3188" t="str">
            <v>保険請求不可</v>
          </cell>
          <cell r="K3188" t="str">
            <v>保険請求不可</v>
          </cell>
          <cell r="L3188" t="str">
            <v>保険請求不可</v>
          </cell>
          <cell r="M3188" t="str">
            <v>-</v>
          </cell>
          <cell r="O3188" t="str">
            <v>保険請求不可</v>
          </cell>
          <cell r="P3188" t="str">
            <v>70962001</v>
          </cell>
          <cell r="Q3188" t="str">
            <v>ｸﾗｽⅠ</v>
          </cell>
          <cell r="R3188" t="str">
            <v>一般医療機器</v>
          </cell>
          <cell r="S3188" t="str">
            <v/>
          </cell>
        </row>
        <row r="3189">
          <cell r="C3189" t="str">
            <v>314-260</v>
          </cell>
          <cell r="D3189" t="str">
            <v>スクリュードライバー</v>
          </cell>
          <cell r="E3189" t="str">
            <v>ラージ</v>
          </cell>
          <cell r="F3189" t="str">
            <v>07611819019935</v>
          </cell>
          <cell r="G3189">
            <v>38000</v>
          </cell>
          <cell r="H3189" t="str">
            <v>保険請求不可</v>
          </cell>
          <cell r="I3189" t="str">
            <v>保険請求不可</v>
          </cell>
          <cell r="J3189" t="str">
            <v>保険請求不可</v>
          </cell>
          <cell r="K3189" t="str">
            <v>保険請求不可</v>
          </cell>
          <cell r="L3189" t="str">
            <v>保険請求不可</v>
          </cell>
          <cell r="M3189" t="str">
            <v>-</v>
          </cell>
          <cell r="O3189" t="str">
            <v>保険請求不可</v>
          </cell>
          <cell r="P3189" t="str">
            <v>70962001</v>
          </cell>
          <cell r="Q3189" t="str">
            <v>ｸﾗｽⅠ</v>
          </cell>
          <cell r="R3189" t="str">
            <v>一般医療機器</v>
          </cell>
          <cell r="S3189" t="str">
            <v/>
          </cell>
        </row>
        <row r="3190">
          <cell r="C3190" t="str">
            <v>314-270</v>
          </cell>
          <cell r="D3190" t="str">
            <v>スクリュードライバー</v>
          </cell>
          <cell r="E3190" t="str">
            <v/>
          </cell>
          <cell r="F3190" t="str">
            <v>07611819019942</v>
          </cell>
          <cell r="G3190">
            <v>28000</v>
          </cell>
          <cell r="H3190" t="str">
            <v>保険請求不可</v>
          </cell>
          <cell r="I3190" t="str">
            <v>保険請求不可</v>
          </cell>
          <cell r="J3190" t="str">
            <v>保険請求不可</v>
          </cell>
          <cell r="K3190" t="str">
            <v>保険請求不可</v>
          </cell>
          <cell r="L3190" t="str">
            <v>保険請求不可</v>
          </cell>
          <cell r="M3190" t="str">
            <v>-</v>
          </cell>
          <cell r="O3190" t="str">
            <v>保険請求不可</v>
          </cell>
          <cell r="P3190" t="str">
            <v>70962001</v>
          </cell>
          <cell r="Q3190" t="str">
            <v>ｸﾗｽⅠ</v>
          </cell>
          <cell r="R3190" t="str">
            <v>一般医療機器</v>
          </cell>
          <cell r="S3190" t="str">
            <v/>
          </cell>
        </row>
        <row r="3191">
          <cell r="C3191" t="str">
            <v>314-280</v>
          </cell>
          <cell r="D3191" t="str">
            <v>ホールディングスリーブ</v>
          </cell>
          <cell r="E3191" t="str">
            <v/>
          </cell>
          <cell r="F3191" t="str">
            <v>07611819019959</v>
          </cell>
          <cell r="G3191">
            <v>114000</v>
          </cell>
          <cell r="H3191" t="str">
            <v>保険請求不可</v>
          </cell>
          <cell r="I3191" t="str">
            <v>保険請求不可</v>
          </cell>
          <cell r="J3191" t="str">
            <v>保険請求不可</v>
          </cell>
          <cell r="K3191" t="str">
            <v>保険請求不可</v>
          </cell>
          <cell r="L3191" t="str">
            <v>保険請求不可</v>
          </cell>
          <cell r="M3191" t="str">
            <v>-</v>
          </cell>
          <cell r="O3191" t="str">
            <v>保険請求不可</v>
          </cell>
          <cell r="P3191" t="str">
            <v>70962001</v>
          </cell>
          <cell r="Q3191" t="str">
            <v>ｸﾗｽⅠ</v>
          </cell>
          <cell r="R3191" t="str">
            <v>一般医療機器</v>
          </cell>
          <cell r="S3191" t="str">
            <v/>
          </cell>
        </row>
        <row r="3192">
          <cell r="C3192" t="str">
            <v>314-281</v>
          </cell>
          <cell r="D3192" t="str">
            <v>ホールディングスリーブ</v>
          </cell>
          <cell r="E3192" t="str">
            <v>LCP® 4.5/5.0mm用</v>
          </cell>
          <cell r="F3192" t="str">
            <v>07611819248496</v>
          </cell>
          <cell r="G3192">
            <v>84000</v>
          </cell>
          <cell r="H3192" t="str">
            <v>保険請求不可</v>
          </cell>
          <cell r="I3192" t="str">
            <v>保険請求不可</v>
          </cell>
          <cell r="J3192" t="str">
            <v>保険請求不可</v>
          </cell>
          <cell r="K3192" t="str">
            <v>保険請求不可</v>
          </cell>
          <cell r="L3192" t="str">
            <v>保険請求不可</v>
          </cell>
          <cell r="M3192" t="str">
            <v>-</v>
          </cell>
          <cell r="O3192" t="str">
            <v>保険請求不可</v>
          </cell>
          <cell r="P3192" t="str">
            <v>70962001</v>
          </cell>
          <cell r="Q3192" t="str">
            <v>ｸﾗｽⅠ</v>
          </cell>
          <cell r="R3192" t="str">
            <v>一般医療機器</v>
          </cell>
          <cell r="S3192" t="str">
            <v/>
          </cell>
        </row>
        <row r="3193">
          <cell r="C3193" t="str">
            <v>314-290</v>
          </cell>
          <cell r="D3193" t="str">
            <v>スクリュードライバー</v>
          </cell>
          <cell r="E3193" t="str">
            <v>3.5mm キャニュレイテッドスクリュー用</v>
          </cell>
          <cell r="F3193" t="str">
            <v>07611819019966</v>
          </cell>
          <cell r="G3193">
            <v>84000</v>
          </cell>
          <cell r="H3193" t="str">
            <v>保険請求不可</v>
          </cell>
          <cell r="I3193" t="str">
            <v>保険請求不可</v>
          </cell>
          <cell r="J3193" t="str">
            <v>保険請求不可</v>
          </cell>
          <cell r="K3193" t="str">
            <v>保険請求不可</v>
          </cell>
          <cell r="L3193" t="str">
            <v>保険請求不可</v>
          </cell>
          <cell r="M3193" t="str">
            <v>-</v>
          </cell>
          <cell r="O3193" t="str">
            <v>保険請求不可</v>
          </cell>
          <cell r="P3193" t="str">
            <v>70962001</v>
          </cell>
          <cell r="Q3193" t="str">
            <v>ｸﾗｽⅠ</v>
          </cell>
          <cell r="R3193" t="str">
            <v>一般医療機器</v>
          </cell>
          <cell r="S3193" t="str">
            <v/>
          </cell>
        </row>
        <row r="3194">
          <cell r="C3194" t="str">
            <v>314-291</v>
          </cell>
          <cell r="D3194" t="str">
            <v>スライディングリダクションクランプ</v>
          </cell>
          <cell r="E3194" t="str">
            <v/>
          </cell>
          <cell r="F3194" t="str">
            <v>07611819280595</v>
          </cell>
          <cell r="G3194">
            <v>408000</v>
          </cell>
          <cell r="H3194" t="str">
            <v>保険請求不可</v>
          </cell>
          <cell r="I3194" t="str">
            <v>保険請求不可</v>
          </cell>
          <cell r="J3194" t="str">
            <v>保険請求不可</v>
          </cell>
          <cell r="K3194" t="str">
            <v>保険請求不可</v>
          </cell>
          <cell r="L3194" t="str">
            <v>保険請求不可</v>
          </cell>
          <cell r="M3194" t="str">
            <v>-</v>
          </cell>
          <cell r="O3194" t="str">
            <v>保険請求不可</v>
          </cell>
          <cell r="P3194" t="str">
            <v>70962001</v>
          </cell>
          <cell r="Q3194" t="str">
            <v>ｸﾗｽⅠ</v>
          </cell>
          <cell r="R3194" t="str">
            <v>一般医療機器</v>
          </cell>
          <cell r="S3194" t="str">
            <v/>
          </cell>
        </row>
        <row r="3195">
          <cell r="C3195" t="str">
            <v>314-300</v>
          </cell>
          <cell r="D3195" t="str">
            <v>ミニスクリュードライバー</v>
          </cell>
          <cell r="E3195" t="str">
            <v>(313-980 スリーブ付)</v>
          </cell>
          <cell r="F3195" t="str">
            <v>07611819019973</v>
          </cell>
          <cell r="G3195">
            <v>27000</v>
          </cell>
          <cell r="H3195" t="str">
            <v>保険請求不可</v>
          </cell>
          <cell r="I3195" t="str">
            <v>保険請求不可</v>
          </cell>
          <cell r="J3195" t="str">
            <v>保険請求不可</v>
          </cell>
          <cell r="K3195" t="str">
            <v>保険請求不可</v>
          </cell>
          <cell r="L3195" t="str">
            <v>保険請求不可</v>
          </cell>
          <cell r="M3195" t="str">
            <v>-</v>
          </cell>
          <cell r="O3195" t="str">
            <v>保険請求不可</v>
          </cell>
          <cell r="P3195" t="str">
            <v>70962001</v>
          </cell>
          <cell r="Q3195" t="str">
            <v>ｸﾗｽⅠ</v>
          </cell>
          <cell r="R3195" t="str">
            <v>一般医療機器</v>
          </cell>
          <cell r="S3195" t="str">
            <v/>
          </cell>
        </row>
        <row r="3196">
          <cell r="C3196" t="str">
            <v>314-310</v>
          </cell>
          <cell r="D3196" t="str">
            <v>ホールディングスリーブ</v>
          </cell>
          <cell r="E3196" t="str">
            <v>A</v>
          </cell>
          <cell r="F3196" t="str">
            <v>07611819040519</v>
          </cell>
          <cell r="G3196">
            <v>81000</v>
          </cell>
          <cell r="H3196" t="str">
            <v>保険請求不可</v>
          </cell>
          <cell r="I3196" t="str">
            <v>保険請求不可</v>
          </cell>
          <cell r="J3196" t="str">
            <v>保険請求不可</v>
          </cell>
          <cell r="K3196" t="str">
            <v>保険請求不可</v>
          </cell>
          <cell r="L3196" t="str">
            <v>保険請求不可</v>
          </cell>
          <cell r="M3196" t="str">
            <v>-</v>
          </cell>
          <cell r="O3196" t="str">
            <v>保険請求不可</v>
          </cell>
          <cell r="P3196" t="str">
            <v>70962001</v>
          </cell>
          <cell r="Q3196" t="str">
            <v>ｸﾗｽⅠ</v>
          </cell>
          <cell r="R3196" t="str">
            <v>一般医療機器</v>
          </cell>
          <cell r="S3196" t="str">
            <v/>
          </cell>
        </row>
        <row r="3197">
          <cell r="C3197" t="str">
            <v>314-320</v>
          </cell>
          <cell r="D3197" t="str">
            <v>ミニスクリュードライバー先</v>
          </cell>
          <cell r="E3197" t="str">
            <v/>
          </cell>
          <cell r="F3197" t="str">
            <v>07611819019980</v>
          </cell>
          <cell r="G3197">
            <v>25000</v>
          </cell>
          <cell r="H3197" t="str">
            <v>保険請求不可</v>
          </cell>
          <cell r="I3197" t="str">
            <v>保険請求不可</v>
          </cell>
          <cell r="J3197" t="str">
            <v>保険請求不可</v>
          </cell>
          <cell r="K3197" t="str">
            <v>保険請求不可</v>
          </cell>
          <cell r="L3197" t="str">
            <v>保険請求不可</v>
          </cell>
          <cell r="M3197" t="str">
            <v>-</v>
          </cell>
          <cell r="O3197" t="str">
            <v>保険請求不可</v>
          </cell>
          <cell r="P3197" t="str">
            <v>70962001</v>
          </cell>
          <cell r="Q3197" t="str">
            <v>ｸﾗｽⅠ</v>
          </cell>
          <cell r="R3197" t="str">
            <v>一般医療機器</v>
          </cell>
          <cell r="S3197" t="str">
            <v/>
          </cell>
        </row>
        <row r="3198">
          <cell r="C3198" t="str">
            <v>314-451</v>
          </cell>
          <cell r="D3198" t="str">
            <v>スクリュードライバー先 2.4</v>
          </cell>
          <cell r="E3198" t="str">
            <v>スタードライブ用</v>
          </cell>
          <cell r="F3198" t="str">
            <v>07611819137660</v>
          </cell>
          <cell r="G3198">
            <v>39000</v>
          </cell>
          <cell r="H3198" t="str">
            <v>保険請求不可</v>
          </cell>
          <cell r="I3198" t="str">
            <v>保険請求不可</v>
          </cell>
          <cell r="J3198" t="str">
            <v>保険請求不可</v>
          </cell>
          <cell r="K3198" t="str">
            <v>保険請求不可</v>
          </cell>
          <cell r="L3198" t="str">
            <v>保険請求不可</v>
          </cell>
          <cell r="M3198" t="str">
            <v>-</v>
          </cell>
          <cell r="O3198" t="str">
            <v>保険請求不可</v>
          </cell>
          <cell r="P3198" t="str">
            <v>70962001</v>
          </cell>
          <cell r="Q3198" t="str">
            <v>ｸﾗｽⅠ</v>
          </cell>
          <cell r="R3198" t="str">
            <v>一般医療機器</v>
          </cell>
          <cell r="S3198" t="str">
            <v/>
          </cell>
        </row>
        <row r="3199">
          <cell r="C3199" t="str">
            <v>314-453</v>
          </cell>
          <cell r="D3199" t="str">
            <v>スクリュードライバー先スタードライブ T8用</v>
          </cell>
          <cell r="E3199" t="str">
            <v>ショート</v>
          </cell>
          <cell r="F3199" t="str">
            <v>07611819831384</v>
          </cell>
          <cell r="G3199">
            <v>25000</v>
          </cell>
          <cell r="H3199" t="str">
            <v>保険請求不可</v>
          </cell>
          <cell r="I3199" t="str">
            <v>保険請求不可</v>
          </cell>
          <cell r="J3199" t="str">
            <v>保険請求不可</v>
          </cell>
          <cell r="K3199" t="str">
            <v>保険請求不可</v>
          </cell>
          <cell r="L3199" t="str">
            <v>保険請求不可</v>
          </cell>
          <cell r="M3199" t="str">
            <v>-</v>
          </cell>
          <cell r="O3199" t="str">
            <v>保険請求不可</v>
          </cell>
          <cell r="P3199" t="str">
            <v>70962001</v>
          </cell>
          <cell r="Q3199" t="str">
            <v>ｸﾗｽⅠ</v>
          </cell>
          <cell r="R3199" t="str">
            <v>一般医療機器</v>
          </cell>
          <cell r="S3199" t="str">
            <v/>
          </cell>
        </row>
        <row r="3200">
          <cell r="C3200" t="str">
            <v>314-463</v>
          </cell>
          <cell r="D3200" t="str">
            <v>スクリュードライバー十字型</v>
          </cell>
          <cell r="E3200" t="str">
            <v>3.0mm キャニュレイテッドスクリュー用</v>
          </cell>
          <cell r="F3200" t="str">
            <v>07611819710894</v>
          </cell>
          <cell r="G3200">
            <v>130000</v>
          </cell>
          <cell r="H3200" t="str">
            <v>保険請求不可</v>
          </cell>
          <cell r="I3200" t="str">
            <v>保険請求不可</v>
          </cell>
          <cell r="J3200" t="str">
            <v>保険請求不可</v>
          </cell>
          <cell r="K3200" t="str">
            <v>保険請求不可</v>
          </cell>
          <cell r="L3200" t="str">
            <v>保険請求不可</v>
          </cell>
          <cell r="M3200" t="str">
            <v>-</v>
          </cell>
          <cell r="O3200" t="str">
            <v>保険請求不可</v>
          </cell>
          <cell r="P3200" t="str">
            <v>70962001</v>
          </cell>
          <cell r="Q3200" t="str">
            <v>ｸﾗｽⅠ</v>
          </cell>
          <cell r="R3200" t="str">
            <v>一般医療機器</v>
          </cell>
          <cell r="S3200" t="str">
            <v/>
          </cell>
        </row>
        <row r="3201">
          <cell r="C3201" t="str">
            <v>314-464</v>
          </cell>
          <cell r="D3201" t="str">
            <v>キャニュレイテッドドライバー</v>
          </cell>
          <cell r="E3201" t="str">
            <v>スレッドワッシャー用</v>
          </cell>
          <cell r="F3201" t="str">
            <v>07611819086029</v>
          </cell>
          <cell r="G3201">
            <v>60000</v>
          </cell>
          <cell r="H3201" t="str">
            <v>保険請求不可</v>
          </cell>
          <cell r="I3201" t="str">
            <v>保険請求不可</v>
          </cell>
          <cell r="J3201" t="str">
            <v>保険請求不可</v>
          </cell>
          <cell r="K3201" t="str">
            <v>保険請求不可</v>
          </cell>
          <cell r="L3201" t="str">
            <v>保険請求不可</v>
          </cell>
          <cell r="M3201" t="str">
            <v>-</v>
          </cell>
          <cell r="O3201" t="str">
            <v>保険請求不可</v>
          </cell>
          <cell r="P3201" t="str">
            <v>70962001</v>
          </cell>
          <cell r="Q3201" t="str">
            <v>ｸﾗｽⅠ</v>
          </cell>
          <cell r="R3201" t="str">
            <v>一般医療機器</v>
          </cell>
          <cell r="S3201" t="str">
            <v/>
          </cell>
        </row>
        <row r="3202">
          <cell r="C3202" t="str">
            <v>314-467</v>
          </cell>
          <cell r="D3202" t="str">
            <v>スクリュードライバー先</v>
          </cell>
          <cell r="E3202" t="str">
            <v>スタードライブ T8用</v>
          </cell>
          <cell r="F3202" t="str">
            <v>07611819775459</v>
          </cell>
          <cell r="G3202">
            <v>50000</v>
          </cell>
          <cell r="H3202" t="str">
            <v>保険請求不可</v>
          </cell>
          <cell r="I3202" t="str">
            <v>保険請求不可</v>
          </cell>
          <cell r="J3202" t="str">
            <v>保険請求不可</v>
          </cell>
          <cell r="K3202" t="str">
            <v>保険請求不可</v>
          </cell>
          <cell r="L3202" t="str">
            <v>保険請求不可</v>
          </cell>
          <cell r="M3202" t="str">
            <v>-</v>
          </cell>
          <cell r="O3202" t="str">
            <v>保険請求不可</v>
          </cell>
          <cell r="P3202" t="str">
            <v>70962001</v>
          </cell>
          <cell r="Q3202" t="str">
            <v>ｸﾗｽⅠ</v>
          </cell>
          <cell r="R3202" t="str">
            <v>一般医療機器</v>
          </cell>
          <cell r="S3202" t="str">
            <v/>
          </cell>
        </row>
        <row r="3203">
          <cell r="C3203" t="str">
            <v>314-468</v>
          </cell>
          <cell r="D3203" t="str">
            <v>ホールディングスリーブ</v>
          </cell>
          <cell r="E3203" t="str">
            <v>314-467用</v>
          </cell>
          <cell r="F3203" t="str">
            <v>07611819781351</v>
          </cell>
          <cell r="G3203">
            <v>110000</v>
          </cell>
          <cell r="H3203" t="str">
            <v>保険請求不可</v>
          </cell>
          <cell r="I3203" t="str">
            <v>保険請求不可</v>
          </cell>
          <cell r="J3203" t="str">
            <v>保険請求不可</v>
          </cell>
          <cell r="K3203" t="str">
            <v>保険請求不可</v>
          </cell>
          <cell r="L3203" t="str">
            <v>保険請求不可</v>
          </cell>
          <cell r="M3203" t="str">
            <v>-</v>
          </cell>
          <cell r="O3203" t="str">
            <v>保険請求不可</v>
          </cell>
          <cell r="P3203" t="str">
            <v>70962001</v>
          </cell>
          <cell r="Q3203" t="str">
            <v>ｸﾗｽⅠ</v>
          </cell>
          <cell r="R3203" t="str">
            <v>一般医療機器</v>
          </cell>
          <cell r="S3203" t="str">
            <v/>
          </cell>
        </row>
        <row r="3204">
          <cell r="C3204" t="str">
            <v>314-482</v>
          </cell>
          <cell r="D3204" t="str">
            <v>スクリュードライバー先</v>
          </cell>
          <cell r="E3204" t="str">
            <v>十字 1.0㎜ ホールディングスリーブ付キ</v>
          </cell>
          <cell r="F3204" t="str">
            <v>07611819149878</v>
          </cell>
          <cell r="G3204">
            <v>84300</v>
          </cell>
          <cell r="H3204" t="str">
            <v>保険請求不可</v>
          </cell>
          <cell r="I3204" t="str">
            <v>保険請求不可</v>
          </cell>
          <cell r="J3204" t="str">
            <v>保険請求不可</v>
          </cell>
          <cell r="K3204" t="str">
            <v>保険請求不可</v>
          </cell>
          <cell r="L3204" t="str">
            <v>保険請求不可</v>
          </cell>
          <cell r="M3204" t="str">
            <v>-</v>
          </cell>
          <cell r="O3204" t="str">
            <v>保険請求不可</v>
          </cell>
          <cell r="P3204" t="str">
            <v>70962001</v>
          </cell>
          <cell r="Q3204" t="str">
            <v>ｸﾗｽⅠ</v>
          </cell>
          <cell r="R3204" t="str">
            <v>一般医療機器</v>
          </cell>
          <cell r="S3204" t="str">
            <v/>
          </cell>
        </row>
        <row r="3205">
          <cell r="C3205" t="str">
            <v>314-550</v>
          </cell>
          <cell r="D3205" t="str">
            <v>スクリュードライバー先</v>
          </cell>
          <cell r="E3205" t="str">
            <v>六角 小</v>
          </cell>
          <cell r="F3205" t="str">
            <v>07611819020047</v>
          </cell>
          <cell r="G3205">
            <v>15000</v>
          </cell>
          <cell r="H3205" t="str">
            <v>保険請求不可</v>
          </cell>
          <cell r="I3205" t="str">
            <v>保険請求不可</v>
          </cell>
          <cell r="J3205" t="str">
            <v>保険請求不可</v>
          </cell>
          <cell r="K3205" t="str">
            <v>保険請求不可</v>
          </cell>
          <cell r="L3205" t="str">
            <v>保険請求不可</v>
          </cell>
          <cell r="M3205" t="str">
            <v>-</v>
          </cell>
          <cell r="O3205" t="str">
            <v>保険請求不可</v>
          </cell>
          <cell r="P3205" t="str">
            <v>70962001</v>
          </cell>
          <cell r="Q3205" t="str">
            <v>ｸﾗｽⅠ</v>
          </cell>
          <cell r="R3205" t="str">
            <v>一般医療機器</v>
          </cell>
          <cell r="S3205" t="str">
            <v/>
          </cell>
        </row>
        <row r="3206">
          <cell r="C3206" t="str">
            <v>314-560</v>
          </cell>
          <cell r="D3206" t="str">
            <v>スクリュードライバー先</v>
          </cell>
          <cell r="E3206" t="str">
            <v>六角 大</v>
          </cell>
          <cell r="F3206" t="str">
            <v>07611819020054</v>
          </cell>
          <cell r="G3206">
            <v>23000</v>
          </cell>
          <cell r="H3206" t="str">
            <v>保険請求不可</v>
          </cell>
          <cell r="I3206" t="str">
            <v>保険請求不可</v>
          </cell>
          <cell r="J3206" t="str">
            <v>保険請求不可</v>
          </cell>
          <cell r="K3206" t="str">
            <v>保険請求不可</v>
          </cell>
          <cell r="L3206" t="str">
            <v>保険請求不可</v>
          </cell>
          <cell r="M3206" t="str">
            <v>-</v>
          </cell>
          <cell r="O3206" t="str">
            <v>保険請求不可</v>
          </cell>
          <cell r="P3206" t="str">
            <v>70962001</v>
          </cell>
          <cell r="Q3206" t="str">
            <v>ｸﾗｽⅠ</v>
          </cell>
          <cell r="R3206" t="str">
            <v>一般医療機器</v>
          </cell>
          <cell r="S3206" t="str">
            <v/>
          </cell>
        </row>
        <row r="3207">
          <cell r="C3207" t="str">
            <v>314-570</v>
          </cell>
          <cell r="D3207" t="str">
            <v>スクリュードライバー</v>
          </cell>
          <cell r="E3207" t="str">
            <v>六角 小</v>
          </cell>
          <cell r="F3207" t="str">
            <v>07611819020061</v>
          </cell>
          <cell r="G3207">
            <v>35000</v>
          </cell>
          <cell r="H3207" t="str">
            <v>保険請求不可</v>
          </cell>
          <cell r="I3207" t="str">
            <v>保険請求不可</v>
          </cell>
          <cell r="J3207" t="str">
            <v>保険請求不可</v>
          </cell>
          <cell r="K3207" t="str">
            <v>保険請求不可</v>
          </cell>
          <cell r="L3207" t="str">
            <v>保険請求不可</v>
          </cell>
          <cell r="M3207" t="str">
            <v>-</v>
          </cell>
          <cell r="O3207" t="str">
            <v>保険請求不可</v>
          </cell>
          <cell r="P3207" t="str">
            <v>70962001</v>
          </cell>
          <cell r="Q3207" t="str">
            <v>ｸﾗｽⅠ</v>
          </cell>
          <cell r="R3207" t="str">
            <v>一般医療機器</v>
          </cell>
          <cell r="S3207" t="str">
            <v/>
          </cell>
        </row>
        <row r="3208">
          <cell r="C3208" t="str">
            <v>314-742</v>
          </cell>
          <cell r="D3208" t="str">
            <v>RIA ドライブシャフト</v>
          </cell>
          <cell r="E3208" t="str">
            <v>360mm用</v>
          </cell>
          <cell r="F3208" t="str">
            <v>07611819739192</v>
          </cell>
          <cell r="G3208">
            <v>180000</v>
          </cell>
          <cell r="H3208" t="str">
            <v>保険請求不可</v>
          </cell>
          <cell r="I3208" t="str">
            <v>保険請求不可</v>
          </cell>
          <cell r="J3208" t="str">
            <v>保険請求不可</v>
          </cell>
          <cell r="K3208" t="str">
            <v>保険請求不可</v>
          </cell>
          <cell r="L3208" t="str">
            <v>保険請求不可</v>
          </cell>
          <cell r="M3208" t="str">
            <v>-</v>
          </cell>
          <cell r="O3208" t="str">
            <v>保険請求不可</v>
          </cell>
          <cell r="P3208" t="str">
            <v>37870001</v>
          </cell>
          <cell r="Q3208" t="str">
            <v>ｸﾗｽⅠ</v>
          </cell>
          <cell r="R3208" t="str">
            <v>一般医療機器</v>
          </cell>
          <cell r="S3208" t="str">
            <v/>
          </cell>
        </row>
        <row r="3209">
          <cell r="C3209" t="str">
            <v>314-743</v>
          </cell>
          <cell r="D3209" t="str">
            <v>RIA ドライブシャフト</v>
          </cell>
          <cell r="E3209" t="str">
            <v>520mm用</v>
          </cell>
          <cell r="F3209" t="str">
            <v>07611819739208</v>
          </cell>
          <cell r="G3209">
            <v>180000</v>
          </cell>
          <cell r="H3209" t="str">
            <v>保険請求不可</v>
          </cell>
          <cell r="I3209" t="str">
            <v>保険請求不可</v>
          </cell>
          <cell r="J3209" t="str">
            <v>保険請求不可</v>
          </cell>
          <cell r="K3209" t="str">
            <v>保険請求不可</v>
          </cell>
          <cell r="L3209" t="str">
            <v>保険請求不可</v>
          </cell>
          <cell r="M3209" t="str">
            <v>-</v>
          </cell>
          <cell r="O3209" t="str">
            <v>保険請求不可</v>
          </cell>
          <cell r="P3209" t="str">
            <v>37870001</v>
          </cell>
          <cell r="Q3209" t="str">
            <v>ｸﾗｽⅠ</v>
          </cell>
          <cell r="R3209" t="str">
            <v>一般医療機器</v>
          </cell>
        </row>
        <row r="3210">
          <cell r="C3210" t="str">
            <v>314-745S</v>
          </cell>
          <cell r="D3210" t="str">
            <v>RIA チューブアセンブリ</v>
          </cell>
          <cell r="E3210" t="str">
            <v>360mm</v>
          </cell>
          <cell r="F3210" t="str">
            <v>07611819915862</v>
          </cell>
          <cell r="G3210">
            <v>26000</v>
          </cell>
          <cell r="H3210" t="str">
            <v>保険請求不可</v>
          </cell>
          <cell r="I3210" t="str">
            <v>保険請求不可</v>
          </cell>
          <cell r="J3210" t="str">
            <v>保険請求不可</v>
          </cell>
          <cell r="K3210" t="str">
            <v>保険請求不可</v>
          </cell>
          <cell r="L3210" t="str">
            <v>保険請求不可</v>
          </cell>
          <cell r="M3210" t="str">
            <v>-</v>
          </cell>
          <cell r="O3210" t="str">
            <v>保険請求不可</v>
          </cell>
          <cell r="P3210" t="str">
            <v>70962012</v>
          </cell>
          <cell r="Q3210" t="str">
            <v>ｸﾗｽⅡ</v>
          </cell>
          <cell r="R3210" t="str">
            <v>管理医療機器</v>
          </cell>
          <cell r="S3210" t="str">
            <v>単回使用</v>
          </cell>
        </row>
        <row r="3211">
          <cell r="C3211" t="str">
            <v>314-746S</v>
          </cell>
          <cell r="D3211" t="str">
            <v>RIA チューブアセンブリ ロング</v>
          </cell>
          <cell r="E3211" t="str">
            <v>520mm</v>
          </cell>
          <cell r="F3211" t="str">
            <v>07611819915879</v>
          </cell>
          <cell r="G3211">
            <v>26000</v>
          </cell>
          <cell r="H3211" t="str">
            <v>保険請求不可</v>
          </cell>
          <cell r="I3211" t="str">
            <v>保険請求不可</v>
          </cell>
          <cell r="J3211" t="str">
            <v>保険請求不可</v>
          </cell>
          <cell r="K3211" t="str">
            <v>保険請求不可</v>
          </cell>
          <cell r="L3211" t="str">
            <v>保険請求不可</v>
          </cell>
          <cell r="M3211" t="str">
            <v>-</v>
          </cell>
          <cell r="O3211" t="str">
            <v>保険請求不可</v>
          </cell>
          <cell r="P3211" t="str">
            <v>70962012</v>
          </cell>
          <cell r="Q3211" t="str">
            <v>ｸﾗｽⅡ</v>
          </cell>
          <cell r="R3211" t="str">
            <v>管理医療機器</v>
          </cell>
          <cell r="S3211" t="str">
            <v>単回使用</v>
          </cell>
        </row>
        <row r="3212">
          <cell r="C3212" t="str">
            <v>314-750</v>
          </cell>
          <cell r="D3212" t="str">
            <v>スクリュードライバー</v>
          </cell>
          <cell r="E3212" t="str">
            <v>大ショートハンドル</v>
          </cell>
          <cell r="F3212" t="str">
            <v>07611819048270</v>
          </cell>
          <cell r="G3212">
            <v>38000</v>
          </cell>
          <cell r="H3212" t="str">
            <v>保険請求不可</v>
          </cell>
          <cell r="I3212" t="str">
            <v>保険請求不可</v>
          </cell>
          <cell r="J3212" t="str">
            <v>保険請求不可</v>
          </cell>
          <cell r="K3212" t="str">
            <v>保険請求不可</v>
          </cell>
          <cell r="L3212" t="str">
            <v>保険請求不可</v>
          </cell>
          <cell r="M3212" t="str">
            <v>-</v>
          </cell>
          <cell r="O3212" t="str">
            <v>保険請求不可</v>
          </cell>
          <cell r="P3212" t="str">
            <v>70962001</v>
          </cell>
          <cell r="Q3212" t="str">
            <v>ｸﾗｽⅠ</v>
          </cell>
          <cell r="R3212" t="str">
            <v>一般医療機器</v>
          </cell>
          <cell r="S3212" t="str">
            <v/>
          </cell>
        </row>
        <row r="3213">
          <cell r="C3213" t="str">
            <v>315-190</v>
          </cell>
          <cell r="D3213" t="str">
            <v>ドリル先 クイック型 3フルート</v>
          </cell>
          <cell r="E3213" t="str">
            <v>径 2.0mm - 長 75mm</v>
          </cell>
          <cell r="F3213" t="str">
            <v>07611819020108</v>
          </cell>
          <cell r="G3213">
            <v>10000</v>
          </cell>
          <cell r="H3213" t="str">
            <v>保険請求不可</v>
          </cell>
          <cell r="I3213" t="str">
            <v>保険請求不可</v>
          </cell>
          <cell r="J3213" t="str">
            <v>保険請求不可</v>
          </cell>
          <cell r="K3213" t="str">
            <v>保険請求不可</v>
          </cell>
          <cell r="L3213" t="str">
            <v>保険請求不可</v>
          </cell>
          <cell r="M3213" t="str">
            <v>-</v>
          </cell>
          <cell r="O3213" t="str">
            <v>保険請求不可</v>
          </cell>
          <cell r="P3213" t="str">
            <v>70962001</v>
          </cell>
          <cell r="Q3213" t="str">
            <v>ｸﾗｽⅠ</v>
          </cell>
          <cell r="R3213" t="str">
            <v>一般医療機器</v>
          </cell>
          <cell r="S3213" t="str">
            <v/>
          </cell>
        </row>
        <row r="3214">
          <cell r="C3214" t="str">
            <v>315-280</v>
          </cell>
          <cell r="D3214" t="str">
            <v>ドリル先 クイック型 3フルート</v>
          </cell>
          <cell r="E3214" t="str">
            <v>径 2.7mm - 長 100mm</v>
          </cell>
          <cell r="F3214" t="str">
            <v>07611819020153</v>
          </cell>
          <cell r="G3214">
            <v>12000</v>
          </cell>
          <cell r="H3214" t="str">
            <v>保険請求不可</v>
          </cell>
          <cell r="I3214" t="str">
            <v>保険請求不可</v>
          </cell>
          <cell r="J3214" t="str">
            <v>保険請求不可</v>
          </cell>
          <cell r="K3214" t="str">
            <v>保険請求不可</v>
          </cell>
          <cell r="L3214" t="str">
            <v>保険請求不可</v>
          </cell>
          <cell r="M3214" t="str">
            <v>-</v>
          </cell>
          <cell r="O3214" t="str">
            <v>保険請求不可</v>
          </cell>
          <cell r="P3214" t="str">
            <v>70962001</v>
          </cell>
          <cell r="Q3214" t="str">
            <v>ｸﾗｽⅠ</v>
          </cell>
          <cell r="R3214" t="str">
            <v>一般医療機器</v>
          </cell>
          <cell r="S3214" t="str">
            <v/>
          </cell>
        </row>
        <row r="3215">
          <cell r="C3215" t="str">
            <v>315-290</v>
          </cell>
          <cell r="D3215" t="str">
            <v>ドリル先 クイック型 3フルート</v>
          </cell>
          <cell r="E3215" t="str">
            <v>径 3.2mm - 長 170mm</v>
          </cell>
          <cell r="F3215" t="str">
            <v>07611819020160</v>
          </cell>
          <cell r="G3215">
            <v>13000</v>
          </cell>
          <cell r="H3215" t="str">
            <v>保険請求不可</v>
          </cell>
          <cell r="I3215" t="str">
            <v>保険請求不可</v>
          </cell>
          <cell r="J3215" t="str">
            <v>保険請求不可</v>
          </cell>
          <cell r="K3215" t="str">
            <v>保険請求不可</v>
          </cell>
          <cell r="L3215" t="str">
            <v>保険請求不可</v>
          </cell>
          <cell r="M3215" t="str">
            <v>-</v>
          </cell>
          <cell r="O3215" t="str">
            <v>保険請求不可</v>
          </cell>
          <cell r="P3215" t="str">
            <v>70962001</v>
          </cell>
          <cell r="Q3215" t="str">
            <v>ｸﾗｽⅠ</v>
          </cell>
          <cell r="R3215" t="str">
            <v>一般医療機器</v>
          </cell>
          <cell r="S3215" t="str">
            <v/>
          </cell>
        </row>
        <row r="3216">
          <cell r="C3216" t="str">
            <v>315-480</v>
          </cell>
          <cell r="D3216" t="str">
            <v>ドリル先 クイック型 3フルート</v>
          </cell>
          <cell r="E3216" t="str">
            <v>径 4.5mm - 長 170mm</v>
          </cell>
          <cell r="F3216" t="str">
            <v>07611819020221</v>
          </cell>
          <cell r="G3216">
            <v>13000</v>
          </cell>
          <cell r="H3216" t="str">
            <v>保険請求不可</v>
          </cell>
          <cell r="I3216" t="str">
            <v>保険請求不可</v>
          </cell>
          <cell r="J3216" t="str">
            <v>保険請求不可</v>
          </cell>
          <cell r="K3216" t="str">
            <v>保険請求不可</v>
          </cell>
          <cell r="L3216" t="str">
            <v>保険請求不可</v>
          </cell>
          <cell r="M3216" t="str">
            <v>-</v>
          </cell>
          <cell r="O3216" t="str">
            <v>保険請求不可</v>
          </cell>
          <cell r="P3216" t="str">
            <v>70962001</v>
          </cell>
          <cell r="Q3216" t="str">
            <v>ｸﾗｽⅠ</v>
          </cell>
          <cell r="R3216" t="str">
            <v>一般医療機器</v>
          </cell>
          <cell r="S3216" t="str">
            <v/>
          </cell>
        </row>
        <row r="3217">
          <cell r="C3217" t="str">
            <v>315-920</v>
          </cell>
          <cell r="D3217" t="str">
            <v>目盛リ付ドリル先</v>
          </cell>
          <cell r="E3217" t="str">
            <v>径 2.5mm - 長 205mm</v>
          </cell>
          <cell r="F3217" t="str">
            <v>07611819020252</v>
          </cell>
          <cell r="G3217">
            <v>23000</v>
          </cell>
          <cell r="H3217" t="str">
            <v>保険請求不可</v>
          </cell>
          <cell r="I3217" t="str">
            <v>保険請求不可</v>
          </cell>
          <cell r="J3217" t="str">
            <v>保険請求不可</v>
          </cell>
          <cell r="K3217" t="str">
            <v>保険請求不可</v>
          </cell>
          <cell r="L3217" t="str">
            <v>保険請求不可</v>
          </cell>
          <cell r="M3217" t="str">
            <v>-</v>
          </cell>
          <cell r="O3217" t="str">
            <v>保険請求不可</v>
          </cell>
          <cell r="P3217" t="str">
            <v>70962001</v>
          </cell>
          <cell r="Q3217" t="str">
            <v>ｸﾗｽⅠ</v>
          </cell>
          <cell r="R3217" t="str">
            <v>一般医療機器</v>
          </cell>
          <cell r="S3217" t="str">
            <v/>
          </cell>
        </row>
        <row r="3218">
          <cell r="C3218" t="str">
            <v>315-930</v>
          </cell>
          <cell r="D3218" t="str">
            <v>目盛リ付ドリル先</v>
          </cell>
          <cell r="E3218" t="str">
            <v>径 3.2mm - 長 205mm</v>
          </cell>
          <cell r="F3218" t="str">
            <v>07611819020269</v>
          </cell>
          <cell r="G3218">
            <v>24000</v>
          </cell>
          <cell r="H3218" t="str">
            <v>保険請求不可</v>
          </cell>
          <cell r="I3218" t="str">
            <v>保険請求不可</v>
          </cell>
          <cell r="J3218" t="str">
            <v>保険請求不可</v>
          </cell>
          <cell r="K3218" t="str">
            <v>保険請求不可</v>
          </cell>
          <cell r="L3218" t="str">
            <v>保険請求不可</v>
          </cell>
          <cell r="M3218" t="str">
            <v>-</v>
          </cell>
          <cell r="O3218" t="str">
            <v>保険請求不可</v>
          </cell>
          <cell r="P3218" t="str">
            <v>70962001</v>
          </cell>
          <cell r="Q3218" t="str">
            <v>ｸﾗｽⅠ</v>
          </cell>
          <cell r="R3218" t="str">
            <v>一般医療機器</v>
          </cell>
          <cell r="S3218" t="str">
            <v/>
          </cell>
        </row>
        <row r="3219">
          <cell r="C3219" t="str">
            <v>316-290</v>
          </cell>
          <cell r="D3219" t="str">
            <v>ドリル先 ミニクイック型</v>
          </cell>
          <cell r="E3219" t="str">
            <v>0.76mm D10mm</v>
          </cell>
          <cell r="F3219" t="str">
            <v>07611819708099</v>
          </cell>
          <cell r="G3219">
            <v>16000</v>
          </cell>
          <cell r="H3219" t="str">
            <v>保険請求不可</v>
          </cell>
          <cell r="I3219" t="str">
            <v>保険請求不可</v>
          </cell>
          <cell r="J3219" t="str">
            <v>保険請求不可</v>
          </cell>
          <cell r="K3219" t="str">
            <v>保険請求不可</v>
          </cell>
          <cell r="L3219" t="str">
            <v>保険請求不可</v>
          </cell>
          <cell r="M3219" t="str">
            <v>-</v>
          </cell>
          <cell r="O3219" t="str">
            <v>保険請求不可</v>
          </cell>
          <cell r="P3219" t="str">
            <v>70962001</v>
          </cell>
          <cell r="Q3219" t="str">
            <v>ｸﾗｽⅠ</v>
          </cell>
          <cell r="R3219" t="str">
            <v>一般医療機器</v>
          </cell>
          <cell r="S3219" t="str">
            <v/>
          </cell>
        </row>
        <row r="3220">
          <cell r="C3220" t="str">
            <v>316-290S</v>
          </cell>
          <cell r="D3220" t="str">
            <v>ドリル先 ミニクイック型</v>
          </cell>
          <cell r="E3220" t="str">
            <v>径0.76㎜ ストッパー付 10㎜ (滅菌)</v>
          </cell>
          <cell r="F3220" t="str">
            <v>07611819384910</v>
          </cell>
          <cell r="G3220">
            <v>9800</v>
          </cell>
          <cell r="H3220" t="str">
            <v>保険請求不可</v>
          </cell>
          <cell r="I3220" t="str">
            <v>保険請求不可</v>
          </cell>
          <cell r="J3220" t="str">
            <v>保険請求不可</v>
          </cell>
          <cell r="K3220" t="str">
            <v>保険請求不可</v>
          </cell>
          <cell r="L3220" t="str">
            <v>保険請求不可</v>
          </cell>
          <cell r="M3220" t="str">
            <v>-</v>
          </cell>
          <cell r="O3220" t="str">
            <v>保険請求不可</v>
          </cell>
          <cell r="P3220" t="str">
            <v>36249001</v>
          </cell>
          <cell r="Q3220" t="str">
            <v>ｸﾗｽⅠ</v>
          </cell>
          <cell r="R3220" t="str">
            <v>一般医療機器</v>
          </cell>
          <cell r="S3220" t="str">
            <v/>
          </cell>
        </row>
        <row r="3221">
          <cell r="C3221" t="str">
            <v>316-292</v>
          </cell>
          <cell r="D3221" t="str">
            <v>ドリル先 ミニクイック型</v>
          </cell>
          <cell r="E3221" t="str">
            <v>0.76mm D12mm</v>
          </cell>
          <cell r="F3221" t="str">
            <v>07611819708105</v>
          </cell>
          <cell r="G3221">
            <v>16000</v>
          </cell>
          <cell r="H3221" t="str">
            <v>保険請求不可</v>
          </cell>
          <cell r="I3221" t="str">
            <v>保険請求不可</v>
          </cell>
          <cell r="J3221" t="str">
            <v>保険請求不可</v>
          </cell>
          <cell r="K3221" t="str">
            <v>保険請求不可</v>
          </cell>
          <cell r="L3221" t="str">
            <v>保険請求不可</v>
          </cell>
          <cell r="M3221" t="str">
            <v>-</v>
          </cell>
          <cell r="O3221" t="str">
            <v>保険請求不可</v>
          </cell>
          <cell r="P3221" t="str">
            <v>70962001</v>
          </cell>
          <cell r="Q3221" t="str">
            <v>ｸﾗｽⅠ</v>
          </cell>
          <cell r="R3221" t="str">
            <v>一般医療機器</v>
          </cell>
          <cell r="S3221" t="str">
            <v/>
          </cell>
        </row>
        <row r="3222">
          <cell r="C3222" t="str">
            <v>316-292S</v>
          </cell>
          <cell r="D3222" t="str">
            <v>ドリル先 ミニクイック型</v>
          </cell>
          <cell r="E3222" t="str">
            <v>径0.76㎜ ストッパー付 12㎜ (滅菌)</v>
          </cell>
          <cell r="F3222" t="str">
            <v>07611819384927</v>
          </cell>
          <cell r="G3222">
            <v>9800</v>
          </cell>
          <cell r="H3222" t="str">
            <v>保険請求不可</v>
          </cell>
          <cell r="I3222" t="str">
            <v>保険請求不可</v>
          </cell>
          <cell r="J3222" t="str">
            <v>保険請求不可</v>
          </cell>
          <cell r="K3222" t="str">
            <v>保険請求不可</v>
          </cell>
          <cell r="L3222" t="str">
            <v>保険請求不可</v>
          </cell>
          <cell r="M3222" t="str">
            <v>-</v>
          </cell>
          <cell r="O3222" t="str">
            <v>保険請求不可</v>
          </cell>
          <cell r="P3222" t="str">
            <v>36249001</v>
          </cell>
          <cell r="Q3222" t="str">
            <v>ｸﾗｽⅠ</v>
          </cell>
          <cell r="R3222" t="str">
            <v>一般医療機器</v>
          </cell>
          <cell r="S3222" t="str">
            <v/>
          </cell>
        </row>
        <row r="3223">
          <cell r="C3223" t="str">
            <v>316-385S</v>
          </cell>
          <cell r="D3223" t="str">
            <v>ドリル先 ミニクイック型 2フルート</v>
          </cell>
          <cell r="E3223" t="str">
            <v>径0.8㎜ 長 40/16㎜</v>
          </cell>
          <cell r="F3223" t="str">
            <v>07611819355606</v>
          </cell>
          <cell r="G3223">
            <v>9800</v>
          </cell>
          <cell r="H3223" t="str">
            <v>保険請求不可</v>
          </cell>
          <cell r="I3223" t="str">
            <v>保険請求不可</v>
          </cell>
          <cell r="J3223" t="str">
            <v>保険請求不可</v>
          </cell>
          <cell r="K3223" t="str">
            <v>保険請求不可</v>
          </cell>
          <cell r="L3223" t="str">
            <v>保険請求不可</v>
          </cell>
          <cell r="M3223" t="str">
            <v>-</v>
          </cell>
          <cell r="O3223" t="str">
            <v>保険請求不可</v>
          </cell>
          <cell r="P3223" t="str">
            <v>36249001</v>
          </cell>
          <cell r="Q3223" t="str">
            <v>ｸﾗｽⅠ</v>
          </cell>
          <cell r="R3223" t="str">
            <v>一般医療機器</v>
          </cell>
          <cell r="S3223" t="str">
            <v/>
          </cell>
        </row>
        <row r="3224">
          <cell r="C3224" t="str">
            <v>316-402</v>
          </cell>
          <cell r="D3224" t="str">
            <v>ドリル先 ミニクイック型</v>
          </cell>
          <cell r="E3224" t="str">
            <v>径 1.3mm - 長 55/40mm</v>
          </cell>
          <cell r="F3224" t="str">
            <v>07611819707900</v>
          </cell>
          <cell r="G3224">
            <v>19000</v>
          </cell>
          <cell r="H3224" t="str">
            <v>保険請求不可</v>
          </cell>
          <cell r="I3224" t="str">
            <v>保険請求不可</v>
          </cell>
          <cell r="J3224" t="str">
            <v>保険請求不可</v>
          </cell>
          <cell r="K3224" t="str">
            <v>保険請求不可</v>
          </cell>
          <cell r="L3224" t="str">
            <v>保険請求不可</v>
          </cell>
          <cell r="M3224" t="str">
            <v>-</v>
          </cell>
          <cell r="O3224" t="str">
            <v>保険請求不可</v>
          </cell>
          <cell r="P3224" t="str">
            <v>70962001</v>
          </cell>
          <cell r="Q3224" t="str">
            <v>ｸﾗｽⅠ</v>
          </cell>
          <cell r="R3224" t="str">
            <v>一般医療機器</v>
          </cell>
          <cell r="S3224" t="str">
            <v/>
          </cell>
        </row>
        <row r="3225">
          <cell r="C3225" t="str">
            <v>316-494</v>
          </cell>
          <cell r="D3225" t="str">
            <v>ドリル先 J-Latch型 2フルート</v>
          </cell>
          <cell r="E3225" t="str">
            <v>径0.8㎜ - 長 56/16㎜</v>
          </cell>
          <cell r="F3225" t="str">
            <v>07611819081000</v>
          </cell>
          <cell r="G3225">
            <v>9800</v>
          </cell>
          <cell r="H3225" t="str">
            <v>保険請求不可</v>
          </cell>
          <cell r="I3225" t="str">
            <v>保険請求不可</v>
          </cell>
          <cell r="J3225" t="str">
            <v>保険請求不可</v>
          </cell>
          <cell r="K3225" t="str">
            <v>保険請求不可</v>
          </cell>
          <cell r="L3225" t="str">
            <v>保険請求不可</v>
          </cell>
          <cell r="M3225" t="str">
            <v>-</v>
          </cell>
          <cell r="O3225" t="str">
            <v>保険請求不可</v>
          </cell>
          <cell r="P3225" t="str">
            <v>70962001</v>
          </cell>
          <cell r="Q3225" t="str">
            <v>ｸﾗｽⅠ</v>
          </cell>
          <cell r="R3225" t="str">
            <v>一般医療機器</v>
          </cell>
          <cell r="S3225" t="str">
            <v/>
          </cell>
        </row>
        <row r="3226">
          <cell r="C3226" t="str">
            <v>317-861</v>
          </cell>
          <cell r="D3226" t="str">
            <v>ドリル先 ミニクイック型</v>
          </cell>
          <cell r="E3226" t="str">
            <v>径 1.8mm - 長 80/65mm</v>
          </cell>
          <cell r="F3226" t="str">
            <v>07611819090835</v>
          </cell>
          <cell r="G3226">
            <v>19000</v>
          </cell>
          <cell r="H3226" t="str">
            <v>保険請求不可</v>
          </cell>
          <cell r="I3226" t="str">
            <v>保険請求不可</v>
          </cell>
          <cell r="J3226" t="str">
            <v>保険請求不可</v>
          </cell>
          <cell r="K3226" t="str">
            <v>保険請求不可</v>
          </cell>
          <cell r="L3226" t="str">
            <v>保険請求不可</v>
          </cell>
          <cell r="M3226" t="str">
            <v>-</v>
          </cell>
          <cell r="O3226" t="str">
            <v>保険請求不可</v>
          </cell>
          <cell r="P3226" t="str">
            <v>70962001</v>
          </cell>
          <cell r="Q3226" t="str">
            <v>ｸﾗｽⅠ</v>
          </cell>
          <cell r="R3226" t="str">
            <v>一般医療機器</v>
          </cell>
          <cell r="S3226" t="str">
            <v/>
          </cell>
        </row>
        <row r="3227">
          <cell r="C3227" t="str">
            <v>317-871</v>
          </cell>
          <cell r="D3227" t="str">
            <v>ドリル先 ミニクイック型</v>
          </cell>
          <cell r="E3227" t="str">
            <v>径 2.4mm - 長 80/65mm</v>
          </cell>
          <cell r="F3227" t="str">
            <v>07611819090828</v>
          </cell>
          <cell r="G3227">
            <v>19000</v>
          </cell>
          <cell r="H3227" t="str">
            <v>保険請求不可</v>
          </cell>
          <cell r="I3227" t="str">
            <v>保険請求不可</v>
          </cell>
          <cell r="J3227" t="str">
            <v>保険請求不可</v>
          </cell>
          <cell r="K3227" t="str">
            <v>保険請求不可</v>
          </cell>
          <cell r="L3227" t="str">
            <v>保険請求不可</v>
          </cell>
          <cell r="M3227" t="str">
            <v>-</v>
          </cell>
          <cell r="O3227" t="str">
            <v>保険請求不可</v>
          </cell>
          <cell r="P3227" t="str">
            <v>70962001</v>
          </cell>
          <cell r="Q3227" t="str">
            <v>ｸﾗｽⅠ</v>
          </cell>
          <cell r="R3227" t="str">
            <v>一般医療機器</v>
          </cell>
          <cell r="S3227" t="str">
            <v/>
          </cell>
        </row>
        <row r="3228">
          <cell r="C3228" t="str">
            <v>319-004</v>
          </cell>
          <cell r="D3228" t="str">
            <v>デプスゲージ</v>
          </cell>
          <cell r="E3228" t="str">
            <v>径 1.3/1.5mm スクリュー用</v>
          </cell>
          <cell r="F3228" t="str">
            <v>07611819708167</v>
          </cell>
          <cell r="G3228">
            <v>120000</v>
          </cell>
          <cell r="H3228" t="str">
            <v>保険請求不可</v>
          </cell>
          <cell r="I3228" t="str">
            <v>保険請求不可</v>
          </cell>
          <cell r="J3228" t="str">
            <v>保険請求不可</v>
          </cell>
          <cell r="K3228" t="str">
            <v>保険請求不可</v>
          </cell>
          <cell r="L3228" t="str">
            <v>保険請求不可</v>
          </cell>
          <cell r="M3228" t="str">
            <v>-</v>
          </cell>
          <cell r="O3228" t="str">
            <v>保険請求不可</v>
          </cell>
          <cell r="P3228" t="str">
            <v>70962001</v>
          </cell>
          <cell r="Q3228" t="str">
            <v>ｸﾗｽⅠ</v>
          </cell>
          <cell r="R3228" t="str">
            <v>一般医療機器</v>
          </cell>
          <cell r="S3228" t="str">
            <v/>
          </cell>
        </row>
        <row r="3229">
          <cell r="C3229" t="str">
            <v>319-005</v>
          </cell>
          <cell r="D3229" t="str">
            <v>デプスゲージ</v>
          </cell>
          <cell r="E3229" t="str">
            <v>2.0/2.4mm</v>
          </cell>
          <cell r="F3229" t="str">
            <v>07611819083608</v>
          </cell>
          <cell r="G3229">
            <v>100000</v>
          </cell>
          <cell r="H3229" t="str">
            <v>保険請求不可</v>
          </cell>
          <cell r="I3229" t="str">
            <v>保険請求不可</v>
          </cell>
          <cell r="J3229" t="str">
            <v>保険請求不可</v>
          </cell>
          <cell r="K3229" t="str">
            <v>保険請求不可</v>
          </cell>
          <cell r="L3229" t="str">
            <v>保険請求不可</v>
          </cell>
          <cell r="M3229" t="str">
            <v>-</v>
          </cell>
          <cell r="O3229" t="str">
            <v>保険請求不可</v>
          </cell>
          <cell r="P3229" t="str">
            <v>70962001</v>
          </cell>
          <cell r="Q3229" t="str">
            <v>ｸﾗｽⅠ</v>
          </cell>
          <cell r="R3229" t="str">
            <v>一般医療機器</v>
          </cell>
          <cell r="S3229" t="str">
            <v/>
          </cell>
        </row>
        <row r="3230">
          <cell r="C3230" t="str">
            <v>319-006</v>
          </cell>
          <cell r="D3230" t="str">
            <v>デプスゲージ</v>
          </cell>
          <cell r="E3230" t="str">
            <v>径 2.0/2.4mm スクリュー用</v>
          </cell>
          <cell r="F3230" t="str">
            <v>07611819707238</v>
          </cell>
          <cell r="G3230">
            <v>120000</v>
          </cell>
          <cell r="H3230" t="str">
            <v>保険請求不可</v>
          </cell>
          <cell r="I3230" t="str">
            <v>保険請求不可</v>
          </cell>
          <cell r="J3230" t="str">
            <v>保険請求不可</v>
          </cell>
          <cell r="K3230" t="str">
            <v>保険請求不可</v>
          </cell>
          <cell r="L3230" t="str">
            <v>保険請求不可</v>
          </cell>
          <cell r="M3230" t="str">
            <v>-</v>
          </cell>
          <cell r="O3230" t="str">
            <v>保険請求不可</v>
          </cell>
          <cell r="P3230" t="str">
            <v>70962001</v>
          </cell>
          <cell r="Q3230" t="str">
            <v>ｸﾗｽⅠ</v>
          </cell>
          <cell r="R3230" t="str">
            <v>一般医療機器</v>
          </cell>
          <cell r="S3230" t="str">
            <v/>
          </cell>
        </row>
        <row r="3231">
          <cell r="C3231" t="str">
            <v>319-010</v>
          </cell>
          <cell r="D3231" t="str">
            <v>デプスゲージ 小</v>
          </cell>
          <cell r="E3231" t="str">
            <v>径 2.7/4.0mm</v>
          </cell>
          <cell r="F3231" t="str">
            <v>07611819020733</v>
          </cell>
          <cell r="G3231">
            <v>91000</v>
          </cell>
          <cell r="H3231" t="str">
            <v>保険請求不可</v>
          </cell>
          <cell r="I3231" t="str">
            <v>保険請求不可</v>
          </cell>
          <cell r="J3231" t="str">
            <v>保険請求不可</v>
          </cell>
          <cell r="K3231" t="str">
            <v>保険請求不可</v>
          </cell>
          <cell r="L3231" t="str">
            <v>保険請求不可</v>
          </cell>
          <cell r="M3231" t="str">
            <v>-</v>
          </cell>
          <cell r="O3231" t="str">
            <v>保険請求不可</v>
          </cell>
          <cell r="P3231" t="str">
            <v>70962001</v>
          </cell>
          <cell r="Q3231" t="str">
            <v>ｸﾗｽⅠ</v>
          </cell>
          <cell r="R3231" t="str">
            <v>一般医療機器</v>
          </cell>
          <cell r="S3231" t="str">
            <v/>
          </cell>
        </row>
        <row r="3232">
          <cell r="C3232" t="str">
            <v>319-020</v>
          </cell>
          <cell r="D3232" t="str">
            <v>計測板</v>
          </cell>
          <cell r="E3232" t="str">
            <v/>
          </cell>
          <cell r="F3232" t="str">
            <v>07611819020740</v>
          </cell>
          <cell r="G3232">
            <v>21000</v>
          </cell>
          <cell r="H3232" t="str">
            <v>保険請求不可</v>
          </cell>
          <cell r="I3232" t="str">
            <v>保険請求不可</v>
          </cell>
          <cell r="J3232" t="str">
            <v>保険請求不可</v>
          </cell>
          <cell r="K3232" t="str">
            <v>保険請求不可</v>
          </cell>
          <cell r="L3232" t="str">
            <v>保険請求不可</v>
          </cell>
          <cell r="M3232" t="str">
            <v>-</v>
          </cell>
          <cell r="O3232" t="str">
            <v>保険請求不可</v>
          </cell>
          <cell r="P3232" t="str">
            <v>-</v>
          </cell>
          <cell r="Q3232" t="str">
            <v>-</v>
          </cell>
          <cell r="R3232" t="str">
            <v>-</v>
          </cell>
          <cell r="S3232" t="str">
            <v/>
          </cell>
        </row>
        <row r="3233">
          <cell r="C3233" t="str">
            <v>319-060</v>
          </cell>
          <cell r="D3233" t="str">
            <v>デプスゲージ</v>
          </cell>
          <cell r="E3233" t="str">
            <v>1.5/2.0mm スクリュー用</v>
          </cell>
          <cell r="F3233" t="str">
            <v>07611819020764</v>
          </cell>
          <cell r="G3233">
            <v>39000</v>
          </cell>
          <cell r="H3233" t="str">
            <v>保険請求不可</v>
          </cell>
          <cell r="I3233" t="str">
            <v>保険請求不可</v>
          </cell>
          <cell r="J3233" t="str">
            <v>保険請求不可</v>
          </cell>
          <cell r="K3233" t="str">
            <v>保険請求不可</v>
          </cell>
          <cell r="L3233" t="str">
            <v>保険請求不可</v>
          </cell>
          <cell r="M3233" t="str">
            <v>-</v>
          </cell>
          <cell r="O3233" t="str">
            <v>保険請求不可</v>
          </cell>
          <cell r="P3233" t="str">
            <v>70963001</v>
          </cell>
          <cell r="Q3233" t="str">
            <v>ｸﾗｽⅠ</v>
          </cell>
          <cell r="R3233" t="str">
            <v>一般医療機器</v>
          </cell>
          <cell r="S3233" t="str">
            <v/>
          </cell>
        </row>
        <row r="3234">
          <cell r="C3234" t="str">
            <v>319-090</v>
          </cell>
          <cell r="D3234" t="str">
            <v>デプスゲージ</v>
          </cell>
          <cell r="E3234" t="str">
            <v>3.5mm ロング</v>
          </cell>
          <cell r="F3234" t="str">
            <v>07611819020788</v>
          </cell>
          <cell r="G3234">
            <v>39000</v>
          </cell>
          <cell r="H3234" t="str">
            <v>保険請求不可</v>
          </cell>
          <cell r="I3234" t="str">
            <v>保険請求不可</v>
          </cell>
          <cell r="J3234" t="str">
            <v>保険請求不可</v>
          </cell>
          <cell r="K3234" t="str">
            <v>保険請求不可</v>
          </cell>
          <cell r="L3234" t="str">
            <v>保険請求不可</v>
          </cell>
          <cell r="M3234" t="str">
            <v>-</v>
          </cell>
          <cell r="O3234" t="str">
            <v>保険請求不可</v>
          </cell>
          <cell r="P3234" t="str">
            <v>70962001</v>
          </cell>
          <cell r="Q3234" t="str">
            <v>ｸﾗｽⅠ</v>
          </cell>
          <cell r="R3234" t="str">
            <v>一般医療機器</v>
          </cell>
          <cell r="S3234" t="str">
            <v/>
          </cell>
        </row>
        <row r="3235">
          <cell r="C3235" t="str">
            <v>319-091</v>
          </cell>
          <cell r="D3235" t="str">
            <v>デプスゲージ</v>
          </cell>
          <cell r="E3235" t="str">
            <v/>
          </cell>
          <cell r="F3235" t="str">
            <v>07611819796928</v>
          </cell>
          <cell r="G3235">
            <v>320000</v>
          </cell>
          <cell r="H3235" t="str">
            <v>保険請求不可</v>
          </cell>
          <cell r="I3235" t="str">
            <v>保険請求不可</v>
          </cell>
          <cell r="J3235" t="str">
            <v>保険請求不可</v>
          </cell>
          <cell r="K3235" t="str">
            <v>保険請求不可</v>
          </cell>
          <cell r="L3235" t="str">
            <v>保険請求不可</v>
          </cell>
          <cell r="M3235" t="str">
            <v>-</v>
          </cell>
          <cell r="O3235" t="str">
            <v>保険請求不可</v>
          </cell>
          <cell r="P3235" t="str">
            <v>70962001</v>
          </cell>
          <cell r="Q3235" t="str">
            <v>ｸﾗｽⅠ</v>
          </cell>
          <cell r="R3235" t="str">
            <v>一般医療機器</v>
          </cell>
          <cell r="S3235" t="str">
            <v/>
          </cell>
        </row>
        <row r="3236">
          <cell r="C3236" t="str">
            <v>319-100</v>
          </cell>
          <cell r="D3236" t="str">
            <v>デプスゲージ</v>
          </cell>
          <cell r="E3236" t="str">
            <v>4.5/6.5mm スクリュー用</v>
          </cell>
          <cell r="F3236" t="str">
            <v>07611819020795</v>
          </cell>
          <cell r="G3236">
            <v>62000</v>
          </cell>
          <cell r="H3236" t="str">
            <v>保険請求不可</v>
          </cell>
          <cell r="I3236" t="str">
            <v>保険請求不可</v>
          </cell>
          <cell r="J3236" t="str">
            <v>保険請求不可</v>
          </cell>
          <cell r="K3236" t="str">
            <v>保険請求不可</v>
          </cell>
          <cell r="L3236" t="str">
            <v>保険請求不可</v>
          </cell>
          <cell r="M3236" t="str">
            <v>-</v>
          </cell>
          <cell r="O3236" t="str">
            <v>保険請求不可</v>
          </cell>
          <cell r="P3236" t="str">
            <v>70962001</v>
          </cell>
          <cell r="Q3236" t="str">
            <v>ｸﾗｽⅠ</v>
          </cell>
          <cell r="R3236" t="str">
            <v>一般医療機器</v>
          </cell>
          <cell r="S3236" t="str">
            <v/>
          </cell>
        </row>
        <row r="3237">
          <cell r="C3237" t="str">
            <v>319-134</v>
          </cell>
          <cell r="D3237" t="str">
            <v>ダブルドリルスリーブ</v>
          </cell>
          <cell r="E3237" t="str">
            <v>1.3/1.0mm</v>
          </cell>
          <cell r="F3237" t="str">
            <v>07611819708174</v>
          </cell>
          <cell r="G3237">
            <v>90000</v>
          </cell>
          <cell r="H3237" t="str">
            <v>保険請求不可</v>
          </cell>
          <cell r="I3237" t="str">
            <v>保険請求不可</v>
          </cell>
          <cell r="J3237" t="str">
            <v>保険請求不可</v>
          </cell>
          <cell r="K3237" t="str">
            <v>保険請求不可</v>
          </cell>
          <cell r="L3237" t="str">
            <v>保険請求不可</v>
          </cell>
          <cell r="M3237" t="str">
            <v>-</v>
          </cell>
          <cell r="O3237" t="str">
            <v>保険請求不可</v>
          </cell>
          <cell r="P3237" t="str">
            <v>70962001</v>
          </cell>
          <cell r="Q3237" t="str">
            <v>ｸﾗｽⅠ</v>
          </cell>
          <cell r="R3237" t="str">
            <v>一般医療機器</v>
          </cell>
          <cell r="S3237" t="str">
            <v/>
          </cell>
        </row>
        <row r="3238">
          <cell r="C3238" t="str">
            <v>319-150</v>
          </cell>
          <cell r="D3238" t="str">
            <v>ガイドワイヤー用ゲージ</v>
          </cell>
          <cell r="E3238" t="str">
            <v>3.5mm スクリュー用</v>
          </cell>
          <cell r="F3238" t="str">
            <v>07611819020818</v>
          </cell>
          <cell r="G3238">
            <v>25000</v>
          </cell>
          <cell r="H3238" t="str">
            <v>保険請求不可</v>
          </cell>
          <cell r="I3238" t="str">
            <v>保険請求不可</v>
          </cell>
          <cell r="J3238" t="str">
            <v>保険請求不可</v>
          </cell>
          <cell r="K3238" t="str">
            <v>保険請求不可</v>
          </cell>
          <cell r="L3238" t="str">
            <v>保険請求不可</v>
          </cell>
          <cell r="M3238" t="str">
            <v>-</v>
          </cell>
          <cell r="O3238" t="str">
            <v>保険請求不可</v>
          </cell>
          <cell r="P3238" t="str">
            <v>70962001</v>
          </cell>
          <cell r="Q3238" t="str">
            <v>ｸﾗｽⅠ</v>
          </cell>
          <cell r="R3238" t="str">
            <v>一般医療機器</v>
          </cell>
          <cell r="S3238" t="str">
            <v/>
          </cell>
        </row>
        <row r="3239">
          <cell r="C3239" t="str">
            <v>319-170</v>
          </cell>
          <cell r="D3239" t="str">
            <v>ガイドワイヤー用ゲージ</v>
          </cell>
          <cell r="E3239" t="str">
            <v>4.5mm スクリュー用</v>
          </cell>
          <cell r="F3239" t="str">
            <v>07611819040595</v>
          </cell>
          <cell r="G3239">
            <v>24000</v>
          </cell>
          <cell r="H3239" t="str">
            <v>保険請求不可</v>
          </cell>
          <cell r="I3239" t="str">
            <v>保険請求不可</v>
          </cell>
          <cell r="J3239" t="str">
            <v>保険請求不可</v>
          </cell>
          <cell r="K3239" t="str">
            <v>保険請求不可</v>
          </cell>
          <cell r="L3239" t="str">
            <v>保険請求不可</v>
          </cell>
          <cell r="M3239" t="str">
            <v>-</v>
          </cell>
          <cell r="O3239" t="str">
            <v>保険請求不可</v>
          </cell>
          <cell r="P3239" t="str">
            <v>70962001</v>
          </cell>
          <cell r="Q3239" t="str">
            <v>ｸﾗｽⅠ</v>
          </cell>
          <cell r="R3239" t="str">
            <v>一般医療機器</v>
          </cell>
          <cell r="S3239" t="str">
            <v/>
          </cell>
        </row>
        <row r="3240">
          <cell r="C3240" t="str">
            <v>319-210</v>
          </cell>
          <cell r="D3240" t="str">
            <v>ガイドワイヤー用ゲージ</v>
          </cell>
          <cell r="E3240" t="str">
            <v>7.0mm スクリュー用</v>
          </cell>
          <cell r="F3240" t="str">
            <v>07611819020849</v>
          </cell>
          <cell r="G3240">
            <v>23000</v>
          </cell>
          <cell r="H3240" t="str">
            <v>保険請求不可</v>
          </cell>
          <cell r="I3240" t="str">
            <v>保険請求不可</v>
          </cell>
          <cell r="J3240" t="str">
            <v>保険請求不可</v>
          </cell>
          <cell r="K3240" t="str">
            <v>保険請求不可</v>
          </cell>
          <cell r="L3240" t="str">
            <v>保険請求不可</v>
          </cell>
          <cell r="M3240" t="str">
            <v>-</v>
          </cell>
          <cell r="O3240" t="str">
            <v>保険請求不可</v>
          </cell>
          <cell r="P3240" t="str">
            <v>70962001</v>
          </cell>
          <cell r="Q3240" t="str">
            <v>ｸﾗｽⅠ</v>
          </cell>
          <cell r="R3240" t="str">
            <v>一般医療機器</v>
          </cell>
          <cell r="S3240" t="str">
            <v/>
          </cell>
        </row>
        <row r="3241">
          <cell r="C3241" t="str">
            <v>319-240</v>
          </cell>
          <cell r="D3241" t="str">
            <v>クリーニングブラシ</v>
          </cell>
          <cell r="E3241" t="str">
            <v>2.9mm</v>
          </cell>
          <cell r="F3241" t="str">
            <v>07611819065147</v>
          </cell>
          <cell r="G3241">
            <v>5000</v>
          </cell>
          <cell r="H3241" t="str">
            <v>保険請求不可</v>
          </cell>
          <cell r="I3241" t="str">
            <v>保険請求不可</v>
          </cell>
          <cell r="J3241" t="str">
            <v>保険請求不可</v>
          </cell>
          <cell r="K3241" t="str">
            <v>保険請求不可</v>
          </cell>
          <cell r="L3241" t="str">
            <v>保険請求不可</v>
          </cell>
          <cell r="M3241" t="str">
            <v>-</v>
          </cell>
          <cell r="O3241" t="str">
            <v>保険請求不可</v>
          </cell>
          <cell r="P3241" t="str">
            <v>-</v>
          </cell>
          <cell r="Q3241" t="str">
            <v>-</v>
          </cell>
          <cell r="R3241" t="str">
            <v>-</v>
          </cell>
          <cell r="S3241" t="str">
            <v/>
          </cell>
        </row>
        <row r="3242">
          <cell r="C3242" t="str">
            <v>319-250</v>
          </cell>
          <cell r="D3242" t="str">
            <v>クリーニングブラシ</v>
          </cell>
          <cell r="E3242" t="str">
            <v>1.35mm</v>
          </cell>
          <cell r="F3242" t="str">
            <v>07611819040625</v>
          </cell>
          <cell r="G3242">
            <v>8000</v>
          </cell>
          <cell r="H3242" t="str">
            <v>保険請求不可</v>
          </cell>
          <cell r="I3242" t="str">
            <v>保険請求不可</v>
          </cell>
          <cell r="J3242" t="str">
            <v>保険請求不可</v>
          </cell>
          <cell r="K3242" t="str">
            <v>保険請求不可</v>
          </cell>
          <cell r="L3242" t="str">
            <v>保険請求不可</v>
          </cell>
          <cell r="M3242" t="str">
            <v>-</v>
          </cell>
          <cell r="O3242" t="str">
            <v>保険請求不可</v>
          </cell>
          <cell r="P3242" t="str">
            <v>-</v>
          </cell>
          <cell r="Q3242" t="str">
            <v>-</v>
          </cell>
          <cell r="R3242" t="str">
            <v>-</v>
          </cell>
          <cell r="S3242" t="str">
            <v/>
          </cell>
        </row>
        <row r="3243">
          <cell r="C3243" t="str">
            <v>319-260</v>
          </cell>
          <cell r="D3243" t="str">
            <v>クリーニングブラシ</v>
          </cell>
          <cell r="E3243" t="str">
            <v>1.75mm</v>
          </cell>
          <cell r="F3243" t="str">
            <v>07611819040632</v>
          </cell>
          <cell r="G3243">
            <v>8000</v>
          </cell>
          <cell r="H3243" t="str">
            <v>保険請求不可</v>
          </cell>
          <cell r="I3243" t="str">
            <v>保険請求不可</v>
          </cell>
          <cell r="J3243" t="str">
            <v>保険請求不可</v>
          </cell>
          <cell r="K3243" t="str">
            <v>保険請求不可</v>
          </cell>
          <cell r="L3243" t="str">
            <v>保険請求不可</v>
          </cell>
          <cell r="M3243" t="str">
            <v>-</v>
          </cell>
          <cell r="O3243" t="str">
            <v>保険請求不可</v>
          </cell>
          <cell r="P3243" t="str">
            <v>-</v>
          </cell>
          <cell r="Q3243" t="str">
            <v>-</v>
          </cell>
          <cell r="R3243" t="str">
            <v>-</v>
          </cell>
          <cell r="S3243" t="str">
            <v/>
          </cell>
        </row>
        <row r="3244">
          <cell r="C3244" t="str">
            <v>319-291</v>
          </cell>
          <cell r="D3244" t="str">
            <v>クリーニングブラシ</v>
          </cell>
          <cell r="E3244" t="str">
            <v>1.25mm</v>
          </cell>
          <cell r="F3244" t="str">
            <v>07611819086012</v>
          </cell>
          <cell r="G3244">
            <v>9000</v>
          </cell>
          <cell r="H3244" t="str">
            <v>保険請求不可</v>
          </cell>
          <cell r="I3244" t="str">
            <v>保険請求不可</v>
          </cell>
          <cell r="J3244" t="str">
            <v>保険請求不可</v>
          </cell>
          <cell r="K3244" t="str">
            <v>保険請求不可</v>
          </cell>
          <cell r="L3244" t="str">
            <v>保険請求不可</v>
          </cell>
          <cell r="M3244" t="str">
            <v>-</v>
          </cell>
          <cell r="O3244" t="str">
            <v>保険請求不可</v>
          </cell>
          <cell r="P3244" t="str">
            <v>-</v>
          </cell>
          <cell r="Q3244" t="str">
            <v>-</v>
          </cell>
          <cell r="R3244" t="str">
            <v>-</v>
          </cell>
          <cell r="S3244" t="str">
            <v/>
          </cell>
        </row>
        <row r="3245">
          <cell r="C3245" t="str">
            <v>319-292</v>
          </cell>
          <cell r="D3245" t="str">
            <v>スタイレット</v>
          </cell>
          <cell r="E3245" t="str">
            <v>1.1mm</v>
          </cell>
          <cell r="F3245" t="str">
            <v>07611819086005</v>
          </cell>
          <cell r="G3245">
            <v>9000</v>
          </cell>
          <cell r="H3245" t="str">
            <v>保険請求不可</v>
          </cell>
          <cell r="I3245" t="str">
            <v>保険請求不可</v>
          </cell>
          <cell r="J3245" t="str">
            <v>保険請求不可</v>
          </cell>
          <cell r="K3245" t="str">
            <v>保険請求不可</v>
          </cell>
          <cell r="L3245" t="str">
            <v>保険請求不可</v>
          </cell>
          <cell r="M3245" t="str">
            <v>-</v>
          </cell>
          <cell r="O3245" t="str">
            <v>保険請求不可</v>
          </cell>
          <cell r="P3245" t="str">
            <v>70962001</v>
          </cell>
          <cell r="Q3245" t="str">
            <v>ｸﾗｽⅠ</v>
          </cell>
          <cell r="R3245" t="str">
            <v>一般医療機器</v>
          </cell>
          <cell r="S3245" t="str">
            <v/>
          </cell>
        </row>
        <row r="3246">
          <cell r="C3246" t="str">
            <v>319-350</v>
          </cell>
          <cell r="D3246" t="str">
            <v>スタイレット</v>
          </cell>
          <cell r="E3246" t="str">
            <v>1.6mm</v>
          </cell>
          <cell r="F3246" t="str">
            <v>07611819040649</v>
          </cell>
          <cell r="G3246">
            <v>14000</v>
          </cell>
          <cell r="H3246" t="str">
            <v>保険請求不可</v>
          </cell>
          <cell r="I3246" t="str">
            <v>保険請求不可</v>
          </cell>
          <cell r="J3246" t="str">
            <v>保険請求不可</v>
          </cell>
          <cell r="K3246" t="str">
            <v>保険請求不可</v>
          </cell>
          <cell r="L3246" t="str">
            <v>保険請求不可</v>
          </cell>
          <cell r="M3246" t="str">
            <v>-</v>
          </cell>
          <cell r="O3246" t="str">
            <v>保険請求不可</v>
          </cell>
          <cell r="P3246" t="str">
            <v>70962001</v>
          </cell>
          <cell r="Q3246" t="str">
            <v>ｸﾗｽⅠ</v>
          </cell>
          <cell r="R3246" t="str">
            <v>一般医療機器</v>
          </cell>
          <cell r="S3246" t="str">
            <v/>
          </cell>
        </row>
        <row r="3247">
          <cell r="C3247" t="str">
            <v>319-380</v>
          </cell>
          <cell r="D3247" t="str">
            <v>スタイレット</v>
          </cell>
          <cell r="E3247" t="str">
            <v>1.25mm</v>
          </cell>
          <cell r="F3247" t="str">
            <v>07611819020931</v>
          </cell>
          <cell r="G3247">
            <v>9000</v>
          </cell>
          <cell r="H3247" t="str">
            <v>保険請求不可</v>
          </cell>
          <cell r="I3247" t="str">
            <v>保険請求不可</v>
          </cell>
          <cell r="J3247" t="str">
            <v>保険請求不可</v>
          </cell>
          <cell r="K3247" t="str">
            <v>保険請求不可</v>
          </cell>
          <cell r="L3247" t="str">
            <v>保険請求不可</v>
          </cell>
          <cell r="M3247" t="str">
            <v>-</v>
          </cell>
          <cell r="O3247" t="str">
            <v>保険請求不可</v>
          </cell>
          <cell r="P3247" t="str">
            <v>70962001</v>
          </cell>
          <cell r="Q3247" t="str">
            <v>ｸﾗｽⅠ</v>
          </cell>
          <cell r="R3247" t="str">
            <v>一般医療機器</v>
          </cell>
          <cell r="S3247" t="str">
            <v/>
          </cell>
        </row>
        <row r="3248">
          <cell r="C3248" t="str">
            <v>319-390</v>
          </cell>
          <cell r="D3248" t="str">
            <v>シャープフック</v>
          </cell>
          <cell r="E3248" t="str">
            <v/>
          </cell>
          <cell r="F3248" t="str">
            <v>07611819020948</v>
          </cell>
          <cell r="G3248">
            <v>12000</v>
          </cell>
          <cell r="H3248" t="str">
            <v>保険請求不可</v>
          </cell>
          <cell r="I3248" t="str">
            <v>保険請求不可</v>
          </cell>
          <cell r="J3248" t="str">
            <v>保険請求不可</v>
          </cell>
          <cell r="K3248" t="str">
            <v>保険請求不可</v>
          </cell>
          <cell r="L3248" t="str">
            <v>保険請求不可</v>
          </cell>
          <cell r="M3248" t="str">
            <v>-</v>
          </cell>
          <cell r="O3248" t="str">
            <v>保険請求不可</v>
          </cell>
          <cell r="P3248" t="str">
            <v>70962001</v>
          </cell>
          <cell r="Q3248" t="str">
            <v>ｸﾗｽⅠ</v>
          </cell>
          <cell r="R3248" t="str">
            <v>一般医療機器</v>
          </cell>
          <cell r="S3248" t="str">
            <v/>
          </cell>
        </row>
        <row r="3249">
          <cell r="C3249" t="str">
            <v>319-391</v>
          </cell>
          <cell r="D3249" t="str">
            <v>シャープフック</v>
          </cell>
          <cell r="E3249" t="str">
            <v>スモールテーパー</v>
          </cell>
          <cell r="F3249" t="str">
            <v>07611819758186</v>
          </cell>
          <cell r="G3249">
            <v>19000</v>
          </cell>
          <cell r="H3249" t="str">
            <v>保険請求不可</v>
          </cell>
          <cell r="I3249" t="str">
            <v>保険請求不可</v>
          </cell>
          <cell r="J3249" t="str">
            <v>保険請求不可</v>
          </cell>
          <cell r="K3249" t="str">
            <v>保険請求不可</v>
          </cell>
          <cell r="L3249" t="str">
            <v>保険請求不可</v>
          </cell>
          <cell r="M3249" t="str">
            <v>-</v>
          </cell>
          <cell r="O3249" t="str">
            <v>保険請求不可</v>
          </cell>
          <cell r="P3249" t="str">
            <v>70962001</v>
          </cell>
          <cell r="Q3249" t="str">
            <v>ｸﾗｽⅠ</v>
          </cell>
          <cell r="R3249" t="str">
            <v>一般医療機器</v>
          </cell>
        </row>
        <row r="3250">
          <cell r="C3250" t="str">
            <v>319-440</v>
          </cell>
          <cell r="D3250" t="str">
            <v>ホールディングクリップ</v>
          </cell>
          <cell r="E3250" t="str">
            <v>30mm</v>
          </cell>
          <cell r="F3250" t="str">
            <v>07611819020955</v>
          </cell>
          <cell r="G3250">
            <v>3000</v>
          </cell>
          <cell r="H3250" t="str">
            <v>保険請求不可</v>
          </cell>
          <cell r="I3250" t="str">
            <v>保険請求不可</v>
          </cell>
          <cell r="J3250" t="str">
            <v>保険請求不可</v>
          </cell>
          <cell r="K3250" t="str">
            <v>保険請求不可</v>
          </cell>
          <cell r="L3250" t="str">
            <v>保険請求不可</v>
          </cell>
          <cell r="M3250" t="str">
            <v>-</v>
          </cell>
          <cell r="O3250" t="str">
            <v>保険請求不可</v>
          </cell>
          <cell r="P3250" t="str">
            <v>70962001</v>
          </cell>
          <cell r="Q3250" t="str">
            <v>ｸﾗｽⅠ</v>
          </cell>
          <cell r="R3250" t="str">
            <v>一般医療機器</v>
          </cell>
          <cell r="S3250" t="str">
            <v/>
          </cell>
        </row>
        <row r="3251">
          <cell r="C3251" t="str">
            <v>319-460</v>
          </cell>
          <cell r="D3251" t="str">
            <v>スタイレット</v>
          </cell>
          <cell r="E3251" t="str">
            <v>2.8mm</v>
          </cell>
          <cell r="F3251" t="str">
            <v>07611819065130</v>
          </cell>
          <cell r="G3251">
            <v>10000</v>
          </cell>
          <cell r="H3251" t="str">
            <v>保険請求不可</v>
          </cell>
          <cell r="I3251" t="str">
            <v>保険請求不可</v>
          </cell>
          <cell r="J3251" t="str">
            <v>保険請求不可</v>
          </cell>
          <cell r="K3251" t="str">
            <v>保険請求不可</v>
          </cell>
          <cell r="L3251" t="str">
            <v>保険請求不可</v>
          </cell>
          <cell r="M3251" t="str">
            <v>-</v>
          </cell>
          <cell r="O3251" t="str">
            <v>保険請求不可</v>
          </cell>
          <cell r="P3251" t="str">
            <v>70962001</v>
          </cell>
          <cell r="Q3251" t="str">
            <v>ｸﾗｽⅠ</v>
          </cell>
          <cell r="R3251" t="str">
            <v>一般医療機器</v>
          </cell>
          <cell r="S3251" t="str">
            <v/>
          </cell>
        </row>
        <row r="3252">
          <cell r="C3252" t="str">
            <v>319-700</v>
          </cell>
          <cell r="D3252" t="str">
            <v>ガイドワイヤー用ゲージ</v>
          </cell>
          <cell r="E3252" t="str">
            <v>2.0/2.8mm - 300mm</v>
          </cell>
          <cell r="F3252" t="str">
            <v>07611819064850</v>
          </cell>
          <cell r="G3252">
            <v>65000</v>
          </cell>
          <cell r="H3252" t="str">
            <v>保険請求不可</v>
          </cell>
          <cell r="I3252" t="str">
            <v>保険請求不可</v>
          </cell>
          <cell r="J3252" t="str">
            <v>保険請求不可</v>
          </cell>
          <cell r="K3252" t="str">
            <v>保険請求不可</v>
          </cell>
          <cell r="L3252" t="str">
            <v>保険請求不可</v>
          </cell>
          <cell r="M3252" t="str">
            <v>-</v>
          </cell>
          <cell r="O3252" t="str">
            <v>保険請求不可</v>
          </cell>
          <cell r="P3252" t="str">
            <v>70962001</v>
          </cell>
          <cell r="Q3252" t="str">
            <v>ｸﾗｽⅠ</v>
          </cell>
          <cell r="R3252" t="str">
            <v>一般医療機器</v>
          </cell>
          <cell r="S3252" t="str">
            <v/>
          </cell>
        </row>
        <row r="3253">
          <cell r="C3253" t="str">
            <v>319-701</v>
          </cell>
          <cell r="D3253" t="str">
            <v>メジャリングデバイス</v>
          </cell>
          <cell r="E3253" t="str">
            <v>キャニュレイテッドロッキングスクリュー用</v>
          </cell>
          <cell r="F3253" t="str">
            <v>07611819755161</v>
          </cell>
          <cell r="G3253">
            <v>19000</v>
          </cell>
          <cell r="H3253" t="str">
            <v>保険請求不可</v>
          </cell>
          <cell r="I3253" t="str">
            <v>保険請求不可</v>
          </cell>
          <cell r="J3253" t="str">
            <v>保険請求不可</v>
          </cell>
          <cell r="K3253" t="str">
            <v>保険請求不可</v>
          </cell>
          <cell r="L3253" t="str">
            <v>保険請求不可</v>
          </cell>
          <cell r="M3253" t="str">
            <v>-</v>
          </cell>
          <cell r="O3253" t="str">
            <v>保険請求不可</v>
          </cell>
          <cell r="P3253" t="str">
            <v>70962001</v>
          </cell>
          <cell r="Q3253" t="str">
            <v>ｸﾗｽⅠ</v>
          </cell>
          <cell r="R3253" t="str">
            <v>一般医療機器</v>
          </cell>
        </row>
        <row r="3254">
          <cell r="C3254" t="str">
            <v>319-702</v>
          </cell>
          <cell r="D3254" t="str">
            <v>ガイドワイヤー用ゲージ</v>
          </cell>
          <cell r="E3254" t="str">
            <v>3.0mm スクリュー用</v>
          </cell>
          <cell r="F3254" t="str">
            <v>07611819085992</v>
          </cell>
          <cell r="G3254">
            <v>65000</v>
          </cell>
          <cell r="H3254" t="str">
            <v>保険請求不可</v>
          </cell>
          <cell r="I3254" t="str">
            <v>保険請求不可</v>
          </cell>
          <cell r="J3254" t="str">
            <v>保険請求不可</v>
          </cell>
          <cell r="K3254" t="str">
            <v>保険請求不可</v>
          </cell>
          <cell r="L3254" t="str">
            <v>保険請求不可</v>
          </cell>
          <cell r="M3254" t="str">
            <v>-</v>
          </cell>
          <cell r="O3254" t="str">
            <v>保険請求不可</v>
          </cell>
          <cell r="P3254" t="str">
            <v>70962001</v>
          </cell>
          <cell r="Q3254" t="str">
            <v>ｸﾗｽⅠ</v>
          </cell>
          <cell r="R3254" t="str">
            <v>一般医療機器</v>
          </cell>
          <cell r="S3254" t="str">
            <v/>
          </cell>
        </row>
        <row r="3255">
          <cell r="C3255" t="str">
            <v>319-970</v>
          </cell>
          <cell r="D3255" t="str">
            <v>スクリューフォーセプス</v>
          </cell>
          <cell r="E3255" t="str">
            <v/>
          </cell>
          <cell r="F3255" t="str">
            <v>07611819020993</v>
          </cell>
          <cell r="G3255">
            <v>11000</v>
          </cell>
          <cell r="H3255" t="str">
            <v>保険請求不可</v>
          </cell>
          <cell r="I3255" t="str">
            <v>保険請求不可</v>
          </cell>
          <cell r="J3255" t="str">
            <v>保険請求不可</v>
          </cell>
          <cell r="K3255" t="str">
            <v>保険請求不可</v>
          </cell>
          <cell r="L3255" t="str">
            <v>保険請求不可</v>
          </cell>
          <cell r="M3255" t="str">
            <v>-</v>
          </cell>
          <cell r="O3255" t="str">
            <v>保険請求不可</v>
          </cell>
          <cell r="P3255" t="str">
            <v>-</v>
          </cell>
          <cell r="Q3255" t="str">
            <v>-</v>
          </cell>
          <cell r="R3255" t="str">
            <v>-</v>
          </cell>
          <cell r="S3255" t="str">
            <v/>
          </cell>
        </row>
        <row r="3256">
          <cell r="C3256" t="str">
            <v>321-120</v>
          </cell>
          <cell r="D3256" t="str">
            <v>カラーゲージ付圧迫固定器</v>
          </cell>
          <cell r="E3256" t="str">
            <v>巾20mm</v>
          </cell>
          <cell r="F3256" t="str">
            <v>07611819021051</v>
          </cell>
          <cell r="G3256">
            <v>180000</v>
          </cell>
          <cell r="H3256" t="str">
            <v>保険請求不可</v>
          </cell>
          <cell r="I3256" t="str">
            <v>保険請求不可</v>
          </cell>
          <cell r="J3256" t="str">
            <v>保険請求不可</v>
          </cell>
          <cell r="K3256" t="str">
            <v>保険請求不可</v>
          </cell>
          <cell r="L3256" t="str">
            <v>保険請求不可</v>
          </cell>
          <cell r="M3256" t="str">
            <v>-</v>
          </cell>
          <cell r="O3256" t="str">
            <v>保険請求不可</v>
          </cell>
          <cell r="P3256" t="str">
            <v>70962001</v>
          </cell>
          <cell r="Q3256" t="str">
            <v>ｸﾗｽⅠ</v>
          </cell>
          <cell r="R3256" t="str">
            <v>一般医療機器</v>
          </cell>
          <cell r="S3256" t="str">
            <v/>
          </cell>
        </row>
        <row r="3257">
          <cell r="C3257" t="str">
            <v>321-150</v>
          </cell>
          <cell r="D3257" t="str">
            <v>ソケットレンチ</v>
          </cell>
          <cell r="E3257" t="str">
            <v/>
          </cell>
          <cell r="F3257" t="str">
            <v>07611819021068</v>
          </cell>
          <cell r="G3257">
            <v>49000</v>
          </cell>
          <cell r="H3257" t="str">
            <v>保険請求不可</v>
          </cell>
          <cell r="I3257" t="str">
            <v>保険請求不可</v>
          </cell>
          <cell r="J3257" t="str">
            <v>保険請求不可</v>
          </cell>
          <cell r="K3257" t="str">
            <v>保険請求不可</v>
          </cell>
          <cell r="L3257" t="str">
            <v>保険請求不可</v>
          </cell>
          <cell r="M3257" t="str">
            <v>-</v>
          </cell>
          <cell r="O3257" t="str">
            <v>保険請求不可</v>
          </cell>
          <cell r="P3257" t="str">
            <v>70962001</v>
          </cell>
          <cell r="Q3257" t="str">
            <v>ｸﾗｽⅠ</v>
          </cell>
          <cell r="R3257" t="str">
            <v>一般医療機器</v>
          </cell>
          <cell r="S3257" t="str">
            <v/>
          </cell>
        </row>
        <row r="3258">
          <cell r="C3258" t="str">
            <v>321-158</v>
          </cell>
          <cell r="D3258" t="str">
            <v>コンビネーションレンチ</v>
          </cell>
          <cell r="E3258" t="str">
            <v>8.0mm</v>
          </cell>
          <cell r="F3258" t="str">
            <v>07611819138414</v>
          </cell>
          <cell r="G3258">
            <v>28000</v>
          </cell>
          <cell r="H3258" t="str">
            <v>保険請求不可</v>
          </cell>
          <cell r="I3258" t="str">
            <v>保険請求不可</v>
          </cell>
          <cell r="J3258" t="str">
            <v>保険請求不可</v>
          </cell>
          <cell r="K3258" t="str">
            <v>保険請求不可</v>
          </cell>
          <cell r="L3258" t="str">
            <v>保険請求不可</v>
          </cell>
          <cell r="M3258" t="str">
            <v>-</v>
          </cell>
          <cell r="O3258" t="str">
            <v>保険請求不可</v>
          </cell>
          <cell r="P3258" t="str">
            <v>70961000</v>
          </cell>
          <cell r="Q3258" t="str">
            <v>ｸﾗｽⅠ</v>
          </cell>
          <cell r="R3258" t="str">
            <v>一般医療機器</v>
          </cell>
          <cell r="S3258" t="str">
            <v/>
          </cell>
        </row>
        <row r="3259">
          <cell r="C3259" t="str">
            <v>321-160</v>
          </cell>
          <cell r="D3259" t="str">
            <v>コンビネーションレンチ</v>
          </cell>
          <cell r="E3259" t="str">
            <v/>
          </cell>
          <cell r="F3259" t="str">
            <v>07611819021075</v>
          </cell>
          <cell r="G3259">
            <v>30000</v>
          </cell>
          <cell r="H3259" t="str">
            <v>保険請求不可</v>
          </cell>
          <cell r="I3259" t="str">
            <v>保険請求不可</v>
          </cell>
          <cell r="J3259" t="str">
            <v>保険請求不可</v>
          </cell>
          <cell r="K3259" t="str">
            <v>保険請求不可</v>
          </cell>
          <cell r="L3259" t="str">
            <v>保険請求不可</v>
          </cell>
          <cell r="M3259" t="str">
            <v>-</v>
          </cell>
          <cell r="O3259" t="str">
            <v>保険請求不可</v>
          </cell>
          <cell r="P3259" t="str">
            <v>70961000</v>
          </cell>
          <cell r="Q3259" t="str">
            <v>ｸﾗｽⅠ</v>
          </cell>
          <cell r="R3259" t="str">
            <v>一般医療機器</v>
          </cell>
          <cell r="S3259" t="str">
            <v/>
          </cell>
        </row>
        <row r="3260">
          <cell r="C3260" t="str">
            <v>321-170</v>
          </cell>
          <cell r="D3260" t="str">
            <v>ピンレンチ</v>
          </cell>
          <cell r="E3260" t="str">
            <v/>
          </cell>
          <cell r="F3260" t="str">
            <v>07611819021082</v>
          </cell>
          <cell r="G3260">
            <v>3000</v>
          </cell>
          <cell r="H3260" t="str">
            <v>保険請求不可</v>
          </cell>
          <cell r="I3260" t="str">
            <v>保険請求不可</v>
          </cell>
          <cell r="J3260" t="str">
            <v>保険請求不可</v>
          </cell>
          <cell r="K3260" t="str">
            <v>保険請求不可</v>
          </cell>
          <cell r="L3260" t="str">
            <v>保険請求不可</v>
          </cell>
          <cell r="M3260" t="str">
            <v>-</v>
          </cell>
          <cell r="O3260" t="str">
            <v>保険請求不可</v>
          </cell>
          <cell r="P3260" t="str">
            <v>70962001</v>
          </cell>
          <cell r="Q3260" t="str">
            <v>ｸﾗｽⅠ</v>
          </cell>
          <cell r="R3260" t="str">
            <v>一般医療機器</v>
          </cell>
          <cell r="S3260" t="str">
            <v/>
          </cell>
        </row>
        <row r="3261">
          <cell r="C3261" t="str">
            <v>321-200</v>
          </cell>
          <cell r="D3261" t="str">
            <v>ラチェットレンチ</v>
          </cell>
          <cell r="E3261" t="str">
            <v>11mm</v>
          </cell>
          <cell r="F3261" t="str">
            <v>07611819065017</v>
          </cell>
          <cell r="G3261">
            <v>120000</v>
          </cell>
          <cell r="H3261" t="str">
            <v>保険請求不可</v>
          </cell>
          <cell r="I3261" t="str">
            <v>保険請求不可</v>
          </cell>
          <cell r="J3261" t="str">
            <v>保険請求不可</v>
          </cell>
          <cell r="K3261" t="str">
            <v>保険請求不可</v>
          </cell>
          <cell r="L3261" t="str">
            <v>保険請求不可</v>
          </cell>
          <cell r="M3261" t="str">
            <v>-</v>
          </cell>
          <cell r="O3261" t="str">
            <v>保険請求不可</v>
          </cell>
          <cell r="P3261" t="str">
            <v>70962001</v>
          </cell>
          <cell r="Q3261" t="str">
            <v>ｸﾗｽⅠ</v>
          </cell>
          <cell r="R3261" t="str">
            <v>一般医療機器</v>
          </cell>
          <cell r="S3261" t="str">
            <v/>
          </cell>
        </row>
        <row r="3262">
          <cell r="C3262" t="str">
            <v>321-250</v>
          </cell>
          <cell r="D3262" t="str">
            <v>スパナーレンチ</v>
          </cell>
          <cell r="E3262" t="str">
            <v/>
          </cell>
          <cell r="F3262" t="str">
            <v>07611819071537</v>
          </cell>
          <cell r="G3262">
            <v>30000</v>
          </cell>
          <cell r="H3262" t="str">
            <v>保険請求不可</v>
          </cell>
          <cell r="I3262" t="str">
            <v>保険請求不可</v>
          </cell>
          <cell r="J3262" t="str">
            <v>保険請求不可</v>
          </cell>
          <cell r="K3262" t="str">
            <v>保険請求不可</v>
          </cell>
          <cell r="L3262" t="str">
            <v>保険請求不可</v>
          </cell>
          <cell r="M3262" t="str">
            <v>-</v>
          </cell>
          <cell r="O3262" t="str">
            <v>保険請求不可</v>
          </cell>
          <cell r="P3262" t="str">
            <v>70962001</v>
          </cell>
          <cell r="Q3262" t="str">
            <v>ｸﾗｽⅠ</v>
          </cell>
          <cell r="R3262" t="str">
            <v>一般医療機器</v>
          </cell>
          <cell r="S3262" t="str">
            <v/>
          </cell>
        </row>
        <row r="3263">
          <cell r="C3263" t="str">
            <v>321-263</v>
          </cell>
          <cell r="D3263" t="str">
            <v>オフセットレンチ</v>
          </cell>
          <cell r="E3263" t="str">
            <v/>
          </cell>
          <cell r="F3263" t="str">
            <v>07611819722859</v>
          </cell>
          <cell r="G3263">
            <v>12000</v>
          </cell>
          <cell r="H3263" t="str">
            <v>保険請求不可</v>
          </cell>
          <cell r="I3263" t="str">
            <v>保険請求不可</v>
          </cell>
          <cell r="J3263" t="str">
            <v>保険請求不可</v>
          </cell>
          <cell r="K3263" t="str">
            <v>保険請求不可</v>
          </cell>
          <cell r="L3263" t="str">
            <v>保険請求不可</v>
          </cell>
          <cell r="M3263" t="str">
            <v>-</v>
          </cell>
          <cell r="O3263" t="str">
            <v>保険請求不可</v>
          </cell>
          <cell r="P3263" t="str">
            <v>70961000</v>
          </cell>
          <cell r="Q3263" t="str">
            <v>ｸﾗｽⅠ</v>
          </cell>
          <cell r="R3263" t="str">
            <v>一般医療機器</v>
          </cell>
          <cell r="S3263" t="str">
            <v/>
          </cell>
        </row>
        <row r="3264">
          <cell r="C3264" t="str">
            <v>322-150</v>
          </cell>
          <cell r="D3264" t="str">
            <v>DCP ドリルガイド</v>
          </cell>
          <cell r="E3264" t="str">
            <v>2.0mm</v>
          </cell>
          <cell r="F3264" t="str">
            <v>07611819021105</v>
          </cell>
          <cell r="G3264">
            <v>92000</v>
          </cell>
          <cell r="H3264" t="str">
            <v>保険請求不可</v>
          </cell>
          <cell r="I3264" t="str">
            <v>保険請求不可</v>
          </cell>
          <cell r="J3264" t="str">
            <v>保険請求不可</v>
          </cell>
          <cell r="K3264" t="str">
            <v>保険請求不可</v>
          </cell>
          <cell r="L3264" t="str">
            <v>保険請求不可</v>
          </cell>
          <cell r="M3264" t="str">
            <v>-</v>
          </cell>
          <cell r="O3264" t="str">
            <v>保険請求不可</v>
          </cell>
          <cell r="P3264" t="str">
            <v>70962001</v>
          </cell>
          <cell r="Q3264" t="str">
            <v>ｸﾗｽⅠ</v>
          </cell>
          <cell r="R3264" t="str">
            <v>一般医療機器</v>
          </cell>
          <cell r="S3264" t="str">
            <v/>
          </cell>
        </row>
        <row r="3265">
          <cell r="C3265" t="str">
            <v>322-210</v>
          </cell>
          <cell r="D3265" t="str">
            <v>DCP ドリルガイド</v>
          </cell>
          <cell r="E3265" t="str">
            <v>2.7mm</v>
          </cell>
          <cell r="F3265" t="str">
            <v>07611819021129</v>
          </cell>
          <cell r="G3265">
            <v>97000</v>
          </cell>
          <cell r="H3265" t="str">
            <v>保険請求不可</v>
          </cell>
          <cell r="I3265" t="str">
            <v>保険請求不可</v>
          </cell>
          <cell r="J3265" t="str">
            <v>保険請求不可</v>
          </cell>
          <cell r="K3265" t="str">
            <v>保険請求不可</v>
          </cell>
          <cell r="L3265" t="str">
            <v>保険請求不可</v>
          </cell>
          <cell r="M3265" t="str">
            <v>-</v>
          </cell>
          <cell r="O3265" t="str">
            <v>保険請求不可</v>
          </cell>
          <cell r="P3265" t="str">
            <v>70962001</v>
          </cell>
          <cell r="Q3265" t="str">
            <v>ｸﾗｽⅠ</v>
          </cell>
          <cell r="R3265" t="str">
            <v>一般医療機器</v>
          </cell>
          <cell r="S3265" t="str">
            <v/>
          </cell>
        </row>
        <row r="3266">
          <cell r="C3266" t="str">
            <v>322-320</v>
          </cell>
          <cell r="D3266" t="str">
            <v>DCP ドリルガイド</v>
          </cell>
          <cell r="E3266" t="str">
            <v>3.5mm</v>
          </cell>
          <cell r="F3266" t="str">
            <v>07611819021167</v>
          </cell>
          <cell r="G3266">
            <v>100000</v>
          </cell>
          <cell r="H3266" t="str">
            <v>保険請求不可</v>
          </cell>
          <cell r="I3266" t="str">
            <v>保険請求不可</v>
          </cell>
          <cell r="J3266" t="str">
            <v>保険請求不可</v>
          </cell>
          <cell r="K3266" t="str">
            <v>保険請求不可</v>
          </cell>
          <cell r="L3266" t="str">
            <v>保険請求不可</v>
          </cell>
          <cell r="M3266" t="str">
            <v>-</v>
          </cell>
          <cell r="O3266" t="str">
            <v>保険請求不可</v>
          </cell>
          <cell r="P3266" t="str">
            <v>70962001</v>
          </cell>
          <cell r="Q3266" t="str">
            <v>ｸﾗｽⅠ</v>
          </cell>
          <cell r="R3266" t="str">
            <v>一般医療機器</v>
          </cell>
          <cell r="S3266" t="str">
            <v/>
          </cell>
        </row>
        <row r="3267">
          <cell r="C3267" t="str">
            <v>322-430</v>
          </cell>
          <cell r="D3267" t="str">
            <v>DCP ドリルガイド</v>
          </cell>
          <cell r="E3267" t="str">
            <v>4.5mm ロングスリーブ</v>
          </cell>
          <cell r="F3267" t="str">
            <v>07611819021174</v>
          </cell>
          <cell r="G3267">
            <v>54000</v>
          </cell>
          <cell r="H3267" t="str">
            <v>保険請求不可</v>
          </cell>
          <cell r="I3267" t="str">
            <v>保険請求不可</v>
          </cell>
          <cell r="J3267" t="str">
            <v>保険請求不可</v>
          </cell>
          <cell r="K3267" t="str">
            <v>保険請求不可</v>
          </cell>
          <cell r="L3267" t="str">
            <v>保険請求不可</v>
          </cell>
          <cell r="M3267" t="str">
            <v>-</v>
          </cell>
          <cell r="O3267" t="str">
            <v>保険請求不可</v>
          </cell>
          <cell r="P3267" t="str">
            <v>70962001</v>
          </cell>
          <cell r="Q3267" t="str">
            <v>ｸﾗｽⅠ</v>
          </cell>
          <cell r="R3267" t="str">
            <v>一般医療機器</v>
          </cell>
          <cell r="S3267" t="str">
            <v/>
          </cell>
        </row>
        <row r="3268">
          <cell r="C3268" t="str">
            <v>322-440</v>
          </cell>
          <cell r="D3268" t="str">
            <v>DCP ドリルガイド</v>
          </cell>
          <cell r="E3268" t="str">
            <v>4.5mm</v>
          </cell>
          <cell r="F3268" t="str">
            <v>07611819021181</v>
          </cell>
          <cell r="G3268">
            <v>110000</v>
          </cell>
          <cell r="H3268" t="str">
            <v>保険請求不可</v>
          </cell>
          <cell r="I3268" t="str">
            <v>保険請求不可</v>
          </cell>
          <cell r="J3268" t="str">
            <v>保険請求不可</v>
          </cell>
          <cell r="K3268" t="str">
            <v>保険請求不可</v>
          </cell>
          <cell r="L3268" t="str">
            <v>保険請求不可</v>
          </cell>
          <cell r="M3268" t="str">
            <v>-</v>
          </cell>
          <cell r="O3268" t="str">
            <v>保険請求不可</v>
          </cell>
          <cell r="P3268" t="str">
            <v>70962001</v>
          </cell>
          <cell r="Q3268" t="str">
            <v>ｸﾗｽⅠ</v>
          </cell>
          <cell r="R3268" t="str">
            <v>一般医療機器</v>
          </cell>
          <cell r="S3268" t="str">
            <v/>
          </cell>
        </row>
        <row r="3269">
          <cell r="C3269" t="str">
            <v>323-027</v>
          </cell>
          <cell r="D3269" t="str">
            <v>LCP® ネジ付ドリルガイド</v>
          </cell>
          <cell r="E3269" t="str">
            <v>2.8mm</v>
          </cell>
          <cell r="F3269" t="str">
            <v>07611819245907</v>
          </cell>
          <cell r="G3269">
            <v>30000</v>
          </cell>
          <cell r="H3269" t="str">
            <v>保険請求不可</v>
          </cell>
          <cell r="I3269" t="str">
            <v>保険請求不可</v>
          </cell>
          <cell r="J3269" t="str">
            <v>保険請求不可</v>
          </cell>
          <cell r="K3269" t="str">
            <v>保険請求不可</v>
          </cell>
          <cell r="L3269" t="str">
            <v>保険請求不可</v>
          </cell>
          <cell r="M3269" t="str">
            <v>-</v>
          </cell>
          <cell r="O3269" t="str">
            <v>保険請求不可</v>
          </cell>
          <cell r="P3269" t="str">
            <v>70962001</v>
          </cell>
          <cell r="Q3269" t="str">
            <v>ｸﾗｽⅠ</v>
          </cell>
          <cell r="R3269" t="str">
            <v>一般医療機器</v>
          </cell>
          <cell r="S3269" t="str">
            <v/>
          </cell>
        </row>
        <row r="3270">
          <cell r="C3270" t="str">
            <v>323-029</v>
          </cell>
          <cell r="D3270" t="str">
            <v>LCP®ネジ付ドリルガイド</v>
          </cell>
          <cell r="E3270" t="str">
            <v>1.8mm</v>
          </cell>
          <cell r="F3270" t="str">
            <v>07611819274105</v>
          </cell>
          <cell r="G3270">
            <v>55000</v>
          </cell>
          <cell r="H3270" t="str">
            <v>保険請求不可</v>
          </cell>
          <cell r="I3270" t="str">
            <v>保険請求不可</v>
          </cell>
          <cell r="J3270" t="str">
            <v>保険請求不可</v>
          </cell>
          <cell r="K3270" t="str">
            <v>保険請求不可</v>
          </cell>
          <cell r="L3270" t="str">
            <v>保険請求不可</v>
          </cell>
          <cell r="M3270" t="str">
            <v>-</v>
          </cell>
          <cell r="O3270" t="str">
            <v>保険請求不可</v>
          </cell>
          <cell r="P3270" t="str">
            <v>70962001</v>
          </cell>
          <cell r="Q3270" t="str">
            <v>ｸﾗｽⅠ</v>
          </cell>
          <cell r="R3270" t="str">
            <v>一般医療機器</v>
          </cell>
          <cell r="S3270" t="str">
            <v/>
          </cell>
        </row>
        <row r="3271">
          <cell r="C3271" t="str">
            <v>323-034</v>
          </cell>
          <cell r="D3271" t="str">
            <v>LCP® ドリルスリーブ2.0</v>
          </cell>
          <cell r="E3271" t="str">
            <v>1.5mm</v>
          </cell>
          <cell r="F3271" t="str">
            <v>07611819156586</v>
          </cell>
          <cell r="G3271">
            <v>65000</v>
          </cell>
          <cell r="H3271" t="str">
            <v>保険請求不可</v>
          </cell>
          <cell r="I3271" t="str">
            <v>保険請求不可</v>
          </cell>
          <cell r="J3271" t="str">
            <v>保険請求不可</v>
          </cell>
          <cell r="K3271" t="str">
            <v>保険請求不可</v>
          </cell>
          <cell r="L3271" t="str">
            <v>保険請求不可</v>
          </cell>
          <cell r="M3271" t="str">
            <v>-</v>
          </cell>
          <cell r="O3271" t="str">
            <v>保険請求不可</v>
          </cell>
          <cell r="P3271" t="str">
            <v>70962001</v>
          </cell>
          <cell r="Q3271" t="str">
            <v>ｸﾗｽⅠ</v>
          </cell>
          <cell r="R3271" t="str">
            <v>一般医療機器</v>
          </cell>
          <cell r="S3271" t="str">
            <v/>
          </cell>
        </row>
        <row r="3272">
          <cell r="C3272" t="str">
            <v>323-035</v>
          </cell>
          <cell r="D3272" t="str">
            <v>LCP® ドリルスリーブ 2.4</v>
          </cell>
          <cell r="E3272" t="str">
            <v>ショート</v>
          </cell>
          <cell r="F3272" t="str">
            <v>07611819927018</v>
          </cell>
          <cell r="G3272">
            <v>13000</v>
          </cell>
          <cell r="H3272" t="str">
            <v>保険請求不可</v>
          </cell>
          <cell r="I3272" t="str">
            <v>保険請求不可</v>
          </cell>
          <cell r="J3272" t="str">
            <v>保険請求不可</v>
          </cell>
          <cell r="K3272" t="str">
            <v>保険請求不可</v>
          </cell>
          <cell r="L3272" t="str">
            <v>保険請求不可</v>
          </cell>
          <cell r="M3272" t="str">
            <v>-</v>
          </cell>
          <cell r="O3272" t="str">
            <v>保険請求不可</v>
          </cell>
          <cell r="P3272" t="str">
            <v>70962001</v>
          </cell>
          <cell r="Q3272" t="str">
            <v>ｸﾗｽⅠ</v>
          </cell>
          <cell r="R3272" t="str">
            <v>一般医療機器</v>
          </cell>
          <cell r="S3272" t="str">
            <v/>
          </cell>
        </row>
        <row r="3273">
          <cell r="C3273" t="str">
            <v>323-041</v>
          </cell>
          <cell r="D3273" t="str">
            <v xml:space="preserve">リング デプスゲージ </v>
          </cell>
          <cell r="E3273" t="str">
            <v>#323-040</v>
          </cell>
          <cell r="F3273" t="str">
            <v>07612334106315</v>
          </cell>
          <cell r="G3273">
            <v>2528</v>
          </cell>
          <cell r="H3273" t="str">
            <v>保険請求不可</v>
          </cell>
          <cell r="I3273" t="str">
            <v>保険請求不可</v>
          </cell>
          <cell r="J3273" t="str">
            <v>保険請求不可</v>
          </cell>
          <cell r="K3273" t="str">
            <v>保険請求不可</v>
          </cell>
          <cell r="L3273" t="str">
            <v>保険請求不可</v>
          </cell>
          <cell r="M3273" t="str">
            <v>-</v>
          </cell>
          <cell r="O3273" t="str">
            <v>保険請求不可</v>
          </cell>
          <cell r="P3273" t="str">
            <v>70962001</v>
          </cell>
          <cell r="Q3273" t="str">
            <v>ｸﾗｽⅠ</v>
          </cell>
          <cell r="R3273" t="str">
            <v>一般医療機器</v>
          </cell>
          <cell r="U3273" t="str">
            <v>追加</v>
          </cell>
        </row>
        <row r="3274">
          <cell r="C3274" t="str">
            <v>323-042</v>
          </cell>
          <cell r="D3274" t="str">
            <v>LCP® ネジ付ドリルガイド</v>
          </cell>
          <cell r="E3274" t="str">
            <v>4.3mm</v>
          </cell>
          <cell r="F3274" t="str">
            <v>07611819246607</v>
          </cell>
          <cell r="G3274">
            <v>66000</v>
          </cell>
          <cell r="H3274" t="str">
            <v>保険請求不可</v>
          </cell>
          <cell r="I3274" t="str">
            <v>保険請求不可</v>
          </cell>
          <cell r="J3274" t="str">
            <v>保険請求不可</v>
          </cell>
          <cell r="K3274" t="str">
            <v>保険請求不可</v>
          </cell>
          <cell r="L3274" t="str">
            <v>保険請求不可</v>
          </cell>
          <cell r="M3274" t="str">
            <v>-</v>
          </cell>
          <cell r="O3274" t="str">
            <v>保険請求不可</v>
          </cell>
          <cell r="P3274" t="str">
            <v>70962001</v>
          </cell>
          <cell r="Q3274" t="str">
            <v>ｸﾗｽⅠ</v>
          </cell>
          <cell r="R3274" t="str">
            <v>一般医療機器</v>
          </cell>
          <cell r="S3274" t="str">
            <v/>
          </cell>
        </row>
        <row r="3275">
          <cell r="C3275" t="str">
            <v>323-050</v>
          </cell>
          <cell r="D3275" t="str">
            <v>ガイディングブロック</v>
          </cell>
          <cell r="E3275" t="str">
            <v>PHILOS</v>
          </cell>
          <cell r="F3275" t="str">
            <v>07611819117525</v>
          </cell>
          <cell r="G3275">
            <v>165000</v>
          </cell>
          <cell r="H3275" t="str">
            <v>保険請求不可</v>
          </cell>
          <cell r="I3275" t="str">
            <v>保険請求不可</v>
          </cell>
          <cell r="J3275" t="str">
            <v>保険請求不可</v>
          </cell>
          <cell r="K3275" t="str">
            <v>保険請求不可</v>
          </cell>
          <cell r="L3275" t="str">
            <v>保険請求不可</v>
          </cell>
          <cell r="M3275" t="str">
            <v>-</v>
          </cell>
          <cell r="O3275" t="str">
            <v>保険請求不可</v>
          </cell>
          <cell r="P3275" t="str">
            <v>70962001</v>
          </cell>
          <cell r="Q3275" t="str">
            <v>ｸﾗｽⅠ</v>
          </cell>
          <cell r="R3275" t="str">
            <v>一般医療機器</v>
          </cell>
          <cell r="S3275" t="str">
            <v/>
          </cell>
        </row>
        <row r="3276">
          <cell r="C3276" t="str">
            <v>323-053</v>
          </cell>
          <cell r="D3276" t="str">
            <v>センタリングスリーブ</v>
          </cell>
          <cell r="E3276" t="str">
            <v>PHILOS</v>
          </cell>
          <cell r="F3276" t="str">
            <v>07611819119963</v>
          </cell>
          <cell r="G3276">
            <v>15000</v>
          </cell>
          <cell r="H3276" t="str">
            <v>保険請求不可</v>
          </cell>
          <cell r="I3276" t="str">
            <v>保険請求不可</v>
          </cell>
          <cell r="J3276" t="str">
            <v>保険請求不可</v>
          </cell>
          <cell r="K3276" t="str">
            <v>保険請求不可</v>
          </cell>
          <cell r="L3276" t="str">
            <v>保険請求不可</v>
          </cell>
          <cell r="M3276" t="str">
            <v>-</v>
          </cell>
          <cell r="O3276" t="str">
            <v>保険請求不可</v>
          </cell>
          <cell r="P3276" t="str">
            <v>70962001</v>
          </cell>
          <cell r="Q3276" t="str">
            <v>ｸﾗｽⅠ</v>
          </cell>
          <cell r="R3276" t="str">
            <v>一般医療機器</v>
          </cell>
          <cell r="S3276" t="str">
            <v/>
          </cell>
        </row>
        <row r="3277">
          <cell r="C3277" t="str">
            <v>323-054</v>
          </cell>
          <cell r="D3277" t="str">
            <v>ドリルスリーブ</v>
          </cell>
          <cell r="E3277" t="str">
            <v>PHILOS</v>
          </cell>
          <cell r="F3277" t="str">
            <v>07611819117532</v>
          </cell>
          <cell r="G3277">
            <v>13000</v>
          </cell>
          <cell r="H3277" t="str">
            <v>保険請求不可</v>
          </cell>
          <cell r="I3277" t="str">
            <v>保険請求不可</v>
          </cell>
          <cell r="J3277" t="str">
            <v>保険請求不可</v>
          </cell>
          <cell r="K3277" t="str">
            <v>保険請求不可</v>
          </cell>
          <cell r="L3277" t="str">
            <v>保険請求不可</v>
          </cell>
          <cell r="M3277" t="str">
            <v>-</v>
          </cell>
          <cell r="O3277" t="str">
            <v>保険請求不可</v>
          </cell>
          <cell r="P3277" t="str">
            <v>70962001</v>
          </cell>
          <cell r="Q3277" t="str">
            <v>ｸﾗｽⅠ</v>
          </cell>
          <cell r="R3277" t="str">
            <v>一般医療機器</v>
          </cell>
          <cell r="S3277" t="str">
            <v/>
          </cell>
        </row>
        <row r="3278">
          <cell r="C3278" t="str">
            <v>323-055</v>
          </cell>
          <cell r="D3278" t="str">
            <v>K ワイヤースリーブ1.6mm</v>
          </cell>
          <cell r="E3278" t="str">
            <v>LCP® 2.7/3.5mm用</v>
          </cell>
          <cell r="F3278" t="str">
            <v>07611819117549</v>
          </cell>
          <cell r="G3278">
            <v>18000</v>
          </cell>
          <cell r="H3278" t="str">
            <v>保険請求不可</v>
          </cell>
          <cell r="I3278" t="str">
            <v>保険請求不可</v>
          </cell>
          <cell r="J3278" t="str">
            <v>保険請求不可</v>
          </cell>
          <cell r="K3278" t="str">
            <v>保険請求不可</v>
          </cell>
          <cell r="L3278" t="str">
            <v>保険請求不可</v>
          </cell>
          <cell r="M3278" t="str">
            <v>-</v>
          </cell>
          <cell r="O3278" t="str">
            <v>保険請求不可</v>
          </cell>
          <cell r="P3278" t="str">
            <v>70962001</v>
          </cell>
          <cell r="Q3278" t="str">
            <v>ｸﾗｽⅠ</v>
          </cell>
          <cell r="R3278" t="str">
            <v>一般医療機器</v>
          </cell>
          <cell r="S3278" t="str">
            <v/>
          </cell>
        </row>
        <row r="3279">
          <cell r="C3279" t="str">
            <v>323-060</v>
          </cell>
          <cell r="D3279" t="str">
            <v>メジャーゲージ</v>
          </cell>
          <cell r="E3279" t="str">
            <v>PHILOS</v>
          </cell>
          <cell r="F3279" t="str">
            <v>07611819117518</v>
          </cell>
          <cell r="G3279">
            <v>27000</v>
          </cell>
          <cell r="H3279" t="str">
            <v>保険請求不可</v>
          </cell>
          <cell r="I3279" t="str">
            <v>保険請求不可</v>
          </cell>
          <cell r="J3279" t="str">
            <v>保険請求不可</v>
          </cell>
          <cell r="K3279" t="str">
            <v>保険請求不可</v>
          </cell>
          <cell r="L3279" t="str">
            <v>保険請求不可</v>
          </cell>
          <cell r="M3279" t="str">
            <v>-</v>
          </cell>
          <cell r="O3279" t="str">
            <v>保険請求不可</v>
          </cell>
          <cell r="P3279" t="str">
            <v>70962001</v>
          </cell>
          <cell r="Q3279" t="str">
            <v>ｸﾗｽⅠ</v>
          </cell>
          <cell r="R3279" t="str">
            <v>一般医療機器</v>
          </cell>
          <cell r="S3279" t="str">
            <v/>
          </cell>
        </row>
        <row r="3280">
          <cell r="C3280" t="str">
            <v>323-061</v>
          </cell>
          <cell r="D3280" t="str">
            <v>LCP®ネジ付ドリルガイド</v>
          </cell>
          <cell r="E3280" t="str">
            <v>2.0mm</v>
          </cell>
          <cell r="F3280" t="str">
            <v>07611819163454</v>
          </cell>
          <cell r="G3280">
            <v>55000</v>
          </cell>
          <cell r="H3280" t="str">
            <v>保険請求不可</v>
          </cell>
          <cell r="I3280" t="str">
            <v>保険請求不可</v>
          </cell>
          <cell r="J3280" t="str">
            <v>保険請求不可</v>
          </cell>
          <cell r="K3280" t="str">
            <v>保険請求不可</v>
          </cell>
          <cell r="L3280" t="str">
            <v>保険請求不可</v>
          </cell>
          <cell r="M3280" t="str">
            <v>-</v>
          </cell>
          <cell r="O3280" t="str">
            <v>保険請求不可</v>
          </cell>
          <cell r="P3280" t="str">
            <v>70962001</v>
          </cell>
          <cell r="Q3280" t="str">
            <v>ｸﾗｽⅠ</v>
          </cell>
          <cell r="R3280" t="str">
            <v>一般医療機器</v>
          </cell>
          <cell r="S3280" t="str">
            <v/>
          </cell>
        </row>
        <row r="3281">
          <cell r="C3281" t="str">
            <v>323-062</v>
          </cell>
          <cell r="D3281" t="str">
            <v>ドリル先 クイック型</v>
          </cell>
          <cell r="E3281" t="str">
            <v>2.0mm-140mm</v>
          </cell>
          <cell r="F3281" t="str">
            <v>07611819166264</v>
          </cell>
          <cell r="G3281">
            <v>16000</v>
          </cell>
          <cell r="H3281" t="str">
            <v>保険請求不可</v>
          </cell>
          <cell r="I3281" t="str">
            <v>保険請求不可</v>
          </cell>
          <cell r="J3281" t="str">
            <v>保険請求不可</v>
          </cell>
          <cell r="K3281" t="str">
            <v>保険請求不可</v>
          </cell>
          <cell r="L3281" t="str">
            <v>保険請求不可</v>
          </cell>
          <cell r="M3281" t="str">
            <v>-</v>
          </cell>
          <cell r="O3281" t="str">
            <v>保険請求不可</v>
          </cell>
          <cell r="P3281" t="str">
            <v>70962001</v>
          </cell>
          <cell r="Q3281" t="str">
            <v>ｸﾗｽⅠ</v>
          </cell>
          <cell r="R3281" t="str">
            <v>一般医療機器</v>
          </cell>
          <cell r="S3281" t="str">
            <v/>
          </cell>
        </row>
        <row r="3282">
          <cell r="C3282" t="str">
            <v>323-200</v>
          </cell>
          <cell r="D3282" t="str">
            <v>ユニバーサルドリルガイド 2.0</v>
          </cell>
          <cell r="E3282" t="str">
            <v/>
          </cell>
          <cell r="F3282" t="str">
            <v>07611819072749</v>
          </cell>
          <cell r="G3282">
            <v>120000</v>
          </cell>
          <cell r="H3282" t="str">
            <v>保険請求不可</v>
          </cell>
          <cell r="I3282" t="str">
            <v>保険請求不可</v>
          </cell>
          <cell r="J3282" t="str">
            <v>保険請求不可</v>
          </cell>
          <cell r="K3282" t="str">
            <v>保険請求不可</v>
          </cell>
          <cell r="L3282" t="str">
            <v>保険請求不可</v>
          </cell>
          <cell r="M3282" t="str">
            <v>-</v>
          </cell>
          <cell r="O3282" t="str">
            <v>保険請求不可</v>
          </cell>
          <cell r="P3282" t="str">
            <v>70962001</v>
          </cell>
          <cell r="Q3282" t="str">
            <v>ｸﾗｽⅠ</v>
          </cell>
          <cell r="R3282" t="str">
            <v>一般医療機器</v>
          </cell>
          <cell r="S3282" t="str">
            <v/>
          </cell>
        </row>
        <row r="3283">
          <cell r="C3283" t="str">
            <v>323-201</v>
          </cell>
          <cell r="D3283" t="str">
            <v>ユニバーサル ドリルスリーブ</v>
          </cell>
          <cell r="E3283" t="str">
            <v>2.0mm</v>
          </cell>
          <cell r="F3283" t="str">
            <v>07611819708181</v>
          </cell>
          <cell r="G3283">
            <v>120000</v>
          </cell>
          <cell r="H3283" t="str">
            <v>保険請求不可</v>
          </cell>
          <cell r="I3283" t="str">
            <v>保険請求不可</v>
          </cell>
          <cell r="J3283" t="str">
            <v>保険請求不可</v>
          </cell>
          <cell r="K3283" t="str">
            <v>保険請求不可</v>
          </cell>
          <cell r="L3283" t="str">
            <v>保険請求不可</v>
          </cell>
          <cell r="M3283" t="str">
            <v>-</v>
          </cell>
          <cell r="O3283" t="str">
            <v>保険請求不可</v>
          </cell>
          <cell r="P3283" t="str">
            <v>70962001</v>
          </cell>
          <cell r="Q3283" t="str">
            <v>ｸﾗｽⅠ</v>
          </cell>
          <cell r="R3283" t="str">
            <v>一般医療機器</v>
          </cell>
          <cell r="S3283" t="str">
            <v/>
          </cell>
        </row>
        <row r="3284">
          <cell r="C3284" t="str">
            <v>323-202</v>
          </cell>
          <cell r="D3284" t="str">
            <v>ユニバーサル ドリルスリーブ</v>
          </cell>
          <cell r="E3284" t="str">
            <v>2.4mm</v>
          </cell>
          <cell r="F3284" t="str">
            <v>07611819089228</v>
          </cell>
          <cell r="G3284">
            <v>120000</v>
          </cell>
          <cell r="H3284" t="str">
            <v>保険請求不可</v>
          </cell>
          <cell r="I3284" t="str">
            <v>保険請求不可</v>
          </cell>
          <cell r="J3284" t="str">
            <v>保険請求不可</v>
          </cell>
          <cell r="K3284" t="str">
            <v>保険請求不可</v>
          </cell>
          <cell r="L3284" t="str">
            <v>保険請求不可</v>
          </cell>
          <cell r="M3284" t="str">
            <v>-</v>
          </cell>
          <cell r="O3284" t="str">
            <v>保険請求不可</v>
          </cell>
          <cell r="P3284" t="str">
            <v>70962001</v>
          </cell>
          <cell r="Q3284" t="str">
            <v>ｸﾗｽⅠ</v>
          </cell>
          <cell r="R3284" t="str">
            <v>一般医療機器</v>
          </cell>
          <cell r="S3284" t="str">
            <v/>
          </cell>
        </row>
        <row r="3285">
          <cell r="C3285" t="str">
            <v>323-260</v>
          </cell>
          <cell r="D3285" t="str">
            <v>ユニバーサル ドリルガイド</v>
          </cell>
          <cell r="E3285" t="str">
            <v>2.7mm</v>
          </cell>
          <cell r="F3285" t="str">
            <v>07611819064560</v>
          </cell>
          <cell r="G3285">
            <v>65000</v>
          </cell>
          <cell r="H3285" t="str">
            <v>保険請求不可</v>
          </cell>
          <cell r="I3285" t="str">
            <v>保険請求不可</v>
          </cell>
          <cell r="J3285" t="str">
            <v>保険請求不可</v>
          </cell>
          <cell r="K3285" t="str">
            <v>保険請求不可</v>
          </cell>
          <cell r="L3285" t="str">
            <v>保険請求不可</v>
          </cell>
          <cell r="M3285" t="str">
            <v>-</v>
          </cell>
          <cell r="O3285" t="str">
            <v>保険請求不可</v>
          </cell>
          <cell r="P3285" t="str">
            <v>70962001</v>
          </cell>
          <cell r="Q3285" t="str">
            <v>ｸﾗｽⅠ</v>
          </cell>
          <cell r="R3285" t="str">
            <v>一般医療機器</v>
          </cell>
          <cell r="S3285" t="str">
            <v/>
          </cell>
        </row>
        <row r="3286">
          <cell r="C3286" t="str">
            <v>323-350</v>
          </cell>
          <cell r="D3286" t="str">
            <v>LC-DCP ドリルガイド</v>
          </cell>
          <cell r="E3286" t="str">
            <v>3.5mm</v>
          </cell>
          <cell r="F3286" t="str">
            <v>07611819021198</v>
          </cell>
          <cell r="G3286">
            <v>82000</v>
          </cell>
          <cell r="H3286" t="str">
            <v>保険請求不可</v>
          </cell>
          <cell r="I3286" t="str">
            <v>保険請求不可</v>
          </cell>
          <cell r="J3286" t="str">
            <v>保険請求不可</v>
          </cell>
          <cell r="K3286" t="str">
            <v>保険請求不可</v>
          </cell>
          <cell r="L3286" t="str">
            <v>保険請求不可</v>
          </cell>
          <cell r="M3286" t="str">
            <v>-</v>
          </cell>
          <cell r="O3286" t="str">
            <v>保険請求不可</v>
          </cell>
          <cell r="P3286" t="str">
            <v>70962001</v>
          </cell>
          <cell r="Q3286" t="str">
            <v>ｸﾗｽⅠ</v>
          </cell>
          <cell r="R3286" t="str">
            <v>一般医療機器</v>
          </cell>
          <cell r="S3286" t="str">
            <v/>
          </cell>
        </row>
        <row r="3287">
          <cell r="C3287" t="str">
            <v>323-360</v>
          </cell>
          <cell r="D3287" t="str">
            <v>ユニバーサル ドリルガイド</v>
          </cell>
          <cell r="E3287" t="str">
            <v>3.5/2.5mm</v>
          </cell>
          <cell r="F3287" t="str">
            <v>07611819021204</v>
          </cell>
          <cell r="G3287">
            <v>66000</v>
          </cell>
          <cell r="H3287" t="str">
            <v>保険請求不可</v>
          </cell>
          <cell r="I3287" t="str">
            <v>保険請求不可</v>
          </cell>
          <cell r="J3287" t="str">
            <v>保険請求不可</v>
          </cell>
          <cell r="K3287" t="str">
            <v>保険請求不可</v>
          </cell>
          <cell r="L3287" t="str">
            <v>保険請求不可</v>
          </cell>
          <cell r="M3287" t="str">
            <v>-</v>
          </cell>
          <cell r="O3287" t="str">
            <v>保険請求不可</v>
          </cell>
          <cell r="P3287" t="str">
            <v>70962001</v>
          </cell>
          <cell r="Q3287" t="str">
            <v>ｸﾗｽⅠ</v>
          </cell>
          <cell r="R3287" t="str">
            <v>一般医療機器</v>
          </cell>
          <cell r="S3287" t="str">
            <v/>
          </cell>
        </row>
        <row r="3288">
          <cell r="C3288" t="str">
            <v>323-450</v>
          </cell>
          <cell r="D3288" t="str">
            <v>LC-DCP ドリルガイド</v>
          </cell>
          <cell r="E3288" t="str">
            <v>4.5mm</v>
          </cell>
          <cell r="F3288" t="str">
            <v>07611819021211</v>
          </cell>
          <cell r="G3288">
            <v>100000</v>
          </cell>
          <cell r="H3288" t="str">
            <v>保険請求不可</v>
          </cell>
          <cell r="I3288" t="str">
            <v>保険請求不可</v>
          </cell>
          <cell r="J3288" t="str">
            <v>保険請求不可</v>
          </cell>
          <cell r="K3288" t="str">
            <v>保険請求不可</v>
          </cell>
          <cell r="L3288" t="str">
            <v>保険請求不可</v>
          </cell>
          <cell r="M3288" t="str">
            <v>-</v>
          </cell>
          <cell r="O3288" t="str">
            <v>保険請求不可</v>
          </cell>
          <cell r="P3288" t="str">
            <v>70962001</v>
          </cell>
          <cell r="Q3288" t="str">
            <v>ｸﾗｽⅠ</v>
          </cell>
          <cell r="R3288" t="str">
            <v>一般医療機器</v>
          </cell>
          <cell r="S3288" t="str">
            <v/>
          </cell>
        </row>
        <row r="3289">
          <cell r="C3289" t="str">
            <v>323-460</v>
          </cell>
          <cell r="D3289" t="str">
            <v>ユニバーサル ドリルガイド</v>
          </cell>
          <cell r="E3289" t="str">
            <v>4.5/3.2mm</v>
          </cell>
          <cell r="F3289" t="str">
            <v>07611819021228</v>
          </cell>
          <cell r="G3289">
            <v>66000</v>
          </cell>
          <cell r="H3289" t="str">
            <v>保険請求不可</v>
          </cell>
          <cell r="I3289" t="str">
            <v>保険請求不可</v>
          </cell>
          <cell r="J3289" t="str">
            <v>保険請求不可</v>
          </cell>
          <cell r="K3289" t="str">
            <v>保険請求不可</v>
          </cell>
          <cell r="L3289" t="str">
            <v>保険請求不可</v>
          </cell>
          <cell r="M3289" t="str">
            <v>-</v>
          </cell>
          <cell r="O3289" t="str">
            <v>保険請求不可</v>
          </cell>
          <cell r="P3289" t="str">
            <v>70962001</v>
          </cell>
          <cell r="Q3289" t="str">
            <v>ｸﾗｽⅠ</v>
          </cell>
          <cell r="R3289" t="str">
            <v>一般医療機器</v>
          </cell>
          <cell r="S3289" t="str">
            <v/>
          </cell>
        </row>
        <row r="3290">
          <cell r="C3290" t="str">
            <v>323-500</v>
          </cell>
          <cell r="D3290" t="str">
            <v>ユニバーサルドリルガイド 4.5/5.0mm</v>
          </cell>
          <cell r="E3290" t="str">
            <v>LCP®</v>
          </cell>
          <cell r="F3290" t="str">
            <v>07611819248502</v>
          </cell>
          <cell r="G3290">
            <v>78000</v>
          </cell>
          <cell r="H3290" t="str">
            <v>保険請求不可</v>
          </cell>
          <cell r="I3290" t="str">
            <v>保険請求不可</v>
          </cell>
          <cell r="J3290" t="str">
            <v>保険請求不可</v>
          </cell>
          <cell r="K3290" t="str">
            <v>保険請求不可</v>
          </cell>
          <cell r="L3290" t="str">
            <v>保険請求不可</v>
          </cell>
          <cell r="M3290" t="str">
            <v>-</v>
          </cell>
          <cell r="O3290" t="str">
            <v>保険請求不可</v>
          </cell>
          <cell r="P3290" t="str">
            <v>70962001</v>
          </cell>
          <cell r="Q3290" t="str">
            <v>ｸﾗｽⅠ</v>
          </cell>
          <cell r="R3290" t="str">
            <v>一般医療機器</v>
          </cell>
          <cell r="S3290" t="str">
            <v/>
          </cell>
        </row>
        <row r="3291">
          <cell r="C3291" t="str">
            <v>324-003</v>
          </cell>
          <cell r="D3291" t="str">
            <v>インサーションガイド</v>
          </cell>
          <cell r="E3291" t="str">
            <v>PLT左</v>
          </cell>
          <cell r="F3291" t="str">
            <v>07611819229051</v>
          </cell>
          <cell r="G3291">
            <v>600000</v>
          </cell>
          <cell r="H3291" t="str">
            <v>保険請求不可</v>
          </cell>
          <cell r="I3291" t="str">
            <v>保険請求不可</v>
          </cell>
          <cell r="J3291" t="str">
            <v>保険請求不可</v>
          </cell>
          <cell r="K3291" t="str">
            <v>保険請求不可</v>
          </cell>
          <cell r="L3291" t="str">
            <v>保険請求不可</v>
          </cell>
          <cell r="M3291" t="str">
            <v>-</v>
          </cell>
          <cell r="O3291" t="str">
            <v>保険請求不可</v>
          </cell>
          <cell r="P3291" t="str">
            <v>70962001</v>
          </cell>
          <cell r="Q3291" t="str">
            <v>ｸﾗｽⅠ</v>
          </cell>
          <cell r="R3291" t="str">
            <v>一般医療機器</v>
          </cell>
          <cell r="S3291" t="str">
            <v/>
          </cell>
        </row>
        <row r="3292">
          <cell r="C3292" t="str">
            <v>324-004</v>
          </cell>
          <cell r="D3292" t="str">
            <v>インサーションガイド</v>
          </cell>
          <cell r="E3292" t="str">
            <v>PLT右</v>
          </cell>
          <cell r="F3292" t="str">
            <v>07611819229068</v>
          </cell>
          <cell r="G3292">
            <v>600000</v>
          </cell>
          <cell r="H3292" t="str">
            <v>保険請求不可</v>
          </cell>
          <cell r="I3292" t="str">
            <v>保険請求不可</v>
          </cell>
          <cell r="J3292" t="str">
            <v>保険請求不可</v>
          </cell>
          <cell r="K3292" t="str">
            <v>保険請求不可</v>
          </cell>
          <cell r="L3292" t="str">
            <v>保険請求不可</v>
          </cell>
          <cell r="M3292" t="str">
            <v>-</v>
          </cell>
          <cell r="O3292" t="str">
            <v>保険請求不可</v>
          </cell>
          <cell r="P3292" t="str">
            <v>70962001</v>
          </cell>
          <cell r="Q3292" t="str">
            <v>ｸﾗｽⅠ</v>
          </cell>
          <cell r="R3292" t="str">
            <v>一般医療機器</v>
          </cell>
          <cell r="S3292" t="str">
            <v/>
          </cell>
        </row>
        <row r="3293">
          <cell r="C3293" t="str">
            <v>324-007</v>
          </cell>
          <cell r="D3293" t="str">
            <v>ドリルスリーブ4.3/7.4mm</v>
          </cell>
          <cell r="E3293" t="str">
            <v>155mm</v>
          </cell>
          <cell r="F3293" t="str">
            <v>07611819230248</v>
          </cell>
          <cell r="G3293">
            <v>135000</v>
          </cell>
          <cell r="H3293" t="str">
            <v>保険請求不可</v>
          </cell>
          <cell r="I3293" t="str">
            <v>保険請求不可</v>
          </cell>
          <cell r="J3293" t="str">
            <v>保険請求不可</v>
          </cell>
          <cell r="K3293" t="str">
            <v>保険請求不可</v>
          </cell>
          <cell r="L3293" t="str">
            <v>保険請求不可</v>
          </cell>
          <cell r="M3293" t="str">
            <v>-</v>
          </cell>
          <cell r="O3293" t="str">
            <v>保険請求不可</v>
          </cell>
          <cell r="P3293" t="str">
            <v>70962001</v>
          </cell>
          <cell r="Q3293" t="str">
            <v>ｸﾗｽⅠ</v>
          </cell>
          <cell r="R3293" t="str">
            <v>一般医療機器</v>
          </cell>
          <cell r="S3293" t="str">
            <v/>
          </cell>
        </row>
        <row r="3294">
          <cell r="C3294" t="str">
            <v>324-011</v>
          </cell>
          <cell r="D3294" t="str">
            <v>インサーションガイド</v>
          </cell>
          <cell r="E3294" t="str">
            <v>LISS DF左</v>
          </cell>
          <cell r="F3294" t="str">
            <v>07611819225640</v>
          </cell>
          <cell r="G3294">
            <v>830000</v>
          </cell>
          <cell r="H3294" t="str">
            <v>保険請求不可</v>
          </cell>
          <cell r="I3294" t="str">
            <v>保険請求不可</v>
          </cell>
          <cell r="J3294" t="str">
            <v>保険請求不可</v>
          </cell>
          <cell r="K3294" t="str">
            <v>保険請求不可</v>
          </cell>
          <cell r="L3294" t="str">
            <v>保険請求不可</v>
          </cell>
          <cell r="M3294" t="str">
            <v>-</v>
          </cell>
          <cell r="O3294" t="str">
            <v>保険請求不可</v>
          </cell>
          <cell r="P3294" t="str">
            <v>70962001</v>
          </cell>
          <cell r="Q3294" t="str">
            <v>ｸﾗｽⅠ</v>
          </cell>
          <cell r="R3294" t="str">
            <v>一般医療機器</v>
          </cell>
          <cell r="S3294" t="str">
            <v/>
          </cell>
        </row>
        <row r="3295">
          <cell r="C3295" t="str">
            <v>324-012</v>
          </cell>
          <cell r="D3295" t="str">
            <v>インサーションガイド</v>
          </cell>
          <cell r="E3295" t="str">
            <v>LISS DF右</v>
          </cell>
          <cell r="F3295" t="str">
            <v>07611819225657</v>
          </cell>
          <cell r="G3295">
            <v>830000</v>
          </cell>
          <cell r="H3295" t="str">
            <v>保険請求不可</v>
          </cell>
          <cell r="I3295" t="str">
            <v>保険請求不可</v>
          </cell>
          <cell r="J3295" t="str">
            <v>保険請求不可</v>
          </cell>
          <cell r="K3295" t="str">
            <v>保険請求不可</v>
          </cell>
          <cell r="L3295" t="str">
            <v>保険請求不可</v>
          </cell>
          <cell r="M3295" t="str">
            <v>-</v>
          </cell>
          <cell r="O3295" t="str">
            <v>保険請求不可</v>
          </cell>
          <cell r="P3295" t="str">
            <v>70962001</v>
          </cell>
          <cell r="Q3295" t="str">
            <v>ｸﾗｽⅠ</v>
          </cell>
          <cell r="R3295" t="str">
            <v>一般医療機器</v>
          </cell>
          <cell r="S3295" t="str">
            <v/>
          </cell>
        </row>
        <row r="3296">
          <cell r="C3296" t="str">
            <v>324-019</v>
          </cell>
          <cell r="D3296" t="str">
            <v>ストッパー</v>
          </cell>
          <cell r="E3296" t="str">
            <v>LISSインサーションガイド用</v>
          </cell>
          <cell r="F3296" t="str">
            <v>07611819208322</v>
          </cell>
          <cell r="G3296">
            <v>2000</v>
          </cell>
          <cell r="H3296" t="str">
            <v>保険請求不可</v>
          </cell>
          <cell r="I3296" t="str">
            <v>保険請求不可</v>
          </cell>
          <cell r="J3296" t="str">
            <v>保険請求不可</v>
          </cell>
          <cell r="K3296" t="str">
            <v>保険請求不可</v>
          </cell>
          <cell r="L3296" t="str">
            <v>保険請求不可</v>
          </cell>
          <cell r="M3296" t="str">
            <v>-</v>
          </cell>
          <cell r="O3296" t="str">
            <v>保険請求不可</v>
          </cell>
          <cell r="P3296" t="str">
            <v>70962001</v>
          </cell>
          <cell r="Q3296" t="str">
            <v>ｸﾗｽⅠ</v>
          </cell>
          <cell r="R3296" t="str">
            <v>一般医療機器</v>
          </cell>
          <cell r="S3296" t="str">
            <v/>
          </cell>
        </row>
        <row r="3297">
          <cell r="C3297" t="str">
            <v>324-022</v>
          </cell>
          <cell r="D3297" t="str">
            <v>ドリルスリーブ</v>
          </cell>
          <cell r="E3297" t="str">
            <v>LISS用</v>
          </cell>
          <cell r="F3297" t="str">
            <v>07611819208148</v>
          </cell>
          <cell r="G3297">
            <v>85000</v>
          </cell>
          <cell r="H3297" t="str">
            <v>保険請求不可</v>
          </cell>
          <cell r="I3297" t="str">
            <v>保険請求不可</v>
          </cell>
          <cell r="J3297" t="str">
            <v>保険請求不可</v>
          </cell>
          <cell r="K3297" t="str">
            <v>保険請求不可</v>
          </cell>
          <cell r="L3297" t="str">
            <v>保険請求不可</v>
          </cell>
          <cell r="M3297" t="str">
            <v>-</v>
          </cell>
          <cell r="O3297" t="str">
            <v>保険請求不可</v>
          </cell>
          <cell r="P3297" t="str">
            <v>70962001</v>
          </cell>
          <cell r="Q3297" t="str">
            <v>ｸﾗｽⅠ</v>
          </cell>
          <cell r="R3297" t="str">
            <v>一般医療機器</v>
          </cell>
          <cell r="S3297" t="str">
            <v/>
          </cell>
        </row>
        <row r="3298">
          <cell r="C3298" t="str">
            <v>324-024</v>
          </cell>
          <cell r="D3298" t="str">
            <v>プッシュプルデバイス3.5</v>
          </cell>
          <cell r="E3298" t="str">
            <v/>
          </cell>
          <cell r="F3298" t="str">
            <v>07611819895614</v>
          </cell>
          <cell r="G3298">
            <v>50000</v>
          </cell>
          <cell r="H3298" t="str">
            <v>保険請求不可</v>
          </cell>
          <cell r="I3298" t="str">
            <v>保険請求不可</v>
          </cell>
          <cell r="J3298" t="str">
            <v>保険請求不可</v>
          </cell>
          <cell r="K3298" t="str">
            <v>保険請求不可</v>
          </cell>
          <cell r="L3298" t="str">
            <v>保険請求不可</v>
          </cell>
          <cell r="M3298" t="str">
            <v>-</v>
          </cell>
          <cell r="O3298" t="str">
            <v>保険請求不可</v>
          </cell>
          <cell r="P3298" t="str">
            <v>70962001</v>
          </cell>
          <cell r="Q3298" t="str">
            <v>ｸﾗｽⅠ</v>
          </cell>
          <cell r="R3298" t="str">
            <v>一般医療機器</v>
          </cell>
          <cell r="S3298" t="str">
            <v/>
          </cell>
        </row>
        <row r="3299">
          <cell r="C3299" t="str">
            <v>324-027</v>
          </cell>
          <cell r="D3299" t="str">
            <v>トロカール</v>
          </cell>
          <cell r="E3299" t="str">
            <v>LISS用</v>
          </cell>
          <cell r="F3299" t="str">
            <v>07611819208155</v>
          </cell>
          <cell r="G3299">
            <v>26000</v>
          </cell>
          <cell r="H3299" t="str">
            <v>保険請求不可</v>
          </cell>
          <cell r="I3299" t="str">
            <v>保険請求不可</v>
          </cell>
          <cell r="J3299" t="str">
            <v>保険請求不可</v>
          </cell>
          <cell r="K3299" t="str">
            <v>保険請求不可</v>
          </cell>
          <cell r="L3299" t="str">
            <v>保険請求不可</v>
          </cell>
          <cell r="M3299" t="str">
            <v>-</v>
          </cell>
          <cell r="O3299" t="str">
            <v>保険請求不可</v>
          </cell>
          <cell r="P3299" t="str">
            <v>70962001</v>
          </cell>
          <cell r="Q3299" t="str">
            <v>ｸﾗｽⅠ</v>
          </cell>
          <cell r="R3299" t="str">
            <v>一般医療機器</v>
          </cell>
          <cell r="S3299" t="str">
            <v/>
          </cell>
        </row>
        <row r="3300">
          <cell r="C3300" t="str">
            <v>324-033</v>
          </cell>
          <cell r="D3300" t="str">
            <v>テンションデバイス</v>
          </cell>
          <cell r="E3300" t="str">
            <v>LISS用</v>
          </cell>
          <cell r="F3300" t="str">
            <v>07611819221345</v>
          </cell>
          <cell r="G3300">
            <v>86000</v>
          </cell>
          <cell r="H3300" t="str">
            <v>保険請求不可</v>
          </cell>
          <cell r="I3300" t="str">
            <v>保険請求不可</v>
          </cell>
          <cell r="J3300" t="str">
            <v>保険請求不可</v>
          </cell>
          <cell r="K3300" t="str">
            <v>保険請求不可</v>
          </cell>
          <cell r="L3300" t="str">
            <v>保険請求不可</v>
          </cell>
          <cell r="M3300" t="str">
            <v>-</v>
          </cell>
          <cell r="O3300" t="str">
            <v>保険請求不可</v>
          </cell>
          <cell r="P3300" t="str">
            <v>70962001</v>
          </cell>
          <cell r="Q3300" t="str">
            <v>ｸﾗｽⅠ</v>
          </cell>
          <cell r="R3300" t="str">
            <v>一般医療機器</v>
          </cell>
          <cell r="S3300" t="str">
            <v/>
          </cell>
        </row>
        <row r="3301">
          <cell r="C3301" t="str">
            <v>324-034</v>
          </cell>
          <cell r="D3301" t="str">
            <v>インサーションスリーブ</v>
          </cell>
          <cell r="E3301" t="str">
            <v>2.0mm</v>
          </cell>
          <cell r="F3301" t="str">
            <v>07611819219571</v>
          </cell>
          <cell r="G3301">
            <v>32000</v>
          </cell>
          <cell r="H3301" t="str">
            <v>保険請求不可</v>
          </cell>
          <cell r="I3301" t="str">
            <v>保険請求不可</v>
          </cell>
          <cell r="J3301" t="str">
            <v>保険請求不可</v>
          </cell>
          <cell r="K3301" t="str">
            <v>保険請求不可</v>
          </cell>
          <cell r="L3301" t="str">
            <v>保険請求不可</v>
          </cell>
          <cell r="M3301" t="str">
            <v>-</v>
          </cell>
          <cell r="O3301" t="str">
            <v>保険請求不可</v>
          </cell>
          <cell r="P3301" t="str">
            <v>70962001</v>
          </cell>
          <cell r="Q3301" t="str">
            <v>ｸﾗｽⅠ</v>
          </cell>
          <cell r="R3301" t="str">
            <v>一般医療機器</v>
          </cell>
          <cell r="S3301" t="str">
            <v/>
          </cell>
        </row>
        <row r="3302">
          <cell r="C3302" t="str">
            <v>324-037</v>
          </cell>
          <cell r="D3302" t="str">
            <v>デプスゲージ</v>
          </cell>
          <cell r="E3302" t="str">
            <v>LISS用</v>
          </cell>
          <cell r="F3302" t="str">
            <v>07611819221796</v>
          </cell>
          <cell r="G3302">
            <v>72000</v>
          </cell>
          <cell r="H3302" t="str">
            <v>保険請求不可</v>
          </cell>
          <cell r="I3302" t="str">
            <v>保険請求不可</v>
          </cell>
          <cell r="J3302" t="str">
            <v>保険請求不可</v>
          </cell>
          <cell r="K3302" t="str">
            <v>保険請求不可</v>
          </cell>
          <cell r="L3302" t="str">
            <v>保険請求不可</v>
          </cell>
          <cell r="M3302" t="str">
            <v>-</v>
          </cell>
          <cell r="O3302" t="str">
            <v>保険請求不可</v>
          </cell>
          <cell r="P3302" t="str">
            <v>70962001</v>
          </cell>
          <cell r="Q3302" t="str">
            <v>ｸﾗｽⅠ</v>
          </cell>
          <cell r="R3302" t="str">
            <v>一般医療機器</v>
          </cell>
          <cell r="S3302" t="str">
            <v/>
          </cell>
        </row>
        <row r="3303">
          <cell r="C3303" t="str">
            <v>324-043</v>
          </cell>
          <cell r="D3303" t="str">
            <v>固定用ボルト</v>
          </cell>
          <cell r="E3303" t="str">
            <v>LISSインサーションガイド用</v>
          </cell>
          <cell r="F3303" t="str">
            <v>07611819208162</v>
          </cell>
          <cell r="G3303">
            <v>100000</v>
          </cell>
          <cell r="H3303" t="str">
            <v>保険請求不可</v>
          </cell>
          <cell r="I3303" t="str">
            <v>保険請求不可</v>
          </cell>
          <cell r="J3303" t="str">
            <v>保険請求不可</v>
          </cell>
          <cell r="K3303" t="str">
            <v>保険請求不可</v>
          </cell>
          <cell r="L3303" t="str">
            <v>保険請求不可</v>
          </cell>
          <cell r="M3303" t="str">
            <v>-</v>
          </cell>
          <cell r="O3303" t="str">
            <v>保険請求不可</v>
          </cell>
          <cell r="P3303" t="str">
            <v>70962001</v>
          </cell>
          <cell r="Q3303" t="str">
            <v>ｸﾗｽⅠ</v>
          </cell>
          <cell r="R3303" t="str">
            <v>一般医療機器</v>
          </cell>
          <cell r="S3303" t="str">
            <v/>
          </cell>
        </row>
        <row r="3304">
          <cell r="C3304" t="str">
            <v>324-044</v>
          </cell>
          <cell r="D3304" t="str">
            <v>固定用ボルトB</v>
          </cell>
          <cell r="E3304" t="str">
            <v>LISSインサーションガイド用</v>
          </cell>
          <cell r="F3304" t="str">
            <v>07611819208179</v>
          </cell>
          <cell r="G3304">
            <v>86000</v>
          </cell>
          <cell r="H3304" t="str">
            <v>保険請求不可</v>
          </cell>
          <cell r="I3304" t="str">
            <v>保険請求不可</v>
          </cell>
          <cell r="J3304" t="str">
            <v>保険請求不可</v>
          </cell>
          <cell r="K3304" t="str">
            <v>保険請求不可</v>
          </cell>
          <cell r="L3304" t="str">
            <v>保険請求不可</v>
          </cell>
          <cell r="M3304" t="str">
            <v>-</v>
          </cell>
          <cell r="O3304" t="str">
            <v>保険請求不可</v>
          </cell>
          <cell r="P3304" t="str">
            <v>70962001</v>
          </cell>
          <cell r="Q3304" t="str">
            <v>ｸﾗｽⅠ</v>
          </cell>
          <cell r="R3304" t="str">
            <v>一般医療機器</v>
          </cell>
          <cell r="S3304" t="str">
            <v/>
          </cell>
        </row>
        <row r="3305">
          <cell r="C3305" t="str">
            <v>324-048</v>
          </cell>
          <cell r="D3305" t="str">
            <v>K ワイヤーエイミングデバイス</v>
          </cell>
          <cell r="E3305" t="str">
            <v>LISS用</v>
          </cell>
          <cell r="F3305" t="str">
            <v>07611819208186</v>
          </cell>
          <cell r="G3305">
            <v>140000</v>
          </cell>
          <cell r="H3305" t="str">
            <v>保険請求不可</v>
          </cell>
          <cell r="I3305" t="str">
            <v>保険請求不可</v>
          </cell>
          <cell r="J3305" t="str">
            <v>保険請求不可</v>
          </cell>
          <cell r="K3305" t="str">
            <v>保険請求不可</v>
          </cell>
          <cell r="L3305" t="str">
            <v>保険請求不可</v>
          </cell>
          <cell r="M3305" t="str">
            <v>-</v>
          </cell>
          <cell r="O3305" t="str">
            <v>保険請求不可</v>
          </cell>
          <cell r="P3305" t="str">
            <v>70962001</v>
          </cell>
          <cell r="Q3305" t="str">
            <v>ｸﾗｽⅠ</v>
          </cell>
          <cell r="R3305" t="str">
            <v>一般医療機器</v>
          </cell>
          <cell r="S3305" t="str">
            <v/>
          </cell>
        </row>
        <row r="3306">
          <cell r="C3306" t="str">
            <v>324-050</v>
          </cell>
          <cell r="D3306" t="str">
            <v>スクリュードライバー先</v>
          </cell>
          <cell r="E3306" t="str">
            <v>LISS用</v>
          </cell>
          <cell r="F3306" t="str">
            <v>07611819208193</v>
          </cell>
          <cell r="G3306">
            <v>42000</v>
          </cell>
          <cell r="H3306" t="str">
            <v>保険請求不可</v>
          </cell>
          <cell r="I3306" t="str">
            <v>保険請求不可</v>
          </cell>
          <cell r="J3306" t="str">
            <v>保険請求不可</v>
          </cell>
          <cell r="K3306" t="str">
            <v>保険請求不可</v>
          </cell>
          <cell r="L3306" t="str">
            <v>保険請求不可</v>
          </cell>
          <cell r="M3306" t="str">
            <v>-</v>
          </cell>
          <cell r="O3306" t="str">
            <v>保険請求不可</v>
          </cell>
          <cell r="P3306" t="str">
            <v>70962001</v>
          </cell>
          <cell r="Q3306" t="str">
            <v>ｸﾗｽⅠ</v>
          </cell>
          <cell r="R3306" t="str">
            <v>一般医療機器</v>
          </cell>
          <cell r="S3306" t="str">
            <v/>
          </cell>
        </row>
        <row r="3307">
          <cell r="C3307" t="str">
            <v>324-052</v>
          </cell>
          <cell r="D3307" t="str">
            <v>スクリュードライバー</v>
          </cell>
          <cell r="E3307" t="str">
            <v>LCP® 4.5/5.0mm用 トルクリミテーション</v>
          </cell>
          <cell r="F3307" t="str">
            <v>07611819208209</v>
          </cell>
          <cell r="G3307">
            <v>230000</v>
          </cell>
          <cell r="H3307" t="str">
            <v>保険請求不可</v>
          </cell>
          <cell r="I3307" t="str">
            <v>保険請求不可</v>
          </cell>
          <cell r="J3307" t="str">
            <v>保険請求不可</v>
          </cell>
          <cell r="K3307" t="str">
            <v>保険請求不可</v>
          </cell>
          <cell r="L3307" t="str">
            <v>保険請求不可</v>
          </cell>
          <cell r="M3307" t="str">
            <v>-</v>
          </cell>
          <cell r="O3307" t="str">
            <v>保険請求不可</v>
          </cell>
          <cell r="P3307" t="str">
            <v>70962001</v>
          </cell>
          <cell r="Q3307" t="str">
            <v>ｸﾗｽⅠ</v>
          </cell>
          <cell r="R3307" t="str">
            <v>一般医療機器</v>
          </cell>
          <cell r="S3307" t="str">
            <v/>
          </cell>
        </row>
        <row r="3308">
          <cell r="C3308" t="str">
            <v>324-053</v>
          </cell>
          <cell r="D3308" t="str">
            <v>スクリューヘッドクリーナー</v>
          </cell>
          <cell r="E3308" t="str">
            <v/>
          </cell>
          <cell r="F3308" t="str">
            <v>07611819221789</v>
          </cell>
          <cell r="G3308">
            <v>115000</v>
          </cell>
          <cell r="H3308" t="str">
            <v>保険請求不可</v>
          </cell>
          <cell r="I3308" t="str">
            <v>保険請求不可</v>
          </cell>
          <cell r="J3308" t="str">
            <v>保険請求不可</v>
          </cell>
          <cell r="K3308" t="str">
            <v>保険請求不可</v>
          </cell>
          <cell r="L3308" t="str">
            <v>保険請求不可</v>
          </cell>
          <cell r="M3308" t="str">
            <v>-</v>
          </cell>
          <cell r="O3308" t="str">
            <v>保険請求不可</v>
          </cell>
          <cell r="P3308" t="str">
            <v>70962001</v>
          </cell>
          <cell r="Q3308" t="str">
            <v>ｸﾗｽⅠ</v>
          </cell>
          <cell r="R3308" t="str">
            <v>一般医療機器</v>
          </cell>
          <cell r="S3308" t="str">
            <v/>
          </cell>
        </row>
        <row r="3309">
          <cell r="C3309" t="str">
            <v>324-055</v>
          </cell>
          <cell r="D3309" t="str">
            <v>K ワイヤースリーブ2.0mm</v>
          </cell>
          <cell r="E3309" t="str">
            <v>LISS用</v>
          </cell>
          <cell r="F3309" t="str">
            <v>07611819208216</v>
          </cell>
          <cell r="G3309">
            <v>72000</v>
          </cell>
          <cell r="H3309" t="str">
            <v>保険請求不可</v>
          </cell>
          <cell r="I3309" t="str">
            <v>保険請求不可</v>
          </cell>
          <cell r="J3309" t="str">
            <v>保険請求不可</v>
          </cell>
          <cell r="K3309" t="str">
            <v>保険請求不可</v>
          </cell>
          <cell r="L3309" t="str">
            <v>保険請求不可</v>
          </cell>
          <cell r="M3309" t="str">
            <v>-</v>
          </cell>
          <cell r="O3309" t="str">
            <v>保険請求不可</v>
          </cell>
          <cell r="P3309" t="str">
            <v>70962001</v>
          </cell>
          <cell r="Q3309" t="str">
            <v>ｸﾗｽⅠ</v>
          </cell>
          <cell r="R3309" t="str">
            <v>一般医療機器</v>
          </cell>
          <cell r="S3309" t="str">
            <v/>
          </cell>
        </row>
        <row r="3310">
          <cell r="C3310" t="str">
            <v>324-056</v>
          </cell>
          <cell r="D3310" t="str">
            <v>キャリブレイター</v>
          </cell>
          <cell r="E3310" t="str">
            <v>50mm</v>
          </cell>
          <cell r="F3310" t="str">
            <v>07611819221772</v>
          </cell>
          <cell r="G3310">
            <v>4300</v>
          </cell>
          <cell r="H3310" t="str">
            <v>保険請求不可</v>
          </cell>
          <cell r="I3310" t="str">
            <v>保険請求不可</v>
          </cell>
          <cell r="J3310" t="str">
            <v>保険請求不可</v>
          </cell>
          <cell r="K3310" t="str">
            <v>保険請求不可</v>
          </cell>
          <cell r="L3310" t="str">
            <v>保険請求不可</v>
          </cell>
          <cell r="M3310" t="str">
            <v>-</v>
          </cell>
          <cell r="O3310" t="str">
            <v>保険請求不可</v>
          </cell>
          <cell r="P3310" t="str">
            <v>70962001</v>
          </cell>
          <cell r="Q3310" t="str">
            <v>ｸﾗｽⅠ</v>
          </cell>
          <cell r="R3310" t="str">
            <v>一般医療機器</v>
          </cell>
          <cell r="S3310" t="str">
            <v/>
          </cell>
        </row>
        <row r="3311">
          <cell r="C3311" t="str">
            <v>324-081</v>
          </cell>
          <cell r="D3311" t="str">
            <v>K ワイヤースリーブ1.25mm</v>
          </cell>
          <cell r="E3311" t="str">
            <v>3.5 LCP®</v>
          </cell>
          <cell r="F3311" t="str">
            <v>07611819255234</v>
          </cell>
          <cell r="G3311">
            <v>40000</v>
          </cell>
          <cell r="H3311" t="str">
            <v>保険請求不可</v>
          </cell>
          <cell r="I3311" t="str">
            <v>保険請求不可</v>
          </cell>
          <cell r="J3311" t="str">
            <v>保険請求不可</v>
          </cell>
          <cell r="K3311" t="str">
            <v>保険請求不可</v>
          </cell>
          <cell r="L3311" t="str">
            <v>保険請求不可</v>
          </cell>
          <cell r="M3311" t="str">
            <v>-</v>
          </cell>
          <cell r="O3311" t="str">
            <v>保険請求不可</v>
          </cell>
          <cell r="P3311" t="str">
            <v>70962001</v>
          </cell>
          <cell r="Q3311" t="str">
            <v>ｸﾗｽⅠ</v>
          </cell>
          <cell r="R3311" t="str">
            <v>一般医療機器</v>
          </cell>
          <cell r="S3311" t="str">
            <v/>
          </cell>
        </row>
        <row r="3312">
          <cell r="C3312" t="str">
            <v>324-084</v>
          </cell>
          <cell r="D3312" t="str">
            <v>Kワイヤースリーブ</v>
          </cell>
          <cell r="E3312" t="str">
            <v>1.25mm</v>
          </cell>
          <cell r="F3312" t="str">
            <v>07611819292178</v>
          </cell>
          <cell r="G3312">
            <v>30000</v>
          </cell>
          <cell r="H3312" t="str">
            <v>保険請求不可</v>
          </cell>
          <cell r="I3312" t="str">
            <v>保険請求不可</v>
          </cell>
          <cell r="J3312" t="str">
            <v>保険請求不可</v>
          </cell>
          <cell r="K3312" t="str">
            <v>保険請求不可</v>
          </cell>
          <cell r="L3312" t="str">
            <v>保険請求不可</v>
          </cell>
          <cell r="M3312" t="str">
            <v>-</v>
          </cell>
          <cell r="O3312" t="str">
            <v>保険請求不可</v>
          </cell>
          <cell r="P3312" t="str">
            <v>70962001</v>
          </cell>
          <cell r="Q3312" t="str">
            <v>ｸﾗｽⅠ</v>
          </cell>
          <cell r="R3312" t="str">
            <v>一般医療機器</v>
          </cell>
          <cell r="S3312" t="str">
            <v/>
          </cell>
        </row>
        <row r="3313">
          <cell r="C3313" t="str">
            <v>324-168</v>
          </cell>
          <cell r="D3313" t="str">
            <v>K ワイヤースリーブ2.0mm</v>
          </cell>
          <cell r="E3313" t="str">
            <v>4.5/5.0 LCP®</v>
          </cell>
          <cell r="F3313" t="str">
            <v>07611819254701</v>
          </cell>
          <cell r="G3313">
            <v>36000</v>
          </cell>
          <cell r="H3313" t="str">
            <v>保険請求不可</v>
          </cell>
          <cell r="I3313" t="str">
            <v>保険請求不可</v>
          </cell>
          <cell r="J3313" t="str">
            <v>保険請求不可</v>
          </cell>
          <cell r="K3313" t="str">
            <v>保険請求不可</v>
          </cell>
          <cell r="L3313" t="str">
            <v>保険請求不可</v>
          </cell>
          <cell r="M3313" t="str">
            <v>-</v>
          </cell>
          <cell r="O3313" t="str">
            <v>保険請求不可</v>
          </cell>
          <cell r="P3313" t="str">
            <v>70962001</v>
          </cell>
          <cell r="Q3313" t="str">
            <v>ｸﾗｽⅠ</v>
          </cell>
          <cell r="R3313" t="str">
            <v>一般医療機器</v>
          </cell>
          <cell r="S3313" t="str">
            <v/>
          </cell>
        </row>
        <row r="3314">
          <cell r="C3314" t="str">
            <v>324-174</v>
          </cell>
          <cell r="D3314" t="str">
            <v>ワイヤーガイド5.0</v>
          </cell>
          <cell r="E3314" t="str">
            <v>ガイドワイヤー2.5mm径用</v>
          </cell>
          <cell r="F3314" t="str">
            <v>07611819755192</v>
          </cell>
          <cell r="G3314">
            <v>30000</v>
          </cell>
          <cell r="H3314" t="str">
            <v>保険請求不可</v>
          </cell>
          <cell r="I3314" t="str">
            <v>保険請求不可</v>
          </cell>
          <cell r="J3314" t="str">
            <v>保険請求不可</v>
          </cell>
          <cell r="K3314" t="str">
            <v>保険請求不可</v>
          </cell>
          <cell r="L3314" t="str">
            <v>保険請求不可</v>
          </cell>
          <cell r="M3314" t="str">
            <v>-</v>
          </cell>
          <cell r="O3314" t="str">
            <v>保険請求不可</v>
          </cell>
          <cell r="P3314" t="str">
            <v>70962001</v>
          </cell>
          <cell r="Q3314" t="str">
            <v>ｸﾗｽⅠ</v>
          </cell>
          <cell r="R3314" t="str">
            <v>一般医療機器</v>
          </cell>
        </row>
        <row r="3315">
          <cell r="C3315" t="str">
            <v>324-210</v>
          </cell>
          <cell r="D3315" t="str">
            <v>目盛リ付ドリル先クイック型</v>
          </cell>
          <cell r="E3315" t="str">
            <v>径2.5mm - 長300mm</v>
          </cell>
          <cell r="F3315" t="str">
            <v>07611819796973</v>
          </cell>
          <cell r="G3315">
            <v>9200</v>
          </cell>
          <cell r="H3315" t="str">
            <v>保険請求不可</v>
          </cell>
          <cell r="I3315" t="str">
            <v>保険請求不可</v>
          </cell>
          <cell r="J3315" t="str">
            <v>保険請求不可</v>
          </cell>
          <cell r="K3315" t="str">
            <v>保険請求不可</v>
          </cell>
          <cell r="L3315" t="str">
            <v>保険請求不可</v>
          </cell>
          <cell r="M3315" t="str">
            <v>-</v>
          </cell>
          <cell r="O3315" t="str">
            <v>保険請求不可</v>
          </cell>
          <cell r="P3315" t="str">
            <v>70962001</v>
          </cell>
          <cell r="Q3315" t="str">
            <v>ｸﾗｽⅠ</v>
          </cell>
          <cell r="R3315" t="str">
            <v>一般医療機器</v>
          </cell>
          <cell r="S3315" t="str">
            <v/>
          </cell>
        </row>
        <row r="3316">
          <cell r="C3316" t="str">
            <v>324-214</v>
          </cell>
          <cell r="D3316" t="str">
            <v>ドリル先クイック型 径 2.8mm 目盛リ付</v>
          </cell>
          <cell r="E3316" t="str">
            <v>200mm</v>
          </cell>
          <cell r="F3316" t="str">
            <v>07611819807952</v>
          </cell>
          <cell r="G3316">
            <v>5800</v>
          </cell>
          <cell r="H3316" t="str">
            <v>保険請求不可</v>
          </cell>
          <cell r="I3316" t="str">
            <v>保険請求不可</v>
          </cell>
          <cell r="J3316" t="str">
            <v>保険請求不可</v>
          </cell>
          <cell r="K3316" t="str">
            <v>保険請求不可</v>
          </cell>
          <cell r="L3316" t="str">
            <v>保険請求不可</v>
          </cell>
          <cell r="M3316" t="str">
            <v>-</v>
          </cell>
          <cell r="O3316" t="str">
            <v>保険請求不可</v>
          </cell>
          <cell r="P3316" t="str">
            <v>70962001</v>
          </cell>
          <cell r="Q3316" t="str">
            <v>ｸﾗｽⅠ</v>
          </cell>
          <cell r="R3316" t="str">
            <v>一般医療機器</v>
          </cell>
          <cell r="S3316" t="str">
            <v/>
          </cell>
        </row>
        <row r="3317">
          <cell r="C3317" t="str">
            <v>324-300</v>
          </cell>
          <cell r="D3317" t="str">
            <v>ドリルスリーブアッセンブリ</v>
          </cell>
          <cell r="E3317" t="str">
            <v>スモール</v>
          </cell>
          <cell r="F3317" t="str">
            <v>07611819290778</v>
          </cell>
          <cell r="G3317">
            <v>75000</v>
          </cell>
          <cell r="H3317" t="str">
            <v>保険請求不可</v>
          </cell>
          <cell r="I3317" t="str">
            <v>保険請求不可</v>
          </cell>
          <cell r="J3317" t="str">
            <v>保険請求不可</v>
          </cell>
          <cell r="K3317" t="str">
            <v>保険請求不可</v>
          </cell>
          <cell r="L3317" t="str">
            <v>保険請求不可</v>
          </cell>
          <cell r="M3317" t="str">
            <v>-</v>
          </cell>
          <cell r="O3317" t="str">
            <v>保険請求不可</v>
          </cell>
          <cell r="P3317" t="str">
            <v>70961000</v>
          </cell>
          <cell r="Q3317" t="str">
            <v>ｸﾗｽⅠ</v>
          </cell>
          <cell r="R3317" t="str">
            <v>一般医療機器</v>
          </cell>
          <cell r="S3317" t="str">
            <v/>
          </cell>
        </row>
        <row r="3318">
          <cell r="C3318" t="str">
            <v>324-301</v>
          </cell>
          <cell r="D3318" t="str">
            <v>ドリルスリーブ4.0mm</v>
          </cell>
          <cell r="E3318" t="str">
            <v>ハンドル付</v>
          </cell>
          <cell r="F3318" t="str">
            <v>07611819290785</v>
          </cell>
          <cell r="G3318">
            <v>45000</v>
          </cell>
          <cell r="H3318" t="str">
            <v>保険請求不可</v>
          </cell>
          <cell r="I3318" t="str">
            <v>保険請求不可</v>
          </cell>
          <cell r="J3318" t="str">
            <v>保険請求不可</v>
          </cell>
          <cell r="K3318" t="str">
            <v>保険請求不可</v>
          </cell>
          <cell r="L3318" t="str">
            <v>保険請求不可</v>
          </cell>
          <cell r="M3318" t="str">
            <v>-</v>
          </cell>
          <cell r="O3318" t="str">
            <v>保険請求不可</v>
          </cell>
          <cell r="P3318" t="str">
            <v>70961000</v>
          </cell>
          <cell r="Q3318" t="str">
            <v>ｸﾗｽⅠ</v>
          </cell>
          <cell r="R3318" t="str">
            <v>一般医療機器</v>
          </cell>
          <cell r="S3318" t="str">
            <v/>
          </cell>
        </row>
        <row r="3319">
          <cell r="C3319" t="str">
            <v>324-302</v>
          </cell>
          <cell r="D3319" t="str">
            <v>ドリルスリーブ4.0/2.6</v>
          </cell>
          <cell r="E3319" t="str">
            <v/>
          </cell>
          <cell r="F3319" t="str">
            <v>07611819290792</v>
          </cell>
          <cell r="G3319">
            <v>22000</v>
          </cell>
          <cell r="H3319" t="str">
            <v>保険請求不可</v>
          </cell>
          <cell r="I3319" t="str">
            <v>保険請求不可</v>
          </cell>
          <cell r="J3319" t="str">
            <v>保険請求不可</v>
          </cell>
          <cell r="K3319" t="str">
            <v>保険請求不可</v>
          </cell>
          <cell r="L3319" t="str">
            <v>保険請求不可</v>
          </cell>
          <cell r="M3319" t="str">
            <v>-</v>
          </cell>
          <cell r="O3319" t="str">
            <v>保険請求不可</v>
          </cell>
          <cell r="P3319" t="str">
            <v>70961000</v>
          </cell>
          <cell r="Q3319" t="str">
            <v>ｸﾗｽⅠ</v>
          </cell>
          <cell r="R3319" t="str">
            <v>一般医療機器</v>
          </cell>
          <cell r="S3319" t="str">
            <v/>
          </cell>
        </row>
        <row r="3320">
          <cell r="C3320" t="str">
            <v>324-303</v>
          </cell>
          <cell r="D3320" t="str">
            <v>トロカール2.6mm</v>
          </cell>
          <cell r="E3320" t="str">
            <v/>
          </cell>
          <cell r="F3320" t="str">
            <v>07611819290808</v>
          </cell>
          <cell r="G3320">
            <v>10000</v>
          </cell>
          <cell r="H3320" t="str">
            <v>保険請求不可</v>
          </cell>
          <cell r="I3320" t="str">
            <v>保険請求不可</v>
          </cell>
          <cell r="J3320" t="str">
            <v>保険請求不可</v>
          </cell>
          <cell r="K3320" t="str">
            <v>保険請求不可</v>
          </cell>
          <cell r="L3320" t="str">
            <v>保険請求不可</v>
          </cell>
          <cell r="M3320" t="str">
            <v>-</v>
          </cell>
          <cell r="O3320" t="str">
            <v>保険請求不可</v>
          </cell>
          <cell r="P3320" t="str">
            <v>70961000</v>
          </cell>
          <cell r="Q3320" t="str">
            <v>ｸﾗｽⅠ</v>
          </cell>
          <cell r="R3320" t="str">
            <v>一般医療機器</v>
          </cell>
          <cell r="S3320" t="str">
            <v/>
          </cell>
        </row>
        <row r="3321">
          <cell r="C3321" t="str">
            <v>324-304</v>
          </cell>
          <cell r="D3321" t="str">
            <v>カーボンファイバーロッド</v>
          </cell>
          <cell r="E3321" t="str">
            <v>4.0mm曲</v>
          </cell>
          <cell r="F3321" t="str">
            <v>07611819290815</v>
          </cell>
          <cell r="G3321">
            <v>15000</v>
          </cell>
          <cell r="H3321" t="str">
            <v>保険請求不可</v>
          </cell>
          <cell r="I3321" t="str">
            <v>保険請求不可</v>
          </cell>
          <cell r="J3321" t="str">
            <v>保険請求不可</v>
          </cell>
          <cell r="K3321" t="str">
            <v>保険請求不可</v>
          </cell>
          <cell r="L3321" t="str">
            <v>保険請求不可</v>
          </cell>
          <cell r="M3321" t="str">
            <v>-</v>
          </cell>
          <cell r="O3321" t="str">
            <v>保険請求不可</v>
          </cell>
          <cell r="P3321" t="str">
            <v>70961000</v>
          </cell>
          <cell r="Q3321" t="str">
            <v>ｸﾗｽⅠ</v>
          </cell>
          <cell r="R3321" t="str">
            <v>一般医療機器</v>
          </cell>
          <cell r="S3321" t="str">
            <v/>
          </cell>
        </row>
        <row r="3322">
          <cell r="C3322" t="str">
            <v>324-305</v>
          </cell>
          <cell r="D3322" t="str">
            <v>トルクレンチ</v>
          </cell>
          <cell r="E3322" t="str">
            <v>スモール</v>
          </cell>
          <cell r="F3322" t="str">
            <v>07611819290822</v>
          </cell>
          <cell r="G3322">
            <v>140000</v>
          </cell>
          <cell r="H3322" t="str">
            <v>保険請求不可</v>
          </cell>
          <cell r="I3322" t="str">
            <v>保険請求不可</v>
          </cell>
          <cell r="J3322" t="str">
            <v>保険請求不可</v>
          </cell>
          <cell r="K3322" t="str">
            <v>保険請求不可</v>
          </cell>
          <cell r="L3322" t="str">
            <v>保険請求不可</v>
          </cell>
          <cell r="M3322" t="str">
            <v>-</v>
          </cell>
          <cell r="O3322" t="str">
            <v>保険請求不可</v>
          </cell>
          <cell r="P3322" t="str">
            <v>70961000</v>
          </cell>
          <cell r="Q3322" t="str">
            <v>ｸﾗｽⅠ</v>
          </cell>
          <cell r="R3322" t="str">
            <v>一般医療機器</v>
          </cell>
          <cell r="S3322" t="str">
            <v/>
          </cell>
        </row>
        <row r="3323">
          <cell r="C3323" t="str">
            <v>324-306</v>
          </cell>
          <cell r="D3323" t="str">
            <v>アレンナット 7.0mm</v>
          </cell>
          <cell r="E3323" t="str">
            <v>324-305用</v>
          </cell>
          <cell r="F3323" t="str">
            <v>07611819290839</v>
          </cell>
          <cell r="G3323">
            <v>18000</v>
          </cell>
          <cell r="H3323" t="str">
            <v>保険請求不可</v>
          </cell>
          <cell r="I3323" t="str">
            <v>保険請求不可</v>
          </cell>
          <cell r="J3323" t="str">
            <v>保険請求不可</v>
          </cell>
          <cell r="K3323" t="str">
            <v>保険請求不可</v>
          </cell>
          <cell r="L3323" t="str">
            <v>保険請求不可</v>
          </cell>
          <cell r="M3323" t="str">
            <v>-</v>
          </cell>
          <cell r="O3323" t="str">
            <v>保険請求不可</v>
          </cell>
          <cell r="P3323" t="str">
            <v>70961000</v>
          </cell>
          <cell r="Q3323" t="str">
            <v>ｸﾗｽⅠ</v>
          </cell>
          <cell r="R3323" t="str">
            <v>一般医療機器</v>
          </cell>
          <cell r="S3323" t="str">
            <v/>
          </cell>
        </row>
        <row r="3324">
          <cell r="C3324" t="str">
            <v>325-010</v>
          </cell>
          <cell r="D3324" t="str">
            <v>ソフトティッシュレトラクター</v>
          </cell>
          <cell r="E3324" t="str">
            <v>スモール</v>
          </cell>
          <cell r="F3324" t="str">
            <v>07611819155183</v>
          </cell>
          <cell r="G3324">
            <v>144000</v>
          </cell>
          <cell r="H3324" t="str">
            <v>保険請求不可</v>
          </cell>
          <cell r="I3324" t="str">
            <v>保険請求不可</v>
          </cell>
          <cell r="J3324" t="str">
            <v>保険請求不可</v>
          </cell>
          <cell r="K3324" t="str">
            <v>保険請求不可</v>
          </cell>
          <cell r="L3324" t="str">
            <v>保険請求不可</v>
          </cell>
          <cell r="M3324" t="str">
            <v>-</v>
          </cell>
          <cell r="O3324" t="str">
            <v>保険請求不可</v>
          </cell>
          <cell r="P3324" t="str">
            <v>70962001</v>
          </cell>
          <cell r="Q3324" t="str">
            <v>ｸﾗｽⅠ</v>
          </cell>
          <cell r="R3324" t="str">
            <v>一般医療機器</v>
          </cell>
          <cell r="S3324" t="str">
            <v/>
          </cell>
        </row>
        <row r="3325">
          <cell r="C3325" t="str">
            <v>325-030</v>
          </cell>
          <cell r="D3325" t="str">
            <v>リダクションハンドル丸型</v>
          </cell>
          <cell r="E3325" t="str">
            <v>1.6mmガイドワイヤー用</v>
          </cell>
          <cell r="F3325" t="str">
            <v>07611819155244</v>
          </cell>
          <cell r="G3325">
            <v>66000</v>
          </cell>
          <cell r="H3325" t="str">
            <v>保険請求不可</v>
          </cell>
          <cell r="I3325" t="str">
            <v>保険請求不可</v>
          </cell>
          <cell r="J3325" t="str">
            <v>保険請求不可</v>
          </cell>
          <cell r="K3325" t="str">
            <v>保険請求不可</v>
          </cell>
          <cell r="L3325" t="str">
            <v>保険請求不可</v>
          </cell>
          <cell r="M3325" t="str">
            <v>-</v>
          </cell>
          <cell r="O3325" t="str">
            <v>保険請求不可</v>
          </cell>
          <cell r="P3325" t="str">
            <v>70962001</v>
          </cell>
          <cell r="Q3325" t="str">
            <v>ｸﾗｽⅠ</v>
          </cell>
          <cell r="R3325" t="str">
            <v>一般医療機器</v>
          </cell>
          <cell r="S3325" t="str">
            <v/>
          </cell>
        </row>
        <row r="3326">
          <cell r="C3326" t="str">
            <v>325-041</v>
          </cell>
          <cell r="D3326" t="str">
            <v>プレートクランプ</v>
          </cell>
          <cell r="E3326" t="str">
            <v>LCP®スモール用</v>
          </cell>
          <cell r="F3326" t="str">
            <v>07611819155060</v>
          </cell>
          <cell r="G3326">
            <v>72000</v>
          </cell>
          <cell r="H3326" t="str">
            <v>保険請求不可</v>
          </cell>
          <cell r="I3326" t="str">
            <v>保険請求不可</v>
          </cell>
          <cell r="J3326" t="str">
            <v>保険請求不可</v>
          </cell>
          <cell r="K3326" t="str">
            <v>保険請求不可</v>
          </cell>
          <cell r="L3326" t="str">
            <v>保険請求不可</v>
          </cell>
          <cell r="M3326" t="str">
            <v>-</v>
          </cell>
          <cell r="O3326" t="str">
            <v>保険請求不可</v>
          </cell>
          <cell r="P3326" t="str">
            <v>70962001</v>
          </cell>
          <cell r="Q3326" t="str">
            <v>ｸﾗｽⅠ</v>
          </cell>
          <cell r="R3326" t="str">
            <v>一般医療機器</v>
          </cell>
          <cell r="S3326" t="str">
            <v/>
          </cell>
        </row>
        <row r="3327">
          <cell r="C3327" t="str">
            <v>325-070</v>
          </cell>
          <cell r="D3327" t="str">
            <v>プロテクションスリーブ</v>
          </cell>
          <cell r="E3327" t="str">
            <v>8.0mm</v>
          </cell>
          <cell r="F3327" t="str">
            <v>07611819155077</v>
          </cell>
          <cell r="G3327">
            <v>60000</v>
          </cell>
          <cell r="H3327" t="str">
            <v>保険請求不可</v>
          </cell>
          <cell r="I3327" t="str">
            <v>保険請求不可</v>
          </cell>
          <cell r="J3327" t="str">
            <v>保険請求不可</v>
          </cell>
          <cell r="K3327" t="str">
            <v>保険請求不可</v>
          </cell>
          <cell r="L3327" t="str">
            <v>保険請求不可</v>
          </cell>
          <cell r="M3327" t="str">
            <v>-</v>
          </cell>
          <cell r="O3327" t="str">
            <v>保険請求不可</v>
          </cell>
          <cell r="P3327" t="str">
            <v>70962001</v>
          </cell>
          <cell r="Q3327" t="str">
            <v>ｸﾗｽⅠ</v>
          </cell>
          <cell r="R3327" t="str">
            <v>一般医療機器</v>
          </cell>
          <cell r="S3327" t="str">
            <v/>
          </cell>
        </row>
        <row r="3328">
          <cell r="C3328" t="str">
            <v>325-080</v>
          </cell>
          <cell r="D3328" t="str">
            <v>ドリルスリーブ</v>
          </cell>
          <cell r="E3328" t="str">
            <v>8.0mm/1.6mm</v>
          </cell>
          <cell r="F3328" t="str">
            <v>07611819155084</v>
          </cell>
          <cell r="G3328">
            <v>30000</v>
          </cell>
          <cell r="H3328" t="str">
            <v>保険請求不可</v>
          </cell>
          <cell r="I3328" t="str">
            <v>保険請求不可</v>
          </cell>
          <cell r="J3328" t="str">
            <v>保険請求不可</v>
          </cell>
          <cell r="K3328" t="str">
            <v>保険請求不可</v>
          </cell>
          <cell r="L3328" t="str">
            <v>保険請求不可</v>
          </cell>
          <cell r="M3328" t="str">
            <v>-</v>
          </cell>
          <cell r="O3328" t="str">
            <v>保険請求不可</v>
          </cell>
          <cell r="P3328" t="str">
            <v>70962001</v>
          </cell>
          <cell r="Q3328" t="str">
            <v>ｸﾗｽⅠ</v>
          </cell>
          <cell r="R3328" t="str">
            <v>一般医療機器</v>
          </cell>
          <cell r="S3328" t="str">
            <v/>
          </cell>
        </row>
        <row r="3329">
          <cell r="C3329" t="str">
            <v>325-100</v>
          </cell>
          <cell r="D3329" t="str">
            <v>ドリルスリーブ</v>
          </cell>
          <cell r="E3329" t="str">
            <v>8.0mm/3.0mm</v>
          </cell>
          <cell r="F3329" t="str">
            <v>07611819155091</v>
          </cell>
          <cell r="G3329">
            <v>30000</v>
          </cell>
          <cell r="H3329" t="str">
            <v>保険請求不可</v>
          </cell>
          <cell r="I3329" t="str">
            <v>保険請求不可</v>
          </cell>
          <cell r="J3329" t="str">
            <v>保険請求不可</v>
          </cell>
          <cell r="K3329" t="str">
            <v>保険請求不可</v>
          </cell>
          <cell r="L3329" t="str">
            <v>保険請求不可</v>
          </cell>
          <cell r="M3329" t="str">
            <v>-</v>
          </cell>
          <cell r="O3329" t="str">
            <v>保険請求不可</v>
          </cell>
          <cell r="P3329" t="str">
            <v>70962001</v>
          </cell>
          <cell r="Q3329" t="str">
            <v>ｸﾗｽⅠ</v>
          </cell>
          <cell r="R3329" t="str">
            <v>一般医療機器</v>
          </cell>
          <cell r="S3329" t="str">
            <v/>
          </cell>
        </row>
        <row r="3330">
          <cell r="C3330" t="str">
            <v>325-150</v>
          </cell>
          <cell r="D3330" t="str">
            <v>アジャスティングナット</v>
          </cell>
          <cell r="E3330" t="str">
            <v>3.0mmスレッディッドロッド用</v>
          </cell>
          <cell r="F3330" t="str">
            <v>07611819155251</v>
          </cell>
          <cell r="G3330">
            <v>6000</v>
          </cell>
          <cell r="H3330" t="str">
            <v>保険請求不可</v>
          </cell>
          <cell r="I3330" t="str">
            <v>保険請求不可</v>
          </cell>
          <cell r="J3330" t="str">
            <v>保険請求不可</v>
          </cell>
          <cell r="K3330" t="str">
            <v>保険請求不可</v>
          </cell>
          <cell r="L3330" t="str">
            <v>保険請求不可</v>
          </cell>
          <cell r="M3330" t="str">
            <v>-</v>
          </cell>
          <cell r="O3330" t="str">
            <v>保険請求不可</v>
          </cell>
          <cell r="P3330" t="str">
            <v>70962001</v>
          </cell>
          <cell r="Q3330" t="str">
            <v>ｸﾗｽⅠ</v>
          </cell>
          <cell r="R3330" t="str">
            <v>一般医療機器</v>
          </cell>
          <cell r="S3330" t="str">
            <v/>
          </cell>
        </row>
        <row r="3331">
          <cell r="C3331" t="str">
            <v>328-010</v>
          </cell>
          <cell r="D3331" t="str">
            <v>ソフトティッシュレトラクター</v>
          </cell>
          <cell r="E3331" t="str">
            <v>ラージ</v>
          </cell>
          <cell r="F3331" t="str">
            <v>07611819155268</v>
          </cell>
          <cell r="G3331">
            <v>144000</v>
          </cell>
          <cell r="H3331" t="str">
            <v>保険請求不可</v>
          </cell>
          <cell r="I3331" t="str">
            <v>保険請求不可</v>
          </cell>
          <cell r="J3331" t="str">
            <v>保険請求不可</v>
          </cell>
          <cell r="K3331" t="str">
            <v>保険請求不可</v>
          </cell>
          <cell r="L3331" t="str">
            <v>保険請求不可</v>
          </cell>
          <cell r="M3331" t="str">
            <v>-</v>
          </cell>
          <cell r="O3331" t="str">
            <v>保険請求不可</v>
          </cell>
          <cell r="P3331" t="str">
            <v>70962001</v>
          </cell>
          <cell r="Q3331" t="str">
            <v>ｸﾗｽⅠ</v>
          </cell>
          <cell r="R3331" t="str">
            <v>一般医療機器</v>
          </cell>
          <cell r="S3331" t="str">
            <v/>
          </cell>
        </row>
        <row r="3332">
          <cell r="C3332" t="str">
            <v>328-011</v>
          </cell>
          <cell r="D3332" t="str">
            <v>ブレード ロング</v>
          </cell>
          <cell r="E3332" t="str">
            <v>325-010用</v>
          </cell>
          <cell r="F3332" t="str">
            <v>07611819880115</v>
          </cell>
          <cell r="G3332">
            <v>88000</v>
          </cell>
          <cell r="H3332" t="str">
            <v>保険請求不可</v>
          </cell>
          <cell r="I3332" t="str">
            <v>保険請求不可</v>
          </cell>
          <cell r="J3332" t="str">
            <v>保険請求不可</v>
          </cell>
          <cell r="K3332" t="str">
            <v>保険請求不可</v>
          </cell>
          <cell r="L3332" t="str">
            <v>保険請求不可</v>
          </cell>
          <cell r="M3332" t="str">
            <v>-</v>
          </cell>
          <cell r="O3332" t="str">
            <v>保険請求不可</v>
          </cell>
          <cell r="P3332" t="str">
            <v>70962001</v>
          </cell>
          <cell r="Q3332" t="str">
            <v>ｸﾗｽⅠ</v>
          </cell>
          <cell r="R3332" t="str">
            <v>一般医療機器</v>
          </cell>
          <cell r="S3332" t="str">
            <v/>
          </cell>
        </row>
        <row r="3333">
          <cell r="C3333" t="str">
            <v>328-012</v>
          </cell>
          <cell r="D3333" t="str">
            <v>ブレード ロング</v>
          </cell>
          <cell r="E3333" t="str">
            <v>328-010用</v>
          </cell>
          <cell r="F3333" t="str">
            <v>07611819880122</v>
          </cell>
          <cell r="G3333">
            <v>94000</v>
          </cell>
          <cell r="H3333" t="str">
            <v>保険請求不可</v>
          </cell>
          <cell r="I3333" t="str">
            <v>保険請求不可</v>
          </cell>
          <cell r="J3333" t="str">
            <v>保険請求不可</v>
          </cell>
          <cell r="K3333" t="str">
            <v>保険請求不可</v>
          </cell>
          <cell r="L3333" t="str">
            <v>保険請求不可</v>
          </cell>
          <cell r="M3333" t="str">
            <v>-</v>
          </cell>
          <cell r="O3333" t="str">
            <v>保険請求不可</v>
          </cell>
          <cell r="P3333" t="str">
            <v>70962001</v>
          </cell>
          <cell r="Q3333" t="str">
            <v>ｸﾗｽⅠ</v>
          </cell>
          <cell r="R3333" t="str">
            <v>一般医療機器</v>
          </cell>
          <cell r="S3333" t="str">
            <v/>
          </cell>
        </row>
        <row r="3334">
          <cell r="C3334" t="str">
            <v>328-020</v>
          </cell>
          <cell r="D3334" t="str">
            <v>リダクションロッド歯型</v>
          </cell>
          <cell r="E3334" t="str">
            <v>5.0mmスレッディッドロッド用</v>
          </cell>
          <cell r="F3334" t="str">
            <v>07611819155275</v>
          </cell>
          <cell r="G3334">
            <v>70000</v>
          </cell>
          <cell r="H3334" t="str">
            <v>保険請求不可</v>
          </cell>
          <cell r="I3334" t="str">
            <v>保険請求不可</v>
          </cell>
          <cell r="J3334" t="str">
            <v>保険請求不可</v>
          </cell>
          <cell r="K3334" t="str">
            <v>保険請求不可</v>
          </cell>
          <cell r="L3334" t="str">
            <v>保険請求不可</v>
          </cell>
          <cell r="M3334" t="str">
            <v>-</v>
          </cell>
          <cell r="O3334" t="str">
            <v>保険請求不可</v>
          </cell>
          <cell r="P3334" t="str">
            <v>70962001</v>
          </cell>
          <cell r="Q3334" t="str">
            <v>ｸﾗｽⅠ</v>
          </cell>
          <cell r="R3334" t="str">
            <v>一般医療機器</v>
          </cell>
          <cell r="S3334" t="str">
            <v/>
          </cell>
        </row>
        <row r="3335">
          <cell r="C3335" t="str">
            <v>328-030</v>
          </cell>
          <cell r="D3335" t="str">
            <v>リダクションロッド丸型</v>
          </cell>
          <cell r="E3335" t="str">
            <v>2.8mmガイドワイヤー用</v>
          </cell>
          <cell r="F3335" t="str">
            <v>07611819155282</v>
          </cell>
          <cell r="G3335">
            <v>70000</v>
          </cell>
          <cell r="H3335" t="str">
            <v>保険請求不可</v>
          </cell>
          <cell r="I3335" t="str">
            <v>保険請求不可</v>
          </cell>
          <cell r="J3335" t="str">
            <v>保険請求不可</v>
          </cell>
          <cell r="K3335" t="str">
            <v>保険請求不可</v>
          </cell>
          <cell r="L3335" t="str">
            <v>保険請求不可</v>
          </cell>
          <cell r="M3335" t="str">
            <v>-</v>
          </cell>
          <cell r="O3335" t="str">
            <v>保険請求不可</v>
          </cell>
          <cell r="P3335" t="str">
            <v>70962001</v>
          </cell>
          <cell r="Q3335" t="str">
            <v>ｸﾗｽⅠ</v>
          </cell>
          <cell r="R3335" t="str">
            <v>一般医療機器</v>
          </cell>
          <cell r="S3335" t="str">
            <v/>
          </cell>
        </row>
        <row r="3336">
          <cell r="C3336" t="str">
            <v>328-040</v>
          </cell>
          <cell r="D3336" t="str">
            <v>プレートホルダー</v>
          </cell>
          <cell r="E3336" t="str">
            <v>MIPOツール用</v>
          </cell>
          <cell r="F3336" t="str">
            <v>07611819155107</v>
          </cell>
          <cell r="G3336">
            <v>120000</v>
          </cell>
          <cell r="H3336" t="str">
            <v>保険請求不可</v>
          </cell>
          <cell r="I3336" t="str">
            <v>保険請求不可</v>
          </cell>
          <cell r="J3336" t="str">
            <v>保険請求不可</v>
          </cell>
          <cell r="K3336" t="str">
            <v>保険請求不可</v>
          </cell>
          <cell r="L3336" t="str">
            <v>保険請求不可</v>
          </cell>
          <cell r="M3336" t="str">
            <v>-</v>
          </cell>
          <cell r="O3336" t="str">
            <v>保険請求不可</v>
          </cell>
          <cell r="P3336" t="str">
            <v>70962001</v>
          </cell>
          <cell r="Q3336" t="str">
            <v>ｸﾗｽⅠ</v>
          </cell>
          <cell r="R3336" t="str">
            <v>一般医療機器</v>
          </cell>
          <cell r="S3336" t="str">
            <v/>
          </cell>
        </row>
        <row r="3337">
          <cell r="C3337" t="str">
            <v>328-041</v>
          </cell>
          <cell r="D3337" t="str">
            <v>プレートクランプ</v>
          </cell>
          <cell r="E3337" t="str">
            <v>LCP®ナロー用</v>
          </cell>
          <cell r="F3337" t="str">
            <v>07611819155114</v>
          </cell>
          <cell r="G3337">
            <v>72000</v>
          </cell>
          <cell r="H3337" t="str">
            <v>保険請求不可</v>
          </cell>
          <cell r="I3337" t="str">
            <v>保険請求不可</v>
          </cell>
          <cell r="J3337" t="str">
            <v>保険請求不可</v>
          </cell>
          <cell r="K3337" t="str">
            <v>保険請求不可</v>
          </cell>
          <cell r="L3337" t="str">
            <v>保険請求不可</v>
          </cell>
          <cell r="M3337" t="str">
            <v>-</v>
          </cell>
          <cell r="O3337" t="str">
            <v>保険請求不可</v>
          </cell>
          <cell r="P3337" t="str">
            <v>70962001</v>
          </cell>
          <cell r="Q3337" t="str">
            <v>ｸﾗｽⅠ</v>
          </cell>
          <cell r="R3337" t="str">
            <v>一般医療機器</v>
          </cell>
          <cell r="S3337" t="str">
            <v/>
          </cell>
        </row>
        <row r="3338">
          <cell r="C3338" t="str">
            <v>328-042</v>
          </cell>
          <cell r="D3338" t="str">
            <v>プレートクランプ</v>
          </cell>
          <cell r="E3338" t="str">
            <v>LCP®ブロード用</v>
          </cell>
          <cell r="F3338" t="str">
            <v>07611819155121</v>
          </cell>
          <cell r="G3338">
            <v>72000</v>
          </cell>
          <cell r="H3338" t="str">
            <v>保険請求不可</v>
          </cell>
          <cell r="I3338" t="str">
            <v>保険請求不可</v>
          </cell>
          <cell r="J3338" t="str">
            <v>保険請求不可</v>
          </cell>
          <cell r="K3338" t="str">
            <v>保険請求不可</v>
          </cell>
          <cell r="L3338" t="str">
            <v>保険請求不可</v>
          </cell>
          <cell r="M3338" t="str">
            <v>-</v>
          </cell>
          <cell r="O3338" t="str">
            <v>保険請求不可</v>
          </cell>
          <cell r="P3338" t="str">
            <v>70962001</v>
          </cell>
          <cell r="Q3338" t="str">
            <v>ｸﾗｽⅠ</v>
          </cell>
          <cell r="R3338" t="str">
            <v>一般医療機器</v>
          </cell>
          <cell r="S3338" t="str">
            <v/>
          </cell>
        </row>
        <row r="3339">
          <cell r="C3339" t="str">
            <v>328-044</v>
          </cell>
          <cell r="D3339" t="str">
            <v>コネクティングスクリュー</v>
          </cell>
          <cell r="E3339" t="str">
            <v>328-040用</v>
          </cell>
          <cell r="F3339" t="str">
            <v>07611819155138</v>
          </cell>
          <cell r="G3339">
            <v>48000</v>
          </cell>
          <cell r="H3339" t="str">
            <v>保険請求不可</v>
          </cell>
          <cell r="I3339" t="str">
            <v>保険請求不可</v>
          </cell>
          <cell r="J3339" t="str">
            <v>保険請求不可</v>
          </cell>
          <cell r="K3339" t="str">
            <v>保険請求不可</v>
          </cell>
          <cell r="L3339" t="str">
            <v>保険請求不可</v>
          </cell>
          <cell r="M3339" t="str">
            <v>-</v>
          </cell>
          <cell r="O3339" t="str">
            <v>保険請求不可</v>
          </cell>
          <cell r="P3339" t="str">
            <v>70962001</v>
          </cell>
          <cell r="Q3339" t="str">
            <v>ｸﾗｽⅠ</v>
          </cell>
          <cell r="R3339" t="str">
            <v>一般医療機器</v>
          </cell>
          <cell r="S3339" t="str">
            <v/>
          </cell>
        </row>
        <row r="3340">
          <cell r="C3340" t="str">
            <v>328-100</v>
          </cell>
          <cell r="D3340" t="str">
            <v>プロテクションスリーブ</v>
          </cell>
          <cell r="E3340" t="str">
            <v>11.0mm</v>
          </cell>
          <cell r="F3340" t="str">
            <v>07611819155145</v>
          </cell>
          <cell r="G3340">
            <v>66000</v>
          </cell>
          <cell r="H3340" t="str">
            <v>保険請求不可</v>
          </cell>
          <cell r="I3340" t="str">
            <v>保険請求不可</v>
          </cell>
          <cell r="J3340" t="str">
            <v>保険請求不可</v>
          </cell>
          <cell r="K3340" t="str">
            <v>保険請求不可</v>
          </cell>
          <cell r="L3340" t="str">
            <v>保険請求不可</v>
          </cell>
          <cell r="M3340" t="str">
            <v>-</v>
          </cell>
          <cell r="O3340" t="str">
            <v>保険請求不可</v>
          </cell>
          <cell r="P3340" t="str">
            <v>70962001</v>
          </cell>
          <cell r="Q3340" t="str">
            <v>ｸﾗｽⅠ</v>
          </cell>
          <cell r="R3340" t="str">
            <v>一般医療機器</v>
          </cell>
          <cell r="S3340" t="str">
            <v/>
          </cell>
        </row>
        <row r="3341">
          <cell r="C3341" t="str">
            <v>328-110</v>
          </cell>
          <cell r="D3341" t="str">
            <v>ドリルスリーブ</v>
          </cell>
          <cell r="E3341" t="str">
            <v>11.0mm/2.8mm</v>
          </cell>
          <cell r="F3341" t="str">
            <v>07611819155152</v>
          </cell>
          <cell r="G3341">
            <v>36000</v>
          </cell>
          <cell r="H3341" t="str">
            <v>保険請求不可</v>
          </cell>
          <cell r="I3341" t="str">
            <v>保険請求不可</v>
          </cell>
          <cell r="J3341" t="str">
            <v>保険請求不可</v>
          </cell>
          <cell r="K3341" t="str">
            <v>保険請求不可</v>
          </cell>
          <cell r="L3341" t="str">
            <v>保険請求不可</v>
          </cell>
          <cell r="M3341" t="str">
            <v>-</v>
          </cell>
          <cell r="O3341" t="str">
            <v>保険請求不可</v>
          </cell>
          <cell r="P3341" t="str">
            <v>70962001</v>
          </cell>
          <cell r="Q3341" t="str">
            <v>ｸﾗｽⅠ</v>
          </cell>
          <cell r="R3341" t="str">
            <v>一般医療機器</v>
          </cell>
          <cell r="S3341" t="str">
            <v/>
          </cell>
        </row>
        <row r="3342">
          <cell r="C3342" t="str">
            <v>328-120</v>
          </cell>
          <cell r="D3342" t="str">
            <v>ドリルスリーブ</v>
          </cell>
          <cell r="E3342" t="str">
            <v>5.0mm/1.6mm</v>
          </cell>
          <cell r="F3342" t="str">
            <v>07611819155169</v>
          </cell>
          <cell r="G3342">
            <v>30000</v>
          </cell>
          <cell r="H3342" t="str">
            <v>保険請求不可</v>
          </cell>
          <cell r="I3342" t="str">
            <v>保険請求不可</v>
          </cell>
          <cell r="J3342" t="str">
            <v>保険請求不可</v>
          </cell>
          <cell r="K3342" t="str">
            <v>保険請求不可</v>
          </cell>
          <cell r="L3342" t="str">
            <v>保険請求不可</v>
          </cell>
          <cell r="M3342" t="str">
            <v>-</v>
          </cell>
          <cell r="O3342" t="str">
            <v>保険請求不可</v>
          </cell>
          <cell r="P3342" t="str">
            <v>70962001</v>
          </cell>
          <cell r="Q3342" t="str">
            <v>ｸﾗｽⅠ</v>
          </cell>
          <cell r="R3342" t="str">
            <v>一般医療機器</v>
          </cell>
          <cell r="S3342" t="str">
            <v/>
          </cell>
        </row>
        <row r="3343">
          <cell r="C3343" t="str">
            <v>328-130</v>
          </cell>
          <cell r="D3343" t="str">
            <v>ドリルスリーブ</v>
          </cell>
          <cell r="E3343" t="str">
            <v>11.0/5.0mm</v>
          </cell>
          <cell r="F3343" t="str">
            <v>07611819155176</v>
          </cell>
          <cell r="G3343">
            <v>36000</v>
          </cell>
          <cell r="H3343" t="str">
            <v>保険請求不可</v>
          </cell>
          <cell r="I3343" t="str">
            <v>保険請求不可</v>
          </cell>
          <cell r="J3343" t="str">
            <v>保険請求不可</v>
          </cell>
          <cell r="K3343" t="str">
            <v>保険請求不可</v>
          </cell>
          <cell r="L3343" t="str">
            <v>保険請求不可</v>
          </cell>
          <cell r="M3343" t="str">
            <v>-</v>
          </cell>
          <cell r="O3343" t="str">
            <v>保険請求不可</v>
          </cell>
          <cell r="P3343" t="str">
            <v>70962001</v>
          </cell>
          <cell r="Q3343" t="str">
            <v>ｸﾗｽⅠ</v>
          </cell>
          <cell r="R3343" t="str">
            <v>一般医療機器</v>
          </cell>
          <cell r="S3343" t="str">
            <v/>
          </cell>
        </row>
        <row r="3344">
          <cell r="C3344" t="str">
            <v>328-150</v>
          </cell>
          <cell r="D3344" t="str">
            <v>アジャスティングナット</v>
          </cell>
          <cell r="E3344" t="str">
            <v>5.0mmスレッディッドロッド用</v>
          </cell>
          <cell r="F3344" t="str">
            <v>07611819155299</v>
          </cell>
          <cell r="G3344">
            <v>6000</v>
          </cell>
          <cell r="H3344" t="str">
            <v>保険請求不可</v>
          </cell>
          <cell r="I3344" t="str">
            <v>保険請求不可</v>
          </cell>
          <cell r="J3344" t="str">
            <v>保険請求不可</v>
          </cell>
          <cell r="K3344" t="str">
            <v>保険請求不可</v>
          </cell>
          <cell r="L3344" t="str">
            <v>保険請求不可</v>
          </cell>
          <cell r="M3344" t="str">
            <v>-</v>
          </cell>
          <cell r="O3344" t="str">
            <v>保険請求不可</v>
          </cell>
          <cell r="P3344" t="str">
            <v>70962001</v>
          </cell>
          <cell r="Q3344" t="str">
            <v>ｸﾗｽⅠ</v>
          </cell>
          <cell r="R3344" t="str">
            <v>一般医療機器</v>
          </cell>
          <cell r="S3344" t="str">
            <v/>
          </cell>
        </row>
        <row r="3345">
          <cell r="C3345" t="str">
            <v>328-310</v>
          </cell>
          <cell r="D3345" t="str">
            <v>プレートクランプ</v>
          </cell>
          <cell r="E3345" t="str">
            <v>LCP®-DT用 右</v>
          </cell>
          <cell r="F3345" t="str">
            <v>07611819880139</v>
          </cell>
          <cell r="G3345">
            <v>77000</v>
          </cell>
          <cell r="H3345" t="str">
            <v>保険請求不可</v>
          </cell>
          <cell r="I3345" t="str">
            <v>保険請求不可</v>
          </cell>
          <cell r="J3345" t="str">
            <v>保険請求不可</v>
          </cell>
          <cell r="K3345" t="str">
            <v>保険請求不可</v>
          </cell>
          <cell r="L3345" t="str">
            <v>保険請求不可</v>
          </cell>
          <cell r="M3345" t="str">
            <v>-</v>
          </cell>
          <cell r="O3345" t="str">
            <v>保険請求不可</v>
          </cell>
          <cell r="P3345" t="str">
            <v>70962001</v>
          </cell>
          <cell r="Q3345" t="str">
            <v>ｸﾗｽⅠ</v>
          </cell>
          <cell r="R3345" t="str">
            <v>一般医療機器</v>
          </cell>
          <cell r="S3345" t="str">
            <v/>
          </cell>
        </row>
        <row r="3346">
          <cell r="C3346" t="str">
            <v>328-311</v>
          </cell>
          <cell r="D3346" t="str">
            <v>プレートクランプ</v>
          </cell>
          <cell r="E3346" t="str">
            <v>LCP®-DT用 左</v>
          </cell>
          <cell r="F3346" t="str">
            <v>07611819880146</v>
          </cell>
          <cell r="G3346">
            <v>77000</v>
          </cell>
          <cell r="H3346" t="str">
            <v>保険請求不可</v>
          </cell>
          <cell r="I3346" t="str">
            <v>保険請求不可</v>
          </cell>
          <cell r="J3346" t="str">
            <v>保険請求不可</v>
          </cell>
          <cell r="K3346" t="str">
            <v>保険請求不可</v>
          </cell>
          <cell r="L3346" t="str">
            <v>保険請求不可</v>
          </cell>
          <cell r="M3346" t="str">
            <v>-</v>
          </cell>
          <cell r="O3346" t="str">
            <v>保険請求不可</v>
          </cell>
          <cell r="P3346" t="str">
            <v>70962001</v>
          </cell>
          <cell r="Q3346" t="str">
            <v>ｸﾗｽⅠ</v>
          </cell>
          <cell r="R3346" t="str">
            <v>一般医療機器</v>
          </cell>
          <cell r="S3346" t="str">
            <v/>
          </cell>
        </row>
        <row r="3347">
          <cell r="C3347" t="str">
            <v>328-320</v>
          </cell>
          <cell r="D3347" t="str">
            <v>プレートクランプ</v>
          </cell>
          <cell r="E3347" t="str">
            <v>LCP® メタフィジアル3.5/4.5/5.0用 右</v>
          </cell>
          <cell r="F3347" t="str">
            <v>07611819880153</v>
          </cell>
          <cell r="G3347">
            <v>72000</v>
          </cell>
          <cell r="H3347" t="str">
            <v>保険請求不可</v>
          </cell>
          <cell r="I3347" t="str">
            <v>保険請求不可</v>
          </cell>
          <cell r="J3347" t="str">
            <v>保険請求不可</v>
          </cell>
          <cell r="K3347" t="str">
            <v>保険請求不可</v>
          </cell>
          <cell r="L3347" t="str">
            <v>保険請求不可</v>
          </cell>
          <cell r="M3347" t="str">
            <v>-</v>
          </cell>
          <cell r="O3347" t="str">
            <v>保険請求不可</v>
          </cell>
          <cell r="P3347" t="str">
            <v>70962001</v>
          </cell>
          <cell r="Q3347" t="str">
            <v>ｸﾗｽⅠ</v>
          </cell>
          <cell r="R3347" t="str">
            <v>一般医療機器</v>
          </cell>
          <cell r="S3347" t="str">
            <v/>
          </cell>
        </row>
        <row r="3348">
          <cell r="C3348" t="str">
            <v>328-321</v>
          </cell>
          <cell r="D3348" t="str">
            <v>プレートクランプ</v>
          </cell>
          <cell r="E3348" t="str">
            <v>LCP® メタフィジアル3.5/4.5/5.0用 左</v>
          </cell>
          <cell r="F3348" t="str">
            <v>07611819880160</v>
          </cell>
          <cell r="G3348">
            <v>72000</v>
          </cell>
          <cell r="H3348" t="str">
            <v>保険請求不可</v>
          </cell>
          <cell r="I3348" t="str">
            <v>保険請求不可</v>
          </cell>
          <cell r="J3348" t="str">
            <v>保険請求不可</v>
          </cell>
          <cell r="K3348" t="str">
            <v>保険請求不可</v>
          </cell>
          <cell r="L3348" t="str">
            <v>保険請求不可</v>
          </cell>
          <cell r="M3348" t="str">
            <v>-</v>
          </cell>
          <cell r="O3348" t="str">
            <v>保険請求不可</v>
          </cell>
          <cell r="P3348" t="str">
            <v>70962001</v>
          </cell>
          <cell r="Q3348" t="str">
            <v>ｸﾗｽⅠ</v>
          </cell>
          <cell r="R3348" t="str">
            <v>一般医療機器</v>
          </cell>
          <cell r="S3348" t="str">
            <v/>
          </cell>
        </row>
        <row r="3349">
          <cell r="C3349" t="str">
            <v>328-330</v>
          </cell>
          <cell r="D3349" t="str">
            <v>プレートクランプ</v>
          </cell>
          <cell r="E3349" t="str">
            <v>LCP® PTP 3.5用 右</v>
          </cell>
          <cell r="F3349" t="str">
            <v>07611819880177</v>
          </cell>
          <cell r="G3349">
            <v>89000</v>
          </cell>
          <cell r="H3349" t="str">
            <v>保険請求不可</v>
          </cell>
          <cell r="I3349" t="str">
            <v>保険請求不可</v>
          </cell>
          <cell r="J3349" t="str">
            <v>保険請求不可</v>
          </cell>
          <cell r="K3349" t="str">
            <v>保険請求不可</v>
          </cell>
          <cell r="L3349" t="str">
            <v>保険請求不可</v>
          </cell>
          <cell r="M3349" t="str">
            <v>-</v>
          </cell>
          <cell r="O3349" t="str">
            <v>保険請求不可</v>
          </cell>
          <cell r="P3349" t="str">
            <v>70962001</v>
          </cell>
          <cell r="Q3349" t="str">
            <v>ｸﾗｽⅠ</v>
          </cell>
          <cell r="R3349" t="str">
            <v>一般医療機器</v>
          </cell>
          <cell r="S3349" t="str">
            <v/>
          </cell>
        </row>
        <row r="3350">
          <cell r="C3350" t="str">
            <v>328-331</v>
          </cell>
          <cell r="D3350" t="str">
            <v>プレートクランプ</v>
          </cell>
          <cell r="E3350" t="str">
            <v>LCP® PTP 3.5用 左</v>
          </cell>
          <cell r="F3350" t="str">
            <v>07611819880184</v>
          </cell>
          <cell r="G3350">
            <v>89000</v>
          </cell>
          <cell r="H3350" t="str">
            <v>保険請求不可</v>
          </cell>
          <cell r="I3350" t="str">
            <v>保険請求不可</v>
          </cell>
          <cell r="J3350" t="str">
            <v>保険請求不可</v>
          </cell>
          <cell r="K3350" t="str">
            <v>保険請求不可</v>
          </cell>
          <cell r="L3350" t="str">
            <v>保険請求不可</v>
          </cell>
          <cell r="M3350" t="str">
            <v>-</v>
          </cell>
          <cell r="O3350" t="str">
            <v>保険請求不可</v>
          </cell>
          <cell r="P3350" t="str">
            <v>70962001</v>
          </cell>
          <cell r="Q3350" t="str">
            <v>ｸﾗｽⅠ</v>
          </cell>
          <cell r="R3350" t="str">
            <v>一般医療機器</v>
          </cell>
          <cell r="S3350" t="str">
            <v/>
          </cell>
        </row>
        <row r="3351">
          <cell r="C3351" t="str">
            <v>328-335</v>
          </cell>
          <cell r="D3351" t="str">
            <v>コネクティングスクリュー</v>
          </cell>
          <cell r="E3351" t="str">
            <v>LCP®スモール用</v>
          </cell>
          <cell r="F3351" t="str">
            <v>07611819883499</v>
          </cell>
          <cell r="G3351">
            <v>30000</v>
          </cell>
          <cell r="H3351" t="str">
            <v>保険請求不可</v>
          </cell>
          <cell r="I3351" t="str">
            <v>保険請求不可</v>
          </cell>
          <cell r="J3351" t="str">
            <v>保険請求不可</v>
          </cell>
          <cell r="K3351" t="str">
            <v>保険請求不可</v>
          </cell>
          <cell r="L3351" t="str">
            <v>保険請求不可</v>
          </cell>
          <cell r="M3351" t="str">
            <v>-</v>
          </cell>
          <cell r="O3351" t="str">
            <v>保険請求不可</v>
          </cell>
          <cell r="P3351" t="str">
            <v>70962001</v>
          </cell>
          <cell r="Q3351" t="str">
            <v>ｸﾗｽⅠ</v>
          </cell>
          <cell r="R3351" t="str">
            <v>一般医療機器</v>
          </cell>
          <cell r="S3351" t="str">
            <v/>
          </cell>
        </row>
        <row r="3352">
          <cell r="C3352" t="str">
            <v>328-340</v>
          </cell>
          <cell r="D3352" t="str">
            <v>プレートクランプ</v>
          </cell>
          <cell r="E3352" t="str">
            <v>LCP® PTP 4.5/5.0用 右</v>
          </cell>
          <cell r="F3352" t="str">
            <v>07611819880191</v>
          </cell>
          <cell r="G3352">
            <v>82000</v>
          </cell>
          <cell r="H3352" t="str">
            <v>保険請求不可</v>
          </cell>
          <cell r="I3352" t="str">
            <v>保険請求不可</v>
          </cell>
          <cell r="J3352" t="str">
            <v>保険請求不可</v>
          </cell>
          <cell r="K3352" t="str">
            <v>保険請求不可</v>
          </cell>
          <cell r="L3352" t="str">
            <v>保険請求不可</v>
          </cell>
          <cell r="M3352" t="str">
            <v>-</v>
          </cell>
          <cell r="O3352" t="str">
            <v>保険請求不可</v>
          </cell>
          <cell r="P3352" t="str">
            <v>70962001</v>
          </cell>
          <cell r="Q3352" t="str">
            <v>ｸﾗｽⅠ</v>
          </cell>
          <cell r="R3352" t="str">
            <v>一般医療機器</v>
          </cell>
          <cell r="S3352" t="str">
            <v/>
          </cell>
        </row>
        <row r="3353">
          <cell r="C3353" t="str">
            <v>328-341</v>
          </cell>
          <cell r="D3353" t="str">
            <v>プレートクランプ</v>
          </cell>
          <cell r="E3353" t="str">
            <v>LCP® PTP 4.5/5.0用 左</v>
          </cell>
          <cell r="F3353" t="str">
            <v>07611819880207</v>
          </cell>
          <cell r="G3353">
            <v>82000</v>
          </cell>
          <cell r="H3353" t="str">
            <v>保険請求不可</v>
          </cell>
          <cell r="I3353" t="str">
            <v>保険請求不可</v>
          </cell>
          <cell r="J3353" t="str">
            <v>保険請求不可</v>
          </cell>
          <cell r="K3353" t="str">
            <v>保険請求不可</v>
          </cell>
          <cell r="L3353" t="str">
            <v>保険請求不可</v>
          </cell>
          <cell r="M3353" t="str">
            <v>-</v>
          </cell>
          <cell r="O3353" t="str">
            <v>保険請求不可</v>
          </cell>
          <cell r="P3353" t="str">
            <v>70962001</v>
          </cell>
          <cell r="Q3353" t="str">
            <v>ｸﾗｽⅠ</v>
          </cell>
          <cell r="R3353" t="str">
            <v>一般医療機器</v>
          </cell>
          <cell r="S3353" t="str">
            <v/>
          </cell>
        </row>
        <row r="3354">
          <cell r="C3354" t="str">
            <v>328-344</v>
          </cell>
          <cell r="D3354" t="str">
            <v>アジャスティングナット</v>
          </cell>
          <cell r="E3354" t="str">
            <v>328-335/328-345用</v>
          </cell>
          <cell r="F3354" t="str">
            <v>07611819883505</v>
          </cell>
          <cell r="G3354">
            <v>16000</v>
          </cell>
          <cell r="H3354" t="str">
            <v>保険請求不可</v>
          </cell>
          <cell r="I3354" t="str">
            <v>保険請求不可</v>
          </cell>
          <cell r="J3354" t="str">
            <v>保険請求不可</v>
          </cell>
          <cell r="K3354" t="str">
            <v>保険請求不可</v>
          </cell>
          <cell r="L3354" t="str">
            <v>保険請求不可</v>
          </cell>
          <cell r="M3354" t="str">
            <v>-</v>
          </cell>
          <cell r="O3354" t="str">
            <v>保険請求不可</v>
          </cell>
          <cell r="P3354" t="str">
            <v>70962001</v>
          </cell>
          <cell r="Q3354" t="str">
            <v>ｸﾗｽⅠ</v>
          </cell>
          <cell r="R3354" t="str">
            <v>一般医療機器</v>
          </cell>
          <cell r="S3354" t="str">
            <v/>
          </cell>
        </row>
        <row r="3355">
          <cell r="C3355" t="str">
            <v>328-345</v>
          </cell>
          <cell r="D3355" t="str">
            <v>コネクティングスクリュー</v>
          </cell>
          <cell r="E3355" t="str">
            <v>LCP®ラージ用</v>
          </cell>
          <cell r="F3355" t="str">
            <v>07611819883611</v>
          </cell>
          <cell r="G3355">
            <v>30000</v>
          </cell>
          <cell r="H3355" t="str">
            <v>保険請求不可</v>
          </cell>
          <cell r="I3355" t="str">
            <v>保険請求不可</v>
          </cell>
          <cell r="J3355" t="str">
            <v>保険請求不可</v>
          </cell>
          <cell r="K3355" t="str">
            <v>保険請求不可</v>
          </cell>
          <cell r="L3355" t="str">
            <v>保険請求不可</v>
          </cell>
          <cell r="M3355" t="str">
            <v>-</v>
          </cell>
          <cell r="O3355" t="str">
            <v>保険請求不可</v>
          </cell>
          <cell r="P3355" t="str">
            <v>70962001</v>
          </cell>
          <cell r="Q3355" t="str">
            <v>ｸﾗｽⅠ</v>
          </cell>
          <cell r="R3355" t="str">
            <v>一般医療機器</v>
          </cell>
          <cell r="S3355" t="str">
            <v/>
          </cell>
        </row>
        <row r="3356">
          <cell r="C3356" t="str">
            <v>329-010</v>
          </cell>
          <cell r="D3356" t="str">
            <v>プレート ベンダー</v>
          </cell>
          <cell r="E3356" t="str">
            <v>1.5/2.0mm</v>
          </cell>
          <cell r="F3356" t="str">
            <v>07611819021242</v>
          </cell>
          <cell r="G3356">
            <v>45000</v>
          </cell>
          <cell r="H3356" t="str">
            <v>保険請求不可</v>
          </cell>
          <cell r="I3356" t="str">
            <v>保険請求不可</v>
          </cell>
          <cell r="J3356" t="str">
            <v>保険請求不可</v>
          </cell>
          <cell r="K3356" t="str">
            <v>保険請求不可</v>
          </cell>
          <cell r="L3356" t="str">
            <v>保険請求不可</v>
          </cell>
          <cell r="M3356" t="str">
            <v>-</v>
          </cell>
          <cell r="O3356" t="str">
            <v>保険請求不可</v>
          </cell>
          <cell r="P3356" t="str">
            <v>70962001</v>
          </cell>
          <cell r="Q3356" t="str">
            <v>ｸﾗｽⅠ</v>
          </cell>
          <cell r="R3356" t="str">
            <v>一般医療機器</v>
          </cell>
          <cell r="S3356" t="str">
            <v/>
          </cell>
        </row>
        <row r="3357">
          <cell r="C3357" t="str">
            <v>329-020</v>
          </cell>
          <cell r="D3357" t="str">
            <v>プレート ベンダー</v>
          </cell>
          <cell r="E3357" t="str">
            <v/>
          </cell>
          <cell r="F3357" t="str">
            <v>07611819021259</v>
          </cell>
          <cell r="G3357">
            <v>40000</v>
          </cell>
          <cell r="H3357" t="str">
            <v>保険請求不可</v>
          </cell>
          <cell r="I3357" t="str">
            <v>保険請求不可</v>
          </cell>
          <cell r="J3357" t="str">
            <v>保険請求不可</v>
          </cell>
          <cell r="K3357" t="str">
            <v>保険請求不可</v>
          </cell>
          <cell r="L3357" t="str">
            <v>保険請求不可</v>
          </cell>
          <cell r="M3357" t="str">
            <v>-</v>
          </cell>
          <cell r="O3357" t="str">
            <v>保険請求不可</v>
          </cell>
          <cell r="P3357" t="str">
            <v>70962001</v>
          </cell>
          <cell r="Q3357" t="str">
            <v>ｸﾗｽⅠ</v>
          </cell>
          <cell r="R3357" t="str">
            <v>一般医療機器</v>
          </cell>
          <cell r="S3357" t="str">
            <v/>
          </cell>
        </row>
        <row r="3358">
          <cell r="C3358" t="str">
            <v>329-040</v>
          </cell>
          <cell r="D3358" t="str">
            <v>プレート ベンダー</v>
          </cell>
          <cell r="E3358" t="str">
            <v>A</v>
          </cell>
          <cell r="F3358" t="str">
            <v>07611819021266</v>
          </cell>
          <cell r="G3358">
            <v>42000</v>
          </cell>
          <cell r="H3358" t="str">
            <v>保険請求不可</v>
          </cell>
          <cell r="I3358" t="str">
            <v>保険請求不可</v>
          </cell>
          <cell r="J3358" t="str">
            <v>保険請求不可</v>
          </cell>
          <cell r="K3358" t="str">
            <v>保険請求不可</v>
          </cell>
          <cell r="L3358" t="str">
            <v>保険請求不可</v>
          </cell>
          <cell r="M3358" t="str">
            <v>-</v>
          </cell>
          <cell r="O3358" t="str">
            <v>保険請求不可</v>
          </cell>
          <cell r="P3358" t="str">
            <v>70962001</v>
          </cell>
          <cell r="Q3358" t="str">
            <v>ｸﾗｽⅠ</v>
          </cell>
          <cell r="R3358" t="str">
            <v>一般医療機器</v>
          </cell>
          <cell r="S3358" t="str">
            <v/>
          </cell>
        </row>
        <row r="3359">
          <cell r="C3359" t="str">
            <v>329-050</v>
          </cell>
          <cell r="D3359" t="str">
            <v>プレート ベンダー</v>
          </cell>
          <cell r="E3359" t="str">
            <v>B</v>
          </cell>
          <cell r="F3359" t="str">
            <v>07611819021273</v>
          </cell>
          <cell r="G3359">
            <v>54000</v>
          </cell>
          <cell r="H3359" t="str">
            <v>保険請求不可</v>
          </cell>
          <cell r="I3359" t="str">
            <v>保険請求不可</v>
          </cell>
          <cell r="J3359" t="str">
            <v>保険請求不可</v>
          </cell>
          <cell r="K3359" t="str">
            <v>保険請求不可</v>
          </cell>
          <cell r="L3359" t="str">
            <v>保険請求不可</v>
          </cell>
          <cell r="M3359" t="str">
            <v>-</v>
          </cell>
          <cell r="O3359" t="str">
            <v>保険請求不可</v>
          </cell>
          <cell r="P3359" t="str">
            <v>70962001</v>
          </cell>
          <cell r="Q3359" t="str">
            <v>ｸﾗｽⅠ</v>
          </cell>
          <cell r="R3359" t="str">
            <v>一般医療機器</v>
          </cell>
          <cell r="S3359" t="str">
            <v/>
          </cell>
        </row>
        <row r="3360">
          <cell r="C3360" t="str">
            <v>329-080</v>
          </cell>
          <cell r="D3360" t="str">
            <v>プレート ベンダー</v>
          </cell>
          <cell r="E3360" t="str">
            <v>リコンプレート用</v>
          </cell>
          <cell r="F3360" t="str">
            <v>07611819021297</v>
          </cell>
          <cell r="G3360">
            <v>85000</v>
          </cell>
          <cell r="H3360" t="str">
            <v>保険請求不可</v>
          </cell>
          <cell r="I3360" t="str">
            <v>保険請求不可</v>
          </cell>
          <cell r="J3360" t="str">
            <v>保険請求不可</v>
          </cell>
          <cell r="K3360" t="str">
            <v>保険請求不可</v>
          </cell>
          <cell r="L3360" t="str">
            <v>保険請求不可</v>
          </cell>
          <cell r="M3360" t="str">
            <v>-</v>
          </cell>
          <cell r="O3360" t="str">
            <v>保険請求不可</v>
          </cell>
          <cell r="P3360" t="str">
            <v>70962001</v>
          </cell>
          <cell r="Q3360" t="str">
            <v>ｸﾗｽⅠ</v>
          </cell>
          <cell r="R3360" t="str">
            <v>一般医療機器</v>
          </cell>
          <cell r="S3360" t="str">
            <v/>
          </cell>
        </row>
        <row r="3361">
          <cell r="C3361" t="str">
            <v>329-081</v>
          </cell>
          <cell r="D3361" t="str">
            <v>LCP® プレート ベンダー</v>
          </cell>
          <cell r="E3361" t="str">
            <v>リコンプレート用</v>
          </cell>
          <cell r="F3361" t="str">
            <v>07611819248519</v>
          </cell>
          <cell r="G3361">
            <v>96000</v>
          </cell>
          <cell r="H3361" t="str">
            <v>保険請求不可</v>
          </cell>
          <cell r="I3361" t="str">
            <v>保険請求不可</v>
          </cell>
          <cell r="J3361" t="str">
            <v>保険請求不可</v>
          </cell>
          <cell r="K3361" t="str">
            <v>保険請求不可</v>
          </cell>
          <cell r="L3361" t="str">
            <v>保険請求不可</v>
          </cell>
          <cell r="M3361" t="str">
            <v>-</v>
          </cell>
          <cell r="O3361" t="str">
            <v>保険請求不可</v>
          </cell>
          <cell r="P3361" t="str">
            <v>70962001</v>
          </cell>
          <cell r="Q3361" t="str">
            <v>ｸﾗｽⅠ</v>
          </cell>
          <cell r="R3361" t="str">
            <v>一般医療機器</v>
          </cell>
          <cell r="S3361" t="str">
            <v/>
          </cell>
        </row>
        <row r="3362">
          <cell r="C3362" t="str">
            <v>329-090</v>
          </cell>
          <cell r="D3362" t="str">
            <v>プレート ベンダー</v>
          </cell>
          <cell r="E3362" t="str">
            <v>ディスタルラディウスプレート用</v>
          </cell>
          <cell r="F3362" t="str">
            <v>07611819078185</v>
          </cell>
          <cell r="G3362">
            <v>42000</v>
          </cell>
          <cell r="H3362" t="str">
            <v>保険請求不可</v>
          </cell>
          <cell r="I3362" t="str">
            <v>保険請求不可</v>
          </cell>
          <cell r="J3362" t="str">
            <v>保険請求不可</v>
          </cell>
          <cell r="K3362" t="str">
            <v>保険請求不可</v>
          </cell>
          <cell r="L3362" t="str">
            <v>保険請求不可</v>
          </cell>
          <cell r="M3362" t="str">
            <v>-</v>
          </cell>
          <cell r="O3362" t="str">
            <v>保険請求不可</v>
          </cell>
          <cell r="P3362" t="str">
            <v>70962001</v>
          </cell>
          <cell r="Q3362" t="str">
            <v>ｸﾗｽⅠ</v>
          </cell>
          <cell r="R3362" t="str">
            <v>一般医療機器</v>
          </cell>
          <cell r="S3362" t="str">
            <v/>
          </cell>
        </row>
        <row r="3363">
          <cell r="C3363" t="str">
            <v>329-120</v>
          </cell>
          <cell r="D3363" t="str">
            <v>ベンディングプライヤー</v>
          </cell>
          <cell r="E3363" t="str">
            <v>1.5mm - 2.7mm用</v>
          </cell>
          <cell r="F3363" t="str">
            <v>07611819021303</v>
          </cell>
          <cell r="G3363">
            <v>58000</v>
          </cell>
          <cell r="H3363" t="str">
            <v>保険請求不可</v>
          </cell>
          <cell r="I3363" t="str">
            <v>保険請求不可</v>
          </cell>
          <cell r="J3363" t="str">
            <v>保険請求不可</v>
          </cell>
          <cell r="K3363" t="str">
            <v>保険請求不可</v>
          </cell>
          <cell r="L3363" t="str">
            <v>保険請求不可</v>
          </cell>
          <cell r="M3363" t="str">
            <v>-</v>
          </cell>
          <cell r="O3363" t="str">
            <v>保険請求不可</v>
          </cell>
          <cell r="P3363" t="str">
            <v>70962001</v>
          </cell>
          <cell r="Q3363" t="str">
            <v>ｸﾗｽⅠ</v>
          </cell>
          <cell r="R3363" t="str">
            <v>一般医療機器</v>
          </cell>
          <cell r="S3363" t="str">
            <v/>
          </cell>
        </row>
        <row r="3364">
          <cell r="C3364" t="str">
            <v>329-150</v>
          </cell>
          <cell r="D3364" t="str">
            <v>ベンディングプライヤー</v>
          </cell>
          <cell r="E3364" t="str">
            <v>2.4mm - 4.0mm用</v>
          </cell>
          <cell r="F3364" t="str">
            <v>07611819021327</v>
          </cell>
          <cell r="G3364">
            <v>240000</v>
          </cell>
          <cell r="H3364" t="str">
            <v>保険請求不可</v>
          </cell>
          <cell r="I3364" t="str">
            <v>保険請求不可</v>
          </cell>
          <cell r="J3364" t="str">
            <v>保険請求不可</v>
          </cell>
          <cell r="K3364" t="str">
            <v>保険請求不可</v>
          </cell>
          <cell r="L3364" t="str">
            <v>保険請求不可</v>
          </cell>
          <cell r="M3364" t="str">
            <v>-</v>
          </cell>
          <cell r="O3364" t="str">
            <v>保険請求不可</v>
          </cell>
          <cell r="P3364" t="str">
            <v>70962001</v>
          </cell>
          <cell r="Q3364" t="str">
            <v>ｸﾗｽⅠ</v>
          </cell>
          <cell r="R3364" t="str">
            <v>一般医療機器</v>
          </cell>
          <cell r="S3364" t="str">
            <v/>
          </cell>
        </row>
        <row r="3365">
          <cell r="C3365" t="str">
            <v>329-151</v>
          </cell>
          <cell r="D3365" t="str">
            <v>カッティングプライヤー</v>
          </cell>
          <cell r="E3365" t="str">
            <v/>
          </cell>
          <cell r="F3365" t="str">
            <v>07611819244726</v>
          </cell>
          <cell r="G3365">
            <v>240000</v>
          </cell>
          <cell r="H3365" t="str">
            <v>保険請求不可</v>
          </cell>
          <cell r="I3365" t="str">
            <v>保険請求不可</v>
          </cell>
          <cell r="J3365" t="str">
            <v>保険請求不可</v>
          </cell>
          <cell r="K3365" t="str">
            <v>保険請求不可</v>
          </cell>
          <cell r="L3365" t="str">
            <v>保険請求不可</v>
          </cell>
          <cell r="M3365" t="str">
            <v>-</v>
          </cell>
          <cell r="O3365" t="str">
            <v>保険請求不可</v>
          </cell>
          <cell r="P3365" t="str">
            <v>70962001</v>
          </cell>
          <cell r="Q3365" t="str">
            <v>ｸﾗｽⅠ</v>
          </cell>
          <cell r="R3365" t="str">
            <v>一般医療機器</v>
          </cell>
          <cell r="S3365" t="str">
            <v/>
          </cell>
        </row>
        <row r="3366">
          <cell r="C3366" t="str">
            <v>329-240</v>
          </cell>
          <cell r="D3366" t="str">
            <v>ベンディングプライヤー</v>
          </cell>
          <cell r="E3366" t="str">
            <v/>
          </cell>
          <cell r="F3366" t="str">
            <v>07611819056619</v>
          </cell>
          <cell r="G3366">
            <v>409000</v>
          </cell>
          <cell r="H3366" t="str">
            <v>保険請求不可</v>
          </cell>
          <cell r="I3366" t="str">
            <v>保険請求不可</v>
          </cell>
          <cell r="J3366" t="str">
            <v>保険請求不可</v>
          </cell>
          <cell r="K3366" t="str">
            <v>保険請求不可</v>
          </cell>
          <cell r="L3366" t="str">
            <v>保険請求不可</v>
          </cell>
          <cell r="M3366" t="str">
            <v>-</v>
          </cell>
          <cell r="O3366" t="str">
            <v>保険請求不可</v>
          </cell>
          <cell r="P3366" t="str">
            <v>70962001</v>
          </cell>
          <cell r="Q3366" t="str">
            <v>ｸﾗｽⅠ</v>
          </cell>
          <cell r="R3366" t="str">
            <v>一般医療機器</v>
          </cell>
          <cell r="S3366" t="str">
            <v/>
          </cell>
        </row>
        <row r="3367">
          <cell r="C3367" t="str">
            <v>329-250</v>
          </cell>
          <cell r="D3367" t="str">
            <v>プライヤー用アンビル</v>
          </cell>
          <cell r="E3367" t="str">
            <v>ナロープレート</v>
          </cell>
          <cell r="F3367" t="str">
            <v>07611819056626</v>
          </cell>
          <cell r="G3367">
            <v>34000</v>
          </cell>
          <cell r="H3367" t="str">
            <v>保険請求不可</v>
          </cell>
          <cell r="I3367" t="str">
            <v>保険請求不可</v>
          </cell>
          <cell r="J3367" t="str">
            <v>保険請求不可</v>
          </cell>
          <cell r="K3367" t="str">
            <v>保険請求不可</v>
          </cell>
          <cell r="L3367" t="str">
            <v>保険請求不可</v>
          </cell>
          <cell r="M3367" t="str">
            <v>-</v>
          </cell>
          <cell r="O3367" t="str">
            <v>保険請求不可</v>
          </cell>
          <cell r="P3367" t="str">
            <v>70962001</v>
          </cell>
          <cell r="Q3367" t="str">
            <v>ｸﾗｽⅠ</v>
          </cell>
          <cell r="R3367" t="str">
            <v>一般医療機器</v>
          </cell>
          <cell r="S3367" t="str">
            <v/>
          </cell>
        </row>
        <row r="3368">
          <cell r="C3368" t="str">
            <v>329-260</v>
          </cell>
          <cell r="D3368" t="str">
            <v>プライヤー用アンビル</v>
          </cell>
          <cell r="E3368" t="str">
            <v>ブロードプレート</v>
          </cell>
          <cell r="F3368" t="str">
            <v>07611819056633</v>
          </cell>
          <cell r="G3368">
            <v>37000</v>
          </cell>
          <cell r="H3368" t="str">
            <v>保険請求不可</v>
          </cell>
          <cell r="I3368" t="str">
            <v>保険請求不可</v>
          </cell>
          <cell r="J3368" t="str">
            <v>保険請求不可</v>
          </cell>
          <cell r="K3368" t="str">
            <v>保険請求不可</v>
          </cell>
          <cell r="L3368" t="str">
            <v>保険請求不可</v>
          </cell>
          <cell r="M3368" t="str">
            <v>-</v>
          </cell>
          <cell r="O3368" t="str">
            <v>保険請求不可</v>
          </cell>
          <cell r="P3368" t="str">
            <v>70962001</v>
          </cell>
          <cell r="Q3368" t="str">
            <v>ｸﾗｽⅠ</v>
          </cell>
          <cell r="R3368" t="str">
            <v>一般医療機器</v>
          </cell>
          <cell r="S3368" t="str">
            <v/>
          </cell>
        </row>
        <row r="3369">
          <cell r="C3369" t="str">
            <v>329-290</v>
          </cell>
          <cell r="D3369" t="str">
            <v>ベンディングプライヤー</v>
          </cell>
          <cell r="E3369" t="str">
            <v>リコンプレート用</v>
          </cell>
          <cell r="F3369" t="str">
            <v>07611819021372</v>
          </cell>
          <cell r="G3369">
            <v>234000</v>
          </cell>
          <cell r="H3369" t="str">
            <v>保険請求不可</v>
          </cell>
          <cell r="I3369" t="str">
            <v>保険請求不可</v>
          </cell>
          <cell r="J3369" t="str">
            <v>保険請求不可</v>
          </cell>
          <cell r="K3369" t="str">
            <v>保険請求不可</v>
          </cell>
          <cell r="L3369" t="str">
            <v>保険請求不可</v>
          </cell>
          <cell r="M3369" t="str">
            <v>-</v>
          </cell>
          <cell r="O3369" t="str">
            <v>保険請求不可</v>
          </cell>
          <cell r="P3369" t="str">
            <v>70962001</v>
          </cell>
          <cell r="Q3369" t="str">
            <v>ｸﾗｽⅠ</v>
          </cell>
          <cell r="R3369" t="str">
            <v>一般医療機器</v>
          </cell>
          <cell r="S3369" t="str">
            <v/>
          </cell>
        </row>
        <row r="3370">
          <cell r="C3370" t="str">
            <v>329-291</v>
          </cell>
          <cell r="D3370" t="str">
            <v>ベンディングプラヤー</v>
          </cell>
          <cell r="E3370" t="str">
            <v>CP</v>
          </cell>
          <cell r="F3370" t="str">
            <v>07611819372320</v>
          </cell>
          <cell r="G3370">
            <v>200000</v>
          </cell>
          <cell r="H3370" t="str">
            <v>保険請求不可</v>
          </cell>
          <cell r="I3370" t="str">
            <v>保険請求不可</v>
          </cell>
          <cell r="J3370" t="str">
            <v>保険請求不可</v>
          </cell>
          <cell r="K3370" t="str">
            <v>保険請求不可</v>
          </cell>
          <cell r="L3370" t="str">
            <v>保険請求不可</v>
          </cell>
          <cell r="M3370" t="str">
            <v>-</v>
          </cell>
          <cell r="O3370" t="str">
            <v>保険請求不可</v>
          </cell>
          <cell r="P3370" t="str">
            <v>70962001</v>
          </cell>
          <cell r="Q3370" t="str">
            <v>ｸﾗｽⅠ</v>
          </cell>
          <cell r="R3370" t="str">
            <v>一般医療機器</v>
          </cell>
          <cell r="S3370" t="str">
            <v/>
          </cell>
        </row>
        <row r="3371">
          <cell r="C3371" t="str">
            <v>329-300</v>
          </cell>
          <cell r="D3371" t="str">
            <v>ベンディングプレス</v>
          </cell>
          <cell r="E3371" t="str">
            <v/>
          </cell>
          <cell r="F3371" t="str">
            <v>07611819021389</v>
          </cell>
          <cell r="G3371">
            <v>442000</v>
          </cell>
          <cell r="H3371" t="str">
            <v>保険請求不可</v>
          </cell>
          <cell r="I3371" t="str">
            <v>保険請求不可</v>
          </cell>
          <cell r="J3371" t="str">
            <v>保険請求不可</v>
          </cell>
          <cell r="K3371" t="str">
            <v>保険請求不可</v>
          </cell>
          <cell r="L3371" t="str">
            <v>保険請求不可</v>
          </cell>
          <cell r="M3371" t="str">
            <v>-</v>
          </cell>
          <cell r="O3371" t="str">
            <v>保険請求不可</v>
          </cell>
          <cell r="P3371" t="str">
            <v>70962001</v>
          </cell>
          <cell r="Q3371" t="str">
            <v>ｸﾗｽⅠ</v>
          </cell>
          <cell r="R3371" t="str">
            <v>一般医療機器</v>
          </cell>
          <cell r="S3371" t="str">
            <v/>
          </cell>
        </row>
        <row r="3372">
          <cell r="C3372" t="str">
            <v>329-513</v>
          </cell>
          <cell r="D3372" t="str">
            <v>テンプレート</v>
          </cell>
          <cell r="E3372" t="str">
            <v>ロッキングトロキャンタープレート用</v>
          </cell>
          <cell r="F3372" t="str">
            <v>07611819293526</v>
          </cell>
          <cell r="G3372">
            <v>10000</v>
          </cell>
          <cell r="H3372" t="str">
            <v>保険請求不可</v>
          </cell>
          <cell r="I3372" t="str">
            <v>保険請求不可</v>
          </cell>
          <cell r="J3372" t="str">
            <v>保険請求不可</v>
          </cell>
          <cell r="K3372" t="str">
            <v>保険請求不可</v>
          </cell>
          <cell r="L3372" t="str">
            <v>保険請求不可</v>
          </cell>
          <cell r="M3372" t="str">
            <v>-</v>
          </cell>
          <cell r="O3372" t="str">
            <v>保険請求不可</v>
          </cell>
          <cell r="P3372" t="str">
            <v>70962001</v>
          </cell>
          <cell r="Q3372" t="str">
            <v>ｸﾗｽⅠ</v>
          </cell>
          <cell r="R3372" t="str">
            <v>一般医療機器</v>
          </cell>
          <cell r="S3372" t="str">
            <v/>
          </cell>
        </row>
        <row r="3373">
          <cell r="C3373" t="str">
            <v>329-531</v>
          </cell>
          <cell r="D3373" t="str">
            <v>テンプレート</v>
          </cell>
          <cell r="E3373" t="str">
            <v>LC - LCP® 3.5 6穴</v>
          </cell>
          <cell r="F3373" t="str">
            <v>07611819287532</v>
          </cell>
          <cell r="G3373">
            <v>7000</v>
          </cell>
          <cell r="H3373" t="str">
            <v>保険請求不可</v>
          </cell>
          <cell r="I3373" t="str">
            <v>保険請求不可</v>
          </cell>
          <cell r="J3373" t="str">
            <v>保険請求不可</v>
          </cell>
          <cell r="K3373" t="str">
            <v>保険請求不可</v>
          </cell>
          <cell r="L3373" t="str">
            <v>保険請求不可</v>
          </cell>
          <cell r="M3373" t="str">
            <v>-</v>
          </cell>
          <cell r="O3373" t="str">
            <v>保険請求不可</v>
          </cell>
          <cell r="P3373" t="str">
            <v>70962001</v>
          </cell>
          <cell r="Q3373" t="str">
            <v>ｸﾗｽⅠ</v>
          </cell>
          <cell r="R3373" t="str">
            <v>一般医療機器</v>
          </cell>
          <cell r="S3373" t="str">
            <v/>
          </cell>
        </row>
        <row r="3374">
          <cell r="C3374" t="str">
            <v>329-532</v>
          </cell>
          <cell r="D3374" t="str">
            <v>テンプレート</v>
          </cell>
          <cell r="E3374" t="str">
            <v>LC - LCP® 3.5 9穴</v>
          </cell>
          <cell r="F3374" t="str">
            <v>07611819287549</v>
          </cell>
          <cell r="G3374">
            <v>7500</v>
          </cell>
          <cell r="H3374" t="str">
            <v>保険請求不可</v>
          </cell>
          <cell r="I3374" t="str">
            <v>保険請求不可</v>
          </cell>
          <cell r="J3374" t="str">
            <v>保険請求不可</v>
          </cell>
          <cell r="K3374" t="str">
            <v>保険請求不可</v>
          </cell>
          <cell r="L3374" t="str">
            <v>保険請求不可</v>
          </cell>
          <cell r="M3374" t="str">
            <v>-</v>
          </cell>
          <cell r="O3374" t="str">
            <v>保険請求不可</v>
          </cell>
          <cell r="P3374" t="str">
            <v>70962001</v>
          </cell>
          <cell r="Q3374" t="str">
            <v>ｸﾗｽⅠ</v>
          </cell>
          <cell r="R3374" t="str">
            <v>一般医療機器</v>
          </cell>
          <cell r="S3374" t="str">
            <v/>
          </cell>
        </row>
        <row r="3375">
          <cell r="C3375" t="str">
            <v>329-536</v>
          </cell>
          <cell r="D3375" t="str">
            <v>テンプレート</v>
          </cell>
          <cell r="E3375" t="str">
            <v>LCP® リコンストラクション 3.5 9穴</v>
          </cell>
          <cell r="F3375" t="str">
            <v>07611819287563</v>
          </cell>
          <cell r="G3375">
            <v>12000</v>
          </cell>
          <cell r="H3375" t="str">
            <v>保険請求不可</v>
          </cell>
          <cell r="I3375" t="str">
            <v>保険請求不可</v>
          </cell>
          <cell r="J3375" t="str">
            <v>保険請求不可</v>
          </cell>
          <cell r="K3375" t="str">
            <v>保険請求不可</v>
          </cell>
          <cell r="L3375" t="str">
            <v>保険請求不可</v>
          </cell>
          <cell r="M3375" t="str">
            <v>-</v>
          </cell>
          <cell r="O3375" t="str">
            <v>保険請求不可</v>
          </cell>
          <cell r="P3375" t="str">
            <v>70962001</v>
          </cell>
          <cell r="Q3375" t="str">
            <v>ｸﾗｽⅠ</v>
          </cell>
          <cell r="R3375" t="str">
            <v>一般医療機器</v>
          </cell>
          <cell r="S3375" t="str">
            <v/>
          </cell>
        </row>
        <row r="3376">
          <cell r="C3376" t="str">
            <v>329-551</v>
          </cell>
          <cell r="D3376" t="str">
            <v>テンプレート</v>
          </cell>
          <cell r="E3376" t="str">
            <v>ナロー LC - LCP® 6穴</v>
          </cell>
          <cell r="F3376" t="str">
            <v>07611819287624</v>
          </cell>
          <cell r="G3376">
            <v>7500</v>
          </cell>
          <cell r="H3376" t="str">
            <v>保険請求不可</v>
          </cell>
          <cell r="I3376" t="str">
            <v>保険請求不可</v>
          </cell>
          <cell r="J3376" t="str">
            <v>保険請求不可</v>
          </cell>
          <cell r="K3376" t="str">
            <v>保険請求不可</v>
          </cell>
          <cell r="L3376" t="str">
            <v>保険請求不可</v>
          </cell>
          <cell r="M3376" t="str">
            <v>-</v>
          </cell>
          <cell r="O3376" t="str">
            <v>保険請求不可</v>
          </cell>
          <cell r="P3376" t="str">
            <v>70962001</v>
          </cell>
          <cell r="Q3376" t="str">
            <v>ｸﾗｽⅠ</v>
          </cell>
          <cell r="R3376" t="str">
            <v>一般医療機器</v>
          </cell>
          <cell r="S3376" t="str">
            <v/>
          </cell>
        </row>
        <row r="3377">
          <cell r="C3377" t="str">
            <v>329-552</v>
          </cell>
          <cell r="D3377" t="str">
            <v>テンプレート</v>
          </cell>
          <cell r="E3377" t="str">
            <v>ナロー LC - LCP® 10穴</v>
          </cell>
          <cell r="F3377" t="str">
            <v>07611819287631</v>
          </cell>
          <cell r="G3377">
            <v>12000</v>
          </cell>
          <cell r="H3377" t="str">
            <v>保険請求不可</v>
          </cell>
          <cell r="I3377" t="str">
            <v>保険請求不可</v>
          </cell>
          <cell r="J3377" t="str">
            <v>保険請求不可</v>
          </cell>
          <cell r="K3377" t="str">
            <v>保険請求不可</v>
          </cell>
          <cell r="L3377" t="str">
            <v>保険請求不可</v>
          </cell>
          <cell r="M3377" t="str">
            <v>-</v>
          </cell>
          <cell r="O3377" t="str">
            <v>保険請求不可</v>
          </cell>
          <cell r="P3377" t="str">
            <v>70962001</v>
          </cell>
          <cell r="Q3377" t="str">
            <v>ｸﾗｽⅠ</v>
          </cell>
          <cell r="R3377" t="str">
            <v>一般医療機器</v>
          </cell>
          <cell r="S3377" t="str">
            <v/>
          </cell>
        </row>
        <row r="3378">
          <cell r="C3378" t="str">
            <v>329-556</v>
          </cell>
          <cell r="D3378" t="str">
            <v>テンプレート</v>
          </cell>
          <cell r="E3378" t="str">
            <v>LCP® リコンストラクション 4.5/5.0 6穴</v>
          </cell>
          <cell r="F3378" t="str">
            <v>07611819287655</v>
          </cell>
          <cell r="G3378">
            <v>12000</v>
          </cell>
          <cell r="H3378" t="str">
            <v>保険請求不可</v>
          </cell>
          <cell r="I3378" t="str">
            <v>保険請求不可</v>
          </cell>
          <cell r="J3378" t="str">
            <v>保険請求不可</v>
          </cell>
          <cell r="K3378" t="str">
            <v>保険請求不可</v>
          </cell>
          <cell r="L3378" t="str">
            <v>保険請求不可</v>
          </cell>
          <cell r="M3378" t="str">
            <v>-</v>
          </cell>
          <cell r="O3378" t="str">
            <v>保険請求不可</v>
          </cell>
          <cell r="P3378" t="str">
            <v>70962001</v>
          </cell>
          <cell r="Q3378" t="str">
            <v>ｸﾗｽⅠ</v>
          </cell>
          <cell r="R3378" t="str">
            <v>一般医療機器</v>
          </cell>
          <cell r="S3378" t="str">
            <v/>
          </cell>
        </row>
        <row r="3379">
          <cell r="C3379" t="str">
            <v>329-557</v>
          </cell>
          <cell r="D3379" t="str">
            <v>テンプレート</v>
          </cell>
          <cell r="E3379" t="str">
            <v>LCP® リコンストラクション 4.5/5.0 10穴</v>
          </cell>
          <cell r="F3379" t="str">
            <v>07611819287662</v>
          </cell>
          <cell r="G3379">
            <v>12000</v>
          </cell>
          <cell r="H3379" t="str">
            <v>保険請求不可</v>
          </cell>
          <cell r="I3379" t="str">
            <v>保険請求不可</v>
          </cell>
          <cell r="J3379" t="str">
            <v>保険請求不可</v>
          </cell>
          <cell r="K3379" t="str">
            <v>保険請求不可</v>
          </cell>
          <cell r="L3379" t="str">
            <v>保険請求不可</v>
          </cell>
          <cell r="M3379" t="str">
            <v>-</v>
          </cell>
          <cell r="O3379" t="str">
            <v>保険請求不可</v>
          </cell>
          <cell r="P3379" t="str">
            <v>70962001</v>
          </cell>
          <cell r="Q3379" t="str">
            <v>ｸﾗｽⅠ</v>
          </cell>
          <cell r="R3379" t="str">
            <v>一般医療機器</v>
          </cell>
          <cell r="S3379" t="str">
            <v/>
          </cell>
        </row>
        <row r="3380">
          <cell r="C3380" t="str">
            <v>329-640</v>
          </cell>
          <cell r="D3380" t="str">
            <v>テンプレート</v>
          </cell>
          <cell r="E3380" t="str">
            <v>リコンプレート 3.5用</v>
          </cell>
          <cell r="F3380" t="str">
            <v>07611819021426</v>
          </cell>
          <cell r="G3380">
            <v>12000</v>
          </cell>
          <cell r="H3380" t="str">
            <v>保険請求不可</v>
          </cell>
          <cell r="I3380" t="str">
            <v>保険請求不可</v>
          </cell>
          <cell r="J3380" t="str">
            <v>保険請求不可</v>
          </cell>
          <cell r="K3380" t="str">
            <v>保険請求不可</v>
          </cell>
          <cell r="L3380" t="str">
            <v>保険請求不可</v>
          </cell>
          <cell r="M3380" t="str">
            <v>-</v>
          </cell>
          <cell r="O3380" t="str">
            <v>保険請求不可</v>
          </cell>
          <cell r="P3380" t="str">
            <v>70962001</v>
          </cell>
          <cell r="Q3380" t="str">
            <v>ｸﾗｽⅠ</v>
          </cell>
          <cell r="R3380" t="str">
            <v>一般医療機器</v>
          </cell>
          <cell r="S3380" t="str">
            <v/>
          </cell>
        </row>
        <row r="3381">
          <cell r="C3381" t="str">
            <v>329-660</v>
          </cell>
          <cell r="D3381" t="str">
            <v>テンプレート</v>
          </cell>
          <cell r="E3381" t="str">
            <v>リコンプレート 3.5用 曲</v>
          </cell>
          <cell r="F3381" t="str">
            <v>07611819021433</v>
          </cell>
          <cell r="G3381">
            <v>10000</v>
          </cell>
          <cell r="H3381" t="str">
            <v>保険請求不可</v>
          </cell>
          <cell r="I3381" t="str">
            <v>保険請求不可</v>
          </cell>
          <cell r="J3381" t="str">
            <v>保険請求不可</v>
          </cell>
          <cell r="K3381" t="str">
            <v>保険請求不可</v>
          </cell>
          <cell r="L3381" t="str">
            <v>保険請求不可</v>
          </cell>
          <cell r="M3381" t="str">
            <v>-</v>
          </cell>
          <cell r="O3381" t="str">
            <v>保険請求不可</v>
          </cell>
          <cell r="P3381" t="str">
            <v>70962001</v>
          </cell>
          <cell r="Q3381" t="str">
            <v>ｸﾗｽⅠ</v>
          </cell>
          <cell r="R3381" t="str">
            <v>一般医療機器</v>
          </cell>
          <cell r="S3381" t="str">
            <v/>
          </cell>
        </row>
        <row r="3382">
          <cell r="C3382" t="str">
            <v>329-680</v>
          </cell>
          <cell r="D3382" t="str">
            <v>テンプレート</v>
          </cell>
          <cell r="E3382" t="str">
            <v>リコンプレート 4.5用</v>
          </cell>
          <cell r="F3382" t="str">
            <v>07611819021440</v>
          </cell>
          <cell r="G3382">
            <v>9000</v>
          </cell>
          <cell r="H3382" t="str">
            <v>保険請求不可</v>
          </cell>
          <cell r="I3382" t="str">
            <v>保険請求不可</v>
          </cell>
          <cell r="J3382" t="str">
            <v>保険請求不可</v>
          </cell>
          <cell r="K3382" t="str">
            <v>保険請求不可</v>
          </cell>
          <cell r="L3382" t="str">
            <v>保険請求不可</v>
          </cell>
          <cell r="M3382" t="str">
            <v>-</v>
          </cell>
          <cell r="O3382" t="str">
            <v>保険請求不可</v>
          </cell>
          <cell r="P3382" t="str">
            <v>70962001</v>
          </cell>
          <cell r="Q3382" t="str">
            <v>ｸﾗｽⅠ</v>
          </cell>
          <cell r="R3382" t="str">
            <v>一般医療機器</v>
          </cell>
          <cell r="S3382" t="str">
            <v/>
          </cell>
        </row>
        <row r="3383">
          <cell r="C3383" t="str">
            <v>329-820</v>
          </cell>
          <cell r="D3383" t="str">
            <v>テンプレート</v>
          </cell>
          <cell r="E3383" t="str">
            <v>150mm - 10mm</v>
          </cell>
          <cell r="F3383" t="str">
            <v>07611819021501</v>
          </cell>
          <cell r="G3383">
            <v>5000</v>
          </cell>
          <cell r="H3383" t="str">
            <v>保険請求不可</v>
          </cell>
          <cell r="I3383" t="str">
            <v>保険請求不可</v>
          </cell>
          <cell r="J3383" t="str">
            <v>保険請求不可</v>
          </cell>
          <cell r="K3383" t="str">
            <v>保険請求不可</v>
          </cell>
          <cell r="L3383" t="str">
            <v>保険請求不可</v>
          </cell>
          <cell r="M3383" t="str">
            <v>-</v>
          </cell>
          <cell r="O3383" t="str">
            <v>保険請求不可</v>
          </cell>
          <cell r="P3383" t="str">
            <v>70962001</v>
          </cell>
          <cell r="Q3383" t="str">
            <v>ｸﾗｽⅠ</v>
          </cell>
          <cell r="R3383" t="str">
            <v>一般医療機器</v>
          </cell>
          <cell r="S3383" t="str">
            <v/>
          </cell>
        </row>
        <row r="3384">
          <cell r="C3384" t="str">
            <v>329-922</v>
          </cell>
          <cell r="D3384" t="str">
            <v>ベンディングピン 2.4/2.7</v>
          </cell>
          <cell r="E3384" t="str">
            <v/>
          </cell>
          <cell r="F3384" t="str">
            <v>07611819156609</v>
          </cell>
          <cell r="G3384">
            <v>15000</v>
          </cell>
          <cell r="H3384" t="str">
            <v>保険請求不可</v>
          </cell>
          <cell r="I3384" t="str">
            <v>保険請求不可</v>
          </cell>
          <cell r="J3384" t="str">
            <v>保険請求不可</v>
          </cell>
          <cell r="K3384" t="str">
            <v>保険請求不可</v>
          </cell>
          <cell r="L3384" t="str">
            <v>保険請求不可</v>
          </cell>
          <cell r="M3384" t="str">
            <v>-</v>
          </cell>
          <cell r="O3384" t="str">
            <v>保険請求不可</v>
          </cell>
          <cell r="P3384" t="str">
            <v>70962001</v>
          </cell>
          <cell r="Q3384" t="str">
            <v>ｸﾗｽⅠ</v>
          </cell>
          <cell r="R3384" t="str">
            <v>一般医療機器</v>
          </cell>
          <cell r="S3384" t="str">
            <v/>
          </cell>
        </row>
        <row r="3385">
          <cell r="C3385" t="str">
            <v>332-010</v>
          </cell>
          <cell r="D3385" t="str">
            <v>トリプルドリルガイド</v>
          </cell>
          <cell r="E3385" t="str">
            <v>130゜</v>
          </cell>
          <cell r="F3385" t="str">
            <v>07611819021570</v>
          </cell>
          <cell r="G3385">
            <v>84000</v>
          </cell>
          <cell r="H3385" t="str">
            <v>保険請求不可</v>
          </cell>
          <cell r="I3385" t="str">
            <v>保険請求不可</v>
          </cell>
          <cell r="J3385" t="str">
            <v>保険請求不可</v>
          </cell>
          <cell r="K3385" t="str">
            <v>保険請求不可</v>
          </cell>
          <cell r="L3385" t="str">
            <v>保険請求不可</v>
          </cell>
          <cell r="M3385" t="str">
            <v>-</v>
          </cell>
          <cell r="O3385" t="str">
            <v>保険請求不可</v>
          </cell>
          <cell r="P3385" t="str">
            <v>70962001</v>
          </cell>
          <cell r="Q3385" t="str">
            <v>ｸﾗｽⅠ</v>
          </cell>
          <cell r="R3385" t="str">
            <v>一般医療機器</v>
          </cell>
          <cell r="S3385" t="str">
            <v/>
          </cell>
        </row>
        <row r="3386">
          <cell r="C3386" t="str">
            <v>332-050</v>
          </cell>
          <cell r="D3386" t="str">
            <v>ラウター</v>
          </cell>
          <cell r="E3386" t="str">
            <v>ジャコブスチャック用</v>
          </cell>
          <cell r="F3386" t="str">
            <v>07611819021587</v>
          </cell>
          <cell r="G3386">
            <v>18000</v>
          </cell>
          <cell r="H3386" t="str">
            <v>保険請求不可</v>
          </cell>
          <cell r="I3386" t="str">
            <v>保険請求不可</v>
          </cell>
          <cell r="J3386" t="str">
            <v>保険請求不可</v>
          </cell>
          <cell r="K3386" t="str">
            <v>保険請求不可</v>
          </cell>
          <cell r="L3386" t="str">
            <v>保険請求不可</v>
          </cell>
          <cell r="M3386" t="str">
            <v>-</v>
          </cell>
          <cell r="O3386" t="str">
            <v>保険請求不可</v>
          </cell>
          <cell r="P3386" t="str">
            <v>70962001</v>
          </cell>
          <cell r="Q3386" t="str">
            <v>ｸﾗｽⅠ</v>
          </cell>
          <cell r="R3386" t="str">
            <v>一般医療機器</v>
          </cell>
          <cell r="S3386" t="str">
            <v/>
          </cell>
        </row>
        <row r="3387">
          <cell r="C3387" t="str">
            <v>332-060</v>
          </cell>
          <cell r="D3387" t="str">
            <v>ラウター</v>
          </cell>
          <cell r="E3387" t="str">
            <v>クイックカップリング用</v>
          </cell>
          <cell r="F3387" t="str">
            <v>07611819021594</v>
          </cell>
          <cell r="G3387">
            <v>17000</v>
          </cell>
          <cell r="H3387" t="str">
            <v>保険請求不可</v>
          </cell>
          <cell r="I3387" t="str">
            <v>保険請求不可</v>
          </cell>
          <cell r="J3387" t="str">
            <v>保険請求不可</v>
          </cell>
          <cell r="K3387" t="str">
            <v>保険請求不可</v>
          </cell>
          <cell r="L3387" t="str">
            <v>保険請求不可</v>
          </cell>
          <cell r="M3387" t="str">
            <v>-</v>
          </cell>
          <cell r="O3387" t="str">
            <v>保険請求不可</v>
          </cell>
          <cell r="P3387" t="str">
            <v>70962001</v>
          </cell>
          <cell r="Q3387" t="str">
            <v>ｸﾗｽⅠ</v>
          </cell>
          <cell r="R3387" t="str">
            <v>一般医療機器</v>
          </cell>
          <cell r="S3387" t="str">
            <v/>
          </cell>
        </row>
        <row r="3388">
          <cell r="C3388" t="str">
            <v>332-062</v>
          </cell>
          <cell r="D3388" t="str">
            <v>ルーター L 130mm</v>
          </cell>
          <cell r="E3388" t="str">
            <v>クイックカップリング用</v>
          </cell>
          <cell r="F3388" t="str">
            <v>07611819206380</v>
          </cell>
          <cell r="G3388">
            <v>30000</v>
          </cell>
          <cell r="H3388" t="str">
            <v>保険請求不可</v>
          </cell>
          <cell r="I3388" t="str">
            <v>保険請求不可</v>
          </cell>
          <cell r="J3388" t="str">
            <v>保険請求不可</v>
          </cell>
          <cell r="K3388" t="str">
            <v>保険請求不可</v>
          </cell>
          <cell r="L3388" t="str">
            <v>保険請求不可</v>
          </cell>
          <cell r="M3388" t="str">
            <v>-</v>
          </cell>
          <cell r="O3388" t="str">
            <v>保険請求不可</v>
          </cell>
          <cell r="P3388" t="str">
            <v>70962001</v>
          </cell>
          <cell r="Q3388" t="str">
            <v>ｸﾗｽⅠ</v>
          </cell>
          <cell r="R3388" t="str">
            <v>一般医療機器</v>
          </cell>
          <cell r="S3388" t="str">
            <v/>
          </cell>
        </row>
        <row r="3389">
          <cell r="C3389" t="str">
            <v>332-090</v>
          </cell>
          <cell r="D3389" t="str">
            <v>骨ノミガイド</v>
          </cell>
          <cell r="E3389" t="str">
            <v/>
          </cell>
          <cell r="F3389" t="str">
            <v>07611819021600</v>
          </cell>
          <cell r="G3389">
            <v>61000</v>
          </cell>
          <cell r="H3389" t="str">
            <v>保険請求不可</v>
          </cell>
          <cell r="I3389" t="str">
            <v>保険請求不可</v>
          </cell>
          <cell r="J3389" t="str">
            <v>保険請求不可</v>
          </cell>
          <cell r="K3389" t="str">
            <v>保険請求不可</v>
          </cell>
          <cell r="L3389" t="str">
            <v>保険請求不可</v>
          </cell>
          <cell r="M3389" t="str">
            <v>-</v>
          </cell>
          <cell r="O3389" t="str">
            <v>保険請求不可</v>
          </cell>
          <cell r="P3389" t="str">
            <v>70962001</v>
          </cell>
          <cell r="Q3389" t="str">
            <v>ｸﾗｽⅠ</v>
          </cell>
          <cell r="R3389" t="str">
            <v>一般医療機器</v>
          </cell>
          <cell r="S3389" t="str">
            <v/>
          </cell>
        </row>
        <row r="3390">
          <cell r="C3390" t="str">
            <v>332-120</v>
          </cell>
          <cell r="D3390" t="str">
            <v>有角プレート 用 骨ノミ</v>
          </cell>
          <cell r="E3390" t="str">
            <v>成人用</v>
          </cell>
          <cell r="F3390" t="str">
            <v>07611819021617</v>
          </cell>
          <cell r="G3390">
            <v>47000</v>
          </cell>
          <cell r="H3390" t="str">
            <v>保険請求不可</v>
          </cell>
          <cell r="I3390" t="str">
            <v>保険請求不可</v>
          </cell>
          <cell r="J3390" t="str">
            <v>保険請求不可</v>
          </cell>
          <cell r="K3390" t="str">
            <v>保険請求不可</v>
          </cell>
          <cell r="L3390" t="str">
            <v>保険請求不可</v>
          </cell>
          <cell r="M3390" t="str">
            <v>-</v>
          </cell>
          <cell r="O3390" t="str">
            <v>保険請求不可</v>
          </cell>
          <cell r="P3390" t="str">
            <v>70962001</v>
          </cell>
          <cell r="Q3390" t="str">
            <v>ｸﾗｽⅠ</v>
          </cell>
          <cell r="R3390" t="str">
            <v>一般医療機器</v>
          </cell>
          <cell r="S3390" t="str">
            <v/>
          </cell>
        </row>
        <row r="3391">
          <cell r="C3391" t="str">
            <v>332-160</v>
          </cell>
          <cell r="D3391" t="str">
            <v>有角プレート 用 打込抜去器</v>
          </cell>
          <cell r="E3391" t="str">
            <v/>
          </cell>
          <cell r="F3391" t="str">
            <v>07611819021624</v>
          </cell>
          <cell r="G3391">
            <v>150000</v>
          </cell>
          <cell r="H3391" t="str">
            <v>保険請求不可</v>
          </cell>
          <cell r="I3391" t="str">
            <v>保険請求不可</v>
          </cell>
          <cell r="J3391" t="str">
            <v>保険請求不可</v>
          </cell>
          <cell r="K3391" t="str">
            <v>保険請求不可</v>
          </cell>
          <cell r="L3391" t="str">
            <v>保険請求不可</v>
          </cell>
          <cell r="M3391" t="str">
            <v>-</v>
          </cell>
          <cell r="O3391" t="str">
            <v>保険請求不可</v>
          </cell>
          <cell r="P3391" t="str">
            <v>70962001</v>
          </cell>
          <cell r="Q3391" t="str">
            <v>ｸﾗｽⅠ</v>
          </cell>
          <cell r="R3391" t="str">
            <v>一般医療機器</v>
          </cell>
          <cell r="S3391" t="str">
            <v/>
          </cell>
        </row>
        <row r="3392">
          <cell r="C3392" t="str">
            <v>332-170</v>
          </cell>
          <cell r="D3392" t="str">
            <v>ヒッププレート 用 骨ノミ</v>
          </cell>
          <cell r="E3392" t="str">
            <v>ベビー用</v>
          </cell>
          <cell r="F3392" t="str">
            <v>07611819021631</v>
          </cell>
          <cell r="G3392">
            <v>55000</v>
          </cell>
          <cell r="H3392" t="str">
            <v>保険請求不可</v>
          </cell>
          <cell r="I3392" t="str">
            <v>保険請求不可</v>
          </cell>
          <cell r="J3392" t="str">
            <v>保険請求不可</v>
          </cell>
          <cell r="K3392" t="str">
            <v>保険請求不可</v>
          </cell>
          <cell r="L3392" t="str">
            <v>保険請求不可</v>
          </cell>
          <cell r="M3392" t="str">
            <v>-</v>
          </cell>
          <cell r="O3392" t="str">
            <v>保険請求不可</v>
          </cell>
          <cell r="P3392" t="str">
            <v>70962001</v>
          </cell>
          <cell r="Q3392" t="str">
            <v>ｸﾗｽⅠ</v>
          </cell>
          <cell r="R3392" t="str">
            <v>一般医療機器</v>
          </cell>
          <cell r="S3392" t="str">
            <v/>
          </cell>
        </row>
        <row r="3393">
          <cell r="C3393" t="str">
            <v>332-190</v>
          </cell>
          <cell r="D3393" t="str">
            <v>ヒッププレート 用 骨ノミ</v>
          </cell>
          <cell r="E3393" t="str">
            <v>若年用</v>
          </cell>
          <cell r="F3393" t="str">
            <v>07611819021648</v>
          </cell>
          <cell r="G3393">
            <v>55000</v>
          </cell>
          <cell r="H3393" t="str">
            <v>保険請求不可</v>
          </cell>
          <cell r="I3393" t="str">
            <v>保険請求不可</v>
          </cell>
          <cell r="J3393" t="str">
            <v>保険請求不可</v>
          </cell>
          <cell r="K3393" t="str">
            <v>保険請求不可</v>
          </cell>
          <cell r="L3393" t="str">
            <v>保険請求不可</v>
          </cell>
          <cell r="M3393" t="str">
            <v>-</v>
          </cell>
          <cell r="O3393" t="str">
            <v>保険請求不可</v>
          </cell>
          <cell r="P3393" t="str">
            <v>70962001</v>
          </cell>
          <cell r="Q3393" t="str">
            <v>ｸﾗｽⅠ</v>
          </cell>
          <cell r="R3393" t="str">
            <v>一般医療機器</v>
          </cell>
          <cell r="S3393" t="str">
            <v/>
          </cell>
        </row>
        <row r="3394">
          <cell r="C3394" t="str">
            <v>332-200</v>
          </cell>
          <cell r="D3394" t="str">
            <v>溝付ハンマー</v>
          </cell>
          <cell r="E3394" t="str">
            <v/>
          </cell>
          <cell r="F3394" t="str">
            <v>07611819021655</v>
          </cell>
          <cell r="G3394">
            <v>70000</v>
          </cell>
          <cell r="H3394" t="str">
            <v>保険請求不可</v>
          </cell>
          <cell r="I3394" t="str">
            <v>保険請求不可</v>
          </cell>
          <cell r="J3394" t="str">
            <v>保険請求不可</v>
          </cell>
          <cell r="K3394" t="str">
            <v>保険請求不可</v>
          </cell>
          <cell r="L3394" t="str">
            <v>保険請求不可</v>
          </cell>
          <cell r="M3394" t="str">
            <v>-</v>
          </cell>
          <cell r="O3394" t="str">
            <v>保険請求不可</v>
          </cell>
          <cell r="P3394" t="str">
            <v>70962001</v>
          </cell>
          <cell r="Q3394" t="str">
            <v>ｸﾗｽⅠ</v>
          </cell>
          <cell r="R3394" t="str">
            <v>一般医療機器</v>
          </cell>
          <cell r="S3394" t="str">
            <v/>
          </cell>
        </row>
        <row r="3395">
          <cell r="C3395" t="str">
            <v>332-210</v>
          </cell>
          <cell r="D3395" t="str">
            <v>インパクター</v>
          </cell>
          <cell r="E3395" t="str">
            <v/>
          </cell>
          <cell r="F3395" t="str">
            <v>07611819021662</v>
          </cell>
          <cell r="G3395">
            <v>13000</v>
          </cell>
          <cell r="H3395" t="str">
            <v>保険請求不可</v>
          </cell>
          <cell r="I3395" t="str">
            <v>保険請求不可</v>
          </cell>
          <cell r="J3395" t="str">
            <v>保険請求不可</v>
          </cell>
          <cell r="K3395" t="str">
            <v>保険請求不可</v>
          </cell>
          <cell r="L3395" t="str">
            <v>保険請求不可</v>
          </cell>
          <cell r="M3395" t="str">
            <v>-</v>
          </cell>
          <cell r="O3395" t="str">
            <v>保険請求不可</v>
          </cell>
          <cell r="P3395" t="str">
            <v>70962001</v>
          </cell>
          <cell r="Q3395" t="str">
            <v>ｸﾗｽⅠ</v>
          </cell>
          <cell r="R3395" t="str">
            <v>一般医療機器</v>
          </cell>
          <cell r="S3395" t="str">
            <v/>
          </cell>
        </row>
        <row r="3396">
          <cell r="C3396" t="str">
            <v>333-000</v>
          </cell>
          <cell r="D3396" t="str">
            <v>ポジショニングプレート</v>
          </cell>
          <cell r="E3396" t="str">
            <v>110゜/60゜/10゜</v>
          </cell>
          <cell r="F3396" t="str">
            <v>07611819021686</v>
          </cell>
          <cell r="G3396">
            <v>5000</v>
          </cell>
          <cell r="H3396" t="str">
            <v>保険請求不可</v>
          </cell>
          <cell r="I3396" t="str">
            <v>保険請求不可</v>
          </cell>
          <cell r="J3396" t="str">
            <v>保険請求不可</v>
          </cell>
          <cell r="K3396" t="str">
            <v>保険請求不可</v>
          </cell>
          <cell r="L3396" t="str">
            <v>保険請求不可</v>
          </cell>
          <cell r="M3396" t="str">
            <v>-</v>
          </cell>
          <cell r="O3396" t="str">
            <v>保険請求不可</v>
          </cell>
          <cell r="P3396" t="str">
            <v>70961000</v>
          </cell>
          <cell r="Q3396" t="str">
            <v>ｸﾗｽⅠ</v>
          </cell>
          <cell r="R3396" t="str">
            <v>一般医療機器</v>
          </cell>
          <cell r="S3396" t="str">
            <v/>
          </cell>
        </row>
        <row r="3397">
          <cell r="C3397" t="str">
            <v>333-060</v>
          </cell>
          <cell r="D3397" t="str">
            <v>ポジショニングプレート 三角</v>
          </cell>
          <cell r="E3397" t="str">
            <v>90゜/50゜/40゜</v>
          </cell>
          <cell r="F3397" t="str">
            <v>07611819021693</v>
          </cell>
          <cell r="G3397">
            <v>4000</v>
          </cell>
          <cell r="H3397" t="str">
            <v>保険請求不可</v>
          </cell>
          <cell r="I3397" t="str">
            <v>保険請求不可</v>
          </cell>
          <cell r="J3397" t="str">
            <v>保険請求不可</v>
          </cell>
          <cell r="K3397" t="str">
            <v>保険請求不可</v>
          </cell>
          <cell r="L3397" t="str">
            <v>保険請求不可</v>
          </cell>
          <cell r="M3397" t="str">
            <v>-</v>
          </cell>
          <cell r="O3397" t="str">
            <v>保険請求不可</v>
          </cell>
          <cell r="P3397" t="str">
            <v>70961000</v>
          </cell>
          <cell r="Q3397" t="str">
            <v>ｸﾗｽⅠ</v>
          </cell>
          <cell r="R3397" t="str">
            <v>一般医療機器</v>
          </cell>
          <cell r="S3397" t="str">
            <v/>
          </cell>
        </row>
        <row r="3398">
          <cell r="C3398" t="str">
            <v>333-070</v>
          </cell>
          <cell r="D3398" t="str">
            <v>ポジショニングプレート 三角</v>
          </cell>
          <cell r="E3398" t="str">
            <v>80゜/70゜/30゜</v>
          </cell>
          <cell r="F3398" t="str">
            <v>07611819021709</v>
          </cell>
          <cell r="G3398">
            <v>4000</v>
          </cell>
          <cell r="H3398" t="str">
            <v>保険請求不可</v>
          </cell>
          <cell r="I3398" t="str">
            <v>保険請求不可</v>
          </cell>
          <cell r="J3398" t="str">
            <v>保険請求不可</v>
          </cell>
          <cell r="K3398" t="str">
            <v>保険請求不可</v>
          </cell>
          <cell r="L3398" t="str">
            <v>保険請求不可</v>
          </cell>
          <cell r="M3398" t="str">
            <v>-</v>
          </cell>
          <cell r="O3398" t="str">
            <v>保険請求不可</v>
          </cell>
          <cell r="P3398" t="str">
            <v>70961000</v>
          </cell>
          <cell r="Q3398" t="str">
            <v>ｸﾗｽⅠ</v>
          </cell>
          <cell r="R3398" t="str">
            <v>一般医療機器</v>
          </cell>
          <cell r="S3398" t="str">
            <v/>
          </cell>
        </row>
        <row r="3399">
          <cell r="C3399" t="str">
            <v>333-080</v>
          </cell>
          <cell r="D3399" t="str">
            <v>ポジショニングプレート 三角</v>
          </cell>
          <cell r="E3399" t="str">
            <v>100゜/60゜/20゜</v>
          </cell>
          <cell r="F3399" t="str">
            <v>07611819021716</v>
          </cell>
          <cell r="G3399">
            <v>4000</v>
          </cell>
          <cell r="H3399" t="str">
            <v>保険請求不可</v>
          </cell>
          <cell r="I3399" t="str">
            <v>保険請求不可</v>
          </cell>
          <cell r="J3399" t="str">
            <v>保険請求不可</v>
          </cell>
          <cell r="K3399" t="str">
            <v>保険請求不可</v>
          </cell>
          <cell r="L3399" t="str">
            <v>保険請求不可</v>
          </cell>
          <cell r="M3399" t="str">
            <v>-</v>
          </cell>
          <cell r="O3399" t="str">
            <v>保険請求不可</v>
          </cell>
          <cell r="P3399" t="str">
            <v>70961000</v>
          </cell>
          <cell r="Q3399" t="str">
            <v>ｸﾗｽⅠ</v>
          </cell>
          <cell r="R3399" t="str">
            <v>一般医療機器</v>
          </cell>
          <cell r="S3399" t="str">
            <v/>
          </cell>
        </row>
        <row r="3400">
          <cell r="C3400" t="str">
            <v>333-160</v>
          </cell>
          <cell r="D3400" t="str">
            <v>ポジショニングプレート 四角</v>
          </cell>
          <cell r="E3400" t="str">
            <v/>
          </cell>
          <cell r="F3400" t="str">
            <v>07611819021723</v>
          </cell>
          <cell r="G3400">
            <v>9000</v>
          </cell>
          <cell r="H3400" t="str">
            <v>保険請求不可</v>
          </cell>
          <cell r="I3400" t="str">
            <v>保険請求不可</v>
          </cell>
          <cell r="J3400" t="str">
            <v>保険請求不可</v>
          </cell>
          <cell r="K3400" t="str">
            <v>保険請求不可</v>
          </cell>
          <cell r="L3400" t="str">
            <v>保険請求不可</v>
          </cell>
          <cell r="M3400" t="str">
            <v>-</v>
          </cell>
          <cell r="O3400" t="str">
            <v>保険請求不可</v>
          </cell>
          <cell r="P3400" t="str">
            <v>70962001</v>
          </cell>
          <cell r="Q3400" t="str">
            <v>ｸﾗｽⅠ</v>
          </cell>
          <cell r="R3400" t="str">
            <v>一般医療機器</v>
          </cell>
          <cell r="S3400" t="str">
            <v/>
          </cell>
        </row>
        <row r="3401">
          <cell r="C3401" t="str">
            <v>333-200</v>
          </cell>
          <cell r="D3401" t="str">
            <v>コンディラープレート ガイド</v>
          </cell>
          <cell r="E3401" t="str">
            <v/>
          </cell>
          <cell r="F3401" t="str">
            <v>07611819021730</v>
          </cell>
          <cell r="G3401">
            <v>18000</v>
          </cell>
          <cell r="H3401" t="str">
            <v>保険請求不可</v>
          </cell>
          <cell r="I3401" t="str">
            <v>保険請求不可</v>
          </cell>
          <cell r="J3401" t="str">
            <v>保険請求不可</v>
          </cell>
          <cell r="K3401" t="str">
            <v>保険請求不可</v>
          </cell>
          <cell r="L3401" t="str">
            <v>保険請求不可</v>
          </cell>
          <cell r="M3401" t="str">
            <v>-</v>
          </cell>
          <cell r="O3401" t="str">
            <v>保険請求不可</v>
          </cell>
          <cell r="P3401" t="str">
            <v>70962001</v>
          </cell>
          <cell r="Q3401" t="str">
            <v>ｸﾗｽⅠ</v>
          </cell>
          <cell r="R3401" t="str">
            <v>一般医療機器</v>
          </cell>
          <cell r="S3401" t="str">
            <v/>
          </cell>
        </row>
        <row r="3402">
          <cell r="C3402" t="str">
            <v>333-310</v>
          </cell>
          <cell r="D3402" t="str">
            <v>ドリルスリーブ</v>
          </cell>
          <cell r="E3402" t="str">
            <v>3.5mm - 110mm</v>
          </cell>
          <cell r="F3402" t="str">
            <v>07611819021747</v>
          </cell>
          <cell r="G3402">
            <v>20000</v>
          </cell>
          <cell r="H3402" t="str">
            <v>保険請求不可</v>
          </cell>
          <cell r="I3402" t="str">
            <v>保険請求不可</v>
          </cell>
          <cell r="J3402" t="str">
            <v>保険請求不可</v>
          </cell>
          <cell r="K3402" t="str">
            <v>保険請求不可</v>
          </cell>
          <cell r="L3402" t="str">
            <v>保険請求不可</v>
          </cell>
          <cell r="M3402" t="str">
            <v>-</v>
          </cell>
          <cell r="O3402" t="str">
            <v>保険請求不可</v>
          </cell>
          <cell r="P3402" t="str">
            <v>70962001</v>
          </cell>
          <cell r="Q3402" t="str">
            <v>ｸﾗｽⅠ</v>
          </cell>
          <cell r="R3402" t="str">
            <v>一般医療機器</v>
          </cell>
          <cell r="S3402" t="str">
            <v/>
          </cell>
        </row>
        <row r="3403">
          <cell r="C3403" t="str">
            <v>333-320</v>
          </cell>
          <cell r="D3403" t="str">
            <v>ドリルスリーブ</v>
          </cell>
          <cell r="E3403" t="str">
            <v>2.0mm</v>
          </cell>
          <cell r="F3403" t="str">
            <v>07611819021754</v>
          </cell>
          <cell r="G3403">
            <v>16000</v>
          </cell>
          <cell r="H3403" t="str">
            <v>保険請求不可</v>
          </cell>
          <cell r="I3403" t="str">
            <v>保険請求不可</v>
          </cell>
          <cell r="J3403" t="str">
            <v>保険請求不可</v>
          </cell>
          <cell r="K3403" t="str">
            <v>保険請求不可</v>
          </cell>
          <cell r="L3403" t="str">
            <v>保険請求不可</v>
          </cell>
          <cell r="M3403" t="str">
            <v>-</v>
          </cell>
          <cell r="O3403" t="str">
            <v>保険請求不可</v>
          </cell>
          <cell r="P3403" t="str">
            <v>70962001</v>
          </cell>
          <cell r="Q3403" t="str">
            <v>ｸﾗｽⅠ</v>
          </cell>
          <cell r="R3403" t="str">
            <v>一般医療機器</v>
          </cell>
          <cell r="S3403" t="str">
            <v/>
          </cell>
        </row>
        <row r="3404">
          <cell r="C3404" t="str">
            <v>333-330</v>
          </cell>
          <cell r="D3404" t="str">
            <v>ドリルスリーブ</v>
          </cell>
          <cell r="E3404" t="str">
            <v>3.2mm</v>
          </cell>
          <cell r="F3404" t="str">
            <v>07611819021761</v>
          </cell>
          <cell r="G3404">
            <v>15000</v>
          </cell>
          <cell r="H3404" t="str">
            <v>保険請求不可</v>
          </cell>
          <cell r="I3404" t="str">
            <v>保険請求不可</v>
          </cell>
          <cell r="J3404" t="str">
            <v>保険請求不可</v>
          </cell>
          <cell r="K3404" t="str">
            <v>保険請求不可</v>
          </cell>
          <cell r="L3404" t="str">
            <v>保険請求不可</v>
          </cell>
          <cell r="M3404" t="str">
            <v>-</v>
          </cell>
          <cell r="O3404" t="str">
            <v>保険請求不可</v>
          </cell>
          <cell r="P3404" t="str">
            <v>70962001</v>
          </cell>
          <cell r="Q3404" t="str">
            <v>ｸﾗｽⅠ</v>
          </cell>
          <cell r="R3404" t="str">
            <v>一般医療機器</v>
          </cell>
          <cell r="S3404" t="str">
            <v/>
          </cell>
        </row>
        <row r="3405">
          <cell r="C3405" t="str">
            <v>333-340</v>
          </cell>
          <cell r="D3405" t="str">
            <v>ドリルスリーブ</v>
          </cell>
          <cell r="E3405" t="str">
            <v>4.5mm</v>
          </cell>
          <cell r="F3405" t="str">
            <v>07611819021778</v>
          </cell>
          <cell r="G3405">
            <v>15000</v>
          </cell>
          <cell r="H3405" t="str">
            <v>保険請求不可</v>
          </cell>
          <cell r="I3405" t="str">
            <v>保険請求不可</v>
          </cell>
          <cell r="J3405" t="str">
            <v>保険請求不可</v>
          </cell>
          <cell r="K3405" t="str">
            <v>保険請求不可</v>
          </cell>
          <cell r="L3405" t="str">
            <v>保険請求不可</v>
          </cell>
          <cell r="M3405" t="str">
            <v>-</v>
          </cell>
          <cell r="O3405" t="str">
            <v>保険請求不可</v>
          </cell>
          <cell r="P3405" t="str">
            <v>70962001</v>
          </cell>
          <cell r="Q3405" t="str">
            <v>ｸﾗｽⅠ</v>
          </cell>
          <cell r="R3405" t="str">
            <v>一般医療機器</v>
          </cell>
          <cell r="S3405" t="str">
            <v/>
          </cell>
        </row>
        <row r="3406">
          <cell r="C3406" t="str">
            <v>333-350</v>
          </cell>
          <cell r="D3406" t="str">
            <v>スモールフック</v>
          </cell>
          <cell r="E3406" t="str">
            <v/>
          </cell>
          <cell r="F3406" t="str">
            <v>07611819021785</v>
          </cell>
          <cell r="G3406">
            <v>24000</v>
          </cell>
          <cell r="H3406" t="str">
            <v>保険請求不可</v>
          </cell>
          <cell r="I3406" t="str">
            <v>保険請求不可</v>
          </cell>
          <cell r="J3406" t="str">
            <v>保険請求不可</v>
          </cell>
          <cell r="K3406" t="str">
            <v>保険請求不可</v>
          </cell>
          <cell r="L3406" t="str">
            <v>保険請求不可</v>
          </cell>
          <cell r="M3406" t="str">
            <v>-</v>
          </cell>
          <cell r="O3406" t="str">
            <v>保険請求不可</v>
          </cell>
          <cell r="P3406" t="str">
            <v>70962001</v>
          </cell>
          <cell r="Q3406" t="str">
            <v>ｸﾗｽⅠ</v>
          </cell>
          <cell r="R3406" t="str">
            <v>一般医療機器</v>
          </cell>
          <cell r="S3406" t="str">
            <v/>
          </cell>
        </row>
        <row r="3407">
          <cell r="C3407" t="str">
            <v>333-360</v>
          </cell>
          <cell r="D3407" t="str">
            <v>ロッキングスリーブ</v>
          </cell>
          <cell r="E3407" t="str">
            <v/>
          </cell>
          <cell r="F3407" t="str">
            <v>07611819021792</v>
          </cell>
          <cell r="G3407">
            <v>85000</v>
          </cell>
          <cell r="H3407" t="str">
            <v>保険請求不可</v>
          </cell>
          <cell r="I3407" t="str">
            <v>保険請求不可</v>
          </cell>
          <cell r="J3407" t="str">
            <v>保険請求不可</v>
          </cell>
          <cell r="K3407" t="str">
            <v>保険請求不可</v>
          </cell>
          <cell r="L3407" t="str">
            <v>保険請求不可</v>
          </cell>
          <cell r="M3407" t="str">
            <v>-</v>
          </cell>
          <cell r="O3407" t="str">
            <v>保険請求不可</v>
          </cell>
          <cell r="P3407" t="str">
            <v>70962001</v>
          </cell>
          <cell r="Q3407" t="str">
            <v>ｸﾗｽⅠ</v>
          </cell>
          <cell r="R3407" t="str">
            <v>一般医療機器</v>
          </cell>
          <cell r="S3407" t="str">
            <v/>
          </cell>
        </row>
        <row r="3408">
          <cell r="C3408" t="str">
            <v>333-370</v>
          </cell>
          <cell r="D3408" t="str">
            <v>計測用バー</v>
          </cell>
          <cell r="E3408" t="str">
            <v/>
          </cell>
          <cell r="F3408" t="str">
            <v>07611819021808</v>
          </cell>
          <cell r="G3408">
            <v>77000</v>
          </cell>
          <cell r="H3408" t="str">
            <v>保険請求不可</v>
          </cell>
          <cell r="I3408" t="str">
            <v>保険請求不可</v>
          </cell>
          <cell r="J3408" t="str">
            <v>保険請求不可</v>
          </cell>
          <cell r="K3408" t="str">
            <v>保険請求不可</v>
          </cell>
          <cell r="L3408" t="str">
            <v>保険請求不可</v>
          </cell>
          <cell r="M3408" t="str">
            <v>-</v>
          </cell>
          <cell r="O3408" t="str">
            <v>保険請求不可</v>
          </cell>
          <cell r="P3408" t="str">
            <v>70962001</v>
          </cell>
          <cell r="Q3408" t="str">
            <v>ｸﾗｽⅠ</v>
          </cell>
          <cell r="R3408" t="str">
            <v>一般医療機器</v>
          </cell>
          <cell r="S3408" t="str">
            <v/>
          </cell>
        </row>
        <row r="3409">
          <cell r="C3409" t="str">
            <v>333-380</v>
          </cell>
          <cell r="D3409" t="str">
            <v>カーブドフック</v>
          </cell>
          <cell r="E3409" t="str">
            <v/>
          </cell>
          <cell r="F3409" t="str">
            <v>07611819021815</v>
          </cell>
          <cell r="G3409">
            <v>24000</v>
          </cell>
          <cell r="H3409" t="str">
            <v>保険請求不可</v>
          </cell>
          <cell r="I3409" t="str">
            <v>保険請求不可</v>
          </cell>
          <cell r="J3409" t="str">
            <v>保険請求不可</v>
          </cell>
          <cell r="K3409" t="str">
            <v>保険請求不可</v>
          </cell>
          <cell r="L3409" t="str">
            <v>保険請求不可</v>
          </cell>
          <cell r="M3409" t="str">
            <v>-</v>
          </cell>
          <cell r="O3409" t="str">
            <v>保険請求不可</v>
          </cell>
          <cell r="P3409" t="str">
            <v>70962001</v>
          </cell>
          <cell r="Q3409" t="str">
            <v>ｸﾗｽⅠ</v>
          </cell>
          <cell r="R3409" t="str">
            <v>一般医療機器</v>
          </cell>
          <cell r="S3409" t="str">
            <v/>
          </cell>
        </row>
        <row r="3410">
          <cell r="C3410" t="str">
            <v>333-390</v>
          </cell>
          <cell r="D3410" t="str">
            <v>フォークドインパクター</v>
          </cell>
          <cell r="E3410" t="str">
            <v/>
          </cell>
          <cell r="F3410" t="str">
            <v>07611819021822</v>
          </cell>
          <cell r="G3410">
            <v>7000</v>
          </cell>
          <cell r="H3410" t="str">
            <v>保険請求不可</v>
          </cell>
          <cell r="I3410" t="str">
            <v>保険請求不可</v>
          </cell>
          <cell r="J3410" t="str">
            <v>保険請求不可</v>
          </cell>
          <cell r="K3410" t="str">
            <v>保険請求不可</v>
          </cell>
          <cell r="L3410" t="str">
            <v>保険請求不可</v>
          </cell>
          <cell r="M3410" t="str">
            <v>-</v>
          </cell>
          <cell r="O3410" t="str">
            <v>保険請求不可</v>
          </cell>
          <cell r="P3410" t="str">
            <v>70962001</v>
          </cell>
          <cell r="Q3410" t="str">
            <v>ｸﾗｽⅠ</v>
          </cell>
          <cell r="R3410" t="str">
            <v>一般医療機器</v>
          </cell>
          <cell r="S3410" t="str">
            <v/>
          </cell>
        </row>
        <row r="3411">
          <cell r="C3411" t="str">
            <v>333-400</v>
          </cell>
          <cell r="D3411" t="str">
            <v>創外固定用フック</v>
          </cell>
          <cell r="E3411" t="str">
            <v/>
          </cell>
          <cell r="F3411" t="str">
            <v>07611819021839</v>
          </cell>
          <cell r="G3411">
            <v>26000</v>
          </cell>
          <cell r="H3411" t="str">
            <v>保険請求不可</v>
          </cell>
          <cell r="I3411" t="str">
            <v>保険請求不可</v>
          </cell>
          <cell r="J3411" t="str">
            <v>保険請求不可</v>
          </cell>
          <cell r="K3411" t="str">
            <v>保険請求不可</v>
          </cell>
          <cell r="L3411" t="str">
            <v>保険請求不可</v>
          </cell>
          <cell r="M3411" t="str">
            <v>-</v>
          </cell>
          <cell r="O3411" t="str">
            <v>保険請求不可</v>
          </cell>
          <cell r="P3411" t="str">
            <v>70962001</v>
          </cell>
          <cell r="Q3411" t="str">
            <v>ｸﾗｽⅠ</v>
          </cell>
          <cell r="R3411" t="str">
            <v>一般医療機器</v>
          </cell>
          <cell r="S3411" t="str">
            <v/>
          </cell>
        </row>
        <row r="3412">
          <cell r="C3412" t="str">
            <v>333-410</v>
          </cell>
          <cell r="D3412" t="str">
            <v>ラージフック</v>
          </cell>
          <cell r="E3412" t="str">
            <v/>
          </cell>
          <cell r="F3412" t="str">
            <v>07611819021846</v>
          </cell>
          <cell r="G3412">
            <v>20000</v>
          </cell>
          <cell r="H3412" t="str">
            <v>保険請求不可</v>
          </cell>
          <cell r="I3412" t="str">
            <v>保険請求不可</v>
          </cell>
          <cell r="J3412" t="str">
            <v>保険請求不可</v>
          </cell>
          <cell r="K3412" t="str">
            <v>保険請求不可</v>
          </cell>
          <cell r="L3412" t="str">
            <v>保険請求不可</v>
          </cell>
          <cell r="M3412" t="str">
            <v>-</v>
          </cell>
          <cell r="O3412" t="str">
            <v>保険請求不可</v>
          </cell>
          <cell r="P3412" t="str">
            <v>70962001</v>
          </cell>
          <cell r="Q3412" t="str">
            <v>ｸﾗｽⅠ</v>
          </cell>
          <cell r="R3412" t="str">
            <v>一般医療機器</v>
          </cell>
          <cell r="S3412" t="str">
            <v/>
          </cell>
        </row>
        <row r="3413">
          <cell r="C3413" t="str">
            <v>333-420</v>
          </cell>
          <cell r="D3413" t="str">
            <v>ドリルスリーブ</v>
          </cell>
          <cell r="E3413" t="str">
            <v>2.0mm</v>
          </cell>
          <cell r="F3413" t="str">
            <v>07611819021853</v>
          </cell>
          <cell r="G3413">
            <v>29000</v>
          </cell>
          <cell r="H3413" t="str">
            <v>保険請求不可</v>
          </cell>
          <cell r="I3413" t="str">
            <v>保険請求不可</v>
          </cell>
          <cell r="J3413" t="str">
            <v>保険請求不可</v>
          </cell>
          <cell r="K3413" t="str">
            <v>保険請求不可</v>
          </cell>
          <cell r="L3413" t="str">
            <v>保険請求不可</v>
          </cell>
          <cell r="M3413" t="str">
            <v>-</v>
          </cell>
          <cell r="O3413" t="str">
            <v>保険請求不可</v>
          </cell>
          <cell r="P3413" t="str">
            <v>70962001</v>
          </cell>
          <cell r="Q3413" t="str">
            <v>ｸﾗｽⅠ</v>
          </cell>
          <cell r="R3413" t="str">
            <v>一般医療機器</v>
          </cell>
          <cell r="S3413" t="str">
            <v/>
          </cell>
        </row>
        <row r="3414">
          <cell r="C3414" t="str">
            <v>333-530</v>
          </cell>
          <cell r="D3414" t="str">
            <v>チェックチューブ</v>
          </cell>
          <cell r="E3414" t="str">
            <v>7.0/5.0mm</v>
          </cell>
          <cell r="F3414" t="str">
            <v>07611819021884</v>
          </cell>
          <cell r="G3414">
            <v>6000</v>
          </cell>
          <cell r="H3414" t="str">
            <v>保険請求不可</v>
          </cell>
          <cell r="I3414" t="str">
            <v>保険請求不可</v>
          </cell>
          <cell r="J3414" t="str">
            <v>保険請求不可</v>
          </cell>
          <cell r="K3414" t="str">
            <v>保険請求不可</v>
          </cell>
          <cell r="L3414" t="str">
            <v>保険請求不可</v>
          </cell>
          <cell r="M3414" t="str">
            <v>-</v>
          </cell>
          <cell r="O3414" t="str">
            <v>保険請求不可</v>
          </cell>
          <cell r="P3414" t="str">
            <v>70962001</v>
          </cell>
          <cell r="Q3414" t="str">
            <v>ｸﾗｽⅠ</v>
          </cell>
          <cell r="R3414" t="str">
            <v>一般医療機器</v>
          </cell>
        </row>
        <row r="3415">
          <cell r="C3415" t="str">
            <v>338-000S</v>
          </cell>
          <cell r="D3415" t="str">
            <v>DHS/DCS ガイドワイヤー</v>
          </cell>
          <cell r="E3415" t="str">
            <v>径 2.5mm (滅菌）</v>
          </cell>
          <cell r="F3415" t="str">
            <v>07611819898837</v>
          </cell>
          <cell r="G3415">
            <v>8000</v>
          </cell>
          <cell r="H3415" t="str">
            <v>保険請求不可</v>
          </cell>
          <cell r="I3415" t="str">
            <v>保険請求不可</v>
          </cell>
          <cell r="J3415" t="str">
            <v>保険請求不可</v>
          </cell>
          <cell r="K3415" t="str">
            <v>保険請求不可</v>
          </cell>
          <cell r="L3415" t="str">
            <v>保険請求不可</v>
          </cell>
          <cell r="M3415" t="str">
            <v>-</v>
          </cell>
          <cell r="O3415" t="str">
            <v>保険請求不可</v>
          </cell>
          <cell r="P3415" t="str">
            <v>36249002</v>
          </cell>
          <cell r="Q3415" t="str">
            <v>ｸﾗｽⅡ</v>
          </cell>
          <cell r="R3415" t="str">
            <v>管理医療機器</v>
          </cell>
          <cell r="S3415" t="str">
            <v>単回使用</v>
          </cell>
        </row>
        <row r="3416">
          <cell r="C3416" t="str">
            <v>338-005</v>
          </cell>
          <cell r="D3416" t="str">
            <v>DHS アングルガイド</v>
          </cell>
          <cell r="E3416" t="str">
            <v>130゜</v>
          </cell>
          <cell r="F3416" t="str">
            <v>07611819700444</v>
          </cell>
          <cell r="G3416">
            <v>47000</v>
          </cell>
          <cell r="H3416" t="str">
            <v>保険請求不可</v>
          </cell>
          <cell r="I3416" t="str">
            <v>保険請求不可</v>
          </cell>
          <cell r="J3416" t="str">
            <v>保険請求不可</v>
          </cell>
          <cell r="K3416" t="str">
            <v>保険請求不可</v>
          </cell>
          <cell r="L3416" t="str">
            <v>保険請求不可</v>
          </cell>
          <cell r="M3416" t="str">
            <v>-</v>
          </cell>
          <cell r="O3416" t="str">
            <v>保険請求不可</v>
          </cell>
          <cell r="P3416" t="str">
            <v>70962001</v>
          </cell>
          <cell r="Q3416" t="str">
            <v>ｸﾗｽⅠ</v>
          </cell>
          <cell r="R3416" t="str">
            <v>一般医療機器</v>
          </cell>
          <cell r="S3416" t="str">
            <v/>
          </cell>
        </row>
        <row r="3417">
          <cell r="C3417" t="str">
            <v>338-010</v>
          </cell>
          <cell r="D3417" t="str">
            <v>DHS アングルガイド</v>
          </cell>
          <cell r="E3417" t="str">
            <v>135゜</v>
          </cell>
          <cell r="F3417" t="str">
            <v>07611819021914</v>
          </cell>
          <cell r="G3417">
            <v>47000</v>
          </cell>
          <cell r="H3417" t="str">
            <v>保険請求不可</v>
          </cell>
          <cell r="I3417" t="str">
            <v>保険請求不可</v>
          </cell>
          <cell r="J3417" t="str">
            <v>保険請求不可</v>
          </cell>
          <cell r="K3417" t="str">
            <v>保険請求不可</v>
          </cell>
          <cell r="L3417" t="str">
            <v>保険請求不可</v>
          </cell>
          <cell r="M3417" t="str">
            <v>-</v>
          </cell>
          <cell r="O3417" t="str">
            <v>保険請求不可</v>
          </cell>
          <cell r="P3417" t="str">
            <v>70962001</v>
          </cell>
          <cell r="Q3417" t="str">
            <v>ｸﾗｽⅠ</v>
          </cell>
          <cell r="R3417" t="str">
            <v>一般医療機器</v>
          </cell>
          <cell r="S3417" t="str">
            <v/>
          </cell>
        </row>
        <row r="3418">
          <cell r="C3418" t="str">
            <v>338-040</v>
          </cell>
          <cell r="D3418" t="str">
            <v>DHS アングルガイド</v>
          </cell>
          <cell r="E3418" t="str">
            <v>150゜</v>
          </cell>
          <cell r="F3418" t="str">
            <v>07611819021945</v>
          </cell>
          <cell r="G3418">
            <v>47000</v>
          </cell>
          <cell r="H3418" t="str">
            <v>保険請求不可</v>
          </cell>
          <cell r="I3418" t="str">
            <v>保険請求不可</v>
          </cell>
          <cell r="J3418" t="str">
            <v>保険請求不可</v>
          </cell>
          <cell r="K3418" t="str">
            <v>保険請求不可</v>
          </cell>
          <cell r="L3418" t="str">
            <v>保険請求不可</v>
          </cell>
          <cell r="M3418" t="str">
            <v>-</v>
          </cell>
          <cell r="O3418" t="str">
            <v>保険請求不可</v>
          </cell>
          <cell r="P3418" t="str">
            <v>70962001</v>
          </cell>
          <cell r="Q3418" t="str">
            <v>ｸﾗｽⅠ</v>
          </cell>
          <cell r="R3418" t="str">
            <v>一般医療機器</v>
          </cell>
          <cell r="S3418" t="str">
            <v/>
          </cell>
        </row>
        <row r="3419">
          <cell r="C3419" t="str">
            <v>338-050</v>
          </cell>
          <cell r="D3419" t="str">
            <v>DHS/DCS ガイドワイヤーゲージ</v>
          </cell>
          <cell r="E3419" t="str">
            <v/>
          </cell>
          <cell r="F3419" t="str">
            <v>07611819021952</v>
          </cell>
          <cell r="G3419">
            <v>17000</v>
          </cell>
          <cell r="H3419" t="str">
            <v>保険請求不可</v>
          </cell>
          <cell r="I3419" t="str">
            <v>保険請求不可</v>
          </cell>
          <cell r="J3419" t="str">
            <v>保険請求不可</v>
          </cell>
          <cell r="K3419" t="str">
            <v>保険請求不可</v>
          </cell>
          <cell r="L3419" t="str">
            <v>保険請求不可</v>
          </cell>
          <cell r="M3419" t="str">
            <v>-</v>
          </cell>
          <cell r="O3419" t="str">
            <v>保険請求不可</v>
          </cell>
          <cell r="P3419" t="str">
            <v>70962001</v>
          </cell>
          <cell r="Q3419" t="str">
            <v>ｸﾗｽⅠ</v>
          </cell>
          <cell r="R3419" t="str">
            <v>一般医療機器</v>
          </cell>
          <cell r="S3419" t="str">
            <v/>
          </cell>
        </row>
        <row r="3420">
          <cell r="C3420" t="str">
            <v>338-060</v>
          </cell>
          <cell r="D3420" t="str">
            <v>DHS/DCS 抜去用レンチ</v>
          </cell>
          <cell r="E3420" t="str">
            <v/>
          </cell>
          <cell r="F3420" t="str">
            <v>07611819021969</v>
          </cell>
          <cell r="G3420">
            <v>44000</v>
          </cell>
          <cell r="H3420" t="str">
            <v>保険請求不可</v>
          </cell>
          <cell r="I3420" t="str">
            <v>保険請求不可</v>
          </cell>
          <cell r="J3420" t="str">
            <v>保険請求不可</v>
          </cell>
          <cell r="K3420" t="str">
            <v>保険請求不可</v>
          </cell>
          <cell r="L3420" t="str">
            <v>保険請求不可</v>
          </cell>
          <cell r="M3420" t="str">
            <v>-</v>
          </cell>
          <cell r="O3420" t="str">
            <v>保険請求不可</v>
          </cell>
          <cell r="P3420" t="str">
            <v>70962001</v>
          </cell>
          <cell r="Q3420" t="str">
            <v>ｸﾗｽⅠ</v>
          </cell>
          <cell r="R3420" t="str">
            <v>一般医療機器</v>
          </cell>
          <cell r="S3420" t="str">
            <v/>
          </cell>
        </row>
        <row r="3421">
          <cell r="C3421" t="str">
            <v>338-080</v>
          </cell>
          <cell r="D3421" t="str">
            <v>DHS/DCS T型クイックハンドル</v>
          </cell>
          <cell r="E3421" t="str">
            <v/>
          </cell>
          <cell r="F3421" t="str">
            <v>07611819021976</v>
          </cell>
          <cell r="G3421">
            <v>56000</v>
          </cell>
          <cell r="H3421" t="str">
            <v>保険請求不可</v>
          </cell>
          <cell r="I3421" t="str">
            <v>保険請求不可</v>
          </cell>
          <cell r="J3421" t="str">
            <v>保険請求不可</v>
          </cell>
          <cell r="K3421" t="str">
            <v>保険請求不可</v>
          </cell>
          <cell r="L3421" t="str">
            <v>保険請求不可</v>
          </cell>
          <cell r="M3421" t="str">
            <v>-</v>
          </cell>
          <cell r="O3421" t="str">
            <v>保険請求不可</v>
          </cell>
          <cell r="P3421" t="str">
            <v>70962001</v>
          </cell>
          <cell r="Q3421" t="str">
            <v>ｸﾗｽⅠ</v>
          </cell>
          <cell r="R3421" t="str">
            <v>一般医療機器</v>
          </cell>
          <cell r="S3421" t="str">
            <v/>
          </cell>
        </row>
        <row r="3422">
          <cell r="C3422" t="str">
            <v>338-100</v>
          </cell>
          <cell r="D3422" t="str">
            <v>ドリル先</v>
          </cell>
          <cell r="E3422" t="str">
            <v>8.0mm - 245mm</v>
          </cell>
          <cell r="F3422" t="str">
            <v>07611819021983</v>
          </cell>
          <cell r="G3422">
            <v>60000</v>
          </cell>
          <cell r="H3422" t="str">
            <v>保険請求不可</v>
          </cell>
          <cell r="I3422" t="str">
            <v>保険請求不可</v>
          </cell>
          <cell r="J3422" t="str">
            <v>保険請求不可</v>
          </cell>
          <cell r="K3422" t="str">
            <v>保険請求不可</v>
          </cell>
          <cell r="L3422" t="str">
            <v>保険請求不可</v>
          </cell>
          <cell r="M3422" t="str">
            <v>-</v>
          </cell>
          <cell r="O3422" t="str">
            <v>保険請求不可</v>
          </cell>
          <cell r="P3422" t="str">
            <v>70962001</v>
          </cell>
          <cell r="Q3422" t="str">
            <v>ｸﾗｽⅠ</v>
          </cell>
          <cell r="R3422" t="str">
            <v>一般医療機器</v>
          </cell>
          <cell r="S3422" t="str">
            <v/>
          </cell>
        </row>
        <row r="3423">
          <cell r="C3423" t="str">
            <v>338-110</v>
          </cell>
          <cell r="D3423" t="str">
            <v>DHS リーマー</v>
          </cell>
          <cell r="E3423" t="str">
            <v/>
          </cell>
          <cell r="F3423" t="str">
            <v>07611819021990</v>
          </cell>
          <cell r="G3423">
            <v>120000</v>
          </cell>
          <cell r="H3423" t="str">
            <v>保険請求不可</v>
          </cell>
          <cell r="I3423" t="str">
            <v>保険請求不可</v>
          </cell>
          <cell r="J3423" t="str">
            <v>保険請求不可</v>
          </cell>
          <cell r="K3423" t="str">
            <v>保険請求不可</v>
          </cell>
          <cell r="L3423" t="str">
            <v>保険請求不可</v>
          </cell>
          <cell r="M3423" t="str">
            <v>-</v>
          </cell>
          <cell r="O3423" t="str">
            <v>保険請求不可</v>
          </cell>
          <cell r="P3423" t="str">
            <v>70962001</v>
          </cell>
          <cell r="Q3423" t="str">
            <v>ｸﾗｽⅠ</v>
          </cell>
          <cell r="R3423" t="str">
            <v>一般医療機器</v>
          </cell>
          <cell r="S3423" t="str">
            <v/>
          </cell>
        </row>
        <row r="3424">
          <cell r="C3424" t="str">
            <v>338-120</v>
          </cell>
          <cell r="D3424" t="str">
            <v>DHS/DCS リーマーナット</v>
          </cell>
          <cell r="E3424" t="str">
            <v/>
          </cell>
          <cell r="F3424" t="str">
            <v>07611819022003</v>
          </cell>
          <cell r="G3424">
            <v>10000</v>
          </cell>
          <cell r="H3424" t="str">
            <v>保険請求不可</v>
          </cell>
          <cell r="I3424" t="str">
            <v>保険請求不可</v>
          </cell>
          <cell r="J3424" t="str">
            <v>保険請求不可</v>
          </cell>
          <cell r="K3424" t="str">
            <v>保険請求不可</v>
          </cell>
          <cell r="L3424" t="str">
            <v>保険請求不可</v>
          </cell>
          <cell r="M3424" t="str">
            <v>-</v>
          </cell>
          <cell r="O3424" t="str">
            <v>保険請求不可</v>
          </cell>
          <cell r="P3424" t="str">
            <v>70962001</v>
          </cell>
          <cell r="Q3424" t="str">
            <v>ｸﾗｽⅠ</v>
          </cell>
          <cell r="R3424" t="str">
            <v>一般医療機器</v>
          </cell>
          <cell r="S3424" t="str">
            <v/>
          </cell>
        </row>
        <row r="3425">
          <cell r="C3425" t="str">
            <v>338-170</v>
          </cell>
          <cell r="D3425" t="str">
            <v>DHS/DCS タップ</v>
          </cell>
          <cell r="E3425" t="str">
            <v/>
          </cell>
          <cell r="F3425" t="str">
            <v>07611819022034</v>
          </cell>
          <cell r="G3425">
            <v>58000</v>
          </cell>
          <cell r="H3425" t="str">
            <v>保険請求不可</v>
          </cell>
          <cell r="I3425" t="str">
            <v>保険請求不可</v>
          </cell>
          <cell r="J3425" t="str">
            <v>保険請求不可</v>
          </cell>
          <cell r="K3425" t="str">
            <v>保険請求不可</v>
          </cell>
          <cell r="L3425" t="str">
            <v>保険請求不可</v>
          </cell>
          <cell r="M3425" t="str">
            <v>-</v>
          </cell>
          <cell r="O3425" t="str">
            <v>保険請求不可</v>
          </cell>
          <cell r="P3425" t="str">
            <v>70962001</v>
          </cell>
          <cell r="Q3425" t="str">
            <v>ｸﾗｽⅠ</v>
          </cell>
          <cell r="R3425" t="str">
            <v>一般医療機器</v>
          </cell>
          <cell r="S3425" t="str">
            <v/>
          </cell>
        </row>
        <row r="3426">
          <cell r="C3426" t="str">
            <v>338-220</v>
          </cell>
          <cell r="D3426" t="str">
            <v>DHS 抜去用カップリングスクリュー</v>
          </cell>
          <cell r="E3426" t="str">
            <v/>
          </cell>
          <cell r="F3426" t="str">
            <v>07611819022089</v>
          </cell>
          <cell r="G3426">
            <v>18000</v>
          </cell>
          <cell r="H3426" t="str">
            <v>保険請求不可</v>
          </cell>
          <cell r="I3426" t="str">
            <v>保険請求不可</v>
          </cell>
          <cell r="J3426" t="str">
            <v>保険請求不可</v>
          </cell>
          <cell r="K3426" t="str">
            <v>保険請求不可</v>
          </cell>
          <cell r="L3426" t="str">
            <v>保険請求不可</v>
          </cell>
          <cell r="M3426" t="str">
            <v>-</v>
          </cell>
          <cell r="O3426" t="str">
            <v>保険請求不可</v>
          </cell>
          <cell r="P3426" t="str">
            <v>70962001</v>
          </cell>
          <cell r="Q3426" t="str">
            <v>ｸﾗｽⅠ</v>
          </cell>
          <cell r="R3426" t="str">
            <v>一般医療機器</v>
          </cell>
          <cell r="S3426" t="str">
            <v/>
          </cell>
        </row>
        <row r="3427">
          <cell r="C3427" t="str">
            <v>338-260</v>
          </cell>
          <cell r="D3427" t="str">
            <v>DHS/DCS インパクターインサート</v>
          </cell>
          <cell r="E3427" t="str">
            <v/>
          </cell>
          <cell r="F3427" t="str">
            <v>07611819022102</v>
          </cell>
          <cell r="G3427">
            <v>34000</v>
          </cell>
          <cell r="H3427" t="str">
            <v>保険請求不可</v>
          </cell>
          <cell r="I3427" t="str">
            <v>保険請求不可</v>
          </cell>
          <cell r="J3427" t="str">
            <v>保険請求不可</v>
          </cell>
          <cell r="K3427" t="str">
            <v>保険請求不可</v>
          </cell>
          <cell r="L3427" t="str">
            <v>保険請求不可</v>
          </cell>
          <cell r="M3427" t="str">
            <v>-</v>
          </cell>
          <cell r="O3427" t="str">
            <v>保険請求不可</v>
          </cell>
          <cell r="P3427" t="str">
            <v>70962001</v>
          </cell>
          <cell r="Q3427" t="str">
            <v>ｸﾗｽⅠ</v>
          </cell>
          <cell r="R3427" t="str">
            <v>一般医療機器</v>
          </cell>
          <cell r="S3427" t="str">
            <v/>
          </cell>
        </row>
        <row r="3428">
          <cell r="C3428" t="str">
            <v>338-280</v>
          </cell>
          <cell r="D3428" t="str">
            <v>DHS/DCS インパクター</v>
          </cell>
          <cell r="E3428" t="str">
            <v/>
          </cell>
          <cell r="F3428" t="str">
            <v>07611819022119</v>
          </cell>
          <cell r="G3428">
            <v>48000</v>
          </cell>
          <cell r="H3428" t="str">
            <v>保険請求不可</v>
          </cell>
          <cell r="I3428" t="str">
            <v>保険請求不可</v>
          </cell>
          <cell r="J3428" t="str">
            <v>保険請求不可</v>
          </cell>
          <cell r="K3428" t="str">
            <v>保険請求不可</v>
          </cell>
          <cell r="L3428" t="str">
            <v>保険請求不可</v>
          </cell>
          <cell r="M3428" t="str">
            <v>-</v>
          </cell>
          <cell r="O3428" t="str">
            <v>保険請求不可</v>
          </cell>
          <cell r="P3428" t="str">
            <v>70962001</v>
          </cell>
          <cell r="Q3428" t="str">
            <v>ｸﾗｽⅠ</v>
          </cell>
          <cell r="R3428" t="str">
            <v>一般医療機器</v>
          </cell>
          <cell r="S3428" t="str">
            <v/>
          </cell>
        </row>
        <row r="3429">
          <cell r="C3429" t="str">
            <v>338-300</v>
          </cell>
          <cell r="D3429" t="str">
            <v>DHS/DCS 挿入抜去器</v>
          </cell>
          <cell r="E3429" t="str">
            <v>ラグスクリュー用</v>
          </cell>
          <cell r="F3429" t="str">
            <v>07611819022126</v>
          </cell>
          <cell r="G3429">
            <v>72000</v>
          </cell>
          <cell r="H3429" t="str">
            <v>保険請求不可</v>
          </cell>
          <cell r="I3429" t="str">
            <v>保険請求不可</v>
          </cell>
          <cell r="J3429" t="str">
            <v>保険請求不可</v>
          </cell>
          <cell r="K3429" t="str">
            <v>保険請求不可</v>
          </cell>
          <cell r="L3429" t="str">
            <v>保険請求不可</v>
          </cell>
          <cell r="M3429" t="str">
            <v>-</v>
          </cell>
          <cell r="O3429" t="str">
            <v>保険請求不可</v>
          </cell>
          <cell r="P3429" t="str">
            <v>70962001</v>
          </cell>
          <cell r="Q3429" t="str">
            <v>ｸﾗｽⅠ</v>
          </cell>
          <cell r="R3429" t="str">
            <v>一般医療機器</v>
          </cell>
          <cell r="S3429" t="str">
            <v/>
          </cell>
        </row>
        <row r="3430">
          <cell r="C3430" t="str">
            <v>338-302</v>
          </cell>
          <cell r="D3430" t="str">
            <v>DHS/DCS 挿入抜去器</v>
          </cell>
          <cell r="E3430" t="str">
            <v>Ti用</v>
          </cell>
          <cell r="F3430" t="str">
            <v>07611819203235</v>
          </cell>
          <cell r="G3430">
            <v>72000</v>
          </cell>
          <cell r="H3430" t="str">
            <v>保険請求不可</v>
          </cell>
          <cell r="I3430" t="str">
            <v>保険請求不可</v>
          </cell>
          <cell r="J3430" t="str">
            <v>保険請求不可</v>
          </cell>
          <cell r="K3430" t="str">
            <v>保険請求不可</v>
          </cell>
          <cell r="L3430" t="str">
            <v>保険請求不可</v>
          </cell>
          <cell r="M3430" t="str">
            <v>-</v>
          </cell>
          <cell r="O3430" t="str">
            <v>保険請求不可</v>
          </cell>
          <cell r="P3430" t="str">
            <v>70962001</v>
          </cell>
          <cell r="Q3430" t="str">
            <v>ｸﾗｽⅠ</v>
          </cell>
          <cell r="R3430" t="str">
            <v>一般医療機器</v>
          </cell>
          <cell r="S3430" t="str">
            <v/>
          </cell>
        </row>
        <row r="3431">
          <cell r="C3431" t="str">
            <v>338-310</v>
          </cell>
          <cell r="D3431" t="str">
            <v>DHS/DCS カップリングスクリュー</v>
          </cell>
          <cell r="E3431" t="str">
            <v/>
          </cell>
          <cell r="F3431" t="str">
            <v>07611819022133</v>
          </cell>
          <cell r="G3431">
            <v>25000</v>
          </cell>
          <cell r="H3431" t="str">
            <v>保険請求不可</v>
          </cell>
          <cell r="I3431" t="str">
            <v>保険請求不可</v>
          </cell>
          <cell r="J3431" t="str">
            <v>保険請求不可</v>
          </cell>
          <cell r="K3431" t="str">
            <v>保険請求不可</v>
          </cell>
          <cell r="L3431" t="str">
            <v>保険請求不可</v>
          </cell>
          <cell r="M3431" t="str">
            <v>-</v>
          </cell>
          <cell r="O3431" t="str">
            <v>保険請求不可</v>
          </cell>
          <cell r="P3431" t="str">
            <v>70962001</v>
          </cell>
          <cell r="Q3431" t="str">
            <v>ｸﾗｽⅠ</v>
          </cell>
          <cell r="R3431" t="str">
            <v>一般医療機器</v>
          </cell>
          <cell r="S3431" t="str">
            <v/>
          </cell>
        </row>
        <row r="3432">
          <cell r="C3432" t="str">
            <v>338-320</v>
          </cell>
          <cell r="D3432" t="str">
            <v>DHS/DCS センタリングスリーブ</v>
          </cell>
          <cell r="E3432" t="str">
            <v/>
          </cell>
          <cell r="F3432" t="str">
            <v>07611819022140</v>
          </cell>
          <cell r="G3432">
            <v>56000</v>
          </cell>
          <cell r="H3432" t="str">
            <v>保険請求不可</v>
          </cell>
          <cell r="I3432" t="str">
            <v>保険請求不可</v>
          </cell>
          <cell r="J3432" t="str">
            <v>保険請求不可</v>
          </cell>
          <cell r="K3432" t="str">
            <v>保険請求不可</v>
          </cell>
          <cell r="L3432" t="str">
            <v>保険請求不可</v>
          </cell>
          <cell r="M3432" t="str">
            <v>-</v>
          </cell>
          <cell r="O3432" t="str">
            <v>保険請求不可</v>
          </cell>
          <cell r="P3432" t="str">
            <v>70962001</v>
          </cell>
          <cell r="Q3432" t="str">
            <v>ｸﾗｽⅠ</v>
          </cell>
          <cell r="R3432" t="str">
            <v>一般医療機器</v>
          </cell>
          <cell r="S3432" t="str">
            <v/>
          </cell>
        </row>
        <row r="3433">
          <cell r="C3433" t="str">
            <v>338-440</v>
          </cell>
          <cell r="D3433" t="str">
            <v>DHS ショート用リーマー</v>
          </cell>
          <cell r="E3433" t="str">
            <v>ショートチューブ用</v>
          </cell>
          <cell r="F3433" t="str">
            <v>07611819022171</v>
          </cell>
          <cell r="G3433">
            <v>96000</v>
          </cell>
          <cell r="H3433" t="str">
            <v>保険請求不可</v>
          </cell>
          <cell r="I3433" t="str">
            <v>保険請求不可</v>
          </cell>
          <cell r="J3433" t="str">
            <v>保険請求不可</v>
          </cell>
          <cell r="K3433" t="str">
            <v>保険請求不可</v>
          </cell>
          <cell r="L3433" t="str">
            <v>保険請求不可</v>
          </cell>
          <cell r="M3433" t="str">
            <v>-</v>
          </cell>
          <cell r="O3433" t="str">
            <v>保険請求不可</v>
          </cell>
          <cell r="P3433" t="str">
            <v>70962001</v>
          </cell>
          <cell r="Q3433" t="str">
            <v>ｸﾗｽⅠ</v>
          </cell>
          <cell r="R3433" t="str">
            <v>一般医療機器</v>
          </cell>
          <cell r="S3433" t="str">
            <v/>
          </cell>
        </row>
        <row r="3434">
          <cell r="C3434" t="str">
            <v>338-470</v>
          </cell>
          <cell r="D3434" t="str">
            <v>DCS リーマー</v>
          </cell>
          <cell r="E3434" t="str">
            <v/>
          </cell>
          <cell r="F3434" t="str">
            <v>07611819022195</v>
          </cell>
          <cell r="G3434">
            <v>118000</v>
          </cell>
          <cell r="H3434" t="str">
            <v>保険請求不可</v>
          </cell>
          <cell r="I3434" t="str">
            <v>保険請求不可</v>
          </cell>
          <cell r="J3434" t="str">
            <v>保険請求不可</v>
          </cell>
          <cell r="K3434" t="str">
            <v>保険請求不可</v>
          </cell>
          <cell r="L3434" t="str">
            <v>保険請求不可</v>
          </cell>
          <cell r="M3434" t="str">
            <v>-</v>
          </cell>
          <cell r="O3434" t="str">
            <v>保険請求不可</v>
          </cell>
          <cell r="P3434" t="str">
            <v>70962001</v>
          </cell>
          <cell r="Q3434" t="str">
            <v>ｸﾗｽⅠ</v>
          </cell>
          <cell r="R3434" t="str">
            <v>一般医療機器</v>
          </cell>
          <cell r="S3434" t="str">
            <v/>
          </cell>
        </row>
        <row r="3435">
          <cell r="C3435" t="str">
            <v>338-720</v>
          </cell>
          <cell r="D3435" t="str">
            <v>DHS ドリルスリーブ</v>
          </cell>
          <cell r="E3435" t="str">
            <v>2.0mm</v>
          </cell>
          <cell r="F3435" t="str">
            <v>07611819022225</v>
          </cell>
          <cell r="G3435">
            <v>30000</v>
          </cell>
          <cell r="H3435" t="str">
            <v>保険請求不可</v>
          </cell>
          <cell r="I3435" t="str">
            <v>保険請求不可</v>
          </cell>
          <cell r="J3435" t="str">
            <v>保険請求不可</v>
          </cell>
          <cell r="K3435" t="str">
            <v>保険請求不可</v>
          </cell>
          <cell r="L3435" t="str">
            <v>保険請求不可</v>
          </cell>
          <cell r="M3435" t="str">
            <v>-</v>
          </cell>
          <cell r="O3435" t="str">
            <v>保険請求不可</v>
          </cell>
          <cell r="P3435" t="str">
            <v>70962001</v>
          </cell>
          <cell r="Q3435" t="str">
            <v>ｸﾗｽⅠ</v>
          </cell>
          <cell r="R3435" t="str">
            <v>一般医療機器</v>
          </cell>
          <cell r="S3435" t="str">
            <v/>
          </cell>
        </row>
        <row r="3436">
          <cell r="C3436" t="str">
            <v>338-730</v>
          </cell>
          <cell r="D3436" t="str">
            <v>DHS ドリルスリーブ</v>
          </cell>
          <cell r="E3436" t="str">
            <v>3.2mm</v>
          </cell>
          <cell r="F3436" t="str">
            <v>07611819022232</v>
          </cell>
          <cell r="G3436">
            <v>22000</v>
          </cell>
          <cell r="H3436" t="str">
            <v>保険請求不可</v>
          </cell>
          <cell r="I3436" t="str">
            <v>保険請求不可</v>
          </cell>
          <cell r="J3436" t="str">
            <v>保険請求不可</v>
          </cell>
          <cell r="K3436" t="str">
            <v>保険請求不可</v>
          </cell>
          <cell r="L3436" t="str">
            <v>保険請求不可</v>
          </cell>
          <cell r="M3436" t="str">
            <v>-</v>
          </cell>
          <cell r="O3436" t="str">
            <v>保険請求不可</v>
          </cell>
          <cell r="P3436" t="str">
            <v>70962001</v>
          </cell>
          <cell r="Q3436" t="str">
            <v>ｸﾗｽⅠ</v>
          </cell>
          <cell r="R3436" t="str">
            <v>一般医療機器</v>
          </cell>
          <cell r="S3436" t="str">
            <v/>
          </cell>
        </row>
        <row r="3437">
          <cell r="C3437" t="str">
            <v>338-731</v>
          </cell>
          <cell r="D3437" t="str">
            <v>DHS ドリルスリーブ</v>
          </cell>
          <cell r="E3437" t="str">
            <v>2.8mm</v>
          </cell>
          <cell r="F3437" t="str">
            <v>07611819226494</v>
          </cell>
          <cell r="G3437">
            <v>30000</v>
          </cell>
          <cell r="H3437" t="str">
            <v>保険請求不可</v>
          </cell>
          <cell r="I3437" t="str">
            <v>保険請求不可</v>
          </cell>
          <cell r="J3437" t="str">
            <v>保険請求不可</v>
          </cell>
          <cell r="K3437" t="str">
            <v>保険請求不可</v>
          </cell>
          <cell r="L3437" t="str">
            <v>保険請求不可</v>
          </cell>
          <cell r="M3437" t="str">
            <v>-</v>
          </cell>
          <cell r="O3437" t="str">
            <v>保険請求不可</v>
          </cell>
          <cell r="P3437" t="str">
            <v>70962001</v>
          </cell>
          <cell r="Q3437" t="str">
            <v>ｸﾗｽⅠ</v>
          </cell>
          <cell r="R3437" t="str">
            <v>一般医療機器</v>
          </cell>
          <cell r="S3437" t="str">
            <v/>
          </cell>
        </row>
        <row r="3438">
          <cell r="C3438" t="str">
            <v>338-740</v>
          </cell>
          <cell r="D3438" t="str">
            <v>DHS ドリルスリーブ</v>
          </cell>
          <cell r="E3438" t="str">
            <v>4.5mm</v>
          </cell>
          <cell r="F3438" t="str">
            <v>07611819022249</v>
          </cell>
          <cell r="G3438">
            <v>33000</v>
          </cell>
          <cell r="H3438" t="str">
            <v>保険請求不可</v>
          </cell>
          <cell r="I3438" t="str">
            <v>保険請求不可</v>
          </cell>
          <cell r="J3438" t="str">
            <v>保険請求不可</v>
          </cell>
          <cell r="K3438" t="str">
            <v>保険請求不可</v>
          </cell>
          <cell r="L3438" t="str">
            <v>保険請求不可</v>
          </cell>
          <cell r="M3438" t="str">
            <v>-</v>
          </cell>
          <cell r="O3438" t="str">
            <v>保険請求不可</v>
          </cell>
          <cell r="P3438" t="str">
            <v>70962001</v>
          </cell>
          <cell r="Q3438" t="str">
            <v>ｸﾗｽⅠ</v>
          </cell>
          <cell r="R3438" t="str">
            <v>一般医療機器</v>
          </cell>
          <cell r="S3438" t="str">
            <v/>
          </cell>
        </row>
        <row r="3439">
          <cell r="C3439" t="str">
            <v>338-750</v>
          </cell>
          <cell r="D3439" t="str">
            <v>DHS パラレルドリルガイド</v>
          </cell>
          <cell r="E3439" t="str">
            <v/>
          </cell>
          <cell r="F3439" t="str">
            <v>07611819022256</v>
          </cell>
          <cell r="G3439">
            <v>57000</v>
          </cell>
          <cell r="H3439" t="str">
            <v>保険請求不可</v>
          </cell>
          <cell r="I3439" t="str">
            <v>保険請求不可</v>
          </cell>
          <cell r="J3439" t="str">
            <v>保険請求不可</v>
          </cell>
          <cell r="K3439" t="str">
            <v>保険請求不可</v>
          </cell>
          <cell r="L3439" t="str">
            <v>保険請求不可</v>
          </cell>
          <cell r="M3439" t="str">
            <v>-</v>
          </cell>
          <cell r="O3439" t="str">
            <v>保険請求不可</v>
          </cell>
          <cell r="P3439" t="str">
            <v>70962001</v>
          </cell>
          <cell r="Q3439" t="str">
            <v>ｸﾗｽⅠ</v>
          </cell>
          <cell r="R3439" t="str">
            <v>一般医療機器</v>
          </cell>
          <cell r="S3439" t="str">
            <v/>
          </cell>
        </row>
        <row r="3440">
          <cell r="C3440" t="str">
            <v>351-020</v>
          </cell>
          <cell r="D3440" t="str">
            <v>オウル</v>
          </cell>
          <cell r="E3440" t="str">
            <v/>
          </cell>
          <cell r="F3440" t="str">
            <v>07611819022614</v>
          </cell>
          <cell r="G3440">
            <v>32000</v>
          </cell>
          <cell r="H3440" t="str">
            <v>保険請求不可</v>
          </cell>
          <cell r="I3440" t="str">
            <v>保険請求不可</v>
          </cell>
          <cell r="J3440" t="str">
            <v>保険請求不可</v>
          </cell>
          <cell r="K3440" t="str">
            <v>保険請求不可</v>
          </cell>
          <cell r="L3440" t="str">
            <v>保険請求不可</v>
          </cell>
          <cell r="M3440" t="str">
            <v>-</v>
          </cell>
          <cell r="O3440" t="str">
            <v>保険請求不可</v>
          </cell>
          <cell r="P3440" t="str">
            <v>36249001</v>
          </cell>
          <cell r="Q3440" t="str">
            <v>ｸﾗｽⅠ</v>
          </cell>
          <cell r="R3440" t="str">
            <v>一般医療機器</v>
          </cell>
          <cell r="S3440" t="str">
            <v/>
          </cell>
        </row>
        <row r="3441">
          <cell r="C3441" t="str">
            <v>351-050</v>
          </cell>
          <cell r="D3441" t="str">
            <v>プロテクター</v>
          </cell>
          <cell r="E3441" t="str">
            <v/>
          </cell>
          <cell r="F3441" t="str">
            <v>07611819022621</v>
          </cell>
          <cell r="G3441">
            <v>18000</v>
          </cell>
          <cell r="H3441" t="str">
            <v>保険請求不可</v>
          </cell>
          <cell r="I3441" t="str">
            <v>保険請求不可</v>
          </cell>
          <cell r="J3441" t="str">
            <v>保険請求不可</v>
          </cell>
          <cell r="K3441" t="str">
            <v>保険請求不可</v>
          </cell>
          <cell r="L3441" t="str">
            <v>保険請求不可</v>
          </cell>
          <cell r="M3441" t="str">
            <v>-</v>
          </cell>
          <cell r="O3441" t="str">
            <v>保険請求不可</v>
          </cell>
          <cell r="P3441" t="str">
            <v>70962001</v>
          </cell>
          <cell r="Q3441" t="str">
            <v>ｸﾗｽⅠ</v>
          </cell>
          <cell r="R3441" t="str">
            <v>一般医療機器</v>
          </cell>
          <cell r="S3441" t="str">
            <v/>
          </cell>
        </row>
        <row r="3442">
          <cell r="C3442" t="str">
            <v>351-150</v>
          </cell>
          <cell r="D3442" t="str">
            <v>抜去用T型ハンドル</v>
          </cell>
          <cell r="E3442" t="str">
            <v/>
          </cell>
          <cell r="F3442" t="str">
            <v>07611819022645</v>
          </cell>
          <cell r="G3442">
            <v>54000</v>
          </cell>
          <cell r="H3442" t="str">
            <v>保険請求不可</v>
          </cell>
          <cell r="I3442" t="str">
            <v>保険請求不可</v>
          </cell>
          <cell r="J3442" t="str">
            <v>保険請求不可</v>
          </cell>
          <cell r="K3442" t="str">
            <v>保険請求不可</v>
          </cell>
          <cell r="L3442" t="str">
            <v>保険請求不可</v>
          </cell>
          <cell r="M3442" t="str">
            <v>-</v>
          </cell>
          <cell r="O3442" t="str">
            <v>保険請求不可</v>
          </cell>
          <cell r="P3442" t="str">
            <v>36249001</v>
          </cell>
          <cell r="Q3442" t="str">
            <v>ｸﾗｽⅠ</v>
          </cell>
          <cell r="R3442" t="str">
            <v>一般医療機器</v>
          </cell>
          <cell r="S3442" t="str">
            <v/>
          </cell>
        </row>
        <row r="3443">
          <cell r="C3443" t="str">
            <v>351-270</v>
          </cell>
          <cell r="D3443" t="str">
            <v>キャニュレイテッドドリル先</v>
          </cell>
          <cell r="E3443" t="str">
            <v>13mm - 290mm</v>
          </cell>
          <cell r="F3443" t="str">
            <v>07611819048324</v>
          </cell>
          <cell r="G3443">
            <v>84000</v>
          </cell>
          <cell r="H3443" t="str">
            <v>保険請求不可</v>
          </cell>
          <cell r="I3443" t="str">
            <v>保険請求不可</v>
          </cell>
          <cell r="J3443" t="str">
            <v>保険請求不可</v>
          </cell>
          <cell r="K3443" t="str">
            <v>保険請求不可</v>
          </cell>
          <cell r="L3443" t="str">
            <v>保険請求不可</v>
          </cell>
          <cell r="M3443" t="str">
            <v>-</v>
          </cell>
          <cell r="O3443" t="str">
            <v>保険請求不可</v>
          </cell>
          <cell r="P3443" t="str">
            <v>70962001</v>
          </cell>
          <cell r="Q3443" t="str">
            <v>ｸﾗｽⅠ</v>
          </cell>
          <cell r="R3443" t="str">
            <v>一般医療機器</v>
          </cell>
        </row>
        <row r="3444">
          <cell r="C3444" t="str">
            <v>351-704S</v>
          </cell>
          <cell r="D3444" t="str">
            <v>リーミングロッド</v>
          </cell>
          <cell r="E3444" t="str">
            <v>径2.5mm-長1150mm(滅菌)</v>
          </cell>
          <cell r="F3444" t="str">
            <v>07611819518339</v>
          </cell>
          <cell r="G3444">
            <v>10000</v>
          </cell>
          <cell r="H3444" t="str">
            <v>保険請求不可</v>
          </cell>
          <cell r="I3444" t="str">
            <v>保険請求不可</v>
          </cell>
          <cell r="J3444" t="str">
            <v>保険請求不可</v>
          </cell>
          <cell r="K3444" t="str">
            <v>保険請求不可</v>
          </cell>
          <cell r="L3444" t="str">
            <v>保険請求不可</v>
          </cell>
          <cell r="M3444" t="str">
            <v>-</v>
          </cell>
          <cell r="O3444" t="str">
            <v>保険請求不可</v>
          </cell>
          <cell r="P3444" t="str">
            <v>36249001</v>
          </cell>
          <cell r="Q3444" t="str">
            <v>ｸﾗｽⅠ</v>
          </cell>
          <cell r="R3444" t="str">
            <v>一般医療機器</v>
          </cell>
          <cell r="S3444" t="str">
            <v/>
          </cell>
        </row>
        <row r="3445">
          <cell r="C3445" t="str">
            <v>351-706</v>
          </cell>
          <cell r="D3445" t="str">
            <v>リーミングロッド</v>
          </cell>
          <cell r="E3445" t="str">
            <v>径2.5mm-長950mm</v>
          </cell>
          <cell r="F3445" t="str">
            <v>07611819370852</v>
          </cell>
          <cell r="G3445">
            <v>16000</v>
          </cell>
          <cell r="H3445" t="str">
            <v>保険請求不可</v>
          </cell>
          <cell r="I3445" t="str">
            <v>保険請求不可</v>
          </cell>
          <cell r="J3445" t="str">
            <v>保険請求不可</v>
          </cell>
          <cell r="K3445" t="str">
            <v>保険請求不可</v>
          </cell>
          <cell r="L3445" t="str">
            <v>保険請求不可</v>
          </cell>
          <cell r="M3445" t="str">
            <v>-</v>
          </cell>
          <cell r="O3445" t="str">
            <v>保険請求不可</v>
          </cell>
          <cell r="P3445" t="str">
            <v>70962001</v>
          </cell>
          <cell r="Q3445" t="str">
            <v>ｸﾗｽⅠ</v>
          </cell>
          <cell r="R3445" t="str">
            <v>一般医療機器</v>
          </cell>
          <cell r="S3445" t="str">
            <v/>
          </cell>
        </row>
        <row r="3446">
          <cell r="C3446" t="str">
            <v>351-706S</v>
          </cell>
          <cell r="D3446" t="str">
            <v>リーミングロッド</v>
          </cell>
          <cell r="E3446" t="str">
            <v>径2.5mm-長950mm(滅菌)</v>
          </cell>
          <cell r="F3446" t="str">
            <v>07611819348264</v>
          </cell>
          <cell r="G3446">
            <v>10000</v>
          </cell>
          <cell r="H3446" t="str">
            <v>保険請求不可</v>
          </cell>
          <cell r="I3446" t="str">
            <v>保険請求不可</v>
          </cell>
          <cell r="J3446" t="str">
            <v>保険請求不可</v>
          </cell>
          <cell r="K3446" t="str">
            <v>保険請求不可</v>
          </cell>
          <cell r="L3446" t="str">
            <v>保険請求不可</v>
          </cell>
          <cell r="M3446" t="str">
            <v>-</v>
          </cell>
          <cell r="O3446" t="str">
            <v>保険請求不可</v>
          </cell>
          <cell r="P3446" t="str">
            <v>36249001</v>
          </cell>
          <cell r="Q3446" t="str">
            <v>ｸﾗｽⅠ</v>
          </cell>
          <cell r="R3446" t="str">
            <v>一般医療機器</v>
          </cell>
          <cell r="S3446" t="str">
            <v/>
          </cell>
        </row>
        <row r="3447">
          <cell r="C3447" t="str">
            <v>351-707</v>
          </cell>
          <cell r="D3447" t="str">
            <v>リーミングロッド</v>
          </cell>
          <cell r="E3447" t="str">
            <v>径2.5mmエクステンション-長950mm</v>
          </cell>
          <cell r="F3447" t="str">
            <v>07611819370869</v>
          </cell>
          <cell r="G3447">
            <v>16000</v>
          </cell>
          <cell r="H3447" t="str">
            <v>保険請求不可</v>
          </cell>
          <cell r="I3447" t="str">
            <v>保険請求不可</v>
          </cell>
          <cell r="J3447" t="str">
            <v>保険請求不可</v>
          </cell>
          <cell r="K3447" t="str">
            <v>保険請求不可</v>
          </cell>
          <cell r="L3447" t="str">
            <v>保険請求不可</v>
          </cell>
          <cell r="M3447" t="str">
            <v>-</v>
          </cell>
          <cell r="O3447" t="str">
            <v>保険請求不可</v>
          </cell>
          <cell r="P3447" t="str">
            <v>70962001</v>
          </cell>
          <cell r="Q3447" t="str">
            <v>ｸﾗｽⅠ</v>
          </cell>
          <cell r="R3447" t="str">
            <v>一般医療機器</v>
          </cell>
          <cell r="S3447" t="str">
            <v/>
          </cell>
        </row>
        <row r="3448">
          <cell r="C3448" t="str">
            <v>351-707S</v>
          </cell>
          <cell r="D3448" t="str">
            <v>リーミングロッド</v>
          </cell>
          <cell r="E3448" t="str">
            <v>径2.5mmエクステンション-長950mm(滅菌)</v>
          </cell>
          <cell r="F3448" t="str">
            <v>07611819348271</v>
          </cell>
          <cell r="G3448">
            <v>10000</v>
          </cell>
          <cell r="H3448" t="str">
            <v>保険請求不可</v>
          </cell>
          <cell r="I3448" t="str">
            <v>保険請求不可</v>
          </cell>
          <cell r="J3448" t="str">
            <v>保険請求不可</v>
          </cell>
          <cell r="K3448" t="str">
            <v>保険請求不可</v>
          </cell>
          <cell r="L3448" t="str">
            <v>保険請求不可</v>
          </cell>
          <cell r="M3448" t="str">
            <v>-</v>
          </cell>
          <cell r="O3448" t="str">
            <v>保険請求不可</v>
          </cell>
          <cell r="P3448" t="str">
            <v>36249001</v>
          </cell>
          <cell r="Q3448" t="str">
            <v>ｸﾗｽⅠ</v>
          </cell>
          <cell r="R3448" t="str">
            <v>一般医療機器</v>
          </cell>
          <cell r="S3448" t="str">
            <v/>
          </cell>
        </row>
        <row r="3449">
          <cell r="C3449" t="str">
            <v>351-709S</v>
          </cell>
          <cell r="D3449" t="str">
            <v>Synream リーミングロッド</v>
          </cell>
          <cell r="E3449" t="str">
            <v>径2.5mm-長650mm</v>
          </cell>
          <cell r="F3449" t="str">
            <v>07611819457096</v>
          </cell>
          <cell r="G3449">
            <v>6000</v>
          </cell>
          <cell r="H3449" t="str">
            <v>保険請求不可</v>
          </cell>
          <cell r="I3449" t="str">
            <v>保険請求不可</v>
          </cell>
          <cell r="J3449" t="str">
            <v>保険請求不可</v>
          </cell>
          <cell r="K3449" t="str">
            <v>保険請求不可</v>
          </cell>
          <cell r="L3449" t="str">
            <v>保険請求不可</v>
          </cell>
          <cell r="M3449" t="str">
            <v>-</v>
          </cell>
          <cell r="O3449" t="str">
            <v>保険請求不可</v>
          </cell>
          <cell r="P3449" t="str">
            <v>70962012</v>
          </cell>
          <cell r="Q3449" t="str">
            <v>ｸﾗｽⅡ</v>
          </cell>
          <cell r="R3449" t="str">
            <v>管理医療機器</v>
          </cell>
          <cell r="S3449" t="str">
            <v>単回使用</v>
          </cell>
        </row>
        <row r="3450">
          <cell r="C3450" t="str">
            <v>351-717</v>
          </cell>
          <cell r="D3450" t="str">
            <v>デプスゲージ</v>
          </cell>
          <cell r="E3450" t="str">
            <v/>
          </cell>
          <cell r="F3450" t="str">
            <v>07611819739185</v>
          </cell>
          <cell r="G3450">
            <v>18000</v>
          </cell>
          <cell r="H3450" t="str">
            <v>保険請求不可</v>
          </cell>
          <cell r="I3450" t="str">
            <v>保険請求不可</v>
          </cell>
          <cell r="J3450" t="str">
            <v>保険請求不可</v>
          </cell>
          <cell r="K3450" t="str">
            <v>保険請求不可</v>
          </cell>
          <cell r="L3450" t="str">
            <v>保険請求不可</v>
          </cell>
          <cell r="M3450" t="str">
            <v>-</v>
          </cell>
          <cell r="O3450" t="str">
            <v>保険請求不可</v>
          </cell>
          <cell r="P3450" t="str">
            <v>36249001</v>
          </cell>
          <cell r="Q3450" t="str">
            <v>ｸﾗｽⅠ</v>
          </cell>
          <cell r="R3450" t="str">
            <v>一般医療機器</v>
          </cell>
        </row>
        <row r="3451">
          <cell r="C3451" t="str">
            <v>351-718-02S</v>
          </cell>
          <cell r="D3451" t="str">
            <v>RIA ドライブシャフトシール</v>
          </cell>
          <cell r="E3451" t="str">
            <v>2個入</v>
          </cell>
          <cell r="F3451" t="str">
            <v>07611819915886</v>
          </cell>
          <cell r="G3451">
            <v>7500</v>
          </cell>
          <cell r="H3451" t="str">
            <v>保険請求不可</v>
          </cell>
          <cell r="I3451" t="str">
            <v>保険請求不可</v>
          </cell>
          <cell r="J3451" t="str">
            <v>保険請求不可</v>
          </cell>
          <cell r="K3451" t="str">
            <v>保険請求不可</v>
          </cell>
          <cell r="L3451" t="str">
            <v>保険請求不可</v>
          </cell>
          <cell r="M3451" t="str">
            <v>-</v>
          </cell>
          <cell r="O3451" t="str">
            <v>保険請求不可</v>
          </cell>
          <cell r="P3451" t="str">
            <v>70962012</v>
          </cell>
          <cell r="Q3451" t="str">
            <v>ｸﾗｽⅡ</v>
          </cell>
          <cell r="R3451" t="str">
            <v>管理医療機器</v>
          </cell>
          <cell r="S3451" t="str">
            <v>単回使用</v>
          </cell>
        </row>
        <row r="3452">
          <cell r="C3452" t="str">
            <v>351-719</v>
          </cell>
          <cell r="D3452" t="str">
            <v>エクステンションチューブ</v>
          </cell>
          <cell r="E3452" t="str">
            <v>デプスゲージ用</v>
          </cell>
          <cell r="F3452" t="str">
            <v>07611819915848</v>
          </cell>
          <cell r="G3452">
            <v>20000</v>
          </cell>
          <cell r="H3452" t="str">
            <v>保険請求不可</v>
          </cell>
          <cell r="I3452" t="str">
            <v>保険請求不可</v>
          </cell>
          <cell r="J3452" t="str">
            <v>保険請求不可</v>
          </cell>
          <cell r="K3452" t="str">
            <v>保険請求不可</v>
          </cell>
          <cell r="L3452" t="str">
            <v>保険請求不可</v>
          </cell>
          <cell r="M3452" t="str">
            <v>-</v>
          </cell>
          <cell r="O3452" t="str">
            <v>保険請求不可</v>
          </cell>
          <cell r="P3452" t="str">
            <v>36249001</v>
          </cell>
          <cell r="Q3452" t="str">
            <v>ｸﾗｽⅠ</v>
          </cell>
          <cell r="R3452" t="str">
            <v>一般医療機器</v>
          </cell>
          <cell r="S3452" t="str">
            <v/>
          </cell>
        </row>
        <row r="3453">
          <cell r="C3453" t="str">
            <v>351-782</v>
          </cell>
          <cell r="D3453" t="str">
            <v>SynReam ロッド保持用鉗子</v>
          </cell>
          <cell r="E3453" t="str">
            <v>リーミングロッド2.5mm用</v>
          </cell>
          <cell r="F3453" t="str">
            <v>07611819259775</v>
          </cell>
          <cell r="G3453">
            <v>85000</v>
          </cell>
          <cell r="H3453" t="str">
            <v>保険請求不可</v>
          </cell>
          <cell r="I3453" t="str">
            <v>保険請求不可</v>
          </cell>
          <cell r="J3453" t="str">
            <v>保険請求不可</v>
          </cell>
          <cell r="K3453" t="str">
            <v>保険請求不可</v>
          </cell>
          <cell r="L3453" t="str">
            <v>保険請求不可</v>
          </cell>
          <cell r="M3453" t="str">
            <v>-</v>
          </cell>
          <cell r="O3453" t="str">
            <v>保険請求不可</v>
          </cell>
          <cell r="P3453" t="str">
            <v>36249001</v>
          </cell>
          <cell r="Q3453" t="str">
            <v>ｸﾗｽⅠ</v>
          </cell>
          <cell r="R3453" t="str">
            <v>一般医療機器</v>
          </cell>
          <cell r="S3453" t="str">
            <v/>
          </cell>
        </row>
        <row r="3454">
          <cell r="C3454" t="str">
            <v>351-920</v>
          </cell>
          <cell r="D3454" t="str">
            <v>ハンドリーマー</v>
          </cell>
          <cell r="E3454" t="str">
            <v>外径 6.0mm - 長 450mm</v>
          </cell>
          <cell r="F3454" t="str">
            <v>07611819022997</v>
          </cell>
          <cell r="G3454">
            <v>33000</v>
          </cell>
          <cell r="H3454" t="str">
            <v>保険請求不可</v>
          </cell>
          <cell r="I3454" t="str">
            <v>保険請求不可</v>
          </cell>
          <cell r="J3454" t="str">
            <v>保険請求不可</v>
          </cell>
          <cell r="K3454" t="str">
            <v>保険請求不可</v>
          </cell>
          <cell r="L3454" t="str">
            <v>保険請求不可</v>
          </cell>
          <cell r="M3454" t="str">
            <v>-</v>
          </cell>
          <cell r="O3454" t="str">
            <v>保険請求不可</v>
          </cell>
          <cell r="P3454" t="str">
            <v>36249001</v>
          </cell>
          <cell r="Q3454" t="str">
            <v>ｸﾗｽⅠ</v>
          </cell>
          <cell r="R3454" t="str">
            <v>一般医療機器</v>
          </cell>
          <cell r="S3454" t="str">
            <v/>
          </cell>
        </row>
        <row r="3455">
          <cell r="C3455" t="str">
            <v>351-930</v>
          </cell>
          <cell r="D3455" t="str">
            <v>ハンドリーマー</v>
          </cell>
          <cell r="E3455" t="str">
            <v>外径 7.0mm - 長 450mm</v>
          </cell>
          <cell r="F3455" t="str">
            <v>07611819023000</v>
          </cell>
          <cell r="G3455">
            <v>33000</v>
          </cell>
          <cell r="H3455" t="str">
            <v>保険請求不可</v>
          </cell>
          <cell r="I3455" t="str">
            <v>保険請求不可</v>
          </cell>
          <cell r="J3455" t="str">
            <v>保険請求不可</v>
          </cell>
          <cell r="K3455" t="str">
            <v>保険請求不可</v>
          </cell>
          <cell r="L3455" t="str">
            <v>保険請求不可</v>
          </cell>
          <cell r="M3455" t="str">
            <v>-</v>
          </cell>
          <cell r="O3455" t="str">
            <v>保険請求不可</v>
          </cell>
          <cell r="P3455" t="str">
            <v>36249001</v>
          </cell>
          <cell r="Q3455" t="str">
            <v>ｸﾗｽⅠ</v>
          </cell>
          <cell r="R3455" t="str">
            <v>一般医療機器</v>
          </cell>
          <cell r="S3455" t="str">
            <v/>
          </cell>
        </row>
        <row r="3456">
          <cell r="C3456" t="str">
            <v>351-940</v>
          </cell>
          <cell r="D3456" t="str">
            <v>ハンドリーマー</v>
          </cell>
          <cell r="E3456" t="str">
            <v>外径 8.0mm - 長 450mm</v>
          </cell>
          <cell r="F3456" t="str">
            <v>07611819023017</v>
          </cell>
          <cell r="G3456">
            <v>33000</v>
          </cell>
          <cell r="H3456" t="str">
            <v>保険請求不可</v>
          </cell>
          <cell r="I3456" t="str">
            <v>保険請求不可</v>
          </cell>
          <cell r="J3456" t="str">
            <v>保険請求不可</v>
          </cell>
          <cell r="K3456" t="str">
            <v>保険請求不可</v>
          </cell>
          <cell r="L3456" t="str">
            <v>保険請求不可</v>
          </cell>
          <cell r="M3456" t="str">
            <v>-</v>
          </cell>
          <cell r="O3456" t="str">
            <v>保険請求不可</v>
          </cell>
          <cell r="P3456" t="str">
            <v>36249001</v>
          </cell>
          <cell r="Q3456" t="str">
            <v>ｸﾗｽⅠ</v>
          </cell>
          <cell r="R3456" t="str">
            <v>一般医療機器</v>
          </cell>
          <cell r="S3456" t="str">
            <v/>
          </cell>
        </row>
        <row r="3457">
          <cell r="C3457" t="str">
            <v>352-032</v>
          </cell>
          <cell r="D3457" t="str">
            <v>SynReam リーミングロッド</v>
          </cell>
          <cell r="E3457" t="str">
            <v>径 2.5mm - 長 950mm</v>
          </cell>
          <cell r="F3457" t="str">
            <v>07611819287518</v>
          </cell>
          <cell r="G3457">
            <v>20000</v>
          </cell>
          <cell r="H3457" t="str">
            <v>保険請求不可</v>
          </cell>
          <cell r="I3457" t="str">
            <v>保険請求不可</v>
          </cell>
          <cell r="J3457" t="str">
            <v>保険請求不可</v>
          </cell>
          <cell r="K3457" t="str">
            <v>保険請求不可</v>
          </cell>
          <cell r="L3457" t="str">
            <v>保険請求不可</v>
          </cell>
          <cell r="M3457" t="str">
            <v>-</v>
          </cell>
          <cell r="O3457" t="str">
            <v>保険請求不可</v>
          </cell>
          <cell r="P3457" t="str">
            <v>36249001</v>
          </cell>
          <cell r="Q3457" t="str">
            <v>ｸﾗｽⅠ</v>
          </cell>
          <cell r="R3457" t="str">
            <v>一般医療機器</v>
          </cell>
          <cell r="S3457" t="str">
            <v/>
          </cell>
        </row>
        <row r="3458">
          <cell r="C3458" t="str">
            <v>352-033</v>
          </cell>
          <cell r="D3458" t="str">
            <v>SynReam リーミングロッド</v>
          </cell>
          <cell r="E3458" t="str">
            <v>径 2.5mm - 長 1,150mm</v>
          </cell>
          <cell r="F3458" t="str">
            <v>07611819287525</v>
          </cell>
          <cell r="G3458">
            <v>20000</v>
          </cell>
          <cell r="H3458" t="str">
            <v>保険請求不可</v>
          </cell>
          <cell r="I3458" t="str">
            <v>保険請求不可</v>
          </cell>
          <cell r="J3458" t="str">
            <v>保険請求不可</v>
          </cell>
          <cell r="K3458" t="str">
            <v>保険請求不可</v>
          </cell>
          <cell r="L3458" t="str">
            <v>保険請求不可</v>
          </cell>
          <cell r="M3458" t="str">
            <v>-</v>
          </cell>
          <cell r="O3458" t="str">
            <v>保険請求不可</v>
          </cell>
          <cell r="P3458" t="str">
            <v>36249001</v>
          </cell>
          <cell r="Q3458" t="str">
            <v>ｸﾗｽⅠ</v>
          </cell>
          <cell r="R3458" t="str">
            <v>一般医療機器</v>
          </cell>
          <cell r="S3458" t="str">
            <v/>
          </cell>
        </row>
        <row r="3459">
          <cell r="C3459" t="str">
            <v>352-040</v>
          </cell>
          <cell r="D3459" t="str">
            <v>SynReam フレキシブルシャフト</v>
          </cell>
          <cell r="E3459" t="str">
            <v>径 5.0mm - 長 470mm</v>
          </cell>
          <cell r="F3459" t="str">
            <v>07611819243668</v>
          </cell>
          <cell r="G3459">
            <v>300000</v>
          </cell>
          <cell r="H3459" t="str">
            <v>保険請求不可</v>
          </cell>
          <cell r="I3459" t="str">
            <v>保険請求不可</v>
          </cell>
          <cell r="J3459" t="str">
            <v>保険請求不可</v>
          </cell>
          <cell r="K3459" t="str">
            <v>保険請求不可</v>
          </cell>
          <cell r="L3459" t="str">
            <v>保険請求不可</v>
          </cell>
          <cell r="M3459" t="str">
            <v>-</v>
          </cell>
          <cell r="O3459" t="str">
            <v>保険請求不可</v>
          </cell>
          <cell r="P3459" t="str">
            <v>36249001</v>
          </cell>
          <cell r="Q3459" t="str">
            <v>ｸﾗｽⅠ</v>
          </cell>
          <cell r="R3459" t="str">
            <v>一般医療機器</v>
          </cell>
          <cell r="S3459" t="str">
            <v/>
          </cell>
        </row>
        <row r="3460">
          <cell r="C3460" t="str">
            <v>352-041</v>
          </cell>
          <cell r="D3460" t="str">
            <v>SynReam クリーニングブラシ</v>
          </cell>
          <cell r="E3460" t="str">
            <v>フレキシブルシャフト用</v>
          </cell>
          <cell r="F3460" t="str">
            <v>07611819274099</v>
          </cell>
          <cell r="G3460">
            <v>5000</v>
          </cell>
          <cell r="H3460" t="str">
            <v>保険請求不可</v>
          </cell>
          <cell r="I3460" t="str">
            <v>保険請求不可</v>
          </cell>
          <cell r="J3460" t="str">
            <v>保険請求不可</v>
          </cell>
          <cell r="K3460" t="str">
            <v>保険請求不可</v>
          </cell>
          <cell r="L3460" t="str">
            <v>保険請求不可</v>
          </cell>
          <cell r="M3460" t="str">
            <v>-</v>
          </cell>
          <cell r="O3460" t="str">
            <v>保険請求不可</v>
          </cell>
          <cell r="P3460" t="str">
            <v>-</v>
          </cell>
          <cell r="Q3460" t="str">
            <v>-</v>
          </cell>
          <cell r="R3460" t="str">
            <v>-</v>
          </cell>
          <cell r="S3460" t="str">
            <v/>
          </cell>
        </row>
        <row r="3461">
          <cell r="C3461" t="str">
            <v>352-044</v>
          </cell>
          <cell r="D3461" t="str">
            <v>SynReam フレキシブルシャフト ロング</v>
          </cell>
          <cell r="E3461" t="str">
            <v>620mm</v>
          </cell>
          <cell r="F3461" t="str">
            <v>07611819295186</v>
          </cell>
          <cell r="G3461">
            <v>300000</v>
          </cell>
          <cell r="H3461" t="str">
            <v>保険請求不可</v>
          </cell>
          <cell r="I3461" t="str">
            <v>保険請求不可</v>
          </cell>
          <cell r="J3461" t="str">
            <v>保険請求不可</v>
          </cell>
          <cell r="K3461" t="str">
            <v>保険請求不可</v>
          </cell>
          <cell r="L3461" t="str">
            <v>保険請求不可</v>
          </cell>
          <cell r="M3461" t="str">
            <v>-</v>
          </cell>
          <cell r="O3461" t="str">
            <v>保険請求不可</v>
          </cell>
          <cell r="P3461" t="str">
            <v>36249001</v>
          </cell>
          <cell r="Q3461" t="str">
            <v>ｸﾗｽⅠ</v>
          </cell>
          <cell r="R3461" t="str">
            <v>一般医療機器</v>
          </cell>
          <cell r="S3461" t="str">
            <v/>
          </cell>
        </row>
        <row r="3462">
          <cell r="C3462" t="str">
            <v>352-050</v>
          </cell>
          <cell r="D3462" t="str">
            <v>SynReam 整復用ヘッド</v>
          </cell>
          <cell r="E3462" t="str">
            <v>直</v>
          </cell>
          <cell r="F3462" t="str">
            <v>07611819243675</v>
          </cell>
          <cell r="G3462">
            <v>25000</v>
          </cell>
          <cell r="H3462" t="str">
            <v>保険請求不可</v>
          </cell>
          <cell r="I3462" t="str">
            <v>保険請求不可</v>
          </cell>
          <cell r="J3462" t="str">
            <v>保険請求不可</v>
          </cell>
          <cell r="K3462" t="str">
            <v>保険請求不可</v>
          </cell>
          <cell r="L3462" t="str">
            <v>保険請求不可</v>
          </cell>
          <cell r="M3462" t="str">
            <v>-</v>
          </cell>
          <cell r="O3462" t="str">
            <v>保険請求不可</v>
          </cell>
          <cell r="P3462" t="str">
            <v>36249001</v>
          </cell>
          <cell r="Q3462" t="str">
            <v>ｸﾗｽⅠ</v>
          </cell>
          <cell r="R3462" t="str">
            <v>一般医療機器</v>
          </cell>
          <cell r="S3462" t="str">
            <v/>
          </cell>
        </row>
        <row r="3463">
          <cell r="C3463" t="str">
            <v>352-055</v>
          </cell>
          <cell r="D3463" t="str">
            <v>SynReam 整復用ヘッド</v>
          </cell>
          <cell r="E3463" t="str">
            <v>曲</v>
          </cell>
          <cell r="F3463" t="str">
            <v>07611819259829</v>
          </cell>
          <cell r="G3463">
            <v>25000</v>
          </cell>
          <cell r="H3463" t="str">
            <v>保険請求不可</v>
          </cell>
          <cell r="I3463" t="str">
            <v>保険請求不可</v>
          </cell>
          <cell r="J3463" t="str">
            <v>保険請求不可</v>
          </cell>
          <cell r="K3463" t="str">
            <v>保険請求不可</v>
          </cell>
          <cell r="L3463" t="str">
            <v>保険請求不可</v>
          </cell>
          <cell r="M3463" t="str">
            <v>-</v>
          </cell>
          <cell r="O3463" t="str">
            <v>保険請求不可</v>
          </cell>
          <cell r="P3463" t="str">
            <v>36249001</v>
          </cell>
          <cell r="Q3463" t="str">
            <v>ｸﾗｽⅠ</v>
          </cell>
          <cell r="R3463" t="str">
            <v>一般医療機器</v>
          </cell>
          <cell r="S3463" t="str">
            <v/>
          </cell>
        </row>
        <row r="3464">
          <cell r="C3464" t="str">
            <v>352-085</v>
          </cell>
          <cell r="D3464" t="str">
            <v>SynReam リーマーヘッド</v>
          </cell>
          <cell r="E3464" t="str">
            <v>外径 8.5mm</v>
          </cell>
          <cell r="F3464" t="str">
            <v>07611819243699</v>
          </cell>
          <cell r="G3464">
            <v>35000</v>
          </cell>
          <cell r="H3464" t="str">
            <v>保険請求不可</v>
          </cell>
          <cell r="I3464" t="str">
            <v>保険請求不可</v>
          </cell>
          <cell r="J3464" t="str">
            <v>保険請求不可</v>
          </cell>
          <cell r="K3464" t="str">
            <v>保険請求不可</v>
          </cell>
          <cell r="L3464" t="str">
            <v>保険請求不可</v>
          </cell>
          <cell r="M3464" t="str">
            <v>-</v>
          </cell>
          <cell r="O3464" t="str">
            <v>保険請求不可</v>
          </cell>
          <cell r="P3464" t="str">
            <v>36249001</v>
          </cell>
          <cell r="Q3464" t="str">
            <v>ｸﾗｽⅠ</v>
          </cell>
          <cell r="R3464" t="str">
            <v>一般医療機器</v>
          </cell>
          <cell r="S3464" t="str">
            <v/>
          </cell>
        </row>
        <row r="3465">
          <cell r="C3465" t="str">
            <v>352-090</v>
          </cell>
          <cell r="D3465" t="str">
            <v>SynReam リーマーヘッド</v>
          </cell>
          <cell r="E3465" t="str">
            <v>外径 9.0mm</v>
          </cell>
          <cell r="F3465" t="str">
            <v>07611819243705</v>
          </cell>
          <cell r="G3465">
            <v>35000</v>
          </cell>
          <cell r="H3465" t="str">
            <v>保険請求不可</v>
          </cell>
          <cell r="I3465" t="str">
            <v>保険請求不可</v>
          </cell>
          <cell r="J3465" t="str">
            <v>保険請求不可</v>
          </cell>
          <cell r="K3465" t="str">
            <v>保険請求不可</v>
          </cell>
          <cell r="L3465" t="str">
            <v>保険請求不可</v>
          </cell>
          <cell r="M3465" t="str">
            <v>-</v>
          </cell>
          <cell r="O3465" t="str">
            <v>保険請求不可</v>
          </cell>
          <cell r="P3465" t="str">
            <v>36249001</v>
          </cell>
          <cell r="Q3465" t="str">
            <v>ｸﾗｽⅠ</v>
          </cell>
          <cell r="R3465" t="str">
            <v>一般医療機器</v>
          </cell>
          <cell r="S3465" t="str">
            <v/>
          </cell>
        </row>
        <row r="3466">
          <cell r="C3466" t="str">
            <v>352-095</v>
          </cell>
          <cell r="D3466" t="str">
            <v>SynReam リーマーヘッド</v>
          </cell>
          <cell r="E3466" t="str">
            <v>外径 9.5mm</v>
          </cell>
          <cell r="F3466" t="str">
            <v>07611819243712</v>
          </cell>
          <cell r="G3466">
            <v>35000</v>
          </cell>
          <cell r="H3466" t="str">
            <v>保険請求不可</v>
          </cell>
          <cell r="I3466" t="str">
            <v>保険請求不可</v>
          </cell>
          <cell r="J3466" t="str">
            <v>保険請求不可</v>
          </cell>
          <cell r="K3466" t="str">
            <v>保険請求不可</v>
          </cell>
          <cell r="L3466" t="str">
            <v>保険請求不可</v>
          </cell>
          <cell r="M3466" t="str">
            <v>-</v>
          </cell>
          <cell r="O3466" t="str">
            <v>保険請求不可</v>
          </cell>
          <cell r="P3466" t="str">
            <v>36249001</v>
          </cell>
          <cell r="Q3466" t="str">
            <v>ｸﾗｽⅠ</v>
          </cell>
          <cell r="R3466" t="str">
            <v>一般医療機器</v>
          </cell>
          <cell r="S3466" t="str">
            <v/>
          </cell>
        </row>
        <row r="3467">
          <cell r="C3467" t="str">
            <v>352-100</v>
          </cell>
          <cell r="D3467" t="str">
            <v>SynReam リーマーヘッド</v>
          </cell>
          <cell r="E3467" t="str">
            <v>外径 10.0mm</v>
          </cell>
          <cell r="F3467" t="str">
            <v>07611819243729</v>
          </cell>
          <cell r="G3467">
            <v>35000</v>
          </cell>
          <cell r="H3467" t="str">
            <v>保険請求不可</v>
          </cell>
          <cell r="I3467" t="str">
            <v>保険請求不可</v>
          </cell>
          <cell r="J3467" t="str">
            <v>保険請求不可</v>
          </cell>
          <cell r="K3467" t="str">
            <v>保険請求不可</v>
          </cell>
          <cell r="L3467" t="str">
            <v>保険請求不可</v>
          </cell>
          <cell r="M3467" t="str">
            <v>-</v>
          </cell>
          <cell r="O3467" t="str">
            <v>保険請求不可</v>
          </cell>
          <cell r="P3467" t="str">
            <v>36249001</v>
          </cell>
          <cell r="Q3467" t="str">
            <v>ｸﾗｽⅠ</v>
          </cell>
          <cell r="R3467" t="str">
            <v>一般医療機器</v>
          </cell>
          <cell r="S3467" t="str">
            <v/>
          </cell>
        </row>
        <row r="3468">
          <cell r="C3468" t="str">
            <v>352-105</v>
          </cell>
          <cell r="D3468" t="str">
            <v>SynReam リーマーヘッド</v>
          </cell>
          <cell r="E3468" t="str">
            <v>外径 10.5mm</v>
          </cell>
          <cell r="F3468" t="str">
            <v>07611819243736</v>
          </cell>
          <cell r="G3468">
            <v>35000</v>
          </cell>
          <cell r="H3468" t="str">
            <v>保険請求不可</v>
          </cell>
          <cell r="I3468" t="str">
            <v>保険請求不可</v>
          </cell>
          <cell r="J3468" t="str">
            <v>保険請求不可</v>
          </cell>
          <cell r="K3468" t="str">
            <v>保険請求不可</v>
          </cell>
          <cell r="L3468" t="str">
            <v>保険請求不可</v>
          </cell>
          <cell r="M3468" t="str">
            <v>-</v>
          </cell>
          <cell r="O3468" t="str">
            <v>保険請求不可</v>
          </cell>
          <cell r="P3468" t="str">
            <v>36249001</v>
          </cell>
          <cell r="Q3468" t="str">
            <v>ｸﾗｽⅠ</v>
          </cell>
          <cell r="R3468" t="str">
            <v>一般医療機器</v>
          </cell>
          <cell r="S3468" t="str">
            <v/>
          </cell>
        </row>
        <row r="3469">
          <cell r="C3469" t="str">
            <v>352-110</v>
          </cell>
          <cell r="D3469" t="str">
            <v>SynReam リーマーヘッド</v>
          </cell>
          <cell r="E3469" t="str">
            <v>外径 11.0mm</v>
          </cell>
          <cell r="F3469" t="str">
            <v>07611819243743</v>
          </cell>
          <cell r="G3469">
            <v>35000</v>
          </cell>
          <cell r="H3469" t="str">
            <v>保険請求不可</v>
          </cell>
          <cell r="I3469" t="str">
            <v>保険請求不可</v>
          </cell>
          <cell r="J3469" t="str">
            <v>保険請求不可</v>
          </cell>
          <cell r="K3469" t="str">
            <v>保険請求不可</v>
          </cell>
          <cell r="L3469" t="str">
            <v>保険請求不可</v>
          </cell>
          <cell r="M3469" t="str">
            <v>-</v>
          </cell>
          <cell r="O3469" t="str">
            <v>保険請求不可</v>
          </cell>
          <cell r="P3469" t="str">
            <v>36249001</v>
          </cell>
          <cell r="Q3469" t="str">
            <v>ｸﾗｽⅠ</v>
          </cell>
          <cell r="R3469" t="str">
            <v>一般医療機器</v>
          </cell>
          <cell r="S3469" t="str">
            <v/>
          </cell>
        </row>
        <row r="3470">
          <cell r="C3470" t="str">
            <v>352-115</v>
          </cell>
          <cell r="D3470" t="str">
            <v>SynReam リーマーヘッド</v>
          </cell>
          <cell r="E3470" t="str">
            <v>外径 11.5mm</v>
          </cell>
          <cell r="F3470" t="str">
            <v>07611819243750</v>
          </cell>
          <cell r="G3470">
            <v>35000</v>
          </cell>
          <cell r="H3470" t="str">
            <v>保険請求不可</v>
          </cell>
          <cell r="I3470" t="str">
            <v>保険請求不可</v>
          </cell>
          <cell r="J3470" t="str">
            <v>保険請求不可</v>
          </cell>
          <cell r="K3470" t="str">
            <v>保険請求不可</v>
          </cell>
          <cell r="L3470" t="str">
            <v>保険請求不可</v>
          </cell>
          <cell r="M3470" t="str">
            <v>-</v>
          </cell>
          <cell r="O3470" t="str">
            <v>保険請求不可</v>
          </cell>
          <cell r="P3470" t="str">
            <v>36249001</v>
          </cell>
          <cell r="Q3470" t="str">
            <v>ｸﾗｽⅠ</v>
          </cell>
          <cell r="R3470" t="str">
            <v>一般医療機器</v>
          </cell>
          <cell r="S3470" t="str">
            <v/>
          </cell>
        </row>
        <row r="3471">
          <cell r="C3471" t="str">
            <v>352-120</v>
          </cell>
          <cell r="D3471" t="str">
            <v>SynReam リーマーヘッド</v>
          </cell>
          <cell r="E3471" t="str">
            <v>外径 12.0mm</v>
          </cell>
          <cell r="F3471" t="str">
            <v>07611819243767</v>
          </cell>
          <cell r="G3471">
            <v>35000</v>
          </cell>
          <cell r="H3471" t="str">
            <v>保険請求不可</v>
          </cell>
          <cell r="I3471" t="str">
            <v>保険請求不可</v>
          </cell>
          <cell r="J3471" t="str">
            <v>保険請求不可</v>
          </cell>
          <cell r="K3471" t="str">
            <v>保険請求不可</v>
          </cell>
          <cell r="L3471" t="str">
            <v>保険請求不可</v>
          </cell>
          <cell r="M3471" t="str">
            <v>-</v>
          </cell>
          <cell r="O3471" t="str">
            <v>保険請求不可</v>
          </cell>
          <cell r="P3471" t="str">
            <v>36249001</v>
          </cell>
          <cell r="Q3471" t="str">
            <v>ｸﾗｽⅠ</v>
          </cell>
          <cell r="R3471" t="str">
            <v>一般医療機器</v>
          </cell>
          <cell r="S3471" t="str">
            <v/>
          </cell>
        </row>
        <row r="3472">
          <cell r="C3472" t="str">
            <v>352-125</v>
          </cell>
          <cell r="D3472" t="str">
            <v>SynReam リーマーヘッド</v>
          </cell>
          <cell r="E3472" t="str">
            <v>外径 12.5mm</v>
          </cell>
          <cell r="F3472" t="str">
            <v>07611819243774</v>
          </cell>
          <cell r="G3472">
            <v>35000</v>
          </cell>
          <cell r="H3472" t="str">
            <v>保険請求不可</v>
          </cell>
          <cell r="I3472" t="str">
            <v>保険請求不可</v>
          </cell>
          <cell r="J3472" t="str">
            <v>保険請求不可</v>
          </cell>
          <cell r="K3472" t="str">
            <v>保険請求不可</v>
          </cell>
          <cell r="L3472" t="str">
            <v>保険請求不可</v>
          </cell>
          <cell r="M3472" t="str">
            <v>-</v>
          </cell>
          <cell r="O3472" t="str">
            <v>保険請求不可</v>
          </cell>
          <cell r="P3472" t="str">
            <v>36249001</v>
          </cell>
          <cell r="Q3472" t="str">
            <v>ｸﾗｽⅠ</v>
          </cell>
          <cell r="R3472" t="str">
            <v>一般医療機器</v>
          </cell>
          <cell r="S3472" t="str">
            <v/>
          </cell>
        </row>
        <row r="3473">
          <cell r="C3473" t="str">
            <v>352-130</v>
          </cell>
          <cell r="D3473" t="str">
            <v>SynReam リーマーヘッド</v>
          </cell>
          <cell r="E3473" t="str">
            <v>外径 13.0mm</v>
          </cell>
          <cell r="F3473" t="str">
            <v>07611819243781</v>
          </cell>
          <cell r="G3473">
            <v>35000</v>
          </cell>
          <cell r="H3473" t="str">
            <v>保険請求不可</v>
          </cell>
          <cell r="I3473" t="str">
            <v>保険請求不可</v>
          </cell>
          <cell r="J3473" t="str">
            <v>保険請求不可</v>
          </cell>
          <cell r="K3473" t="str">
            <v>保険請求不可</v>
          </cell>
          <cell r="L3473" t="str">
            <v>保険請求不可</v>
          </cell>
          <cell r="M3473" t="str">
            <v>-</v>
          </cell>
          <cell r="O3473" t="str">
            <v>保険請求不可</v>
          </cell>
          <cell r="P3473" t="str">
            <v>36249001</v>
          </cell>
          <cell r="Q3473" t="str">
            <v>ｸﾗｽⅠ</v>
          </cell>
          <cell r="R3473" t="str">
            <v>一般医療機器</v>
          </cell>
          <cell r="S3473" t="str">
            <v/>
          </cell>
        </row>
        <row r="3474">
          <cell r="C3474" t="str">
            <v>352-135</v>
          </cell>
          <cell r="D3474" t="str">
            <v>SynReam リーマーヘッド</v>
          </cell>
          <cell r="E3474" t="str">
            <v>外径 13.5mm</v>
          </cell>
          <cell r="F3474" t="str">
            <v>07611819243798</v>
          </cell>
          <cell r="G3474">
            <v>35000</v>
          </cell>
          <cell r="H3474" t="str">
            <v>保険請求不可</v>
          </cell>
          <cell r="I3474" t="str">
            <v>保険請求不可</v>
          </cell>
          <cell r="J3474" t="str">
            <v>保険請求不可</v>
          </cell>
          <cell r="K3474" t="str">
            <v>保険請求不可</v>
          </cell>
          <cell r="L3474" t="str">
            <v>保険請求不可</v>
          </cell>
          <cell r="M3474" t="str">
            <v>-</v>
          </cell>
          <cell r="O3474" t="str">
            <v>保険請求不可</v>
          </cell>
          <cell r="P3474" t="str">
            <v>36249001</v>
          </cell>
          <cell r="Q3474" t="str">
            <v>ｸﾗｽⅠ</v>
          </cell>
          <cell r="R3474" t="str">
            <v>一般医療機器</v>
          </cell>
          <cell r="S3474" t="str">
            <v/>
          </cell>
        </row>
        <row r="3475">
          <cell r="C3475" t="str">
            <v>352-140</v>
          </cell>
          <cell r="D3475" t="str">
            <v>SynReam リーマーヘッド</v>
          </cell>
          <cell r="E3475" t="str">
            <v>外径 14.0mm</v>
          </cell>
          <cell r="F3475" t="str">
            <v>07611819243804</v>
          </cell>
          <cell r="G3475">
            <v>35000</v>
          </cell>
          <cell r="H3475" t="str">
            <v>保険請求不可</v>
          </cell>
          <cell r="I3475" t="str">
            <v>保険請求不可</v>
          </cell>
          <cell r="J3475" t="str">
            <v>保険請求不可</v>
          </cell>
          <cell r="K3475" t="str">
            <v>保険請求不可</v>
          </cell>
          <cell r="L3475" t="str">
            <v>保険請求不可</v>
          </cell>
          <cell r="M3475" t="str">
            <v>-</v>
          </cell>
          <cell r="O3475" t="str">
            <v>保険請求不可</v>
          </cell>
          <cell r="P3475" t="str">
            <v>36249001</v>
          </cell>
          <cell r="Q3475" t="str">
            <v>ｸﾗｽⅠ</v>
          </cell>
          <cell r="R3475" t="str">
            <v>一般医療機器</v>
          </cell>
          <cell r="S3475" t="str">
            <v/>
          </cell>
        </row>
        <row r="3476">
          <cell r="C3476" t="str">
            <v>352-145</v>
          </cell>
          <cell r="D3476" t="str">
            <v>SynReam リーマーヘッド</v>
          </cell>
          <cell r="E3476" t="str">
            <v>外径 14.5mm</v>
          </cell>
          <cell r="F3476" t="str">
            <v>07611819243811</v>
          </cell>
          <cell r="G3476">
            <v>35000</v>
          </cell>
          <cell r="H3476" t="str">
            <v>保険請求不可</v>
          </cell>
          <cell r="I3476" t="str">
            <v>保険請求不可</v>
          </cell>
          <cell r="J3476" t="str">
            <v>保険請求不可</v>
          </cell>
          <cell r="K3476" t="str">
            <v>保険請求不可</v>
          </cell>
          <cell r="L3476" t="str">
            <v>保険請求不可</v>
          </cell>
          <cell r="M3476" t="str">
            <v>-</v>
          </cell>
          <cell r="O3476" t="str">
            <v>保険請求不可</v>
          </cell>
          <cell r="P3476" t="str">
            <v>36249001</v>
          </cell>
          <cell r="Q3476" t="str">
            <v>ｸﾗｽⅠ</v>
          </cell>
          <cell r="R3476" t="str">
            <v>一般医療機器</v>
          </cell>
          <cell r="S3476" t="str">
            <v/>
          </cell>
        </row>
        <row r="3477">
          <cell r="C3477" t="str">
            <v>352-150</v>
          </cell>
          <cell r="D3477" t="str">
            <v>SynReam リーマーヘッド</v>
          </cell>
          <cell r="E3477" t="str">
            <v>外径 15.0mm</v>
          </cell>
          <cell r="F3477" t="str">
            <v>07611819243828</v>
          </cell>
          <cell r="G3477">
            <v>35000</v>
          </cell>
          <cell r="H3477" t="str">
            <v>保険請求不可</v>
          </cell>
          <cell r="I3477" t="str">
            <v>保険請求不可</v>
          </cell>
          <cell r="J3477" t="str">
            <v>保険請求不可</v>
          </cell>
          <cell r="K3477" t="str">
            <v>保険請求不可</v>
          </cell>
          <cell r="L3477" t="str">
            <v>保険請求不可</v>
          </cell>
          <cell r="M3477" t="str">
            <v>-</v>
          </cell>
          <cell r="O3477" t="str">
            <v>保険請求不可</v>
          </cell>
          <cell r="P3477" t="str">
            <v>36249001</v>
          </cell>
          <cell r="Q3477" t="str">
            <v>ｸﾗｽⅠ</v>
          </cell>
          <cell r="R3477" t="str">
            <v>一般医療機器</v>
          </cell>
          <cell r="S3477" t="str">
            <v/>
          </cell>
        </row>
        <row r="3478">
          <cell r="C3478" t="str">
            <v>352-155</v>
          </cell>
          <cell r="D3478" t="str">
            <v>SynReam リーマーヘッド</v>
          </cell>
          <cell r="E3478" t="str">
            <v>外径 15.5mm</v>
          </cell>
          <cell r="F3478" t="str">
            <v>07611819243835</v>
          </cell>
          <cell r="G3478">
            <v>35000</v>
          </cell>
          <cell r="H3478" t="str">
            <v>保険請求不可</v>
          </cell>
          <cell r="I3478" t="str">
            <v>保険請求不可</v>
          </cell>
          <cell r="J3478" t="str">
            <v>保険請求不可</v>
          </cell>
          <cell r="K3478" t="str">
            <v>保険請求不可</v>
          </cell>
          <cell r="L3478" t="str">
            <v>保険請求不可</v>
          </cell>
          <cell r="M3478" t="str">
            <v>-</v>
          </cell>
          <cell r="O3478" t="str">
            <v>保険請求不可</v>
          </cell>
          <cell r="P3478" t="str">
            <v>36249001</v>
          </cell>
          <cell r="Q3478" t="str">
            <v>ｸﾗｽⅠ</v>
          </cell>
          <cell r="R3478" t="str">
            <v>一般医療機器</v>
          </cell>
          <cell r="S3478" t="str">
            <v/>
          </cell>
        </row>
        <row r="3479">
          <cell r="C3479" t="str">
            <v>352-160</v>
          </cell>
          <cell r="D3479" t="str">
            <v>SynReam リーマーヘッド</v>
          </cell>
          <cell r="E3479" t="str">
            <v>外径 16.0mm</v>
          </cell>
          <cell r="F3479" t="str">
            <v>07611819243842</v>
          </cell>
          <cell r="G3479">
            <v>35000</v>
          </cell>
          <cell r="H3479" t="str">
            <v>保険請求不可</v>
          </cell>
          <cell r="I3479" t="str">
            <v>保険請求不可</v>
          </cell>
          <cell r="J3479" t="str">
            <v>保険請求不可</v>
          </cell>
          <cell r="K3479" t="str">
            <v>保険請求不可</v>
          </cell>
          <cell r="L3479" t="str">
            <v>保険請求不可</v>
          </cell>
          <cell r="M3479" t="str">
            <v>-</v>
          </cell>
          <cell r="O3479" t="str">
            <v>保険請求不可</v>
          </cell>
          <cell r="P3479" t="str">
            <v>36249001</v>
          </cell>
          <cell r="Q3479" t="str">
            <v>ｸﾗｽⅠ</v>
          </cell>
          <cell r="R3479" t="str">
            <v>一般医療機器</v>
          </cell>
          <cell r="S3479" t="str">
            <v/>
          </cell>
        </row>
        <row r="3480">
          <cell r="C3480" t="str">
            <v>352-165</v>
          </cell>
          <cell r="D3480" t="str">
            <v>SynReam リーマーヘッド</v>
          </cell>
          <cell r="E3480" t="str">
            <v>外径 16.5mm</v>
          </cell>
          <cell r="F3480" t="str">
            <v>07611819243859</v>
          </cell>
          <cell r="G3480">
            <v>35000</v>
          </cell>
          <cell r="H3480" t="str">
            <v>保険請求不可</v>
          </cell>
          <cell r="I3480" t="str">
            <v>保険請求不可</v>
          </cell>
          <cell r="J3480" t="str">
            <v>保険請求不可</v>
          </cell>
          <cell r="K3480" t="str">
            <v>保険請求不可</v>
          </cell>
          <cell r="L3480" t="str">
            <v>保険請求不可</v>
          </cell>
          <cell r="M3480" t="str">
            <v>-</v>
          </cell>
          <cell r="O3480" t="str">
            <v>保険請求不可</v>
          </cell>
          <cell r="P3480" t="str">
            <v>36249001</v>
          </cell>
          <cell r="Q3480" t="str">
            <v>ｸﾗｽⅠ</v>
          </cell>
          <cell r="R3480" t="str">
            <v>一般医療機器</v>
          </cell>
          <cell r="S3480" t="str">
            <v/>
          </cell>
        </row>
        <row r="3481">
          <cell r="C3481" t="str">
            <v>352-170</v>
          </cell>
          <cell r="D3481" t="str">
            <v>SynReam リーマーヘッド</v>
          </cell>
          <cell r="E3481" t="str">
            <v>外径 17.0mm</v>
          </cell>
          <cell r="F3481" t="str">
            <v>07611819243866</v>
          </cell>
          <cell r="G3481">
            <v>35000</v>
          </cell>
          <cell r="H3481" t="str">
            <v>保険請求不可</v>
          </cell>
          <cell r="I3481" t="str">
            <v>保険請求不可</v>
          </cell>
          <cell r="J3481" t="str">
            <v>保険請求不可</v>
          </cell>
          <cell r="K3481" t="str">
            <v>保険請求不可</v>
          </cell>
          <cell r="L3481" t="str">
            <v>保険請求不可</v>
          </cell>
          <cell r="M3481" t="str">
            <v>-</v>
          </cell>
          <cell r="O3481" t="str">
            <v>保険請求不可</v>
          </cell>
          <cell r="P3481" t="str">
            <v>36249001</v>
          </cell>
          <cell r="Q3481" t="str">
            <v>ｸﾗｽⅠ</v>
          </cell>
          <cell r="R3481" t="str">
            <v>一般医療機器</v>
          </cell>
        </row>
        <row r="3482">
          <cell r="C3482" t="str">
            <v>352-229S</v>
          </cell>
          <cell r="D3482" t="str">
            <v>RIA グラフトフィルター</v>
          </cell>
          <cell r="E3482" t="str">
            <v/>
          </cell>
          <cell r="F3482" t="str">
            <v>07611819965157</v>
          </cell>
          <cell r="G3482">
            <v>30000</v>
          </cell>
          <cell r="H3482" t="str">
            <v>保険請求不可</v>
          </cell>
          <cell r="I3482" t="str">
            <v>保険請求不可</v>
          </cell>
          <cell r="J3482" t="str">
            <v>保険請求不可</v>
          </cell>
          <cell r="K3482" t="str">
            <v>保険請求不可</v>
          </cell>
          <cell r="L3482" t="str">
            <v>保険請求不可</v>
          </cell>
          <cell r="M3482" t="str">
            <v>-</v>
          </cell>
          <cell r="O3482" t="str">
            <v>保険請求不可</v>
          </cell>
          <cell r="P3482" t="str">
            <v>17131000</v>
          </cell>
          <cell r="Q3482" t="str">
            <v>ｸﾗｽⅠ</v>
          </cell>
          <cell r="R3482" t="str">
            <v>一般医療機器</v>
          </cell>
          <cell r="S3482" t="str">
            <v>単回使用</v>
          </cell>
        </row>
        <row r="3483">
          <cell r="C3483" t="str">
            <v>352-250S</v>
          </cell>
          <cell r="D3483" t="str">
            <v>RIA リーマーヘッド</v>
          </cell>
          <cell r="E3483" t="str">
            <v>12.0mm</v>
          </cell>
          <cell r="F3483" t="str">
            <v>07611819915893</v>
          </cell>
          <cell r="G3483">
            <v>100000</v>
          </cell>
          <cell r="H3483" t="str">
            <v>保険請求不可</v>
          </cell>
          <cell r="I3483" t="str">
            <v>保険請求不可</v>
          </cell>
          <cell r="J3483" t="str">
            <v>保険請求不可</v>
          </cell>
          <cell r="K3483" t="str">
            <v>保険請求不可</v>
          </cell>
          <cell r="L3483" t="str">
            <v>保険請求不可</v>
          </cell>
          <cell r="M3483" t="str">
            <v>-</v>
          </cell>
          <cell r="O3483" t="str">
            <v>保険請求不可</v>
          </cell>
          <cell r="P3483" t="str">
            <v>36249002</v>
          </cell>
          <cell r="Q3483" t="str">
            <v>ｸﾗｽⅡ</v>
          </cell>
          <cell r="R3483" t="str">
            <v>管理医療機器</v>
          </cell>
          <cell r="S3483" t="str">
            <v>単回使用</v>
          </cell>
        </row>
        <row r="3484">
          <cell r="C3484" t="str">
            <v>352-251S</v>
          </cell>
          <cell r="D3484" t="str">
            <v>RIA リーマーヘッド</v>
          </cell>
          <cell r="E3484" t="str">
            <v>12.5mm</v>
          </cell>
          <cell r="F3484" t="str">
            <v>07611819915909</v>
          </cell>
          <cell r="G3484">
            <v>100000</v>
          </cell>
          <cell r="H3484" t="str">
            <v>保険請求不可</v>
          </cell>
          <cell r="I3484" t="str">
            <v>保険請求不可</v>
          </cell>
          <cell r="J3484" t="str">
            <v>保険請求不可</v>
          </cell>
          <cell r="K3484" t="str">
            <v>保険請求不可</v>
          </cell>
          <cell r="L3484" t="str">
            <v>保険請求不可</v>
          </cell>
          <cell r="M3484" t="str">
            <v>-</v>
          </cell>
          <cell r="O3484" t="str">
            <v>保険請求不可</v>
          </cell>
          <cell r="P3484" t="str">
            <v>36249002</v>
          </cell>
          <cell r="Q3484" t="str">
            <v>ｸﾗｽⅡ</v>
          </cell>
          <cell r="R3484" t="str">
            <v>管理医療機器</v>
          </cell>
          <cell r="S3484" t="str">
            <v>単回使用</v>
          </cell>
        </row>
        <row r="3485">
          <cell r="C3485" t="str">
            <v>352-252S</v>
          </cell>
          <cell r="D3485" t="str">
            <v>RIA リーマーヘッド</v>
          </cell>
          <cell r="E3485" t="str">
            <v>13.0mm</v>
          </cell>
          <cell r="F3485" t="str">
            <v>07611819916319</v>
          </cell>
          <cell r="G3485">
            <v>100000</v>
          </cell>
          <cell r="H3485" t="str">
            <v>保険請求不可</v>
          </cell>
          <cell r="I3485" t="str">
            <v>保険請求不可</v>
          </cell>
          <cell r="J3485" t="str">
            <v>保険請求不可</v>
          </cell>
          <cell r="K3485" t="str">
            <v>保険請求不可</v>
          </cell>
          <cell r="L3485" t="str">
            <v>保険請求不可</v>
          </cell>
          <cell r="M3485" t="str">
            <v>-</v>
          </cell>
          <cell r="O3485" t="str">
            <v>保険請求不可</v>
          </cell>
          <cell r="P3485" t="str">
            <v>36249002</v>
          </cell>
          <cell r="Q3485" t="str">
            <v>ｸﾗｽⅡ</v>
          </cell>
          <cell r="R3485" t="str">
            <v>管理医療機器</v>
          </cell>
          <cell r="S3485" t="str">
            <v>単回使用</v>
          </cell>
        </row>
        <row r="3486">
          <cell r="C3486" t="str">
            <v>352-253S</v>
          </cell>
          <cell r="D3486" t="str">
            <v>RIA リーマーヘッド</v>
          </cell>
          <cell r="E3486" t="str">
            <v>13.5mm</v>
          </cell>
          <cell r="F3486" t="str">
            <v>07611819916326</v>
          </cell>
          <cell r="G3486">
            <v>100000</v>
          </cell>
          <cell r="H3486" t="str">
            <v>保険請求不可</v>
          </cell>
          <cell r="I3486" t="str">
            <v>保険請求不可</v>
          </cell>
          <cell r="J3486" t="str">
            <v>保険請求不可</v>
          </cell>
          <cell r="K3486" t="str">
            <v>保険請求不可</v>
          </cell>
          <cell r="L3486" t="str">
            <v>保険請求不可</v>
          </cell>
          <cell r="M3486" t="str">
            <v>-</v>
          </cell>
          <cell r="O3486" t="str">
            <v>保険請求不可</v>
          </cell>
          <cell r="P3486" t="str">
            <v>36249002</v>
          </cell>
          <cell r="Q3486" t="str">
            <v>ｸﾗｽⅡ</v>
          </cell>
          <cell r="R3486" t="str">
            <v>管理医療機器</v>
          </cell>
          <cell r="S3486" t="str">
            <v>単回使用</v>
          </cell>
        </row>
        <row r="3487">
          <cell r="C3487" t="str">
            <v>352-254S</v>
          </cell>
          <cell r="D3487" t="str">
            <v>RIA リーマーヘッド</v>
          </cell>
          <cell r="E3487" t="str">
            <v>14.0mm</v>
          </cell>
          <cell r="F3487" t="str">
            <v>07611819916333</v>
          </cell>
          <cell r="G3487">
            <v>100000</v>
          </cell>
          <cell r="H3487" t="str">
            <v>保険請求不可</v>
          </cell>
          <cell r="I3487" t="str">
            <v>保険請求不可</v>
          </cell>
          <cell r="J3487" t="str">
            <v>保険請求不可</v>
          </cell>
          <cell r="K3487" t="str">
            <v>保険請求不可</v>
          </cell>
          <cell r="L3487" t="str">
            <v>保険請求不可</v>
          </cell>
          <cell r="M3487" t="str">
            <v>-</v>
          </cell>
          <cell r="O3487" t="str">
            <v>保険請求不可</v>
          </cell>
          <cell r="P3487" t="str">
            <v>36249002</v>
          </cell>
          <cell r="Q3487" t="str">
            <v>ｸﾗｽⅡ</v>
          </cell>
          <cell r="R3487" t="str">
            <v>管理医療機器</v>
          </cell>
          <cell r="S3487" t="str">
            <v>単回使用</v>
          </cell>
        </row>
        <row r="3488">
          <cell r="C3488" t="str">
            <v>352-255S</v>
          </cell>
          <cell r="D3488" t="str">
            <v>RIA リーマーヘッド</v>
          </cell>
          <cell r="E3488" t="str">
            <v>14.5mm</v>
          </cell>
          <cell r="F3488" t="str">
            <v>07611819916340</v>
          </cell>
          <cell r="G3488">
            <v>100000</v>
          </cell>
          <cell r="H3488" t="str">
            <v>保険請求不可</v>
          </cell>
          <cell r="I3488" t="str">
            <v>保険請求不可</v>
          </cell>
          <cell r="J3488" t="str">
            <v>保険請求不可</v>
          </cell>
          <cell r="K3488" t="str">
            <v>保険請求不可</v>
          </cell>
          <cell r="L3488" t="str">
            <v>保険請求不可</v>
          </cell>
          <cell r="M3488" t="str">
            <v>-</v>
          </cell>
          <cell r="O3488" t="str">
            <v>保険請求不可</v>
          </cell>
          <cell r="P3488" t="str">
            <v>36249002</v>
          </cell>
          <cell r="Q3488" t="str">
            <v>ｸﾗｽⅡ</v>
          </cell>
          <cell r="R3488" t="str">
            <v>管理医療機器</v>
          </cell>
          <cell r="S3488" t="str">
            <v>単回使用</v>
          </cell>
        </row>
        <row r="3489">
          <cell r="C3489" t="str">
            <v>352-256S</v>
          </cell>
          <cell r="D3489" t="str">
            <v>RIA リーマーヘッド</v>
          </cell>
          <cell r="E3489" t="str">
            <v>15.0mm</v>
          </cell>
          <cell r="F3489" t="str">
            <v>07611819916357</v>
          </cell>
          <cell r="G3489">
            <v>100000</v>
          </cell>
          <cell r="H3489" t="str">
            <v>保険請求不可</v>
          </cell>
          <cell r="I3489" t="str">
            <v>保険請求不可</v>
          </cell>
          <cell r="J3489" t="str">
            <v>保険請求不可</v>
          </cell>
          <cell r="K3489" t="str">
            <v>保険請求不可</v>
          </cell>
          <cell r="L3489" t="str">
            <v>保険請求不可</v>
          </cell>
          <cell r="M3489" t="str">
            <v>-</v>
          </cell>
          <cell r="O3489" t="str">
            <v>保険請求不可</v>
          </cell>
          <cell r="P3489" t="str">
            <v>36249002</v>
          </cell>
          <cell r="Q3489" t="str">
            <v>ｸﾗｽⅡ</v>
          </cell>
          <cell r="R3489" t="str">
            <v>管理医療機器</v>
          </cell>
          <cell r="S3489" t="str">
            <v>単回使用</v>
          </cell>
        </row>
        <row r="3490">
          <cell r="C3490" t="str">
            <v>352-257S</v>
          </cell>
          <cell r="D3490" t="str">
            <v>RIA リーマーヘッド</v>
          </cell>
          <cell r="E3490" t="str">
            <v>15.5mm</v>
          </cell>
          <cell r="F3490" t="str">
            <v>07611819916364</v>
          </cell>
          <cell r="G3490">
            <v>100000</v>
          </cell>
          <cell r="H3490" t="str">
            <v>保険請求不可</v>
          </cell>
          <cell r="I3490" t="str">
            <v>保険請求不可</v>
          </cell>
          <cell r="J3490" t="str">
            <v>保険請求不可</v>
          </cell>
          <cell r="K3490" t="str">
            <v>保険請求不可</v>
          </cell>
          <cell r="L3490" t="str">
            <v>保険請求不可</v>
          </cell>
          <cell r="M3490" t="str">
            <v>-</v>
          </cell>
          <cell r="O3490" t="str">
            <v>保険請求不可</v>
          </cell>
          <cell r="P3490" t="str">
            <v>36249002</v>
          </cell>
          <cell r="Q3490" t="str">
            <v>ｸﾗｽⅡ</v>
          </cell>
          <cell r="R3490" t="str">
            <v>管理医療機器</v>
          </cell>
          <cell r="S3490" t="str">
            <v>単回使用</v>
          </cell>
        </row>
        <row r="3491">
          <cell r="C3491" t="str">
            <v>352-258S</v>
          </cell>
          <cell r="D3491" t="str">
            <v>RIA リーマーヘッド</v>
          </cell>
          <cell r="E3491" t="str">
            <v>16.0mm</v>
          </cell>
          <cell r="F3491" t="str">
            <v>07611819916371</v>
          </cell>
          <cell r="G3491">
            <v>100000</v>
          </cell>
          <cell r="H3491" t="str">
            <v>保険請求不可</v>
          </cell>
          <cell r="I3491" t="str">
            <v>保険請求不可</v>
          </cell>
          <cell r="J3491" t="str">
            <v>保険請求不可</v>
          </cell>
          <cell r="K3491" t="str">
            <v>保険請求不可</v>
          </cell>
          <cell r="L3491" t="str">
            <v>保険請求不可</v>
          </cell>
          <cell r="M3491" t="str">
            <v>-</v>
          </cell>
          <cell r="O3491" t="str">
            <v>保険請求不可</v>
          </cell>
          <cell r="P3491" t="str">
            <v>36249002</v>
          </cell>
          <cell r="Q3491" t="str">
            <v>ｸﾗｽⅡ</v>
          </cell>
          <cell r="R3491" t="str">
            <v>管理医療機器</v>
          </cell>
          <cell r="S3491" t="str">
            <v>単回使用</v>
          </cell>
        </row>
        <row r="3492">
          <cell r="C3492" t="str">
            <v>352-259S</v>
          </cell>
          <cell r="D3492" t="str">
            <v>RIA リーマーヘッド</v>
          </cell>
          <cell r="E3492" t="str">
            <v>16.5mm</v>
          </cell>
          <cell r="F3492" t="str">
            <v>07611819916388</v>
          </cell>
          <cell r="G3492">
            <v>100000</v>
          </cell>
          <cell r="H3492" t="str">
            <v>保険請求不可</v>
          </cell>
          <cell r="I3492" t="str">
            <v>保険請求不可</v>
          </cell>
          <cell r="J3492" t="str">
            <v>保険請求不可</v>
          </cell>
          <cell r="K3492" t="str">
            <v>保険請求不可</v>
          </cell>
          <cell r="L3492" t="str">
            <v>保険請求不可</v>
          </cell>
          <cell r="M3492" t="str">
            <v>-</v>
          </cell>
          <cell r="O3492" t="str">
            <v>保険請求不可</v>
          </cell>
          <cell r="P3492" t="str">
            <v>36249002</v>
          </cell>
          <cell r="Q3492" t="str">
            <v>ｸﾗｽⅡ</v>
          </cell>
          <cell r="R3492" t="str">
            <v>管理医療機器</v>
          </cell>
          <cell r="S3492" t="str">
            <v>単回使用</v>
          </cell>
        </row>
        <row r="3493">
          <cell r="C3493" t="str">
            <v>352-260S</v>
          </cell>
          <cell r="D3493" t="str">
            <v>RIA ロッキングクリップ</v>
          </cell>
          <cell r="E3493" t="str">
            <v/>
          </cell>
          <cell r="F3493" t="str">
            <v>07611819965164</v>
          </cell>
          <cell r="G3493">
            <v>7000</v>
          </cell>
          <cell r="H3493" t="str">
            <v>保険請求不可</v>
          </cell>
          <cell r="I3493" t="str">
            <v>保険請求不可</v>
          </cell>
          <cell r="J3493" t="str">
            <v>保険請求不可</v>
          </cell>
          <cell r="K3493" t="str">
            <v>保険請求不可</v>
          </cell>
          <cell r="L3493" t="str">
            <v>保険請求不可</v>
          </cell>
          <cell r="M3493" t="str">
            <v>-</v>
          </cell>
          <cell r="O3493" t="str">
            <v>保険請求不可</v>
          </cell>
          <cell r="P3493" t="str">
            <v>-</v>
          </cell>
          <cell r="Q3493" t="str">
            <v>-</v>
          </cell>
          <cell r="R3493" t="str">
            <v>-</v>
          </cell>
          <cell r="S3493" t="str">
            <v>単回使用</v>
          </cell>
        </row>
        <row r="3494">
          <cell r="C3494" t="str">
            <v>352-261S</v>
          </cell>
          <cell r="D3494" t="str">
            <v>RIA リーマーヘッド</v>
          </cell>
          <cell r="E3494" t="str">
            <v>17.0mm</v>
          </cell>
          <cell r="F3494" t="str">
            <v>07611819965171</v>
          </cell>
          <cell r="G3494">
            <v>100000</v>
          </cell>
          <cell r="H3494" t="str">
            <v>保険請求不可</v>
          </cell>
          <cell r="I3494" t="str">
            <v>保険請求不可</v>
          </cell>
          <cell r="J3494" t="str">
            <v>保険請求不可</v>
          </cell>
          <cell r="K3494" t="str">
            <v>保険請求不可</v>
          </cell>
          <cell r="L3494" t="str">
            <v>保険請求不可</v>
          </cell>
          <cell r="M3494" t="str">
            <v>-</v>
          </cell>
          <cell r="O3494" t="str">
            <v>保険請求不可</v>
          </cell>
          <cell r="P3494" t="str">
            <v>36249002</v>
          </cell>
          <cell r="Q3494" t="str">
            <v>ｸﾗｽⅡ</v>
          </cell>
          <cell r="R3494" t="str">
            <v>管理医療機器</v>
          </cell>
          <cell r="S3494" t="str">
            <v>単回使用</v>
          </cell>
        </row>
        <row r="3495">
          <cell r="C3495" t="str">
            <v>352-262S</v>
          </cell>
          <cell r="D3495" t="str">
            <v>RIA リーマーヘッド</v>
          </cell>
          <cell r="E3495" t="str">
            <v>17.5mm</v>
          </cell>
          <cell r="F3495" t="str">
            <v>07611819965188</v>
          </cell>
          <cell r="G3495">
            <v>100000</v>
          </cell>
          <cell r="H3495" t="str">
            <v>保険請求不可</v>
          </cell>
          <cell r="I3495" t="str">
            <v>保険請求不可</v>
          </cell>
          <cell r="J3495" t="str">
            <v>保険請求不可</v>
          </cell>
          <cell r="K3495" t="str">
            <v>保険請求不可</v>
          </cell>
          <cell r="L3495" t="str">
            <v>保険請求不可</v>
          </cell>
          <cell r="M3495" t="str">
            <v>-</v>
          </cell>
          <cell r="O3495" t="str">
            <v>保険請求不可</v>
          </cell>
          <cell r="P3495" t="str">
            <v>36249002</v>
          </cell>
          <cell r="Q3495" t="str">
            <v>ｸﾗｽⅡ</v>
          </cell>
          <cell r="R3495" t="str">
            <v>管理医療機器</v>
          </cell>
          <cell r="S3495" t="str">
            <v>単回使用</v>
          </cell>
        </row>
        <row r="3496">
          <cell r="C3496" t="str">
            <v>352-263S</v>
          </cell>
          <cell r="D3496" t="str">
            <v>RIA リーマーヘッド</v>
          </cell>
          <cell r="E3496" t="str">
            <v>18.0mm</v>
          </cell>
          <cell r="F3496" t="str">
            <v>07611819965195</v>
          </cell>
          <cell r="G3496">
            <v>100000</v>
          </cell>
          <cell r="H3496" t="str">
            <v>保険請求不可</v>
          </cell>
          <cell r="I3496" t="str">
            <v>保険請求不可</v>
          </cell>
          <cell r="J3496" t="str">
            <v>保険請求不可</v>
          </cell>
          <cell r="K3496" t="str">
            <v>保険請求不可</v>
          </cell>
          <cell r="L3496" t="str">
            <v>保険請求不可</v>
          </cell>
          <cell r="M3496" t="str">
            <v>-</v>
          </cell>
          <cell r="O3496" t="str">
            <v>保険請求不可</v>
          </cell>
          <cell r="P3496" t="str">
            <v>36249002</v>
          </cell>
          <cell r="Q3496" t="str">
            <v>ｸﾗｽⅡ</v>
          </cell>
          <cell r="R3496" t="str">
            <v>管理医療機器</v>
          </cell>
          <cell r="S3496" t="str">
            <v>単回使用</v>
          </cell>
        </row>
        <row r="3497">
          <cell r="C3497" t="str">
            <v>352-264S</v>
          </cell>
          <cell r="D3497" t="str">
            <v>RIA リーマーヘッド</v>
          </cell>
          <cell r="E3497" t="str">
            <v>18.5mm</v>
          </cell>
          <cell r="F3497" t="str">
            <v>07611819965201</v>
          </cell>
          <cell r="G3497">
            <v>100000</v>
          </cell>
          <cell r="H3497" t="str">
            <v>保険請求不可</v>
          </cell>
          <cell r="I3497" t="str">
            <v>保険請求不可</v>
          </cell>
          <cell r="J3497" t="str">
            <v>保険請求不可</v>
          </cell>
          <cell r="K3497" t="str">
            <v>保険請求不可</v>
          </cell>
          <cell r="L3497" t="str">
            <v>保険請求不可</v>
          </cell>
          <cell r="M3497" t="str">
            <v>-</v>
          </cell>
          <cell r="O3497" t="str">
            <v>保険請求不可</v>
          </cell>
          <cell r="P3497" t="str">
            <v>36249002</v>
          </cell>
          <cell r="Q3497" t="str">
            <v>ｸﾗｽⅡ</v>
          </cell>
          <cell r="R3497" t="str">
            <v>管理医療機器</v>
          </cell>
          <cell r="S3497" t="str">
            <v>単回使用</v>
          </cell>
        </row>
        <row r="3498">
          <cell r="C3498" t="str">
            <v>352-265S</v>
          </cell>
          <cell r="D3498" t="str">
            <v>RIA リーマーヘッド</v>
          </cell>
          <cell r="E3498" t="str">
            <v>19.0mm</v>
          </cell>
          <cell r="F3498" t="str">
            <v>07611819965218</v>
          </cell>
          <cell r="G3498">
            <v>100000</v>
          </cell>
          <cell r="H3498" t="str">
            <v>保険請求不可</v>
          </cell>
          <cell r="I3498" t="str">
            <v>保険請求不可</v>
          </cell>
          <cell r="J3498" t="str">
            <v>保険請求不可</v>
          </cell>
          <cell r="K3498" t="str">
            <v>保険請求不可</v>
          </cell>
          <cell r="L3498" t="str">
            <v>保険請求不可</v>
          </cell>
          <cell r="M3498" t="str">
            <v>-</v>
          </cell>
          <cell r="O3498" t="str">
            <v>保険請求不可</v>
          </cell>
          <cell r="P3498" t="str">
            <v>36249002</v>
          </cell>
          <cell r="Q3498" t="str">
            <v>ｸﾗｽⅡ</v>
          </cell>
          <cell r="R3498" t="str">
            <v>管理医療機器</v>
          </cell>
          <cell r="S3498" t="str">
            <v>単回使用</v>
          </cell>
        </row>
        <row r="3499">
          <cell r="C3499" t="str">
            <v>355-140</v>
          </cell>
          <cell r="D3499" t="str">
            <v>ソケットレンチ</v>
          </cell>
          <cell r="E3499" t="str">
            <v>11mm</v>
          </cell>
          <cell r="F3499" t="str">
            <v>07611819023086</v>
          </cell>
          <cell r="G3499">
            <v>24000</v>
          </cell>
          <cell r="H3499" t="str">
            <v>保険請求不可</v>
          </cell>
          <cell r="I3499" t="str">
            <v>保険請求不可</v>
          </cell>
          <cell r="J3499" t="str">
            <v>保険請求不可</v>
          </cell>
          <cell r="K3499" t="str">
            <v>保険請求不可</v>
          </cell>
          <cell r="L3499" t="str">
            <v>保険請求不可</v>
          </cell>
          <cell r="M3499" t="str">
            <v>-</v>
          </cell>
          <cell r="O3499" t="str">
            <v>保険請求不可</v>
          </cell>
          <cell r="P3499" t="str">
            <v>70961000</v>
          </cell>
          <cell r="Q3499" t="str">
            <v>ｸﾗｽⅠ</v>
          </cell>
          <cell r="R3499" t="str">
            <v>一般医療機器</v>
          </cell>
          <cell r="S3499" t="str">
            <v/>
          </cell>
        </row>
        <row r="3500">
          <cell r="C3500" t="str">
            <v>355-330</v>
          </cell>
          <cell r="D3500" t="str">
            <v>抜去用フックコネクター</v>
          </cell>
          <cell r="E3500" t="str">
            <v/>
          </cell>
          <cell r="F3500" t="str">
            <v>07611819023161</v>
          </cell>
          <cell r="G3500">
            <v>35000</v>
          </cell>
          <cell r="H3500" t="str">
            <v>保険請求不可</v>
          </cell>
          <cell r="I3500" t="str">
            <v>保険請求不可</v>
          </cell>
          <cell r="J3500" t="str">
            <v>保険請求不可</v>
          </cell>
          <cell r="K3500" t="str">
            <v>保険請求不可</v>
          </cell>
          <cell r="L3500" t="str">
            <v>保険請求不可</v>
          </cell>
          <cell r="M3500" t="str">
            <v>-</v>
          </cell>
          <cell r="O3500" t="str">
            <v>保険請求不可</v>
          </cell>
          <cell r="P3500" t="str">
            <v>70962001</v>
          </cell>
          <cell r="Q3500" t="str">
            <v>ｸﾗｽⅠ</v>
          </cell>
          <cell r="R3500" t="str">
            <v>一般医療機器</v>
          </cell>
          <cell r="S3500" t="str">
            <v/>
          </cell>
        </row>
        <row r="3501">
          <cell r="C3501" t="str">
            <v>355-350</v>
          </cell>
          <cell r="D3501" t="str">
            <v>抜去用フック</v>
          </cell>
          <cell r="E3501" t="str">
            <v>9.0mm - 11.0mm</v>
          </cell>
          <cell r="F3501" t="str">
            <v>07611819023178</v>
          </cell>
          <cell r="G3501">
            <v>22000</v>
          </cell>
          <cell r="H3501" t="str">
            <v>保険請求不可</v>
          </cell>
          <cell r="I3501" t="str">
            <v>保険請求不可</v>
          </cell>
          <cell r="J3501" t="str">
            <v>保険請求不可</v>
          </cell>
          <cell r="K3501" t="str">
            <v>保険請求不可</v>
          </cell>
          <cell r="L3501" t="str">
            <v>保険請求不可</v>
          </cell>
          <cell r="M3501" t="str">
            <v>-</v>
          </cell>
          <cell r="O3501" t="str">
            <v>保険請求不可</v>
          </cell>
          <cell r="P3501" t="str">
            <v>70962001</v>
          </cell>
          <cell r="Q3501" t="str">
            <v>ｸﾗｽⅠ</v>
          </cell>
          <cell r="R3501" t="str">
            <v>一般医療機器</v>
          </cell>
          <cell r="S3501" t="str">
            <v/>
          </cell>
        </row>
        <row r="3502">
          <cell r="C3502" t="str">
            <v>355-360</v>
          </cell>
          <cell r="D3502" t="str">
            <v>抜去用フック</v>
          </cell>
          <cell r="E3502" t="str">
            <v>11.0mm 以上</v>
          </cell>
          <cell r="F3502" t="str">
            <v>07611819023185</v>
          </cell>
          <cell r="G3502">
            <v>23000</v>
          </cell>
          <cell r="H3502" t="str">
            <v>保険請求不可</v>
          </cell>
          <cell r="I3502" t="str">
            <v>保険請求不可</v>
          </cell>
          <cell r="J3502" t="str">
            <v>保険請求不可</v>
          </cell>
          <cell r="K3502" t="str">
            <v>保険請求不可</v>
          </cell>
          <cell r="L3502" t="str">
            <v>保険請求不可</v>
          </cell>
          <cell r="M3502" t="str">
            <v>-</v>
          </cell>
          <cell r="O3502" t="str">
            <v>保険請求不可</v>
          </cell>
          <cell r="P3502" t="str">
            <v>70962001</v>
          </cell>
          <cell r="Q3502" t="str">
            <v>ｸﾗｽⅠ</v>
          </cell>
          <cell r="R3502" t="str">
            <v>一般医療機器</v>
          </cell>
          <cell r="S3502" t="str">
            <v/>
          </cell>
        </row>
        <row r="3503">
          <cell r="C3503" t="str">
            <v>355-370</v>
          </cell>
          <cell r="D3503" t="str">
            <v>抜去用フック ロング</v>
          </cell>
          <cell r="E3503" t="str">
            <v>9.0mm - 11.0mm</v>
          </cell>
          <cell r="F3503" t="str">
            <v>07611819023192</v>
          </cell>
          <cell r="G3503">
            <v>36000</v>
          </cell>
          <cell r="H3503" t="str">
            <v>保険請求不可</v>
          </cell>
          <cell r="I3503" t="str">
            <v>保険請求不可</v>
          </cell>
          <cell r="J3503" t="str">
            <v>保険請求不可</v>
          </cell>
          <cell r="K3503" t="str">
            <v>保険請求不可</v>
          </cell>
          <cell r="L3503" t="str">
            <v>保険請求不可</v>
          </cell>
          <cell r="M3503" t="str">
            <v>-</v>
          </cell>
          <cell r="O3503" t="str">
            <v>保険請求不可</v>
          </cell>
          <cell r="P3503" t="str">
            <v>70962001</v>
          </cell>
          <cell r="Q3503" t="str">
            <v>ｸﾗｽⅠ</v>
          </cell>
          <cell r="R3503" t="str">
            <v>一般医療機器</v>
          </cell>
          <cell r="S3503" t="str">
            <v/>
          </cell>
        </row>
        <row r="3504">
          <cell r="C3504" t="str">
            <v>355-380</v>
          </cell>
          <cell r="D3504" t="str">
            <v>抜去用フック ロング</v>
          </cell>
          <cell r="E3504" t="str">
            <v>11.0mm - 14.0mm</v>
          </cell>
          <cell r="F3504" t="str">
            <v>07611819023208</v>
          </cell>
          <cell r="G3504">
            <v>36000</v>
          </cell>
          <cell r="H3504" t="str">
            <v>保険請求不可</v>
          </cell>
          <cell r="I3504" t="str">
            <v>保険請求不可</v>
          </cell>
          <cell r="J3504" t="str">
            <v>保険請求不可</v>
          </cell>
          <cell r="K3504" t="str">
            <v>保険請求不可</v>
          </cell>
          <cell r="L3504" t="str">
            <v>保険請求不可</v>
          </cell>
          <cell r="M3504" t="str">
            <v>-</v>
          </cell>
          <cell r="O3504" t="str">
            <v>保険請求不可</v>
          </cell>
          <cell r="P3504" t="str">
            <v>70962001</v>
          </cell>
          <cell r="Q3504" t="str">
            <v>ｸﾗｽⅠ</v>
          </cell>
          <cell r="R3504" t="str">
            <v>一般医療機器</v>
          </cell>
          <cell r="S3504" t="str">
            <v/>
          </cell>
        </row>
        <row r="3505">
          <cell r="C3505" t="str">
            <v>355-390</v>
          </cell>
          <cell r="D3505" t="str">
            <v>抜去用フック ロング</v>
          </cell>
          <cell r="E3505" t="str">
            <v>14.0mm 以上</v>
          </cell>
          <cell r="F3505" t="str">
            <v>07611819023215</v>
          </cell>
          <cell r="G3505">
            <v>36000</v>
          </cell>
          <cell r="H3505" t="str">
            <v>保険請求不可</v>
          </cell>
          <cell r="I3505" t="str">
            <v>保険請求不可</v>
          </cell>
          <cell r="J3505" t="str">
            <v>保険請求不可</v>
          </cell>
          <cell r="K3505" t="str">
            <v>保険請求不可</v>
          </cell>
          <cell r="L3505" t="str">
            <v>保険請求不可</v>
          </cell>
          <cell r="M3505" t="str">
            <v>-</v>
          </cell>
          <cell r="O3505" t="str">
            <v>保険請求不可</v>
          </cell>
          <cell r="P3505" t="str">
            <v>70962001</v>
          </cell>
          <cell r="Q3505" t="str">
            <v>ｸﾗｽⅠ</v>
          </cell>
          <cell r="R3505" t="str">
            <v>一般医療機器</v>
          </cell>
          <cell r="S3505" t="str">
            <v/>
          </cell>
        </row>
        <row r="3506">
          <cell r="C3506" t="str">
            <v>355-399</v>
          </cell>
          <cell r="D3506" t="str">
            <v>ネイル抜去用フック</v>
          </cell>
          <cell r="E3506" t="str">
            <v>φ3.7mm</v>
          </cell>
          <cell r="F3506" t="str">
            <v>07611819709560</v>
          </cell>
          <cell r="G3506">
            <v>40100</v>
          </cell>
          <cell r="H3506" t="str">
            <v>保険請求不可</v>
          </cell>
          <cell r="I3506" t="str">
            <v>保険請求不可</v>
          </cell>
          <cell r="J3506" t="str">
            <v>保険請求不可</v>
          </cell>
          <cell r="K3506" t="str">
            <v>保険請求不可</v>
          </cell>
          <cell r="L3506" t="str">
            <v>保険請求不可</v>
          </cell>
          <cell r="M3506" t="str">
            <v>-</v>
          </cell>
          <cell r="O3506" t="str">
            <v>保険請求不可</v>
          </cell>
          <cell r="P3506" t="str">
            <v>70962001</v>
          </cell>
          <cell r="Q3506" t="str">
            <v>ｸﾗｽⅠ</v>
          </cell>
          <cell r="R3506" t="str">
            <v>一般医療機器</v>
          </cell>
          <cell r="S3506" t="str">
            <v/>
          </cell>
        </row>
        <row r="3507">
          <cell r="C3507" t="str">
            <v>356-328</v>
          </cell>
          <cell r="D3507" t="str">
            <v>抜去用ヘッド</v>
          </cell>
          <cell r="E3507" t="str">
            <v>8mmネイル用</v>
          </cell>
          <cell r="F3507" t="str">
            <v>07611819074484</v>
          </cell>
          <cell r="G3507">
            <v>65000</v>
          </cell>
          <cell r="H3507" t="str">
            <v>保険請求不可</v>
          </cell>
          <cell r="I3507" t="str">
            <v>保険請求不可</v>
          </cell>
          <cell r="J3507" t="str">
            <v>保険請求不可</v>
          </cell>
          <cell r="K3507" t="str">
            <v>保険請求不可</v>
          </cell>
          <cell r="L3507" t="str">
            <v>保険請求不可</v>
          </cell>
          <cell r="M3507" t="str">
            <v>-</v>
          </cell>
          <cell r="O3507" t="str">
            <v>保険請求不可</v>
          </cell>
          <cell r="P3507" t="str">
            <v>70962001</v>
          </cell>
          <cell r="Q3507" t="str">
            <v>ｸﾗｽⅠ</v>
          </cell>
          <cell r="R3507" t="str">
            <v>一般医療機器</v>
          </cell>
          <cell r="S3507" t="str">
            <v/>
          </cell>
        </row>
        <row r="3508">
          <cell r="C3508" t="str">
            <v>356-329</v>
          </cell>
          <cell r="D3508" t="str">
            <v>抜去用ヘッド</v>
          </cell>
          <cell r="E3508" t="str">
            <v>9mmネイル用</v>
          </cell>
          <cell r="F3508" t="str">
            <v>07611819074477</v>
          </cell>
          <cell r="G3508">
            <v>65000</v>
          </cell>
          <cell r="H3508" t="str">
            <v>保険請求不可</v>
          </cell>
          <cell r="I3508" t="str">
            <v>保険請求不可</v>
          </cell>
          <cell r="J3508" t="str">
            <v>保険請求不可</v>
          </cell>
          <cell r="K3508" t="str">
            <v>保険請求不可</v>
          </cell>
          <cell r="L3508" t="str">
            <v>保険請求不可</v>
          </cell>
          <cell r="M3508" t="str">
            <v>-</v>
          </cell>
          <cell r="O3508" t="str">
            <v>保険請求不可</v>
          </cell>
          <cell r="P3508" t="str">
            <v>70962001</v>
          </cell>
          <cell r="Q3508" t="str">
            <v>ｸﾗｽⅠ</v>
          </cell>
          <cell r="R3508" t="str">
            <v>一般医療機器</v>
          </cell>
          <cell r="S3508" t="str">
            <v/>
          </cell>
        </row>
        <row r="3509">
          <cell r="C3509" t="str">
            <v>356-330</v>
          </cell>
          <cell r="D3509" t="str">
            <v>抜去用ヘッド</v>
          </cell>
          <cell r="E3509" t="str">
            <v>10mmネイル用</v>
          </cell>
          <cell r="F3509" t="str">
            <v>07611819074460</v>
          </cell>
          <cell r="G3509">
            <v>65000</v>
          </cell>
          <cell r="H3509" t="str">
            <v>保険請求不可</v>
          </cell>
          <cell r="I3509" t="str">
            <v>保険請求不可</v>
          </cell>
          <cell r="J3509" t="str">
            <v>保険請求不可</v>
          </cell>
          <cell r="K3509" t="str">
            <v>保険請求不可</v>
          </cell>
          <cell r="L3509" t="str">
            <v>保険請求不可</v>
          </cell>
          <cell r="M3509" t="str">
            <v>-</v>
          </cell>
          <cell r="O3509" t="str">
            <v>保険請求不可</v>
          </cell>
          <cell r="P3509" t="str">
            <v>70962001</v>
          </cell>
          <cell r="Q3509" t="str">
            <v>ｸﾗｽⅠ</v>
          </cell>
          <cell r="R3509" t="str">
            <v>一般医療機器</v>
          </cell>
          <cell r="S3509" t="str">
            <v/>
          </cell>
        </row>
        <row r="3510">
          <cell r="C3510" t="str">
            <v>356-331</v>
          </cell>
          <cell r="D3510" t="str">
            <v>抜去用ヘッド</v>
          </cell>
          <cell r="E3510" t="str">
            <v>11mmネイル用</v>
          </cell>
          <cell r="F3510" t="str">
            <v>07611819074453</v>
          </cell>
          <cell r="G3510">
            <v>65000</v>
          </cell>
          <cell r="H3510" t="str">
            <v>保険請求不可</v>
          </cell>
          <cell r="I3510" t="str">
            <v>保険請求不可</v>
          </cell>
          <cell r="J3510" t="str">
            <v>保険請求不可</v>
          </cell>
          <cell r="K3510" t="str">
            <v>保険請求不可</v>
          </cell>
          <cell r="L3510" t="str">
            <v>保険請求不可</v>
          </cell>
          <cell r="M3510" t="str">
            <v>-</v>
          </cell>
          <cell r="O3510" t="str">
            <v>保険請求不可</v>
          </cell>
          <cell r="P3510" t="str">
            <v>70962001</v>
          </cell>
          <cell r="Q3510" t="str">
            <v>ｸﾗｽⅠ</v>
          </cell>
          <cell r="R3510" t="str">
            <v>一般医療機器</v>
          </cell>
          <cell r="S3510" t="str">
            <v/>
          </cell>
        </row>
        <row r="3511">
          <cell r="C3511" t="str">
            <v>356-332</v>
          </cell>
          <cell r="D3511" t="str">
            <v>抜去用ヘッド</v>
          </cell>
          <cell r="E3511" t="str">
            <v>12mmネイル用</v>
          </cell>
          <cell r="F3511" t="str">
            <v>07611819074446</v>
          </cell>
          <cell r="G3511">
            <v>65000</v>
          </cell>
          <cell r="H3511" t="str">
            <v>保険請求不可</v>
          </cell>
          <cell r="I3511" t="str">
            <v>保険請求不可</v>
          </cell>
          <cell r="J3511" t="str">
            <v>保険請求不可</v>
          </cell>
          <cell r="K3511" t="str">
            <v>保険請求不可</v>
          </cell>
          <cell r="L3511" t="str">
            <v>保険請求不可</v>
          </cell>
          <cell r="M3511" t="str">
            <v>-</v>
          </cell>
          <cell r="O3511" t="str">
            <v>保険請求不可</v>
          </cell>
          <cell r="P3511" t="str">
            <v>70962001</v>
          </cell>
          <cell r="Q3511" t="str">
            <v>ｸﾗｽⅠ</v>
          </cell>
          <cell r="R3511" t="str">
            <v>一般医療機器</v>
          </cell>
          <cell r="S3511" t="str">
            <v/>
          </cell>
        </row>
        <row r="3512">
          <cell r="C3512" t="str">
            <v>356-350</v>
          </cell>
          <cell r="D3512" t="str">
            <v>ラチェットグリップ</v>
          </cell>
          <cell r="E3512" t="str">
            <v/>
          </cell>
          <cell r="F3512" t="str">
            <v>07611819075788</v>
          </cell>
          <cell r="G3512">
            <v>500000</v>
          </cell>
          <cell r="H3512" t="str">
            <v>保険請求不可</v>
          </cell>
          <cell r="I3512" t="str">
            <v>保険請求不可</v>
          </cell>
          <cell r="J3512" t="str">
            <v>保険請求不可</v>
          </cell>
          <cell r="K3512" t="str">
            <v>保険請求不可</v>
          </cell>
          <cell r="L3512" t="str">
            <v>保険請求不可</v>
          </cell>
          <cell r="M3512" t="str">
            <v>-</v>
          </cell>
          <cell r="O3512" t="str">
            <v>保険請求不可</v>
          </cell>
          <cell r="P3512" t="str">
            <v>70962001</v>
          </cell>
          <cell r="Q3512" t="str">
            <v>ｸﾗｽⅠ</v>
          </cell>
          <cell r="R3512" t="str">
            <v>一般医療機器</v>
          </cell>
          <cell r="S3512" t="str">
            <v/>
          </cell>
        </row>
        <row r="3513">
          <cell r="C3513" t="str">
            <v>356-490</v>
          </cell>
          <cell r="D3513" t="str">
            <v>UTN 挿入抜去器</v>
          </cell>
          <cell r="E3513" t="str">
            <v/>
          </cell>
          <cell r="F3513" t="str">
            <v>07611819023529</v>
          </cell>
          <cell r="G3513">
            <v>83000</v>
          </cell>
          <cell r="H3513" t="str">
            <v>保険請求不可</v>
          </cell>
          <cell r="I3513" t="str">
            <v>保険請求不可</v>
          </cell>
          <cell r="J3513" t="str">
            <v>保険請求不可</v>
          </cell>
          <cell r="K3513" t="str">
            <v>保険請求不可</v>
          </cell>
          <cell r="L3513" t="str">
            <v>保険請求不可</v>
          </cell>
          <cell r="M3513" t="str">
            <v>-</v>
          </cell>
          <cell r="O3513" t="str">
            <v>保険請求不可</v>
          </cell>
          <cell r="P3513" t="str">
            <v>70962001</v>
          </cell>
          <cell r="Q3513" t="str">
            <v>ｸﾗｽⅠ</v>
          </cell>
          <cell r="R3513" t="str">
            <v>一般医療機器</v>
          </cell>
          <cell r="S3513" t="str">
            <v/>
          </cell>
        </row>
        <row r="3514">
          <cell r="C3514" t="str">
            <v>356-543</v>
          </cell>
          <cell r="D3514" t="str">
            <v>抜去用スクリュー</v>
          </cell>
          <cell r="E3514" t="str">
            <v/>
          </cell>
          <cell r="F3514" t="str">
            <v>07611819088634</v>
          </cell>
          <cell r="G3514">
            <v>70000</v>
          </cell>
          <cell r="H3514" t="str">
            <v>保険請求不可</v>
          </cell>
          <cell r="I3514" t="str">
            <v>保険請求不可</v>
          </cell>
          <cell r="J3514" t="str">
            <v>保険請求不可</v>
          </cell>
          <cell r="K3514" t="str">
            <v>保険請求不可</v>
          </cell>
          <cell r="L3514" t="str">
            <v>保険請求不可</v>
          </cell>
          <cell r="M3514" t="str">
            <v>-</v>
          </cell>
          <cell r="O3514" t="str">
            <v>保険請求不可</v>
          </cell>
          <cell r="P3514" t="str">
            <v>70962001</v>
          </cell>
          <cell r="Q3514" t="str">
            <v>ｸﾗｽⅠ</v>
          </cell>
          <cell r="R3514" t="str">
            <v>一般医療機器</v>
          </cell>
          <cell r="S3514" t="str">
            <v/>
          </cell>
        </row>
        <row r="3515">
          <cell r="C3515" t="str">
            <v>356-560</v>
          </cell>
          <cell r="D3515" t="str">
            <v>抜去用カップリングブロック</v>
          </cell>
          <cell r="E3515" t="str">
            <v/>
          </cell>
          <cell r="F3515" t="str">
            <v>07611819023581</v>
          </cell>
          <cell r="G3515">
            <v>66000</v>
          </cell>
          <cell r="H3515" t="str">
            <v>保険請求不可</v>
          </cell>
          <cell r="I3515" t="str">
            <v>保険請求不可</v>
          </cell>
          <cell r="J3515" t="str">
            <v>保険請求不可</v>
          </cell>
          <cell r="K3515" t="str">
            <v>保険請求不可</v>
          </cell>
          <cell r="L3515" t="str">
            <v>保険請求不可</v>
          </cell>
          <cell r="M3515" t="str">
            <v>-</v>
          </cell>
          <cell r="O3515" t="str">
            <v>保険請求不可</v>
          </cell>
          <cell r="P3515" t="str">
            <v>70962001</v>
          </cell>
          <cell r="Q3515" t="str">
            <v>ｸﾗｽⅠ</v>
          </cell>
          <cell r="R3515" t="str">
            <v>一般医療機器</v>
          </cell>
          <cell r="S3515" t="str">
            <v/>
          </cell>
        </row>
        <row r="3516">
          <cell r="C3516" t="str">
            <v>356-715</v>
          </cell>
          <cell r="D3516" t="str">
            <v>スクリュードライバーシャフト</v>
          </cell>
          <cell r="E3516" t="str">
            <v>11/11mm</v>
          </cell>
          <cell r="F3516" t="str">
            <v>07611819259041</v>
          </cell>
          <cell r="G3516">
            <v>80000</v>
          </cell>
          <cell r="H3516" t="str">
            <v>保険請求不可</v>
          </cell>
          <cell r="I3516" t="str">
            <v>保険請求不可</v>
          </cell>
          <cell r="J3516" t="str">
            <v>保険請求不可</v>
          </cell>
          <cell r="K3516" t="str">
            <v>保険請求不可</v>
          </cell>
          <cell r="L3516" t="str">
            <v>保険請求不可</v>
          </cell>
          <cell r="M3516" t="str">
            <v>-</v>
          </cell>
          <cell r="O3516" t="str">
            <v>保険請求不可</v>
          </cell>
          <cell r="P3516" t="str">
            <v>70962001</v>
          </cell>
          <cell r="Q3516" t="str">
            <v>ｸﾗｽⅠ</v>
          </cell>
          <cell r="R3516" t="str">
            <v>一般医療機器</v>
          </cell>
          <cell r="S3516" t="str">
            <v/>
          </cell>
        </row>
        <row r="3517">
          <cell r="C3517" t="str">
            <v>356-717</v>
          </cell>
          <cell r="D3517" t="str">
            <v>ガイドワイヤー</v>
          </cell>
          <cell r="E3517" t="str">
            <v>2.8mm - 600mm フック付</v>
          </cell>
          <cell r="F3517" t="str">
            <v>07611819267985</v>
          </cell>
          <cell r="G3517">
            <v>16000</v>
          </cell>
          <cell r="H3517" t="str">
            <v>保険請求不可</v>
          </cell>
          <cell r="I3517" t="str">
            <v>保険請求不可</v>
          </cell>
          <cell r="J3517" t="str">
            <v>保険請求不可</v>
          </cell>
          <cell r="K3517" t="str">
            <v>保険請求不可</v>
          </cell>
          <cell r="L3517" t="str">
            <v>保険請求不可</v>
          </cell>
          <cell r="M3517" t="str">
            <v>-</v>
          </cell>
          <cell r="O3517" t="str">
            <v>保険請求不可</v>
          </cell>
          <cell r="P3517" t="str">
            <v>70962001</v>
          </cell>
          <cell r="Q3517" t="str">
            <v>ｸﾗｽⅠ</v>
          </cell>
          <cell r="R3517" t="str">
            <v>一般医療機器</v>
          </cell>
          <cell r="S3517" t="str">
            <v/>
          </cell>
        </row>
        <row r="3518">
          <cell r="C3518" t="str">
            <v>356-817</v>
          </cell>
          <cell r="D3518" t="str">
            <v>バットレスコンプレッションナット</v>
          </cell>
          <cell r="E3518" t="str">
            <v>PFNAブレード用</v>
          </cell>
          <cell r="F3518" t="str">
            <v>07611819290013</v>
          </cell>
          <cell r="G3518">
            <v>80000</v>
          </cell>
          <cell r="H3518" t="str">
            <v>保険請求不可</v>
          </cell>
          <cell r="I3518" t="str">
            <v>保険請求不可</v>
          </cell>
          <cell r="J3518" t="str">
            <v>保険請求不可</v>
          </cell>
          <cell r="K3518" t="str">
            <v>保険請求不可</v>
          </cell>
          <cell r="L3518" t="str">
            <v>保険請求不可</v>
          </cell>
          <cell r="M3518" t="str">
            <v>-</v>
          </cell>
          <cell r="O3518" t="str">
            <v>保険請求不可</v>
          </cell>
          <cell r="P3518" t="str">
            <v>70962001</v>
          </cell>
          <cell r="Q3518" t="str">
            <v>ｸﾗｽⅠ</v>
          </cell>
          <cell r="R3518" t="str">
            <v>一般医療機器</v>
          </cell>
          <cell r="S3518" t="str">
            <v/>
          </cell>
        </row>
        <row r="3519">
          <cell r="C3519" t="str">
            <v>356-818</v>
          </cell>
          <cell r="D3519" t="str">
            <v>プロテクションスリーブ</v>
          </cell>
          <cell r="E3519" t="str">
            <v>16.0/11.0mm PFNAブレード用</v>
          </cell>
          <cell r="F3519" t="str">
            <v>07611819291300</v>
          </cell>
          <cell r="G3519">
            <v>100000</v>
          </cell>
          <cell r="H3519" t="str">
            <v>保険請求不可</v>
          </cell>
          <cell r="I3519" t="str">
            <v>保険請求不可</v>
          </cell>
          <cell r="J3519" t="str">
            <v>保険請求不可</v>
          </cell>
          <cell r="K3519" t="str">
            <v>保険請求不可</v>
          </cell>
          <cell r="L3519" t="str">
            <v>保険請求不可</v>
          </cell>
          <cell r="M3519" t="str">
            <v>-</v>
          </cell>
          <cell r="O3519" t="str">
            <v>保険請求不可</v>
          </cell>
          <cell r="P3519" t="str">
            <v>70962001</v>
          </cell>
          <cell r="Q3519" t="str">
            <v>ｸﾗｽⅠ</v>
          </cell>
          <cell r="R3519" t="str">
            <v>一般医療機器</v>
          </cell>
          <cell r="S3519" t="str">
            <v/>
          </cell>
        </row>
        <row r="3520">
          <cell r="C3520" t="str">
            <v>356-819</v>
          </cell>
          <cell r="D3520" t="str">
            <v>ドリルスリーブ</v>
          </cell>
          <cell r="E3520" t="str">
            <v>11.0/3.2mm PFNAブレード用</v>
          </cell>
          <cell r="F3520" t="str">
            <v>07611819290020</v>
          </cell>
          <cell r="G3520">
            <v>60000</v>
          </cell>
          <cell r="H3520" t="str">
            <v>保険請求不可</v>
          </cell>
          <cell r="I3520" t="str">
            <v>保険請求不可</v>
          </cell>
          <cell r="J3520" t="str">
            <v>保険請求不可</v>
          </cell>
          <cell r="K3520" t="str">
            <v>保険請求不可</v>
          </cell>
          <cell r="L3520" t="str">
            <v>保険請求不可</v>
          </cell>
          <cell r="M3520" t="str">
            <v>-</v>
          </cell>
          <cell r="O3520" t="str">
            <v>保険請求不可</v>
          </cell>
          <cell r="P3520" t="str">
            <v>70962001</v>
          </cell>
          <cell r="Q3520" t="str">
            <v>ｸﾗｽⅠ</v>
          </cell>
          <cell r="R3520" t="str">
            <v>一般医療機器</v>
          </cell>
          <cell r="S3520" t="str">
            <v/>
          </cell>
        </row>
        <row r="3521">
          <cell r="C3521" t="str">
            <v>356-820</v>
          </cell>
          <cell r="D3521" t="str">
            <v>トロカール</v>
          </cell>
          <cell r="E3521" t="str">
            <v>3.2mm PFNAブレード用</v>
          </cell>
          <cell r="F3521" t="str">
            <v>07611819290037</v>
          </cell>
          <cell r="G3521">
            <v>45000</v>
          </cell>
          <cell r="H3521" t="str">
            <v>保険請求不可</v>
          </cell>
          <cell r="I3521" t="str">
            <v>保険請求不可</v>
          </cell>
          <cell r="J3521" t="str">
            <v>保険請求不可</v>
          </cell>
          <cell r="K3521" t="str">
            <v>保険請求不可</v>
          </cell>
          <cell r="L3521" t="str">
            <v>保険請求不可</v>
          </cell>
          <cell r="M3521" t="str">
            <v>-</v>
          </cell>
          <cell r="O3521" t="str">
            <v>保険請求不可</v>
          </cell>
          <cell r="P3521" t="str">
            <v>70962001</v>
          </cell>
          <cell r="Q3521" t="str">
            <v>ｸﾗｽⅠ</v>
          </cell>
          <cell r="R3521" t="str">
            <v>一般医療機器</v>
          </cell>
          <cell r="S3521" t="str">
            <v/>
          </cell>
        </row>
        <row r="3522">
          <cell r="C3522" t="str">
            <v>356-821</v>
          </cell>
          <cell r="D3522" t="str">
            <v>リーマ-先</v>
          </cell>
          <cell r="E3522" t="str">
            <v>11.0mm PFNAブレード用</v>
          </cell>
          <cell r="F3522" t="str">
            <v>07611819291102</v>
          </cell>
          <cell r="G3522">
            <v>300000</v>
          </cell>
          <cell r="H3522" t="str">
            <v>保険請求不可</v>
          </cell>
          <cell r="I3522" t="str">
            <v>保険請求不可</v>
          </cell>
          <cell r="J3522" t="str">
            <v>保険請求不可</v>
          </cell>
          <cell r="K3522" t="str">
            <v>保険請求不可</v>
          </cell>
          <cell r="L3522" t="str">
            <v>保険請求不可</v>
          </cell>
          <cell r="M3522" t="str">
            <v>-</v>
          </cell>
          <cell r="O3522" t="str">
            <v>保険請求不可</v>
          </cell>
          <cell r="P3522" t="str">
            <v>70962001</v>
          </cell>
          <cell r="Q3522" t="str">
            <v>ｸﾗｽⅠ</v>
          </cell>
          <cell r="R3522" t="str">
            <v>一般医療機器</v>
          </cell>
          <cell r="S3522" t="str">
            <v/>
          </cell>
        </row>
        <row r="3523">
          <cell r="C3523" t="str">
            <v>356-822</v>
          </cell>
          <cell r="D3523" t="str">
            <v>ドリル先</v>
          </cell>
          <cell r="E3523" t="str">
            <v>11.0mm PFNAブレード用</v>
          </cell>
          <cell r="F3523" t="str">
            <v>07611819291119</v>
          </cell>
          <cell r="G3523">
            <v>85000</v>
          </cell>
          <cell r="H3523" t="str">
            <v>保険請求不可</v>
          </cell>
          <cell r="I3523" t="str">
            <v>保険請求不可</v>
          </cell>
          <cell r="J3523" t="str">
            <v>保険請求不可</v>
          </cell>
          <cell r="K3523" t="str">
            <v>保険請求不可</v>
          </cell>
          <cell r="L3523" t="str">
            <v>保険請求不可</v>
          </cell>
          <cell r="M3523" t="str">
            <v>-</v>
          </cell>
          <cell r="O3523" t="str">
            <v>保険請求不可</v>
          </cell>
          <cell r="P3523" t="str">
            <v>70962001</v>
          </cell>
          <cell r="Q3523" t="str">
            <v>ｸﾗｽⅠ</v>
          </cell>
          <cell r="R3523" t="str">
            <v>一般医療機器</v>
          </cell>
          <cell r="S3523" t="str">
            <v/>
          </cell>
        </row>
        <row r="3524">
          <cell r="C3524" t="str">
            <v>356-826</v>
          </cell>
          <cell r="D3524" t="str">
            <v>アンチローテーショナルエイミングジグ</v>
          </cell>
          <cell r="E3524" t="str">
            <v/>
          </cell>
          <cell r="F3524" t="str">
            <v>07611819291331</v>
          </cell>
          <cell r="G3524">
            <v>100000</v>
          </cell>
          <cell r="H3524" t="str">
            <v>保険請求不可</v>
          </cell>
          <cell r="I3524" t="str">
            <v>保険請求不可</v>
          </cell>
          <cell r="J3524" t="str">
            <v>保険請求不可</v>
          </cell>
          <cell r="K3524" t="str">
            <v>保険請求不可</v>
          </cell>
          <cell r="L3524" t="str">
            <v>保険請求不可</v>
          </cell>
          <cell r="M3524" t="str">
            <v>-</v>
          </cell>
          <cell r="O3524" t="str">
            <v>保険請求不可</v>
          </cell>
          <cell r="P3524" t="str">
            <v>70962001</v>
          </cell>
          <cell r="Q3524" t="str">
            <v>ｸﾗｽⅠ</v>
          </cell>
          <cell r="R3524" t="str">
            <v>一般医療機器</v>
          </cell>
          <cell r="S3524" t="str">
            <v/>
          </cell>
        </row>
        <row r="3525">
          <cell r="C3525" t="str">
            <v>356-827</v>
          </cell>
          <cell r="D3525" t="str">
            <v>ドリルスリーブ</v>
          </cell>
          <cell r="E3525" t="str">
            <v>5.6/3.2mm</v>
          </cell>
          <cell r="F3525" t="str">
            <v>07611819290044</v>
          </cell>
          <cell r="G3525">
            <v>50000</v>
          </cell>
          <cell r="H3525" t="str">
            <v>保険請求不可</v>
          </cell>
          <cell r="I3525" t="str">
            <v>保険請求不可</v>
          </cell>
          <cell r="J3525" t="str">
            <v>保険請求不可</v>
          </cell>
          <cell r="K3525" t="str">
            <v>保険請求不可</v>
          </cell>
          <cell r="L3525" t="str">
            <v>保険請求不可</v>
          </cell>
          <cell r="M3525" t="str">
            <v>-</v>
          </cell>
          <cell r="O3525" t="str">
            <v>保険請求不可</v>
          </cell>
          <cell r="P3525" t="str">
            <v>70962001</v>
          </cell>
          <cell r="Q3525" t="str">
            <v>ｸﾗｽⅠ</v>
          </cell>
          <cell r="R3525" t="str">
            <v>一般医療機器</v>
          </cell>
          <cell r="S3525" t="str">
            <v/>
          </cell>
        </row>
        <row r="3526">
          <cell r="C3526" t="str">
            <v>356-828</v>
          </cell>
          <cell r="D3526" t="str">
            <v>ドリルスリーブ</v>
          </cell>
          <cell r="E3526" t="str">
            <v>8.0/4.0mm</v>
          </cell>
          <cell r="F3526" t="str">
            <v>07611819295230</v>
          </cell>
          <cell r="G3526">
            <v>50000</v>
          </cell>
          <cell r="H3526" t="str">
            <v>保険請求不可</v>
          </cell>
          <cell r="I3526" t="str">
            <v>保険請求不可</v>
          </cell>
          <cell r="J3526" t="str">
            <v>保険請求不可</v>
          </cell>
          <cell r="K3526" t="str">
            <v>保険請求不可</v>
          </cell>
          <cell r="L3526" t="str">
            <v>保険請求不可</v>
          </cell>
          <cell r="M3526" t="str">
            <v>-</v>
          </cell>
          <cell r="O3526" t="str">
            <v>保険請求不可</v>
          </cell>
          <cell r="P3526" t="str">
            <v>70962001</v>
          </cell>
          <cell r="Q3526" t="str">
            <v>ｸﾗｽⅠ</v>
          </cell>
          <cell r="R3526" t="str">
            <v>一般医療機器</v>
          </cell>
          <cell r="S3526" t="str">
            <v/>
          </cell>
        </row>
        <row r="3527">
          <cell r="C3527" t="str">
            <v>356-829</v>
          </cell>
          <cell r="D3527" t="str">
            <v>ガイドワイヤー用ゲージ</v>
          </cell>
          <cell r="E3527" t="str">
            <v>3.2mm用</v>
          </cell>
          <cell r="F3527" t="str">
            <v>07611819291348</v>
          </cell>
          <cell r="G3527">
            <v>50000</v>
          </cell>
          <cell r="H3527" t="str">
            <v>保険請求不可</v>
          </cell>
          <cell r="I3527" t="str">
            <v>保険請求不可</v>
          </cell>
          <cell r="J3527" t="str">
            <v>保険請求不可</v>
          </cell>
          <cell r="K3527" t="str">
            <v>保険請求不可</v>
          </cell>
          <cell r="L3527" t="str">
            <v>保険請求不可</v>
          </cell>
          <cell r="M3527" t="str">
            <v>-</v>
          </cell>
          <cell r="O3527" t="str">
            <v>保険請求不可</v>
          </cell>
          <cell r="P3527" t="str">
            <v>70962001</v>
          </cell>
          <cell r="Q3527" t="str">
            <v>ｸﾗｽⅠ</v>
          </cell>
          <cell r="R3527" t="str">
            <v>一般医療機器</v>
          </cell>
        </row>
        <row r="3528">
          <cell r="C3528" t="str">
            <v>356-830S</v>
          </cell>
          <cell r="D3528" t="str">
            <v>ガイドワイヤー</v>
          </cell>
          <cell r="E3528" t="str">
            <v>3.2mm PFNAブレード用 (滅菌）</v>
          </cell>
          <cell r="F3528" t="str">
            <v>07611819898073</v>
          </cell>
          <cell r="G3528">
            <v>8000</v>
          </cell>
          <cell r="H3528" t="str">
            <v>保険請求不可</v>
          </cell>
          <cell r="I3528" t="str">
            <v>保険請求不可</v>
          </cell>
          <cell r="J3528" t="str">
            <v>保険請求不可</v>
          </cell>
          <cell r="K3528" t="str">
            <v>保険請求不可</v>
          </cell>
          <cell r="L3528" t="str">
            <v>保険請求不可</v>
          </cell>
          <cell r="M3528" t="str">
            <v>-</v>
          </cell>
          <cell r="O3528" t="str">
            <v>保険請求不可</v>
          </cell>
          <cell r="P3528" t="str">
            <v>36249002</v>
          </cell>
          <cell r="Q3528" t="str">
            <v>ｸﾗｽⅡ</v>
          </cell>
          <cell r="R3528" t="str">
            <v>管理医療機器</v>
          </cell>
          <cell r="S3528" t="str">
            <v>単回使用</v>
          </cell>
        </row>
        <row r="3529">
          <cell r="C3529" t="str">
            <v>356-831</v>
          </cell>
          <cell r="D3529" t="str">
            <v>プロテクションスリーブ</v>
          </cell>
          <cell r="E3529" t="str">
            <v>11.0/8.0mm</v>
          </cell>
          <cell r="F3529" t="str">
            <v>07611819291362</v>
          </cell>
          <cell r="G3529">
            <v>50000</v>
          </cell>
          <cell r="H3529" t="str">
            <v>保険請求不可</v>
          </cell>
          <cell r="I3529" t="str">
            <v>保険請求不可</v>
          </cell>
          <cell r="J3529" t="str">
            <v>保険請求不可</v>
          </cell>
          <cell r="K3529" t="str">
            <v>保険請求不可</v>
          </cell>
          <cell r="L3529" t="str">
            <v>保険請求不可</v>
          </cell>
          <cell r="M3529" t="str">
            <v>-</v>
          </cell>
          <cell r="O3529" t="str">
            <v>保険請求不可</v>
          </cell>
          <cell r="P3529" t="str">
            <v>70962001</v>
          </cell>
          <cell r="Q3529" t="str">
            <v>ｸﾗｽⅠ</v>
          </cell>
          <cell r="R3529" t="str">
            <v>一般医療機器</v>
          </cell>
          <cell r="S3529" t="str">
            <v/>
          </cell>
        </row>
        <row r="3530">
          <cell r="C3530" t="str">
            <v>356-832</v>
          </cell>
          <cell r="D3530" t="str">
            <v>レンチ</v>
          </cell>
          <cell r="E3530" t="str">
            <v>PFNA ブレード用</v>
          </cell>
          <cell r="F3530" t="str">
            <v>07611819292208</v>
          </cell>
          <cell r="G3530">
            <v>20000</v>
          </cell>
          <cell r="H3530" t="str">
            <v>保険請求不可</v>
          </cell>
          <cell r="I3530" t="str">
            <v>保険請求不可</v>
          </cell>
          <cell r="J3530" t="str">
            <v>保険請求不可</v>
          </cell>
          <cell r="K3530" t="str">
            <v>保険請求不可</v>
          </cell>
          <cell r="L3530" t="str">
            <v>保険請求不可</v>
          </cell>
          <cell r="M3530" t="str">
            <v>-</v>
          </cell>
          <cell r="O3530" t="str">
            <v>保険請求不可</v>
          </cell>
          <cell r="P3530" t="str">
            <v>70962001</v>
          </cell>
          <cell r="Q3530" t="str">
            <v>ｸﾗｽⅠ</v>
          </cell>
          <cell r="R3530" t="str">
            <v>一般医療機器</v>
          </cell>
          <cell r="S3530" t="str">
            <v/>
          </cell>
        </row>
        <row r="3531">
          <cell r="C3531" t="str">
            <v>356-833</v>
          </cell>
          <cell r="D3531" t="str">
            <v>トロカール</v>
          </cell>
          <cell r="E3531" t="str">
            <v>4.0mm</v>
          </cell>
          <cell r="F3531" t="str">
            <v>07611819291379</v>
          </cell>
          <cell r="G3531">
            <v>30000</v>
          </cell>
          <cell r="H3531" t="str">
            <v>保険請求不可</v>
          </cell>
          <cell r="I3531" t="str">
            <v>保険請求不可</v>
          </cell>
          <cell r="J3531" t="str">
            <v>保険請求不可</v>
          </cell>
          <cell r="K3531" t="str">
            <v>保険請求不可</v>
          </cell>
          <cell r="L3531" t="str">
            <v>保険請求不可</v>
          </cell>
          <cell r="M3531" t="str">
            <v>-</v>
          </cell>
          <cell r="O3531" t="str">
            <v>保険請求不可</v>
          </cell>
          <cell r="P3531" t="str">
            <v>70962001</v>
          </cell>
          <cell r="Q3531" t="str">
            <v>ｸﾗｽⅠ</v>
          </cell>
          <cell r="R3531" t="str">
            <v>一般医療機器</v>
          </cell>
          <cell r="S3531" t="str">
            <v/>
          </cell>
        </row>
        <row r="3532">
          <cell r="C3532" t="str">
            <v>356-834</v>
          </cell>
          <cell r="D3532" t="str">
            <v>ドリル先</v>
          </cell>
          <cell r="E3532" t="str">
            <v>4.0mm</v>
          </cell>
          <cell r="F3532" t="str">
            <v>07611819291126</v>
          </cell>
          <cell r="G3532">
            <v>60000</v>
          </cell>
          <cell r="H3532" t="str">
            <v>保険請求不可</v>
          </cell>
          <cell r="I3532" t="str">
            <v>保険請求不可</v>
          </cell>
          <cell r="J3532" t="str">
            <v>保険請求不可</v>
          </cell>
          <cell r="K3532" t="str">
            <v>保険請求不可</v>
          </cell>
          <cell r="L3532" t="str">
            <v>保険請求不可</v>
          </cell>
          <cell r="M3532" t="str">
            <v>-</v>
          </cell>
          <cell r="O3532" t="str">
            <v>保険請求不可</v>
          </cell>
          <cell r="P3532" t="str">
            <v>70962001</v>
          </cell>
          <cell r="Q3532" t="str">
            <v>ｸﾗｽⅠ</v>
          </cell>
          <cell r="R3532" t="str">
            <v>一般医療機器</v>
          </cell>
          <cell r="S3532" t="str">
            <v/>
          </cell>
        </row>
        <row r="3533">
          <cell r="C3533" t="str">
            <v>356-835</v>
          </cell>
          <cell r="D3533" t="str">
            <v>デプスゲージ</v>
          </cell>
          <cell r="E3533" t="str">
            <v/>
          </cell>
          <cell r="F3533" t="str">
            <v>07611819291492</v>
          </cell>
          <cell r="G3533">
            <v>50000</v>
          </cell>
          <cell r="H3533" t="str">
            <v>保険請求不可</v>
          </cell>
          <cell r="I3533" t="str">
            <v>保険請求不可</v>
          </cell>
          <cell r="J3533" t="str">
            <v>保険請求不可</v>
          </cell>
          <cell r="K3533" t="str">
            <v>保険請求不可</v>
          </cell>
          <cell r="L3533" t="str">
            <v>保険請求不可</v>
          </cell>
          <cell r="M3533" t="str">
            <v>-</v>
          </cell>
          <cell r="O3533" t="str">
            <v>保険請求不可</v>
          </cell>
          <cell r="P3533" t="str">
            <v>70962001</v>
          </cell>
          <cell r="Q3533" t="str">
            <v>ｸﾗｽⅠ</v>
          </cell>
          <cell r="R3533" t="str">
            <v>一般医療機器</v>
          </cell>
          <cell r="S3533" t="str">
            <v/>
          </cell>
        </row>
        <row r="3534">
          <cell r="C3534" t="str">
            <v>357-001</v>
          </cell>
          <cell r="D3534" t="str">
            <v>プロテクションスリーブ</v>
          </cell>
          <cell r="E3534" t="str">
            <v>20.0/17.0</v>
          </cell>
          <cell r="F3534" t="str">
            <v>07611819073920</v>
          </cell>
          <cell r="G3534">
            <v>65000</v>
          </cell>
          <cell r="H3534" t="str">
            <v>保険請求不可</v>
          </cell>
          <cell r="I3534" t="str">
            <v>保険請求不可</v>
          </cell>
          <cell r="J3534" t="str">
            <v>保険請求不可</v>
          </cell>
          <cell r="K3534" t="str">
            <v>保険請求不可</v>
          </cell>
          <cell r="L3534" t="str">
            <v>保険請求不可</v>
          </cell>
          <cell r="M3534" t="str">
            <v>-</v>
          </cell>
          <cell r="O3534" t="str">
            <v>保険請求不可</v>
          </cell>
          <cell r="P3534" t="str">
            <v>70962001</v>
          </cell>
          <cell r="Q3534" t="str">
            <v>ｸﾗｽⅠ</v>
          </cell>
          <cell r="R3534" t="str">
            <v>一般医療機器</v>
          </cell>
          <cell r="S3534" t="str">
            <v/>
          </cell>
        </row>
        <row r="3535">
          <cell r="C3535" t="str">
            <v>357-009</v>
          </cell>
          <cell r="D3535" t="str">
            <v>スタイレット</v>
          </cell>
          <cell r="E3535" t="str">
            <v>2.8mm</v>
          </cell>
          <cell r="F3535" t="str">
            <v>07611819089655</v>
          </cell>
          <cell r="G3535">
            <v>10000</v>
          </cell>
          <cell r="H3535" t="str">
            <v>保険請求不可</v>
          </cell>
          <cell r="I3535" t="str">
            <v>保険請求不可</v>
          </cell>
          <cell r="J3535" t="str">
            <v>保険請求不可</v>
          </cell>
          <cell r="K3535" t="str">
            <v>保険請求不可</v>
          </cell>
          <cell r="L3535" t="str">
            <v>保険請求不可</v>
          </cell>
          <cell r="M3535" t="str">
            <v>-</v>
          </cell>
          <cell r="O3535" t="str">
            <v>保険請求不可</v>
          </cell>
          <cell r="P3535" t="str">
            <v>-</v>
          </cell>
          <cell r="Q3535" t="str">
            <v>-</v>
          </cell>
          <cell r="R3535" t="str">
            <v>-</v>
          </cell>
          <cell r="S3535" t="str">
            <v/>
          </cell>
        </row>
        <row r="3536">
          <cell r="C3536" t="str">
            <v>357-020-Y</v>
          </cell>
          <cell r="D3536" t="str">
            <v>PFN インサーションハンドル</v>
          </cell>
          <cell r="E3536" t="str">
            <v>ショート</v>
          </cell>
          <cell r="F3536" t="str">
            <v>04545590026932</v>
          </cell>
          <cell r="G3536">
            <v>500000</v>
          </cell>
          <cell r="H3536" t="str">
            <v>保険請求不可</v>
          </cell>
          <cell r="I3536" t="str">
            <v>保険請求不可</v>
          </cell>
          <cell r="J3536" t="str">
            <v>保険請求不可</v>
          </cell>
          <cell r="K3536" t="str">
            <v>保険請求不可</v>
          </cell>
          <cell r="L3536" t="str">
            <v>保険請求不可</v>
          </cell>
          <cell r="M3536" t="str">
            <v>-</v>
          </cell>
          <cell r="O3536" t="str">
            <v>保険請求不可</v>
          </cell>
          <cell r="P3536" t="str">
            <v>70962001</v>
          </cell>
          <cell r="Q3536" t="str">
            <v>ｸﾗｽⅠ</v>
          </cell>
          <cell r="R3536" t="str">
            <v>一般医療機器</v>
          </cell>
          <cell r="S3536" t="str">
            <v/>
          </cell>
        </row>
        <row r="3537">
          <cell r="C3537" t="str">
            <v>357-026</v>
          </cell>
          <cell r="D3537" t="str">
            <v>スライドハンマー</v>
          </cell>
          <cell r="E3537" t="str">
            <v/>
          </cell>
          <cell r="F3537" t="str">
            <v>07611819074835</v>
          </cell>
          <cell r="G3537">
            <v>170000</v>
          </cell>
          <cell r="H3537" t="str">
            <v>保険請求不可</v>
          </cell>
          <cell r="I3537" t="str">
            <v>保険請求不可</v>
          </cell>
          <cell r="J3537" t="str">
            <v>保険請求不可</v>
          </cell>
          <cell r="K3537" t="str">
            <v>保険請求不可</v>
          </cell>
          <cell r="L3537" t="str">
            <v>保険請求不可</v>
          </cell>
          <cell r="M3537" t="str">
            <v>-</v>
          </cell>
          <cell r="O3537" t="str">
            <v>保険請求不可</v>
          </cell>
          <cell r="P3537" t="str">
            <v>70962001</v>
          </cell>
          <cell r="Q3537" t="str">
            <v>ｸﾗｽⅠ</v>
          </cell>
          <cell r="R3537" t="str">
            <v>一般医療機器</v>
          </cell>
          <cell r="S3537" t="str">
            <v/>
          </cell>
        </row>
        <row r="3538">
          <cell r="C3538" t="str">
            <v>357-028</v>
          </cell>
          <cell r="D3538" t="str">
            <v>PFN ドライビングヘッド</v>
          </cell>
          <cell r="E3538" t="str">
            <v/>
          </cell>
          <cell r="F3538" t="str">
            <v>07611819291225</v>
          </cell>
          <cell r="G3538">
            <v>120000</v>
          </cell>
          <cell r="H3538" t="str">
            <v>保険請求不可</v>
          </cell>
          <cell r="I3538" t="str">
            <v>保険請求不可</v>
          </cell>
          <cell r="J3538" t="str">
            <v>保険請求不可</v>
          </cell>
          <cell r="K3538" t="str">
            <v>保険請求不可</v>
          </cell>
          <cell r="L3538" t="str">
            <v>保険請求不可</v>
          </cell>
          <cell r="M3538" t="str">
            <v>-</v>
          </cell>
          <cell r="O3538" t="str">
            <v>保険請求不可</v>
          </cell>
          <cell r="P3538" t="str">
            <v>70962001</v>
          </cell>
          <cell r="Q3538" t="str">
            <v>ｸﾗｽⅠ</v>
          </cell>
          <cell r="R3538" t="str">
            <v>一般医療機器</v>
          </cell>
          <cell r="S3538" t="str">
            <v/>
          </cell>
        </row>
        <row r="3539">
          <cell r="C3539" t="str">
            <v>357-029</v>
          </cell>
          <cell r="D3539" t="str">
            <v>コネクティングスクリュー</v>
          </cell>
          <cell r="E3539" t="str">
            <v>ショート</v>
          </cell>
          <cell r="F3539" t="str">
            <v>07611819287976</v>
          </cell>
          <cell r="G3539">
            <v>35000</v>
          </cell>
          <cell r="H3539" t="str">
            <v>保険請求不可</v>
          </cell>
          <cell r="I3539" t="str">
            <v>保険請求不可</v>
          </cell>
          <cell r="J3539" t="str">
            <v>保険請求不可</v>
          </cell>
          <cell r="K3539" t="str">
            <v>保険請求不可</v>
          </cell>
          <cell r="L3539" t="str">
            <v>保険請求不可</v>
          </cell>
          <cell r="M3539" t="str">
            <v>-</v>
          </cell>
          <cell r="O3539" t="str">
            <v>保険請求不可</v>
          </cell>
          <cell r="P3539" t="str">
            <v>70962001</v>
          </cell>
          <cell r="Q3539" t="str">
            <v>ｸﾗｽⅠ</v>
          </cell>
          <cell r="R3539" t="str">
            <v>一般医療機器</v>
          </cell>
        </row>
        <row r="3540">
          <cell r="C3540" t="str">
            <v>357-039S</v>
          </cell>
          <cell r="D3540" t="str">
            <v>ガイドワイヤー</v>
          </cell>
          <cell r="E3540" t="str">
            <v>2.8mm - 350mm (滅菌）</v>
          </cell>
          <cell r="F3540" t="str">
            <v>07611819898066</v>
          </cell>
          <cell r="G3540">
            <v>5000</v>
          </cell>
          <cell r="H3540" t="str">
            <v>保険請求不可</v>
          </cell>
          <cell r="I3540" t="str">
            <v>保険請求不可</v>
          </cell>
          <cell r="J3540" t="str">
            <v>保険請求不可</v>
          </cell>
          <cell r="K3540" t="str">
            <v>保険請求不可</v>
          </cell>
          <cell r="L3540" t="str">
            <v>保険請求不可</v>
          </cell>
          <cell r="M3540" t="str">
            <v>-</v>
          </cell>
          <cell r="O3540" t="str">
            <v>保険請求不可</v>
          </cell>
          <cell r="P3540" t="str">
            <v>36249002</v>
          </cell>
          <cell r="Q3540" t="str">
            <v>ｸﾗｽⅡ</v>
          </cell>
          <cell r="R3540" t="str">
            <v>管理医療機器</v>
          </cell>
          <cell r="S3540" t="str">
            <v>単回使用</v>
          </cell>
        </row>
        <row r="3541">
          <cell r="C3541" t="str">
            <v>357-045</v>
          </cell>
          <cell r="D3541" t="str">
            <v>リーマー先</v>
          </cell>
          <cell r="E3541" t="str">
            <v>11.0mm - 440mm</v>
          </cell>
          <cell r="F3541" t="str">
            <v>07611819073739</v>
          </cell>
          <cell r="G3541">
            <v>345000</v>
          </cell>
          <cell r="H3541" t="str">
            <v>保険請求不可</v>
          </cell>
          <cell r="I3541" t="str">
            <v>保険請求不可</v>
          </cell>
          <cell r="J3541" t="str">
            <v>保険請求不可</v>
          </cell>
          <cell r="K3541" t="str">
            <v>保険請求不可</v>
          </cell>
          <cell r="L3541" t="str">
            <v>保険請求不可</v>
          </cell>
          <cell r="M3541" t="str">
            <v>-</v>
          </cell>
          <cell r="O3541" t="str">
            <v>保険請求不可</v>
          </cell>
          <cell r="P3541" t="str">
            <v>70962001</v>
          </cell>
          <cell r="Q3541" t="str">
            <v>ｸﾗｽⅠ</v>
          </cell>
          <cell r="R3541" t="str">
            <v>一般医療機器</v>
          </cell>
          <cell r="S3541" t="str">
            <v/>
          </cell>
        </row>
        <row r="3542">
          <cell r="C3542" t="str">
            <v>357-046</v>
          </cell>
          <cell r="D3542" t="str">
            <v>固定用スリーブ</v>
          </cell>
          <cell r="E3542" t="str">
            <v/>
          </cell>
          <cell r="F3542" t="str">
            <v>07611819073722</v>
          </cell>
          <cell r="G3542">
            <v>80000</v>
          </cell>
          <cell r="H3542" t="str">
            <v>保険請求不可</v>
          </cell>
          <cell r="I3542" t="str">
            <v>保険請求不可</v>
          </cell>
          <cell r="J3542" t="str">
            <v>保険請求不可</v>
          </cell>
          <cell r="K3542" t="str">
            <v>保険請求不可</v>
          </cell>
          <cell r="L3542" t="str">
            <v>保険請求不可</v>
          </cell>
          <cell r="M3542" t="str">
            <v>-</v>
          </cell>
          <cell r="O3542" t="str">
            <v>保険請求不可</v>
          </cell>
          <cell r="P3542" t="str">
            <v>70962001</v>
          </cell>
          <cell r="Q3542" t="str">
            <v>ｸﾗｽⅠ</v>
          </cell>
          <cell r="R3542" t="str">
            <v>一般医療機器</v>
          </cell>
          <cell r="S3542" t="str">
            <v/>
          </cell>
        </row>
        <row r="3543">
          <cell r="C3543" t="str">
            <v>357-047</v>
          </cell>
          <cell r="D3543" t="str">
            <v>キャニュレイテッドドリル先</v>
          </cell>
          <cell r="E3543" t="str">
            <v>6.5mm - 330mm</v>
          </cell>
          <cell r="F3543" t="str">
            <v>07611819073715</v>
          </cell>
          <cell r="G3543">
            <v>165000</v>
          </cell>
          <cell r="H3543" t="str">
            <v>保険請求不可</v>
          </cell>
          <cell r="I3543" t="str">
            <v>保険請求不可</v>
          </cell>
          <cell r="J3543" t="str">
            <v>保険請求不可</v>
          </cell>
          <cell r="K3543" t="str">
            <v>保険請求不可</v>
          </cell>
          <cell r="L3543" t="str">
            <v>保険請求不可</v>
          </cell>
          <cell r="M3543" t="str">
            <v>-</v>
          </cell>
          <cell r="O3543" t="str">
            <v>保険請求不可</v>
          </cell>
          <cell r="P3543" t="str">
            <v>70962001</v>
          </cell>
          <cell r="Q3543" t="str">
            <v>ｸﾗｽⅠ</v>
          </cell>
          <cell r="R3543" t="str">
            <v>一般医療機器</v>
          </cell>
          <cell r="S3543" t="str">
            <v/>
          </cell>
        </row>
        <row r="3544">
          <cell r="C3544" t="str">
            <v>357-051</v>
          </cell>
          <cell r="D3544" t="str">
            <v>カップリングスクリュー</v>
          </cell>
          <cell r="E3544" t="str">
            <v/>
          </cell>
          <cell r="F3544" t="str">
            <v>07611819074804</v>
          </cell>
          <cell r="G3544">
            <v>55000</v>
          </cell>
          <cell r="H3544" t="str">
            <v>保険請求不可</v>
          </cell>
          <cell r="I3544" t="str">
            <v>保険請求不可</v>
          </cell>
          <cell r="J3544" t="str">
            <v>保険請求不可</v>
          </cell>
          <cell r="K3544" t="str">
            <v>保険請求不可</v>
          </cell>
          <cell r="L3544" t="str">
            <v>保険請求不可</v>
          </cell>
          <cell r="M3544" t="str">
            <v>-</v>
          </cell>
          <cell r="O3544" t="str">
            <v>保険請求不可</v>
          </cell>
          <cell r="P3544" t="str">
            <v>70962001</v>
          </cell>
          <cell r="Q3544" t="str">
            <v>ｸﾗｽⅠ</v>
          </cell>
          <cell r="R3544" t="str">
            <v>一般医療機器</v>
          </cell>
          <cell r="S3544" t="str">
            <v/>
          </cell>
        </row>
        <row r="3545">
          <cell r="C3545" t="str">
            <v>357-071</v>
          </cell>
          <cell r="D3545" t="str">
            <v>抜去用ガイドロッド</v>
          </cell>
          <cell r="E3545" t="str">
            <v/>
          </cell>
          <cell r="F3545" t="str">
            <v>07611819073609</v>
          </cell>
          <cell r="G3545">
            <v>135000</v>
          </cell>
          <cell r="H3545" t="str">
            <v>保険請求不可</v>
          </cell>
          <cell r="I3545" t="str">
            <v>保険請求不可</v>
          </cell>
          <cell r="J3545" t="str">
            <v>保険請求不可</v>
          </cell>
          <cell r="K3545" t="str">
            <v>保険請求不可</v>
          </cell>
          <cell r="L3545" t="str">
            <v>保険請求不可</v>
          </cell>
          <cell r="M3545" t="str">
            <v>-</v>
          </cell>
          <cell r="O3545" t="str">
            <v>保険請求不可</v>
          </cell>
          <cell r="P3545" t="str">
            <v>70962001</v>
          </cell>
          <cell r="Q3545" t="str">
            <v>ｸﾗｽⅠ</v>
          </cell>
          <cell r="R3545" t="str">
            <v>一般医療機器</v>
          </cell>
          <cell r="S3545" t="str">
            <v/>
          </cell>
        </row>
        <row r="3546">
          <cell r="C3546" t="str">
            <v>357-073</v>
          </cell>
          <cell r="D3546" t="str">
            <v>抜去用ホールディングスリーブ</v>
          </cell>
          <cell r="E3546" t="str">
            <v>ヒップピン用</v>
          </cell>
          <cell r="F3546" t="str">
            <v>07611819073593</v>
          </cell>
          <cell r="G3546">
            <v>75000</v>
          </cell>
          <cell r="H3546" t="str">
            <v>保険請求不可</v>
          </cell>
          <cell r="I3546" t="str">
            <v>保険請求不可</v>
          </cell>
          <cell r="J3546" t="str">
            <v>保険請求不可</v>
          </cell>
          <cell r="K3546" t="str">
            <v>保険請求不可</v>
          </cell>
          <cell r="L3546" t="str">
            <v>保険請求不可</v>
          </cell>
          <cell r="M3546" t="str">
            <v>-</v>
          </cell>
          <cell r="O3546" t="str">
            <v>保険請求不可</v>
          </cell>
          <cell r="P3546" t="str">
            <v>70962001</v>
          </cell>
          <cell r="Q3546" t="str">
            <v>ｸﾗｽⅠ</v>
          </cell>
          <cell r="R3546" t="str">
            <v>一般医療機器</v>
          </cell>
          <cell r="S3546" t="str">
            <v/>
          </cell>
        </row>
        <row r="3547">
          <cell r="C3547" t="str">
            <v>357-117</v>
          </cell>
          <cell r="D3547" t="str">
            <v>DFN ガイドロッド</v>
          </cell>
          <cell r="E3547" t="str">
            <v>357 - 026用</v>
          </cell>
          <cell r="F3547" t="str">
            <v>07611819090293</v>
          </cell>
          <cell r="G3547">
            <v>150000</v>
          </cell>
          <cell r="H3547" t="str">
            <v>保険請求不可</v>
          </cell>
          <cell r="I3547" t="str">
            <v>保険請求不可</v>
          </cell>
          <cell r="J3547" t="str">
            <v>保険請求不可</v>
          </cell>
          <cell r="K3547" t="str">
            <v>保険請求不可</v>
          </cell>
          <cell r="L3547" t="str">
            <v>保険請求不可</v>
          </cell>
          <cell r="M3547" t="str">
            <v>-</v>
          </cell>
          <cell r="O3547" t="str">
            <v>保険請求不可</v>
          </cell>
          <cell r="P3547" t="str">
            <v>70962001</v>
          </cell>
          <cell r="Q3547" t="str">
            <v>ｸﾗｽⅠ</v>
          </cell>
          <cell r="R3547" t="str">
            <v>一般医療機器</v>
          </cell>
          <cell r="S3547" t="str">
            <v/>
          </cell>
        </row>
        <row r="3548">
          <cell r="C3548" t="str">
            <v>357-123</v>
          </cell>
          <cell r="D3548" t="str">
            <v>プロテクションスリーブ</v>
          </cell>
          <cell r="E3548" t="str">
            <v>15.0/13.0mm</v>
          </cell>
          <cell r="F3548" t="str">
            <v>07611819091382</v>
          </cell>
          <cell r="G3548">
            <v>40000</v>
          </cell>
          <cell r="H3548" t="str">
            <v>保険請求不可</v>
          </cell>
          <cell r="I3548" t="str">
            <v>保険請求不可</v>
          </cell>
          <cell r="J3548" t="str">
            <v>保険請求不可</v>
          </cell>
          <cell r="K3548" t="str">
            <v>保険請求不可</v>
          </cell>
          <cell r="L3548" t="str">
            <v>保険請求不可</v>
          </cell>
          <cell r="M3548" t="str">
            <v>-</v>
          </cell>
          <cell r="O3548" t="str">
            <v>保険請求不可</v>
          </cell>
          <cell r="P3548" t="str">
            <v>70962001</v>
          </cell>
          <cell r="Q3548" t="str">
            <v>ｸﾗｽⅠ</v>
          </cell>
          <cell r="R3548" t="str">
            <v>一般医療機器</v>
          </cell>
          <cell r="S3548" t="str">
            <v/>
          </cell>
        </row>
        <row r="3549">
          <cell r="C3549" t="str">
            <v>357-124</v>
          </cell>
          <cell r="D3549" t="str">
            <v>ドリルスリーブ</v>
          </cell>
          <cell r="E3549" t="str">
            <v>13.0/3.2mm</v>
          </cell>
          <cell r="F3549" t="str">
            <v>07611819091375</v>
          </cell>
          <cell r="G3549">
            <v>35000</v>
          </cell>
          <cell r="H3549" t="str">
            <v>保険請求不可</v>
          </cell>
          <cell r="I3549" t="str">
            <v>保険請求不可</v>
          </cell>
          <cell r="J3549" t="str">
            <v>保険請求不可</v>
          </cell>
          <cell r="K3549" t="str">
            <v>保険請求不可</v>
          </cell>
          <cell r="L3549" t="str">
            <v>保険請求不可</v>
          </cell>
          <cell r="M3549" t="str">
            <v>-</v>
          </cell>
          <cell r="O3549" t="str">
            <v>保険請求不可</v>
          </cell>
          <cell r="P3549" t="str">
            <v>70962001</v>
          </cell>
          <cell r="Q3549" t="str">
            <v>ｸﾗｽⅠ</v>
          </cell>
          <cell r="R3549" t="str">
            <v>一般医療機器</v>
          </cell>
          <cell r="S3549" t="str">
            <v/>
          </cell>
        </row>
        <row r="3550">
          <cell r="C3550" t="str">
            <v>357-127</v>
          </cell>
          <cell r="D3550" t="str">
            <v>プロテクションスリーブ</v>
          </cell>
          <cell r="E3550" t="str">
            <v>13.0mm レトログレード用</v>
          </cell>
          <cell r="F3550" t="str">
            <v>07611819809918</v>
          </cell>
          <cell r="G3550">
            <v>124000</v>
          </cell>
          <cell r="H3550" t="str">
            <v>保険請求不可</v>
          </cell>
          <cell r="I3550" t="str">
            <v>保険請求不可</v>
          </cell>
          <cell r="J3550" t="str">
            <v>保険請求不可</v>
          </cell>
          <cell r="K3550" t="str">
            <v>保険請求不可</v>
          </cell>
          <cell r="L3550" t="str">
            <v>保険請求不可</v>
          </cell>
          <cell r="M3550" t="str">
            <v>-</v>
          </cell>
          <cell r="O3550" t="str">
            <v>保険請求不可</v>
          </cell>
          <cell r="P3550" t="str">
            <v>70962001</v>
          </cell>
          <cell r="Q3550" t="str">
            <v>ｸﾗｽⅠ</v>
          </cell>
          <cell r="R3550" t="str">
            <v>一般医療機器</v>
          </cell>
          <cell r="S3550" t="str">
            <v/>
          </cell>
        </row>
        <row r="3551">
          <cell r="C3551" t="str">
            <v>357-128</v>
          </cell>
          <cell r="D3551" t="str">
            <v>ドリルスリーブ</v>
          </cell>
          <cell r="E3551" t="str">
            <v>13.0mm/3.2mm 357-127用</v>
          </cell>
          <cell r="F3551" t="str">
            <v>07611819809925</v>
          </cell>
          <cell r="G3551">
            <v>85000</v>
          </cell>
          <cell r="H3551" t="str">
            <v>保険請求不可</v>
          </cell>
          <cell r="I3551" t="str">
            <v>保険請求不可</v>
          </cell>
          <cell r="J3551" t="str">
            <v>保険請求不可</v>
          </cell>
          <cell r="K3551" t="str">
            <v>保険請求不可</v>
          </cell>
          <cell r="L3551" t="str">
            <v>保険請求不可</v>
          </cell>
          <cell r="M3551" t="str">
            <v>-</v>
          </cell>
          <cell r="O3551" t="str">
            <v>保険請求不可</v>
          </cell>
          <cell r="P3551" t="str">
            <v>70962001</v>
          </cell>
          <cell r="Q3551" t="str">
            <v>ｸﾗｽⅠ</v>
          </cell>
          <cell r="R3551" t="str">
            <v>一般医療機器</v>
          </cell>
        </row>
        <row r="3552">
          <cell r="C3552" t="str">
            <v>357-129S</v>
          </cell>
          <cell r="D3552" t="str">
            <v>ガイドワイヤー 目盛リ付</v>
          </cell>
          <cell r="E3552" t="str">
            <v>3.2mm (滅菌）</v>
          </cell>
          <cell r="F3552" t="str">
            <v>07611819898875</v>
          </cell>
          <cell r="G3552">
            <v>12000</v>
          </cell>
          <cell r="H3552" t="str">
            <v>保険請求不可</v>
          </cell>
          <cell r="I3552" t="str">
            <v>保険請求不可</v>
          </cell>
          <cell r="J3552" t="str">
            <v>保険請求不可</v>
          </cell>
          <cell r="K3552" t="str">
            <v>保険請求不可</v>
          </cell>
          <cell r="L3552" t="str">
            <v>保険請求不可</v>
          </cell>
          <cell r="M3552" t="str">
            <v>-</v>
          </cell>
          <cell r="O3552" t="str">
            <v>保険請求不可</v>
          </cell>
          <cell r="P3552" t="str">
            <v>36249002</v>
          </cell>
          <cell r="Q3552" t="str">
            <v>ｸﾗｽⅡ</v>
          </cell>
          <cell r="R3552" t="str">
            <v>管理医療機器</v>
          </cell>
          <cell r="S3552" t="str">
            <v>単回使用</v>
          </cell>
        </row>
        <row r="3553">
          <cell r="C3553" t="str">
            <v>357-132</v>
          </cell>
          <cell r="D3553" t="str">
            <v>コネクティングスクリュー</v>
          </cell>
          <cell r="E3553" t="str">
            <v>DFN スパイラルブレード用</v>
          </cell>
          <cell r="F3553" t="str">
            <v>07611819101395</v>
          </cell>
          <cell r="G3553">
            <v>60000</v>
          </cell>
          <cell r="H3553" t="str">
            <v>保険請求不可</v>
          </cell>
          <cell r="I3553" t="str">
            <v>保険請求不可</v>
          </cell>
          <cell r="J3553" t="str">
            <v>保険請求不可</v>
          </cell>
          <cell r="K3553" t="str">
            <v>保険請求不可</v>
          </cell>
          <cell r="L3553" t="str">
            <v>保険請求不可</v>
          </cell>
          <cell r="M3553" t="str">
            <v>-</v>
          </cell>
          <cell r="O3553" t="str">
            <v>保険請求不可</v>
          </cell>
          <cell r="P3553" t="str">
            <v>70962001</v>
          </cell>
          <cell r="Q3553" t="str">
            <v>ｸﾗｽⅠ</v>
          </cell>
          <cell r="R3553" t="str">
            <v>一般医療機器</v>
          </cell>
          <cell r="S3553" t="str">
            <v/>
          </cell>
        </row>
        <row r="3554">
          <cell r="C3554" t="str">
            <v>357-135</v>
          </cell>
          <cell r="D3554" t="str">
            <v>SynReam DFNコネクティングスクリュー</v>
          </cell>
          <cell r="E3554" t="str">
            <v>シンリーム用</v>
          </cell>
          <cell r="F3554" t="str">
            <v>07611819136977</v>
          </cell>
          <cell r="G3554">
            <v>72000</v>
          </cell>
          <cell r="H3554" t="str">
            <v>保険請求不可</v>
          </cell>
          <cell r="I3554" t="str">
            <v>保険請求不可</v>
          </cell>
          <cell r="J3554" t="str">
            <v>保険請求不可</v>
          </cell>
          <cell r="K3554" t="str">
            <v>保険請求不可</v>
          </cell>
          <cell r="L3554" t="str">
            <v>保険請求不可</v>
          </cell>
          <cell r="M3554" t="str">
            <v>-</v>
          </cell>
          <cell r="O3554" t="str">
            <v>保険請求不可</v>
          </cell>
          <cell r="P3554" t="str">
            <v>36249001</v>
          </cell>
          <cell r="Q3554" t="str">
            <v>ｸﾗｽⅠ</v>
          </cell>
          <cell r="R3554" t="str">
            <v>一般医療機器</v>
          </cell>
          <cell r="S3554" t="str">
            <v/>
          </cell>
        </row>
        <row r="3555">
          <cell r="C3555" t="str">
            <v>357-136</v>
          </cell>
          <cell r="D3555" t="str">
            <v>PAD エイミングアーム</v>
          </cell>
          <cell r="E3555" t="str">
            <v/>
          </cell>
          <cell r="F3555" t="str">
            <v>07611819286283</v>
          </cell>
          <cell r="G3555">
            <v>150000</v>
          </cell>
          <cell r="H3555" t="str">
            <v>保険請求不可</v>
          </cell>
          <cell r="I3555" t="str">
            <v>保険請求不可</v>
          </cell>
          <cell r="J3555" t="str">
            <v>保険請求不可</v>
          </cell>
          <cell r="K3555" t="str">
            <v>保険請求不可</v>
          </cell>
          <cell r="L3555" t="str">
            <v>保険請求不可</v>
          </cell>
          <cell r="M3555" t="str">
            <v>-</v>
          </cell>
          <cell r="O3555" t="str">
            <v>保険請求不可</v>
          </cell>
          <cell r="P3555" t="str">
            <v>70962001</v>
          </cell>
          <cell r="Q3555" t="str">
            <v>ｸﾗｽⅠ</v>
          </cell>
          <cell r="R3555" t="str">
            <v>一般医療機器</v>
          </cell>
          <cell r="S3555" t="str">
            <v/>
          </cell>
        </row>
        <row r="3556">
          <cell r="C3556" t="str">
            <v>357-137</v>
          </cell>
          <cell r="D3556" t="str">
            <v>PAD プロキシマルエイミングデバイス</v>
          </cell>
          <cell r="E3556" t="str">
            <v>DFN ショートネイル用</v>
          </cell>
          <cell r="F3556" t="str">
            <v>07611819288324</v>
          </cell>
          <cell r="G3556">
            <v>160000</v>
          </cell>
          <cell r="H3556" t="str">
            <v>保険請求不可</v>
          </cell>
          <cell r="I3556" t="str">
            <v>保険請求不可</v>
          </cell>
          <cell r="J3556" t="str">
            <v>保険請求不可</v>
          </cell>
          <cell r="K3556" t="str">
            <v>保険請求不可</v>
          </cell>
          <cell r="L3556" t="str">
            <v>保険請求不可</v>
          </cell>
          <cell r="M3556" t="str">
            <v>-</v>
          </cell>
          <cell r="O3556" t="str">
            <v>保険請求不可</v>
          </cell>
          <cell r="P3556" t="str">
            <v>70962001</v>
          </cell>
          <cell r="Q3556" t="str">
            <v>ｸﾗｽⅠ</v>
          </cell>
          <cell r="R3556" t="str">
            <v>一般医療機器</v>
          </cell>
          <cell r="S3556" t="str">
            <v/>
          </cell>
        </row>
        <row r="3557">
          <cell r="C3557" t="str">
            <v>357-138</v>
          </cell>
          <cell r="D3557" t="str">
            <v>ターゲットスリーブ</v>
          </cell>
          <cell r="E3557" t="str">
            <v>PAD用</v>
          </cell>
          <cell r="F3557" t="str">
            <v>07611819288331</v>
          </cell>
          <cell r="G3557">
            <v>40000</v>
          </cell>
          <cell r="H3557" t="str">
            <v>保険請求不可</v>
          </cell>
          <cell r="I3557" t="str">
            <v>保険請求不可</v>
          </cell>
          <cell r="J3557" t="str">
            <v>保険請求不可</v>
          </cell>
          <cell r="K3557" t="str">
            <v>保険請求不可</v>
          </cell>
          <cell r="L3557" t="str">
            <v>保険請求不可</v>
          </cell>
          <cell r="M3557" t="str">
            <v>-</v>
          </cell>
          <cell r="O3557" t="str">
            <v>保険請求不可</v>
          </cell>
          <cell r="P3557" t="str">
            <v>70962001</v>
          </cell>
          <cell r="Q3557" t="str">
            <v>ｸﾗｽⅠ</v>
          </cell>
          <cell r="R3557" t="str">
            <v>一般医療機器</v>
          </cell>
          <cell r="S3557" t="str">
            <v/>
          </cell>
        </row>
        <row r="3558">
          <cell r="C3558" t="str">
            <v>357-220</v>
          </cell>
          <cell r="D3558" t="str">
            <v>ガイドロッド</v>
          </cell>
          <cell r="E3558" t="str">
            <v/>
          </cell>
          <cell r="F3558" t="str">
            <v>07611819048386</v>
          </cell>
          <cell r="G3558">
            <v>65000</v>
          </cell>
          <cell r="H3558" t="str">
            <v>保険請求不可</v>
          </cell>
          <cell r="I3558" t="str">
            <v>保険請求不可</v>
          </cell>
          <cell r="J3558" t="str">
            <v>保険請求不可</v>
          </cell>
          <cell r="K3558" t="str">
            <v>保険請求不可</v>
          </cell>
          <cell r="L3558" t="str">
            <v>保険請求不可</v>
          </cell>
          <cell r="M3558" t="str">
            <v>-</v>
          </cell>
          <cell r="O3558" t="str">
            <v>保険請求不可</v>
          </cell>
          <cell r="P3558" t="str">
            <v>70962001</v>
          </cell>
          <cell r="Q3558" t="str">
            <v>ｸﾗｽⅠ</v>
          </cell>
          <cell r="R3558" t="str">
            <v>一般医療機器</v>
          </cell>
          <cell r="S3558" t="str">
            <v/>
          </cell>
        </row>
        <row r="3559">
          <cell r="C3559" t="str">
            <v>357-360</v>
          </cell>
          <cell r="D3559" t="str">
            <v>抜去用スクリュー</v>
          </cell>
          <cell r="E3559" t="str">
            <v>スパイラルブレード用</v>
          </cell>
          <cell r="F3559" t="str">
            <v>07611819048423</v>
          </cell>
          <cell r="G3559">
            <v>39000</v>
          </cell>
          <cell r="H3559" t="str">
            <v>保険請求不可</v>
          </cell>
          <cell r="I3559" t="str">
            <v>保険請求不可</v>
          </cell>
          <cell r="J3559" t="str">
            <v>保険請求不可</v>
          </cell>
          <cell r="K3559" t="str">
            <v>保険請求不可</v>
          </cell>
          <cell r="L3559" t="str">
            <v>保険請求不可</v>
          </cell>
          <cell r="M3559" t="str">
            <v>-</v>
          </cell>
          <cell r="O3559" t="str">
            <v>保険請求不可</v>
          </cell>
          <cell r="P3559" t="str">
            <v>70962001</v>
          </cell>
          <cell r="Q3559" t="str">
            <v>ｸﾗｽⅠ</v>
          </cell>
          <cell r="R3559" t="str">
            <v>一般医療機器</v>
          </cell>
          <cell r="S3559" t="str">
            <v/>
          </cell>
        </row>
        <row r="3560">
          <cell r="C3560" t="str">
            <v>357-398</v>
          </cell>
          <cell r="D3560" t="str">
            <v>スクリュードライバーシャフト</v>
          </cell>
          <cell r="E3560" t="str">
            <v>8.0mm</v>
          </cell>
          <cell r="F3560" t="str">
            <v>07611819738386</v>
          </cell>
          <cell r="G3560">
            <v>80000</v>
          </cell>
          <cell r="H3560" t="str">
            <v>保険請求不可</v>
          </cell>
          <cell r="I3560" t="str">
            <v>保険請求不可</v>
          </cell>
          <cell r="J3560" t="str">
            <v>保険請求不可</v>
          </cell>
          <cell r="K3560" t="str">
            <v>保険請求不可</v>
          </cell>
          <cell r="L3560" t="str">
            <v>保険請求不可</v>
          </cell>
          <cell r="M3560" t="str">
            <v>-</v>
          </cell>
          <cell r="O3560" t="str">
            <v>保険請求不可</v>
          </cell>
          <cell r="P3560" t="str">
            <v>70962001</v>
          </cell>
          <cell r="Q3560" t="str">
            <v>ｸﾗｽⅠ</v>
          </cell>
          <cell r="R3560" t="str">
            <v>一般医療機器</v>
          </cell>
        </row>
        <row r="3561">
          <cell r="C3561" t="str">
            <v>357-399S</v>
          </cell>
          <cell r="D3561" t="str">
            <v>ガイドワイヤー</v>
          </cell>
          <cell r="E3561" t="str">
            <v>3.2mm - 400mm</v>
          </cell>
          <cell r="F3561" t="str">
            <v>07611819384194</v>
          </cell>
          <cell r="G3561">
            <v>8000</v>
          </cell>
          <cell r="H3561" t="str">
            <v>保険請求不可</v>
          </cell>
          <cell r="I3561" t="str">
            <v>保険請求不可</v>
          </cell>
          <cell r="J3561" t="str">
            <v>保険請求不可</v>
          </cell>
          <cell r="K3561" t="str">
            <v>保険請求不可</v>
          </cell>
          <cell r="L3561" t="str">
            <v>保険請求不可</v>
          </cell>
          <cell r="M3561" t="str">
            <v>-</v>
          </cell>
          <cell r="O3561" t="str">
            <v>保険請求不可</v>
          </cell>
          <cell r="P3561" t="str">
            <v>36249002</v>
          </cell>
          <cell r="Q3561" t="str">
            <v>ｸﾗｽⅡ</v>
          </cell>
          <cell r="R3561" t="str">
            <v>管理医療機器</v>
          </cell>
          <cell r="S3561" t="str">
            <v>単回使用</v>
          </cell>
        </row>
        <row r="3562">
          <cell r="C3562" t="str">
            <v>357-413</v>
          </cell>
          <cell r="D3562" t="str">
            <v>ドリルスリーブ 3.2mm</v>
          </cell>
          <cell r="E3562" t="str">
            <v/>
          </cell>
          <cell r="F3562" t="str">
            <v>07611819737556</v>
          </cell>
          <cell r="G3562">
            <v>45000</v>
          </cell>
          <cell r="H3562" t="str">
            <v>保険請求不可</v>
          </cell>
          <cell r="I3562" t="str">
            <v>保険請求不可</v>
          </cell>
          <cell r="J3562" t="str">
            <v>保険請求不可</v>
          </cell>
          <cell r="K3562" t="str">
            <v>保険請求不可</v>
          </cell>
          <cell r="L3562" t="str">
            <v>保険請求不可</v>
          </cell>
          <cell r="M3562" t="str">
            <v>-</v>
          </cell>
          <cell r="O3562" t="str">
            <v>保険請求不可</v>
          </cell>
          <cell r="P3562" t="str">
            <v>70962001</v>
          </cell>
          <cell r="Q3562" t="str">
            <v>ｸﾗｽⅠ</v>
          </cell>
          <cell r="R3562" t="str">
            <v>一般医療機器</v>
          </cell>
          <cell r="S3562" t="str">
            <v/>
          </cell>
        </row>
        <row r="3563">
          <cell r="C3563" t="str">
            <v>357-415</v>
          </cell>
          <cell r="D3563" t="str">
            <v>スクリュードライバーシャフト</v>
          </cell>
          <cell r="E3563" t="str">
            <v>径5.0mm</v>
          </cell>
          <cell r="F3563" t="str">
            <v>07611819737761</v>
          </cell>
          <cell r="G3563">
            <v>27500</v>
          </cell>
          <cell r="H3563" t="str">
            <v>保険請求不可</v>
          </cell>
          <cell r="I3563" t="str">
            <v>保険請求不可</v>
          </cell>
          <cell r="J3563" t="str">
            <v>保険請求不可</v>
          </cell>
          <cell r="K3563" t="str">
            <v>保険請求不可</v>
          </cell>
          <cell r="L3563" t="str">
            <v>保険請求不可</v>
          </cell>
          <cell r="M3563" t="str">
            <v>-</v>
          </cell>
          <cell r="O3563" t="str">
            <v>保険請求不可</v>
          </cell>
          <cell r="P3563" t="str">
            <v>70962001</v>
          </cell>
          <cell r="Q3563" t="str">
            <v>ｸﾗｽⅠ</v>
          </cell>
          <cell r="R3563" t="str">
            <v>一般医療機器</v>
          </cell>
          <cell r="S3563" t="str">
            <v/>
          </cell>
        </row>
        <row r="3564">
          <cell r="C3564" t="str">
            <v>357-540</v>
          </cell>
          <cell r="D3564" t="str">
            <v>コネクティングスクリュー</v>
          </cell>
          <cell r="E3564" t="str">
            <v>ネイル用</v>
          </cell>
          <cell r="F3564" t="str">
            <v>07611819056763</v>
          </cell>
          <cell r="G3564">
            <v>90000</v>
          </cell>
          <cell r="H3564" t="str">
            <v>保険請求不可</v>
          </cell>
          <cell r="I3564" t="str">
            <v>保険請求不可</v>
          </cell>
          <cell r="J3564" t="str">
            <v>保険請求不可</v>
          </cell>
          <cell r="K3564" t="str">
            <v>保険請求不可</v>
          </cell>
          <cell r="L3564" t="str">
            <v>保険請求不可</v>
          </cell>
          <cell r="M3564" t="str">
            <v>-</v>
          </cell>
          <cell r="O3564" t="str">
            <v>保険請求不可</v>
          </cell>
          <cell r="P3564" t="str">
            <v>70962001</v>
          </cell>
          <cell r="Q3564" t="str">
            <v>ｸﾗｽⅠ</v>
          </cell>
          <cell r="R3564" t="str">
            <v>一般医療機器</v>
          </cell>
          <cell r="S3564" t="str">
            <v/>
          </cell>
        </row>
        <row r="3565">
          <cell r="C3565" t="str">
            <v>358-540</v>
          </cell>
          <cell r="D3565" t="str">
            <v>UHN コネクティングスクリュー</v>
          </cell>
          <cell r="E3565" t="str">
            <v/>
          </cell>
          <cell r="F3565" t="str">
            <v>07611819068766</v>
          </cell>
          <cell r="G3565">
            <v>60000</v>
          </cell>
          <cell r="H3565" t="str">
            <v>保険請求不可</v>
          </cell>
          <cell r="I3565" t="str">
            <v>保険請求不可</v>
          </cell>
          <cell r="J3565" t="str">
            <v>保険請求不可</v>
          </cell>
          <cell r="K3565" t="str">
            <v>保険請求不可</v>
          </cell>
          <cell r="L3565" t="str">
            <v>保険請求不可</v>
          </cell>
          <cell r="M3565" t="str">
            <v>-</v>
          </cell>
          <cell r="O3565" t="str">
            <v>保険請求不可</v>
          </cell>
          <cell r="P3565" t="str">
            <v>70962001</v>
          </cell>
          <cell r="Q3565" t="str">
            <v>ｸﾗｽⅠ</v>
          </cell>
          <cell r="R3565" t="str">
            <v>一般医療機器</v>
          </cell>
          <cell r="S3565" t="str">
            <v/>
          </cell>
        </row>
        <row r="3566">
          <cell r="C3566" t="str">
            <v>358-682</v>
          </cell>
          <cell r="D3566" t="str">
            <v>ビューレットポイントリーマー</v>
          </cell>
          <cell r="E3566" t="str">
            <v>10mm - 130mm</v>
          </cell>
          <cell r="F3566" t="str">
            <v>07611819206434</v>
          </cell>
          <cell r="G3566">
            <v>35000</v>
          </cell>
          <cell r="H3566" t="str">
            <v>保険請求不可</v>
          </cell>
          <cell r="I3566" t="str">
            <v>保険請求不可</v>
          </cell>
          <cell r="J3566" t="str">
            <v>保険請求不可</v>
          </cell>
          <cell r="K3566" t="str">
            <v>保険請求不可</v>
          </cell>
          <cell r="L3566" t="str">
            <v>保険請求不可</v>
          </cell>
          <cell r="M3566" t="str">
            <v>-</v>
          </cell>
          <cell r="O3566" t="str">
            <v>保険請求不可</v>
          </cell>
          <cell r="P3566" t="str">
            <v>70962001</v>
          </cell>
          <cell r="Q3566" t="str">
            <v>ｸﾗｽⅠ</v>
          </cell>
          <cell r="R3566" t="str">
            <v>一般医療機器</v>
          </cell>
          <cell r="S3566" t="str">
            <v/>
          </cell>
        </row>
        <row r="3567">
          <cell r="C3567" t="str">
            <v>358-696</v>
          </cell>
          <cell r="D3567" t="str">
            <v>インサーター</v>
          </cell>
          <cell r="E3567" t="str">
            <v>UHN/PHN スパイラルブレード用</v>
          </cell>
          <cell r="F3567" t="str">
            <v>07611819714823</v>
          </cell>
          <cell r="G3567">
            <v>80000</v>
          </cell>
          <cell r="H3567" t="str">
            <v>保険請求不可</v>
          </cell>
          <cell r="I3567" t="str">
            <v>保険請求不可</v>
          </cell>
          <cell r="J3567" t="str">
            <v>保険請求不可</v>
          </cell>
          <cell r="K3567" t="str">
            <v>保険請求不可</v>
          </cell>
          <cell r="L3567" t="str">
            <v>保険請求不可</v>
          </cell>
          <cell r="M3567" t="str">
            <v>-</v>
          </cell>
          <cell r="O3567" t="str">
            <v>保険請求不可</v>
          </cell>
          <cell r="P3567" t="str">
            <v>70962001</v>
          </cell>
          <cell r="Q3567" t="str">
            <v>ｸﾗｽⅠ</v>
          </cell>
          <cell r="R3567" t="str">
            <v>一般医療機器</v>
          </cell>
          <cell r="S3567" t="str">
            <v/>
          </cell>
        </row>
        <row r="3568">
          <cell r="C3568" t="str">
            <v>358-697</v>
          </cell>
          <cell r="D3568" t="str">
            <v>コネクティングスクリュー</v>
          </cell>
          <cell r="E3568" t="str">
            <v>UHN/PHN スパイラルブレード用</v>
          </cell>
          <cell r="F3568" t="str">
            <v>07611819714830</v>
          </cell>
          <cell r="G3568">
            <v>60000</v>
          </cell>
          <cell r="H3568" t="str">
            <v>保険請求不可</v>
          </cell>
          <cell r="I3568" t="str">
            <v>保険請求不可</v>
          </cell>
          <cell r="J3568" t="str">
            <v>保険請求不可</v>
          </cell>
          <cell r="K3568" t="str">
            <v>保険請求不可</v>
          </cell>
          <cell r="L3568" t="str">
            <v>保険請求不可</v>
          </cell>
          <cell r="M3568" t="str">
            <v>-</v>
          </cell>
          <cell r="O3568" t="str">
            <v>保険請求不可</v>
          </cell>
          <cell r="P3568" t="str">
            <v>70962001</v>
          </cell>
          <cell r="Q3568" t="str">
            <v>ｸﾗｽⅠ</v>
          </cell>
          <cell r="R3568" t="str">
            <v>一般医療機器</v>
          </cell>
          <cell r="S3568" t="str">
            <v/>
          </cell>
        </row>
        <row r="3569">
          <cell r="C3569" t="str">
            <v>359-021</v>
          </cell>
          <cell r="D3569" t="str">
            <v>抜去用カップリングブロック</v>
          </cell>
          <cell r="E3569" t="str">
            <v/>
          </cell>
          <cell r="F3569" t="str">
            <v>07611819076983</v>
          </cell>
          <cell r="G3569">
            <v>85000</v>
          </cell>
          <cell r="H3569" t="str">
            <v>保険請求不可</v>
          </cell>
          <cell r="I3569" t="str">
            <v>保険請求不可</v>
          </cell>
          <cell r="J3569" t="str">
            <v>保険請求不可</v>
          </cell>
          <cell r="K3569" t="str">
            <v>保険請求不可</v>
          </cell>
          <cell r="L3569" t="str">
            <v>保険請求不可</v>
          </cell>
          <cell r="M3569" t="str">
            <v>-</v>
          </cell>
          <cell r="O3569" t="str">
            <v>保険請求不可</v>
          </cell>
          <cell r="P3569" t="str">
            <v>70962001</v>
          </cell>
          <cell r="Q3569" t="str">
            <v>ｸﾗｽⅠ</v>
          </cell>
          <cell r="R3569" t="str">
            <v>一般医療機器</v>
          </cell>
          <cell r="S3569" t="str">
            <v/>
          </cell>
        </row>
        <row r="3570">
          <cell r="C3570" t="str">
            <v>359-205</v>
          </cell>
          <cell r="D3570" t="str">
            <v>インパクター</v>
          </cell>
          <cell r="E3570" t="str">
            <v>ストレートチップTENTM用</v>
          </cell>
          <cell r="F3570" t="str">
            <v>07611819093034</v>
          </cell>
          <cell r="G3570">
            <v>10000</v>
          </cell>
          <cell r="H3570" t="str">
            <v>保険請求不可</v>
          </cell>
          <cell r="I3570" t="str">
            <v>保険請求不可</v>
          </cell>
          <cell r="J3570" t="str">
            <v>保険請求不可</v>
          </cell>
          <cell r="K3570" t="str">
            <v>保険請求不可</v>
          </cell>
          <cell r="L3570" t="str">
            <v>保険請求不可</v>
          </cell>
          <cell r="M3570" t="str">
            <v>-</v>
          </cell>
          <cell r="O3570" t="str">
            <v>保険請求不可</v>
          </cell>
          <cell r="P3570" t="str">
            <v>70962001</v>
          </cell>
          <cell r="Q3570" t="str">
            <v>ｸﾗｽⅠ</v>
          </cell>
          <cell r="R3570" t="str">
            <v>一般医療機器</v>
          </cell>
          <cell r="S3570" t="str">
            <v/>
          </cell>
        </row>
        <row r="3571">
          <cell r="C3571" t="str">
            <v>359-206</v>
          </cell>
          <cell r="D3571" t="str">
            <v>インパクター</v>
          </cell>
          <cell r="E3571" t="str">
            <v>オブリークチップTENTM用</v>
          </cell>
          <cell r="F3571" t="str">
            <v>07611819096615</v>
          </cell>
          <cell r="G3571">
            <v>19000</v>
          </cell>
          <cell r="H3571" t="str">
            <v>保険請求不可</v>
          </cell>
          <cell r="I3571" t="str">
            <v>保険請求不可</v>
          </cell>
          <cell r="J3571" t="str">
            <v>保険請求不可</v>
          </cell>
          <cell r="K3571" t="str">
            <v>保険請求不可</v>
          </cell>
          <cell r="L3571" t="str">
            <v>保険請求不可</v>
          </cell>
          <cell r="M3571" t="str">
            <v>-</v>
          </cell>
          <cell r="O3571" t="str">
            <v>保険請求不可</v>
          </cell>
          <cell r="P3571" t="str">
            <v>70962001</v>
          </cell>
          <cell r="Q3571" t="str">
            <v>ｸﾗｽⅠ</v>
          </cell>
          <cell r="R3571" t="str">
            <v>一般医療機器</v>
          </cell>
          <cell r="S3571" t="str">
            <v/>
          </cell>
        </row>
        <row r="3572">
          <cell r="C3572" t="str">
            <v>359-209</v>
          </cell>
          <cell r="D3572" t="str">
            <v>Fツール</v>
          </cell>
          <cell r="E3572" t="str">
            <v>スモール</v>
          </cell>
          <cell r="F3572" t="str">
            <v>07611819102163</v>
          </cell>
          <cell r="G3572">
            <v>150000</v>
          </cell>
          <cell r="H3572" t="str">
            <v>保険請求不可</v>
          </cell>
          <cell r="I3572" t="str">
            <v>保険請求不可</v>
          </cell>
          <cell r="J3572" t="str">
            <v>保険請求不可</v>
          </cell>
          <cell r="K3572" t="str">
            <v>保険請求不可</v>
          </cell>
          <cell r="L3572" t="str">
            <v>保険請求不可</v>
          </cell>
          <cell r="M3572" t="str">
            <v>-</v>
          </cell>
          <cell r="O3572" t="str">
            <v>保険請求不可</v>
          </cell>
          <cell r="P3572" t="str">
            <v>70962001</v>
          </cell>
          <cell r="Q3572" t="str">
            <v>ｸﾗｽⅠ</v>
          </cell>
          <cell r="R3572" t="str">
            <v>一般医療機器</v>
          </cell>
          <cell r="S3572" t="str">
            <v/>
          </cell>
        </row>
        <row r="3573">
          <cell r="C3573" t="str">
            <v>359-210</v>
          </cell>
          <cell r="D3573" t="str">
            <v>Fツール用バー</v>
          </cell>
          <cell r="E3573" t="str">
            <v>ラージ</v>
          </cell>
          <cell r="F3573" t="str">
            <v>07611819713468</v>
          </cell>
          <cell r="G3573">
            <v>60000</v>
          </cell>
          <cell r="H3573" t="str">
            <v>保険請求不可</v>
          </cell>
          <cell r="I3573" t="str">
            <v>保険請求不可</v>
          </cell>
          <cell r="J3573" t="str">
            <v>保険請求不可</v>
          </cell>
          <cell r="K3573" t="str">
            <v>保険請求不可</v>
          </cell>
          <cell r="L3573" t="str">
            <v>保険請求不可</v>
          </cell>
          <cell r="M3573" t="str">
            <v>-</v>
          </cell>
          <cell r="O3573" t="str">
            <v>保険請求不可</v>
          </cell>
          <cell r="P3573" t="str">
            <v>70962001</v>
          </cell>
          <cell r="Q3573" t="str">
            <v>ｸﾗｽⅠ</v>
          </cell>
          <cell r="R3573" t="str">
            <v>一般医療機器</v>
          </cell>
          <cell r="S3573" t="str">
            <v/>
          </cell>
        </row>
        <row r="3574">
          <cell r="C3574" t="str">
            <v>359-211</v>
          </cell>
          <cell r="D3574" t="str">
            <v>Fツール用ネジ付ロッド</v>
          </cell>
          <cell r="E3574" t="str">
            <v>ラージ</v>
          </cell>
          <cell r="F3574" t="str">
            <v>07611819713475</v>
          </cell>
          <cell r="G3574">
            <v>30000</v>
          </cell>
          <cell r="H3574" t="str">
            <v>保険請求不可</v>
          </cell>
          <cell r="I3574" t="str">
            <v>保険請求不可</v>
          </cell>
          <cell r="J3574" t="str">
            <v>保険請求不可</v>
          </cell>
          <cell r="K3574" t="str">
            <v>保険請求不可</v>
          </cell>
          <cell r="L3574" t="str">
            <v>保険請求不可</v>
          </cell>
          <cell r="M3574" t="str">
            <v>-</v>
          </cell>
          <cell r="O3574" t="str">
            <v>保険請求不可</v>
          </cell>
          <cell r="P3574" t="str">
            <v>70962001</v>
          </cell>
          <cell r="Q3574" t="str">
            <v>ｸﾗｽⅠ</v>
          </cell>
          <cell r="R3574" t="str">
            <v>一般医療機器</v>
          </cell>
          <cell r="S3574" t="str">
            <v/>
          </cell>
        </row>
        <row r="3575">
          <cell r="C3575" t="str">
            <v>359-212</v>
          </cell>
          <cell r="D3575" t="str">
            <v>Fツール</v>
          </cell>
          <cell r="E3575" t="str">
            <v>ラージ</v>
          </cell>
          <cell r="F3575" t="str">
            <v>07611819713451</v>
          </cell>
          <cell r="G3575">
            <v>150000</v>
          </cell>
          <cell r="H3575" t="str">
            <v>保険請求不可</v>
          </cell>
          <cell r="I3575" t="str">
            <v>保険請求不可</v>
          </cell>
          <cell r="J3575" t="str">
            <v>保険請求不可</v>
          </cell>
          <cell r="K3575" t="str">
            <v>保険請求不可</v>
          </cell>
          <cell r="L3575" t="str">
            <v>保険請求不可</v>
          </cell>
          <cell r="M3575" t="str">
            <v>-</v>
          </cell>
          <cell r="O3575" t="str">
            <v>保険請求不可</v>
          </cell>
          <cell r="P3575" t="str">
            <v>70962001</v>
          </cell>
          <cell r="Q3575" t="str">
            <v>ｸﾗｽⅠ</v>
          </cell>
          <cell r="R3575" t="str">
            <v>一般医療機器</v>
          </cell>
          <cell r="S3575" t="str">
            <v/>
          </cell>
        </row>
        <row r="3576">
          <cell r="C3576" t="str">
            <v>359-213</v>
          </cell>
          <cell r="D3576" t="str">
            <v>オウル</v>
          </cell>
          <cell r="E3576" t="str">
            <v>TENTM用</v>
          </cell>
          <cell r="F3576" t="str">
            <v>07611819096622</v>
          </cell>
          <cell r="G3576">
            <v>69000</v>
          </cell>
          <cell r="H3576" t="str">
            <v>保険請求不可</v>
          </cell>
          <cell r="I3576" t="str">
            <v>保険請求不可</v>
          </cell>
          <cell r="J3576" t="str">
            <v>保険請求不可</v>
          </cell>
          <cell r="K3576" t="str">
            <v>保険請求不可</v>
          </cell>
          <cell r="L3576" t="str">
            <v>保険請求不可</v>
          </cell>
          <cell r="M3576" t="str">
            <v>-</v>
          </cell>
          <cell r="O3576" t="str">
            <v>保険請求不可</v>
          </cell>
          <cell r="P3576" t="str">
            <v>70962001</v>
          </cell>
          <cell r="Q3576" t="str">
            <v>ｸﾗｽⅠ</v>
          </cell>
          <cell r="R3576" t="str">
            <v>一般医療機器</v>
          </cell>
          <cell r="S3576" t="str">
            <v/>
          </cell>
        </row>
        <row r="3577">
          <cell r="C3577" t="str">
            <v>359-214</v>
          </cell>
          <cell r="D3577" t="str">
            <v>カーブドオウル</v>
          </cell>
          <cell r="E3577" t="str">
            <v>180mm</v>
          </cell>
          <cell r="F3577" t="str">
            <v>07611819260092</v>
          </cell>
          <cell r="G3577">
            <v>49000</v>
          </cell>
          <cell r="H3577" t="str">
            <v>保険請求不可</v>
          </cell>
          <cell r="I3577" t="str">
            <v>保険請求不可</v>
          </cell>
          <cell r="J3577" t="str">
            <v>保険請求不可</v>
          </cell>
          <cell r="K3577" t="str">
            <v>保険請求不可</v>
          </cell>
          <cell r="L3577" t="str">
            <v>保険請求不可</v>
          </cell>
          <cell r="M3577" t="str">
            <v>-</v>
          </cell>
          <cell r="O3577" t="str">
            <v>保険請求不可</v>
          </cell>
          <cell r="P3577" t="str">
            <v>70962001</v>
          </cell>
          <cell r="Q3577" t="str">
            <v>ｸﾗｽⅠ</v>
          </cell>
          <cell r="R3577" t="str">
            <v>一般医療機器</v>
          </cell>
          <cell r="S3577" t="str">
            <v/>
          </cell>
        </row>
        <row r="3578">
          <cell r="C3578" t="str">
            <v>359-215</v>
          </cell>
          <cell r="D3578" t="str">
            <v>プライヤー</v>
          </cell>
          <cell r="E3578" t="str">
            <v>TEN抜去用</v>
          </cell>
          <cell r="F3578" t="str">
            <v>07611819096639</v>
          </cell>
          <cell r="G3578">
            <v>136000</v>
          </cell>
          <cell r="H3578" t="str">
            <v>保険請求不可</v>
          </cell>
          <cell r="I3578" t="str">
            <v>保険請求不可</v>
          </cell>
          <cell r="J3578" t="str">
            <v>保険請求不可</v>
          </cell>
          <cell r="K3578" t="str">
            <v>保険請求不可</v>
          </cell>
          <cell r="L3578" t="str">
            <v>保険請求不可</v>
          </cell>
          <cell r="M3578" t="str">
            <v>-</v>
          </cell>
          <cell r="O3578" t="str">
            <v>保険請求不可</v>
          </cell>
          <cell r="P3578" t="str">
            <v>70962001</v>
          </cell>
          <cell r="Q3578" t="str">
            <v>ｸﾗｽⅠ</v>
          </cell>
          <cell r="R3578" t="str">
            <v>一般医療機器</v>
          </cell>
          <cell r="S3578" t="str">
            <v/>
          </cell>
        </row>
        <row r="3579">
          <cell r="C3579" t="str">
            <v>359-217</v>
          </cell>
          <cell r="D3579" t="str">
            <v>カッター</v>
          </cell>
          <cell r="E3579" t="str">
            <v>TENTM用</v>
          </cell>
          <cell r="F3579" t="str">
            <v>07611819096646</v>
          </cell>
          <cell r="G3579">
            <v>560000</v>
          </cell>
          <cell r="H3579" t="str">
            <v>保険請求不可</v>
          </cell>
          <cell r="I3579" t="str">
            <v>保険請求不可</v>
          </cell>
          <cell r="J3579" t="str">
            <v>保険請求不可</v>
          </cell>
          <cell r="K3579" t="str">
            <v>保険請求不可</v>
          </cell>
          <cell r="L3579" t="str">
            <v>保険請求不可</v>
          </cell>
          <cell r="M3579" t="str">
            <v>-</v>
          </cell>
          <cell r="O3579" t="str">
            <v>保険請求不可</v>
          </cell>
          <cell r="P3579" t="str">
            <v>70962001</v>
          </cell>
          <cell r="Q3579" t="str">
            <v>ｸﾗｽⅠ</v>
          </cell>
          <cell r="R3579" t="str">
            <v>一般医療機器</v>
          </cell>
          <cell r="S3579" t="str">
            <v/>
          </cell>
        </row>
        <row r="3580">
          <cell r="C3580" t="str">
            <v>359-218</v>
          </cell>
          <cell r="D3580" t="str">
            <v>ハンマーガイド</v>
          </cell>
          <cell r="E3580" t="str">
            <v>TEN用</v>
          </cell>
          <cell r="F3580" t="str">
            <v>07611819104365</v>
          </cell>
          <cell r="G3580">
            <v>71000</v>
          </cell>
          <cell r="H3580" t="str">
            <v>保険請求不可</v>
          </cell>
          <cell r="I3580" t="str">
            <v>保険請求不可</v>
          </cell>
          <cell r="J3580" t="str">
            <v>保険請求不可</v>
          </cell>
          <cell r="K3580" t="str">
            <v>保険請求不可</v>
          </cell>
          <cell r="L3580" t="str">
            <v>保険請求不可</v>
          </cell>
          <cell r="M3580" t="str">
            <v>-</v>
          </cell>
          <cell r="O3580" t="str">
            <v>保険請求不可</v>
          </cell>
          <cell r="P3580" t="str">
            <v>70962001</v>
          </cell>
          <cell r="Q3580" t="str">
            <v>ｸﾗｽⅠ</v>
          </cell>
          <cell r="R3580" t="str">
            <v>一般医療機器</v>
          </cell>
          <cell r="S3580" t="str">
            <v/>
          </cell>
        </row>
        <row r="3581">
          <cell r="C3581" t="str">
            <v>359-219</v>
          </cell>
          <cell r="D3581" t="str">
            <v>インサーター</v>
          </cell>
          <cell r="E3581" t="str">
            <v>TEN用</v>
          </cell>
          <cell r="F3581" t="str">
            <v>07611819096653</v>
          </cell>
          <cell r="G3581">
            <v>222000</v>
          </cell>
          <cell r="H3581" t="str">
            <v>保険請求不可</v>
          </cell>
          <cell r="I3581" t="str">
            <v>保険請求不可</v>
          </cell>
          <cell r="J3581" t="str">
            <v>保険請求不可</v>
          </cell>
          <cell r="K3581" t="str">
            <v>保険請求不可</v>
          </cell>
          <cell r="L3581" t="str">
            <v>保険請求不可</v>
          </cell>
          <cell r="M3581" t="str">
            <v>-</v>
          </cell>
          <cell r="O3581" t="str">
            <v>保険請求不可</v>
          </cell>
          <cell r="P3581" t="str">
            <v>70962001</v>
          </cell>
          <cell r="Q3581" t="str">
            <v>ｸﾗｽⅠ</v>
          </cell>
          <cell r="R3581" t="str">
            <v>一般医療機器</v>
          </cell>
          <cell r="S3581" t="str">
            <v/>
          </cell>
        </row>
        <row r="3582">
          <cell r="C3582" t="str">
            <v>359-220</v>
          </cell>
          <cell r="D3582" t="str">
            <v>インパクター</v>
          </cell>
          <cell r="E3582" t="str">
            <v>オブリークチップ スモール TENTM用</v>
          </cell>
          <cell r="F3582" t="str">
            <v>07611819404403</v>
          </cell>
          <cell r="G3582">
            <v>26500</v>
          </cell>
          <cell r="H3582" t="str">
            <v>保険請求不可</v>
          </cell>
          <cell r="I3582" t="str">
            <v>保険請求不可</v>
          </cell>
          <cell r="J3582" t="str">
            <v>保険請求不可</v>
          </cell>
          <cell r="K3582" t="str">
            <v>保険請求不可</v>
          </cell>
          <cell r="L3582" t="str">
            <v>保険請求不可</v>
          </cell>
          <cell r="M3582" t="str">
            <v>-</v>
          </cell>
          <cell r="O3582" t="str">
            <v>保険請求不可</v>
          </cell>
          <cell r="P3582" t="str">
            <v>70962001</v>
          </cell>
          <cell r="Q3582" t="str">
            <v>ｸﾗｽⅠ</v>
          </cell>
          <cell r="R3582" t="str">
            <v>一般医療機器</v>
          </cell>
          <cell r="S3582" t="str">
            <v/>
          </cell>
        </row>
        <row r="3583">
          <cell r="C3583" t="str">
            <v>359-221</v>
          </cell>
          <cell r="D3583" t="str">
            <v>コンビネーションハンマー</v>
          </cell>
          <cell r="E3583" t="str">
            <v>TEN用</v>
          </cell>
          <cell r="F3583" t="str">
            <v>07611819096660</v>
          </cell>
          <cell r="G3583">
            <v>77000</v>
          </cell>
          <cell r="H3583" t="str">
            <v>保険請求不可</v>
          </cell>
          <cell r="I3583" t="str">
            <v>保険請求不可</v>
          </cell>
          <cell r="J3583" t="str">
            <v>保険請求不可</v>
          </cell>
          <cell r="K3583" t="str">
            <v>保険請求不可</v>
          </cell>
          <cell r="L3583" t="str">
            <v>保険請求不可</v>
          </cell>
          <cell r="M3583" t="str">
            <v>-</v>
          </cell>
          <cell r="O3583" t="str">
            <v>保険請求不可</v>
          </cell>
          <cell r="P3583" t="str">
            <v>70962001</v>
          </cell>
          <cell r="Q3583" t="str">
            <v>ｸﾗｽⅠ</v>
          </cell>
          <cell r="R3583" t="str">
            <v>一般医療機器</v>
          </cell>
          <cell r="S3583" t="str">
            <v/>
          </cell>
        </row>
        <row r="3584">
          <cell r="C3584" t="str">
            <v>359-222</v>
          </cell>
          <cell r="D3584" t="str">
            <v>スクリュードライバーシャフト</v>
          </cell>
          <cell r="E3584" t="str">
            <v>TENTM用</v>
          </cell>
          <cell r="F3584" t="str">
            <v>07611819299689</v>
          </cell>
          <cell r="G3584">
            <v>17600</v>
          </cell>
          <cell r="H3584" t="str">
            <v>保険請求不可</v>
          </cell>
          <cell r="I3584" t="str">
            <v>保険請求不可</v>
          </cell>
          <cell r="J3584" t="str">
            <v>保険請求不可</v>
          </cell>
          <cell r="K3584" t="str">
            <v>保険請求不可</v>
          </cell>
          <cell r="L3584" t="str">
            <v>保険請求不可</v>
          </cell>
          <cell r="M3584" t="str">
            <v>-</v>
          </cell>
          <cell r="O3584" t="str">
            <v>保険請求不可</v>
          </cell>
          <cell r="P3584" t="str">
            <v>70962001</v>
          </cell>
          <cell r="Q3584" t="str">
            <v>ｸﾗｽⅠ</v>
          </cell>
          <cell r="R3584" t="str">
            <v>一般医療機器</v>
          </cell>
          <cell r="S3584" t="str">
            <v/>
          </cell>
        </row>
        <row r="3585">
          <cell r="C3585" t="str">
            <v>359-226</v>
          </cell>
          <cell r="D3585" t="str">
            <v>スクリュードライバーシャフト</v>
          </cell>
          <cell r="E3585" t="str">
            <v>エンドスクリュー スモール TENTM用</v>
          </cell>
          <cell r="F3585" t="str">
            <v>07611819329119</v>
          </cell>
          <cell r="G3585">
            <v>19100</v>
          </cell>
          <cell r="H3585" t="str">
            <v>保険請求不可</v>
          </cell>
          <cell r="I3585" t="str">
            <v>保険請求不可</v>
          </cell>
          <cell r="J3585" t="str">
            <v>保険請求不可</v>
          </cell>
          <cell r="K3585" t="str">
            <v>保険請求不可</v>
          </cell>
          <cell r="L3585" t="str">
            <v>保険請求不可</v>
          </cell>
          <cell r="M3585" t="str">
            <v>-</v>
          </cell>
          <cell r="O3585" t="str">
            <v>保険請求不可</v>
          </cell>
          <cell r="P3585" t="str">
            <v>70962001</v>
          </cell>
          <cell r="Q3585" t="str">
            <v>ｸﾗｽⅠ</v>
          </cell>
          <cell r="R3585" t="str">
            <v>一般医療機器</v>
          </cell>
          <cell r="S3585" t="str">
            <v/>
          </cell>
        </row>
        <row r="3586">
          <cell r="C3586" t="str">
            <v>360-050</v>
          </cell>
          <cell r="D3586" t="str">
            <v>キャニュレイテッドドリル先</v>
          </cell>
          <cell r="E3586" t="str">
            <v>10.0mm</v>
          </cell>
          <cell r="F3586" t="str">
            <v>07611819023659</v>
          </cell>
          <cell r="G3586">
            <v>100000</v>
          </cell>
          <cell r="H3586" t="str">
            <v>保険請求不可</v>
          </cell>
          <cell r="I3586" t="str">
            <v>保険請求不可</v>
          </cell>
          <cell r="J3586" t="str">
            <v>保険請求不可</v>
          </cell>
          <cell r="K3586" t="str">
            <v>保険請求不可</v>
          </cell>
          <cell r="L3586" t="str">
            <v>保険請求不可</v>
          </cell>
          <cell r="M3586" t="str">
            <v>-</v>
          </cell>
          <cell r="O3586" t="str">
            <v>保険請求不可</v>
          </cell>
          <cell r="P3586" t="str">
            <v>70962001</v>
          </cell>
          <cell r="Q3586" t="str">
            <v>ｸﾗｽⅠ</v>
          </cell>
          <cell r="R3586" t="str">
            <v>一般医療機器</v>
          </cell>
          <cell r="S3586" t="str">
            <v/>
          </cell>
        </row>
        <row r="3587">
          <cell r="C3587" t="str">
            <v>360-060</v>
          </cell>
          <cell r="D3587" t="str">
            <v>キャニュレイテッドドリル先</v>
          </cell>
          <cell r="E3587" t="str">
            <v>11.0mm</v>
          </cell>
          <cell r="F3587" t="str">
            <v>07611819023666</v>
          </cell>
          <cell r="G3587">
            <v>95000</v>
          </cell>
          <cell r="H3587" t="str">
            <v>保険請求不可</v>
          </cell>
          <cell r="I3587" t="str">
            <v>保険請求不可</v>
          </cell>
          <cell r="J3587" t="str">
            <v>保険請求不可</v>
          </cell>
          <cell r="K3587" t="str">
            <v>保険請求不可</v>
          </cell>
          <cell r="L3587" t="str">
            <v>保険請求不可</v>
          </cell>
          <cell r="M3587" t="str">
            <v>-</v>
          </cell>
          <cell r="O3587" t="str">
            <v>保険請求不可</v>
          </cell>
          <cell r="P3587" t="str">
            <v>70962001</v>
          </cell>
          <cell r="Q3587" t="str">
            <v>ｸﾗｽⅠ</v>
          </cell>
          <cell r="R3587" t="str">
            <v>一般医療機器</v>
          </cell>
          <cell r="S3587" t="str">
            <v/>
          </cell>
        </row>
        <row r="3588">
          <cell r="C3588" t="str">
            <v>360-170</v>
          </cell>
          <cell r="D3588" t="str">
            <v>プロテクションスリーブ</v>
          </cell>
          <cell r="E3588" t="str">
            <v>12.0mm</v>
          </cell>
          <cell r="F3588" t="str">
            <v>07611819023710</v>
          </cell>
          <cell r="G3588">
            <v>36000</v>
          </cell>
          <cell r="H3588" t="str">
            <v>保険請求不可</v>
          </cell>
          <cell r="I3588" t="str">
            <v>保険請求不可</v>
          </cell>
          <cell r="J3588" t="str">
            <v>保険請求不可</v>
          </cell>
          <cell r="K3588" t="str">
            <v>保険請求不可</v>
          </cell>
          <cell r="L3588" t="str">
            <v>保険請求不可</v>
          </cell>
          <cell r="M3588" t="str">
            <v>-</v>
          </cell>
          <cell r="O3588" t="str">
            <v>保険請求不可</v>
          </cell>
          <cell r="P3588" t="str">
            <v>70962001</v>
          </cell>
          <cell r="Q3588" t="str">
            <v>ｸﾗｽⅠ</v>
          </cell>
          <cell r="R3588" t="str">
            <v>一般医療機器</v>
          </cell>
          <cell r="S3588" t="str">
            <v/>
          </cell>
        </row>
        <row r="3589">
          <cell r="C3589" t="str">
            <v>387-585</v>
          </cell>
          <cell r="D3589" t="str">
            <v>レトラクターホルダー</v>
          </cell>
          <cell r="E3589" t="str">
            <v/>
          </cell>
          <cell r="F3589" t="str">
            <v>07611819293267</v>
          </cell>
          <cell r="G3589">
            <v>198000</v>
          </cell>
          <cell r="H3589" t="str">
            <v>保険請求不可</v>
          </cell>
          <cell r="I3589" t="str">
            <v>保険請求不可</v>
          </cell>
          <cell r="J3589" t="str">
            <v>保険請求不可</v>
          </cell>
          <cell r="K3589" t="str">
            <v>保険請求不可</v>
          </cell>
          <cell r="L3589" t="str">
            <v>保険請求不可</v>
          </cell>
          <cell r="M3589" t="str">
            <v>-</v>
          </cell>
          <cell r="O3589" t="str">
            <v>保険請求不可</v>
          </cell>
          <cell r="P3589" t="str">
            <v>70962001</v>
          </cell>
          <cell r="Q3589" t="str">
            <v>ｸﾗｽⅠ</v>
          </cell>
          <cell r="R3589" t="str">
            <v>一般医療機器</v>
          </cell>
          <cell r="S3589" t="str">
            <v/>
          </cell>
        </row>
        <row r="3590">
          <cell r="C3590" t="str">
            <v>387-659</v>
          </cell>
          <cell r="D3590" t="str">
            <v>トレフィンアタッチメント</v>
          </cell>
          <cell r="E3590" t="str">
            <v>8.5 mm</v>
          </cell>
          <cell r="F3590" t="str">
            <v>07611819245044</v>
          </cell>
          <cell r="G3590">
            <v>36000</v>
          </cell>
          <cell r="H3590" t="str">
            <v>保険請求不可</v>
          </cell>
          <cell r="I3590" t="str">
            <v>保険請求不可</v>
          </cell>
          <cell r="J3590" t="str">
            <v>保険請求不可</v>
          </cell>
          <cell r="K3590" t="str">
            <v>保険請求不可</v>
          </cell>
          <cell r="L3590" t="str">
            <v>保険請求不可</v>
          </cell>
          <cell r="M3590" t="str">
            <v>-</v>
          </cell>
          <cell r="O3590" t="str">
            <v>保険請求不可</v>
          </cell>
          <cell r="P3590" t="str">
            <v>70962001</v>
          </cell>
          <cell r="Q3590" t="str">
            <v>ｸﾗｽⅠ</v>
          </cell>
          <cell r="R3590" t="str">
            <v>一般医療機器</v>
          </cell>
          <cell r="S3590" t="str">
            <v/>
          </cell>
        </row>
        <row r="3591">
          <cell r="C3591" t="str">
            <v>387-660</v>
          </cell>
          <cell r="D3591" t="str">
            <v>トレフィンアタッチメント</v>
          </cell>
          <cell r="E3591" t="str">
            <v>9.5mm</v>
          </cell>
          <cell r="F3591" t="str">
            <v>07611819245051</v>
          </cell>
          <cell r="G3591">
            <v>36000</v>
          </cell>
          <cell r="H3591" t="str">
            <v>保険請求不可</v>
          </cell>
          <cell r="I3591" t="str">
            <v>保険請求不可</v>
          </cell>
          <cell r="J3591" t="str">
            <v>保険請求不可</v>
          </cell>
          <cell r="K3591" t="str">
            <v>保険請求不可</v>
          </cell>
          <cell r="L3591" t="str">
            <v>保険請求不可</v>
          </cell>
          <cell r="M3591" t="str">
            <v>-</v>
          </cell>
          <cell r="O3591" t="str">
            <v>保険請求不可</v>
          </cell>
          <cell r="P3591" t="str">
            <v>70962001</v>
          </cell>
          <cell r="Q3591" t="str">
            <v>ｸﾗｽⅠ</v>
          </cell>
          <cell r="R3591" t="str">
            <v>一般医療機器</v>
          </cell>
          <cell r="S3591" t="str">
            <v/>
          </cell>
        </row>
        <row r="3592">
          <cell r="C3592" t="str">
            <v>387-661</v>
          </cell>
          <cell r="D3592" t="str">
            <v>トレフィンアタッチメント</v>
          </cell>
          <cell r="E3592" t="str">
            <v>10.5mm</v>
          </cell>
          <cell r="F3592" t="str">
            <v>07611819245068</v>
          </cell>
          <cell r="G3592">
            <v>36000</v>
          </cell>
          <cell r="H3592" t="str">
            <v>保険請求不可</v>
          </cell>
          <cell r="I3592" t="str">
            <v>保険請求不可</v>
          </cell>
          <cell r="J3592" t="str">
            <v>保険請求不可</v>
          </cell>
          <cell r="K3592" t="str">
            <v>保険請求不可</v>
          </cell>
          <cell r="L3592" t="str">
            <v>保険請求不可</v>
          </cell>
          <cell r="M3592" t="str">
            <v>-</v>
          </cell>
          <cell r="O3592" t="str">
            <v>保険請求不可</v>
          </cell>
          <cell r="P3592" t="str">
            <v>70962001</v>
          </cell>
          <cell r="Q3592" t="str">
            <v>ｸﾗｽⅠ</v>
          </cell>
          <cell r="R3592" t="str">
            <v>一般医療機器</v>
          </cell>
          <cell r="S3592" t="str">
            <v/>
          </cell>
        </row>
        <row r="3593">
          <cell r="C3593" t="str">
            <v>387-662</v>
          </cell>
          <cell r="D3593" t="str">
            <v>トレフィンアタッチメント</v>
          </cell>
          <cell r="E3593" t="str">
            <v>12.5mm</v>
          </cell>
          <cell r="F3593" t="str">
            <v>07611819245259</v>
          </cell>
          <cell r="G3593">
            <v>36000</v>
          </cell>
          <cell r="H3593" t="str">
            <v>保険請求不可</v>
          </cell>
          <cell r="I3593" t="str">
            <v>保険請求不可</v>
          </cell>
          <cell r="J3593" t="str">
            <v>保険請求不可</v>
          </cell>
          <cell r="K3593" t="str">
            <v>保険請求不可</v>
          </cell>
          <cell r="L3593" t="str">
            <v>保険請求不可</v>
          </cell>
          <cell r="M3593" t="str">
            <v>-</v>
          </cell>
          <cell r="O3593" t="str">
            <v>保険請求不可</v>
          </cell>
          <cell r="P3593" t="str">
            <v>70962001</v>
          </cell>
          <cell r="Q3593" t="str">
            <v>ｸﾗｽⅠ</v>
          </cell>
          <cell r="R3593" t="str">
            <v>一般医療機器</v>
          </cell>
          <cell r="S3593" t="str">
            <v/>
          </cell>
        </row>
        <row r="3594">
          <cell r="C3594" t="str">
            <v>387-663</v>
          </cell>
          <cell r="D3594" t="str">
            <v>トレフィンアタッチメント</v>
          </cell>
          <cell r="E3594" t="str">
            <v>14.0mm</v>
          </cell>
          <cell r="F3594" t="str">
            <v>07611819245075</v>
          </cell>
          <cell r="G3594">
            <v>36000</v>
          </cell>
          <cell r="H3594" t="str">
            <v>保険請求不可</v>
          </cell>
          <cell r="I3594" t="str">
            <v>保険請求不可</v>
          </cell>
          <cell r="J3594" t="str">
            <v>保険請求不可</v>
          </cell>
          <cell r="K3594" t="str">
            <v>保険請求不可</v>
          </cell>
          <cell r="L3594" t="str">
            <v>保険請求不可</v>
          </cell>
          <cell r="M3594" t="str">
            <v>-</v>
          </cell>
          <cell r="O3594" t="str">
            <v>保険請求不可</v>
          </cell>
          <cell r="P3594" t="str">
            <v>70962001</v>
          </cell>
          <cell r="Q3594" t="str">
            <v>ｸﾗｽⅠ</v>
          </cell>
          <cell r="R3594" t="str">
            <v>一般医療機器</v>
          </cell>
          <cell r="S3594" t="str">
            <v/>
          </cell>
        </row>
        <row r="3595">
          <cell r="C3595" t="str">
            <v>387-669</v>
          </cell>
          <cell r="D3595" t="str">
            <v>エクストラクションアタッチメント</v>
          </cell>
          <cell r="E3595" t="str">
            <v>8.5mm</v>
          </cell>
          <cell r="F3595" t="str">
            <v>07611819245136</v>
          </cell>
          <cell r="G3595">
            <v>36000</v>
          </cell>
          <cell r="H3595" t="str">
            <v>保険請求不可</v>
          </cell>
          <cell r="I3595" t="str">
            <v>保険請求不可</v>
          </cell>
          <cell r="J3595" t="str">
            <v>保険請求不可</v>
          </cell>
          <cell r="K3595" t="str">
            <v>保険請求不可</v>
          </cell>
          <cell r="L3595" t="str">
            <v>保険請求不可</v>
          </cell>
          <cell r="M3595" t="str">
            <v>-</v>
          </cell>
          <cell r="O3595" t="str">
            <v>保険請求不可</v>
          </cell>
          <cell r="P3595" t="str">
            <v>70962001</v>
          </cell>
          <cell r="Q3595" t="str">
            <v>ｸﾗｽⅠ</v>
          </cell>
          <cell r="R3595" t="str">
            <v>一般医療機器</v>
          </cell>
          <cell r="S3595" t="str">
            <v/>
          </cell>
        </row>
        <row r="3596">
          <cell r="C3596" t="str">
            <v>387-670</v>
          </cell>
          <cell r="D3596" t="str">
            <v>エクストラクションアタッチメント</v>
          </cell>
          <cell r="E3596" t="str">
            <v>9.5mm</v>
          </cell>
          <cell r="F3596" t="str">
            <v>07611819245143</v>
          </cell>
          <cell r="G3596">
            <v>36000</v>
          </cell>
          <cell r="H3596" t="str">
            <v>保険請求不可</v>
          </cell>
          <cell r="I3596" t="str">
            <v>保険請求不可</v>
          </cell>
          <cell r="J3596" t="str">
            <v>保険請求不可</v>
          </cell>
          <cell r="K3596" t="str">
            <v>保険請求不可</v>
          </cell>
          <cell r="L3596" t="str">
            <v>保険請求不可</v>
          </cell>
          <cell r="M3596" t="str">
            <v>-</v>
          </cell>
          <cell r="O3596" t="str">
            <v>保険請求不可</v>
          </cell>
          <cell r="P3596" t="str">
            <v>70962001</v>
          </cell>
          <cell r="Q3596" t="str">
            <v>ｸﾗｽⅠ</v>
          </cell>
          <cell r="R3596" t="str">
            <v>一般医療機器</v>
          </cell>
          <cell r="S3596" t="str">
            <v/>
          </cell>
        </row>
        <row r="3597">
          <cell r="C3597" t="str">
            <v>387-671</v>
          </cell>
          <cell r="D3597" t="str">
            <v>エクストラクションアタッチメント</v>
          </cell>
          <cell r="E3597" t="str">
            <v>10.5mm</v>
          </cell>
          <cell r="F3597" t="str">
            <v>07611819245150</v>
          </cell>
          <cell r="G3597">
            <v>36000</v>
          </cell>
          <cell r="H3597" t="str">
            <v>保険請求不可</v>
          </cell>
          <cell r="I3597" t="str">
            <v>保険請求不可</v>
          </cell>
          <cell r="J3597" t="str">
            <v>保険請求不可</v>
          </cell>
          <cell r="K3597" t="str">
            <v>保険請求不可</v>
          </cell>
          <cell r="L3597" t="str">
            <v>保険請求不可</v>
          </cell>
          <cell r="M3597" t="str">
            <v>-</v>
          </cell>
          <cell r="O3597" t="str">
            <v>保険請求不可</v>
          </cell>
          <cell r="P3597" t="str">
            <v>70962001</v>
          </cell>
          <cell r="Q3597" t="str">
            <v>ｸﾗｽⅠ</v>
          </cell>
          <cell r="R3597" t="str">
            <v>一般医療機器</v>
          </cell>
          <cell r="S3597" t="str">
            <v/>
          </cell>
        </row>
        <row r="3598">
          <cell r="C3598" t="str">
            <v>387-672</v>
          </cell>
          <cell r="D3598" t="str">
            <v>エクストラクションアタッチメント</v>
          </cell>
          <cell r="E3598" t="str">
            <v>12.5mm</v>
          </cell>
          <cell r="F3598" t="str">
            <v>07611819245167</v>
          </cell>
          <cell r="G3598">
            <v>36000</v>
          </cell>
          <cell r="H3598" t="str">
            <v>保険請求不可</v>
          </cell>
          <cell r="I3598" t="str">
            <v>保険請求不可</v>
          </cell>
          <cell r="J3598" t="str">
            <v>保険請求不可</v>
          </cell>
          <cell r="K3598" t="str">
            <v>保険請求不可</v>
          </cell>
          <cell r="L3598" t="str">
            <v>保険請求不可</v>
          </cell>
          <cell r="M3598" t="str">
            <v>-</v>
          </cell>
          <cell r="O3598" t="str">
            <v>保険請求不可</v>
          </cell>
          <cell r="P3598" t="str">
            <v>70962001</v>
          </cell>
          <cell r="Q3598" t="str">
            <v>ｸﾗｽⅠ</v>
          </cell>
          <cell r="R3598" t="str">
            <v>一般医療機器</v>
          </cell>
          <cell r="S3598" t="str">
            <v/>
          </cell>
        </row>
        <row r="3599">
          <cell r="C3599" t="str">
            <v>387-673</v>
          </cell>
          <cell r="D3599" t="str">
            <v>エクストラクションアタッチメント</v>
          </cell>
          <cell r="E3599" t="str">
            <v>14.0mm</v>
          </cell>
          <cell r="F3599" t="str">
            <v>07611819245174</v>
          </cell>
          <cell r="G3599">
            <v>36000</v>
          </cell>
          <cell r="H3599" t="str">
            <v>保険請求不可</v>
          </cell>
          <cell r="I3599" t="str">
            <v>保険請求不可</v>
          </cell>
          <cell r="J3599" t="str">
            <v>保険請求不可</v>
          </cell>
          <cell r="K3599" t="str">
            <v>保険請求不可</v>
          </cell>
          <cell r="L3599" t="str">
            <v>保険請求不可</v>
          </cell>
          <cell r="M3599" t="str">
            <v>-</v>
          </cell>
          <cell r="O3599" t="str">
            <v>保険請求不可</v>
          </cell>
          <cell r="P3599" t="str">
            <v>70962001</v>
          </cell>
          <cell r="Q3599" t="str">
            <v>ｸﾗｽⅠ</v>
          </cell>
          <cell r="R3599" t="str">
            <v>一般医療機器</v>
          </cell>
          <cell r="S3599" t="str">
            <v/>
          </cell>
        </row>
        <row r="3600">
          <cell r="C3600" t="str">
            <v>388-135</v>
          </cell>
          <cell r="D3600" t="str">
            <v>T型ソケットレンチ</v>
          </cell>
          <cell r="E3600" t="str">
            <v>3.5mm</v>
          </cell>
          <cell r="F3600" t="str">
            <v>07611819738959</v>
          </cell>
          <cell r="G3600">
            <v>50000</v>
          </cell>
          <cell r="H3600" t="str">
            <v>保険請求不可</v>
          </cell>
          <cell r="I3600" t="str">
            <v>保険請求不可</v>
          </cell>
          <cell r="J3600" t="str">
            <v>保険請求不可</v>
          </cell>
          <cell r="K3600" t="str">
            <v>保険請求不可</v>
          </cell>
          <cell r="L3600" t="str">
            <v>保険請求不可</v>
          </cell>
          <cell r="M3600" t="str">
            <v>-</v>
          </cell>
          <cell r="O3600" t="str">
            <v>保険請求不可</v>
          </cell>
          <cell r="P3600" t="str">
            <v>70961000</v>
          </cell>
          <cell r="Q3600" t="str">
            <v>ｸﾗｽⅠ</v>
          </cell>
          <cell r="R3600" t="str">
            <v>一般医療機器</v>
          </cell>
          <cell r="S3600" t="str">
            <v/>
          </cell>
        </row>
        <row r="3601">
          <cell r="C3601" t="str">
            <v>388-720</v>
          </cell>
          <cell r="D3601" t="str">
            <v>ボルトカッター</v>
          </cell>
          <cell r="E3601" t="str">
            <v/>
          </cell>
          <cell r="F3601" t="str">
            <v>07611819710504</v>
          </cell>
          <cell r="G3601">
            <v>270000</v>
          </cell>
          <cell r="H3601" t="str">
            <v>保険請求不可</v>
          </cell>
          <cell r="I3601" t="str">
            <v>保険請求不可</v>
          </cell>
          <cell r="J3601" t="str">
            <v>保険請求不可</v>
          </cell>
          <cell r="K3601" t="str">
            <v>保険請求不可</v>
          </cell>
          <cell r="L3601" t="str">
            <v>保険請求不可</v>
          </cell>
          <cell r="M3601" t="str">
            <v>-</v>
          </cell>
          <cell r="O3601" t="str">
            <v>保険請求不可</v>
          </cell>
          <cell r="P3601" t="str">
            <v>70962001</v>
          </cell>
          <cell r="Q3601" t="str">
            <v>ｸﾗｽⅠ</v>
          </cell>
          <cell r="R3601" t="str">
            <v>一般医療機器</v>
          </cell>
          <cell r="S3601" t="str">
            <v/>
          </cell>
        </row>
        <row r="3602">
          <cell r="C3602" t="str">
            <v>390-002</v>
          </cell>
          <cell r="D3602" t="str">
            <v>マルチピンクランプ</v>
          </cell>
          <cell r="E3602" t="str">
            <v>6ポジション　MRI対応</v>
          </cell>
          <cell r="F3602" t="str">
            <v>07611819760554</v>
          </cell>
          <cell r="G3602">
            <v>200000</v>
          </cell>
          <cell r="H3602" t="str">
            <v>保険請求不可</v>
          </cell>
          <cell r="I3602" t="str">
            <v>保険請求不可</v>
          </cell>
          <cell r="J3602" t="str">
            <v>保険請求不可</v>
          </cell>
          <cell r="K3602" t="str">
            <v>保険請求不可</v>
          </cell>
          <cell r="L3602" t="str">
            <v>保険請求不可</v>
          </cell>
          <cell r="M3602" t="str">
            <v>-</v>
          </cell>
          <cell r="O3602" t="str">
            <v>保険請求不可</v>
          </cell>
          <cell r="P3602" t="str">
            <v>70961000</v>
          </cell>
          <cell r="Q3602" t="str">
            <v>ｸﾗｽⅠ</v>
          </cell>
          <cell r="R3602" t="str">
            <v>一般医療機器</v>
          </cell>
          <cell r="S3602" t="str">
            <v/>
          </cell>
        </row>
        <row r="3603">
          <cell r="C3603" t="str">
            <v>390-003</v>
          </cell>
          <cell r="D3603" t="str">
            <v>ロッドアタッチメント</v>
          </cell>
          <cell r="E3603" t="str">
            <v>MRI対応</v>
          </cell>
          <cell r="F3603" t="str">
            <v>07611819760561</v>
          </cell>
          <cell r="G3603">
            <v>120000</v>
          </cell>
          <cell r="H3603" t="str">
            <v>保険請求不可</v>
          </cell>
          <cell r="I3603" t="str">
            <v>保険請求不可</v>
          </cell>
          <cell r="J3603" t="str">
            <v>保険請求不可</v>
          </cell>
          <cell r="K3603" t="str">
            <v>保険請求不可</v>
          </cell>
          <cell r="L3603" t="str">
            <v>保険請求不可</v>
          </cell>
          <cell r="M3603" t="str">
            <v>-</v>
          </cell>
          <cell r="O3603" t="str">
            <v>保険請求不可</v>
          </cell>
          <cell r="P3603" t="str">
            <v>70961000</v>
          </cell>
          <cell r="Q3603" t="str">
            <v>ｸﾗｽⅠ</v>
          </cell>
          <cell r="R3603" t="str">
            <v>一般医療機器</v>
          </cell>
          <cell r="S3603" t="str">
            <v/>
          </cell>
        </row>
        <row r="3604">
          <cell r="C3604" t="str">
            <v>390-004</v>
          </cell>
          <cell r="D3604" t="str">
            <v>マルチピンクランプ</v>
          </cell>
          <cell r="E3604" t="str">
            <v>4ポジション　MRI対応</v>
          </cell>
          <cell r="F3604" t="str">
            <v>07611819760578</v>
          </cell>
          <cell r="G3604">
            <v>140000</v>
          </cell>
          <cell r="H3604" t="str">
            <v>保険請求不可</v>
          </cell>
          <cell r="I3604" t="str">
            <v>保険請求不可</v>
          </cell>
          <cell r="J3604" t="str">
            <v>保険請求不可</v>
          </cell>
          <cell r="K3604" t="str">
            <v>保険請求不可</v>
          </cell>
          <cell r="L3604" t="str">
            <v>保険請求不可</v>
          </cell>
          <cell r="M3604" t="str">
            <v>-</v>
          </cell>
          <cell r="O3604" t="str">
            <v>保険請求不可</v>
          </cell>
          <cell r="P3604" t="str">
            <v>70961000</v>
          </cell>
          <cell r="Q3604" t="str">
            <v>ｸﾗｽⅠ</v>
          </cell>
          <cell r="R3604" t="str">
            <v>一般医療機器</v>
          </cell>
          <cell r="S3604" t="str">
            <v/>
          </cell>
        </row>
        <row r="3605">
          <cell r="C3605" t="str">
            <v>390-005</v>
          </cell>
          <cell r="D3605" t="str">
            <v>コンビネーションクランプ</v>
          </cell>
          <cell r="E3605" t="str">
            <v>ラージ MRI対応</v>
          </cell>
          <cell r="F3605" t="str">
            <v>07611819758414</v>
          </cell>
          <cell r="G3605">
            <v>60000</v>
          </cell>
          <cell r="H3605" t="str">
            <v>保険請求不可</v>
          </cell>
          <cell r="I3605" t="str">
            <v>保険請求不可</v>
          </cell>
          <cell r="J3605" t="str">
            <v>保険請求不可</v>
          </cell>
          <cell r="K3605" t="str">
            <v>保険請求不可</v>
          </cell>
          <cell r="L3605" t="str">
            <v>保険請求不可</v>
          </cell>
          <cell r="M3605" t="str">
            <v>-</v>
          </cell>
          <cell r="O3605" t="str">
            <v>保険請求不可</v>
          </cell>
          <cell r="P3605" t="str">
            <v>70961000</v>
          </cell>
          <cell r="Q3605" t="str">
            <v>ｸﾗｽⅠ</v>
          </cell>
          <cell r="R3605" t="str">
            <v>一般医療機器</v>
          </cell>
          <cell r="S3605" t="str">
            <v/>
          </cell>
        </row>
        <row r="3606">
          <cell r="C3606" t="str">
            <v>390-006</v>
          </cell>
          <cell r="D3606" t="str">
            <v>ダイナマイゼーションクリップ</v>
          </cell>
          <cell r="E3606" t="str">
            <v>MRI対応</v>
          </cell>
          <cell r="F3606" t="str">
            <v>07611819758421</v>
          </cell>
          <cell r="G3606">
            <v>18000</v>
          </cell>
          <cell r="H3606" t="str">
            <v>保険請求不可</v>
          </cell>
          <cell r="I3606" t="str">
            <v>保険請求不可</v>
          </cell>
          <cell r="J3606" t="str">
            <v>保険請求不可</v>
          </cell>
          <cell r="K3606" t="str">
            <v>保険請求不可</v>
          </cell>
          <cell r="L3606" t="str">
            <v>保険請求不可</v>
          </cell>
          <cell r="M3606" t="str">
            <v>-</v>
          </cell>
          <cell r="O3606" t="str">
            <v>保険請求不可</v>
          </cell>
          <cell r="P3606" t="str">
            <v>70961000</v>
          </cell>
          <cell r="Q3606" t="str">
            <v>ｸﾗｽⅠ</v>
          </cell>
          <cell r="R3606" t="str">
            <v>一般医療機器</v>
          </cell>
          <cell r="S3606" t="str">
            <v/>
          </cell>
        </row>
        <row r="3607">
          <cell r="C3607" t="str">
            <v>390-007</v>
          </cell>
          <cell r="D3607" t="str">
            <v>ロッド用クランプ</v>
          </cell>
          <cell r="E3607" t="str">
            <v>MRI対応</v>
          </cell>
          <cell r="F3607" t="str">
            <v>07611819760585</v>
          </cell>
          <cell r="G3607">
            <v>65000</v>
          </cell>
          <cell r="H3607" t="str">
            <v>保険請求不可</v>
          </cell>
          <cell r="I3607" t="str">
            <v>保険請求不可</v>
          </cell>
          <cell r="J3607" t="str">
            <v>保険請求不可</v>
          </cell>
          <cell r="K3607" t="str">
            <v>保険請求不可</v>
          </cell>
          <cell r="L3607" t="str">
            <v>保険請求不可</v>
          </cell>
          <cell r="M3607" t="str">
            <v>-</v>
          </cell>
          <cell r="O3607" t="str">
            <v>保険請求不可</v>
          </cell>
          <cell r="P3607" t="str">
            <v>70961000</v>
          </cell>
          <cell r="Q3607" t="str">
            <v>ｸﾗｽⅠ</v>
          </cell>
          <cell r="R3607" t="str">
            <v>一般医療機器</v>
          </cell>
          <cell r="S3607" t="str">
            <v/>
          </cell>
        </row>
        <row r="3608">
          <cell r="C3608" t="str">
            <v>390-008</v>
          </cell>
          <cell r="D3608" t="str">
            <v>クリップオンクランプ</v>
          </cell>
          <cell r="E3608" t="str">
            <v>MRI対応</v>
          </cell>
          <cell r="F3608" t="str">
            <v>07611819760592</v>
          </cell>
          <cell r="G3608">
            <v>25000</v>
          </cell>
          <cell r="H3608" t="str">
            <v>保険請求不可</v>
          </cell>
          <cell r="I3608" t="str">
            <v>保険請求不可</v>
          </cell>
          <cell r="J3608" t="str">
            <v>保険請求不可</v>
          </cell>
          <cell r="K3608" t="str">
            <v>保険請求不可</v>
          </cell>
          <cell r="L3608" t="str">
            <v>保険請求不可</v>
          </cell>
          <cell r="M3608" t="str">
            <v>-</v>
          </cell>
          <cell r="O3608" t="str">
            <v>保険請求不可</v>
          </cell>
          <cell r="P3608" t="str">
            <v>70961000</v>
          </cell>
          <cell r="Q3608" t="str">
            <v>ｸﾗｽⅠ</v>
          </cell>
          <cell r="R3608" t="str">
            <v>一般医療機器</v>
          </cell>
          <cell r="S3608" t="str">
            <v/>
          </cell>
        </row>
        <row r="3609">
          <cell r="C3609" t="str">
            <v>390-031</v>
          </cell>
          <cell r="D3609" t="str">
            <v>コンビネーションクランプ</v>
          </cell>
          <cell r="E3609" t="str">
            <v>ミディアム MRI対応</v>
          </cell>
          <cell r="F3609" t="str">
            <v>07611819784154</v>
          </cell>
          <cell r="G3609">
            <v>40000</v>
          </cell>
          <cell r="H3609" t="str">
            <v>保険請求不可</v>
          </cell>
          <cell r="I3609" t="str">
            <v>保険請求不可</v>
          </cell>
          <cell r="J3609" t="str">
            <v>保険請求不可</v>
          </cell>
          <cell r="K3609" t="str">
            <v>保険請求不可</v>
          </cell>
          <cell r="L3609" t="str">
            <v>保険請求不可</v>
          </cell>
          <cell r="M3609" t="str">
            <v>-</v>
          </cell>
          <cell r="O3609" t="str">
            <v>保険請求不可</v>
          </cell>
          <cell r="P3609" t="str">
            <v>70961000</v>
          </cell>
          <cell r="Q3609" t="str">
            <v>ｸﾗｽⅠ</v>
          </cell>
          <cell r="R3609" t="str">
            <v>一般医療機器</v>
          </cell>
          <cell r="S3609" t="str">
            <v/>
          </cell>
        </row>
        <row r="3610">
          <cell r="C3610" t="str">
            <v>390-032</v>
          </cell>
          <cell r="D3610" t="str">
            <v>ダイナマイゼーションクリップ</v>
          </cell>
          <cell r="E3610" t="str">
            <v>ミディアム MRI対応</v>
          </cell>
          <cell r="F3610" t="str">
            <v>07611819784161</v>
          </cell>
          <cell r="G3610">
            <v>6000</v>
          </cell>
          <cell r="H3610" t="str">
            <v>保険請求不可</v>
          </cell>
          <cell r="I3610" t="str">
            <v>保険請求不可</v>
          </cell>
          <cell r="J3610" t="str">
            <v>保険請求不可</v>
          </cell>
          <cell r="K3610" t="str">
            <v>保険請求不可</v>
          </cell>
          <cell r="L3610" t="str">
            <v>保険請求不可</v>
          </cell>
          <cell r="M3610" t="str">
            <v>-</v>
          </cell>
          <cell r="O3610" t="str">
            <v>保険請求不可</v>
          </cell>
          <cell r="P3610" t="str">
            <v>70961000</v>
          </cell>
          <cell r="Q3610" t="str">
            <v>ｸﾗｽⅠ</v>
          </cell>
          <cell r="R3610" t="str">
            <v>一般医療機器</v>
          </cell>
          <cell r="S3610" t="str">
            <v/>
          </cell>
        </row>
        <row r="3611">
          <cell r="C3611" t="str">
            <v>390-033</v>
          </cell>
          <cell r="D3611" t="str">
            <v>マルチピンクランプ</v>
          </cell>
          <cell r="E3611" t="str">
            <v>ミディアム 4ポジション MRI対応</v>
          </cell>
          <cell r="F3611" t="str">
            <v>07611819784178</v>
          </cell>
          <cell r="G3611">
            <v>60000</v>
          </cell>
          <cell r="H3611" t="str">
            <v>保険請求不可</v>
          </cell>
          <cell r="I3611" t="str">
            <v>保険請求不可</v>
          </cell>
          <cell r="J3611" t="str">
            <v>保険請求不可</v>
          </cell>
          <cell r="K3611" t="str">
            <v>保険請求不可</v>
          </cell>
          <cell r="L3611" t="str">
            <v>保険請求不可</v>
          </cell>
          <cell r="M3611" t="str">
            <v>-</v>
          </cell>
          <cell r="O3611" t="str">
            <v>保険請求不可</v>
          </cell>
          <cell r="P3611" t="str">
            <v>70961000</v>
          </cell>
          <cell r="Q3611" t="str">
            <v>ｸﾗｽⅠ</v>
          </cell>
          <cell r="R3611" t="str">
            <v>一般医療機器</v>
          </cell>
          <cell r="S3611" t="str">
            <v/>
          </cell>
        </row>
        <row r="3612">
          <cell r="C3612" t="str">
            <v>390-034</v>
          </cell>
          <cell r="D3612" t="str">
            <v>ロッドアタッチメント</v>
          </cell>
          <cell r="E3612" t="str">
            <v>マルチピンクランプ用 MRI対応</v>
          </cell>
          <cell r="F3612" t="str">
            <v>07611819784185</v>
          </cell>
          <cell r="G3612">
            <v>30000</v>
          </cell>
          <cell r="H3612" t="str">
            <v>保険請求不可</v>
          </cell>
          <cell r="I3612" t="str">
            <v>保険請求不可</v>
          </cell>
          <cell r="J3612" t="str">
            <v>保険請求不可</v>
          </cell>
          <cell r="K3612" t="str">
            <v>保険請求不可</v>
          </cell>
          <cell r="L3612" t="str">
            <v>保険請求不可</v>
          </cell>
          <cell r="M3612" t="str">
            <v>-</v>
          </cell>
          <cell r="O3612" t="str">
            <v>保険請求不可</v>
          </cell>
          <cell r="P3612" t="str">
            <v>70961000</v>
          </cell>
          <cell r="Q3612" t="str">
            <v>ｸﾗｽⅠ</v>
          </cell>
          <cell r="R3612" t="str">
            <v>一般医療機器</v>
          </cell>
          <cell r="S3612" t="str">
            <v/>
          </cell>
        </row>
        <row r="3613">
          <cell r="C3613" t="str">
            <v>390-035</v>
          </cell>
          <cell r="D3613" t="str">
            <v>オープンアジャスタブルクランプ</v>
          </cell>
          <cell r="E3613" t="str">
            <v>ミディアム MRI対応</v>
          </cell>
          <cell r="F3613" t="str">
            <v>07611819784192</v>
          </cell>
          <cell r="G3613">
            <v>55000</v>
          </cell>
          <cell r="H3613" t="str">
            <v>保険請求不可</v>
          </cell>
          <cell r="I3613" t="str">
            <v>保険請求不可</v>
          </cell>
          <cell r="J3613" t="str">
            <v>保険請求不可</v>
          </cell>
          <cell r="K3613" t="str">
            <v>保険請求不可</v>
          </cell>
          <cell r="L3613" t="str">
            <v>保険請求不可</v>
          </cell>
          <cell r="M3613" t="str">
            <v>-</v>
          </cell>
          <cell r="O3613" t="str">
            <v>保険請求不可</v>
          </cell>
          <cell r="P3613" t="str">
            <v>70961000</v>
          </cell>
          <cell r="Q3613" t="str">
            <v>ｸﾗｽⅠ</v>
          </cell>
          <cell r="R3613" t="str">
            <v>一般医療機器</v>
          </cell>
          <cell r="S3613" t="str">
            <v/>
          </cell>
        </row>
        <row r="3614">
          <cell r="C3614" t="str">
            <v>390-036</v>
          </cell>
          <cell r="D3614" t="str">
            <v>マルチピンクランプ</v>
          </cell>
          <cell r="E3614" t="str">
            <v>ミディアム 6ポジション MRI対応</v>
          </cell>
          <cell r="F3614" t="str">
            <v>07611819784208</v>
          </cell>
          <cell r="G3614">
            <v>230000</v>
          </cell>
          <cell r="H3614" t="str">
            <v>保険請求不可</v>
          </cell>
          <cell r="I3614" t="str">
            <v>保険請求不可</v>
          </cell>
          <cell r="J3614" t="str">
            <v>保険請求不可</v>
          </cell>
          <cell r="K3614" t="str">
            <v>保険請求不可</v>
          </cell>
          <cell r="L3614" t="str">
            <v>保険請求不可</v>
          </cell>
          <cell r="M3614" t="str">
            <v>-</v>
          </cell>
          <cell r="O3614" t="str">
            <v>保険請求不可</v>
          </cell>
          <cell r="P3614" t="str">
            <v>70961000</v>
          </cell>
          <cell r="Q3614" t="str">
            <v>ｸﾗｽⅠ</v>
          </cell>
          <cell r="R3614" t="str">
            <v>一般医療機器</v>
          </cell>
          <cell r="S3614" t="str">
            <v/>
          </cell>
        </row>
        <row r="3615">
          <cell r="C3615" t="str">
            <v>390-037</v>
          </cell>
          <cell r="D3615" t="str">
            <v>コンビネーショクランプ</v>
          </cell>
          <cell r="E3615" t="str">
            <v>8.0/11.0mm MRI対応</v>
          </cell>
          <cell r="F3615" t="str">
            <v>07611819784215</v>
          </cell>
          <cell r="G3615">
            <v>85000</v>
          </cell>
          <cell r="H3615" t="str">
            <v>保険請求不可</v>
          </cell>
          <cell r="I3615" t="str">
            <v>保険請求不可</v>
          </cell>
          <cell r="J3615" t="str">
            <v>保険請求不可</v>
          </cell>
          <cell r="K3615" t="str">
            <v>保険請求不可</v>
          </cell>
          <cell r="L3615" t="str">
            <v>保険請求不可</v>
          </cell>
          <cell r="M3615" t="str">
            <v>-</v>
          </cell>
          <cell r="O3615" t="str">
            <v>保険請求不可</v>
          </cell>
          <cell r="P3615" t="str">
            <v>70961000</v>
          </cell>
          <cell r="Q3615" t="str">
            <v>ｸﾗｽⅠ</v>
          </cell>
          <cell r="R3615" t="str">
            <v>一般医療機器</v>
          </cell>
          <cell r="S3615" t="str">
            <v/>
          </cell>
        </row>
        <row r="3616">
          <cell r="C3616" t="str">
            <v>390-041</v>
          </cell>
          <cell r="D3616" t="str">
            <v>コンビネーションクランプ</v>
          </cell>
          <cell r="E3616" t="str">
            <v>スモール</v>
          </cell>
          <cell r="F3616" t="str">
            <v>07611819769151</v>
          </cell>
          <cell r="G3616">
            <v>80000</v>
          </cell>
          <cell r="H3616" t="str">
            <v>保険請求不可</v>
          </cell>
          <cell r="I3616" t="str">
            <v>保険請求不可</v>
          </cell>
          <cell r="J3616" t="str">
            <v>保険請求不可</v>
          </cell>
          <cell r="K3616" t="str">
            <v>保険請求不可</v>
          </cell>
          <cell r="L3616" t="str">
            <v>保険請求不可</v>
          </cell>
          <cell r="M3616" t="str">
            <v>-</v>
          </cell>
          <cell r="O3616" t="str">
            <v>保険請求不可</v>
          </cell>
          <cell r="P3616" t="str">
            <v>70961000</v>
          </cell>
          <cell r="Q3616" t="str">
            <v>ｸﾗｽⅠ</v>
          </cell>
          <cell r="R3616" t="str">
            <v>一般医療機器</v>
          </cell>
          <cell r="S3616" t="str">
            <v/>
          </cell>
        </row>
        <row r="3617">
          <cell r="C3617" t="str">
            <v>390-051</v>
          </cell>
          <cell r="D3617" t="str">
            <v>アジャスタブルクランプ</v>
          </cell>
          <cell r="E3617" t="str">
            <v>DRF用</v>
          </cell>
          <cell r="F3617" t="str">
            <v>07611819766457</v>
          </cell>
          <cell r="G3617">
            <v>60000</v>
          </cell>
          <cell r="H3617" t="str">
            <v>保険請求不可</v>
          </cell>
          <cell r="I3617" t="str">
            <v>保険請求不可</v>
          </cell>
          <cell r="J3617" t="str">
            <v>保険請求不可</v>
          </cell>
          <cell r="K3617" t="str">
            <v>保険請求不可</v>
          </cell>
          <cell r="L3617" t="str">
            <v>保険請求不可</v>
          </cell>
          <cell r="M3617" t="str">
            <v>-</v>
          </cell>
          <cell r="O3617" t="str">
            <v>保険請求不可</v>
          </cell>
          <cell r="P3617" t="str">
            <v>70961000</v>
          </cell>
          <cell r="Q3617" t="str">
            <v>ｸﾗｽⅠ</v>
          </cell>
          <cell r="R3617" t="str">
            <v>一般医療機器</v>
          </cell>
        </row>
        <row r="3618">
          <cell r="C3618" t="str">
            <v>390-999B</v>
          </cell>
          <cell r="D3618" t="str">
            <v>ラージ創外固定器トラウマセット</v>
          </cell>
          <cell r="E3618" t="str">
            <v>MRI対応 膝関節架橋フレーム</v>
          </cell>
          <cell r="F3618" t="str">
            <v>04545590029278</v>
          </cell>
          <cell r="G3618">
            <v>286400</v>
          </cell>
          <cell r="H3618" t="str">
            <v>-</v>
          </cell>
          <cell r="I3618" t="str">
            <v>-</v>
          </cell>
          <cell r="J3618" t="str">
            <v>-</v>
          </cell>
          <cell r="K3618" t="str">
            <v>-</v>
          </cell>
          <cell r="L3618" t="str">
            <v>-</v>
          </cell>
          <cell r="M3618" t="str">
            <v>-</v>
          </cell>
          <cell r="O3618" t="str">
            <v>-</v>
          </cell>
          <cell r="P3618" t="str">
            <v>-</v>
          </cell>
          <cell r="Q3618" t="str">
            <v>-</v>
          </cell>
          <cell r="R3618" t="str">
            <v>-</v>
          </cell>
          <cell r="S3618" t="str">
            <v>単回使用（セルドリルのみ）</v>
          </cell>
        </row>
        <row r="3619">
          <cell r="C3619" t="str">
            <v>390-999C</v>
          </cell>
          <cell r="D3619" t="str">
            <v>ラージ創外固定器トラウマセット</v>
          </cell>
          <cell r="E3619" t="str">
            <v>MRI対応 Zフレーム</v>
          </cell>
          <cell r="F3619" t="str">
            <v>04545590029285</v>
          </cell>
          <cell r="G3619">
            <v>266400</v>
          </cell>
          <cell r="H3619" t="str">
            <v>-</v>
          </cell>
          <cell r="I3619" t="str">
            <v>-</v>
          </cell>
          <cell r="J3619" t="str">
            <v>-</v>
          </cell>
          <cell r="K3619" t="str">
            <v>-</v>
          </cell>
          <cell r="L3619" t="str">
            <v>-</v>
          </cell>
          <cell r="M3619" t="str">
            <v>-</v>
          </cell>
          <cell r="O3619" t="str">
            <v>-</v>
          </cell>
          <cell r="P3619" t="str">
            <v>-</v>
          </cell>
          <cell r="Q3619" t="str">
            <v>-</v>
          </cell>
          <cell r="R3619" t="str">
            <v>-</v>
          </cell>
          <cell r="S3619" t="str">
            <v>単回使用（セルドリルのみ）</v>
          </cell>
        </row>
        <row r="3620">
          <cell r="C3620" t="str">
            <v>390-999D</v>
          </cell>
          <cell r="D3620" t="str">
            <v>ラージ創外固定器 MRI対応 足関節架橋 デルタフレームセット</v>
          </cell>
          <cell r="E3620" t="str">
            <v/>
          </cell>
          <cell r="F3620" t="str">
            <v>04545590074506</v>
          </cell>
          <cell r="G3620">
            <v>248200</v>
          </cell>
          <cell r="H3620" t="str">
            <v>-</v>
          </cell>
          <cell r="I3620" t="str">
            <v>-</v>
          </cell>
          <cell r="J3620" t="str">
            <v>-</v>
          </cell>
          <cell r="K3620" t="str">
            <v>-</v>
          </cell>
          <cell r="L3620" t="str">
            <v>-</v>
          </cell>
          <cell r="M3620" t="str">
            <v>-</v>
          </cell>
          <cell r="O3620" t="str">
            <v>-</v>
          </cell>
          <cell r="P3620" t="str">
            <v>-</v>
          </cell>
          <cell r="Q3620" t="str">
            <v>-</v>
          </cell>
          <cell r="R3620" t="str">
            <v>-</v>
          </cell>
          <cell r="S3620" t="str">
            <v>単回使用
（セルドリル及びスタインマンピンミドルスレッドのみ）</v>
          </cell>
        </row>
        <row r="3621">
          <cell r="C3621" t="str">
            <v>390-999E</v>
          </cell>
          <cell r="D3621" t="str">
            <v>ラージ創外固定器 骨盤セット MRI対応</v>
          </cell>
          <cell r="E3621" t="str">
            <v/>
          </cell>
          <cell r="F3621" t="str">
            <v>04545590074513</v>
          </cell>
          <cell r="G3621">
            <v>346400</v>
          </cell>
          <cell r="H3621" t="str">
            <v>-</v>
          </cell>
          <cell r="I3621" t="str">
            <v>-</v>
          </cell>
          <cell r="J3621" t="str">
            <v>-</v>
          </cell>
          <cell r="K3621" t="str">
            <v>-</v>
          </cell>
          <cell r="L3621" t="str">
            <v>-</v>
          </cell>
          <cell r="M3621" t="str">
            <v>-</v>
          </cell>
          <cell r="O3621" t="str">
            <v>-</v>
          </cell>
          <cell r="P3621" t="str">
            <v>-</v>
          </cell>
          <cell r="Q3621" t="str">
            <v>-</v>
          </cell>
          <cell r="R3621" t="str">
            <v>-</v>
          </cell>
          <cell r="S3621" t="str">
            <v>単回使用（セルドリルのみ）</v>
          </cell>
        </row>
        <row r="3622">
          <cell r="C3622" t="str">
            <v>391-100</v>
          </cell>
          <cell r="D3622" t="str">
            <v>ワイヤーパッサー</v>
          </cell>
          <cell r="E3622" t="str">
            <v>4.5mm</v>
          </cell>
          <cell r="F3622" t="str">
            <v>07611819024601</v>
          </cell>
          <cell r="G3622">
            <v>22000</v>
          </cell>
          <cell r="H3622" t="str">
            <v>保険請求不可</v>
          </cell>
          <cell r="I3622" t="str">
            <v>保険請求不可</v>
          </cell>
          <cell r="J3622" t="str">
            <v>保険請求不可</v>
          </cell>
          <cell r="K3622" t="str">
            <v>保険請求不可</v>
          </cell>
          <cell r="L3622" t="str">
            <v>保険請求不可</v>
          </cell>
          <cell r="M3622" t="str">
            <v>-</v>
          </cell>
          <cell r="O3622" t="str">
            <v>保険請求不可</v>
          </cell>
          <cell r="P3622" t="str">
            <v>70962001</v>
          </cell>
          <cell r="Q3622" t="str">
            <v>ｸﾗｽⅠ</v>
          </cell>
          <cell r="R3622" t="str">
            <v>一般医療機器</v>
          </cell>
          <cell r="S3622" t="str">
            <v/>
          </cell>
        </row>
        <row r="3623">
          <cell r="C3623" t="str">
            <v>391-103</v>
          </cell>
          <cell r="D3623" t="str">
            <v>ケーブルパッサー</v>
          </cell>
          <cell r="E3623" t="str">
            <v>ミディアム カーブド</v>
          </cell>
          <cell r="F3623" t="str">
            <v>07611819719767</v>
          </cell>
          <cell r="G3623">
            <v>89000</v>
          </cell>
          <cell r="H3623" t="str">
            <v>保険請求不可</v>
          </cell>
          <cell r="I3623" t="str">
            <v>保険請求不可</v>
          </cell>
          <cell r="J3623" t="str">
            <v>保険請求不可</v>
          </cell>
          <cell r="K3623" t="str">
            <v>保険請求不可</v>
          </cell>
          <cell r="L3623" t="str">
            <v>保険請求不可</v>
          </cell>
          <cell r="M3623" t="str">
            <v>-</v>
          </cell>
          <cell r="O3623" t="str">
            <v>保険請求不可</v>
          </cell>
          <cell r="P3623" t="str">
            <v>70962001</v>
          </cell>
          <cell r="Q3623" t="str">
            <v>ｸﾗｽⅠ</v>
          </cell>
          <cell r="R3623" t="str">
            <v>一般医療機器</v>
          </cell>
          <cell r="S3623" t="str">
            <v/>
          </cell>
        </row>
        <row r="3624">
          <cell r="C3624" t="str">
            <v>391-104</v>
          </cell>
          <cell r="D3624" t="str">
            <v>ケーブルパッサー</v>
          </cell>
          <cell r="E3624" t="str">
            <v>ラージ カーブド</v>
          </cell>
          <cell r="F3624" t="str">
            <v>07611819719798</v>
          </cell>
          <cell r="G3624">
            <v>89000</v>
          </cell>
          <cell r="H3624" t="str">
            <v>保険請求不可</v>
          </cell>
          <cell r="I3624" t="str">
            <v>保険請求不可</v>
          </cell>
          <cell r="J3624" t="str">
            <v>保険請求不可</v>
          </cell>
          <cell r="K3624" t="str">
            <v>保険請求不可</v>
          </cell>
          <cell r="L3624" t="str">
            <v>保険請求不可</v>
          </cell>
          <cell r="M3624" t="str">
            <v>-</v>
          </cell>
          <cell r="O3624" t="str">
            <v>保険請求不可</v>
          </cell>
          <cell r="P3624" t="str">
            <v>70962001</v>
          </cell>
          <cell r="Q3624" t="str">
            <v>ｸﾗｽⅠ</v>
          </cell>
          <cell r="R3624" t="str">
            <v>一般医療機器</v>
          </cell>
          <cell r="S3624" t="str">
            <v/>
          </cell>
        </row>
        <row r="3625">
          <cell r="C3625" t="str">
            <v>391-105</v>
          </cell>
          <cell r="D3625" t="str">
            <v>ケーブルパッサー</v>
          </cell>
          <cell r="E3625" t="str">
            <v>ミディアム</v>
          </cell>
          <cell r="F3625" t="str">
            <v>07611819719743</v>
          </cell>
          <cell r="G3625">
            <v>89000</v>
          </cell>
          <cell r="H3625" t="str">
            <v>保険請求不可</v>
          </cell>
          <cell r="I3625" t="str">
            <v>保険請求不可</v>
          </cell>
          <cell r="J3625" t="str">
            <v>保険請求不可</v>
          </cell>
          <cell r="K3625" t="str">
            <v>保険請求不可</v>
          </cell>
          <cell r="L3625" t="str">
            <v>保険請求不可</v>
          </cell>
          <cell r="M3625" t="str">
            <v>-</v>
          </cell>
          <cell r="O3625" t="str">
            <v>保険請求不可</v>
          </cell>
          <cell r="P3625" t="str">
            <v>70962001</v>
          </cell>
          <cell r="Q3625" t="str">
            <v>ｸﾗｽⅠ</v>
          </cell>
          <cell r="R3625" t="str">
            <v>一般医療機器</v>
          </cell>
          <cell r="S3625" t="str">
            <v/>
          </cell>
        </row>
        <row r="3626">
          <cell r="C3626" t="str">
            <v>391-106</v>
          </cell>
          <cell r="D3626" t="str">
            <v>ケーブルパッサー</v>
          </cell>
          <cell r="E3626" t="str">
            <v>ミディアム 45°</v>
          </cell>
          <cell r="F3626" t="str">
            <v>07611819719750</v>
          </cell>
          <cell r="G3626">
            <v>89000</v>
          </cell>
          <cell r="H3626" t="str">
            <v>保険請求不可</v>
          </cell>
          <cell r="I3626" t="str">
            <v>保険請求不可</v>
          </cell>
          <cell r="J3626" t="str">
            <v>保険請求不可</v>
          </cell>
          <cell r="K3626" t="str">
            <v>保険請求不可</v>
          </cell>
          <cell r="L3626" t="str">
            <v>保険請求不可</v>
          </cell>
          <cell r="M3626" t="str">
            <v>-</v>
          </cell>
          <cell r="O3626" t="str">
            <v>保険請求不可</v>
          </cell>
          <cell r="P3626" t="str">
            <v>70962001</v>
          </cell>
          <cell r="Q3626" t="str">
            <v>ｸﾗｽⅠ</v>
          </cell>
          <cell r="R3626" t="str">
            <v>一般医療機器</v>
          </cell>
          <cell r="S3626" t="str">
            <v/>
          </cell>
        </row>
        <row r="3627">
          <cell r="C3627" t="str">
            <v>391-107</v>
          </cell>
          <cell r="D3627" t="str">
            <v>ケーブルパッサー</v>
          </cell>
          <cell r="E3627" t="str">
            <v>ラージ</v>
          </cell>
          <cell r="F3627" t="str">
            <v>07611819719774</v>
          </cell>
          <cell r="G3627">
            <v>89000</v>
          </cell>
          <cell r="H3627" t="str">
            <v>保険請求不可</v>
          </cell>
          <cell r="I3627" t="str">
            <v>保険請求不可</v>
          </cell>
          <cell r="J3627" t="str">
            <v>保険請求不可</v>
          </cell>
          <cell r="K3627" t="str">
            <v>保険請求不可</v>
          </cell>
          <cell r="L3627" t="str">
            <v>保険請求不可</v>
          </cell>
          <cell r="M3627" t="str">
            <v>-</v>
          </cell>
          <cell r="O3627" t="str">
            <v>保険請求不可</v>
          </cell>
          <cell r="P3627" t="str">
            <v>70962001</v>
          </cell>
          <cell r="Q3627" t="str">
            <v>ｸﾗｽⅠ</v>
          </cell>
          <cell r="R3627" t="str">
            <v>一般医療機器</v>
          </cell>
          <cell r="S3627" t="str">
            <v/>
          </cell>
        </row>
        <row r="3628">
          <cell r="C3628" t="str">
            <v>391-108</v>
          </cell>
          <cell r="D3628" t="str">
            <v>ケーブルパッサー</v>
          </cell>
          <cell r="E3628" t="str">
            <v>ラージ 45°</v>
          </cell>
          <cell r="F3628" t="str">
            <v>07611819719781</v>
          </cell>
          <cell r="G3628">
            <v>89000</v>
          </cell>
          <cell r="H3628" t="str">
            <v>保険請求不可</v>
          </cell>
          <cell r="I3628" t="str">
            <v>保険請求不可</v>
          </cell>
          <cell r="J3628" t="str">
            <v>保険請求不可</v>
          </cell>
          <cell r="K3628" t="str">
            <v>保険請求不可</v>
          </cell>
          <cell r="L3628" t="str">
            <v>保険請求不可</v>
          </cell>
          <cell r="M3628" t="str">
            <v>-</v>
          </cell>
          <cell r="O3628" t="str">
            <v>保険請求不可</v>
          </cell>
          <cell r="P3628" t="str">
            <v>70962001</v>
          </cell>
          <cell r="Q3628" t="str">
            <v>ｸﾗｽⅠ</v>
          </cell>
          <cell r="R3628" t="str">
            <v>一般医療機器</v>
          </cell>
          <cell r="S3628" t="str">
            <v/>
          </cell>
        </row>
        <row r="3629">
          <cell r="C3629" t="str">
            <v>391-130</v>
          </cell>
          <cell r="D3629" t="str">
            <v>ワイヤーパッサー</v>
          </cell>
          <cell r="E3629" t="str">
            <v>7.0mm</v>
          </cell>
          <cell r="F3629" t="str">
            <v>07611819024618</v>
          </cell>
          <cell r="G3629">
            <v>29000</v>
          </cell>
          <cell r="H3629" t="str">
            <v>保険請求不可</v>
          </cell>
          <cell r="I3629" t="str">
            <v>保険請求不可</v>
          </cell>
          <cell r="J3629" t="str">
            <v>保険請求不可</v>
          </cell>
          <cell r="K3629" t="str">
            <v>保険請求不可</v>
          </cell>
          <cell r="L3629" t="str">
            <v>保険請求不可</v>
          </cell>
          <cell r="M3629" t="str">
            <v>-</v>
          </cell>
          <cell r="O3629" t="str">
            <v>保険請求不可</v>
          </cell>
          <cell r="P3629" t="str">
            <v>70962001</v>
          </cell>
          <cell r="Q3629" t="str">
            <v>ｸﾗｽⅠ</v>
          </cell>
          <cell r="R3629" t="str">
            <v>一般医療機器</v>
          </cell>
          <cell r="S3629" t="str">
            <v/>
          </cell>
        </row>
        <row r="3630">
          <cell r="C3630" t="str">
            <v>391-201</v>
          </cell>
          <cell r="D3630" t="str">
            <v>ケーブルテンショナー</v>
          </cell>
          <cell r="E3630" t="str">
            <v/>
          </cell>
          <cell r="F3630" t="str">
            <v>07611819719811</v>
          </cell>
          <cell r="G3630">
            <v>500000</v>
          </cell>
          <cell r="H3630" t="str">
            <v>保険請求不可</v>
          </cell>
          <cell r="I3630" t="str">
            <v>保険請求不可</v>
          </cell>
          <cell r="J3630" t="str">
            <v>保険請求不可</v>
          </cell>
          <cell r="K3630" t="str">
            <v>保険請求不可</v>
          </cell>
          <cell r="L3630" t="str">
            <v>保険請求不可</v>
          </cell>
          <cell r="M3630" t="str">
            <v>-</v>
          </cell>
          <cell r="O3630" t="str">
            <v>保険請求不可</v>
          </cell>
          <cell r="P3630" t="str">
            <v>70962001</v>
          </cell>
          <cell r="Q3630" t="str">
            <v>ｸﾗｽⅠ</v>
          </cell>
          <cell r="R3630" t="str">
            <v>一般医療機器</v>
          </cell>
          <cell r="S3630" t="str">
            <v/>
          </cell>
        </row>
        <row r="3631">
          <cell r="C3631" t="str">
            <v>391-210</v>
          </cell>
          <cell r="D3631" t="str">
            <v>ワイヤータイトナー</v>
          </cell>
          <cell r="E3631" t="str">
            <v/>
          </cell>
          <cell r="F3631" t="str">
            <v>07611819024649</v>
          </cell>
          <cell r="G3631">
            <v>63000</v>
          </cell>
          <cell r="H3631" t="str">
            <v>保険請求不可</v>
          </cell>
          <cell r="I3631" t="str">
            <v>保険請求不可</v>
          </cell>
          <cell r="J3631" t="str">
            <v>保険請求不可</v>
          </cell>
          <cell r="K3631" t="str">
            <v>保険請求不可</v>
          </cell>
          <cell r="L3631" t="str">
            <v>保険請求不可</v>
          </cell>
          <cell r="M3631" t="str">
            <v>-</v>
          </cell>
          <cell r="O3631" t="str">
            <v>保険請求不可</v>
          </cell>
          <cell r="P3631" t="str">
            <v>70962001</v>
          </cell>
          <cell r="Q3631" t="str">
            <v>ｸﾗｽⅠ</v>
          </cell>
          <cell r="R3631" t="str">
            <v>一般医療機器</v>
          </cell>
          <cell r="S3631" t="str">
            <v/>
          </cell>
        </row>
        <row r="3632">
          <cell r="C3632" t="str">
            <v>391-230</v>
          </cell>
          <cell r="D3632" t="str">
            <v>サークレージワイヤータイトナー</v>
          </cell>
          <cell r="E3632" t="str">
            <v/>
          </cell>
          <cell r="F3632" t="str">
            <v>07611819024656</v>
          </cell>
          <cell r="G3632">
            <v>198000</v>
          </cell>
          <cell r="H3632" t="str">
            <v>保険請求不可</v>
          </cell>
          <cell r="I3632" t="str">
            <v>保険請求不可</v>
          </cell>
          <cell r="J3632" t="str">
            <v>保険請求不可</v>
          </cell>
          <cell r="K3632" t="str">
            <v>保険請求不可</v>
          </cell>
          <cell r="L3632" t="str">
            <v>保険請求不可</v>
          </cell>
          <cell r="M3632" t="str">
            <v>-</v>
          </cell>
          <cell r="O3632" t="str">
            <v>保険請求不可</v>
          </cell>
          <cell r="P3632" t="str">
            <v>70962001</v>
          </cell>
          <cell r="Q3632" t="str">
            <v>ｸﾗｽⅠ</v>
          </cell>
          <cell r="R3632" t="str">
            <v>一般医療機器</v>
          </cell>
          <cell r="S3632" t="str">
            <v/>
          </cell>
        </row>
        <row r="3633">
          <cell r="C3633" t="str">
            <v>391-250</v>
          </cell>
          <cell r="D3633" t="str">
            <v>ワイヤーツイスター</v>
          </cell>
          <cell r="E3633" t="str">
            <v/>
          </cell>
          <cell r="F3633" t="str">
            <v>07611819024663</v>
          </cell>
          <cell r="G3633">
            <v>90000</v>
          </cell>
          <cell r="H3633" t="str">
            <v>保険請求不可</v>
          </cell>
          <cell r="I3633" t="str">
            <v>保険請求不可</v>
          </cell>
          <cell r="J3633" t="str">
            <v>保険請求不可</v>
          </cell>
          <cell r="K3633" t="str">
            <v>保険請求不可</v>
          </cell>
          <cell r="L3633" t="str">
            <v>保険請求不可</v>
          </cell>
          <cell r="M3633" t="str">
            <v>-</v>
          </cell>
          <cell r="O3633" t="str">
            <v>保険請求不可</v>
          </cell>
          <cell r="P3633" t="str">
            <v>70962001</v>
          </cell>
          <cell r="Q3633" t="str">
            <v>ｸﾗｽⅠ</v>
          </cell>
          <cell r="R3633" t="str">
            <v>一般医療機器</v>
          </cell>
          <cell r="S3633" t="str">
            <v/>
          </cell>
        </row>
        <row r="3634">
          <cell r="C3634" t="str">
            <v>391-800</v>
          </cell>
          <cell r="D3634" t="str">
            <v>ワイヤーフォーセプス</v>
          </cell>
          <cell r="E3634" t="str">
            <v/>
          </cell>
          <cell r="F3634" t="str">
            <v>07611819024724</v>
          </cell>
          <cell r="G3634">
            <v>59000</v>
          </cell>
          <cell r="H3634" t="str">
            <v>保険請求不可</v>
          </cell>
          <cell r="I3634" t="str">
            <v>保険請求不可</v>
          </cell>
          <cell r="J3634" t="str">
            <v>保険請求不可</v>
          </cell>
          <cell r="K3634" t="str">
            <v>保険請求不可</v>
          </cell>
          <cell r="L3634" t="str">
            <v>保険請求不可</v>
          </cell>
          <cell r="M3634" t="str">
            <v>-</v>
          </cell>
          <cell r="O3634" t="str">
            <v>保険請求不可</v>
          </cell>
          <cell r="P3634" t="str">
            <v>70962001</v>
          </cell>
          <cell r="Q3634" t="str">
            <v>ｸﾗｽⅠ</v>
          </cell>
          <cell r="R3634" t="str">
            <v>一般医療機器</v>
          </cell>
          <cell r="S3634" t="str">
            <v/>
          </cell>
        </row>
        <row r="3635">
          <cell r="C3635" t="str">
            <v>391-820</v>
          </cell>
          <cell r="D3635" t="str">
            <v>ワイヤーベンディングプライヤー</v>
          </cell>
          <cell r="E3635" t="str">
            <v/>
          </cell>
          <cell r="F3635" t="str">
            <v>07611819024731</v>
          </cell>
          <cell r="G3635">
            <v>104000</v>
          </cell>
          <cell r="H3635" t="str">
            <v>保険請求不可</v>
          </cell>
          <cell r="I3635" t="str">
            <v>保険請求不可</v>
          </cell>
          <cell r="J3635" t="str">
            <v>保険請求不可</v>
          </cell>
          <cell r="K3635" t="str">
            <v>保険請求不可</v>
          </cell>
          <cell r="L3635" t="str">
            <v>保険請求不可</v>
          </cell>
          <cell r="M3635" t="str">
            <v>-</v>
          </cell>
          <cell r="O3635" t="str">
            <v>保険請求不可</v>
          </cell>
          <cell r="P3635" t="str">
            <v>70962001</v>
          </cell>
          <cell r="Q3635" t="str">
            <v>ｸﾗｽⅠ</v>
          </cell>
          <cell r="R3635" t="str">
            <v>一般医療機器</v>
          </cell>
          <cell r="S3635" t="str">
            <v/>
          </cell>
        </row>
        <row r="3636">
          <cell r="C3636" t="str">
            <v>391-850</v>
          </cell>
          <cell r="D3636" t="str">
            <v>フラットノーズパラレルプライヤー</v>
          </cell>
          <cell r="E3636" t="str">
            <v/>
          </cell>
          <cell r="F3636" t="str">
            <v>07611819024748</v>
          </cell>
          <cell r="G3636">
            <v>39000</v>
          </cell>
          <cell r="H3636" t="str">
            <v>保険請求不可</v>
          </cell>
          <cell r="I3636" t="str">
            <v>保険請求不可</v>
          </cell>
          <cell r="J3636" t="str">
            <v>保険請求不可</v>
          </cell>
          <cell r="K3636" t="str">
            <v>保険請求不可</v>
          </cell>
          <cell r="L3636" t="str">
            <v>保険請求不可</v>
          </cell>
          <cell r="M3636" t="str">
            <v>-</v>
          </cell>
          <cell r="O3636" t="str">
            <v>保険請求不可</v>
          </cell>
          <cell r="P3636" t="str">
            <v>70962001</v>
          </cell>
          <cell r="Q3636" t="str">
            <v>ｸﾗｽⅠ</v>
          </cell>
          <cell r="R3636" t="str">
            <v>一般医療機器</v>
          </cell>
          <cell r="S3636" t="str">
            <v/>
          </cell>
        </row>
        <row r="3637">
          <cell r="C3637" t="str">
            <v>391-880</v>
          </cell>
          <cell r="D3637" t="str">
            <v>バイスグリップ</v>
          </cell>
          <cell r="E3637" t="str">
            <v>180mm</v>
          </cell>
          <cell r="F3637" t="str">
            <v>07611819024755</v>
          </cell>
          <cell r="G3637">
            <v>62000</v>
          </cell>
          <cell r="H3637" t="str">
            <v>保険請求不可</v>
          </cell>
          <cell r="I3637" t="str">
            <v>保険請求不可</v>
          </cell>
          <cell r="J3637" t="str">
            <v>保険請求不可</v>
          </cell>
          <cell r="K3637" t="str">
            <v>保険請求不可</v>
          </cell>
          <cell r="L3637" t="str">
            <v>保険請求不可</v>
          </cell>
          <cell r="M3637" t="str">
            <v>-</v>
          </cell>
          <cell r="O3637" t="str">
            <v>保険請求不可</v>
          </cell>
          <cell r="P3637" t="str">
            <v>70963001</v>
          </cell>
          <cell r="Q3637" t="str">
            <v>ｸﾗｽⅠ</v>
          </cell>
          <cell r="R3637" t="str">
            <v>一般医療機器</v>
          </cell>
          <cell r="S3637" t="str">
            <v/>
          </cell>
        </row>
        <row r="3638">
          <cell r="C3638" t="str">
            <v>391-882</v>
          </cell>
          <cell r="D3638" t="str">
            <v>ケーブルクリンパー</v>
          </cell>
          <cell r="E3638" t="str">
            <v/>
          </cell>
          <cell r="F3638" t="str">
            <v>07611819719828</v>
          </cell>
          <cell r="G3638">
            <v>610000</v>
          </cell>
          <cell r="H3638" t="str">
            <v>保険請求不可</v>
          </cell>
          <cell r="I3638" t="str">
            <v>保険請求不可</v>
          </cell>
          <cell r="J3638" t="str">
            <v>保険請求不可</v>
          </cell>
          <cell r="K3638" t="str">
            <v>保険請求不可</v>
          </cell>
          <cell r="L3638" t="str">
            <v>保険請求不可</v>
          </cell>
          <cell r="M3638" t="str">
            <v>-</v>
          </cell>
          <cell r="O3638" t="str">
            <v>保険請求不可</v>
          </cell>
          <cell r="P3638" t="str">
            <v>70962001</v>
          </cell>
          <cell r="Q3638" t="str">
            <v>ｸﾗｽⅠ</v>
          </cell>
          <cell r="R3638" t="str">
            <v>一般医療機器</v>
          </cell>
          <cell r="S3638" t="str">
            <v/>
          </cell>
        </row>
        <row r="3639">
          <cell r="C3639" t="str">
            <v>391-883</v>
          </cell>
          <cell r="D3639" t="str">
            <v>アタッチメントビット</v>
          </cell>
          <cell r="E3639" t="str">
            <v/>
          </cell>
          <cell r="F3639" t="str">
            <v>07611819719842</v>
          </cell>
          <cell r="G3639">
            <v>19000</v>
          </cell>
          <cell r="H3639" t="str">
            <v>保険請求不可</v>
          </cell>
          <cell r="I3639" t="str">
            <v>保険請求不可</v>
          </cell>
          <cell r="J3639" t="str">
            <v>保険請求不可</v>
          </cell>
          <cell r="K3639" t="str">
            <v>保険請求不可</v>
          </cell>
          <cell r="L3639" t="str">
            <v>保険請求不可</v>
          </cell>
          <cell r="M3639" t="str">
            <v>-</v>
          </cell>
          <cell r="O3639" t="str">
            <v>保険請求不可</v>
          </cell>
          <cell r="P3639" t="str">
            <v>70962001</v>
          </cell>
          <cell r="Q3639" t="str">
            <v>ｸﾗｽⅠ</v>
          </cell>
          <cell r="R3639" t="str">
            <v>一般医療機器</v>
          </cell>
          <cell r="S3639" t="str">
            <v/>
          </cell>
        </row>
        <row r="3640">
          <cell r="C3640" t="str">
            <v>391-884</v>
          </cell>
          <cell r="D3640" t="str">
            <v>テンションホルダー</v>
          </cell>
          <cell r="E3640" t="str">
            <v/>
          </cell>
          <cell r="F3640" t="str">
            <v>07611819719859</v>
          </cell>
          <cell r="G3640">
            <v>81000</v>
          </cell>
          <cell r="H3640" t="str">
            <v>保険請求不可</v>
          </cell>
          <cell r="I3640" t="str">
            <v>保険請求不可</v>
          </cell>
          <cell r="J3640" t="str">
            <v>保険請求不可</v>
          </cell>
          <cell r="K3640" t="str">
            <v>保険請求不可</v>
          </cell>
          <cell r="L3640" t="str">
            <v>保険請求不可</v>
          </cell>
          <cell r="M3640" t="str">
            <v>-</v>
          </cell>
          <cell r="O3640" t="str">
            <v>保険請求不可</v>
          </cell>
          <cell r="P3640" t="str">
            <v>70962001</v>
          </cell>
          <cell r="Q3640" t="str">
            <v>ｸﾗｽⅠ</v>
          </cell>
          <cell r="R3640" t="str">
            <v>一般医療機器</v>
          </cell>
          <cell r="S3640" t="str">
            <v/>
          </cell>
        </row>
        <row r="3641">
          <cell r="C3641" t="str">
            <v>391-885</v>
          </cell>
          <cell r="D3641" t="str">
            <v>ポジショニングピン保持鉗子</v>
          </cell>
          <cell r="E3641" t="str">
            <v>サークレージポジショニングスクリュー用</v>
          </cell>
          <cell r="F3641" t="str">
            <v>07611819719866</v>
          </cell>
          <cell r="G3641">
            <v>52000</v>
          </cell>
          <cell r="H3641" t="str">
            <v>保険請求不可</v>
          </cell>
          <cell r="I3641" t="str">
            <v>保険請求不可</v>
          </cell>
          <cell r="J3641" t="str">
            <v>保険請求不可</v>
          </cell>
          <cell r="K3641" t="str">
            <v>保険請求不可</v>
          </cell>
          <cell r="L3641" t="str">
            <v>保険請求不可</v>
          </cell>
          <cell r="M3641" t="str">
            <v>-</v>
          </cell>
          <cell r="O3641" t="str">
            <v>保険請求不可</v>
          </cell>
          <cell r="P3641" t="str">
            <v>70962001</v>
          </cell>
          <cell r="Q3641" t="str">
            <v>ｸﾗｽⅠ</v>
          </cell>
          <cell r="R3641" t="str">
            <v>一般医療機器</v>
          </cell>
          <cell r="S3641" t="str">
            <v/>
          </cell>
        </row>
        <row r="3642">
          <cell r="C3642" t="str">
            <v>391-900</v>
          </cell>
          <cell r="D3642" t="str">
            <v>ワイヤーカッター</v>
          </cell>
          <cell r="E3642" t="str">
            <v>小</v>
          </cell>
          <cell r="F3642" t="str">
            <v>07611819024762</v>
          </cell>
          <cell r="G3642">
            <v>71000</v>
          </cell>
          <cell r="H3642" t="str">
            <v>保険請求不可</v>
          </cell>
          <cell r="I3642" t="str">
            <v>保険請求不可</v>
          </cell>
          <cell r="J3642" t="str">
            <v>保険請求不可</v>
          </cell>
          <cell r="K3642" t="str">
            <v>保険請求不可</v>
          </cell>
          <cell r="L3642" t="str">
            <v>保険請求不可</v>
          </cell>
          <cell r="M3642" t="str">
            <v>-</v>
          </cell>
          <cell r="O3642" t="str">
            <v>保険請求不可</v>
          </cell>
          <cell r="P3642" t="str">
            <v>70961000</v>
          </cell>
          <cell r="Q3642" t="str">
            <v>ｸﾗｽⅠ</v>
          </cell>
          <cell r="R3642" t="str">
            <v>一般医療機器</v>
          </cell>
          <cell r="S3642" t="str">
            <v/>
          </cell>
        </row>
        <row r="3643">
          <cell r="C3643" t="str">
            <v>391-905</v>
          </cell>
          <cell r="D3643" t="str">
            <v>ケーブルカッター</v>
          </cell>
          <cell r="E3643" t="str">
            <v>スタンダード</v>
          </cell>
          <cell r="F3643" t="str">
            <v>07611819719873</v>
          </cell>
          <cell r="G3643">
            <v>99000</v>
          </cell>
          <cell r="H3643" t="str">
            <v>保険請求不可</v>
          </cell>
          <cell r="I3643" t="str">
            <v>保険請求不可</v>
          </cell>
          <cell r="J3643" t="str">
            <v>保険請求不可</v>
          </cell>
          <cell r="K3643" t="str">
            <v>保険請求不可</v>
          </cell>
          <cell r="L3643" t="str">
            <v>保険請求不可</v>
          </cell>
          <cell r="M3643" t="str">
            <v>-</v>
          </cell>
          <cell r="O3643" t="str">
            <v>保険請求不可</v>
          </cell>
          <cell r="P3643" t="str">
            <v>70962001</v>
          </cell>
          <cell r="Q3643" t="str">
            <v>ｸﾗｽⅠ</v>
          </cell>
          <cell r="R3643" t="str">
            <v>一般医療機器</v>
          </cell>
          <cell r="S3643" t="str">
            <v/>
          </cell>
        </row>
        <row r="3644">
          <cell r="C3644" t="str">
            <v>391-906</v>
          </cell>
          <cell r="D3644" t="str">
            <v>ケーブルカッター</v>
          </cell>
          <cell r="E3644" t="str">
            <v>ラージ</v>
          </cell>
          <cell r="F3644" t="str">
            <v>07611819719880</v>
          </cell>
          <cell r="G3644">
            <v>215000</v>
          </cell>
          <cell r="H3644" t="str">
            <v>保険請求不可</v>
          </cell>
          <cell r="I3644" t="str">
            <v>保険請求不可</v>
          </cell>
          <cell r="J3644" t="str">
            <v>保険請求不可</v>
          </cell>
          <cell r="K3644" t="str">
            <v>保険請求不可</v>
          </cell>
          <cell r="L3644" t="str">
            <v>保険請求不可</v>
          </cell>
          <cell r="M3644" t="str">
            <v>-</v>
          </cell>
          <cell r="O3644" t="str">
            <v>保険請求不可</v>
          </cell>
          <cell r="P3644" t="str">
            <v>70962001</v>
          </cell>
          <cell r="Q3644" t="str">
            <v>ｸﾗｽⅠ</v>
          </cell>
          <cell r="R3644" t="str">
            <v>一般医療機器</v>
          </cell>
          <cell r="S3644" t="str">
            <v/>
          </cell>
        </row>
        <row r="3645">
          <cell r="C3645" t="str">
            <v>391-930</v>
          </cell>
          <cell r="D3645" t="str">
            <v>ワイヤーカッター</v>
          </cell>
          <cell r="E3645" t="str">
            <v>ラージ</v>
          </cell>
          <cell r="F3645" t="str">
            <v>07611819024779</v>
          </cell>
          <cell r="G3645">
            <v>192000</v>
          </cell>
          <cell r="H3645" t="str">
            <v>保険請求不可</v>
          </cell>
          <cell r="I3645" t="str">
            <v>保険請求不可</v>
          </cell>
          <cell r="J3645" t="str">
            <v>保険請求不可</v>
          </cell>
          <cell r="K3645" t="str">
            <v>保険請求不可</v>
          </cell>
          <cell r="L3645" t="str">
            <v>保険請求不可</v>
          </cell>
          <cell r="M3645" t="str">
            <v>-</v>
          </cell>
          <cell r="O3645" t="str">
            <v>保険請求不可</v>
          </cell>
          <cell r="P3645" t="str">
            <v>70963001</v>
          </cell>
          <cell r="Q3645" t="str">
            <v>ｸﾗｽⅠ</v>
          </cell>
          <cell r="R3645" t="str">
            <v>一般医療機器</v>
          </cell>
          <cell r="S3645" t="str">
            <v/>
          </cell>
        </row>
        <row r="3646">
          <cell r="C3646" t="str">
            <v>391-940</v>
          </cell>
          <cell r="D3646" t="str">
            <v>ワイヤーカッター</v>
          </cell>
          <cell r="E3646" t="str">
            <v>ロング</v>
          </cell>
          <cell r="F3646" t="str">
            <v>07611819024786</v>
          </cell>
          <cell r="G3646">
            <v>79000</v>
          </cell>
          <cell r="H3646" t="str">
            <v>保険請求不可</v>
          </cell>
          <cell r="I3646" t="str">
            <v>保険請求不可</v>
          </cell>
          <cell r="J3646" t="str">
            <v>保険請求不可</v>
          </cell>
          <cell r="K3646" t="str">
            <v>保険請求不可</v>
          </cell>
          <cell r="L3646" t="str">
            <v>保険請求不可</v>
          </cell>
          <cell r="M3646" t="str">
            <v>-</v>
          </cell>
          <cell r="O3646" t="str">
            <v>保険請求不可</v>
          </cell>
          <cell r="P3646" t="str">
            <v>70962001</v>
          </cell>
          <cell r="Q3646" t="str">
            <v>ｸﾗｽⅠ</v>
          </cell>
          <cell r="R3646" t="str">
            <v>一般医療機器</v>
          </cell>
          <cell r="S3646" t="str">
            <v/>
          </cell>
        </row>
        <row r="3647">
          <cell r="C3647" t="str">
            <v>391-950</v>
          </cell>
          <cell r="D3647" t="str">
            <v>プレート カッター</v>
          </cell>
          <cell r="E3647" t="str">
            <v>1.5/2.7mm</v>
          </cell>
          <cell r="F3647" t="str">
            <v>07611819024793</v>
          </cell>
          <cell r="G3647">
            <v>300000</v>
          </cell>
          <cell r="H3647" t="str">
            <v>保険請求不可</v>
          </cell>
          <cell r="I3647" t="str">
            <v>保険請求不可</v>
          </cell>
          <cell r="J3647" t="str">
            <v>保険請求不可</v>
          </cell>
          <cell r="K3647" t="str">
            <v>保険請求不可</v>
          </cell>
          <cell r="L3647" t="str">
            <v>保険請求不可</v>
          </cell>
          <cell r="M3647" t="str">
            <v>-</v>
          </cell>
          <cell r="O3647" t="str">
            <v>保険請求不可</v>
          </cell>
          <cell r="P3647" t="str">
            <v>70962001</v>
          </cell>
          <cell r="Q3647" t="str">
            <v>ｸﾗｽⅠ</v>
          </cell>
          <cell r="R3647" t="str">
            <v>一般医療機器</v>
          </cell>
          <cell r="S3647" t="str">
            <v/>
          </cell>
        </row>
        <row r="3648">
          <cell r="C3648" t="str">
            <v>391-962</v>
          </cell>
          <cell r="D3648" t="str">
            <v>プライヤー</v>
          </cell>
          <cell r="E3648" t="str">
            <v/>
          </cell>
          <cell r="F3648" t="str">
            <v>07611819072732</v>
          </cell>
          <cell r="G3648">
            <v>200000</v>
          </cell>
          <cell r="H3648" t="str">
            <v>保険請求不可</v>
          </cell>
          <cell r="I3648" t="str">
            <v>保険請求不可</v>
          </cell>
          <cell r="J3648" t="str">
            <v>保険請求不可</v>
          </cell>
          <cell r="K3648" t="str">
            <v>保険請求不可</v>
          </cell>
          <cell r="L3648" t="str">
            <v>保険請求不可</v>
          </cell>
          <cell r="M3648" t="str">
            <v>-</v>
          </cell>
          <cell r="O3648" t="str">
            <v>保険請求不可</v>
          </cell>
          <cell r="P3648" t="str">
            <v>70962001</v>
          </cell>
          <cell r="Q3648" t="str">
            <v>ｸﾗｽⅠ</v>
          </cell>
          <cell r="R3648" t="str">
            <v>一般医療機器</v>
          </cell>
          <cell r="S3648" t="str">
            <v/>
          </cell>
        </row>
        <row r="3649">
          <cell r="C3649" t="str">
            <v>391-963</v>
          </cell>
          <cell r="D3649" t="str">
            <v>ユニバーサルベンディングプライヤー</v>
          </cell>
          <cell r="E3649" t="str">
            <v/>
          </cell>
          <cell r="F3649" t="str">
            <v>07611819078161</v>
          </cell>
          <cell r="G3649">
            <v>96000</v>
          </cell>
          <cell r="H3649" t="str">
            <v>保険請求不可</v>
          </cell>
          <cell r="I3649" t="str">
            <v>保険請求不可</v>
          </cell>
          <cell r="J3649" t="str">
            <v>保険請求不可</v>
          </cell>
          <cell r="K3649" t="str">
            <v>保険請求不可</v>
          </cell>
          <cell r="L3649" t="str">
            <v>保険請求不可</v>
          </cell>
          <cell r="M3649" t="str">
            <v>-</v>
          </cell>
          <cell r="O3649" t="str">
            <v>保険請求不可</v>
          </cell>
          <cell r="P3649" t="str">
            <v>70962001</v>
          </cell>
          <cell r="Q3649" t="str">
            <v>ｸﾗｽⅠ</v>
          </cell>
          <cell r="R3649" t="str">
            <v>一般医療機器</v>
          </cell>
          <cell r="S3649" t="str">
            <v/>
          </cell>
        </row>
        <row r="3650">
          <cell r="C3650" t="str">
            <v>391-970</v>
          </cell>
          <cell r="D3650" t="str">
            <v>ワイヤーカッターショート</v>
          </cell>
          <cell r="E3650" t="str">
            <v/>
          </cell>
          <cell r="F3650" t="str">
            <v>07611819024823</v>
          </cell>
          <cell r="G3650">
            <v>70000</v>
          </cell>
          <cell r="H3650" t="str">
            <v>保険請求不可</v>
          </cell>
          <cell r="I3650" t="str">
            <v>保険請求不可</v>
          </cell>
          <cell r="J3650" t="str">
            <v>保険請求不可</v>
          </cell>
          <cell r="K3650" t="str">
            <v>保険請求不可</v>
          </cell>
          <cell r="L3650" t="str">
            <v>保険請求不可</v>
          </cell>
          <cell r="M3650" t="str">
            <v>-</v>
          </cell>
          <cell r="O3650" t="str">
            <v>保険請求不可</v>
          </cell>
          <cell r="P3650" t="str">
            <v>70962001</v>
          </cell>
          <cell r="Q3650" t="str">
            <v>ｸﾗｽⅠ</v>
          </cell>
          <cell r="R3650" t="str">
            <v>一般医療機器</v>
          </cell>
          <cell r="S3650" t="str">
            <v/>
          </cell>
        </row>
        <row r="3651">
          <cell r="C3651" t="str">
            <v>392-000</v>
          </cell>
          <cell r="D3651" t="str">
            <v>キルシュナーワイヤーベンダー</v>
          </cell>
          <cell r="E3651" t="str">
            <v>1.25/2.5mm用</v>
          </cell>
          <cell r="F3651" t="str">
            <v>07611819024847</v>
          </cell>
          <cell r="G3651">
            <v>12000</v>
          </cell>
          <cell r="H3651" t="str">
            <v>保険請求不可</v>
          </cell>
          <cell r="I3651" t="str">
            <v>保険請求不可</v>
          </cell>
          <cell r="J3651" t="str">
            <v>保険請求不可</v>
          </cell>
          <cell r="K3651" t="str">
            <v>保険請求不可</v>
          </cell>
          <cell r="L3651" t="str">
            <v>保険請求不可</v>
          </cell>
          <cell r="M3651" t="str">
            <v>-</v>
          </cell>
          <cell r="O3651" t="str">
            <v>保険請求不可</v>
          </cell>
          <cell r="P3651" t="str">
            <v>70962001</v>
          </cell>
          <cell r="Q3651" t="str">
            <v>ｸﾗｽⅠ</v>
          </cell>
          <cell r="R3651" t="str">
            <v>一般医療機器</v>
          </cell>
          <cell r="S3651" t="str">
            <v/>
          </cell>
        </row>
        <row r="3652">
          <cell r="C3652" t="str">
            <v>392-020</v>
          </cell>
          <cell r="D3652" t="str">
            <v>キルシュナーワイヤーベンダー</v>
          </cell>
          <cell r="E3652" t="str">
            <v>0.8/1.25mm用</v>
          </cell>
          <cell r="F3652" t="str">
            <v>07611819024854</v>
          </cell>
          <cell r="G3652">
            <v>29000</v>
          </cell>
          <cell r="H3652" t="str">
            <v>保険請求不可</v>
          </cell>
          <cell r="I3652" t="str">
            <v>保険請求不可</v>
          </cell>
          <cell r="J3652" t="str">
            <v>保険請求不可</v>
          </cell>
          <cell r="K3652" t="str">
            <v>保険請求不可</v>
          </cell>
          <cell r="L3652" t="str">
            <v>保険請求不可</v>
          </cell>
          <cell r="M3652" t="str">
            <v>-</v>
          </cell>
          <cell r="O3652" t="str">
            <v>保険請求不可</v>
          </cell>
          <cell r="P3652" t="str">
            <v>70962001</v>
          </cell>
          <cell r="Q3652" t="str">
            <v>ｸﾗｽⅠ</v>
          </cell>
          <cell r="R3652" t="str">
            <v>一般医療機器</v>
          </cell>
          <cell r="S3652" t="str">
            <v/>
          </cell>
        </row>
        <row r="3653">
          <cell r="C3653" t="str">
            <v>392-040</v>
          </cell>
          <cell r="D3653" t="str">
            <v>ハンドチャック</v>
          </cell>
          <cell r="E3653" t="str">
            <v/>
          </cell>
          <cell r="F3653" t="str">
            <v>07611819201590</v>
          </cell>
          <cell r="G3653">
            <v>100000</v>
          </cell>
          <cell r="H3653" t="str">
            <v>保険請求不可</v>
          </cell>
          <cell r="I3653" t="str">
            <v>保険請求不可</v>
          </cell>
          <cell r="J3653" t="str">
            <v>保険請求不可</v>
          </cell>
          <cell r="K3653" t="str">
            <v>保険請求不可</v>
          </cell>
          <cell r="L3653" t="str">
            <v>保険請求不可</v>
          </cell>
          <cell r="M3653" t="str">
            <v>-</v>
          </cell>
          <cell r="O3653" t="str">
            <v>保険請求不可</v>
          </cell>
          <cell r="P3653" t="str">
            <v>70963001</v>
          </cell>
          <cell r="Q3653" t="str">
            <v>ｸﾗｽⅠ</v>
          </cell>
          <cell r="R3653" t="str">
            <v>一般医療機器</v>
          </cell>
          <cell r="S3653" t="str">
            <v/>
          </cell>
        </row>
        <row r="3654">
          <cell r="C3654" t="str">
            <v>392-180-10</v>
          </cell>
          <cell r="D3654" t="str">
            <v>ワイヤーキャップ</v>
          </cell>
          <cell r="E3654" t="str">
            <v>(10入)</v>
          </cell>
          <cell r="F3654" t="str">
            <v>07611819322028</v>
          </cell>
          <cell r="G3654">
            <v>3700</v>
          </cell>
          <cell r="H3654" t="str">
            <v>保険請求不可</v>
          </cell>
          <cell r="I3654" t="str">
            <v>保険請求不可</v>
          </cell>
          <cell r="J3654" t="str">
            <v>保険請求不可</v>
          </cell>
          <cell r="K3654" t="str">
            <v>保険請求不可</v>
          </cell>
          <cell r="L3654" t="str">
            <v>保険請求不可</v>
          </cell>
          <cell r="M3654" t="str">
            <v>-</v>
          </cell>
          <cell r="O3654" t="str">
            <v>保険請求不可</v>
          </cell>
          <cell r="P3654" t="str">
            <v>-</v>
          </cell>
          <cell r="Q3654" t="str">
            <v>-</v>
          </cell>
          <cell r="R3654" t="str">
            <v>-</v>
          </cell>
          <cell r="S3654" t="str">
            <v/>
          </cell>
        </row>
        <row r="3655">
          <cell r="C3655" t="str">
            <v>392-700</v>
          </cell>
          <cell r="D3655" t="str">
            <v>シングルクランプ</v>
          </cell>
          <cell r="E3655" t="str">
            <v>15mm - 27mm</v>
          </cell>
          <cell r="F3655" t="str">
            <v>07611819025042</v>
          </cell>
          <cell r="G3655">
            <v>9000</v>
          </cell>
          <cell r="H3655" t="str">
            <v>保険請求不可</v>
          </cell>
          <cell r="I3655" t="str">
            <v>保険請求不可</v>
          </cell>
          <cell r="J3655" t="str">
            <v>保険請求不可</v>
          </cell>
          <cell r="K3655" t="str">
            <v>保険請求不可</v>
          </cell>
          <cell r="L3655" t="str">
            <v>保険請求不可</v>
          </cell>
          <cell r="M3655" t="str">
            <v>-</v>
          </cell>
          <cell r="O3655" t="str">
            <v>保険請求不可</v>
          </cell>
          <cell r="P3655" t="str">
            <v>70961000</v>
          </cell>
          <cell r="Q3655" t="str">
            <v>ｸﾗｽⅠ</v>
          </cell>
          <cell r="R3655" t="str">
            <v>一般医療機器</v>
          </cell>
          <cell r="S3655" t="str">
            <v/>
          </cell>
        </row>
        <row r="3656">
          <cell r="C3656" t="str">
            <v>392-710</v>
          </cell>
          <cell r="D3656" t="str">
            <v>ダブルクランプ</v>
          </cell>
          <cell r="E3656" t="str">
            <v>30mmスパン</v>
          </cell>
          <cell r="F3656" t="str">
            <v>07611819025059</v>
          </cell>
          <cell r="G3656">
            <v>17000</v>
          </cell>
          <cell r="H3656" t="str">
            <v>保険請求不可</v>
          </cell>
          <cell r="I3656" t="str">
            <v>保険請求不可</v>
          </cell>
          <cell r="J3656" t="str">
            <v>保険請求不可</v>
          </cell>
          <cell r="K3656" t="str">
            <v>保険請求不可</v>
          </cell>
          <cell r="L3656" t="str">
            <v>保険請求不可</v>
          </cell>
          <cell r="M3656" t="str">
            <v>-</v>
          </cell>
          <cell r="O3656" t="str">
            <v>保険請求不可</v>
          </cell>
          <cell r="P3656" t="str">
            <v>70961000</v>
          </cell>
          <cell r="Q3656" t="str">
            <v>ｸﾗｽⅠ</v>
          </cell>
          <cell r="R3656" t="str">
            <v>一般医療機器</v>
          </cell>
          <cell r="S3656" t="str">
            <v/>
          </cell>
        </row>
        <row r="3657">
          <cell r="C3657" t="str">
            <v>392-720</v>
          </cell>
          <cell r="D3657" t="str">
            <v>ダブルクランプ</v>
          </cell>
          <cell r="E3657" t="str">
            <v>40mmスパン</v>
          </cell>
          <cell r="F3657" t="str">
            <v>07611819025066</v>
          </cell>
          <cell r="G3657">
            <v>17000</v>
          </cell>
          <cell r="H3657" t="str">
            <v>保険請求不可</v>
          </cell>
          <cell r="I3657" t="str">
            <v>保険請求不可</v>
          </cell>
          <cell r="J3657" t="str">
            <v>保険請求不可</v>
          </cell>
          <cell r="K3657" t="str">
            <v>保険請求不可</v>
          </cell>
          <cell r="L3657" t="str">
            <v>保険請求不可</v>
          </cell>
          <cell r="M3657" t="str">
            <v>-</v>
          </cell>
          <cell r="O3657" t="str">
            <v>保険請求不可</v>
          </cell>
          <cell r="P3657" t="str">
            <v>70961000</v>
          </cell>
          <cell r="Q3657" t="str">
            <v>ｸﾗｽⅠ</v>
          </cell>
          <cell r="R3657" t="str">
            <v>一般医療機器</v>
          </cell>
          <cell r="S3657" t="str">
            <v/>
          </cell>
        </row>
        <row r="3658">
          <cell r="C3658" t="str">
            <v>392-770</v>
          </cell>
          <cell r="D3658" t="str">
            <v>ダブルクランプトランスバース</v>
          </cell>
          <cell r="E3658" t="str">
            <v>18mmスパン</v>
          </cell>
          <cell r="F3658" t="str">
            <v>07611819025080</v>
          </cell>
          <cell r="G3658">
            <v>20000</v>
          </cell>
          <cell r="H3658" t="str">
            <v>保険請求不可</v>
          </cell>
          <cell r="I3658" t="str">
            <v>保険請求不可</v>
          </cell>
          <cell r="J3658" t="str">
            <v>保険請求不可</v>
          </cell>
          <cell r="K3658" t="str">
            <v>保険請求不可</v>
          </cell>
          <cell r="L3658" t="str">
            <v>保険請求不可</v>
          </cell>
          <cell r="M3658" t="str">
            <v>-</v>
          </cell>
          <cell r="O3658" t="str">
            <v>保険請求不可</v>
          </cell>
          <cell r="P3658" t="str">
            <v>70961000</v>
          </cell>
          <cell r="Q3658" t="str">
            <v>ｸﾗｽⅠ</v>
          </cell>
          <cell r="R3658" t="str">
            <v>一般医療機器</v>
          </cell>
          <cell r="S3658" t="str">
            <v/>
          </cell>
        </row>
        <row r="3659">
          <cell r="C3659" t="str">
            <v>392-780</v>
          </cell>
          <cell r="D3659" t="str">
            <v>ダブルクランプトランスバース</v>
          </cell>
          <cell r="E3659" t="str">
            <v>24mmスパン</v>
          </cell>
          <cell r="F3659" t="str">
            <v>07611819025097</v>
          </cell>
          <cell r="G3659">
            <v>20000</v>
          </cell>
          <cell r="H3659" t="str">
            <v>保険請求不可</v>
          </cell>
          <cell r="I3659" t="str">
            <v>保険請求不可</v>
          </cell>
          <cell r="J3659" t="str">
            <v>保険請求不可</v>
          </cell>
          <cell r="K3659" t="str">
            <v>保険請求不可</v>
          </cell>
          <cell r="L3659" t="str">
            <v>保険請求不可</v>
          </cell>
          <cell r="M3659" t="str">
            <v>-</v>
          </cell>
          <cell r="O3659" t="str">
            <v>保険請求不可</v>
          </cell>
          <cell r="P3659" t="str">
            <v>70961000</v>
          </cell>
          <cell r="Q3659" t="str">
            <v>ｸﾗｽⅠ</v>
          </cell>
          <cell r="R3659" t="str">
            <v>一般医療機器</v>
          </cell>
          <cell r="S3659" t="str">
            <v/>
          </cell>
        </row>
        <row r="3660">
          <cell r="C3660" t="str">
            <v>392-880</v>
          </cell>
          <cell r="D3660" t="str">
            <v>ナット 11mm</v>
          </cell>
          <cell r="E3660" t="str">
            <v>ワッシャー付</v>
          </cell>
          <cell r="F3660" t="str">
            <v>07611819025165</v>
          </cell>
          <cell r="G3660">
            <v>3000</v>
          </cell>
          <cell r="H3660" t="str">
            <v>保険請求不可</v>
          </cell>
          <cell r="I3660" t="str">
            <v>保険請求不可</v>
          </cell>
          <cell r="J3660" t="str">
            <v>保険請求不可</v>
          </cell>
          <cell r="K3660" t="str">
            <v>保険請求不可</v>
          </cell>
          <cell r="L3660" t="str">
            <v>保険請求不可</v>
          </cell>
          <cell r="M3660" t="str">
            <v>-</v>
          </cell>
          <cell r="O3660" t="str">
            <v>保険請求不可</v>
          </cell>
          <cell r="P3660" t="str">
            <v>70961000</v>
          </cell>
          <cell r="Q3660" t="str">
            <v>ｸﾗｽⅠ</v>
          </cell>
          <cell r="R3660" t="str">
            <v>一般医療機器</v>
          </cell>
        </row>
        <row r="3661">
          <cell r="C3661" t="str">
            <v>392-900A</v>
          </cell>
          <cell r="D3661" t="str">
            <v>MEFiSTO Trauma ユニバーサルセット</v>
          </cell>
          <cell r="E3661" t="str">
            <v/>
          </cell>
          <cell r="F3661" t="str">
            <v>04545590021944</v>
          </cell>
          <cell r="G3661">
            <v>176400</v>
          </cell>
          <cell r="H3661" t="str">
            <v>-</v>
          </cell>
          <cell r="I3661" t="str">
            <v>-</v>
          </cell>
          <cell r="J3661" t="str">
            <v>-</v>
          </cell>
          <cell r="K3661" t="str">
            <v>-</v>
          </cell>
          <cell r="L3661" t="str">
            <v>-</v>
          </cell>
          <cell r="M3661" t="str">
            <v>-</v>
          </cell>
          <cell r="O3661" t="str">
            <v>-</v>
          </cell>
          <cell r="P3661" t="str">
            <v>-</v>
          </cell>
          <cell r="Q3661" t="str">
            <v>-</v>
          </cell>
          <cell r="R3661" t="str">
            <v>-</v>
          </cell>
          <cell r="S3661" t="str">
            <v>単回使用（セルドリルのみ）</v>
          </cell>
        </row>
        <row r="3662">
          <cell r="C3662" t="str">
            <v>392-900B</v>
          </cell>
          <cell r="D3662" t="str">
            <v>MEFiSTO Trauma セット</v>
          </cell>
          <cell r="E3662" t="str">
            <v/>
          </cell>
          <cell r="F3662" t="str">
            <v>04545590021951</v>
          </cell>
          <cell r="G3662">
            <v>176400</v>
          </cell>
          <cell r="H3662" t="str">
            <v>-</v>
          </cell>
          <cell r="I3662" t="str">
            <v>-</v>
          </cell>
          <cell r="J3662" t="str">
            <v>-</v>
          </cell>
          <cell r="K3662" t="str">
            <v>-</v>
          </cell>
          <cell r="L3662" t="str">
            <v>-</v>
          </cell>
          <cell r="M3662" t="str">
            <v>-</v>
          </cell>
          <cell r="O3662" t="str">
            <v>-</v>
          </cell>
          <cell r="P3662" t="str">
            <v>-</v>
          </cell>
          <cell r="Q3662" t="str">
            <v>-</v>
          </cell>
          <cell r="R3662" t="str">
            <v>-</v>
          </cell>
          <cell r="S3662" t="str">
            <v>単回使用（セルドリルのみ）</v>
          </cell>
        </row>
        <row r="3663">
          <cell r="C3663" t="str">
            <v>392-901</v>
          </cell>
          <cell r="D3663" t="str">
            <v>MEFISTO セントラルボディ</v>
          </cell>
          <cell r="E3663" t="str">
            <v/>
          </cell>
          <cell r="F3663" t="str">
            <v>07611819083738</v>
          </cell>
          <cell r="G3663">
            <v>220000</v>
          </cell>
          <cell r="H3663" t="str">
            <v>保険請求不可</v>
          </cell>
          <cell r="I3663" t="str">
            <v>保険請求不可</v>
          </cell>
          <cell r="J3663" t="str">
            <v>保険請求不可</v>
          </cell>
          <cell r="K3663" t="str">
            <v>保険請求不可</v>
          </cell>
          <cell r="L3663" t="str">
            <v>保険請求不可</v>
          </cell>
          <cell r="M3663" t="str">
            <v>-</v>
          </cell>
          <cell r="O3663" t="str">
            <v>保険請求不可</v>
          </cell>
          <cell r="P3663" t="str">
            <v>70961000</v>
          </cell>
          <cell r="Q3663" t="str">
            <v>ｸﾗｽⅠ</v>
          </cell>
          <cell r="R3663" t="str">
            <v>一般医療機器</v>
          </cell>
          <cell r="S3663" t="str">
            <v/>
          </cell>
        </row>
        <row r="3664">
          <cell r="C3664" t="str">
            <v>392-903</v>
          </cell>
          <cell r="D3664" t="str">
            <v>MEFISTO スタンダードクランプ</v>
          </cell>
          <cell r="E3664" t="str">
            <v/>
          </cell>
          <cell r="F3664" t="str">
            <v>07611819083721</v>
          </cell>
          <cell r="G3664">
            <v>110000</v>
          </cell>
          <cell r="H3664" t="str">
            <v>保険請求不可</v>
          </cell>
          <cell r="I3664" t="str">
            <v>保険請求不可</v>
          </cell>
          <cell r="J3664" t="str">
            <v>保険請求不可</v>
          </cell>
          <cell r="K3664" t="str">
            <v>保険請求不可</v>
          </cell>
          <cell r="L3664" t="str">
            <v>保険請求不可</v>
          </cell>
          <cell r="M3664" t="str">
            <v>-</v>
          </cell>
          <cell r="O3664" t="str">
            <v>保険請求不可</v>
          </cell>
          <cell r="P3664" t="str">
            <v>70961000</v>
          </cell>
          <cell r="Q3664" t="str">
            <v>ｸﾗｽⅠ</v>
          </cell>
          <cell r="R3664" t="str">
            <v>一般医療機器</v>
          </cell>
          <cell r="S3664" t="str">
            <v/>
          </cell>
        </row>
        <row r="3665">
          <cell r="C3665" t="str">
            <v>392-905</v>
          </cell>
          <cell r="D3665" t="str">
            <v>MEFISTO シングルピンクランプ</v>
          </cell>
          <cell r="E3665" t="str">
            <v/>
          </cell>
          <cell r="F3665" t="str">
            <v>07611819083714</v>
          </cell>
          <cell r="G3665">
            <v>100000</v>
          </cell>
          <cell r="H3665" t="str">
            <v>保険請求不可</v>
          </cell>
          <cell r="I3665" t="str">
            <v>保険請求不可</v>
          </cell>
          <cell r="J3665" t="str">
            <v>保険請求不可</v>
          </cell>
          <cell r="K3665" t="str">
            <v>保険請求不可</v>
          </cell>
          <cell r="L3665" t="str">
            <v>保険請求不可</v>
          </cell>
          <cell r="M3665" t="str">
            <v>-</v>
          </cell>
          <cell r="O3665" t="str">
            <v>保険請求不可</v>
          </cell>
          <cell r="P3665" t="str">
            <v>70961000</v>
          </cell>
          <cell r="Q3665" t="str">
            <v>ｸﾗｽⅠ</v>
          </cell>
          <cell r="R3665" t="str">
            <v>一般医療機器</v>
          </cell>
          <cell r="S3665" t="str">
            <v/>
          </cell>
        </row>
        <row r="3666">
          <cell r="C3666" t="str">
            <v>392-906</v>
          </cell>
          <cell r="D3666" t="str">
            <v>MEFiSTO チューブ用クランプ</v>
          </cell>
          <cell r="E3666" t="str">
            <v>22mm - 22mm</v>
          </cell>
          <cell r="F3666" t="str">
            <v>07611819107601</v>
          </cell>
          <cell r="G3666">
            <v>70000</v>
          </cell>
          <cell r="H3666" t="str">
            <v>保険請求不可</v>
          </cell>
          <cell r="I3666" t="str">
            <v>保険請求不可</v>
          </cell>
          <cell r="J3666" t="str">
            <v>保険請求不可</v>
          </cell>
          <cell r="K3666" t="str">
            <v>保険請求不可</v>
          </cell>
          <cell r="L3666" t="str">
            <v>保険請求不可</v>
          </cell>
          <cell r="M3666" t="str">
            <v>-</v>
          </cell>
          <cell r="O3666" t="str">
            <v>保険請求不可</v>
          </cell>
          <cell r="P3666" t="str">
            <v>70961000</v>
          </cell>
          <cell r="Q3666" t="str">
            <v>ｸﾗｽⅠ</v>
          </cell>
          <cell r="R3666" t="str">
            <v>一般医療機器</v>
          </cell>
          <cell r="S3666" t="str">
            <v/>
          </cell>
        </row>
        <row r="3667">
          <cell r="C3667" t="str">
            <v>392-907</v>
          </cell>
          <cell r="D3667" t="str">
            <v>MEFISTO Tアッセンブリークランプ</v>
          </cell>
          <cell r="E3667" t="str">
            <v/>
          </cell>
          <cell r="F3667" t="str">
            <v>07611819085572</v>
          </cell>
          <cell r="G3667">
            <v>40000</v>
          </cell>
          <cell r="H3667" t="str">
            <v>保険請求不可</v>
          </cell>
          <cell r="I3667" t="str">
            <v>保険請求不可</v>
          </cell>
          <cell r="J3667" t="str">
            <v>保険請求不可</v>
          </cell>
          <cell r="K3667" t="str">
            <v>保険請求不可</v>
          </cell>
          <cell r="L3667" t="str">
            <v>保険請求不可</v>
          </cell>
          <cell r="M3667" t="str">
            <v>-</v>
          </cell>
          <cell r="O3667" t="str">
            <v>保険請求不可</v>
          </cell>
          <cell r="P3667" t="str">
            <v>70961000</v>
          </cell>
          <cell r="Q3667" t="str">
            <v>ｸﾗｽⅠ</v>
          </cell>
          <cell r="R3667" t="str">
            <v>一般医療機器</v>
          </cell>
          <cell r="S3667" t="str">
            <v/>
          </cell>
        </row>
        <row r="3668">
          <cell r="C3668" t="str">
            <v>392-909</v>
          </cell>
          <cell r="D3668" t="str">
            <v>MEFISTO アンギュレーター</v>
          </cell>
          <cell r="E3668" t="str">
            <v/>
          </cell>
          <cell r="F3668" t="str">
            <v>07611819085565</v>
          </cell>
          <cell r="G3668">
            <v>220000</v>
          </cell>
          <cell r="H3668" t="str">
            <v>保険請求不可</v>
          </cell>
          <cell r="I3668" t="str">
            <v>保険請求不可</v>
          </cell>
          <cell r="J3668" t="str">
            <v>保険請求不可</v>
          </cell>
          <cell r="K3668" t="str">
            <v>保険請求不可</v>
          </cell>
          <cell r="L3668" t="str">
            <v>保険請求不可</v>
          </cell>
          <cell r="M3668" t="str">
            <v>-</v>
          </cell>
          <cell r="O3668" t="str">
            <v>保険請求不可</v>
          </cell>
          <cell r="P3668" t="str">
            <v>70961000</v>
          </cell>
          <cell r="Q3668" t="str">
            <v>ｸﾗｽⅠ</v>
          </cell>
          <cell r="R3668" t="str">
            <v>一般医療機器</v>
          </cell>
          <cell r="S3668" t="str">
            <v/>
          </cell>
        </row>
        <row r="3669">
          <cell r="C3669" t="str">
            <v>392-911</v>
          </cell>
          <cell r="D3669" t="str">
            <v>MEFISTO チューブ用クランプ</v>
          </cell>
          <cell r="E3669" t="str">
            <v/>
          </cell>
          <cell r="F3669" t="str">
            <v>07611819087903</v>
          </cell>
          <cell r="G3669">
            <v>30000</v>
          </cell>
          <cell r="H3669" t="str">
            <v>保険請求不可</v>
          </cell>
          <cell r="I3669" t="str">
            <v>保険請求不可</v>
          </cell>
          <cell r="J3669" t="str">
            <v>保険請求不可</v>
          </cell>
          <cell r="K3669" t="str">
            <v>保険請求不可</v>
          </cell>
          <cell r="L3669" t="str">
            <v>保険請求不可</v>
          </cell>
          <cell r="M3669" t="str">
            <v>-</v>
          </cell>
          <cell r="O3669" t="str">
            <v>保険請求不可</v>
          </cell>
          <cell r="P3669" t="str">
            <v>70961000</v>
          </cell>
          <cell r="Q3669" t="str">
            <v>ｸﾗｽⅠ</v>
          </cell>
          <cell r="R3669" t="str">
            <v>一般医療機器</v>
          </cell>
          <cell r="S3669" t="str">
            <v/>
          </cell>
        </row>
        <row r="3670">
          <cell r="C3670" t="str">
            <v>392-913</v>
          </cell>
          <cell r="D3670" t="str">
            <v>MEFISTO リング用クランプ</v>
          </cell>
          <cell r="E3670" t="str">
            <v/>
          </cell>
          <cell r="F3670" t="str">
            <v>07611819087897</v>
          </cell>
          <cell r="G3670">
            <v>50000</v>
          </cell>
          <cell r="H3670" t="str">
            <v>保険請求不可</v>
          </cell>
          <cell r="I3670" t="str">
            <v>保険請求不可</v>
          </cell>
          <cell r="J3670" t="str">
            <v>保険請求不可</v>
          </cell>
          <cell r="K3670" t="str">
            <v>保険請求不可</v>
          </cell>
          <cell r="L3670" t="str">
            <v>保険請求不可</v>
          </cell>
          <cell r="M3670" t="str">
            <v>-</v>
          </cell>
          <cell r="O3670" t="str">
            <v>保険請求不可</v>
          </cell>
          <cell r="P3670" t="str">
            <v>70961000</v>
          </cell>
          <cell r="Q3670" t="str">
            <v>ｸﾗｽⅠ</v>
          </cell>
          <cell r="R3670" t="str">
            <v>一般医療機器</v>
          </cell>
          <cell r="S3670" t="str">
            <v/>
          </cell>
        </row>
        <row r="3671">
          <cell r="C3671" t="str">
            <v>392-915</v>
          </cell>
          <cell r="D3671" t="str">
            <v>パラレルドリルスリーブホルダー</v>
          </cell>
          <cell r="E3671" t="str">
            <v>MEFISTO用</v>
          </cell>
          <cell r="F3671" t="str">
            <v>07611819085633</v>
          </cell>
          <cell r="G3671">
            <v>120000</v>
          </cell>
          <cell r="H3671" t="str">
            <v>保険請求不可</v>
          </cell>
          <cell r="I3671" t="str">
            <v>保険請求不可</v>
          </cell>
          <cell r="J3671" t="str">
            <v>保険請求不可</v>
          </cell>
          <cell r="K3671" t="str">
            <v>保険請求不可</v>
          </cell>
          <cell r="L3671" t="str">
            <v>保険請求不可</v>
          </cell>
          <cell r="M3671" t="str">
            <v>-</v>
          </cell>
          <cell r="O3671" t="str">
            <v>保険請求不可</v>
          </cell>
          <cell r="P3671" t="str">
            <v>70961000</v>
          </cell>
          <cell r="Q3671" t="str">
            <v>ｸﾗｽⅠ</v>
          </cell>
          <cell r="R3671" t="str">
            <v>一般医療機器</v>
          </cell>
          <cell r="S3671" t="str">
            <v/>
          </cell>
        </row>
        <row r="3672">
          <cell r="C3672" t="str">
            <v>392-916</v>
          </cell>
          <cell r="D3672" t="str">
            <v>ドリルスリーブ 7.0/6.0mm</v>
          </cell>
          <cell r="E3672" t="str">
            <v>ショート</v>
          </cell>
          <cell r="F3672" t="str">
            <v>07611819085626</v>
          </cell>
          <cell r="G3672">
            <v>55000</v>
          </cell>
          <cell r="H3672" t="str">
            <v>保険請求不可</v>
          </cell>
          <cell r="I3672" t="str">
            <v>保険請求不可</v>
          </cell>
          <cell r="J3672" t="str">
            <v>保険請求不可</v>
          </cell>
          <cell r="K3672" t="str">
            <v>保険請求不可</v>
          </cell>
          <cell r="L3672" t="str">
            <v>保険請求不可</v>
          </cell>
          <cell r="M3672" t="str">
            <v>-</v>
          </cell>
          <cell r="O3672" t="str">
            <v>保険請求不可</v>
          </cell>
          <cell r="P3672" t="str">
            <v>70961000</v>
          </cell>
          <cell r="Q3672" t="str">
            <v>ｸﾗｽⅠ</v>
          </cell>
          <cell r="R3672" t="str">
            <v>一般医療機器</v>
          </cell>
          <cell r="S3672" t="str">
            <v/>
          </cell>
        </row>
        <row r="3673">
          <cell r="C3673" t="str">
            <v>392-917</v>
          </cell>
          <cell r="D3673" t="str">
            <v>ドリルスリーブ 7.0/6.0mm</v>
          </cell>
          <cell r="E3673" t="str">
            <v>ロング</v>
          </cell>
          <cell r="F3673" t="str">
            <v>07611819085619</v>
          </cell>
          <cell r="G3673">
            <v>55000</v>
          </cell>
          <cell r="H3673" t="str">
            <v>保険請求不可</v>
          </cell>
          <cell r="I3673" t="str">
            <v>保険請求不可</v>
          </cell>
          <cell r="J3673" t="str">
            <v>保険請求不可</v>
          </cell>
          <cell r="K3673" t="str">
            <v>保険請求不可</v>
          </cell>
          <cell r="L3673" t="str">
            <v>保険請求不可</v>
          </cell>
          <cell r="M3673" t="str">
            <v>-</v>
          </cell>
          <cell r="O3673" t="str">
            <v>保険請求不可</v>
          </cell>
          <cell r="P3673" t="str">
            <v>70961000</v>
          </cell>
          <cell r="Q3673" t="str">
            <v>ｸﾗｽⅠ</v>
          </cell>
          <cell r="R3673" t="str">
            <v>一般医療機器</v>
          </cell>
          <cell r="S3673" t="str">
            <v/>
          </cell>
        </row>
        <row r="3674">
          <cell r="C3674" t="str">
            <v>392-920</v>
          </cell>
          <cell r="D3674" t="str">
            <v>トルクレンチ</v>
          </cell>
          <cell r="E3674" t="str">
            <v>MEFISTO用</v>
          </cell>
          <cell r="F3674" t="str">
            <v>07611819094123</v>
          </cell>
          <cell r="G3674">
            <v>180000</v>
          </cell>
          <cell r="H3674" t="str">
            <v>保険請求不可</v>
          </cell>
          <cell r="I3674" t="str">
            <v>保険請求不可</v>
          </cell>
          <cell r="J3674" t="str">
            <v>保険請求不可</v>
          </cell>
          <cell r="K3674" t="str">
            <v>保険請求不可</v>
          </cell>
          <cell r="L3674" t="str">
            <v>保険請求不可</v>
          </cell>
          <cell r="M3674" t="str">
            <v>-</v>
          </cell>
          <cell r="O3674" t="str">
            <v>保険請求不可</v>
          </cell>
          <cell r="P3674" t="str">
            <v>70961000</v>
          </cell>
          <cell r="Q3674" t="str">
            <v>ｸﾗｽⅠ</v>
          </cell>
          <cell r="R3674" t="str">
            <v>一般医療機器</v>
          </cell>
          <cell r="S3674" t="str">
            <v/>
          </cell>
        </row>
        <row r="3675">
          <cell r="C3675" t="str">
            <v>392-921</v>
          </cell>
          <cell r="D3675" t="str">
            <v>T型アレンレンチ</v>
          </cell>
          <cell r="E3675" t="str">
            <v/>
          </cell>
          <cell r="F3675" t="str">
            <v>07611819085602</v>
          </cell>
          <cell r="G3675">
            <v>55000</v>
          </cell>
          <cell r="H3675" t="str">
            <v>保険請求不可</v>
          </cell>
          <cell r="I3675" t="str">
            <v>保険請求不可</v>
          </cell>
          <cell r="J3675" t="str">
            <v>保険請求不可</v>
          </cell>
          <cell r="K3675" t="str">
            <v>保険請求不可</v>
          </cell>
          <cell r="L3675" t="str">
            <v>保険請求不可</v>
          </cell>
          <cell r="M3675" t="str">
            <v>-</v>
          </cell>
          <cell r="O3675" t="str">
            <v>保険請求不可</v>
          </cell>
          <cell r="P3675" t="str">
            <v>70961000</v>
          </cell>
          <cell r="Q3675" t="str">
            <v>ｸﾗｽⅠ</v>
          </cell>
          <cell r="R3675" t="str">
            <v>一般医療機器</v>
          </cell>
          <cell r="S3675" t="str">
            <v/>
          </cell>
        </row>
        <row r="3676">
          <cell r="C3676" t="str">
            <v>392-922</v>
          </cell>
          <cell r="D3676" t="str">
            <v>ダイナマイゼーションレンチ</v>
          </cell>
          <cell r="E3676" t="str">
            <v/>
          </cell>
          <cell r="F3676" t="str">
            <v>07611819085596</v>
          </cell>
          <cell r="G3676">
            <v>17000</v>
          </cell>
          <cell r="H3676" t="str">
            <v>保険請求不可</v>
          </cell>
          <cell r="I3676" t="str">
            <v>保険請求不可</v>
          </cell>
          <cell r="J3676" t="str">
            <v>保険請求不可</v>
          </cell>
          <cell r="K3676" t="str">
            <v>保険請求不可</v>
          </cell>
          <cell r="L3676" t="str">
            <v>保険請求不可</v>
          </cell>
          <cell r="M3676" t="str">
            <v>-</v>
          </cell>
          <cell r="O3676" t="str">
            <v>保険請求不可</v>
          </cell>
          <cell r="P3676" t="str">
            <v>70961000</v>
          </cell>
          <cell r="Q3676" t="str">
            <v>ｸﾗｽⅠ</v>
          </cell>
          <cell r="R3676" t="str">
            <v>一般医療機器</v>
          </cell>
          <cell r="S3676" t="str">
            <v/>
          </cell>
        </row>
        <row r="3677">
          <cell r="C3677" t="str">
            <v>392-923</v>
          </cell>
          <cell r="D3677" t="str">
            <v>リダクショングリップ</v>
          </cell>
          <cell r="E3677" t="str">
            <v>MEFISTO用</v>
          </cell>
          <cell r="F3677" t="str">
            <v>07611819085589</v>
          </cell>
          <cell r="G3677">
            <v>200000</v>
          </cell>
          <cell r="H3677" t="str">
            <v>保険請求不可</v>
          </cell>
          <cell r="I3677" t="str">
            <v>保険請求不可</v>
          </cell>
          <cell r="J3677" t="str">
            <v>保険請求不可</v>
          </cell>
          <cell r="K3677" t="str">
            <v>保険請求不可</v>
          </cell>
          <cell r="L3677" t="str">
            <v>保険請求不可</v>
          </cell>
          <cell r="M3677" t="str">
            <v>-</v>
          </cell>
          <cell r="O3677" t="str">
            <v>保険請求不可</v>
          </cell>
          <cell r="P3677" t="str">
            <v>70961000</v>
          </cell>
          <cell r="Q3677" t="str">
            <v>ｸﾗｽⅠ</v>
          </cell>
          <cell r="R3677" t="str">
            <v>一般医療機器</v>
          </cell>
          <cell r="S3677" t="str">
            <v/>
          </cell>
        </row>
        <row r="3678">
          <cell r="C3678" t="str">
            <v>392-925</v>
          </cell>
          <cell r="D3678" t="str">
            <v>O-リング</v>
          </cell>
          <cell r="E3678" t="str">
            <v>392 - 901用</v>
          </cell>
          <cell r="F3678" t="str">
            <v>07611819088870</v>
          </cell>
          <cell r="G3678">
            <v>1000</v>
          </cell>
          <cell r="H3678" t="str">
            <v>保険請求不可</v>
          </cell>
          <cell r="I3678" t="str">
            <v>保険請求不可</v>
          </cell>
          <cell r="J3678" t="str">
            <v>保険請求不可</v>
          </cell>
          <cell r="K3678" t="str">
            <v>保険請求不可</v>
          </cell>
          <cell r="L3678" t="str">
            <v>保険請求不可</v>
          </cell>
          <cell r="M3678" t="str">
            <v>-</v>
          </cell>
          <cell r="O3678" t="str">
            <v>保険請求不可</v>
          </cell>
          <cell r="P3678" t="str">
            <v>70961000</v>
          </cell>
          <cell r="Q3678" t="str">
            <v>ｸﾗｽⅠ</v>
          </cell>
          <cell r="R3678" t="str">
            <v>一般医療機器</v>
          </cell>
          <cell r="S3678" t="str">
            <v/>
          </cell>
        </row>
        <row r="3679">
          <cell r="C3679" t="str">
            <v>392-926</v>
          </cell>
          <cell r="D3679" t="str">
            <v>MEFISTO スリーブ</v>
          </cell>
          <cell r="E3679" t="str">
            <v/>
          </cell>
          <cell r="F3679" t="str">
            <v>07611819088863</v>
          </cell>
          <cell r="G3679">
            <v>120000</v>
          </cell>
          <cell r="H3679" t="str">
            <v>保険請求不可</v>
          </cell>
          <cell r="I3679" t="str">
            <v>保険請求不可</v>
          </cell>
          <cell r="J3679" t="str">
            <v>保険請求不可</v>
          </cell>
          <cell r="K3679" t="str">
            <v>保険請求不可</v>
          </cell>
          <cell r="L3679" t="str">
            <v>保険請求不可</v>
          </cell>
          <cell r="M3679" t="str">
            <v>-</v>
          </cell>
          <cell r="O3679" t="str">
            <v>保険請求不可</v>
          </cell>
          <cell r="P3679" t="str">
            <v>70961000</v>
          </cell>
          <cell r="Q3679" t="str">
            <v>ｸﾗｽⅠ</v>
          </cell>
          <cell r="R3679" t="str">
            <v>一般医療機器</v>
          </cell>
          <cell r="S3679" t="str">
            <v/>
          </cell>
        </row>
        <row r="3680">
          <cell r="C3680" t="str">
            <v>392-927</v>
          </cell>
          <cell r="D3680" t="str">
            <v>MEFISTO スリーブ</v>
          </cell>
          <cell r="E3680" t="str">
            <v>50mm</v>
          </cell>
          <cell r="F3680" t="str">
            <v>07611819088856</v>
          </cell>
          <cell r="G3680">
            <v>70000</v>
          </cell>
          <cell r="H3680" t="str">
            <v>保険請求不可</v>
          </cell>
          <cell r="I3680" t="str">
            <v>保険請求不可</v>
          </cell>
          <cell r="J3680" t="str">
            <v>保険請求不可</v>
          </cell>
          <cell r="K3680" t="str">
            <v>保険請求不可</v>
          </cell>
          <cell r="L3680" t="str">
            <v>保険請求不可</v>
          </cell>
          <cell r="M3680" t="str">
            <v>-</v>
          </cell>
          <cell r="O3680" t="str">
            <v>保険請求不可</v>
          </cell>
          <cell r="P3680" t="str">
            <v>70961000</v>
          </cell>
          <cell r="Q3680" t="str">
            <v>ｸﾗｽⅠ</v>
          </cell>
          <cell r="R3680" t="str">
            <v>一般医療機器</v>
          </cell>
          <cell r="S3680" t="str">
            <v/>
          </cell>
        </row>
        <row r="3681">
          <cell r="C3681" t="str">
            <v>392-928</v>
          </cell>
          <cell r="D3681" t="str">
            <v>MEFISTO スリーブ</v>
          </cell>
          <cell r="E3681" t="str">
            <v>80mm</v>
          </cell>
          <cell r="F3681" t="str">
            <v>07611819093690</v>
          </cell>
          <cell r="G3681">
            <v>70000</v>
          </cell>
          <cell r="H3681" t="str">
            <v>保険請求不可</v>
          </cell>
          <cell r="I3681" t="str">
            <v>保険請求不可</v>
          </cell>
          <cell r="J3681" t="str">
            <v>保険請求不可</v>
          </cell>
          <cell r="K3681" t="str">
            <v>保険請求不可</v>
          </cell>
          <cell r="L3681" t="str">
            <v>保険請求不可</v>
          </cell>
          <cell r="M3681" t="str">
            <v>-</v>
          </cell>
          <cell r="O3681" t="str">
            <v>保険請求不可</v>
          </cell>
          <cell r="P3681" t="str">
            <v>70961000</v>
          </cell>
          <cell r="Q3681" t="str">
            <v>ｸﾗｽⅠ</v>
          </cell>
          <cell r="R3681" t="str">
            <v>一般医療機器</v>
          </cell>
          <cell r="S3681" t="str">
            <v/>
          </cell>
        </row>
        <row r="3682">
          <cell r="C3682" t="str">
            <v>392-929</v>
          </cell>
          <cell r="D3682" t="str">
            <v>キャップ</v>
          </cell>
          <cell r="E3682" t="str">
            <v>MEFISTO用</v>
          </cell>
          <cell r="F3682" t="str">
            <v>07611819093683</v>
          </cell>
          <cell r="G3682">
            <v>3000</v>
          </cell>
          <cell r="H3682" t="str">
            <v>保険請求不可</v>
          </cell>
          <cell r="I3682" t="str">
            <v>保険請求不可</v>
          </cell>
          <cell r="J3682" t="str">
            <v>保険請求不可</v>
          </cell>
          <cell r="K3682" t="str">
            <v>保険請求不可</v>
          </cell>
          <cell r="L3682" t="str">
            <v>保険請求不可</v>
          </cell>
          <cell r="M3682" t="str">
            <v>-</v>
          </cell>
          <cell r="O3682" t="str">
            <v>保険請求不可</v>
          </cell>
          <cell r="P3682" t="str">
            <v>70961000</v>
          </cell>
          <cell r="Q3682" t="str">
            <v>ｸﾗｽⅠ</v>
          </cell>
          <cell r="R3682" t="str">
            <v>一般医療機器</v>
          </cell>
          <cell r="S3682" t="str">
            <v/>
          </cell>
        </row>
        <row r="3683">
          <cell r="C3683" t="str">
            <v>392-930</v>
          </cell>
          <cell r="D3683" t="str">
            <v>MEFISTO カーボンファイバーチューブ</v>
          </cell>
          <cell r="E3683" t="str">
            <v>長 200mm</v>
          </cell>
          <cell r="F3683" t="str">
            <v>07611819088849</v>
          </cell>
          <cell r="G3683">
            <v>40000</v>
          </cell>
          <cell r="H3683" t="str">
            <v>保険請求不可</v>
          </cell>
          <cell r="I3683" t="str">
            <v>保険請求不可</v>
          </cell>
          <cell r="J3683" t="str">
            <v>保険請求不可</v>
          </cell>
          <cell r="K3683" t="str">
            <v>保険請求不可</v>
          </cell>
          <cell r="L3683" t="str">
            <v>保険請求不可</v>
          </cell>
          <cell r="M3683" t="str">
            <v>-</v>
          </cell>
          <cell r="O3683" t="str">
            <v>保険請求不可</v>
          </cell>
          <cell r="P3683" t="str">
            <v>70961000</v>
          </cell>
          <cell r="Q3683" t="str">
            <v>ｸﾗｽⅠ</v>
          </cell>
          <cell r="R3683" t="str">
            <v>一般医療機器</v>
          </cell>
          <cell r="S3683" t="str">
            <v/>
          </cell>
        </row>
        <row r="3684">
          <cell r="C3684" t="str">
            <v>392-931</v>
          </cell>
          <cell r="D3684" t="str">
            <v>MEFISTO カーボンファイバーチューブ</v>
          </cell>
          <cell r="E3684" t="str">
            <v>長 250mm</v>
          </cell>
          <cell r="F3684" t="str">
            <v>07611819088832</v>
          </cell>
          <cell r="G3684">
            <v>40000</v>
          </cell>
          <cell r="H3684" t="str">
            <v>保険請求不可</v>
          </cell>
          <cell r="I3684" t="str">
            <v>保険請求不可</v>
          </cell>
          <cell r="J3684" t="str">
            <v>保険請求不可</v>
          </cell>
          <cell r="K3684" t="str">
            <v>保険請求不可</v>
          </cell>
          <cell r="L3684" t="str">
            <v>保険請求不可</v>
          </cell>
          <cell r="M3684" t="str">
            <v>-</v>
          </cell>
          <cell r="O3684" t="str">
            <v>保険請求不可</v>
          </cell>
          <cell r="P3684" t="str">
            <v>70961000</v>
          </cell>
          <cell r="Q3684" t="str">
            <v>ｸﾗｽⅠ</v>
          </cell>
          <cell r="R3684" t="str">
            <v>一般医療機器</v>
          </cell>
          <cell r="S3684" t="str">
            <v/>
          </cell>
        </row>
        <row r="3685">
          <cell r="C3685" t="str">
            <v>392-932</v>
          </cell>
          <cell r="D3685" t="str">
            <v>MEFISTO カーボンファイバーチューブ</v>
          </cell>
          <cell r="E3685" t="str">
            <v>長 300mm</v>
          </cell>
          <cell r="F3685" t="str">
            <v>07611819088825</v>
          </cell>
          <cell r="G3685">
            <v>40000</v>
          </cell>
          <cell r="H3685" t="str">
            <v>保険請求不可</v>
          </cell>
          <cell r="I3685" t="str">
            <v>保険請求不可</v>
          </cell>
          <cell r="J3685" t="str">
            <v>保険請求不可</v>
          </cell>
          <cell r="K3685" t="str">
            <v>保険請求不可</v>
          </cell>
          <cell r="L3685" t="str">
            <v>保険請求不可</v>
          </cell>
          <cell r="M3685" t="str">
            <v>-</v>
          </cell>
          <cell r="O3685" t="str">
            <v>保険請求不可</v>
          </cell>
          <cell r="P3685" t="str">
            <v>70961000</v>
          </cell>
          <cell r="Q3685" t="str">
            <v>ｸﾗｽⅠ</v>
          </cell>
          <cell r="R3685" t="str">
            <v>一般医療機器</v>
          </cell>
          <cell r="S3685" t="str">
            <v/>
          </cell>
        </row>
        <row r="3686">
          <cell r="C3686" t="str">
            <v>392-933</v>
          </cell>
          <cell r="D3686" t="str">
            <v>MEFISTO カーボンファイバーチューブ</v>
          </cell>
          <cell r="E3686" t="str">
            <v>長 350mm</v>
          </cell>
          <cell r="F3686" t="str">
            <v>07611819088818</v>
          </cell>
          <cell r="G3686">
            <v>40000</v>
          </cell>
          <cell r="H3686" t="str">
            <v>保険請求不可</v>
          </cell>
          <cell r="I3686" t="str">
            <v>保険請求不可</v>
          </cell>
          <cell r="J3686" t="str">
            <v>保険請求不可</v>
          </cell>
          <cell r="K3686" t="str">
            <v>保険請求不可</v>
          </cell>
          <cell r="L3686" t="str">
            <v>保険請求不可</v>
          </cell>
          <cell r="M3686" t="str">
            <v>-</v>
          </cell>
          <cell r="O3686" t="str">
            <v>保険請求不可</v>
          </cell>
          <cell r="P3686" t="str">
            <v>70961000</v>
          </cell>
          <cell r="Q3686" t="str">
            <v>ｸﾗｽⅠ</v>
          </cell>
          <cell r="R3686" t="str">
            <v>一般医療機器</v>
          </cell>
          <cell r="S3686" t="str">
            <v/>
          </cell>
        </row>
        <row r="3687">
          <cell r="C3687" t="str">
            <v>392-934</v>
          </cell>
          <cell r="D3687" t="str">
            <v>MEFISTO カーボンファイバーチューブ</v>
          </cell>
          <cell r="E3687" t="str">
            <v>長 400mm</v>
          </cell>
          <cell r="F3687" t="str">
            <v>07611819088801</v>
          </cell>
          <cell r="G3687">
            <v>40000</v>
          </cell>
          <cell r="H3687" t="str">
            <v>保険請求不可</v>
          </cell>
          <cell r="I3687" t="str">
            <v>保険請求不可</v>
          </cell>
          <cell r="J3687" t="str">
            <v>保険請求不可</v>
          </cell>
          <cell r="K3687" t="str">
            <v>保険請求不可</v>
          </cell>
          <cell r="L3687" t="str">
            <v>保険請求不可</v>
          </cell>
          <cell r="M3687" t="str">
            <v>-</v>
          </cell>
          <cell r="O3687" t="str">
            <v>保険請求不可</v>
          </cell>
          <cell r="P3687" t="str">
            <v>70961000</v>
          </cell>
          <cell r="Q3687" t="str">
            <v>ｸﾗｽⅠ</v>
          </cell>
          <cell r="R3687" t="str">
            <v>一般医療機器</v>
          </cell>
          <cell r="S3687" t="str">
            <v/>
          </cell>
        </row>
        <row r="3688">
          <cell r="C3688" t="str">
            <v>392-936</v>
          </cell>
          <cell r="D3688" t="str">
            <v>MEFISTO ボディクランプ</v>
          </cell>
          <cell r="E3688" t="str">
            <v/>
          </cell>
          <cell r="F3688" t="str">
            <v>07611819091870</v>
          </cell>
          <cell r="G3688">
            <v>110000</v>
          </cell>
          <cell r="H3688" t="str">
            <v>保険請求不可</v>
          </cell>
          <cell r="I3688" t="str">
            <v>保険請求不可</v>
          </cell>
          <cell r="J3688" t="str">
            <v>保険請求不可</v>
          </cell>
          <cell r="K3688" t="str">
            <v>保険請求不可</v>
          </cell>
          <cell r="L3688" t="str">
            <v>保険請求不可</v>
          </cell>
          <cell r="M3688" t="str">
            <v>-</v>
          </cell>
          <cell r="O3688" t="str">
            <v>保険請求不可</v>
          </cell>
          <cell r="P3688" t="str">
            <v>70961000</v>
          </cell>
          <cell r="Q3688" t="str">
            <v>ｸﾗｽⅠ</v>
          </cell>
          <cell r="R3688" t="str">
            <v>一般医療機器</v>
          </cell>
          <cell r="S3688" t="str">
            <v/>
          </cell>
        </row>
        <row r="3689">
          <cell r="C3689" t="str">
            <v>392-941</v>
          </cell>
          <cell r="D3689" t="str">
            <v>MEFISTO ネジ付ロッド</v>
          </cell>
          <cell r="E3689" t="str">
            <v>長 300mm</v>
          </cell>
          <cell r="F3689" t="str">
            <v>07611819093669</v>
          </cell>
          <cell r="G3689">
            <v>130000</v>
          </cell>
          <cell r="H3689" t="str">
            <v>保険請求不可</v>
          </cell>
          <cell r="I3689" t="str">
            <v>保険請求不可</v>
          </cell>
          <cell r="J3689" t="str">
            <v>保険請求不可</v>
          </cell>
          <cell r="K3689" t="str">
            <v>保険請求不可</v>
          </cell>
          <cell r="L3689" t="str">
            <v>保険請求不可</v>
          </cell>
          <cell r="M3689" t="str">
            <v>-</v>
          </cell>
          <cell r="O3689" t="str">
            <v>保険請求不可</v>
          </cell>
          <cell r="P3689" t="str">
            <v>70961000</v>
          </cell>
          <cell r="Q3689" t="str">
            <v>ｸﾗｽⅠ</v>
          </cell>
          <cell r="R3689" t="str">
            <v>一般医療機器</v>
          </cell>
          <cell r="S3689" t="str">
            <v/>
          </cell>
        </row>
        <row r="3690">
          <cell r="C3690" t="str">
            <v>392-942</v>
          </cell>
          <cell r="D3690" t="str">
            <v>MEFISTO ネジ付ロッド</v>
          </cell>
          <cell r="E3690" t="str">
            <v>長 350mm</v>
          </cell>
          <cell r="F3690" t="str">
            <v>07611819093652</v>
          </cell>
          <cell r="G3690">
            <v>135000</v>
          </cell>
          <cell r="H3690" t="str">
            <v>保険請求不可</v>
          </cell>
          <cell r="I3690" t="str">
            <v>保険請求不可</v>
          </cell>
          <cell r="J3690" t="str">
            <v>保険請求不可</v>
          </cell>
          <cell r="K3690" t="str">
            <v>保険請求不可</v>
          </cell>
          <cell r="L3690" t="str">
            <v>保険請求不可</v>
          </cell>
          <cell r="M3690" t="str">
            <v>-</v>
          </cell>
          <cell r="O3690" t="str">
            <v>保険請求不可</v>
          </cell>
          <cell r="P3690" t="str">
            <v>70961000</v>
          </cell>
          <cell r="Q3690" t="str">
            <v>ｸﾗｽⅠ</v>
          </cell>
          <cell r="R3690" t="str">
            <v>一般医療機器</v>
          </cell>
          <cell r="S3690" t="str">
            <v/>
          </cell>
        </row>
        <row r="3691">
          <cell r="C3691" t="str">
            <v>392-943</v>
          </cell>
          <cell r="D3691" t="str">
            <v>MEFISTO ネジ付ロッド</v>
          </cell>
          <cell r="E3691" t="str">
            <v>長 400mm</v>
          </cell>
          <cell r="F3691" t="str">
            <v>07611819094093</v>
          </cell>
          <cell r="G3691">
            <v>140000</v>
          </cell>
          <cell r="H3691" t="str">
            <v>保険請求不可</v>
          </cell>
          <cell r="I3691" t="str">
            <v>保険請求不可</v>
          </cell>
          <cell r="J3691" t="str">
            <v>保険請求不可</v>
          </cell>
          <cell r="K3691" t="str">
            <v>保険請求不可</v>
          </cell>
          <cell r="L3691" t="str">
            <v>保険請求不可</v>
          </cell>
          <cell r="M3691" t="str">
            <v>-</v>
          </cell>
          <cell r="O3691" t="str">
            <v>保険請求不可</v>
          </cell>
          <cell r="P3691" t="str">
            <v>70961000</v>
          </cell>
          <cell r="Q3691" t="str">
            <v>ｸﾗｽⅠ</v>
          </cell>
          <cell r="R3691" t="str">
            <v>一般医療機器</v>
          </cell>
          <cell r="S3691" t="str">
            <v/>
          </cell>
        </row>
        <row r="3692">
          <cell r="C3692" t="str">
            <v>392-944</v>
          </cell>
          <cell r="D3692" t="str">
            <v>MEFISTO ロッキングスクリュー</v>
          </cell>
          <cell r="E3692" t="str">
            <v/>
          </cell>
          <cell r="F3692" t="str">
            <v>07611819107618</v>
          </cell>
          <cell r="G3692">
            <v>20000</v>
          </cell>
          <cell r="H3692" t="str">
            <v>保険請求不可</v>
          </cell>
          <cell r="I3692" t="str">
            <v>保険請求不可</v>
          </cell>
          <cell r="J3692" t="str">
            <v>保険請求不可</v>
          </cell>
          <cell r="K3692" t="str">
            <v>保険請求不可</v>
          </cell>
          <cell r="L3692" t="str">
            <v>保険請求不可</v>
          </cell>
          <cell r="M3692" t="str">
            <v>-</v>
          </cell>
          <cell r="O3692" t="str">
            <v>保険請求不可</v>
          </cell>
          <cell r="P3692" t="str">
            <v>70961000</v>
          </cell>
          <cell r="Q3692" t="str">
            <v>ｸﾗｽⅠ</v>
          </cell>
          <cell r="R3692" t="str">
            <v>一般医療機器</v>
          </cell>
          <cell r="S3692" t="str">
            <v/>
          </cell>
        </row>
        <row r="3693">
          <cell r="C3693" t="str">
            <v>392-946</v>
          </cell>
          <cell r="D3693" t="str">
            <v>MEFISTO ダイナマイゼーションキャップ</v>
          </cell>
          <cell r="E3693" t="str">
            <v>スプリング</v>
          </cell>
          <cell r="F3693" t="str">
            <v>07611819094116</v>
          </cell>
          <cell r="G3693">
            <v>60000</v>
          </cell>
          <cell r="H3693" t="str">
            <v>保険請求不可</v>
          </cell>
          <cell r="I3693" t="str">
            <v>保険請求不可</v>
          </cell>
          <cell r="J3693" t="str">
            <v>保険請求不可</v>
          </cell>
          <cell r="K3693" t="str">
            <v>保険請求不可</v>
          </cell>
          <cell r="L3693" t="str">
            <v>保険請求不可</v>
          </cell>
          <cell r="M3693" t="str">
            <v>-</v>
          </cell>
          <cell r="O3693" t="str">
            <v>保険請求不可</v>
          </cell>
          <cell r="P3693" t="str">
            <v>70961000</v>
          </cell>
          <cell r="Q3693" t="str">
            <v>ｸﾗｽⅠ</v>
          </cell>
          <cell r="R3693" t="str">
            <v>一般医療機器</v>
          </cell>
          <cell r="S3693" t="str">
            <v/>
          </cell>
        </row>
        <row r="3694">
          <cell r="C3694" t="str">
            <v>392-948</v>
          </cell>
          <cell r="D3694" t="str">
            <v>T型アレンレンチ</v>
          </cell>
          <cell r="E3694" t="str">
            <v>392 - 946用</v>
          </cell>
          <cell r="F3694" t="str">
            <v>07611819107649</v>
          </cell>
          <cell r="G3694">
            <v>25000</v>
          </cell>
          <cell r="H3694" t="str">
            <v>保険請求不可</v>
          </cell>
          <cell r="I3694" t="str">
            <v>保険請求不可</v>
          </cell>
          <cell r="J3694" t="str">
            <v>保険請求不可</v>
          </cell>
          <cell r="K3694" t="str">
            <v>保険請求不可</v>
          </cell>
          <cell r="L3694" t="str">
            <v>保険請求不可</v>
          </cell>
          <cell r="M3694" t="str">
            <v>-</v>
          </cell>
          <cell r="O3694" t="str">
            <v>保険請求不可</v>
          </cell>
          <cell r="P3694" t="str">
            <v>70961000</v>
          </cell>
          <cell r="Q3694" t="str">
            <v>ｸﾗｽⅠ</v>
          </cell>
          <cell r="R3694" t="str">
            <v>一般医療機器</v>
          </cell>
          <cell r="S3694" t="str">
            <v/>
          </cell>
        </row>
        <row r="3695">
          <cell r="C3695" t="str">
            <v>392-951</v>
          </cell>
          <cell r="D3695" t="str">
            <v>ドリルスリーブ ネジ付</v>
          </cell>
          <cell r="E3695" t="str">
            <v>8.0/6.0mm　ショート</v>
          </cell>
          <cell r="F3695" t="str">
            <v>07611819759268</v>
          </cell>
          <cell r="G3695">
            <v>55000</v>
          </cell>
          <cell r="H3695" t="str">
            <v>保険請求不可</v>
          </cell>
          <cell r="I3695" t="str">
            <v>保険請求不可</v>
          </cell>
          <cell r="J3695" t="str">
            <v>保険請求不可</v>
          </cell>
          <cell r="K3695" t="str">
            <v>保険請求不可</v>
          </cell>
          <cell r="L3695" t="str">
            <v>保険請求不可</v>
          </cell>
          <cell r="M3695" t="str">
            <v>-</v>
          </cell>
          <cell r="O3695" t="str">
            <v>保険請求不可</v>
          </cell>
          <cell r="P3695" t="str">
            <v>70961000</v>
          </cell>
          <cell r="Q3695" t="str">
            <v>ｸﾗｽⅠ</v>
          </cell>
          <cell r="R3695" t="str">
            <v>一般医療機器</v>
          </cell>
          <cell r="S3695" t="str">
            <v/>
          </cell>
        </row>
        <row r="3696">
          <cell r="C3696" t="str">
            <v>392-955</v>
          </cell>
          <cell r="D3696" t="str">
            <v>ドリルスリーブ</v>
          </cell>
          <cell r="E3696" t="str">
            <v>4.0/2.5mm L55</v>
          </cell>
          <cell r="F3696" t="str">
            <v>07611819739086</v>
          </cell>
          <cell r="G3696">
            <v>55000</v>
          </cell>
          <cell r="H3696" t="str">
            <v>保険請求不可</v>
          </cell>
          <cell r="I3696" t="str">
            <v>保険請求不可</v>
          </cell>
          <cell r="J3696" t="str">
            <v>保険請求不可</v>
          </cell>
          <cell r="K3696" t="str">
            <v>保険請求不可</v>
          </cell>
          <cell r="L3696" t="str">
            <v>保険請求不可</v>
          </cell>
          <cell r="M3696" t="str">
            <v>-</v>
          </cell>
          <cell r="O3696" t="str">
            <v>保険請求不可</v>
          </cell>
          <cell r="P3696" t="str">
            <v>70961000</v>
          </cell>
          <cell r="Q3696" t="str">
            <v>ｸﾗｽⅠ</v>
          </cell>
          <cell r="R3696" t="str">
            <v>一般医療機器</v>
          </cell>
          <cell r="S3696" t="str">
            <v/>
          </cell>
        </row>
        <row r="3697">
          <cell r="C3697" t="str">
            <v>392-963</v>
          </cell>
          <cell r="D3697" t="str">
            <v>ドリルスリーブホルダー</v>
          </cell>
          <cell r="E3697" t="str">
            <v>6ポジション</v>
          </cell>
          <cell r="F3697" t="str">
            <v>07611819759299</v>
          </cell>
          <cell r="G3697">
            <v>70000</v>
          </cell>
          <cell r="H3697" t="str">
            <v>保険請求不可</v>
          </cell>
          <cell r="I3697" t="str">
            <v>保険請求不可</v>
          </cell>
          <cell r="J3697" t="str">
            <v>保険請求不可</v>
          </cell>
          <cell r="K3697" t="str">
            <v>保険請求不可</v>
          </cell>
          <cell r="L3697" t="str">
            <v>保険請求不可</v>
          </cell>
          <cell r="M3697" t="str">
            <v>-</v>
          </cell>
          <cell r="O3697" t="str">
            <v>保険請求不可</v>
          </cell>
          <cell r="P3697" t="str">
            <v>70961000</v>
          </cell>
          <cell r="Q3697" t="str">
            <v>ｸﾗｽⅠ</v>
          </cell>
          <cell r="R3697" t="str">
            <v>一般医療機器</v>
          </cell>
          <cell r="S3697" t="str">
            <v/>
          </cell>
        </row>
        <row r="3698">
          <cell r="C3698" t="str">
            <v>392-966</v>
          </cell>
          <cell r="D3698" t="str">
            <v>リダクションハンドル</v>
          </cell>
          <cell r="E3698" t="str">
            <v>マルチピンクランプ用</v>
          </cell>
          <cell r="F3698" t="str">
            <v>07611819759312</v>
          </cell>
          <cell r="G3698">
            <v>260000</v>
          </cell>
          <cell r="H3698" t="str">
            <v>保険請求不可</v>
          </cell>
          <cell r="I3698" t="str">
            <v>保険請求不可</v>
          </cell>
          <cell r="J3698" t="str">
            <v>保険請求不可</v>
          </cell>
          <cell r="K3698" t="str">
            <v>保険請求不可</v>
          </cell>
          <cell r="L3698" t="str">
            <v>保険請求不可</v>
          </cell>
          <cell r="M3698" t="str">
            <v>-</v>
          </cell>
          <cell r="O3698" t="str">
            <v>保険請求不可</v>
          </cell>
          <cell r="P3698" t="str">
            <v>70961000</v>
          </cell>
          <cell r="Q3698" t="str">
            <v>ｸﾗｽⅠ</v>
          </cell>
          <cell r="R3698" t="str">
            <v>一般医療機器</v>
          </cell>
          <cell r="S3698" t="str">
            <v/>
          </cell>
        </row>
        <row r="3699">
          <cell r="C3699" t="str">
            <v>393-100</v>
          </cell>
          <cell r="D3699" t="str">
            <v>T型ハンドル</v>
          </cell>
          <cell r="E3699" t="str">
            <v/>
          </cell>
          <cell r="F3699" t="str">
            <v>07611819025196</v>
          </cell>
          <cell r="G3699">
            <v>209000</v>
          </cell>
          <cell r="H3699" t="str">
            <v>保険請求不可</v>
          </cell>
          <cell r="I3699" t="str">
            <v>保険請求不可</v>
          </cell>
          <cell r="J3699" t="str">
            <v>保険請求不可</v>
          </cell>
          <cell r="K3699" t="str">
            <v>保険請求不可</v>
          </cell>
          <cell r="L3699" t="str">
            <v>保険請求不可</v>
          </cell>
          <cell r="M3699" t="str">
            <v>-</v>
          </cell>
          <cell r="O3699" t="str">
            <v>保険請求不可</v>
          </cell>
          <cell r="P3699" t="str">
            <v>70961000</v>
          </cell>
          <cell r="Q3699" t="str">
            <v>ｸﾗｽⅠ</v>
          </cell>
          <cell r="R3699" t="str">
            <v>一般医療機器</v>
          </cell>
          <cell r="S3699" t="str">
            <v/>
          </cell>
        </row>
        <row r="3700">
          <cell r="C3700" t="str">
            <v>393-101</v>
          </cell>
          <cell r="D3700" t="str">
            <v>セルドリル用アダプター</v>
          </cell>
          <cell r="E3700" t="str">
            <v>4.0mm</v>
          </cell>
          <cell r="F3700" t="str">
            <v>07611819775756</v>
          </cell>
          <cell r="G3700">
            <v>80000</v>
          </cell>
          <cell r="H3700" t="str">
            <v>保険請求不可</v>
          </cell>
          <cell r="I3700" t="str">
            <v>保険請求不可</v>
          </cell>
          <cell r="J3700" t="str">
            <v>保険請求不可</v>
          </cell>
          <cell r="K3700" t="str">
            <v>保険請求不可</v>
          </cell>
          <cell r="L3700" t="str">
            <v>保険請求不可</v>
          </cell>
          <cell r="M3700" t="str">
            <v>-</v>
          </cell>
          <cell r="O3700" t="str">
            <v>保険請求不可</v>
          </cell>
          <cell r="P3700" t="str">
            <v>70961000</v>
          </cell>
          <cell r="Q3700" t="str">
            <v>ｸﾗｽⅠ</v>
          </cell>
          <cell r="R3700" t="str">
            <v>一般医療機器</v>
          </cell>
          <cell r="S3700" t="str">
            <v/>
          </cell>
        </row>
        <row r="3701">
          <cell r="C3701" t="str">
            <v>393-103</v>
          </cell>
          <cell r="D3701" t="str">
            <v>セルドリル用アダプター</v>
          </cell>
          <cell r="E3701" t="str">
            <v>5.0mm</v>
          </cell>
          <cell r="F3701" t="str">
            <v>07611819775770</v>
          </cell>
          <cell r="G3701">
            <v>80000</v>
          </cell>
          <cell r="H3701" t="str">
            <v>保険請求不可</v>
          </cell>
          <cell r="I3701" t="str">
            <v>保険請求不可</v>
          </cell>
          <cell r="J3701" t="str">
            <v>保険請求不可</v>
          </cell>
          <cell r="K3701" t="str">
            <v>保険請求不可</v>
          </cell>
          <cell r="L3701" t="str">
            <v>保険請求不可</v>
          </cell>
          <cell r="M3701" t="str">
            <v>-</v>
          </cell>
          <cell r="O3701" t="str">
            <v>保険請求不可</v>
          </cell>
          <cell r="P3701" t="str">
            <v>70961000</v>
          </cell>
          <cell r="Q3701" t="str">
            <v>ｸﾗｽⅠ</v>
          </cell>
          <cell r="R3701" t="str">
            <v>一般医療機器</v>
          </cell>
          <cell r="S3701" t="str">
            <v/>
          </cell>
        </row>
        <row r="3702">
          <cell r="C3702" t="str">
            <v>393-104</v>
          </cell>
          <cell r="D3702" t="str">
            <v>セルドリル用アダプター</v>
          </cell>
          <cell r="E3702" t="str">
            <v>6.0mm</v>
          </cell>
          <cell r="F3702" t="str">
            <v>07611819775787</v>
          </cell>
          <cell r="G3702">
            <v>80000</v>
          </cell>
          <cell r="H3702" t="str">
            <v>保険請求不可</v>
          </cell>
          <cell r="I3702" t="str">
            <v>保険請求不可</v>
          </cell>
          <cell r="J3702" t="str">
            <v>保険請求不可</v>
          </cell>
          <cell r="K3702" t="str">
            <v>保険請求不可</v>
          </cell>
          <cell r="L3702" t="str">
            <v>保険請求不可</v>
          </cell>
          <cell r="M3702" t="str">
            <v>-</v>
          </cell>
          <cell r="O3702" t="str">
            <v>保険請求不可</v>
          </cell>
          <cell r="P3702" t="str">
            <v>70961000</v>
          </cell>
          <cell r="Q3702" t="str">
            <v>ｸﾗｽⅠ</v>
          </cell>
          <cell r="R3702" t="str">
            <v>一般医療機器</v>
          </cell>
          <cell r="S3702" t="str">
            <v/>
          </cell>
        </row>
        <row r="3703">
          <cell r="C3703" t="str">
            <v>393-105</v>
          </cell>
          <cell r="D3703" t="str">
            <v>T型ハンドル</v>
          </cell>
          <cell r="E3703" t="str">
            <v>スモール</v>
          </cell>
          <cell r="F3703" t="str">
            <v>07611819777255</v>
          </cell>
          <cell r="G3703">
            <v>160000</v>
          </cell>
          <cell r="H3703" t="str">
            <v>保険請求不可</v>
          </cell>
          <cell r="I3703" t="str">
            <v>保険請求不可</v>
          </cell>
          <cell r="J3703" t="str">
            <v>保険請求不可</v>
          </cell>
          <cell r="K3703" t="str">
            <v>保険請求不可</v>
          </cell>
          <cell r="L3703" t="str">
            <v>保険請求不可</v>
          </cell>
          <cell r="M3703" t="str">
            <v>-</v>
          </cell>
          <cell r="O3703" t="str">
            <v>保険請求不可</v>
          </cell>
          <cell r="P3703" t="str">
            <v>70962001</v>
          </cell>
          <cell r="Q3703" t="str">
            <v>ｸﾗｽⅠ</v>
          </cell>
          <cell r="R3703" t="str">
            <v>一般医療機器</v>
          </cell>
          <cell r="S3703" t="str">
            <v/>
          </cell>
        </row>
        <row r="3704">
          <cell r="C3704" t="str">
            <v>393-400-10</v>
          </cell>
          <cell r="D3704" t="str">
            <v>スタインマンピンキャップ</v>
          </cell>
          <cell r="E3704" t="str">
            <v>4.0mm(10入)</v>
          </cell>
          <cell r="F3704" t="str">
            <v>07611819322042</v>
          </cell>
          <cell r="G3704">
            <v>6000</v>
          </cell>
          <cell r="H3704" t="str">
            <v>保険請求不可</v>
          </cell>
          <cell r="I3704" t="str">
            <v>保険請求不可</v>
          </cell>
          <cell r="J3704" t="str">
            <v>保険請求不可</v>
          </cell>
          <cell r="K3704" t="str">
            <v>保険請求不可</v>
          </cell>
          <cell r="L3704" t="str">
            <v>保険請求不可</v>
          </cell>
          <cell r="M3704" t="str">
            <v>-</v>
          </cell>
          <cell r="O3704" t="str">
            <v>保険請求不可</v>
          </cell>
          <cell r="P3704" t="str">
            <v>70961000</v>
          </cell>
          <cell r="Q3704" t="str">
            <v>ｸﾗｽⅠ</v>
          </cell>
          <cell r="R3704" t="str">
            <v>一般医療機器</v>
          </cell>
          <cell r="S3704" t="str">
            <v/>
          </cell>
        </row>
        <row r="3705">
          <cell r="C3705" t="str">
            <v>393-410-10</v>
          </cell>
          <cell r="D3705" t="str">
            <v>スタインマンピンキャップ</v>
          </cell>
          <cell r="E3705" t="str">
            <v>4.5mm(10入)</v>
          </cell>
          <cell r="F3705" t="str">
            <v>07611819322059</v>
          </cell>
          <cell r="G3705">
            <v>6000</v>
          </cell>
          <cell r="H3705" t="str">
            <v>保険請求不可</v>
          </cell>
          <cell r="I3705" t="str">
            <v>保険請求不可</v>
          </cell>
          <cell r="J3705" t="str">
            <v>保険請求不可</v>
          </cell>
          <cell r="K3705" t="str">
            <v>保険請求不可</v>
          </cell>
          <cell r="L3705" t="str">
            <v>保険請求不可</v>
          </cell>
          <cell r="M3705" t="str">
            <v>-</v>
          </cell>
          <cell r="O3705" t="str">
            <v>保険請求不可</v>
          </cell>
          <cell r="P3705" t="str">
            <v>70961000</v>
          </cell>
          <cell r="Q3705" t="str">
            <v>ｸﾗｽⅠ</v>
          </cell>
          <cell r="R3705" t="str">
            <v>一般医療機器</v>
          </cell>
          <cell r="S3705" t="str">
            <v/>
          </cell>
        </row>
        <row r="3706">
          <cell r="C3706" t="str">
            <v>393-420-01</v>
          </cell>
          <cell r="D3706" t="str">
            <v>スタインマンピンキャップ</v>
          </cell>
          <cell r="E3706" t="str">
            <v>5.0mm</v>
          </cell>
          <cell r="F3706" t="str">
            <v>07611819321236</v>
          </cell>
          <cell r="G3706">
            <v>600</v>
          </cell>
          <cell r="H3706" t="str">
            <v>保険請求不可</v>
          </cell>
          <cell r="I3706" t="str">
            <v>保険請求不可</v>
          </cell>
          <cell r="J3706" t="str">
            <v>保険請求不可</v>
          </cell>
          <cell r="K3706" t="str">
            <v>保険請求不可</v>
          </cell>
          <cell r="L3706" t="str">
            <v>保険請求不可</v>
          </cell>
          <cell r="M3706" t="str">
            <v>-</v>
          </cell>
          <cell r="O3706" t="str">
            <v>保険請求不可</v>
          </cell>
          <cell r="P3706" t="str">
            <v>70961000</v>
          </cell>
          <cell r="Q3706" t="str">
            <v>ｸﾗｽⅠ</v>
          </cell>
          <cell r="R3706" t="str">
            <v>一般医療機器</v>
          </cell>
          <cell r="S3706" t="str">
            <v/>
          </cell>
        </row>
        <row r="3707">
          <cell r="C3707" t="str">
            <v>393-420-10</v>
          </cell>
          <cell r="D3707" t="str">
            <v>スタインマンピンキャップ</v>
          </cell>
          <cell r="E3707" t="str">
            <v>5.0mm（10入）</v>
          </cell>
          <cell r="F3707" t="str">
            <v>07611819322066</v>
          </cell>
          <cell r="G3707">
            <v>6000</v>
          </cell>
          <cell r="H3707" t="str">
            <v>保険請求不可</v>
          </cell>
          <cell r="I3707" t="str">
            <v>保険請求不可</v>
          </cell>
          <cell r="J3707" t="str">
            <v>保険請求不可</v>
          </cell>
          <cell r="K3707" t="str">
            <v>保険請求不可</v>
          </cell>
          <cell r="L3707" t="str">
            <v>保険請求不可</v>
          </cell>
          <cell r="M3707" t="str">
            <v>-</v>
          </cell>
          <cell r="O3707" t="str">
            <v>保険請求不可</v>
          </cell>
          <cell r="P3707" t="str">
            <v>70961000</v>
          </cell>
          <cell r="Q3707" t="str">
            <v>ｸﾗｽⅠ</v>
          </cell>
          <cell r="R3707" t="str">
            <v>一般医療機器</v>
          </cell>
          <cell r="S3707" t="str">
            <v/>
          </cell>
        </row>
        <row r="3708">
          <cell r="C3708" t="str">
            <v>393-745</v>
          </cell>
          <cell r="D3708" t="str">
            <v>ソフトティッシュプロテクター</v>
          </cell>
          <cell r="E3708" t="str">
            <v>2.5mm</v>
          </cell>
          <cell r="F3708" t="str">
            <v>07611819069718</v>
          </cell>
          <cell r="G3708">
            <v>100000</v>
          </cell>
          <cell r="H3708" t="str">
            <v>保険請求不可</v>
          </cell>
          <cell r="I3708" t="str">
            <v>保険請求不可</v>
          </cell>
          <cell r="J3708" t="str">
            <v>保険請求不可</v>
          </cell>
          <cell r="K3708" t="str">
            <v>保険請求不可</v>
          </cell>
          <cell r="L3708" t="str">
            <v>保険請求不可</v>
          </cell>
          <cell r="M3708" t="str">
            <v>-</v>
          </cell>
          <cell r="O3708" t="str">
            <v>保険請求不可</v>
          </cell>
          <cell r="P3708" t="str">
            <v>70961000</v>
          </cell>
          <cell r="Q3708" t="str">
            <v>ｸﾗｽⅠ</v>
          </cell>
          <cell r="R3708" t="str">
            <v>一般医療機器</v>
          </cell>
          <cell r="S3708" t="str">
            <v/>
          </cell>
        </row>
        <row r="3709">
          <cell r="C3709" t="str">
            <v>393-746</v>
          </cell>
          <cell r="D3709" t="str">
            <v>ソフトティッシュプロテクター</v>
          </cell>
          <cell r="E3709" t="str">
            <v>5.0mm</v>
          </cell>
          <cell r="F3709" t="str">
            <v>07611819069725</v>
          </cell>
          <cell r="G3709">
            <v>100000</v>
          </cell>
          <cell r="H3709" t="str">
            <v>保険請求不可</v>
          </cell>
          <cell r="I3709" t="str">
            <v>保険請求不可</v>
          </cell>
          <cell r="J3709" t="str">
            <v>保険請求不可</v>
          </cell>
          <cell r="K3709" t="str">
            <v>保険請求不可</v>
          </cell>
          <cell r="L3709" t="str">
            <v>保険請求不可</v>
          </cell>
          <cell r="M3709" t="str">
            <v>-</v>
          </cell>
          <cell r="O3709" t="str">
            <v>保険請求不可</v>
          </cell>
          <cell r="P3709" t="str">
            <v>70961000</v>
          </cell>
          <cell r="Q3709" t="str">
            <v>ｸﾗｽⅠ</v>
          </cell>
          <cell r="R3709" t="str">
            <v>一般医療機器</v>
          </cell>
          <cell r="S3709" t="str">
            <v/>
          </cell>
        </row>
        <row r="3710">
          <cell r="C3710" t="str">
            <v>393-790</v>
          </cell>
          <cell r="D3710" t="str">
            <v>ドリルスリーブ</v>
          </cell>
          <cell r="E3710" t="str">
            <v>5.0/3.5mm ロング</v>
          </cell>
          <cell r="F3710" t="str">
            <v>07611819025479</v>
          </cell>
          <cell r="G3710">
            <v>25000</v>
          </cell>
          <cell r="H3710" t="str">
            <v>保険請求不可</v>
          </cell>
          <cell r="I3710" t="str">
            <v>保険請求不可</v>
          </cell>
          <cell r="J3710" t="str">
            <v>保険請求不可</v>
          </cell>
          <cell r="K3710" t="str">
            <v>保険請求不可</v>
          </cell>
          <cell r="L3710" t="str">
            <v>保険請求不可</v>
          </cell>
          <cell r="M3710" t="str">
            <v>-</v>
          </cell>
          <cell r="O3710" t="str">
            <v>保険請求不可</v>
          </cell>
          <cell r="P3710" t="str">
            <v>70961000</v>
          </cell>
          <cell r="Q3710" t="str">
            <v>ｸﾗｽⅠ</v>
          </cell>
          <cell r="R3710" t="str">
            <v>一般医療機器</v>
          </cell>
          <cell r="S3710" t="str">
            <v/>
          </cell>
        </row>
        <row r="3711">
          <cell r="C3711" t="str">
            <v>393-800</v>
          </cell>
          <cell r="D3711" t="str">
            <v>ドリルスリーブ</v>
          </cell>
          <cell r="E3711" t="str">
            <v>5.0/3.5mm ショート</v>
          </cell>
          <cell r="F3711" t="str">
            <v>07611819025486</v>
          </cell>
          <cell r="G3711">
            <v>25000</v>
          </cell>
          <cell r="H3711" t="str">
            <v>保険請求不可</v>
          </cell>
          <cell r="I3711" t="str">
            <v>保険請求不可</v>
          </cell>
          <cell r="J3711" t="str">
            <v>保険請求不可</v>
          </cell>
          <cell r="K3711" t="str">
            <v>保険請求不可</v>
          </cell>
          <cell r="L3711" t="str">
            <v>保険請求不可</v>
          </cell>
          <cell r="M3711" t="str">
            <v>-</v>
          </cell>
          <cell r="O3711" t="str">
            <v>保険請求不可</v>
          </cell>
          <cell r="P3711" t="str">
            <v>70961000</v>
          </cell>
          <cell r="Q3711" t="str">
            <v>ｸﾗｽⅠ</v>
          </cell>
          <cell r="R3711" t="str">
            <v>一般医療機器</v>
          </cell>
          <cell r="S3711" t="str">
            <v/>
          </cell>
        </row>
        <row r="3712">
          <cell r="C3712" t="str">
            <v>393-830</v>
          </cell>
          <cell r="D3712" t="str">
            <v>ドリルスリーブ ロング</v>
          </cell>
          <cell r="E3712" t="str">
            <v>6.0/5.0mm</v>
          </cell>
          <cell r="F3712" t="str">
            <v>07611819025493</v>
          </cell>
          <cell r="G3712">
            <v>55000</v>
          </cell>
          <cell r="H3712" t="str">
            <v>保険請求不可</v>
          </cell>
          <cell r="I3712" t="str">
            <v>保険請求不可</v>
          </cell>
          <cell r="J3712" t="str">
            <v>保険請求不可</v>
          </cell>
          <cell r="K3712" t="str">
            <v>保険請求不可</v>
          </cell>
          <cell r="L3712" t="str">
            <v>保険請求不可</v>
          </cell>
          <cell r="M3712" t="str">
            <v>-</v>
          </cell>
          <cell r="O3712" t="str">
            <v>保険請求不可</v>
          </cell>
          <cell r="P3712" t="str">
            <v>70961000</v>
          </cell>
          <cell r="Q3712" t="str">
            <v>ｸﾗｽⅠ</v>
          </cell>
          <cell r="R3712" t="str">
            <v>一般医療機器</v>
          </cell>
          <cell r="S3712" t="str">
            <v/>
          </cell>
        </row>
        <row r="3713">
          <cell r="C3713" t="str">
            <v>393-840</v>
          </cell>
          <cell r="D3713" t="str">
            <v>ドリルスリーブ</v>
          </cell>
          <cell r="E3713" t="str">
            <v>6.0/5.0mm ショート</v>
          </cell>
          <cell r="F3713" t="str">
            <v>07611819025509</v>
          </cell>
          <cell r="G3713">
            <v>55000</v>
          </cell>
          <cell r="H3713" t="str">
            <v>保険請求不可</v>
          </cell>
          <cell r="I3713" t="str">
            <v>保険請求不可</v>
          </cell>
          <cell r="J3713" t="str">
            <v>保険請求不可</v>
          </cell>
          <cell r="K3713" t="str">
            <v>保険請求不可</v>
          </cell>
          <cell r="L3713" t="str">
            <v>保険請求不可</v>
          </cell>
          <cell r="M3713" t="str">
            <v>-</v>
          </cell>
          <cell r="O3713" t="str">
            <v>保険請求不可</v>
          </cell>
          <cell r="P3713" t="str">
            <v>70961000</v>
          </cell>
          <cell r="Q3713" t="str">
            <v>ｸﾗｽⅠ</v>
          </cell>
          <cell r="R3713" t="str">
            <v>一般医療機器</v>
          </cell>
          <cell r="S3713" t="str">
            <v/>
          </cell>
        </row>
        <row r="3714">
          <cell r="C3714" t="str">
            <v>393-900</v>
          </cell>
          <cell r="D3714" t="str">
            <v>コネクティングバー 5.0mm</v>
          </cell>
          <cell r="E3714" t="str">
            <v>100mm</v>
          </cell>
          <cell r="F3714" t="str">
            <v>07611819025516</v>
          </cell>
          <cell r="G3714">
            <v>4000</v>
          </cell>
          <cell r="H3714" t="str">
            <v>保険請求不可</v>
          </cell>
          <cell r="I3714" t="str">
            <v>保険請求不可</v>
          </cell>
          <cell r="J3714" t="str">
            <v>保険請求不可</v>
          </cell>
          <cell r="K3714" t="str">
            <v>保険請求不可</v>
          </cell>
          <cell r="L3714" t="str">
            <v>保険請求不可</v>
          </cell>
          <cell r="M3714" t="str">
            <v>-</v>
          </cell>
          <cell r="O3714" t="str">
            <v>保険請求不可</v>
          </cell>
          <cell r="P3714" t="str">
            <v>70961000</v>
          </cell>
          <cell r="Q3714" t="str">
            <v>ｸﾗｽⅠ</v>
          </cell>
          <cell r="R3714" t="str">
            <v>一般医療機器</v>
          </cell>
          <cell r="S3714" t="str">
            <v/>
          </cell>
        </row>
        <row r="3715">
          <cell r="C3715" t="str">
            <v>393-910</v>
          </cell>
          <cell r="D3715" t="str">
            <v>コネクティングバー 5.0mm</v>
          </cell>
          <cell r="E3715" t="str">
            <v>150mm</v>
          </cell>
          <cell r="F3715" t="str">
            <v>07611819025523</v>
          </cell>
          <cell r="G3715">
            <v>4000</v>
          </cell>
          <cell r="H3715" t="str">
            <v>保険請求不可</v>
          </cell>
          <cell r="I3715" t="str">
            <v>保険請求不可</v>
          </cell>
          <cell r="J3715" t="str">
            <v>保険請求不可</v>
          </cell>
          <cell r="K3715" t="str">
            <v>保険請求不可</v>
          </cell>
          <cell r="L3715" t="str">
            <v>保険請求不可</v>
          </cell>
          <cell r="M3715" t="str">
            <v>-</v>
          </cell>
          <cell r="O3715" t="str">
            <v>保険請求不可</v>
          </cell>
          <cell r="P3715" t="str">
            <v>70961000</v>
          </cell>
          <cell r="Q3715" t="str">
            <v>ｸﾗｽⅠ</v>
          </cell>
          <cell r="R3715" t="str">
            <v>一般医療機器</v>
          </cell>
          <cell r="S3715" t="str">
            <v/>
          </cell>
        </row>
        <row r="3716">
          <cell r="C3716" t="str">
            <v>393-920</v>
          </cell>
          <cell r="D3716" t="str">
            <v>コネクティングバー 5.0mm</v>
          </cell>
          <cell r="E3716" t="str">
            <v>200mm</v>
          </cell>
          <cell r="F3716" t="str">
            <v>07611819025530</v>
          </cell>
          <cell r="G3716">
            <v>5000</v>
          </cell>
          <cell r="H3716" t="str">
            <v>保険請求不可</v>
          </cell>
          <cell r="I3716" t="str">
            <v>保険請求不可</v>
          </cell>
          <cell r="J3716" t="str">
            <v>保険請求不可</v>
          </cell>
          <cell r="K3716" t="str">
            <v>保険請求不可</v>
          </cell>
          <cell r="L3716" t="str">
            <v>保険請求不可</v>
          </cell>
          <cell r="M3716" t="str">
            <v>-</v>
          </cell>
          <cell r="O3716" t="str">
            <v>保険請求不可</v>
          </cell>
          <cell r="P3716" t="str">
            <v>70961000</v>
          </cell>
          <cell r="Q3716" t="str">
            <v>ｸﾗｽⅠ</v>
          </cell>
          <cell r="R3716" t="str">
            <v>一般医療機器</v>
          </cell>
          <cell r="S3716" t="str">
            <v/>
          </cell>
        </row>
        <row r="3717">
          <cell r="C3717" t="str">
            <v>393-930</v>
          </cell>
          <cell r="D3717" t="str">
            <v>コネクティングバー 5.0mm</v>
          </cell>
          <cell r="E3717" t="str">
            <v>250mm</v>
          </cell>
          <cell r="F3717" t="str">
            <v>07611819025547</v>
          </cell>
          <cell r="G3717">
            <v>5000</v>
          </cell>
          <cell r="H3717" t="str">
            <v>保険請求不可</v>
          </cell>
          <cell r="I3717" t="str">
            <v>保険請求不可</v>
          </cell>
          <cell r="J3717" t="str">
            <v>保険請求不可</v>
          </cell>
          <cell r="K3717" t="str">
            <v>保険請求不可</v>
          </cell>
          <cell r="L3717" t="str">
            <v>保険請求不可</v>
          </cell>
          <cell r="M3717" t="str">
            <v>-</v>
          </cell>
          <cell r="O3717" t="str">
            <v>保険請求不可</v>
          </cell>
          <cell r="P3717" t="str">
            <v>70961000</v>
          </cell>
          <cell r="Q3717" t="str">
            <v>ｸﾗｽⅠ</v>
          </cell>
          <cell r="R3717" t="str">
            <v>一般医療機器</v>
          </cell>
          <cell r="S3717" t="str">
            <v/>
          </cell>
        </row>
        <row r="3718">
          <cell r="C3718" t="str">
            <v>393-940</v>
          </cell>
          <cell r="D3718" t="str">
            <v>コネクティングバー 5.0mm</v>
          </cell>
          <cell r="E3718" t="str">
            <v>300mm</v>
          </cell>
          <cell r="F3718" t="str">
            <v>07611819025554</v>
          </cell>
          <cell r="G3718">
            <v>5000</v>
          </cell>
          <cell r="H3718" t="str">
            <v>保険請求不可</v>
          </cell>
          <cell r="I3718" t="str">
            <v>保険請求不可</v>
          </cell>
          <cell r="J3718" t="str">
            <v>保険請求不可</v>
          </cell>
          <cell r="K3718" t="str">
            <v>保険請求不可</v>
          </cell>
          <cell r="L3718" t="str">
            <v>保険請求不可</v>
          </cell>
          <cell r="M3718" t="str">
            <v>-</v>
          </cell>
          <cell r="O3718" t="str">
            <v>保険請求不可</v>
          </cell>
          <cell r="P3718" t="str">
            <v>70961000</v>
          </cell>
          <cell r="Q3718" t="str">
            <v>ｸﾗｽⅠ</v>
          </cell>
          <cell r="R3718" t="str">
            <v>一般医療機器</v>
          </cell>
          <cell r="S3718" t="str">
            <v/>
          </cell>
        </row>
        <row r="3719">
          <cell r="C3719" t="str">
            <v>393-974</v>
          </cell>
          <cell r="D3719" t="str">
            <v>キャップナット</v>
          </cell>
          <cell r="E3719" t="str">
            <v>11.0mm - 12.5mm</v>
          </cell>
          <cell r="F3719" t="str">
            <v>07611819041134</v>
          </cell>
          <cell r="G3719">
            <v>9000</v>
          </cell>
          <cell r="H3719" t="str">
            <v>保険請求不可</v>
          </cell>
          <cell r="I3719" t="str">
            <v>保険請求不可</v>
          </cell>
          <cell r="J3719" t="str">
            <v>保険請求不可</v>
          </cell>
          <cell r="K3719" t="str">
            <v>保険請求不可</v>
          </cell>
          <cell r="L3719" t="str">
            <v>保険請求不可</v>
          </cell>
          <cell r="M3719" t="str">
            <v>-</v>
          </cell>
          <cell r="O3719" t="str">
            <v>保険請求不可</v>
          </cell>
          <cell r="P3719" t="str">
            <v>70961000</v>
          </cell>
          <cell r="Q3719" t="str">
            <v>ｸﾗｽⅠ</v>
          </cell>
          <cell r="R3719" t="str">
            <v>一般医療機器</v>
          </cell>
        </row>
        <row r="3720">
          <cell r="C3720" t="str">
            <v>394-055</v>
          </cell>
          <cell r="D3720" t="str">
            <v>エルボーフィックス</v>
          </cell>
          <cell r="E3720" t="str">
            <v/>
          </cell>
          <cell r="F3720" t="str">
            <v>07611819815070</v>
          </cell>
          <cell r="G3720">
            <v>120000</v>
          </cell>
          <cell r="H3720" t="str">
            <v>保険請求不可</v>
          </cell>
          <cell r="I3720" t="str">
            <v>保険請求不可</v>
          </cell>
          <cell r="J3720" t="str">
            <v>保険請求不可</v>
          </cell>
          <cell r="K3720" t="str">
            <v>保険請求不可</v>
          </cell>
          <cell r="L3720" t="str">
            <v>保険請求不可</v>
          </cell>
          <cell r="M3720" t="str">
            <v>-</v>
          </cell>
          <cell r="O3720" t="str">
            <v>保険請求不可</v>
          </cell>
          <cell r="P3720" t="str">
            <v>70961000</v>
          </cell>
          <cell r="Q3720" t="str">
            <v>ｸﾗｽⅠ</v>
          </cell>
          <cell r="R3720" t="str">
            <v>一般医療機器</v>
          </cell>
          <cell r="S3720" t="str">
            <v>単回使用</v>
          </cell>
        </row>
        <row r="3721">
          <cell r="C3721" t="str">
            <v>394-075</v>
          </cell>
          <cell r="D3721" t="str">
            <v>ディストラクター</v>
          </cell>
          <cell r="E3721" t="str">
            <v>DRF用</v>
          </cell>
          <cell r="F3721" t="str">
            <v>07611819094086</v>
          </cell>
          <cell r="G3721">
            <v>100000</v>
          </cell>
          <cell r="H3721" t="str">
            <v>保険請求不可</v>
          </cell>
          <cell r="I3721" t="str">
            <v>保険請求不可</v>
          </cell>
          <cell r="J3721" t="str">
            <v>保険請求不可</v>
          </cell>
          <cell r="K3721" t="str">
            <v>保険請求不可</v>
          </cell>
          <cell r="L3721" t="str">
            <v>保険請求不可</v>
          </cell>
          <cell r="M3721" t="str">
            <v>-</v>
          </cell>
          <cell r="O3721" t="str">
            <v>保険請求不可</v>
          </cell>
          <cell r="P3721" t="str">
            <v>70961000</v>
          </cell>
          <cell r="Q3721" t="str">
            <v>ｸﾗｽⅠ</v>
          </cell>
          <cell r="R3721" t="str">
            <v>一般医療機器</v>
          </cell>
        </row>
        <row r="3722">
          <cell r="C3722" t="str">
            <v>394-160</v>
          </cell>
          <cell r="D3722" t="str">
            <v>トロカール</v>
          </cell>
          <cell r="E3722" t="str">
            <v>3.5mm ロング</v>
          </cell>
          <cell r="F3722" t="str">
            <v>07611819025660</v>
          </cell>
          <cell r="G3722">
            <v>8000</v>
          </cell>
          <cell r="H3722" t="str">
            <v>保険請求不可</v>
          </cell>
          <cell r="I3722" t="str">
            <v>保険請求不可</v>
          </cell>
          <cell r="J3722" t="str">
            <v>保険請求不可</v>
          </cell>
          <cell r="K3722" t="str">
            <v>保険請求不可</v>
          </cell>
          <cell r="L3722" t="str">
            <v>保険請求不可</v>
          </cell>
          <cell r="M3722" t="str">
            <v>-</v>
          </cell>
          <cell r="O3722" t="str">
            <v>保険請求不可</v>
          </cell>
          <cell r="P3722" t="str">
            <v>70961000</v>
          </cell>
          <cell r="Q3722" t="str">
            <v>ｸﾗｽⅠ</v>
          </cell>
          <cell r="R3722" t="str">
            <v>一般医療機器</v>
          </cell>
          <cell r="S3722" t="str">
            <v/>
          </cell>
        </row>
        <row r="3723">
          <cell r="C3723" t="str">
            <v>394-180</v>
          </cell>
          <cell r="D3723" t="str">
            <v>トロカール</v>
          </cell>
          <cell r="E3723" t="str">
            <v>3.5mm ショート</v>
          </cell>
          <cell r="F3723" t="str">
            <v>07611819025684</v>
          </cell>
          <cell r="G3723">
            <v>9000</v>
          </cell>
          <cell r="H3723" t="str">
            <v>保険請求不可</v>
          </cell>
          <cell r="I3723" t="str">
            <v>保険請求不可</v>
          </cell>
          <cell r="J3723" t="str">
            <v>保険請求不可</v>
          </cell>
          <cell r="K3723" t="str">
            <v>保険請求不可</v>
          </cell>
          <cell r="L3723" t="str">
            <v>保険請求不可</v>
          </cell>
          <cell r="M3723" t="str">
            <v>-</v>
          </cell>
          <cell r="O3723" t="str">
            <v>保険請求不可</v>
          </cell>
          <cell r="P3723" t="str">
            <v>70961000</v>
          </cell>
          <cell r="Q3723" t="str">
            <v>ｸﾗｽⅠ</v>
          </cell>
          <cell r="R3723" t="str">
            <v>一般医療機器</v>
          </cell>
          <cell r="S3723" t="str">
            <v/>
          </cell>
        </row>
        <row r="3724">
          <cell r="C3724" t="str">
            <v>394-181</v>
          </cell>
          <cell r="D3724" t="str">
            <v>トロカール</v>
          </cell>
          <cell r="E3724" t="str">
            <v>3.5mm L68</v>
          </cell>
          <cell r="F3724" t="str">
            <v>07611819738997</v>
          </cell>
          <cell r="G3724">
            <v>25000</v>
          </cell>
          <cell r="H3724" t="str">
            <v>保険請求不可</v>
          </cell>
          <cell r="I3724" t="str">
            <v>保険請求不可</v>
          </cell>
          <cell r="J3724" t="str">
            <v>保険請求不可</v>
          </cell>
          <cell r="K3724" t="str">
            <v>保険請求不可</v>
          </cell>
          <cell r="L3724" t="str">
            <v>保険請求不可</v>
          </cell>
          <cell r="M3724" t="str">
            <v>-</v>
          </cell>
          <cell r="O3724" t="str">
            <v>保険請求不可</v>
          </cell>
          <cell r="P3724" t="str">
            <v>70961000</v>
          </cell>
          <cell r="Q3724" t="str">
            <v>ｸﾗｽⅠ</v>
          </cell>
          <cell r="R3724" t="str">
            <v>一般医療機器</v>
          </cell>
          <cell r="S3724" t="str">
            <v/>
          </cell>
        </row>
        <row r="3725">
          <cell r="C3725" t="str">
            <v>394-182</v>
          </cell>
          <cell r="D3725" t="str">
            <v>トロカール</v>
          </cell>
          <cell r="E3725" t="str">
            <v>3.5mm L98</v>
          </cell>
          <cell r="F3725" t="str">
            <v>07611819739000</v>
          </cell>
          <cell r="G3725">
            <v>25000</v>
          </cell>
          <cell r="H3725" t="str">
            <v>保険請求不可</v>
          </cell>
          <cell r="I3725" t="str">
            <v>保険請求不可</v>
          </cell>
          <cell r="J3725" t="str">
            <v>保険請求不可</v>
          </cell>
          <cell r="K3725" t="str">
            <v>保険請求不可</v>
          </cell>
          <cell r="L3725" t="str">
            <v>保険請求不可</v>
          </cell>
          <cell r="M3725" t="str">
            <v>-</v>
          </cell>
          <cell r="O3725" t="str">
            <v>保険請求不可</v>
          </cell>
          <cell r="P3725" t="str">
            <v>70961000</v>
          </cell>
          <cell r="Q3725" t="str">
            <v>ｸﾗｽⅠ</v>
          </cell>
          <cell r="R3725" t="str">
            <v>一般医療機器</v>
          </cell>
          <cell r="S3725" t="str">
            <v/>
          </cell>
        </row>
        <row r="3726">
          <cell r="C3726" t="str">
            <v>394-183</v>
          </cell>
          <cell r="D3726" t="str">
            <v>トロカール</v>
          </cell>
          <cell r="E3726" t="str">
            <v>2.5mm L55</v>
          </cell>
          <cell r="F3726" t="str">
            <v>07611819739017</v>
          </cell>
          <cell r="G3726">
            <v>25000</v>
          </cell>
          <cell r="H3726" t="str">
            <v>保険請求不可</v>
          </cell>
          <cell r="I3726" t="str">
            <v>保険請求不可</v>
          </cell>
          <cell r="J3726" t="str">
            <v>保険請求不可</v>
          </cell>
          <cell r="K3726" t="str">
            <v>保険請求不可</v>
          </cell>
          <cell r="L3726" t="str">
            <v>保険請求不可</v>
          </cell>
          <cell r="M3726" t="str">
            <v>-</v>
          </cell>
          <cell r="O3726" t="str">
            <v>保険請求不可</v>
          </cell>
          <cell r="P3726" t="str">
            <v>70961000</v>
          </cell>
          <cell r="Q3726" t="str">
            <v>ｸﾗｽⅠ</v>
          </cell>
          <cell r="R3726" t="str">
            <v>一般医療機器</v>
          </cell>
          <cell r="S3726" t="str">
            <v/>
          </cell>
        </row>
        <row r="3727">
          <cell r="C3727" t="str">
            <v>394-350</v>
          </cell>
          <cell r="D3727" t="str">
            <v>伸展整復器</v>
          </cell>
          <cell r="E3727" t="str">
            <v>大</v>
          </cell>
          <cell r="F3727" t="str">
            <v>07611819025691</v>
          </cell>
          <cell r="G3727">
            <v>396000</v>
          </cell>
          <cell r="H3727" t="str">
            <v>保険請求不可</v>
          </cell>
          <cell r="I3727" t="str">
            <v>保険請求不可</v>
          </cell>
          <cell r="J3727" t="str">
            <v>保険請求不可</v>
          </cell>
          <cell r="K3727" t="str">
            <v>保険請求不可</v>
          </cell>
          <cell r="L3727" t="str">
            <v>保険請求不可</v>
          </cell>
          <cell r="M3727" t="str">
            <v>-</v>
          </cell>
          <cell r="O3727" t="str">
            <v>保険請求不可</v>
          </cell>
          <cell r="P3727" t="str">
            <v>70961000</v>
          </cell>
          <cell r="Q3727" t="str">
            <v>ｸﾗｽⅠ</v>
          </cell>
          <cell r="R3727" t="str">
            <v>一般医療機器</v>
          </cell>
          <cell r="S3727" t="str">
            <v/>
          </cell>
        </row>
        <row r="3728">
          <cell r="C3728" t="str">
            <v>394-400</v>
          </cell>
          <cell r="D3728" t="str">
            <v>ネジ付ロッド</v>
          </cell>
          <cell r="E3728" t="str">
            <v>480mm</v>
          </cell>
          <cell r="F3728" t="str">
            <v>07611819025707</v>
          </cell>
          <cell r="G3728">
            <v>20000</v>
          </cell>
          <cell r="H3728" t="str">
            <v>保険請求不可</v>
          </cell>
          <cell r="I3728" t="str">
            <v>保険請求不可</v>
          </cell>
          <cell r="J3728" t="str">
            <v>保険請求不可</v>
          </cell>
          <cell r="K3728" t="str">
            <v>保険請求不可</v>
          </cell>
          <cell r="L3728" t="str">
            <v>保険請求不可</v>
          </cell>
          <cell r="M3728" t="str">
            <v>-</v>
          </cell>
          <cell r="O3728" t="str">
            <v>保険請求不可</v>
          </cell>
          <cell r="P3728" t="str">
            <v>70961000</v>
          </cell>
          <cell r="Q3728" t="str">
            <v>ｸﾗｽⅠ</v>
          </cell>
          <cell r="R3728" t="str">
            <v>一般医療機器</v>
          </cell>
          <cell r="S3728" t="str">
            <v/>
          </cell>
        </row>
        <row r="3729">
          <cell r="C3729" t="str">
            <v>394-410</v>
          </cell>
          <cell r="D3729" t="str">
            <v>ネジ付ロッド</v>
          </cell>
          <cell r="E3729" t="str">
            <v>330mm</v>
          </cell>
          <cell r="F3729" t="str">
            <v>07611819025714</v>
          </cell>
          <cell r="G3729">
            <v>20000</v>
          </cell>
          <cell r="H3729" t="str">
            <v>保険請求不可</v>
          </cell>
          <cell r="I3729" t="str">
            <v>保険請求不可</v>
          </cell>
          <cell r="J3729" t="str">
            <v>保険請求不可</v>
          </cell>
          <cell r="K3729" t="str">
            <v>保険請求不可</v>
          </cell>
          <cell r="L3729" t="str">
            <v>保険請求不可</v>
          </cell>
          <cell r="M3729" t="str">
            <v>-</v>
          </cell>
          <cell r="O3729" t="str">
            <v>保険請求不可</v>
          </cell>
          <cell r="P3729" t="str">
            <v>70961000</v>
          </cell>
          <cell r="Q3729" t="str">
            <v>ｸﾗｽⅠ</v>
          </cell>
          <cell r="R3729" t="str">
            <v>一般医療機器</v>
          </cell>
          <cell r="S3729" t="str">
            <v/>
          </cell>
        </row>
        <row r="3730">
          <cell r="C3730" t="str">
            <v>394-420</v>
          </cell>
          <cell r="D3730" t="str">
            <v>固定用ナット</v>
          </cell>
          <cell r="E3730" t="str">
            <v/>
          </cell>
          <cell r="F3730" t="str">
            <v>07611819025721</v>
          </cell>
          <cell r="G3730">
            <v>10000</v>
          </cell>
          <cell r="H3730" t="str">
            <v>保険請求不可</v>
          </cell>
          <cell r="I3730" t="str">
            <v>保険請求不可</v>
          </cell>
          <cell r="J3730" t="str">
            <v>保険請求不可</v>
          </cell>
          <cell r="K3730" t="str">
            <v>保険請求不可</v>
          </cell>
          <cell r="L3730" t="str">
            <v>保険請求不可</v>
          </cell>
          <cell r="M3730" t="str">
            <v>-</v>
          </cell>
          <cell r="O3730" t="str">
            <v>保険請求不可</v>
          </cell>
          <cell r="P3730" t="str">
            <v>70961000</v>
          </cell>
          <cell r="Q3730" t="str">
            <v>ｸﾗｽⅠ</v>
          </cell>
          <cell r="R3730" t="str">
            <v>一般医療機器</v>
          </cell>
          <cell r="S3730" t="str">
            <v/>
          </cell>
        </row>
        <row r="3731">
          <cell r="C3731" t="str">
            <v>394-430</v>
          </cell>
          <cell r="D3731" t="str">
            <v>ディスタルキャリア</v>
          </cell>
          <cell r="E3731" t="str">
            <v/>
          </cell>
          <cell r="F3731" t="str">
            <v>07611819025738</v>
          </cell>
          <cell r="G3731">
            <v>56000</v>
          </cell>
          <cell r="H3731" t="str">
            <v>保険請求不可</v>
          </cell>
          <cell r="I3731" t="str">
            <v>保険請求不可</v>
          </cell>
          <cell r="J3731" t="str">
            <v>保険請求不可</v>
          </cell>
          <cell r="K3731" t="str">
            <v>保険請求不可</v>
          </cell>
          <cell r="L3731" t="str">
            <v>保険請求不可</v>
          </cell>
          <cell r="M3731" t="str">
            <v>-</v>
          </cell>
          <cell r="O3731" t="str">
            <v>保険請求不可</v>
          </cell>
          <cell r="P3731" t="str">
            <v>70961000</v>
          </cell>
          <cell r="Q3731" t="str">
            <v>ｸﾗｽⅠ</v>
          </cell>
          <cell r="R3731" t="str">
            <v>一般医療機器</v>
          </cell>
          <cell r="S3731" t="str">
            <v/>
          </cell>
        </row>
        <row r="3732">
          <cell r="C3732" t="str">
            <v>394-440</v>
          </cell>
          <cell r="D3732" t="str">
            <v>ダブルジョイント</v>
          </cell>
          <cell r="E3732" t="str">
            <v/>
          </cell>
          <cell r="F3732" t="str">
            <v>07611819025745</v>
          </cell>
          <cell r="G3732">
            <v>110000</v>
          </cell>
          <cell r="H3732" t="str">
            <v>保険請求不可</v>
          </cell>
          <cell r="I3732" t="str">
            <v>保険請求不可</v>
          </cell>
          <cell r="J3732" t="str">
            <v>保険請求不可</v>
          </cell>
          <cell r="K3732" t="str">
            <v>保険請求不可</v>
          </cell>
          <cell r="L3732" t="str">
            <v>保険請求不可</v>
          </cell>
          <cell r="M3732" t="str">
            <v>-</v>
          </cell>
          <cell r="O3732" t="str">
            <v>保険請求不可</v>
          </cell>
          <cell r="P3732" t="str">
            <v>70961000</v>
          </cell>
          <cell r="Q3732" t="str">
            <v>ｸﾗｽⅠ</v>
          </cell>
          <cell r="R3732" t="str">
            <v>一般医療機器</v>
          </cell>
          <cell r="S3732" t="str">
            <v/>
          </cell>
        </row>
        <row r="3733">
          <cell r="C3733" t="str">
            <v>394-460</v>
          </cell>
          <cell r="D3733" t="str">
            <v>ホールディングスリーブ</v>
          </cell>
          <cell r="E3733" t="str">
            <v>105mm</v>
          </cell>
          <cell r="F3733" t="str">
            <v>07611819025769</v>
          </cell>
          <cell r="G3733">
            <v>40000</v>
          </cell>
          <cell r="H3733" t="str">
            <v>保険請求不可</v>
          </cell>
          <cell r="I3733" t="str">
            <v>保険請求不可</v>
          </cell>
          <cell r="J3733" t="str">
            <v>保険請求不可</v>
          </cell>
          <cell r="K3733" t="str">
            <v>保険請求不可</v>
          </cell>
          <cell r="L3733" t="str">
            <v>保険請求不可</v>
          </cell>
          <cell r="M3733" t="str">
            <v>-</v>
          </cell>
          <cell r="O3733" t="str">
            <v>保険請求不可</v>
          </cell>
          <cell r="P3733" t="str">
            <v>70961000</v>
          </cell>
          <cell r="Q3733" t="str">
            <v>ｸﾗｽⅠ</v>
          </cell>
          <cell r="R3733" t="str">
            <v>一般医療機器</v>
          </cell>
          <cell r="S3733" t="str">
            <v/>
          </cell>
        </row>
        <row r="3734">
          <cell r="C3734" t="str">
            <v>394-790</v>
          </cell>
          <cell r="D3734" t="str">
            <v>カーボンファイバーロッド 曲</v>
          </cell>
          <cell r="E3734" t="str">
            <v>内半径265mm</v>
          </cell>
          <cell r="F3734" t="str">
            <v>07611819064768</v>
          </cell>
          <cell r="G3734">
            <v>90000</v>
          </cell>
          <cell r="H3734" t="str">
            <v>保険請求不可</v>
          </cell>
          <cell r="I3734" t="str">
            <v>保険請求不可</v>
          </cell>
          <cell r="J3734" t="str">
            <v>保険請求不可</v>
          </cell>
          <cell r="K3734" t="str">
            <v>保険請求不可</v>
          </cell>
          <cell r="L3734" t="str">
            <v>保険請求不可</v>
          </cell>
          <cell r="M3734" t="str">
            <v>-</v>
          </cell>
          <cell r="O3734" t="str">
            <v>保険請求不可</v>
          </cell>
          <cell r="P3734" t="str">
            <v>70961000</v>
          </cell>
          <cell r="Q3734" t="str">
            <v>ｸﾗｽⅠ</v>
          </cell>
          <cell r="R3734" t="str">
            <v>一般医療機器</v>
          </cell>
          <cell r="S3734" t="str">
            <v/>
          </cell>
        </row>
        <row r="3735">
          <cell r="C3735" t="str">
            <v>394-799</v>
          </cell>
          <cell r="D3735" t="str">
            <v xml:space="preserve">カーボンファイバーブリッジングロッド </v>
          </cell>
          <cell r="E3735" t="str">
            <v>幅220mm 高239mm</v>
          </cell>
          <cell r="F3735">
            <v>10886982199843</v>
          </cell>
          <cell r="G3735">
            <v>160000</v>
          </cell>
          <cell r="H3735" t="str">
            <v>保険請求不可</v>
          </cell>
          <cell r="I3735" t="str">
            <v>保険請求不可</v>
          </cell>
          <cell r="J3735" t="str">
            <v>保険請求不可</v>
          </cell>
          <cell r="K3735" t="str">
            <v>保険請求不可</v>
          </cell>
          <cell r="L3735" t="str">
            <v>保険請求不可</v>
          </cell>
          <cell r="M3735" t="str">
            <v>-</v>
          </cell>
          <cell r="O3735" t="str">
            <v>保険請求不可</v>
          </cell>
          <cell r="P3735" t="str">
            <v>70961000</v>
          </cell>
          <cell r="Q3735" t="str">
            <v>ｸﾗｽⅠ</v>
          </cell>
          <cell r="R3735" t="str">
            <v>一般医療機器</v>
          </cell>
          <cell r="S3735" t="str">
            <v>単回使用</v>
          </cell>
          <cell r="U3735" t="str">
            <v>追加</v>
          </cell>
        </row>
        <row r="3736">
          <cell r="C3736" t="str">
            <v>394-800</v>
          </cell>
          <cell r="D3736" t="str">
            <v>カーボンファイバーロッド</v>
          </cell>
          <cell r="E3736" t="str">
            <v>長 100mm</v>
          </cell>
          <cell r="F3736" t="str">
            <v>07611819025905</v>
          </cell>
          <cell r="G3736">
            <v>20000</v>
          </cell>
          <cell r="H3736" t="str">
            <v>保険請求不可</v>
          </cell>
          <cell r="I3736" t="str">
            <v>保険請求不可</v>
          </cell>
          <cell r="J3736" t="str">
            <v>保険請求不可</v>
          </cell>
          <cell r="K3736" t="str">
            <v>保険請求不可</v>
          </cell>
          <cell r="L3736" t="str">
            <v>保険請求不可</v>
          </cell>
          <cell r="M3736" t="str">
            <v>-</v>
          </cell>
          <cell r="O3736" t="str">
            <v>保険請求不可</v>
          </cell>
          <cell r="P3736" t="str">
            <v>70961000</v>
          </cell>
          <cell r="Q3736" t="str">
            <v>ｸﾗｽⅠ</v>
          </cell>
          <cell r="R3736" t="str">
            <v>一般医療機器</v>
          </cell>
          <cell r="S3736" t="str">
            <v/>
          </cell>
        </row>
        <row r="3737">
          <cell r="C3737" t="str">
            <v>394-810</v>
          </cell>
          <cell r="D3737" t="str">
            <v>カーボンファイバーロッド</v>
          </cell>
          <cell r="E3737" t="str">
            <v>長 125mm</v>
          </cell>
          <cell r="F3737" t="str">
            <v>07611819025912</v>
          </cell>
          <cell r="G3737">
            <v>20000</v>
          </cell>
          <cell r="H3737" t="str">
            <v>保険請求不可</v>
          </cell>
          <cell r="I3737" t="str">
            <v>保険請求不可</v>
          </cell>
          <cell r="J3737" t="str">
            <v>保険請求不可</v>
          </cell>
          <cell r="K3737" t="str">
            <v>保険請求不可</v>
          </cell>
          <cell r="L3737" t="str">
            <v>保険請求不可</v>
          </cell>
          <cell r="M3737" t="str">
            <v>-</v>
          </cell>
          <cell r="O3737" t="str">
            <v>保険請求不可</v>
          </cell>
          <cell r="P3737" t="str">
            <v>70961000</v>
          </cell>
          <cell r="Q3737" t="str">
            <v>ｸﾗｽⅠ</v>
          </cell>
          <cell r="R3737" t="str">
            <v>一般医療機器</v>
          </cell>
          <cell r="S3737" t="str">
            <v/>
          </cell>
        </row>
        <row r="3738">
          <cell r="C3738" t="str">
            <v>394-820</v>
          </cell>
          <cell r="D3738" t="str">
            <v>カーボンファイバーロッド</v>
          </cell>
          <cell r="E3738" t="str">
            <v>長 150mm</v>
          </cell>
          <cell r="F3738" t="str">
            <v>07611819025929</v>
          </cell>
          <cell r="G3738">
            <v>20000</v>
          </cell>
          <cell r="H3738" t="str">
            <v>保険請求不可</v>
          </cell>
          <cell r="I3738" t="str">
            <v>保険請求不可</v>
          </cell>
          <cell r="J3738" t="str">
            <v>保険請求不可</v>
          </cell>
          <cell r="K3738" t="str">
            <v>保険請求不可</v>
          </cell>
          <cell r="L3738" t="str">
            <v>保険請求不可</v>
          </cell>
          <cell r="M3738" t="str">
            <v>-</v>
          </cell>
          <cell r="O3738" t="str">
            <v>保険請求不可</v>
          </cell>
          <cell r="P3738" t="str">
            <v>70961000</v>
          </cell>
          <cell r="Q3738" t="str">
            <v>ｸﾗｽⅠ</v>
          </cell>
          <cell r="R3738" t="str">
            <v>一般医療機器</v>
          </cell>
          <cell r="S3738" t="str">
            <v/>
          </cell>
        </row>
        <row r="3739">
          <cell r="C3739" t="str">
            <v>394-830</v>
          </cell>
          <cell r="D3739" t="str">
            <v>カーボンファイバーロッド</v>
          </cell>
          <cell r="E3739" t="str">
            <v>長 200mm</v>
          </cell>
          <cell r="F3739" t="str">
            <v>07611819025936</v>
          </cell>
          <cell r="G3739">
            <v>20000</v>
          </cell>
          <cell r="H3739" t="str">
            <v>保険請求不可</v>
          </cell>
          <cell r="I3739" t="str">
            <v>保険請求不可</v>
          </cell>
          <cell r="J3739" t="str">
            <v>保険請求不可</v>
          </cell>
          <cell r="K3739" t="str">
            <v>保険請求不可</v>
          </cell>
          <cell r="L3739" t="str">
            <v>保険請求不可</v>
          </cell>
          <cell r="M3739" t="str">
            <v>-</v>
          </cell>
          <cell r="O3739" t="str">
            <v>保険請求不可</v>
          </cell>
          <cell r="P3739" t="str">
            <v>70961000</v>
          </cell>
          <cell r="Q3739" t="str">
            <v>ｸﾗｽⅠ</v>
          </cell>
          <cell r="R3739" t="str">
            <v>一般医療機器</v>
          </cell>
          <cell r="S3739" t="str">
            <v/>
          </cell>
        </row>
        <row r="3740">
          <cell r="C3740" t="str">
            <v>394-840</v>
          </cell>
          <cell r="D3740" t="str">
            <v>カーボンファイバーロッド</v>
          </cell>
          <cell r="E3740" t="str">
            <v>長 250mm</v>
          </cell>
          <cell r="F3740" t="str">
            <v>07611819025943</v>
          </cell>
          <cell r="G3740">
            <v>25000</v>
          </cell>
          <cell r="H3740" t="str">
            <v>保険請求不可</v>
          </cell>
          <cell r="I3740" t="str">
            <v>保険請求不可</v>
          </cell>
          <cell r="J3740" t="str">
            <v>保険請求不可</v>
          </cell>
          <cell r="K3740" t="str">
            <v>保険請求不可</v>
          </cell>
          <cell r="L3740" t="str">
            <v>保険請求不可</v>
          </cell>
          <cell r="M3740" t="str">
            <v>-</v>
          </cell>
          <cell r="O3740" t="str">
            <v>保険請求不可</v>
          </cell>
          <cell r="P3740" t="str">
            <v>70961000</v>
          </cell>
          <cell r="Q3740" t="str">
            <v>ｸﾗｽⅠ</v>
          </cell>
          <cell r="R3740" t="str">
            <v>一般医療機器</v>
          </cell>
          <cell r="S3740" t="str">
            <v/>
          </cell>
        </row>
        <row r="3741">
          <cell r="C3741" t="str">
            <v>394-850</v>
          </cell>
          <cell r="D3741" t="str">
            <v>カーボンファイバーロッド</v>
          </cell>
          <cell r="E3741" t="str">
            <v>長 300mm</v>
          </cell>
          <cell r="F3741" t="str">
            <v>07611819025950</v>
          </cell>
          <cell r="G3741">
            <v>25000</v>
          </cell>
          <cell r="H3741" t="str">
            <v>保険請求不可</v>
          </cell>
          <cell r="I3741" t="str">
            <v>保険請求不可</v>
          </cell>
          <cell r="J3741" t="str">
            <v>保険請求不可</v>
          </cell>
          <cell r="K3741" t="str">
            <v>保険請求不可</v>
          </cell>
          <cell r="L3741" t="str">
            <v>保険請求不可</v>
          </cell>
          <cell r="M3741" t="str">
            <v>-</v>
          </cell>
          <cell r="O3741" t="str">
            <v>保険請求不可</v>
          </cell>
          <cell r="P3741" t="str">
            <v>70961000</v>
          </cell>
          <cell r="Q3741" t="str">
            <v>ｸﾗｽⅠ</v>
          </cell>
          <cell r="R3741" t="str">
            <v>一般医療機器</v>
          </cell>
          <cell r="S3741" t="str">
            <v/>
          </cell>
        </row>
        <row r="3742">
          <cell r="C3742" t="str">
            <v>394-860</v>
          </cell>
          <cell r="D3742" t="str">
            <v>カーボンファイバーロッド</v>
          </cell>
          <cell r="E3742" t="str">
            <v>長 350mm</v>
          </cell>
          <cell r="F3742" t="str">
            <v>07611819025967</v>
          </cell>
          <cell r="G3742">
            <v>30000</v>
          </cell>
          <cell r="H3742" t="str">
            <v>保険請求不可</v>
          </cell>
          <cell r="I3742" t="str">
            <v>保険請求不可</v>
          </cell>
          <cell r="J3742" t="str">
            <v>保険請求不可</v>
          </cell>
          <cell r="K3742" t="str">
            <v>保険請求不可</v>
          </cell>
          <cell r="L3742" t="str">
            <v>保険請求不可</v>
          </cell>
          <cell r="M3742" t="str">
            <v>-</v>
          </cell>
          <cell r="O3742" t="str">
            <v>保険請求不可</v>
          </cell>
          <cell r="P3742" t="str">
            <v>70961000</v>
          </cell>
          <cell r="Q3742" t="str">
            <v>ｸﾗｽⅠ</v>
          </cell>
          <cell r="R3742" t="str">
            <v>一般医療機器</v>
          </cell>
          <cell r="S3742" t="str">
            <v/>
          </cell>
        </row>
        <row r="3743">
          <cell r="C3743" t="str">
            <v>394-870</v>
          </cell>
          <cell r="D3743" t="str">
            <v>カーボンファイバーロッド</v>
          </cell>
          <cell r="E3743" t="str">
            <v>長 400mm</v>
          </cell>
          <cell r="F3743" t="str">
            <v>07611819025974</v>
          </cell>
          <cell r="G3743">
            <v>30000</v>
          </cell>
          <cell r="H3743" t="str">
            <v>保険請求不可</v>
          </cell>
          <cell r="I3743" t="str">
            <v>保険請求不可</v>
          </cell>
          <cell r="J3743" t="str">
            <v>保険請求不可</v>
          </cell>
          <cell r="K3743" t="str">
            <v>保険請求不可</v>
          </cell>
          <cell r="L3743" t="str">
            <v>保険請求不可</v>
          </cell>
          <cell r="M3743" t="str">
            <v>-</v>
          </cell>
          <cell r="O3743" t="str">
            <v>保険請求不可</v>
          </cell>
          <cell r="P3743" t="str">
            <v>70961000</v>
          </cell>
          <cell r="Q3743" t="str">
            <v>ｸﾗｽⅠ</v>
          </cell>
          <cell r="R3743" t="str">
            <v>一般医療機器</v>
          </cell>
        </row>
        <row r="3744">
          <cell r="C3744" t="str">
            <v>394-900A</v>
          </cell>
          <cell r="D3744" t="str">
            <v>エルボーフィックス ラージフレーム MRI対応</v>
          </cell>
          <cell r="E3744" t="str">
            <v/>
          </cell>
          <cell r="F3744" t="str">
            <v>04545590074520</v>
          </cell>
          <cell r="G3744">
            <v>376400</v>
          </cell>
          <cell r="H3744" t="str">
            <v>-</v>
          </cell>
          <cell r="I3744" t="str">
            <v>-</v>
          </cell>
          <cell r="J3744" t="str">
            <v>-</v>
          </cell>
          <cell r="K3744" t="str">
            <v>-</v>
          </cell>
          <cell r="L3744" t="str">
            <v>-</v>
          </cell>
          <cell r="M3744" t="str">
            <v>-</v>
          </cell>
          <cell r="O3744" t="str">
            <v>-</v>
          </cell>
          <cell r="P3744" t="str">
            <v>-</v>
          </cell>
          <cell r="Q3744" t="str">
            <v>-</v>
          </cell>
          <cell r="R3744" t="str">
            <v>-</v>
          </cell>
          <cell r="S3744" t="str">
            <v>単回使用（セルドリルのみ）</v>
          </cell>
        </row>
        <row r="3745">
          <cell r="C3745" t="str">
            <v>395-000</v>
          </cell>
          <cell r="D3745" t="str">
            <v>ボーンスプレッダー</v>
          </cell>
          <cell r="E3745" t="str">
            <v>TomoFix用</v>
          </cell>
          <cell r="F3745" t="str">
            <v>07611819278721</v>
          </cell>
          <cell r="G3745">
            <v>470000</v>
          </cell>
          <cell r="H3745" t="str">
            <v>保険請求不可</v>
          </cell>
          <cell r="I3745" t="str">
            <v>保険請求不可</v>
          </cell>
          <cell r="J3745" t="str">
            <v>保険請求不可</v>
          </cell>
          <cell r="K3745" t="str">
            <v>保険請求不可</v>
          </cell>
          <cell r="L3745" t="str">
            <v>保険請求不可</v>
          </cell>
          <cell r="M3745" t="str">
            <v>-</v>
          </cell>
          <cell r="O3745" t="str">
            <v>保険請求不可</v>
          </cell>
          <cell r="P3745" t="str">
            <v>70962001</v>
          </cell>
          <cell r="Q3745" t="str">
            <v>ｸﾗｽⅠ</v>
          </cell>
          <cell r="R3745" t="str">
            <v>一般医療機器</v>
          </cell>
          <cell r="S3745" t="str">
            <v/>
          </cell>
        </row>
        <row r="3746">
          <cell r="C3746" t="str">
            <v>395-001</v>
          </cell>
          <cell r="D3746" t="str">
            <v>ギャップゲージ</v>
          </cell>
          <cell r="E3746" t="str">
            <v>TomoFix用</v>
          </cell>
          <cell r="F3746" t="str">
            <v>07611819284951</v>
          </cell>
          <cell r="G3746">
            <v>31000</v>
          </cell>
          <cell r="H3746" t="str">
            <v>保険請求不可</v>
          </cell>
          <cell r="I3746" t="str">
            <v>保険請求不可</v>
          </cell>
          <cell r="J3746" t="str">
            <v>保険請求不可</v>
          </cell>
          <cell r="K3746" t="str">
            <v>保険請求不可</v>
          </cell>
          <cell r="L3746" t="str">
            <v>保険請求不可</v>
          </cell>
          <cell r="M3746" t="str">
            <v>-</v>
          </cell>
          <cell r="O3746" t="str">
            <v>保険請求不可</v>
          </cell>
          <cell r="P3746" t="str">
            <v>70962001</v>
          </cell>
          <cell r="Q3746" t="str">
            <v>ｸﾗｽⅠ</v>
          </cell>
          <cell r="R3746" t="str">
            <v>一般医療機器</v>
          </cell>
          <cell r="S3746" t="str">
            <v/>
          </cell>
        </row>
        <row r="3747">
          <cell r="C3747" t="str">
            <v>395-350</v>
          </cell>
          <cell r="D3747" t="str">
            <v>コンビネーションレンチ</v>
          </cell>
          <cell r="E3747" t="str">
            <v>7mm</v>
          </cell>
          <cell r="F3747" t="str">
            <v>07611819026070</v>
          </cell>
          <cell r="G3747">
            <v>6000</v>
          </cell>
          <cell r="H3747" t="str">
            <v>保険請求不可</v>
          </cell>
          <cell r="I3747" t="str">
            <v>保険請求不可</v>
          </cell>
          <cell r="J3747" t="str">
            <v>保険請求不可</v>
          </cell>
          <cell r="K3747" t="str">
            <v>保険請求不可</v>
          </cell>
          <cell r="L3747" t="str">
            <v>保険請求不可</v>
          </cell>
          <cell r="M3747" t="str">
            <v>-</v>
          </cell>
          <cell r="O3747" t="str">
            <v>保険請求不可</v>
          </cell>
          <cell r="P3747" t="str">
            <v>70961000</v>
          </cell>
          <cell r="Q3747" t="str">
            <v>ｸﾗｽⅠ</v>
          </cell>
          <cell r="R3747" t="str">
            <v>一般医療機器</v>
          </cell>
          <cell r="S3747" t="str">
            <v/>
          </cell>
        </row>
        <row r="3748">
          <cell r="C3748" t="str">
            <v>395-360</v>
          </cell>
          <cell r="D3748" t="str">
            <v>ソケットレンチ</v>
          </cell>
          <cell r="E3748" t="str">
            <v>7mm</v>
          </cell>
          <cell r="F3748" t="str">
            <v>07611819026087</v>
          </cell>
          <cell r="G3748">
            <v>15000</v>
          </cell>
          <cell r="H3748" t="str">
            <v>保険請求不可</v>
          </cell>
          <cell r="I3748" t="str">
            <v>保険請求不可</v>
          </cell>
          <cell r="J3748" t="str">
            <v>保険請求不可</v>
          </cell>
          <cell r="K3748" t="str">
            <v>保険請求不可</v>
          </cell>
          <cell r="L3748" t="str">
            <v>保険請求不可</v>
          </cell>
          <cell r="M3748" t="str">
            <v>-</v>
          </cell>
          <cell r="O3748" t="str">
            <v>保険請求不可</v>
          </cell>
          <cell r="P3748" t="str">
            <v>70961000</v>
          </cell>
          <cell r="Q3748" t="str">
            <v>ｸﾗｽⅠ</v>
          </cell>
          <cell r="R3748" t="str">
            <v>一般医療機器</v>
          </cell>
          <cell r="S3748" t="str">
            <v/>
          </cell>
        </row>
        <row r="3749">
          <cell r="C3749" t="str">
            <v>395-380</v>
          </cell>
          <cell r="D3749" t="str">
            <v>T型ハンドルB</v>
          </cell>
          <cell r="E3749" t="str">
            <v/>
          </cell>
          <cell r="F3749" t="str">
            <v>07611819026094</v>
          </cell>
          <cell r="G3749">
            <v>44000</v>
          </cell>
          <cell r="H3749" t="str">
            <v>保険請求不可</v>
          </cell>
          <cell r="I3749" t="str">
            <v>保険請求不可</v>
          </cell>
          <cell r="J3749" t="str">
            <v>保険請求不可</v>
          </cell>
          <cell r="K3749" t="str">
            <v>保険請求不可</v>
          </cell>
          <cell r="L3749" t="str">
            <v>保険請求不可</v>
          </cell>
          <cell r="M3749" t="str">
            <v>-</v>
          </cell>
          <cell r="O3749" t="str">
            <v>保険請求不可</v>
          </cell>
          <cell r="P3749" t="str">
            <v>70963001</v>
          </cell>
          <cell r="Q3749" t="str">
            <v>ｸﾗｽⅠ</v>
          </cell>
          <cell r="R3749" t="str">
            <v>一般医療機器</v>
          </cell>
          <cell r="S3749" t="str">
            <v/>
          </cell>
        </row>
        <row r="3750">
          <cell r="C3750" t="str">
            <v>395-400</v>
          </cell>
          <cell r="D3750" t="str">
            <v>ネジ付ロッド 12.0mm</v>
          </cell>
          <cell r="E3750" t="str">
            <v>360mm</v>
          </cell>
          <cell r="F3750" t="str">
            <v>07611819203280</v>
          </cell>
          <cell r="G3750">
            <v>15000</v>
          </cell>
          <cell r="H3750" t="str">
            <v>保険請求不可</v>
          </cell>
          <cell r="I3750" t="str">
            <v>保険請求不可</v>
          </cell>
          <cell r="J3750" t="str">
            <v>保険請求不可</v>
          </cell>
          <cell r="K3750" t="str">
            <v>保険請求不可</v>
          </cell>
          <cell r="L3750" t="str">
            <v>保険請求不可</v>
          </cell>
          <cell r="M3750" t="str">
            <v>-</v>
          </cell>
          <cell r="O3750" t="str">
            <v>保険請求不可</v>
          </cell>
          <cell r="P3750" t="str">
            <v>70961000</v>
          </cell>
          <cell r="Q3750" t="str">
            <v>ｸﾗｽⅠ</v>
          </cell>
          <cell r="R3750" t="str">
            <v>一般医療機器</v>
          </cell>
          <cell r="S3750" t="str">
            <v/>
          </cell>
        </row>
        <row r="3751">
          <cell r="C3751" t="str">
            <v>395-410</v>
          </cell>
          <cell r="D3751" t="str">
            <v>ネジ付ロッド 12.0mm</v>
          </cell>
          <cell r="E3751" t="str">
            <v>260mm</v>
          </cell>
          <cell r="F3751" t="str">
            <v>07611819203297</v>
          </cell>
          <cell r="G3751">
            <v>15000</v>
          </cell>
          <cell r="H3751" t="str">
            <v>保険請求不可</v>
          </cell>
          <cell r="I3751" t="str">
            <v>保険請求不可</v>
          </cell>
          <cell r="J3751" t="str">
            <v>保険請求不可</v>
          </cell>
          <cell r="K3751" t="str">
            <v>保険請求不可</v>
          </cell>
          <cell r="L3751" t="str">
            <v>保険請求不可</v>
          </cell>
          <cell r="M3751" t="str">
            <v>-</v>
          </cell>
          <cell r="O3751" t="str">
            <v>保険請求不可</v>
          </cell>
          <cell r="P3751" t="str">
            <v>70961000</v>
          </cell>
          <cell r="Q3751" t="str">
            <v>ｸﾗｽⅠ</v>
          </cell>
          <cell r="R3751" t="str">
            <v>一般医療機器</v>
          </cell>
          <cell r="S3751" t="str">
            <v/>
          </cell>
        </row>
        <row r="3752">
          <cell r="C3752" t="str">
            <v>395-420</v>
          </cell>
          <cell r="D3752" t="str">
            <v>固定用ナット 120mm</v>
          </cell>
          <cell r="E3752" t="str">
            <v>ミディアム</v>
          </cell>
          <cell r="F3752" t="str">
            <v>07611819203303</v>
          </cell>
          <cell r="G3752">
            <v>8000</v>
          </cell>
          <cell r="H3752" t="str">
            <v>保険請求不可</v>
          </cell>
          <cell r="I3752" t="str">
            <v>保険請求不可</v>
          </cell>
          <cell r="J3752" t="str">
            <v>保険請求不可</v>
          </cell>
          <cell r="K3752" t="str">
            <v>保険請求不可</v>
          </cell>
          <cell r="L3752" t="str">
            <v>保険請求不可</v>
          </cell>
          <cell r="M3752" t="str">
            <v>-</v>
          </cell>
          <cell r="O3752" t="str">
            <v>保険請求不可</v>
          </cell>
          <cell r="P3752" t="str">
            <v>70961000</v>
          </cell>
          <cell r="Q3752" t="str">
            <v>ｸﾗｽⅠ</v>
          </cell>
          <cell r="R3752" t="str">
            <v>一般医療機器</v>
          </cell>
          <cell r="S3752" t="str">
            <v/>
          </cell>
        </row>
        <row r="3753">
          <cell r="C3753" t="str">
            <v>395-430</v>
          </cell>
          <cell r="D3753" t="str">
            <v>ディスタルキャリア</v>
          </cell>
          <cell r="E3753" t="str">
            <v>ミディアム</v>
          </cell>
          <cell r="F3753" t="str">
            <v>07611819203334</v>
          </cell>
          <cell r="G3753">
            <v>42000</v>
          </cell>
          <cell r="H3753" t="str">
            <v>保険請求不可</v>
          </cell>
          <cell r="I3753" t="str">
            <v>保険請求不可</v>
          </cell>
          <cell r="J3753" t="str">
            <v>保険請求不可</v>
          </cell>
          <cell r="K3753" t="str">
            <v>保険請求不可</v>
          </cell>
          <cell r="L3753" t="str">
            <v>保険請求不可</v>
          </cell>
          <cell r="M3753" t="str">
            <v>-</v>
          </cell>
          <cell r="O3753" t="str">
            <v>保険請求不可</v>
          </cell>
          <cell r="P3753" t="str">
            <v>70961000</v>
          </cell>
          <cell r="Q3753" t="str">
            <v>ｸﾗｽⅠ</v>
          </cell>
          <cell r="R3753" t="str">
            <v>一般医療機器</v>
          </cell>
          <cell r="S3753" t="str">
            <v/>
          </cell>
        </row>
        <row r="3754">
          <cell r="C3754" t="str">
            <v>395-440</v>
          </cell>
          <cell r="D3754" t="str">
            <v>ダブルジョイント</v>
          </cell>
          <cell r="E3754" t="str">
            <v>ミディアム</v>
          </cell>
          <cell r="F3754" t="str">
            <v>07611819203341</v>
          </cell>
          <cell r="G3754">
            <v>80000</v>
          </cell>
          <cell r="H3754" t="str">
            <v>保険請求不可</v>
          </cell>
          <cell r="I3754" t="str">
            <v>保険請求不可</v>
          </cell>
          <cell r="J3754" t="str">
            <v>保険請求不可</v>
          </cell>
          <cell r="K3754" t="str">
            <v>保険請求不可</v>
          </cell>
          <cell r="L3754" t="str">
            <v>保険請求不可</v>
          </cell>
          <cell r="M3754" t="str">
            <v>-</v>
          </cell>
          <cell r="O3754" t="str">
            <v>保険請求不可</v>
          </cell>
          <cell r="P3754" t="str">
            <v>70961000</v>
          </cell>
          <cell r="Q3754" t="str">
            <v>ｸﾗｽⅠ</v>
          </cell>
          <cell r="R3754" t="str">
            <v>一般医療機器</v>
          </cell>
          <cell r="S3754" t="str">
            <v/>
          </cell>
        </row>
        <row r="3755">
          <cell r="C3755" t="str">
            <v>395-450</v>
          </cell>
          <cell r="D3755" t="str">
            <v>ホールディングスリーブ</v>
          </cell>
          <cell r="E3755" t="str">
            <v>45mm</v>
          </cell>
          <cell r="F3755" t="str">
            <v>07611819203310</v>
          </cell>
          <cell r="G3755">
            <v>30000</v>
          </cell>
          <cell r="H3755" t="str">
            <v>保険請求不可</v>
          </cell>
          <cell r="I3755" t="str">
            <v>保険請求不可</v>
          </cell>
          <cell r="J3755" t="str">
            <v>保険請求不可</v>
          </cell>
          <cell r="K3755" t="str">
            <v>保険請求不可</v>
          </cell>
          <cell r="L3755" t="str">
            <v>保険請求不可</v>
          </cell>
          <cell r="M3755" t="str">
            <v>-</v>
          </cell>
          <cell r="O3755" t="str">
            <v>保険請求不可</v>
          </cell>
          <cell r="P3755" t="str">
            <v>70961000</v>
          </cell>
          <cell r="Q3755" t="str">
            <v>ｸﾗｽⅠ</v>
          </cell>
          <cell r="R3755" t="str">
            <v>一般医療機器</v>
          </cell>
          <cell r="S3755" t="str">
            <v/>
          </cell>
        </row>
        <row r="3756">
          <cell r="C3756" t="str">
            <v>395-460</v>
          </cell>
          <cell r="D3756" t="str">
            <v>ホールディングスリーブ</v>
          </cell>
          <cell r="E3756" t="str">
            <v>85mm</v>
          </cell>
          <cell r="F3756" t="str">
            <v>07611819203327</v>
          </cell>
          <cell r="G3756">
            <v>30000</v>
          </cell>
          <cell r="H3756" t="str">
            <v>保険請求不可</v>
          </cell>
          <cell r="I3756" t="str">
            <v>保険請求不可</v>
          </cell>
          <cell r="J3756" t="str">
            <v>保険請求不可</v>
          </cell>
          <cell r="K3756" t="str">
            <v>保険請求不可</v>
          </cell>
          <cell r="L3756" t="str">
            <v>保険請求不可</v>
          </cell>
          <cell r="M3756" t="str">
            <v>-</v>
          </cell>
          <cell r="O3756" t="str">
            <v>保険請求不可</v>
          </cell>
          <cell r="P3756" t="str">
            <v>70961000</v>
          </cell>
          <cell r="Q3756" t="str">
            <v>ｸﾗｽⅠ</v>
          </cell>
          <cell r="R3756" t="str">
            <v>一般医療機器</v>
          </cell>
        </row>
        <row r="3757">
          <cell r="C3757" t="str">
            <v>395-500C</v>
          </cell>
          <cell r="D3757" t="str">
            <v>ノンブリッジフレームセット</v>
          </cell>
          <cell r="E3757" t="str">
            <v/>
          </cell>
          <cell r="F3757" t="str">
            <v>04545590027083</v>
          </cell>
          <cell r="G3757">
            <v>251400</v>
          </cell>
          <cell r="H3757" t="str">
            <v>-</v>
          </cell>
          <cell r="I3757" t="str">
            <v>-</v>
          </cell>
          <cell r="J3757" t="str">
            <v>-</v>
          </cell>
          <cell r="K3757" t="str">
            <v>-</v>
          </cell>
          <cell r="L3757" t="str">
            <v>-</v>
          </cell>
          <cell r="M3757" t="str">
            <v>-</v>
          </cell>
          <cell r="O3757" t="str">
            <v>-</v>
          </cell>
          <cell r="P3757" t="str">
            <v>-</v>
          </cell>
          <cell r="Q3757" t="str">
            <v>-</v>
          </cell>
          <cell r="R3757" t="str">
            <v>-</v>
          </cell>
          <cell r="S3757" t="str">
            <v>単回使用（セルドリルのみ）</v>
          </cell>
        </row>
        <row r="3758">
          <cell r="C3758" t="str">
            <v>395-500E</v>
          </cell>
          <cell r="D3758" t="str">
            <v>ミディアムフィクセイター モジュラーフレームセット MRI対応</v>
          </cell>
          <cell r="E3758" t="str">
            <v/>
          </cell>
          <cell r="F3758" t="str">
            <v>04545590074537</v>
          </cell>
          <cell r="G3758">
            <v>396400</v>
          </cell>
          <cell r="H3758" t="str">
            <v>-</v>
          </cell>
          <cell r="I3758" t="str">
            <v>-</v>
          </cell>
          <cell r="J3758" t="str">
            <v>-</v>
          </cell>
          <cell r="K3758" t="str">
            <v>-</v>
          </cell>
          <cell r="L3758" t="str">
            <v>-</v>
          </cell>
          <cell r="M3758" t="str">
            <v>-</v>
          </cell>
          <cell r="O3758" t="str">
            <v>-</v>
          </cell>
          <cell r="P3758" t="str">
            <v>-</v>
          </cell>
          <cell r="Q3758" t="str">
            <v>-</v>
          </cell>
          <cell r="R3758" t="str">
            <v>-</v>
          </cell>
          <cell r="S3758" t="str">
            <v>単回使用（セルドリルのみ）</v>
          </cell>
        </row>
        <row r="3759">
          <cell r="C3759" t="str">
            <v>395-578</v>
          </cell>
          <cell r="D3759" t="str">
            <v>クリップオンクランプ</v>
          </cell>
          <cell r="E3759" t="str">
            <v>スモール</v>
          </cell>
          <cell r="F3759" t="str">
            <v>07611819290853</v>
          </cell>
          <cell r="G3759">
            <v>35000</v>
          </cell>
          <cell r="H3759" t="str">
            <v>保険請求不可</v>
          </cell>
          <cell r="I3759" t="str">
            <v>保険請求不可</v>
          </cell>
          <cell r="J3759" t="str">
            <v>保険請求不可</v>
          </cell>
          <cell r="K3759" t="str">
            <v>保険請求不可</v>
          </cell>
          <cell r="L3759" t="str">
            <v>保険請求不可</v>
          </cell>
          <cell r="M3759" t="str">
            <v>-</v>
          </cell>
          <cell r="O3759" t="str">
            <v>保険請求不可</v>
          </cell>
          <cell r="P3759" t="str">
            <v>70961000</v>
          </cell>
          <cell r="Q3759" t="str">
            <v>ｸﾗｽⅠ</v>
          </cell>
          <cell r="R3759" t="str">
            <v>一般医療機器</v>
          </cell>
          <cell r="S3759" t="str">
            <v/>
          </cell>
        </row>
        <row r="3760">
          <cell r="C3760" t="str">
            <v>395-600</v>
          </cell>
          <cell r="D3760" t="str">
            <v>コネクティングバー</v>
          </cell>
          <cell r="E3760" t="str">
            <v>カーボン 長 60mm</v>
          </cell>
          <cell r="F3760" t="str">
            <v>07611819026186</v>
          </cell>
          <cell r="G3760">
            <v>7000</v>
          </cell>
          <cell r="H3760" t="str">
            <v>保険請求不可</v>
          </cell>
          <cell r="I3760" t="str">
            <v>保険請求不可</v>
          </cell>
          <cell r="J3760" t="str">
            <v>保険請求不可</v>
          </cell>
          <cell r="K3760" t="str">
            <v>保険請求不可</v>
          </cell>
          <cell r="L3760" t="str">
            <v>保険請求不可</v>
          </cell>
          <cell r="M3760" t="str">
            <v>-</v>
          </cell>
          <cell r="O3760" t="str">
            <v>保険請求不可</v>
          </cell>
          <cell r="P3760" t="str">
            <v>70961000</v>
          </cell>
          <cell r="Q3760" t="str">
            <v>ｸﾗｽⅠ</v>
          </cell>
          <cell r="R3760" t="str">
            <v>一般医療機器</v>
          </cell>
          <cell r="S3760" t="str">
            <v/>
          </cell>
        </row>
        <row r="3761">
          <cell r="C3761" t="str">
            <v>395-610</v>
          </cell>
          <cell r="D3761" t="str">
            <v>コネクティングバー</v>
          </cell>
          <cell r="E3761" t="str">
            <v>カーボン 長 80mm</v>
          </cell>
          <cell r="F3761" t="str">
            <v>07611819026193</v>
          </cell>
          <cell r="G3761">
            <v>7000</v>
          </cell>
          <cell r="H3761" t="str">
            <v>保険請求不可</v>
          </cell>
          <cell r="I3761" t="str">
            <v>保険請求不可</v>
          </cell>
          <cell r="J3761" t="str">
            <v>保険請求不可</v>
          </cell>
          <cell r="K3761" t="str">
            <v>保険請求不可</v>
          </cell>
          <cell r="L3761" t="str">
            <v>保険請求不可</v>
          </cell>
          <cell r="M3761" t="str">
            <v>-</v>
          </cell>
          <cell r="O3761" t="str">
            <v>保険請求不可</v>
          </cell>
          <cell r="P3761" t="str">
            <v>70961000</v>
          </cell>
          <cell r="Q3761" t="str">
            <v>ｸﾗｽⅠ</v>
          </cell>
          <cell r="R3761" t="str">
            <v>一般医療機器</v>
          </cell>
          <cell r="S3761" t="str">
            <v/>
          </cell>
        </row>
        <row r="3762">
          <cell r="C3762" t="str">
            <v>395-620</v>
          </cell>
          <cell r="D3762" t="str">
            <v>コネクティングバー</v>
          </cell>
          <cell r="E3762" t="str">
            <v>カーボン 長 100mm</v>
          </cell>
          <cell r="F3762" t="str">
            <v>07611819026209</v>
          </cell>
          <cell r="G3762">
            <v>7000</v>
          </cell>
          <cell r="H3762" t="str">
            <v>保険請求不可</v>
          </cell>
          <cell r="I3762" t="str">
            <v>保険請求不可</v>
          </cell>
          <cell r="J3762" t="str">
            <v>保険請求不可</v>
          </cell>
          <cell r="K3762" t="str">
            <v>保険請求不可</v>
          </cell>
          <cell r="L3762" t="str">
            <v>保険請求不可</v>
          </cell>
          <cell r="M3762" t="str">
            <v>-</v>
          </cell>
          <cell r="O3762" t="str">
            <v>保険請求不可</v>
          </cell>
          <cell r="P3762" t="str">
            <v>70961000</v>
          </cell>
          <cell r="Q3762" t="str">
            <v>ｸﾗｽⅠ</v>
          </cell>
          <cell r="R3762" t="str">
            <v>一般医療機器</v>
          </cell>
          <cell r="S3762" t="str">
            <v/>
          </cell>
        </row>
        <row r="3763">
          <cell r="C3763" t="str">
            <v>395-630</v>
          </cell>
          <cell r="D3763" t="str">
            <v>コネクティングバー</v>
          </cell>
          <cell r="E3763" t="str">
            <v>カーボン 長 120mm</v>
          </cell>
          <cell r="F3763" t="str">
            <v>07611819026216</v>
          </cell>
          <cell r="G3763">
            <v>10000</v>
          </cell>
          <cell r="H3763" t="str">
            <v>保険請求不可</v>
          </cell>
          <cell r="I3763" t="str">
            <v>保険請求不可</v>
          </cell>
          <cell r="J3763" t="str">
            <v>保険請求不可</v>
          </cell>
          <cell r="K3763" t="str">
            <v>保険請求不可</v>
          </cell>
          <cell r="L3763" t="str">
            <v>保険請求不可</v>
          </cell>
          <cell r="M3763" t="str">
            <v>-</v>
          </cell>
          <cell r="O3763" t="str">
            <v>保険請求不可</v>
          </cell>
          <cell r="P3763" t="str">
            <v>70961000</v>
          </cell>
          <cell r="Q3763" t="str">
            <v>ｸﾗｽⅠ</v>
          </cell>
          <cell r="R3763" t="str">
            <v>一般医療機器</v>
          </cell>
          <cell r="S3763" t="str">
            <v/>
          </cell>
        </row>
        <row r="3764">
          <cell r="C3764" t="str">
            <v>395-640</v>
          </cell>
          <cell r="D3764" t="str">
            <v>コネクティングバー</v>
          </cell>
          <cell r="E3764" t="str">
            <v>カーボン 長 140mm</v>
          </cell>
          <cell r="F3764" t="str">
            <v>07611819026223</v>
          </cell>
          <cell r="G3764">
            <v>10000</v>
          </cell>
          <cell r="H3764" t="str">
            <v>保険請求不可</v>
          </cell>
          <cell r="I3764" t="str">
            <v>保険請求不可</v>
          </cell>
          <cell r="J3764" t="str">
            <v>保険請求不可</v>
          </cell>
          <cell r="K3764" t="str">
            <v>保険請求不可</v>
          </cell>
          <cell r="L3764" t="str">
            <v>保険請求不可</v>
          </cell>
          <cell r="M3764" t="str">
            <v>-</v>
          </cell>
          <cell r="O3764" t="str">
            <v>保険請求不可</v>
          </cell>
          <cell r="P3764" t="str">
            <v>70961000</v>
          </cell>
          <cell r="Q3764" t="str">
            <v>ｸﾗｽⅠ</v>
          </cell>
          <cell r="R3764" t="str">
            <v>一般医療機器</v>
          </cell>
          <cell r="S3764" t="str">
            <v/>
          </cell>
        </row>
        <row r="3765">
          <cell r="C3765" t="str">
            <v>395-650</v>
          </cell>
          <cell r="D3765" t="str">
            <v>コネクティングバー</v>
          </cell>
          <cell r="E3765" t="str">
            <v>カーボン 長 160mm</v>
          </cell>
          <cell r="F3765" t="str">
            <v>07611819026230</v>
          </cell>
          <cell r="G3765">
            <v>10000</v>
          </cell>
          <cell r="H3765" t="str">
            <v>保険請求不可</v>
          </cell>
          <cell r="I3765" t="str">
            <v>保険請求不可</v>
          </cell>
          <cell r="J3765" t="str">
            <v>保険請求不可</v>
          </cell>
          <cell r="K3765" t="str">
            <v>保険請求不可</v>
          </cell>
          <cell r="L3765" t="str">
            <v>保険請求不可</v>
          </cell>
          <cell r="M3765" t="str">
            <v>-</v>
          </cell>
          <cell r="O3765" t="str">
            <v>保険請求不可</v>
          </cell>
          <cell r="P3765" t="str">
            <v>70961000</v>
          </cell>
          <cell r="Q3765" t="str">
            <v>ｸﾗｽⅠ</v>
          </cell>
          <cell r="R3765" t="str">
            <v>一般医療機器</v>
          </cell>
          <cell r="S3765" t="str">
            <v/>
          </cell>
        </row>
        <row r="3766">
          <cell r="C3766" t="str">
            <v>395-660</v>
          </cell>
          <cell r="D3766" t="str">
            <v>コネクティングバー</v>
          </cell>
          <cell r="E3766" t="str">
            <v>カーボン 長 180mm</v>
          </cell>
          <cell r="F3766" t="str">
            <v>07611819026247</v>
          </cell>
          <cell r="G3766">
            <v>15000</v>
          </cell>
          <cell r="H3766" t="str">
            <v>保険請求不可</v>
          </cell>
          <cell r="I3766" t="str">
            <v>保険請求不可</v>
          </cell>
          <cell r="J3766" t="str">
            <v>保険請求不可</v>
          </cell>
          <cell r="K3766" t="str">
            <v>保険請求不可</v>
          </cell>
          <cell r="L3766" t="str">
            <v>保険請求不可</v>
          </cell>
          <cell r="M3766" t="str">
            <v>-</v>
          </cell>
          <cell r="O3766" t="str">
            <v>保険請求不可</v>
          </cell>
          <cell r="P3766" t="str">
            <v>70961000</v>
          </cell>
          <cell r="Q3766" t="str">
            <v>ｸﾗｽⅠ</v>
          </cell>
          <cell r="R3766" t="str">
            <v>一般医療機器</v>
          </cell>
          <cell r="S3766" t="str">
            <v/>
          </cell>
        </row>
        <row r="3767">
          <cell r="C3767" t="str">
            <v>395-670</v>
          </cell>
          <cell r="D3767" t="str">
            <v>コネクティングバー</v>
          </cell>
          <cell r="E3767" t="str">
            <v>カーボン 長 200mm</v>
          </cell>
          <cell r="F3767" t="str">
            <v>07611819026254</v>
          </cell>
          <cell r="G3767">
            <v>15000</v>
          </cell>
          <cell r="H3767" t="str">
            <v>保険請求不可</v>
          </cell>
          <cell r="I3767" t="str">
            <v>保険請求不可</v>
          </cell>
          <cell r="J3767" t="str">
            <v>保険請求不可</v>
          </cell>
          <cell r="K3767" t="str">
            <v>保険請求不可</v>
          </cell>
          <cell r="L3767" t="str">
            <v>保険請求不可</v>
          </cell>
          <cell r="M3767" t="str">
            <v>-</v>
          </cell>
          <cell r="O3767" t="str">
            <v>保険請求不可</v>
          </cell>
          <cell r="P3767" t="str">
            <v>70961000</v>
          </cell>
          <cell r="Q3767" t="str">
            <v>ｸﾗｽⅠ</v>
          </cell>
          <cell r="R3767" t="str">
            <v>一般医療機器</v>
          </cell>
          <cell r="S3767" t="str">
            <v/>
          </cell>
        </row>
        <row r="3768">
          <cell r="C3768" t="str">
            <v>395-779</v>
          </cell>
          <cell r="D3768" t="str">
            <v>カーボンファイバーロッド</v>
          </cell>
          <cell r="E3768" t="str">
            <v>径 8.0mm - 長 160mm</v>
          </cell>
          <cell r="F3768" t="str">
            <v>07611819142763</v>
          </cell>
          <cell r="G3768">
            <v>10000</v>
          </cell>
          <cell r="H3768" t="str">
            <v>保険請求不可</v>
          </cell>
          <cell r="I3768" t="str">
            <v>保険請求不可</v>
          </cell>
          <cell r="J3768" t="str">
            <v>保険請求不可</v>
          </cell>
          <cell r="K3768" t="str">
            <v>保険請求不可</v>
          </cell>
          <cell r="L3768" t="str">
            <v>保険請求不可</v>
          </cell>
          <cell r="M3768" t="str">
            <v>-</v>
          </cell>
          <cell r="O3768" t="str">
            <v>保険請求不可</v>
          </cell>
          <cell r="P3768" t="str">
            <v>70961000</v>
          </cell>
          <cell r="Q3768" t="str">
            <v>ｸﾗｽⅠ</v>
          </cell>
          <cell r="R3768" t="str">
            <v>一般医療機器</v>
          </cell>
          <cell r="S3768" t="str">
            <v/>
          </cell>
        </row>
        <row r="3769">
          <cell r="C3769" t="str">
            <v>395-781</v>
          </cell>
          <cell r="D3769" t="str">
            <v>プロテクティブキャップ</v>
          </cell>
          <cell r="E3769" t="str">
            <v>カーボンファイバーロッド用 8.0mm</v>
          </cell>
          <cell r="F3769" t="str">
            <v>07611819093638</v>
          </cell>
          <cell r="G3769">
            <v>1000</v>
          </cell>
          <cell r="H3769" t="str">
            <v>保険請求不可</v>
          </cell>
          <cell r="I3769" t="str">
            <v>保険請求不可</v>
          </cell>
          <cell r="J3769" t="str">
            <v>保険請求不可</v>
          </cell>
          <cell r="K3769" t="str">
            <v>保険請求不可</v>
          </cell>
          <cell r="L3769" t="str">
            <v>保険請求不可</v>
          </cell>
          <cell r="M3769" t="str">
            <v>-</v>
          </cell>
          <cell r="O3769" t="str">
            <v>保険請求不可</v>
          </cell>
          <cell r="P3769" t="str">
            <v>70961000</v>
          </cell>
          <cell r="Q3769" t="str">
            <v>ｸﾗｽⅠ</v>
          </cell>
          <cell r="R3769" t="str">
            <v>一般医療機器</v>
          </cell>
          <cell r="S3769" t="str">
            <v/>
          </cell>
        </row>
        <row r="3770">
          <cell r="C3770" t="str">
            <v>395-782</v>
          </cell>
          <cell r="D3770" t="str">
            <v>カーボンファイバーロッド</v>
          </cell>
          <cell r="E3770" t="str">
            <v>径 8.0mm - 長 200mm</v>
          </cell>
          <cell r="F3770" t="str">
            <v>07611819093621</v>
          </cell>
          <cell r="G3770">
            <v>10000</v>
          </cell>
          <cell r="H3770" t="str">
            <v>保険請求不可</v>
          </cell>
          <cell r="I3770" t="str">
            <v>保険請求不可</v>
          </cell>
          <cell r="J3770" t="str">
            <v>保険請求不可</v>
          </cell>
          <cell r="K3770" t="str">
            <v>保険請求不可</v>
          </cell>
          <cell r="L3770" t="str">
            <v>保険請求不可</v>
          </cell>
          <cell r="M3770" t="str">
            <v>-</v>
          </cell>
          <cell r="O3770" t="str">
            <v>保険請求不可</v>
          </cell>
          <cell r="P3770" t="str">
            <v>70961000</v>
          </cell>
          <cell r="Q3770" t="str">
            <v>ｸﾗｽⅠ</v>
          </cell>
          <cell r="R3770" t="str">
            <v>一般医療機器</v>
          </cell>
          <cell r="S3770" t="str">
            <v/>
          </cell>
        </row>
        <row r="3771">
          <cell r="C3771" t="str">
            <v>395-784</v>
          </cell>
          <cell r="D3771" t="str">
            <v>カーボンファイバーロッド</v>
          </cell>
          <cell r="E3771" t="str">
            <v>径 8.0mm - 長 220mm</v>
          </cell>
          <cell r="F3771" t="str">
            <v>07611819093614</v>
          </cell>
          <cell r="G3771">
            <v>10000</v>
          </cell>
          <cell r="H3771" t="str">
            <v>保険請求不可</v>
          </cell>
          <cell r="I3771" t="str">
            <v>保険請求不可</v>
          </cell>
          <cell r="J3771" t="str">
            <v>保険請求不可</v>
          </cell>
          <cell r="K3771" t="str">
            <v>保険請求不可</v>
          </cell>
          <cell r="L3771" t="str">
            <v>保険請求不可</v>
          </cell>
          <cell r="M3771" t="str">
            <v>-</v>
          </cell>
          <cell r="O3771" t="str">
            <v>保険請求不可</v>
          </cell>
          <cell r="P3771" t="str">
            <v>70961000</v>
          </cell>
          <cell r="Q3771" t="str">
            <v>ｸﾗｽⅠ</v>
          </cell>
          <cell r="R3771" t="str">
            <v>一般医療機器</v>
          </cell>
          <cell r="S3771" t="str">
            <v/>
          </cell>
        </row>
        <row r="3772">
          <cell r="C3772" t="str">
            <v>395-786</v>
          </cell>
          <cell r="D3772" t="str">
            <v>カーボンファイバーロッド</v>
          </cell>
          <cell r="E3772" t="str">
            <v>径 8.0mm - 長 240mm</v>
          </cell>
          <cell r="F3772" t="str">
            <v>07611819093607</v>
          </cell>
          <cell r="G3772">
            <v>10000</v>
          </cell>
          <cell r="H3772" t="str">
            <v>保険請求不可</v>
          </cell>
          <cell r="I3772" t="str">
            <v>保険請求不可</v>
          </cell>
          <cell r="J3772" t="str">
            <v>保険請求不可</v>
          </cell>
          <cell r="K3772" t="str">
            <v>保険請求不可</v>
          </cell>
          <cell r="L3772" t="str">
            <v>保険請求不可</v>
          </cell>
          <cell r="M3772" t="str">
            <v>-</v>
          </cell>
          <cell r="O3772" t="str">
            <v>保険請求不可</v>
          </cell>
          <cell r="P3772" t="str">
            <v>70961000</v>
          </cell>
          <cell r="Q3772" t="str">
            <v>ｸﾗｽⅠ</v>
          </cell>
          <cell r="R3772" t="str">
            <v>一般医療機器</v>
          </cell>
          <cell r="S3772" t="str">
            <v/>
          </cell>
        </row>
        <row r="3773">
          <cell r="C3773" t="str">
            <v>395-788</v>
          </cell>
          <cell r="D3773" t="str">
            <v>カーボンファイバーロッド</v>
          </cell>
          <cell r="E3773" t="str">
            <v>径 8.0mm - 長 280mm</v>
          </cell>
          <cell r="F3773" t="str">
            <v>07611819738973</v>
          </cell>
          <cell r="G3773">
            <v>10000</v>
          </cell>
          <cell r="H3773" t="str">
            <v>保険請求不可</v>
          </cell>
          <cell r="I3773" t="str">
            <v>保険請求不可</v>
          </cell>
          <cell r="J3773" t="str">
            <v>保険請求不可</v>
          </cell>
          <cell r="K3773" t="str">
            <v>保険請求不可</v>
          </cell>
          <cell r="L3773" t="str">
            <v>保険請求不可</v>
          </cell>
          <cell r="M3773" t="str">
            <v>-</v>
          </cell>
          <cell r="O3773" t="str">
            <v>保険請求不可</v>
          </cell>
          <cell r="P3773" t="str">
            <v>70961000</v>
          </cell>
          <cell r="Q3773" t="str">
            <v>ｸﾗｽⅠ</v>
          </cell>
          <cell r="R3773" t="str">
            <v>一般医療機器</v>
          </cell>
          <cell r="S3773" t="str">
            <v/>
          </cell>
        </row>
        <row r="3774">
          <cell r="C3774" t="str">
            <v>395-792</v>
          </cell>
          <cell r="D3774" t="str">
            <v>カーボンファイバーロッド</v>
          </cell>
          <cell r="E3774" t="str">
            <v>径 8.0mm - 長 320mm</v>
          </cell>
          <cell r="F3774" t="str">
            <v>07611819738980</v>
          </cell>
          <cell r="G3774">
            <v>10000</v>
          </cell>
          <cell r="H3774" t="str">
            <v>保険請求不可</v>
          </cell>
          <cell r="I3774" t="str">
            <v>保険請求不可</v>
          </cell>
          <cell r="J3774" t="str">
            <v>保険請求不可</v>
          </cell>
          <cell r="K3774" t="str">
            <v>保険請求不可</v>
          </cell>
          <cell r="L3774" t="str">
            <v>保険請求不可</v>
          </cell>
          <cell r="M3774" t="str">
            <v>-</v>
          </cell>
          <cell r="O3774" t="str">
            <v>保険請求不可</v>
          </cell>
          <cell r="P3774" t="str">
            <v>70961000</v>
          </cell>
          <cell r="Q3774" t="str">
            <v>ｸﾗｽⅠ</v>
          </cell>
          <cell r="R3774" t="str">
            <v>一般医療機器</v>
          </cell>
          <cell r="S3774" t="str">
            <v/>
          </cell>
        </row>
        <row r="3775">
          <cell r="C3775" t="str">
            <v>395-796</v>
          </cell>
          <cell r="D3775" t="str">
            <v>カーボンファイバーロッド</v>
          </cell>
          <cell r="E3775" t="str">
            <v>8.0mm-360mm</v>
          </cell>
          <cell r="F3775" t="str">
            <v>07611819784222</v>
          </cell>
          <cell r="G3775">
            <v>10000</v>
          </cell>
          <cell r="H3775" t="str">
            <v>保険請求不可</v>
          </cell>
          <cell r="I3775" t="str">
            <v>保険請求不可</v>
          </cell>
          <cell r="J3775" t="str">
            <v>保険請求不可</v>
          </cell>
          <cell r="K3775" t="str">
            <v>保険請求不可</v>
          </cell>
          <cell r="L3775" t="str">
            <v>保険請求不可</v>
          </cell>
          <cell r="M3775" t="str">
            <v>-</v>
          </cell>
          <cell r="O3775" t="str">
            <v>保険請求不可</v>
          </cell>
          <cell r="P3775" t="str">
            <v>70961000</v>
          </cell>
          <cell r="Q3775" t="str">
            <v>ｸﾗｽⅠ</v>
          </cell>
          <cell r="R3775" t="str">
            <v>一般医療機器</v>
          </cell>
          <cell r="S3775" t="str">
            <v/>
          </cell>
        </row>
        <row r="3776">
          <cell r="C3776" t="str">
            <v>395-797</v>
          </cell>
          <cell r="D3776" t="str">
            <v>カーボンファイバーロッド</v>
          </cell>
          <cell r="E3776" t="str">
            <v>8.0mm-400mm</v>
          </cell>
          <cell r="F3776" t="str">
            <v>07611819784239</v>
          </cell>
          <cell r="G3776">
            <v>10000</v>
          </cell>
          <cell r="H3776" t="str">
            <v>保険請求不可</v>
          </cell>
          <cell r="I3776" t="str">
            <v>保険請求不可</v>
          </cell>
          <cell r="J3776" t="str">
            <v>保険請求不可</v>
          </cell>
          <cell r="K3776" t="str">
            <v>保険請求不可</v>
          </cell>
          <cell r="L3776" t="str">
            <v>保険請求不可</v>
          </cell>
          <cell r="M3776" t="str">
            <v>-</v>
          </cell>
          <cell r="O3776" t="str">
            <v>保険請求不可</v>
          </cell>
          <cell r="P3776" t="str">
            <v>70961000</v>
          </cell>
          <cell r="Q3776" t="str">
            <v>ｸﾗｽⅠ</v>
          </cell>
          <cell r="R3776" t="str">
            <v>一般医療機器</v>
          </cell>
          <cell r="S3776" t="str">
            <v/>
          </cell>
        </row>
        <row r="3777">
          <cell r="C3777" t="str">
            <v>395-911</v>
          </cell>
          <cell r="D3777" t="str">
            <v>ドリルスリーブホルダー</v>
          </cell>
          <cell r="E3777" t="str">
            <v>ミディアム</v>
          </cell>
          <cell r="F3777" t="str">
            <v>07611819739024</v>
          </cell>
          <cell r="G3777">
            <v>60000</v>
          </cell>
          <cell r="H3777" t="str">
            <v>保険請求不可</v>
          </cell>
          <cell r="I3777" t="str">
            <v>保険請求不可</v>
          </cell>
          <cell r="J3777" t="str">
            <v>保険請求不可</v>
          </cell>
          <cell r="K3777" t="str">
            <v>保険請求不可</v>
          </cell>
          <cell r="L3777" t="str">
            <v>保険請求不可</v>
          </cell>
          <cell r="M3777" t="str">
            <v>-</v>
          </cell>
          <cell r="O3777" t="str">
            <v>保険請求不可</v>
          </cell>
          <cell r="P3777" t="str">
            <v>70961000</v>
          </cell>
          <cell r="Q3777" t="str">
            <v>ｸﾗｽⅠ</v>
          </cell>
          <cell r="R3777" t="str">
            <v>一般医療機器</v>
          </cell>
          <cell r="S3777" t="str">
            <v/>
          </cell>
        </row>
        <row r="3778">
          <cell r="C3778" t="str">
            <v>395-912</v>
          </cell>
          <cell r="D3778" t="str">
            <v>ドリルスリーブ</v>
          </cell>
          <cell r="E3778" t="str">
            <v>5.0/3.5mm ショート</v>
          </cell>
          <cell r="F3778" t="str">
            <v>07611819739031</v>
          </cell>
          <cell r="G3778">
            <v>55000</v>
          </cell>
          <cell r="H3778" t="str">
            <v>保険請求不可</v>
          </cell>
          <cell r="I3778" t="str">
            <v>保険請求不可</v>
          </cell>
          <cell r="J3778" t="str">
            <v>保険請求不可</v>
          </cell>
          <cell r="K3778" t="str">
            <v>保険請求不可</v>
          </cell>
          <cell r="L3778" t="str">
            <v>保険請求不可</v>
          </cell>
          <cell r="M3778" t="str">
            <v>-</v>
          </cell>
          <cell r="O3778" t="str">
            <v>保険請求不可</v>
          </cell>
          <cell r="P3778" t="str">
            <v>70961000</v>
          </cell>
          <cell r="Q3778" t="str">
            <v>ｸﾗｽⅠ</v>
          </cell>
          <cell r="R3778" t="str">
            <v>一般医療機器</v>
          </cell>
          <cell r="S3778" t="str">
            <v/>
          </cell>
        </row>
        <row r="3779">
          <cell r="C3779" t="str">
            <v>395-913</v>
          </cell>
          <cell r="D3779" t="str">
            <v>ドリルスリーブ</v>
          </cell>
          <cell r="E3779" t="str">
            <v>5.0/3.5mm ロング</v>
          </cell>
          <cell r="F3779" t="str">
            <v>07611819739048</v>
          </cell>
          <cell r="G3779">
            <v>55000</v>
          </cell>
          <cell r="H3779" t="str">
            <v>保険請求不可</v>
          </cell>
          <cell r="I3779" t="str">
            <v>保険請求不可</v>
          </cell>
          <cell r="J3779" t="str">
            <v>保険請求不可</v>
          </cell>
          <cell r="K3779" t="str">
            <v>保険請求不可</v>
          </cell>
          <cell r="L3779" t="str">
            <v>保険請求不可</v>
          </cell>
          <cell r="M3779" t="str">
            <v>-</v>
          </cell>
          <cell r="O3779" t="str">
            <v>保険請求不可</v>
          </cell>
          <cell r="P3779" t="str">
            <v>70961000</v>
          </cell>
          <cell r="Q3779" t="str">
            <v>ｸﾗｽⅠ</v>
          </cell>
          <cell r="R3779" t="str">
            <v>一般医療機器</v>
          </cell>
          <cell r="S3779" t="str">
            <v/>
          </cell>
        </row>
        <row r="3780">
          <cell r="C3780" t="str">
            <v>395-921</v>
          </cell>
          <cell r="D3780" t="str">
            <v>ドリルスリーブ</v>
          </cell>
          <cell r="E3780" t="str">
            <v>6.0/5.0mm ネジ付キショート</v>
          </cell>
          <cell r="F3780" t="str">
            <v>07611819739055</v>
          </cell>
          <cell r="G3780">
            <v>55000</v>
          </cell>
          <cell r="H3780" t="str">
            <v>保険請求不可</v>
          </cell>
          <cell r="I3780" t="str">
            <v>保険請求不可</v>
          </cell>
          <cell r="J3780" t="str">
            <v>保険請求不可</v>
          </cell>
          <cell r="K3780" t="str">
            <v>保険請求不可</v>
          </cell>
          <cell r="L3780" t="str">
            <v>保険請求不可</v>
          </cell>
          <cell r="M3780" t="str">
            <v>-</v>
          </cell>
          <cell r="O3780" t="str">
            <v>保険請求不可</v>
          </cell>
          <cell r="P3780" t="str">
            <v>70961000</v>
          </cell>
          <cell r="Q3780" t="str">
            <v>ｸﾗｽⅠ</v>
          </cell>
          <cell r="R3780" t="str">
            <v>一般医療機器</v>
          </cell>
          <cell r="S3780" t="str">
            <v/>
          </cell>
        </row>
        <row r="3781">
          <cell r="C3781" t="str">
            <v>395-922</v>
          </cell>
          <cell r="D3781" t="str">
            <v>ドリルスリーブ</v>
          </cell>
          <cell r="E3781" t="str">
            <v>4.0mm ネジ付キ</v>
          </cell>
          <cell r="F3781" t="str">
            <v>07611819739062</v>
          </cell>
          <cell r="G3781">
            <v>25000</v>
          </cell>
          <cell r="H3781" t="str">
            <v>保険請求不可</v>
          </cell>
          <cell r="I3781" t="str">
            <v>保険請求不可</v>
          </cell>
          <cell r="J3781" t="str">
            <v>保険請求不可</v>
          </cell>
          <cell r="K3781" t="str">
            <v>保険請求不可</v>
          </cell>
          <cell r="L3781" t="str">
            <v>保険請求不可</v>
          </cell>
          <cell r="M3781" t="str">
            <v>-</v>
          </cell>
          <cell r="O3781" t="str">
            <v>保険請求不可</v>
          </cell>
          <cell r="P3781" t="str">
            <v>70961000</v>
          </cell>
          <cell r="Q3781" t="str">
            <v>ｸﾗｽⅠ</v>
          </cell>
          <cell r="R3781" t="str">
            <v>一般医療機器</v>
          </cell>
          <cell r="S3781" t="str">
            <v/>
          </cell>
        </row>
        <row r="3782">
          <cell r="C3782" t="str">
            <v>395-923</v>
          </cell>
          <cell r="D3782" t="str">
            <v>ドリルスリーブ</v>
          </cell>
          <cell r="E3782" t="str">
            <v>6.0/5.0mm ネジ付キロング</v>
          </cell>
          <cell r="F3782" t="str">
            <v>07611819739079</v>
          </cell>
          <cell r="G3782">
            <v>55000</v>
          </cell>
          <cell r="H3782" t="str">
            <v>保険請求不可</v>
          </cell>
          <cell r="I3782" t="str">
            <v>保険請求不可</v>
          </cell>
          <cell r="J3782" t="str">
            <v>保険請求不可</v>
          </cell>
          <cell r="K3782" t="str">
            <v>保険請求不可</v>
          </cell>
          <cell r="L3782" t="str">
            <v>保険請求不可</v>
          </cell>
          <cell r="M3782" t="str">
            <v>-</v>
          </cell>
          <cell r="O3782" t="str">
            <v>保険請求不可</v>
          </cell>
          <cell r="P3782" t="str">
            <v>70961000</v>
          </cell>
          <cell r="Q3782" t="str">
            <v>ｸﾗｽⅠ</v>
          </cell>
          <cell r="R3782" t="str">
            <v>一般医療機器</v>
          </cell>
          <cell r="S3782" t="str">
            <v/>
          </cell>
        </row>
        <row r="3783">
          <cell r="C3783" t="str">
            <v>395-967</v>
          </cell>
          <cell r="D3783" t="str">
            <v>パラレルドリルガイド</v>
          </cell>
          <cell r="E3783" t="str">
            <v>4.0mm ショート</v>
          </cell>
          <cell r="F3783" t="str">
            <v>07611819722866</v>
          </cell>
          <cell r="G3783">
            <v>38000</v>
          </cell>
          <cell r="H3783" t="str">
            <v>保険請求不可</v>
          </cell>
          <cell r="I3783" t="str">
            <v>保険請求不可</v>
          </cell>
          <cell r="J3783" t="str">
            <v>保険請求不可</v>
          </cell>
          <cell r="K3783" t="str">
            <v>保険請求不可</v>
          </cell>
          <cell r="L3783" t="str">
            <v>保険請求不可</v>
          </cell>
          <cell r="M3783" t="str">
            <v>-</v>
          </cell>
          <cell r="O3783" t="str">
            <v>保険請求不可</v>
          </cell>
          <cell r="P3783" t="str">
            <v>70961000</v>
          </cell>
          <cell r="Q3783" t="str">
            <v>ｸﾗｽⅠ</v>
          </cell>
          <cell r="R3783" t="str">
            <v>一般医療機器</v>
          </cell>
        </row>
        <row r="3784">
          <cell r="C3784" t="str">
            <v>395-999C</v>
          </cell>
          <cell r="D3784" t="str">
            <v>DRFセット 3.0</v>
          </cell>
          <cell r="E3784" t="str">
            <v/>
          </cell>
          <cell r="F3784" t="str">
            <v>04545590008945</v>
          </cell>
          <cell r="G3784">
            <v>186400</v>
          </cell>
          <cell r="H3784" t="str">
            <v>-</v>
          </cell>
          <cell r="I3784" t="str">
            <v>-</v>
          </cell>
          <cell r="J3784" t="str">
            <v>-</v>
          </cell>
          <cell r="K3784" t="str">
            <v>-</v>
          </cell>
          <cell r="L3784" t="str">
            <v>-</v>
          </cell>
          <cell r="M3784" t="str">
            <v>-</v>
          </cell>
          <cell r="O3784" t="str">
            <v>-</v>
          </cell>
          <cell r="P3784" t="str">
            <v>-</v>
          </cell>
          <cell r="Q3784" t="str">
            <v>-</v>
          </cell>
          <cell r="R3784" t="str">
            <v>-</v>
          </cell>
          <cell r="S3784" t="str">
            <v>単回使用（セルドリルのみ）</v>
          </cell>
        </row>
        <row r="3785">
          <cell r="C3785" t="str">
            <v>395-999D</v>
          </cell>
          <cell r="D3785" t="str">
            <v>DRFセット 2.5</v>
          </cell>
          <cell r="E3785" t="str">
            <v/>
          </cell>
          <cell r="F3785" t="str">
            <v>04545590008952</v>
          </cell>
          <cell r="G3785">
            <v>186400</v>
          </cell>
          <cell r="H3785" t="str">
            <v>-</v>
          </cell>
          <cell r="I3785" t="str">
            <v>-</v>
          </cell>
          <cell r="J3785" t="str">
            <v>-</v>
          </cell>
          <cell r="K3785" t="str">
            <v>-</v>
          </cell>
          <cell r="L3785" t="str">
            <v>-</v>
          </cell>
          <cell r="M3785" t="str">
            <v>-</v>
          </cell>
          <cell r="O3785" t="str">
            <v>-</v>
          </cell>
          <cell r="P3785" t="str">
            <v>-</v>
          </cell>
          <cell r="Q3785" t="str">
            <v>-</v>
          </cell>
          <cell r="R3785" t="str">
            <v>-</v>
          </cell>
          <cell r="S3785" t="str">
            <v>単回使用（セルドリルのみ）</v>
          </cell>
        </row>
        <row r="3786">
          <cell r="C3786" t="str">
            <v>397-700</v>
          </cell>
          <cell r="D3786" t="str">
            <v>クイックカップリングハンドル</v>
          </cell>
          <cell r="E3786" t="str">
            <v/>
          </cell>
          <cell r="F3786" t="str">
            <v>07611819026810</v>
          </cell>
          <cell r="G3786">
            <v>60000</v>
          </cell>
          <cell r="H3786" t="str">
            <v>保険請求不可</v>
          </cell>
          <cell r="I3786" t="str">
            <v>保険請求不可</v>
          </cell>
          <cell r="J3786" t="str">
            <v>保険請求不可</v>
          </cell>
          <cell r="K3786" t="str">
            <v>保険請求不可</v>
          </cell>
          <cell r="L3786" t="str">
            <v>保険請求不可</v>
          </cell>
          <cell r="M3786" t="str">
            <v>-</v>
          </cell>
          <cell r="O3786" t="str">
            <v>保険請求不可</v>
          </cell>
          <cell r="P3786" t="str">
            <v>70962001</v>
          </cell>
          <cell r="Q3786" t="str">
            <v>ｸﾗｽⅠ</v>
          </cell>
          <cell r="R3786" t="str">
            <v>一般医療機器</v>
          </cell>
          <cell r="S3786" t="str">
            <v/>
          </cell>
        </row>
        <row r="3787">
          <cell r="C3787" t="str">
            <v>397-705</v>
          </cell>
          <cell r="D3787" t="str">
            <v>ハンドル</v>
          </cell>
          <cell r="E3787" t="str">
            <v>トルクリミテーションアタッチメント用</v>
          </cell>
          <cell r="F3787" t="str">
            <v>07611819127463</v>
          </cell>
          <cell r="G3787">
            <v>50000</v>
          </cell>
          <cell r="H3787" t="str">
            <v>保険請求不可</v>
          </cell>
          <cell r="I3787" t="str">
            <v>保険請求不可</v>
          </cell>
          <cell r="J3787" t="str">
            <v>保険請求不可</v>
          </cell>
          <cell r="K3787" t="str">
            <v>保険請求不可</v>
          </cell>
          <cell r="L3787" t="str">
            <v>保険請求不可</v>
          </cell>
          <cell r="M3787" t="str">
            <v>-</v>
          </cell>
          <cell r="O3787" t="str">
            <v>保険請求不可</v>
          </cell>
          <cell r="P3787" t="str">
            <v>70962001</v>
          </cell>
          <cell r="Q3787" t="str">
            <v>ｸﾗｽⅠ</v>
          </cell>
          <cell r="R3787" t="str">
            <v>一般医療機器</v>
          </cell>
          <cell r="S3787" t="str">
            <v/>
          </cell>
        </row>
        <row r="3788">
          <cell r="C3788" t="str">
            <v>397-710</v>
          </cell>
          <cell r="D3788" t="str">
            <v>ボーンインパクター</v>
          </cell>
          <cell r="E3788" t="str">
            <v>6.0mm 曲</v>
          </cell>
          <cell r="F3788" t="str">
            <v>07611819026827</v>
          </cell>
          <cell r="G3788">
            <v>12000</v>
          </cell>
          <cell r="H3788" t="str">
            <v>保険請求不可</v>
          </cell>
          <cell r="I3788" t="str">
            <v>保険請求不可</v>
          </cell>
          <cell r="J3788" t="str">
            <v>保険請求不可</v>
          </cell>
          <cell r="K3788" t="str">
            <v>保険請求不可</v>
          </cell>
          <cell r="L3788" t="str">
            <v>保険請求不可</v>
          </cell>
          <cell r="M3788" t="str">
            <v>-</v>
          </cell>
          <cell r="O3788" t="str">
            <v>保険請求不可</v>
          </cell>
          <cell r="P3788" t="str">
            <v>70962001</v>
          </cell>
          <cell r="Q3788" t="str">
            <v>ｸﾗｽⅠ</v>
          </cell>
          <cell r="R3788" t="str">
            <v>一般医療機器</v>
          </cell>
          <cell r="S3788" t="str">
            <v/>
          </cell>
        </row>
        <row r="3789">
          <cell r="C3789" t="str">
            <v>397-720</v>
          </cell>
          <cell r="D3789" t="str">
            <v>ボーンインパクター</v>
          </cell>
          <cell r="E3789" t="str">
            <v>6.0mm 曲 フラットエンド</v>
          </cell>
          <cell r="F3789" t="str">
            <v>07611819026834</v>
          </cell>
          <cell r="G3789">
            <v>14000</v>
          </cell>
          <cell r="H3789" t="str">
            <v>保険請求不可</v>
          </cell>
          <cell r="I3789" t="str">
            <v>保険請求不可</v>
          </cell>
          <cell r="J3789" t="str">
            <v>保険請求不可</v>
          </cell>
          <cell r="K3789" t="str">
            <v>保険請求不可</v>
          </cell>
          <cell r="L3789" t="str">
            <v>保険請求不可</v>
          </cell>
          <cell r="M3789" t="str">
            <v>-</v>
          </cell>
          <cell r="O3789" t="str">
            <v>保険請求不可</v>
          </cell>
          <cell r="P3789" t="str">
            <v>70962001</v>
          </cell>
          <cell r="Q3789" t="str">
            <v>ｸﾗｽⅠ</v>
          </cell>
          <cell r="R3789" t="str">
            <v>一般医療機器</v>
          </cell>
          <cell r="S3789" t="str">
            <v/>
          </cell>
        </row>
        <row r="3790">
          <cell r="C3790" t="str">
            <v>397-730</v>
          </cell>
          <cell r="D3790" t="str">
            <v>ボーンインパクター</v>
          </cell>
          <cell r="E3790" t="str">
            <v>8.0mm 直</v>
          </cell>
          <cell r="F3790" t="str">
            <v>07611819026841</v>
          </cell>
          <cell r="G3790">
            <v>12000</v>
          </cell>
          <cell r="H3790" t="str">
            <v>保険請求不可</v>
          </cell>
          <cell r="I3790" t="str">
            <v>保険請求不可</v>
          </cell>
          <cell r="J3790" t="str">
            <v>保険請求不可</v>
          </cell>
          <cell r="K3790" t="str">
            <v>保険請求不可</v>
          </cell>
          <cell r="L3790" t="str">
            <v>保険請求不可</v>
          </cell>
          <cell r="M3790" t="str">
            <v>-</v>
          </cell>
          <cell r="O3790" t="str">
            <v>保険請求不可</v>
          </cell>
          <cell r="P3790" t="str">
            <v>70962001</v>
          </cell>
          <cell r="Q3790" t="str">
            <v>ｸﾗｽⅠ</v>
          </cell>
          <cell r="R3790" t="str">
            <v>一般医療機器</v>
          </cell>
          <cell r="S3790" t="str">
            <v/>
          </cell>
        </row>
        <row r="3791">
          <cell r="C3791" t="str">
            <v>397-740</v>
          </cell>
          <cell r="D3791" t="str">
            <v>ボーンインパクター</v>
          </cell>
          <cell r="E3791" t="str">
            <v>6 - 16mm</v>
          </cell>
          <cell r="F3791" t="str">
            <v>07611819026858</v>
          </cell>
          <cell r="G3791">
            <v>29000</v>
          </cell>
          <cell r="H3791" t="str">
            <v>保険請求不可</v>
          </cell>
          <cell r="I3791" t="str">
            <v>保険請求不可</v>
          </cell>
          <cell r="J3791" t="str">
            <v>保険請求不可</v>
          </cell>
          <cell r="K3791" t="str">
            <v>保険請求不可</v>
          </cell>
          <cell r="L3791" t="str">
            <v>保険請求不可</v>
          </cell>
          <cell r="M3791" t="str">
            <v>-</v>
          </cell>
          <cell r="O3791" t="str">
            <v>保険請求不可</v>
          </cell>
          <cell r="P3791" t="str">
            <v>70962001</v>
          </cell>
          <cell r="Q3791" t="str">
            <v>ｸﾗｽⅠ</v>
          </cell>
          <cell r="R3791" t="str">
            <v>一般医療機器</v>
          </cell>
          <cell r="S3791" t="str">
            <v/>
          </cell>
        </row>
        <row r="3792">
          <cell r="C3792" t="str">
            <v>397-750</v>
          </cell>
          <cell r="D3792" t="str">
            <v>ボーンインパクター</v>
          </cell>
          <cell r="E3792" t="str">
            <v>10 - 20mm</v>
          </cell>
          <cell r="F3792" t="str">
            <v>07611819026865</v>
          </cell>
          <cell r="G3792">
            <v>31000</v>
          </cell>
          <cell r="H3792" t="str">
            <v>保険請求不可</v>
          </cell>
          <cell r="I3792" t="str">
            <v>保険請求不可</v>
          </cell>
          <cell r="J3792" t="str">
            <v>保険請求不可</v>
          </cell>
          <cell r="K3792" t="str">
            <v>保険請求不可</v>
          </cell>
          <cell r="L3792" t="str">
            <v>保険請求不可</v>
          </cell>
          <cell r="M3792" t="str">
            <v>-</v>
          </cell>
          <cell r="O3792" t="str">
            <v>保険請求不可</v>
          </cell>
          <cell r="P3792" t="str">
            <v>70962001</v>
          </cell>
          <cell r="Q3792" t="str">
            <v>ｸﾗｽⅠ</v>
          </cell>
          <cell r="R3792" t="str">
            <v>一般医療機器</v>
          </cell>
          <cell r="S3792" t="str">
            <v/>
          </cell>
        </row>
        <row r="3793">
          <cell r="C3793" t="str">
            <v>397-760</v>
          </cell>
          <cell r="D3793" t="str">
            <v>ボーンインパクター</v>
          </cell>
          <cell r="E3793" t="str">
            <v>10 - 30mm</v>
          </cell>
          <cell r="F3793" t="str">
            <v>07611819026872</v>
          </cell>
          <cell r="G3793">
            <v>31000</v>
          </cell>
          <cell r="H3793" t="str">
            <v>保険請求不可</v>
          </cell>
          <cell r="I3793" t="str">
            <v>保険請求不可</v>
          </cell>
          <cell r="J3793" t="str">
            <v>保険請求不可</v>
          </cell>
          <cell r="K3793" t="str">
            <v>保険請求不可</v>
          </cell>
          <cell r="L3793" t="str">
            <v>保険請求不可</v>
          </cell>
          <cell r="M3793" t="str">
            <v>-</v>
          </cell>
          <cell r="O3793" t="str">
            <v>保険請求不可</v>
          </cell>
          <cell r="P3793" t="str">
            <v>70962001</v>
          </cell>
          <cell r="Q3793" t="str">
            <v>ｸﾗｽⅠ</v>
          </cell>
          <cell r="R3793" t="str">
            <v>一般医療機器</v>
          </cell>
          <cell r="S3793" t="str">
            <v/>
          </cell>
        </row>
        <row r="3794">
          <cell r="C3794" t="str">
            <v>397-810</v>
          </cell>
          <cell r="D3794" t="str">
            <v>丸ノミ</v>
          </cell>
          <cell r="E3794" t="str">
            <v>5mm</v>
          </cell>
          <cell r="F3794" t="str">
            <v>07611819026902</v>
          </cell>
          <cell r="G3794">
            <v>29000</v>
          </cell>
          <cell r="H3794" t="str">
            <v>保険請求不可</v>
          </cell>
          <cell r="I3794" t="str">
            <v>保険請求不可</v>
          </cell>
          <cell r="J3794" t="str">
            <v>保険請求不可</v>
          </cell>
          <cell r="K3794" t="str">
            <v>保険請求不可</v>
          </cell>
          <cell r="L3794" t="str">
            <v>保険請求不可</v>
          </cell>
          <cell r="M3794" t="str">
            <v>-</v>
          </cell>
          <cell r="O3794" t="str">
            <v>保険請求不可</v>
          </cell>
          <cell r="P3794" t="str">
            <v>70962001</v>
          </cell>
          <cell r="Q3794" t="str">
            <v>ｸﾗｽⅠ</v>
          </cell>
          <cell r="R3794" t="str">
            <v>一般医療機器</v>
          </cell>
          <cell r="S3794" t="str">
            <v/>
          </cell>
        </row>
        <row r="3795">
          <cell r="C3795" t="str">
            <v>397-820</v>
          </cell>
          <cell r="D3795" t="str">
            <v>丸ノミ</v>
          </cell>
          <cell r="E3795" t="str">
            <v>10mm</v>
          </cell>
          <cell r="F3795" t="str">
            <v>07611819026919</v>
          </cell>
          <cell r="G3795">
            <v>32000</v>
          </cell>
          <cell r="H3795" t="str">
            <v>保険請求不可</v>
          </cell>
          <cell r="I3795" t="str">
            <v>保険請求不可</v>
          </cell>
          <cell r="J3795" t="str">
            <v>保険請求不可</v>
          </cell>
          <cell r="K3795" t="str">
            <v>保険請求不可</v>
          </cell>
          <cell r="L3795" t="str">
            <v>保険請求不可</v>
          </cell>
          <cell r="M3795" t="str">
            <v>-</v>
          </cell>
          <cell r="O3795" t="str">
            <v>保険請求不可</v>
          </cell>
          <cell r="P3795" t="str">
            <v>70962001</v>
          </cell>
          <cell r="Q3795" t="str">
            <v>ｸﾗｽⅠ</v>
          </cell>
          <cell r="R3795" t="str">
            <v>一般医療機器</v>
          </cell>
          <cell r="S3795" t="str">
            <v/>
          </cell>
        </row>
        <row r="3796">
          <cell r="C3796" t="str">
            <v>397-830</v>
          </cell>
          <cell r="D3796" t="str">
            <v>丸ノミ</v>
          </cell>
          <cell r="E3796" t="str">
            <v>15mm</v>
          </cell>
          <cell r="F3796" t="str">
            <v>07611819026926</v>
          </cell>
          <cell r="G3796">
            <v>33000</v>
          </cell>
          <cell r="H3796" t="str">
            <v>保険請求不可</v>
          </cell>
          <cell r="I3796" t="str">
            <v>保険請求不可</v>
          </cell>
          <cell r="J3796" t="str">
            <v>保険請求不可</v>
          </cell>
          <cell r="K3796" t="str">
            <v>保険請求不可</v>
          </cell>
          <cell r="L3796" t="str">
            <v>保険請求不可</v>
          </cell>
          <cell r="M3796" t="str">
            <v>-</v>
          </cell>
          <cell r="O3796" t="str">
            <v>保険請求不可</v>
          </cell>
          <cell r="P3796" t="str">
            <v>70962001</v>
          </cell>
          <cell r="Q3796" t="str">
            <v>ｸﾗｽⅠ</v>
          </cell>
          <cell r="R3796" t="str">
            <v>一般医療機器</v>
          </cell>
          <cell r="S3796" t="str">
            <v/>
          </cell>
        </row>
        <row r="3797">
          <cell r="C3797" t="str">
            <v>397-850</v>
          </cell>
          <cell r="D3797" t="str">
            <v>丸ノミ</v>
          </cell>
          <cell r="E3797" t="str">
            <v>曲 5mm</v>
          </cell>
          <cell r="F3797" t="str">
            <v>07611819026933</v>
          </cell>
          <cell r="G3797">
            <v>33000</v>
          </cell>
          <cell r="H3797" t="str">
            <v>保険請求不可</v>
          </cell>
          <cell r="I3797" t="str">
            <v>保険請求不可</v>
          </cell>
          <cell r="J3797" t="str">
            <v>保険請求不可</v>
          </cell>
          <cell r="K3797" t="str">
            <v>保険請求不可</v>
          </cell>
          <cell r="L3797" t="str">
            <v>保険請求不可</v>
          </cell>
          <cell r="M3797" t="str">
            <v>-</v>
          </cell>
          <cell r="O3797" t="str">
            <v>保険請求不可</v>
          </cell>
          <cell r="P3797" t="str">
            <v>70962001</v>
          </cell>
          <cell r="Q3797" t="str">
            <v>ｸﾗｽⅠ</v>
          </cell>
          <cell r="R3797" t="str">
            <v>一般医療機器</v>
          </cell>
          <cell r="S3797" t="str">
            <v/>
          </cell>
        </row>
        <row r="3798">
          <cell r="C3798" t="str">
            <v>397-860</v>
          </cell>
          <cell r="D3798" t="str">
            <v>丸ノミ</v>
          </cell>
          <cell r="E3798" t="str">
            <v>曲 10mm</v>
          </cell>
          <cell r="F3798" t="str">
            <v>07611819026940</v>
          </cell>
          <cell r="G3798">
            <v>33000</v>
          </cell>
          <cell r="H3798" t="str">
            <v>保険請求不可</v>
          </cell>
          <cell r="I3798" t="str">
            <v>保険請求不可</v>
          </cell>
          <cell r="J3798" t="str">
            <v>保険請求不可</v>
          </cell>
          <cell r="K3798" t="str">
            <v>保険請求不可</v>
          </cell>
          <cell r="L3798" t="str">
            <v>保険請求不可</v>
          </cell>
          <cell r="M3798" t="str">
            <v>-</v>
          </cell>
          <cell r="O3798" t="str">
            <v>保険請求不可</v>
          </cell>
          <cell r="P3798" t="str">
            <v>70962001</v>
          </cell>
          <cell r="Q3798" t="str">
            <v>ｸﾗｽⅠ</v>
          </cell>
          <cell r="R3798" t="str">
            <v>一般医療機器</v>
          </cell>
          <cell r="S3798" t="str">
            <v/>
          </cell>
        </row>
        <row r="3799">
          <cell r="C3799" t="str">
            <v>397-870</v>
          </cell>
          <cell r="D3799" t="str">
            <v>丸ノミ</v>
          </cell>
          <cell r="E3799" t="str">
            <v>曲 15mm</v>
          </cell>
          <cell r="F3799" t="str">
            <v>07611819026957</v>
          </cell>
          <cell r="G3799">
            <v>35000</v>
          </cell>
          <cell r="H3799" t="str">
            <v>保険請求不可</v>
          </cell>
          <cell r="I3799" t="str">
            <v>保険請求不可</v>
          </cell>
          <cell r="J3799" t="str">
            <v>保険請求不可</v>
          </cell>
          <cell r="K3799" t="str">
            <v>保険請求不可</v>
          </cell>
          <cell r="L3799" t="str">
            <v>保険請求不可</v>
          </cell>
          <cell r="M3799" t="str">
            <v>-</v>
          </cell>
          <cell r="O3799" t="str">
            <v>保険請求不可</v>
          </cell>
          <cell r="P3799" t="str">
            <v>70962001</v>
          </cell>
          <cell r="Q3799" t="str">
            <v>ｸﾗｽⅠ</v>
          </cell>
          <cell r="R3799" t="str">
            <v>一般医療機器</v>
          </cell>
          <cell r="S3799" t="str">
            <v/>
          </cell>
        </row>
        <row r="3800">
          <cell r="C3800" t="str">
            <v>397-910</v>
          </cell>
          <cell r="D3800" t="str">
            <v>平ノミ</v>
          </cell>
          <cell r="E3800" t="str">
            <v>16mm</v>
          </cell>
          <cell r="F3800" t="str">
            <v>07611819026964</v>
          </cell>
          <cell r="G3800">
            <v>30000</v>
          </cell>
          <cell r="H3800" t="str">
            <v>保険請求不可</v>
          </cell>
          <cell r="I3800" t="str">
            <v>保険請求不可</v>
          </cell>
          <cell r="J3800" t="str">
            <v>保険請求不可</v>
          </cell>
          <cell r="K3800" t="str">
            <v>保険請求不可</v>
          </cell>
          <cell r="L3800" t="str">
            <v>保険請求不可</v>
          </cell>
          <cell r="M3800" t="str">
            <v>-</v>
          </cell>
          <cell r="O3800" t="str">
            <v>保険請求不可</v>
          </cell>
          <cell r="P3800" t="str">
            <v>70962001</v>
          </cell>
          <cell r="Q3800" t="str">
            <v>ｸﾗｽⅠ</v>
          </cell>
          <cell r="R3800" t="str">
            <v>一般医療機器</v>
          </cell>
          <cell r="S3800" t="str">
            <v/>
          </cell>
        </row>
        <row r="3801">
          <cell r="C3801" t="str">
            <v>397-930</v>
          </cell>
          <cell r="D3801" t="str">
            <v>平ノミ</v>
          </cell>
          <cell r="E3801" t="str">
            <v>曲 16mm</v>
          </cell>
          <cell r="F3801" t="str">
            <v>07611819026971</v>
          </cell>
          <cell r="G3801">
            <v>35000</v>
          </cell>
          <cell r="H3801" t="str">
            <v>保険請求不可</v>
          </cell>
          <cell r="I3801" t="str">
            <v>保険請求不可</v>
          </cell>
          <cell r="J3801" t="str">
            <v>保険請求不可</v>
          </cell>
          <cell r="K3801" t="str">
            <v>保険請求不可</v>
          </cell>
          <cell r="L3801" t="str">
            <v>保険請求不可</v>
          </cell>
          <cell r="M3801" t="str">
            <v>-</v>
          </cell>
          <cell r="O3801" t="str">
            <v>保険請求不可</v>
          </cell>
          <cell r="P3801" t="str">
            <v>70962001</v>
          </cell>
          <cell r="Q3801" t="str">
            <v>ｸﾗｽⅠ</v>
          </cell>
          <cell r="R3801" t="str">
            <v>一般医療機器</v>
          </cell>
          <cell r="S3801" t="str">
            <v/>
          </cell>
        </row>
        <row r="3802">
          <cell r="C3802" t="str">
            <v>397-960</v>
          </cell>
          <cell r="D3802" t="str">
            <v>平ノミ</v>
          </cell>
          <cell r="E3802" t="str">
            <v>4mm</v>
          </cell>
          <cell r="F3802" t="str">
            <v>07611819026988</v>
          </cell>
          <cell r="G3802">
            <v>15000</v>
          </cell>
          <cell r="H3802" t="str">
            <v>保険請求不可</v>
          </cell>
          <cell r="I3802" t="str">
            <v>保険請求不可</v>
          </cell>
          <cell r="J3802" t="str">
            <v>保険請求不可</v>
          </cell>
          <cell r="K3802" t="str">
            <v>保険請求不可</v>
          </cell>
          <cell r="L3802" t="str">
            <v>保険請求不可</v>
          </cell>
          <cell r="M3802" t="str">
            <v>-</v>
          </cell>
          <cell r="O3802" t="str">
            <v>保険請求不可</v>
          </cell>
          <cell r="P3802" t="str">
            <v>70962001</v>
          </cell>
          <cell r="Q3802" t="str">
            <v>ｸﾗｽⅠ</v>
          </cell>
          <cell r="R3802" t="str">
            <v>一般医療機器</v>
          </cell>
          <cell r="S3802" t="str">
            <v/>
          </cell>
        </row>
        <row r="3803">
          <cell r="C3803" t="str">
            <v>397-970</v>
          </cell>
          <cell r="D3803" t="str">
            <v>平ノミ</v>
          </cell>
          <cell r="E3803" t="str">
            <v>8mm</v>
          </cell>
          <cell r="F3803" t="str">
            <v>07611819026995</v>
          </cell>
          <cell r="G3803">
            <v>17000</v>
          </cell>
          <cell r="H3803" t="str">
            <v>保険請求不可</v>
          </cell>
          <cell r="I3803" t="str">
            <v>保険請求不可</v>
          </cell>
          <cell r="J3803" t="str">
            <v>保険請求不可</v>
          </cell>
          <cell r="K3803" t="str">
            <v>保険請求不可</v>
          </cell>
          <cell r="L3803" t="str">
            <v>保険請求不可</v>
          </cell>
          <cell r="M3803" t="str">
            <v>-</v>
          </cell>
          <cell r="O3803" t="str">
            <v>保険請求不可</v>
          </cell>
          <cell r="P3803" t="str">
            <v>70962001</v>
          </cell>
          <cell r="Q3803" t="str">
            <v>ｸﾗｽⅠ</v>
          </cell>
          <cell r="R3803" t="str">
            <v>一般医療機器</v>
          </cell>
          <cell r="S3803" t="str">
            <v/>
          </cell>
        </row>
        <row r="3804">
          <cell r="C3804" t="str">
            <v>397-990</v>
          </cell>
          <cell r="D3804" t="str">
            <v>平ノミ</v>
          </cell>
          <cell r="E3804" t="str">
            <v>20mm</v>
          </cell>
          <cell r="F3804" t="str">
            <v>07611819027008</v>
          </cell>
          <cell r="G3804">
            <v>30000</v>
          </cell>
          <cell r="H3804" t="str">
            <v>保険請求不可</v>
          </cell>
          <cell r="I3804" t="str">
            <v>保険請求不可</v>
          </cell>
          <cell r="J3804" t="str">
            <v>保険請求不可</v>
          </cell>
          <cell r="K3804" t="str">
            <v>保険請求不可</v>
          </cell>
          <cell r="L3804" t="str">
            <v>保険請求不可</v>
          </cell>
          <cell r="M3804" t="str">
            <v>-</v>
          </cell>
          <cell r="O3804" t="str">
            <v>保険請求不可</v>
          </cell>
          <cell r="P3804" t="str">
            <v>70962001</v>
          </cell>
          <cell r="Q3804" t="str">
            <v>ｸﾗｽⅠ</v>
          </cell>
          <cell r="R3804" t="str">
            <v>一般医療機器</v>
          </cell>
          <cell r="S3804" t="str">
            <v/>
          </cell>
        </row>
        <row r="3805">
          <cell r="C3805" t="str">
            <v>397-992</v>
          </cell>
          <cell r="D3805" t="str">
            <v>骨切用 骨ノミ</v>
          </cell>
          <cell r="E3805" t="str">
            <v>10mm - 240mm</v>
          </cell>
          <cell r="F3805" t="str">
            <v>07611819275706</v>
          </cell>
          <cell r="G3805">
            <v>63000</v>
          </cell>
          <cell r="H3805" t="str">
            <v>保険請求不可</v>
          </cell>
          <cell r="I3805" t="str">
            <v>保険請求不可</v>
          </cell>
          <cell r="J3805" t="str">
            <v>保険請求不可</v>
          </cell>
          <cell r="K3805" t="str">
            <v>保険請求不可</v>
          </cell>
          <cell r="L3805" t="str">
            <v>保険請求不可</v>
          </cell>
          <cell r="M3805" t="str">
            <v>-</v>
          </cell>
          <cell r="O3805" t="str">
            <v>保険請求不可</v>
          </cell>
          <cell r="P3805" t="str">
            <v>70962001</v>
          </cell>
          <cell r="Q3805" t="str">
            <v>ｸﾗｽⅠ</v>
          </cell>
          <cell r="R3805" t="str">
            <v>一般医療機器</v>
          </cell>
          <cell r="S3805" t="str">
            <v/>
          </cell>
        </row>
        <row r="3806">
          <cell r="C3806" t="str">
            <v>397-993</v>
          </cell>
          <cell r="D3806" t="str">
            <v>骨切用 骨ノミ</v>
          </cell>
          <cell r="E3806" t="str">
            <v>15mm - 240mm</v>
          </cell>
          <cell r="F3806" t="str">
            <v>07611819275713</v>
          </cell>
          <cell r="G3806">
            <v>63000</v>
          </cell>
          <cell r="H3806" t="str">
            <v>保険請求不可</v>
          </cell>
          <cell r="I3806" t="str">
            <v>保険請求不可</v>
          </cell>
          <cell r="J3806" t="str">
            <v>保険請求不可</v>
          </cell>
          <cell r="K3806" t="str">
            <v>保険請求不可</v>
          </cell>
          <cell r="L3806" t="str">
            <v>保険請求不可</v>
          </cell>
          <cell r="M3806" t="str">
            <v>-</v>
          </cell>
          <cell r="O3806" t="str">
            <v>保険請求不可</v>
          </cell>
          <cell r="P3806" t="str">
            <v>70962001</v>
          </cell>
          <cell r="Q3806" t="str">
            <v>ｸﾗｽⅠ</v>
          </cell>
          <cell r="R3806" t="str">
            <v>一般医療機器</v>
          </cell>
          <cell r="S3806" t="str">
            <v/>
          </cell>
        </row>
        <row r="3807">
          <cell r="C3807" t="str">
            <v>397-994</v>
          </cell>
          <cell r="D3807" t="str">
            <v>骨切用 骨ノミ</v>
          </cell>
          <cell r="E3807" t="str">
            <v>20mm - 240mm</v>
          </cell>
          <cell r="F3807" t="str">
            <v>07611819275720</v>
          </cell>
          <cell r="G3807">
            <v>63000</v>
          </cell>
          <cell r="H3807" t="str">
            <v>保険請求不可</v>
          </cell>
          <cell r="I3807" t="str">
            <v>保険請求不可</v>
          </cell>
          <cell r="J3807" t="str">
            <v>保険請求不可</v>
          </cell>
          <cell r="K3807" t="str">
            <v>保険請求不可</v>
          </cell>
          <cell r="L3807" t="str">
            <v>保険請求不可</v>
          </cell>
          <cell r="M3807" t="str">
            <v>-</v>
          </cell>
          <cell r="O3807" t="str">
            <v>保険請求不可</v>
          </cell>
          <cell r="P3807" t="str">
            <v>70962001</v>
          </cell>
          <cell r="Q3807" t="str">
            <v>ｸﾗｽⅠ</v>
          </cell>
          <cell r="R3807" t="str">
            <v>一般医療機器</v>
          </cell>
          <cell r="S3807" t="str">
            <v/>
          </cell>
        </row>
        <row r="3808">
          <cell r="C3808" t="str">
            <v>397-995</v>
          </cell>
          <cell r="D3808" t="str">
            <v>骨切用 骨ノミ</v>
          </cell>
          <cell r="E3808" t="str">
            <v>25mm - 240mm</v>
          </cell>
          <cell r="F3808" t="str">
            <v>07611819275737</v>
          </cell>
          <cell r="G3808">
            <v>63000</v>
          </cell>
          <cell r="H3808" t="str">
            <v>保険請求不可</v>
          </cell>
          <cell r="I3808" t="str">
            <v>保険請求不可</v>
          </cell>
          <cell r="J3808" t="str">
            <v>保険請求不可</v>
          </cell>
          <cell r="K3808" t="str">
            <v>保険請求不可</v>
          </cell>
          <cell r="L3808" t="str">
            <v>保険請求不可</v>
          </cell>
          <cell r="M3808" t="str">
            <v>-</v>
          </cell>
          <cell r="O3808" t="str">
            <v>保険請求不可</v>
          </cell>
          <cell r="P3808" t="str">
            <v>70962001</v>
          </cell>
          <cell r="Q3808" t="str">
            <v>ｸﾗｽⅠ</v>
          </cell>
          <cell r="R3808" t="str">
            <v>一般医療機器</v>
          </cell>
          <cell r="S3808" t="str">
            <v/>
          </cell>
        </row>
        <row r="3809">
          <cell r="C3809" t="str">
            <v>398-226</v>
          </cell>
          <cell r="D3809" t="str">
            <v>整復用鉗子 ペリアーティキュラー</v>
          </cell>
          <cell r="E3809" t="str">
            <v>ボールチップ ミディアム 14mm - 128mm</v>
          </cell>
          <cell r="F3809" t="str">
            <v>07611819742857</v>
          </cell>
          <cell r="G3809">
            <v>180000</v>
          </cell>
          <cell r="H3809" t="str">
            <v>保険請求不可</v>
          </cell>
          <cell r="I3809" t="str">
            <v>保険請求不可</v>
          </cell>
          <cell r="J3809" t="str">
            <v>保険請求不可</v>
          </cell>
          <cell r="K3809" t="str">
            <v>保険請求不可</v>
          </cell>
          <cell r="L3809" t="str">
            <v>保険請求不可</v>
          </cell>
          <cell r="M3809" t="str">
            <v>-</v>
          </cell>
          <cell r="O3809" t="str">
            <v>保険請求不可</v>
          </cell>
          <cell r="P3809" t="str">
            <v>70962001</v>
          </cell>
          <cell r="Q3809" t="str">
            <v>ｸﾗｽⅠ</v>
          </cell>
          <cell r="R3809" t="str">
            <v>一般医療機器</v>
          </cell>
          <cell r="S3809" t="str">
            <v/>
          </cell>
        </row>
        <row r="3810">
          <cell r="C3810" t="str">
            <v>398-228</v>
          </cell>
          <cell r="D3810" t="str">
            <v>整復用鉗子 ペリアーティキュラー</v>
          </cell>
          <cell r="E3810" t="str">
            <v>ボールチップ ラージ 39mm - 181mm</v>
          </cell>
          <cell r="F3810" t="str">
            <v>07611819742864</v>
          </cell>
          <cell r="G3810">
            <v>192000</v>
          </cell>
          <cell r="H3810" t="str">
            <v>保険請求不可</v>
          </cell>
          <cell r="I3810" t="str">
            <v>保険請求不可</v>
          </cell>
          <cell r="J3810" t="str">
            <v>保険請求不可</v>
          </cell>
          <cell r="K3810" t="str">
            <v>保険請求不可</v>
          </cell>
          <cell r="L3810" t="str">
            <v>保険請求不可</v>
          </cell>
          <cell r="M3810" t="str">
            <v>-</v>
          </cell>
          <cell r="O3810" t="str">
            <v>保険請求不可</v>
          </cell>
          <cell r="P3810" t="str">
            <v>70962001</v>
          </cell>
          <cell r="Q3810" t="str">
            <v>ｸﾗｽⅠ</v>
          </cell>
          <cell r="R3810" t="str">
            <v>一般医療機器</v>
          </cell>
          <cell r="S3810" t="str">
            <v/>
          </cell>
        </row>
        <row r="3811">
          <cell r="C3811" t="str">
            <v>398-320</v>
          </cell>
          <cell r="D3811" t="str">
            <v>ハンマーレンチ</v>
          </cell>
          <cell r="E3811" t="str">
            <v>11mm</v>
          </cell>
          <cell r="F3811" t="str">
            <v>07611819027039</v>
          </cell>
          <cell r="G3811">
            <v>65000</v>
          </cell>
          <cell r="H3811" t="str">
            <v>保険請求不可</v>
          </cell>
          <cell r="I3811" t="str">
            <v>保険請求不可</v>
          </cell>
          <cell r="J3811" t="str">
            <v>保険請求不可</v>
          </cell>
          <cell r="K3811" t="str">
            <v>保険請求不可</v>
          </cell>
          <cell r="L3811" t="str">
            <v>保険請求不可</v>
          </cell>
          <cell r="M3811" t="str">
            <v>-</v>
          </cell>
          <cell r="O3811" t="str">
            <v>保険請求不可</v>
          </cell>
          <cell r="P3811" t="str">
            <v>70961000</v>
          </cell>
          <cell r="Q3811" t="str">
            <v>ｸﾗｽⅠ</v>
          </cell>
          <cell r="R3811" t="str">
            <v>一般医療機器</v>
          </cell>
          <cell r="S3811" t="str">
            <v/>
          </cell>
        </row>
        <row r="3812">
          <cell r="C3812" t="str">
            <v>398-408</v>
          </cell>
          <cell r="D3812" t="str">
            <v>フリーエレベーター</v>
          </cell>
          <cell r="E3812" t="str">
            <v/>
          </cell>
          <cell r="F3812" t="str">
            <v>07611819085985</v>
          </cell>
          <cell r="G3812">
            <v>70000</v>
          </cell>
          <cell r="H3812" t="str">
            <v>保険請求不可</v>
          </cell>
          <cell r="I3812" t="str">
            <v>保険請求不可</v>
          </cell>
          <cell r="J3812" t="str">
            <v>保険請求不可</v>
          </cell>
          <cell r="K3812" t="str">
            <v>保険請求不可</v>
          </cell>
          <cell r="L3812" t="str">
            <v>保険請求不可</v>
          </cell>
          <cell r="M3812" t="str">
            <v>-</v>
          </cell>
          <cell r="O3812" t="str">
            <v>保険請求不可</v>
          </cell>
          <cell r="P3812" t="str">
            <v>70962001</v>
          </cell>
          <cell r="Q3812" t="str">
            <v>ｸﾗｽⅠ</v>
          </cell>
          <cell r="R3812" t="str">
            <v>一般医療機器</v>
          </cell>
          <cell r="S3812" t="str">
            <v/>
          </cell>
        </row>
        <row r="3813">
          <cell r="C3813" t="str">
            <v>398-409</v>
          </cell>
          <cell r="D3813" t="str">
            <v>スカフォイドエレベーター</v>
          </cell>
          <cell r="E3813" t="str">
            <v/>
          </cell>
          <cell r="F3813" t="str">
            <v>07611819085978</v>
          </cell>
          <cell r="G3813">
            <v>40000</v>
          </cell>
          <cell r="H3813" t="str">
            <v>保険請求不可</v>
          </cell>
          <cell r="I3813" t="str">
            <v>保険請求不可</v>
          </cell>
          <cell r="J3813" t="str">
            <v>保険請求不可</v>
          </cell>
          <cell r="K3813" t="str">
            <v>保険請求不可</v>
          </cell>
          <cell r="L3813" t="str">
            <v>保険請求不可</v>
          </cell>
          <cell r="M3813" t="str">
            <v>-</v>
          </cell>
          <cell r="O3813" t="str">
            <v>保険請求不可</v>
          </cell>
          <cell r="P3813" t="str">
            <v>70962001</v>
          </cell>
          <cell r="Q3813" t="str">
            <v>ｸﾗｽⅠ</v>
          </cell>
          <cell r="R3813" t="str">
            <v>一般医療機器</v>
          </cell>
          <cell r="S3813" t="str">
            <v/>
          </cell>
        </row>
        <row r="3814">
          <cell r="C3814" t="str">
            <v>398-410</v>
          </cell>
          <cell r="D3814" t="str">
            <v>リダクション フォーセプス ワイド</v>
          </cell>
          <cell r="E3814" t="str">
            <v/>
          </cell>
          <cell r="F3814" t="str">
            <v>07611819027107</v>
          </cell>
          <cell r="G3814">
            <v>50000</v>
          </cell>
          <cell r="H3814" t="str">
            <v>保険請求不可</v>
          </cell>
          <cell r="I3814" t="str">
            <v>保険請求不可</v>
          </cell>
          <cell r="J3814" t="str">
            <v>保険請求不可</v>
          </cell>
          <cell r="K3814" t="str">
            <v>保険請求不可</v>
          </cell>
          <cell r="L3814" t="str">
            <v>保険請求不可</v>
          </cell>
          <cell r="M3814" t="str">
            <v>-</v>
          </cell>
          <cell r="O3814" t="str">
            <v>保険請求不可</v>
          </cell>
          <cell r="P3814" t="str">
            <v>70962001</v>
          </cell>
          <cell r="Q3814" t="str">
            <v>ｸﾗｽⅠ</v>
          </cell>
          <cell r="R3814" t="str">
            <v>一般医療機器</v>
          </cell>
          <cell r="S3814" t="str">
            <v/>
          </cell>
        </row>
        <row r="3815">
          <cell r="C3815" t="str">
            <v>398-510</v>
          </cell>
          <cell r="D3815" t="str">
            <v>ボーンフック</v>
          </cell>
          <cell r="E3815" t="str">
            <v>スモール</v>
          </cell>
          <cell r="F3815" t="str">
            <v>07611819027114</v>
          </cell>
          <cell r="G3815">
            <v>25000</v>
          </cell>
          <cell r="H3815" t="str">
            <v>保険請求不可</v>
          </cell>
          <cell r="I3815" t="str">
            <v>保険請求不可</v>
          </cell>
          <cell r="J3815" t="str">
            <v>保険請求不可</v>
          </cell>
          <cell r="K3815" t="str">
            <v>保険請求不可</v>
          </cell>
          <cell r="L3815" t="str">
            <v>保険請求不可</v>
          </cell>
          <cell r="M3815" t="str">
            <v>-</v>
          </cell>
          <cell r="O3815" t="str">
            <v>保険請求不可</v>
          </cell>
          <cell r="P3815" t="str">
            <v>70962001</v>
          </cell>
          <cell r="Q3815" t="str">
            <v>ｸﾗｽⅠ</v>
          </cell>
          <cell r="R3815" t="str">
            <v>一般医療機器</v>
          </cell>
          <cell r="S3815" t="str">
            <v/>
          </cell>
        </row>
        <row r="3816">
          <cell r="C3816" t="str">
            <v>398-520</v>
          </cell>
          <cell r="D3816" t="str">
            <v>ボーンフック ミディアム</v>
          </cell>
          <cell r="E3816" t="str">
            <v>230mm</v>
          </cell>
          <cell r="F3816" t="str">
            <v>07611819027121</v>
          </cell>
          <cell r="G3816">
            <v>25000</v>
          </cell>
          <cell r="H3816" t="str">
            <v>保険請求不可</v>
          </cell>
          <cell r="I3816" t="str">
            <v>保険請求不可</v>
          </cell>
          <cell r="J3816" t="str">
            <v>保険請求不可</v>
          </cell>
          <cell r="K3816" t="str">
            <v>保険請求不可</v>
          </cell>
          <cell r="L3816" t="str">
            <v>保険請求不可</v>
          </cell>
          <cell r="M3816" t="str">
            <v>-</v>
          </cell>
          <cell r="O3816" t="str">
            <v>保険請求不可</v>
          </cell>
          <cell r="P3816" t="str">
            <v>70962001</v>
          </cell>
          <cell r="Q3816" t="str">
            <v>ｸﾗｽⅠ</v>
          </cell>
          <cell r="R3816" t="str">
            <v>一般医療機器</v>
          </cell>
          <cell r="S3816" t="str">
            <v/>
          </cell>
        </row>
        <row r="3817">
          <cell r="C3817" t="str">
            <v>398-530</v>
          </cell>
          <cell r="D3817" t="str">
            <v>ボーンフック ラージ</v>
          </cell>
          <cell r="E3817" t="str">
            <v>200mm</v>
          </cell>
          <cell r="F3817" t="str">
            <v>07611819027138</v>
          </cell>
          <cell r="G3817">
            <v>24000</v>
          </cell>
          <cell r="H3817" t="str">
            <v>保険請求不可</v>
          </cell>
          <cell r="I3817" t="str">
            <v>保険請求不可</v>
          </cell>
          <cell r="J3817" t="str">
            <v>保険請求不可</v>
          </cell>
          <cell r="K3817" t="str">
            <v>保険請求不可</v>
          </cell>
          <cell r="L3817" t="str">
            <v>保険請求不可</v>
          </cell>
          <cell r="M3817" t="str">
            <v>-</v>
          </cell>
          <cell r="O3817" t="str">
            <v>保険請求不可</v>
          </cell>
          <cell r="P3817" t="str">
            <v>70962001</v>
          </cell>
          <cell r="Q3817" t="str">
            <v>ｸﾗｽⅠ</v>
          </cell>
          <cell r="R3817" t="str">
            <v>一般医療機器</v>
          </cell>
          <cell r="S3817" t="str">
            <v/>
          </cell>
        </row>
        <row r="3818">
          <cell r="C3818" t="str">
            <v>398-540</v>
          </cell>
          <cell r="D3818" t="str">
            <v>ストレートボールスパイク</v>
          </cell>
          <cell r="E3818" t="str">
            <v/>
          </cell>
          <cell r="F3818" t="str">
            <v>07611819027145</v>
          </cell>
          <cell r="G3818">
            <v>22000</v>
          </cell>
          <cell r="H3818" t="str">
            <v>保険請求不可</v>
          </cell>
          <cell r="I3818" t="str">
            <v>保険請求不可</v>
          </cell>
          <cell r="J3818" t="str">
            <v>保険請求不可</v>
          </cell>
          <cell r="K3818" t="str">
            <v>保険請求不可</v>
          </cell>
          <cell r="L3818" t="str">
            <v>保険請求不可</v>
          </cell>
          <cell r="M3818" t="str">
            <v>-</v>
          </cell>
          <cell r="O3818" t="str">
            <v>保険請求不可</v>
          </cell>
          <cell r="P3818" t="str">
            <v>70962001</v>
          </cell>
          <cell r="Q3818" t="str">
            <v>ｸﾗｽⅠ</v>
          </cell>
          <cell r="R3818" t="str">
            <v>一般医療機器</v>
          </cell>
          <cell r="S3818" t="str">
            <v/>
          </cell>
        </row>
        <row r="3819">
          <cell r="C3819" t="str">
            <v>398-550</v>
          </cell>
          <cell r="D3819" t="str">
            <v>ブラントペルビックレトラクター</v>
          </cell>
          <cell r="E3819" t="str">
            <v/>
          </cell>
          <cell r="F3819" t="str">
            <v>07611819027152</v>
          </cell>
          <cell r="G3819">
            <v>55000</v>
          </cell>
          <cell r="H3819" t="str">
            <v>保険請求不可</v>
          </cell>
          <cell r="I3819" t="str">
            <v>保険請求不可</v>
          </cell>
          <cell r="J3819" t="str">
            <v>保険請求不可</v>
          </cell>
          <cell r="K3819" t="str">
            <v>保険請求不可</v>
          </cell>
          <cell r="L3819" t="str">
            <v>保険請求不可</v>
          </cell>
          <cell r="M3819" t="str">
            <v>-</v>
          </cell>
          <cell r="O3819" t="str">
            <v>保険請求不可</v>
          </cell>
          <cell r="P3819" t="str">
            <v>70962001</v>
          </cell>
          <cell r="Q3819" t="str">
            <v>ｸﾗｽⅠ</v>
          </cell>
          <cell r="R3819" t="str">
            <v>一般医療機器</v>
          </cell>
          <cell r="S3819" t="str">
            <v/>
          </cell>
        </row>
        <row r="3820">
          <cell r="C3820" t="str">
            <v>398-650</v>
          </cell>
          <cell r="D3820" t="str">
            <v>スクリュー抜去用鉗子</v>
          </cell>
          <cell r="E3820" t="str">
            <v/>
          </cell>
          <cell r="F3820" t="str">
            <v>07611819027206</v>
          </cell>
          <cell r="G3820">
            <v>70000</v>
          </cell>
          <cell r="H3820" t="str">
            <v>保険請求不可</v>
          </cell>
          <cell r="I3820" t="str">
            <v>保険請求不可</v>
          </cell>
          <cell r="J3820" t="str">
            <v>保険請求不可</v>
          </cell>
          <cell r="K3820" t="str">
            <v>保険請求不可</v>
          </cell>
          <cell r="L3820" t="str">
            <v>保険請求不可</v>
          </cell>
          <cell r="M3820" t="str">
            <v>-</v>
          </cell>
          <cell r="O3820" t="str">
            <v>保険請求不可</v>
          </cell>
          <cell r="P3820" t="str">
            <v>70962001</v>
          </cell>
          <cell r="Q3820" t="str">
            <v>ｸﾗｽⅠ</v>
          </cell>
          <cell r="R3820" t="str">
            <v>一般医療機器</v>
          </cell>
          <cell r="S3820" t="str">
            <v/>
          </cell>
        </row>
        <row r="3821">
          <cell r="C3821" t="str">
            <v>398-651</v>
          </cell>
          <cell r="D3821" t="str">
            <v>スクリュー抜去用鉗子</v>
          </cell>
          <cell r="E3821" t="str">
            <v>ナロー</v>
          </cell>
          <cell r="F3821" t="str">
            <v>07611819880290</v>
          </cell>
          <cell r="G3821">
            <v>150000</v>
          </cell>
          <cell r="H3821" t="str">
            <v>保険請求不可</v>
          </cell>
          <cell r="I3821" t="str">
            <v>保険請求不可</v>
          </cell>
          <cell r="J3821" t="str">
            <v>保険請求不可</v>
          </cell>
          <cell r="K3821" t="str">
            <v>保険請求不可</v>
          </cell>
          <cell r="L3821" t="str">
            <v>保険請求不可</v>
          </cell>
          <cell r="M3821" t="str">
            <v>-</v>
          </cell>
          <cell r="O3821" t="str">
            <v>保険請求不可</v>
          </cell>
          <cell r="P3821" t="str">
            <v>70962001</v>
          </cell>
          <cell r="Q3821" t="str">
            <v>ｸﾗｽⅠ</v>
          </cell>
          <cell r="R3821" t="str">
            <v>一般医療機器</v>
          </cell>
          <cell r="S3821" t="str">
            <v/>
          </cell>
        </row>
        <row r="3822">
          <cell r="C3822" t="str">
            <v>398-710</v>
          </cell>
          <cell r="D3822" t="str">
            <v>スパイクディスク</v>
          </cell>
          <cell r="E3822" t="str">
            <v/>
          </cell>
          <cell r="F3822" t="str">
            <v>07611819027237</v>
          </cell>
          <cell r="G3822">
            <v>35000</v>
          </cell>
          <cell r="H3822" t="str">
            <v>保険請求不可</v>
          </cell>
          <cell r="I3822" t="str">
            <v>保険請求不可</v>
          </cell>
          <cell r="J3822" t="str">
            <v>保険請求不可</v>
          </cell>
          <cell r="K3822" t="str">
            <v>保険請求不可</v>
          </cell>
          <cell r="L3822" t="str">
            <v>保険請求不可</v>
          </cell>
          <cell r="M3822" t="str">
            <v>-</v>
          </cell>
          <cell r="O3822" t="str">
            <v>保険請求不可</v>
          </cell>
          <cell r="P3822" t="str">
            <v>70962001</v>
          </cell>
          <cell r="Q3822" t="str">
            <v>ｸﾗｽⅠ</v>
          </cell>
          <cell r="R3822" t="str">
            <v>一般医療機器</v>
          </cell>
          <cell r="S3822" t="str">
            <v/>
          </cell>
        </row>
        <row r="3823">
          <cell r="C3823" t="str">
            <v>398-730</v>
          </cell>
          <cell r="D3823" t="str">
            <v>骨盤整復鉗子</v>
          </cell>
          <cell r="E3823" t="str">
            <v>アシメトリック</v>
          </cell>
          <cell r="F3823" t="str">
            <v>07611819201361</v>
          </cell>
          <cell r="G3823">
            <v>160000</v>
          </cell>
          <cell r="H3823" t="str">
            <v>保険請求不可</v>
          </cell>
          <cell r="I3823" t="str">
            <v>保険請求不可</v>
          </cell>
          <cell r="J3823" t="str">
            <v>保険請求不可</v>
          </cell>
          <cell r="K3823" t="str">
            <v>保険請求不可</v>
          </cell>
          <cell r="L3823" t="str">
            <v>保険請求不可</v>
          </cell>
          <cell r="M3823" t="str">
            <v>-</v>
          </cell>
          <cell r="O3823" t="str">
            <v>保険請求不可</v>
          </cell>
          <cell r="P3823" t="str">
            <v>70962001</v>
          </cell>
          <cell r="Q3823" t="str">
            <v>ｸﾗｽⅠ</v>
          </cell>
          <cell r="R3823" t="str">
            <v>一般医療機器</v>
          </cell>
          <cell r="S3823" t="str">
            <v/>
          </cell>
        </row>
        <row r="3824">
          <cell r="C3824" t="str">
            <v>398-740</v>
          </cell>
          <cell r="D3824" t="str">
            <v>骨盤整復鉗子 スクリュー用</v>
          </cell>
          <cell r="E3824" t="str">
            <v>小</v>
          </cell>
          <cell r="F3824" t="str">
            <v>07611819027251</v>
          </cell>
          <cell r="G3824">
            <v>140000</v>
          </cell>
          <cell r="H3824" t="str">
            <v>保険請求不可</v>
          </cell>
          <cell r="I3824" t="str">
            <v>保険請求不可</v>
          </cell>
          <cell r="J3824" t="str">
            <v>保険請求不可</v>
          </cell>
          <cell r="K3824" t="str">
            <v>保険請求不可</v>
          </cell>
          <cell r="L3824" t="str">
            <v>保険請求不可</v>
          </cell>
          <cell r="M3824" t="str">
            <v>-</v>
          </cell>
          <cell r="O3824" t="str">
            <v>保険請求不可</v>
          </cell>
          <cell r="P3824" t="str">
            <v>70962001</v>
          </cell>
          <cell r="Q3824" t="str">
            <v>ｸﾗｽⅠ</v>
          </cell>
          <cell r="R3824" t="str">
            <v>一般医療機器</v>
          </cell>
          <cell r="S3824" t="str">
            <v/>
          </cell>
        </row>
        <row r="3825">
          <cell r="C3825" t="str">
            <v>398-750</v>
          </cell>
          <cell r="D3825" t="str">
            <v>骨盤整復鉗子 スクリュー用</v>
          </cell>
          <cell r="E3825" t="str">
            <v>中</v>
          </cell>
          <cell r="F3825" t="str">
            <v>07611819027268</v>
          </cell>
          <cell r="G3825">
            <v>160000</v>
          </cell>
          <cell r="H3825" t="str">
            <v>保険請求不可</v>
          </cell>
          <cell r="I3825" t="str">
            <v>保険請求不可</v>
          </cell>
          <cell r="J3825" t="str">
            <v>保険請求不可</v>
          </cell>
          <cell r="K3825" t="str">
            <v>保険請求不可</v>
          </cell>
          <cell r="L3825" t="str">
            <v>保険請求不可</v>
          </cell>
          <cell r="M3825" t="str">
            <v>-</v>
          </cell>
          <cell r="O3825" t="str">
            <v>保険請求不可</v>
          </cell>
          <cell r="P3825" t="str">
            <v>70962001</v>
          </cell>
          <cell r="Q3825" t="str">
            <v>ｸﾗｽⅠ</v>
          </cell>
          <cell r="R3825" t="str">
            <v>一般医療機器</v>
          </cell>
          <cell r="S3825" t="str">
            <v/>
          </cell>
        </row>
        <row r="3826">
          <cell r="C3826" t="str">
            <v>398-752</v>
          </cell>
          <cell r="D3826" t="str">
            <v>リダクションアーム</v>
          </cell>
          <cell r="E3826" t="str">
            <v>ホーマンスタイル</v>
          </cell>
          <cell r="F3826" t="str">
            <v>07611819282995</v>
          </cell>
          <cell r="G3826">
            <v>192000</v>
          </cell>
          <cell r="H3826" t="str">
            <v>保険請求不可</v>
          </cell>
          <cell r="I3826" t="str">
            <v>保険請求不可</v>
          </cell>
          <cell r="J3826" t="str">
            <v>保険請求不可</v>
          </cell>
          <cell r="K3826" t="str">
            <v>保険請求不可</v>
          </cell>
          <cell r="L3826" t="str">
            <v>保険請求不可</v>
          </cell>
          <cell r="M3826" t="str">
            <v>-</v>
          </cell>
          <cell r="O3826" t="str">
            <v>保険請求不可</v>
          </cell>
          <cell r="P3826" t="str">
            <v>70962001</v>
          </cell>
          <cell r="Q3826" t="str">
            <v>ｸﾗｽⅠ</v>
          </cell>
          <cell r="R3826" t="str">
            <v>一般医療機器</v>
          </cell>
          <cell r="S3826" t="str">
            <v/>
          </cell>
        </row>
        <row r="3827">
          <cell r="C3827" t="str">
            <v>398-753</v>
          </cell>
          <cell r="D3827" t="str">
            <v>リダクションアーム</v>
          </cell>
          <cell r="E3827" t="str">
            <v>ペルビック用</v>
          </cell>
          <cell r="F3827" t="str">
            <v>07611819283008</v>
          </cell>
          <cell r="G3827">
            <v>192000</v>
          </cell>
          <cell r="H3827" t="str">
            <v>保険請求不可</v>
          </cell>
          <cell r="I3827" t="str">
            <v>保険請求不可</v>
          </cell>
          <cell r="J3827" t="str">
            <v>保険請求不可</v>
          </cell>
          <cell r="K3827" t="str">
            <v>保険請求不可</v>
          </cell>
          <cell r="L3827" t="str">
            <v>保険請求不可</v>
          </cell>
          <cell r="M3827" t="str">
            <v>-</v>
          </cell>
          <cell r="O3827" t="str">
            <v>保険請求不可</v>
          </cell>
          <cell r="P3827" t="str">
            <v>70962001</v>
          </cell>
          <cell r="Q3827" t="str">
            <v>ｸﾗｽⅠ</v>
          </cell>
          <cell r="R3827" t="str">
            <v>一般医療機器</v>
          </cell>
          <cell r="S3827" t="str">
            <v/>
          </cell>
        </row>
        <row r="3828">
          <cell r="C3828" t="str">
            <v>398-754</v>
          </cell>
          <cell r="D3828" t="str">
            <v>リダクションアーム</v>
          </cell>
          <cell r="E3828" t="str">
            <v>ラージ</v>
          </cell>
          <cell r="F3828" t="str">
            <v>07611819283015</v>
          </cell>
          <cell r="G3828">
            <v>192000</v>
          </cell>
          <cell r="H3828" t="str">
            <v>保険請求不可</v>
          </cell>
          <cell r="I3828" t="str">
            <v>保険請求不可</v>
          </cell>
          <cell r="J3828" t="str">
            <v>保険請求不可</v>
          </cell>
          <cell r="K3828" t="str">
            <v>保険請求不可</v>
          </cell>
          <cell r="L3828" t="str">
            <v>保険請求不可</v>
          </cell>
          <cell r="M3828" t="str">
            <v>-</v>
          </cell>
          <cell r="O3828" t="str">
            <v>保険請求不可</v>
          </cell>
          <cell r="P3828" t="str">
            <v>70962001</v>
          </cell>
          <cell r="Q3828" t="str">
            <v>ｸﾗｽⅠ</v>
          </cell>
          <cell r="R3828" t="str">
            <v>一般医療機器</v>
          </cell>
          <cell r="S3828" t="str">
            <v/>
          </cell>
        </row>
        <row r="3829">
          <cell r="C3829" t="str">
            <v>398-756</v>
          </cell>
          <cell r="D3829" t="str">
            <v>リダクションアーム</v>
          </cell>
          <cell r="E3829" t="str">
            <v>スモール</v>
          </cell>
          <cell r="F3829" t="str">
            <v>07611819898103</v>
          </cell>
          <cell r="G3829">
            <v>200000</v>
          </cell>
          <cell r="H3829" t="str">
            <v>保険請求不可</v>
          </cell>
          <cell r="I3829" t="str">
            <v>保険請求不可</v>
          </cell>
          <cell r="J3829" t="str">
            <v>保険請求不可</v>
          </cell>
          <cell r="K3829" t="str">
            <v>保険請求不可</v>
          </cell>
          <cell r="L3829" t="str">
            <v>保険請求不可</v>
          </cell>
          <cell r="M3829" t="str">
            <v>-</v>
          </cell>
          <cell r="O3829" t="str">
            <v>保険請求不可</v>
          </cell>
          <cell r="P3829" t="str">
            <v>70962001</v>
          </cell>
          <cell r="Q3829" t="str">
            <v>ｸﾗｽⅠ</v>
          </cell>
          <cell r="R3829" t="str">
            <v>一般医療機器</v>
          </cell>
          <cell r="S3829" t="str">
            <v/>
          </cell>
        </row>
        <row r="3830">
          <cell r="C3830" t="str">
            <v>398-760</v>
          </cell>
          <cell r="D3830" t="str">
            <v>パテラ用鉗子</v>
          </cell>
          <cell r="E3830" t="str">
            <v/>
          </cell>
          <cell r="F3830" t="str">
            <v>07611819027275</v>
          </cell>
          <cell r="G3830">
            <v>63000</v>
          </cell>
          <cell r="H3830" t="str">
            <v>保険請求不可</v>
          </cell>
          <cell r="I3830" t="str">
            <v>保険請求不可</v>
          </cell>
          <cell r="J3830" t="str">
            <v>保険請求不可</v>
          </cell>
          <cell r="K3830" t="str">
            <v>保険請求不可</v>
          </cell>
          <cell r="L3830" t="str">
            <v>保険請求不可</v>
          </cell>
          <cell r="M3830" t="str">
            <v>-</v>
          </cell>
          <cell r="O3830" t="str">
            <v>保険請求不可</v>
          </cell>
          <cell r="P3830" t="str">
            <v>70962001</v>
          </cell>
          <cell r="Q3830" t="str">
            <v>ｸﾗｽⅠ</v>
          </cell>
          <cell r="R3830" t="str">
            <v>一般医療機器</v>
          </cell>
          <cell r="S3830" t="str">
            <v/>
          </cell>
        </row>
        <row r="3831">
          <cell r="C3831" t="str">
            <v>398-790</v>
          </cell>
          <cell r="D3831" t="str">
            <v>セルフセンタリング骨保持用鉗子</v>
          </cell>
          <cell r="E3831" t="str">
            <v>150mm</v>
          </cell>
          <cell r="F3831" t="str">
            <v>07611819027305</v>
          </cell>
          <cell r="G3831">
            <v>56000</v>
          </cell>
          <cell r="H3831" t="str">
            <v>保険請求不可</v>
          </cell>
          <cell r="I3831" t="str">
            <v>保険請求不可</v>
          </cell>
          <cell r="J3831" t="str">
            <v>保険請求不可</v>
          </cell>
          <cell r="K3831" t="str">
            <v>保険請求不可</v>
          </cell>
          <cell r="L3831" t="str">
            <v>保険請求不可</v>
          </cell>
          <cell r="M3831" t="str">
            <v>-</v>
          </cell>
          <cell r="O3831" t="str">
            <v>保険請求不可</v>
          </cell>
          <cell r="P3831" t="str">
            <v>70962001</v>
          </cell>
          <cell r="Q3831" t="str">
            <v>ｸﾗｽⅠ</v>
          </cell>
          <cell r="R3831" t="str">
            <v>一般医療機器</v>
          </cell>
          <cell r="S3831" t="str">
            <v/>
          </cell>
        </row>
        <row r="3832">
          <cell r="C3832" t="str">
            <v>398-800</v>
          </cell>
          <cell r="D3832" t="str">
            <v>骨保持用鉗子</v>
          </cell>
          <cell r="E3832" t="str">
            <v>セルフセンタリング 190mm</v>
          </cell>
          <cell r="F3832" t="str">
            <v>07611819027312</v>
          </cell>
          <cell r="G3832">
            <v>72000</v>
          </cell>
          <cell r="H3832" t="str">
            <v>保険請求不可</v>
          </cell>
          <cell r="I3832" t="str">
            <v>保険請求不可</v>
          </cell>
          <cell r="J3832" t="str">
            <v>保険請求不可</v>
          </cell>
          <cell r="K3832" t="str">
            <v>保険請求不可</v>
          </cell>
          <cell r="L3832" t="str">
            <v>保険請求不可</v>
          </cell>
          <cell r="M3832" t="str">
            <v>-</v>
          </cell>
          <cell r="O3832" t="str">
            <v>保険請求不可</v>
          </cell>
          <cell r="P3832" t="str">
            <v>70962001</v>
          </cell>
          <cell r="Q3832" t="str">
            <v>ｸﾗｽⅠ</v>
          </cell>
          <cell r="R3832" t="str">
            <v>一般医療機器</v>
          </cell>
          <cell r="S3832" t="str">
            <v/>
          </cell>
        </row>
        <row r="3833">
          <cell r="C3833" t="str">
            <v>398-810</v>
          </cell>
          <cell r="D3833" t="str">
            <v>骨保持用鉗子</v>
          </cell>
          <cell r="E3833" t="str">
            <v/>
          </cell>
          <cell r="F3833" t="str">
            <v>07611819027329</v>
          </cell>
          <cell r="G3833">
            <v>70000</v>
          </cell>
          <cell r="H3833" t="str">
            <v>保険請求不可</v>
          </cell>
          <cell r="I3833" t="str">
            <v>保険請求不可</v>
          </cell>
          <cell r="J3833" t="str">
            <v>保険請求不可</v>
          </cell>
          <cell r="K3833" t="str">
            <v>保険請求不可</v>
          </cell>
          <cell r="L3833" t="str">
            <v>保険請求不可</v>
          </cell>
          <cell r="M3833" t="str">
            <v>-</v>
          </cell>
          <cell r="O3833" t="str">
            <v>保険請求不可</v>
          </cell>
          <cell r="P3833" t="str">
            <v>70962001</v>
          </cell>
          <cell r="Q3833" t="str">
            <v>ｸﾗｽⅠ</v>
          </cell>
          <cell r="R3833" t="str">
            <v>一般医療機器</v>
          </cell>
          <cell r="S3833" t="str">
            <v/>
          </cell>
        </row>
        <row r="3834">
          <cell r="C3834" t="str">
            <v>398-811</v>
          </cell>
          <cell r="D3834" t="str">
            <v>整復用鉗子</v>
          </cell>
          <cell r="E3834" t="str">
            <v>ショート</v>
          </cell>
          <cell r="F3834" t="str">
            <v>07611819701854</v>
          </cell>
          <cell r="G3834">
            <v>120000</v>
          </cell>
          <cell r="H3834" t="str">
            <v>保険請求不可</v>
          </cell>
          <cell r="I3834" t="str">
            <v>保険請求不可</v>
          </cell>
          <cell r="J3834" t="str">
            <v>保険請求不可</v>
          </cell>
          <cell r="K3834" t="str">
            <v>保険請求不可</v>
          </cell>
          <cell r="L3834" t="str">
            <v>保険請求不可</v>
          </cell>
          <cell r="M3834" t="str">
            <v>-</v>
          </cell>
          <cell r="O3834" t="str">
            <v>保険請求不可</v>
          </cell>
          <cell r="P3834" t="str">
            <v>70962001</v>
          </cell>
          <cell r="Q3834" t="str">
            <v>ｸﾗｽⅠ</v>
          </cell>
          <cell r="R3834" t="str">
            <v>一般医療機器</v>
          </cell>
          <cell r="S3834" t="str">
            <v/>
          </cell>
        </row>
        <row r="3835">
          <cell r="C3835" t="str">
            <v>398-819</v>
          </cell>
          <cell r="D3835" t="str">
            <v>プレート 保持用鉗子</v>
          </cell>
          <cell r="E3835" t="str">
            <v/>
          </cell>
          <cell r="F3835" t="str">
            <v>07611819084087</v>
          </cell>
          <cell r="G3835">
            <v>150000</v>
          </cell>
          <cell r="H3835" t="str">
            <v>保険請求不可</v>
          </cell>
          <cell r="I3835" t="str">
            <v>保険請求不可</v>
          </cell>
          <cell r="J3835" t="str">
            <v>保険請求不可</v>
          </cell>
          <cell r="K3835" t="str">
            <v>保険請求不可</v>
          </cell>
          <cell r="L3835" t="str">
            <v>保険請求不可</v>
          </cell>
          <cell r="M3835" t="str">
            <v>-</v>
          </cell>
          <cell r="O3835" t="str">
            <v>保険請求不可</v>
          </cell>
          <cell r="P3835" t="str">
            <v>70962001</v>
          </cell>
          <cell r="Q3835" t="str">
            <v>ｸﾗｽⅠ</v>
          </cell>
          <cell r="R3835" t="str">
            <v>一般医療機器</v>
          </cell>
          <cell r="S3835" t="str">
            <v/>
          </cell>
        </row>
        <row r="3836">
          <cell r="C3836" t="str">
            <v>398-820</v>
          </cell>
          <cell r="D3836" t="str">
            <v>セルフセンタリング骨保持用鉗子</v>
          </cell>
          <cell r="E3836" t="str">
            <v>260mm</v>
          </cell>
          <cell r="F3836" t="str">
            <v>07611819027336</v>
          </cell>
          <cell r="G3836">
            <v>74000</v>
          </cell>
          <cell r="H3836" t="str">
            <v>保険請求不可</v>
          </cell>
          <cell r="I3836" t="str">
            <v>保険請求不可</v>
          </cell>
          <cell r="J3836" t="str">
            <v>保険請求不可</v>
          </cell>
          <cell r="K3836" t="str">
            <v>保険請求不可</v>
          </cell>
          <cell r="L3836" t="str">
            <v>保険請求不可</v>
          </cell>
          <cell r="M3836" t="str">
            <v>-</v>
          </cell>
          <cell r="O3836" t="str">
            <v>保険請求不可</v>
          </cell>
          <cell r="P3836" t="str">
            <v>70962001</v>
          </cell>
          <cell r="Q3836" t="str">
            <v>ｸﾗｽⅠ</v>
          </cell>
          <cell r="R3836" t="str">
            <v>一般医療機器</v>
          </cell>
          <cell r="S3836" t="str">
            <v/>
          </cell>
        </row>
        <row r="3837">
          <cell r="C3837" t="str">
            <v>398-830</v>
          </cell>
          <cell r="D3837" t="str">
            <v>セルフセンタリング骨保持用鉗子</v>
          </cell>
          <cell r="E3837" t="str">
            <v>280mm</v>
          </cell>
          <cell r="F3837" t="str">
            <v>07611819027343</v>
          </cell>
          <cell r="G3837">
            <v>79000</v>
          </cell>
          <cell r="H3837" t="str">
            <v>保険請求不可</v>
          </cell>
          <cell r="I3837" t="str">
            <v>保険請求不可</v>
          </cell>
          <cell r="J3837" t="str">
            <v>保険請求不可</v>
          </cell>
          <cell r="K3837" t="str">
            <v>保険請求不可</v>
          </cell>
          <cell r="L3837" t="str">
            <v>保険請求不可</v>
          </cell>
          <cell r="M3837" t="str">
            <v>-</v>
          </cell>
          <cell r="O3837" t="str">
            <v>保険請求不可</v>
          </cell>
          <cell r="P3837" t="str">
            <v>70962001</v>
          </cell>
          <cell r="Q3837" t="str">
            <v>ｸﾗｽⅠ</v>
          </cell>
          <cell r="R3837" t="str">
            <v>一般医療機器</v>
          </cell>
          <cell r="S3837" t="str">
            <v/>
          </cell>
        </row>
        <row r="3838">
          <cell r="C3838" t="str">
            <v>398-840</v>
          </cell>
          <cell r="D3838" t="str">
            <v>オブリーク型骨盤整復鉗子</v>
          </cell>
          <cell r="E3838" t="str">
            <v>小 ボールチップ</v>
          </cell>
          <cell r="F3838" t="str">
            <v>07611819027350</v>
          </cell>
          <cell r="G3838">
            <v>104000</v>
          </cell>
          <cell r="H3838" t="str">
            <v>保険請求不可</v>
          </cell>
          <cell r="I3838" t="str">
            <v>保険請求不可</v>
          </cell>
          <cell r="J3838" t="str">
            <v>保険請求不可</v>
          </cell>
          <cell r="K3838" t="str">
            <v>保険請求不可</v>
          </cell>
          <cell r="L3838" t="str">
            <v>保険請求不可</v>
          </cell>
          <cell r="M3838" t="str">
            <v>-</v>
          </cell>
          <cell r="O3838" t="str">
            <v>保険請求不可</v>
          </cell>
          <cell r="P3838" t="str">
            <v>70962001</v>
          </cell>
          <cell r="Q3838" t="str">
            <v>ｸﾗｽⅠ</v>
          </cell>
          <cell r="R3838" t="str">
            <v>一般医療機器</v>
          </cell>
          <cell r="S3838" t="str">
            <v/>
          </cell>
        </row>
        <row r="3839">
          <cell r="C3839" t="str">
            <v>398-850</v>
          </cell>
          <cell r="D3839" t="str">
            <v>オブリーク型骨盤整復鉗子</v>
          </cell>
          <cell r="E3839" t="str">
            <v>大 ボールチップ</v>
          </cell>
          <cell r="F3839" t="str">
            <v>07611819027367</v>
          </cell>
          <cell r="G3839">
            <v>116000</v>
          </cell>
          <cell r="H3839" t="str">
            <v>保険請求不可</v>
          </cell>
          <cell r="I3839" t="str">
            <v>保険請求不可</v>
          </cell>
          <cell r="J3839" t="str">
            <v>保険請求不可</v>
          </cell>
          <cell r="K3839" t="str">
            <v>保険請求不可</v>
          </cell>
          <cell r="L3839" t="str">
            <v>保険請求不可</v>
          </cell>
          <cell r="M3839" t="str">
            <v>-</v>
          </cell>
          <cell r="O3839" t="str">
            <v>保険請求不可</v>
          </cell>
          <cell r="P3839" t="str">
            <v>70962001</v>
          </cell>
          <cell r="Q3839" t="str">
            <v>ｸﾗｽⅠ</v>
          </cell>
          <cell r="R3839" t="str">
            <v>一般医療機器</v>
          </cell>
          <cell r="S3839" t="str">
            <v/>
          </cell>
        </row>
        <row r="3840">
          <cell r="C3840" t="str">
            <v>398-860</v>
          </cell>
          <cell r="D3840" t="str">
            <v>骨盤整復鉗子</v>
          </cell>
          <cell r="E3840" t="str">
            <v>ロング</v>
          </cell>
          <cell r="F3840" t="str">
            <v>07611819027374</v>
          </cell>
          <cell r="G3840">
            <v>161000</v>
          </cell>
          <cell r="H3840" t="str">
            <v>保険請求不可</v>
          </cell>
          <cell r="I3840" t="str">
            <v>保険請求不可</v>
          </cell>
          <cell r="J3840" t="str">
            <v>保険請求不可</v>
          </cell>
          <cell r="K3840" t="str">
            <v>保険請求不可</v>
          </cell>
          <cell r="L3840" t="str">
            <v>保険請求不可</v>
          </cell>
          <cell r="M3840" t="str">
            <v>-</v>
          </cell>
          <cell r="O3840" t="str">
            <v>保険請求不可</v>
          </cell>
          <cell r="P3840" t="str">
            <v>70962001</v>
          </cell>
          <cell r="Q3840" t="str">
            <v>ｸﾗｽⅠ</v>
          </cell>
          <cell r="R3840" t="str">
            <v>一般医療機器</v>
          </cell>
          <cell r="S3840" t="str">
            <v/>
          </cell>
        </row>
        <row r="3841">
          <cell r="C3841" t="str">
            <v>398-870</v>
          </cell>
          <cell r="D3841" t="str">
            <v>骨盤整復鉗子</v>
          </cell>
          <cell r="E3841" t="str">
            <v>ロング スリーチップ</v>
          </cell>
          <cell r="F3841" t="str">
            <v>07611819027381</v>
          </cell>
          <cell r="G3841">
            <v>184000</v>
          </cell>
          <cell r="H3841" t="str">
            <v>保険請求不可</v>
          </cell>
          <cell r="I3841" t="str">
            <v>保険請求不可</v>
          </cell>
          <cell r="J3841" t="str">
            <v>保険請求不可</v>
          </cell>
          <cell r="K3841" t="str">
            <v>保険請求不可</v>
          </cell>
          <cell r="L3841" t="str">
            <v>保険請求不可</v>
          </cell>
          <cell r="M3841" t="str">
            <v>-</v>
          </cell>
          <cell r="O3841" t="str">
            <v>保険請求不可</v>
          </cell>
          <cell r="P3841" t="str">
            <v>70962001</v>
          </cell>
          <cell r="Q3841" t="str">
            <v>ｸﾗｽⅠ</v>
          </cell>
          <cell r="R3841" t="str">
            <v>一般医療機器</v>
          </cell>
          <cell r="S3841" t="str">
            <v/>
          </cell>
        </row>
        <row r="3842">
          <cell r="C3842" t="str">
            <v>398-880</v>
          </cell>
          <cell r="D3842" t="str">
            <v>骨盤整復鉗子 スクリュー用</v>
          </cell>
          <cell r="E3842" t="str">
            <v>大</v>
          </cell>
          <cell r="F3842" t="str">
            <v>07611819027398</v>
          </cell>
          <cell r="G3842">
            <v>250000</v>
          </cell>
          <cell r="H3842" t="str">
            <v>保険請求不可</v>
          </cell>
          <cell r="I3842" t="str">
            <v>保険請求不可</v>
          </cell>
          <cell r="J3842" t="str">
            <v>保険請求不可</v>
          </cell>
          <cell r="K3842" t="str">
            <v>保険請求不可</v>
          </cell>
          <cell r="L3842" t="str">
            <v>保険請求不可</v>
          </cell>
          <cell r="M3842" t="str">
            <v>-</v>
          </cell>
          <cell r="O3842" t="str">
            <v>保険請求不可</v>
          </cell>
          <cell r="P3842" t="str">
            <v>70962001</v>
          </cell>
          <cell r="Q3842" t="str">
            <v>ｸﾗｽⅠ</v>
          </cell>
          <cell r="R3842" t="str">
            <v>一般医療機器</v>
          </cell>
          <cell r="S3842" t="str">
            <v/>
          </cell>
        </row>
        <row r="3843">
          <cell r="C3843" t="str">
            <v>398-890</v>
          </cell>
          <cell r="D3843" t="str">
            <v>骨盤整復鉗子</v>
          </cell>
          <cell r="E3843" t="str">
            <v>アングルボールチップ</v>
          </cell>
          <cell r="F3843" t="str">
            <v>07611819027404</v>
          </cell>
          <cell r="G3843">
            <v>130000</v>
          </cell>
          <cell r="H3843" t="str">
            <v>保険請求不可</v>
          </cell>
          <cell r="I3843" t="str">
            <v>保険請求不可</v>
          </cell>
          <cell r="J3843" t="str">
            <v>保険請求不可</v>
          </cell>
          <cell r="K3843" t="str">
            <v>保険請求不可</v>
          </cell>
          <cell r="L3843" t="str">
            <v>保険請求不可</v>
          </cell>
          <cell r="M3843" t="str">
            <v>-</v>
          </cell>
          <cell r="O3843" t="str">
            <v>保険請求不可</v>
          </cell>
          <cell r="P3843" t="str">
            <v>70962001</v>
          </cell>
          <cell r="Q3843" t="str">
            <v>ｸﾗｽⅠ</v>
          </cell>
          <cell r="R3843" t="str">
            <v>一般医療機器</v>
          </cell>
          <cell r="S3843" t="str">
            <v/>
          </cell>
        </row>
        <row r="3844">
          <cell r="C3844" t="str">
            <v>398-930</v>
          </cell>
          <cell r="D3844" t="str">
            <v>ボーンスプレッダー</v>
          </cell>
          <cell r="E3844" t="str">
            <v>140mm</v>
          </cell>
          <cell r="F3844" t="str">
            <v>07611819027435</v>
          </cell>
          <cell r="G3844">
            <v>65000</v>
          </cell>
          <cell r="H3844" t="str">
            <v>保険請求不可</v>
          </cell>
          <cell r="I3844" t="str">
            <v>保険請求不可</v>
          </cell>
          <cell r="J3844" t="str">
            <v>保険請求不可</v>
          </cell>
          <cell r="K3844" t="str">
            <v>保険請求不可</v>
          </cell>
          <cell r="L3844" t="str">
            <v>保険請求不可</v>
          </cell>
          <cell r="M3844" t="str">
            <v>-</v>
          </cell>
          <cell r="O3844" t="str">
            <v>保険請求不可</v>
          </cell>
          <cell r="P3844" t="str">
            <v>70962001</v>
          </cell>
          <cell r="Q3844" t="str">
            <v>ｸﾗｽⅠ</v>
          </cell>
          <cell r="R3844" t="str">
            <v>一般医療機器</v>
          </cell>
          <cell r="S3844" t="str">
            <v/>
          </cell>
        </row>
        <row r="3845">
          <cell r="C3845" t="str">
            <v>398-950</v>
          </cell>
          <cell r="D3845" t="str">
            <v>ターマイト型鉗子</v>
          </cell>
          <cell r="E3845" t="str">
            <v/>
          </cell>
          <cell r="F3845" t="str">
            <v>07611819027459</v>
          </cell>
          <cell r="G3845">
            <v>50000</v>
          </cell>
          <cell r="H3845" t="str">
            <v>保険請求不可</v>
          </cell>
          <cell r="I3845" t="str">
            <v>保険請求不可</v>
          </cell>
          <cell r="J3845" t="str">
            <v>保険請求不可</v>
          </cell>
          <cell r="K3845" t="str">
            <v>保険請求不可</v>
          </cell>
          <cell r="L3845" t="str">
            <v>保険請求不可</v>
          </cell>
          <cell r="M3845" t="str">
            <v>-</v>
          </cell>
          <cell r="O3845" t="str">
            <v>保険請求不可</v>
          </cell>
          <cell r="P3845" t="str">
            <v>70962001</v>
          </cell>
          <cell r="Q3845" t="str">
            <v>ｸﾗｽⅠ</v>
          </cell>
          <cell r="R3845" t="str">
            <v>一般医療機器</v>
          </cell>
          <cell r="S3845" t="str">
            <v/>
          </cell>
        </row>
        <row r="3846">
          <cell r="C3846" t="str">
            <v>398-960</v>
          </cell>
          <cell r="D3846" t="str">
            <v>鍬型鉗子</v>
          </cell>
          <cell r="E3846" t="str">
            <v/>
          </cell>
          <cell r="F3846" t="str">
            <v>07611819027466</v>
          </cell>
          <cell r="G3846">
            <v>25000</v>
          </cell>
          <cell r="H3846" t="str">
            <v>保険請求不可</v>
          </cell>
          <cell r="I3846" t="str">
            <v>保険請求不可</v>
          </cell>
          <cell r="J3846" t="str">
            <v>保険請求不可</v>
          </cell>
          <cell r="K3846" t="str">
            <v>保険請求不可</v>
          </cell>
          <cell r="L3846" t="str">
            <v>保険請求不可</v>
          </cell>
          <cell r="M3846" t="str">
            <v>-</v>
          </cell>
          <cell r="O3846" t="str">
            <v>保険請求不可</v>
          </cell>
          <cell r="P3846" t="str">
            <v>70962001</v>
          </cell>
          <cell r="Q3846" t="str">
            <v>ｸﾗｽⅠ</v>
          </cell>
          <cell r="R3846" t="str">
            <v>一般医療機器</v>
          </cell>
          <cell r="S3846" t="str">
            <v/>
          </cell>
        </row>
        <row r="3847">
          <cell r="C3847" t="str">
            <v>398-990</v>
          </cell>
          <cell r="D3847" t="str">
            <v>プレート 保持用鉗子</v>
          </cell>
          <cell r="E3847" t="str">
            <v>スモールプレート用 135mm</v>
          </cell>
          <cell r="F3847" t="str">
            <v>07611819027480</v>
          </cell>
          <cell r="G3847">
            <v>35000</v>
          </cell>
          <cell r="H3847" t="str">
            <v>保険請求不可</v>
          </cell>
          <cell r="I3847" t="str">
            <v>保険請求不可</v>
          </cell>
          <cell r="J3847" t="str">
            <v>保険請求不可</v>
          </cell>
          <cell r="K3847" t="str">
            <v>保険請求不可</v>
          </cell>
          <cell r="L3847" t="str">
            <v>保険請求不可</v>
          </cell>
          <cell r="M3847" t="str">
            <v>-</v>
          </cell>
          <cell r="O3847" t="str">
            <v>保険請求不可</v>
          </cell>
          <cell r="P3847" t="str">
            <v>70962001</v>
          </cell>
          <cell r="Q3847" t="str">
            <v>ｸﾗｽⅠ</v>
          </cell>
          <cell r="R3847" t="str">
            <v>一般医療機器</v>
          </cell>
          <cell r="S3847" t="str">
            <v/>
          </cell>
        </row>
        <row r="3848">
          <cell r="C3848" t="str">
            <v>399-000</v>
          </cell>
          <cell r="D3848" t="str">
            <v>プレート 保持用鉗子</v>
          </cell>
          <cell r="E3848" t="str">
            <v>指用 135mm</v>
          </cell>
          <cell r="F3848" t="str">
            <v>07611819027497</v>
          </cell>
          <cell r="G3848">
            <v>25000</v>
          </cell>
          <cell r="H3848" t="str">
            <v>保険請求不可</v>
          </cell>
          <cell r="I3848" t="str">
            <v>保険請求不可</v>
          </cell>
          <cell r="J3848" t="str">
            <v>保険請求不可</v>
          </cell>
          <cell r="K3848" t="str">
            <v>保険請求不可</v>
          </cell>
          <cell r="L3848" t="str">
            <v>保険請求不可</v>
          </cell>
          <cell r="M3848" t="str">
            <v>-</v>
          </cell>
          <cell r="O3848" t="str">
            <v>保険請求不可</v>
          </cell>
          <cell r="P3848" t="str">
            <v>70962001</v>
          </cell>
          <cell r="Q3848" t="str">
            <v>ｸﾗｽⅠ</v>
          </cell>
          <cell r="R3848" t="str">
            <v>一般医療機器</v>
          </cell>
          <cell r="S3848" t="str">
            <v/>
          </cell>
        </row>
        <row r="3849">
          <cell r="C3849" t="str">
            <v>399-003</v>
          </cell>
          <cell r="D3849" t="str">
            <v>整復用鉗子 ドリルスリーブ付</v>
          </cell>
          <cell r="E3849" t="str">
            <v/>
          </cell>
          <cell r="F3849" t="str">
            <v>07611819082427</v>
          </cell>
          <cell r="G3849">
            <v>200000</v>
          </cell>
          <cell r="H3849" t="str">
            <v>保険請求不可</v>
          </cell>
          <cell r="I3849" t="str">
            <v>保険請求不可</v>
          </cell>
          <cell r="J3849" t="str">
            <v>保険請求不可</v>
          </cell>
          <cell r="K3849" t="str">
            <v>保険請求不可</v>
          </cell>
          <cell r="L3849" t="str">
            <v>保険請求不可</v>
          </cell>
          <cell r="M3849" t="str">
            <v>-</v>
          </cell>
          <cell r="O3849" t="str">
            <v>保険請求不可</v>
          </cell>
          <cell r="P3849" t="str">
            <v>70962001</v>
          </cell>
          <cell r="Q3849" t="str">
            <v>ｸﾗｽⅠ</v>
          </cell>
          <cell r="R3849" t="str">
            <v>一般医療機器</v>
          </cell>
          <cell r="S3849" t="str">
            <v/>
          </cell>
        </row>
        <row r="3850">
          <cell r="C3850" t="str">
            <v>399-004</v>
          </cell>
          <cell r="D3850" t="str">
            <v>トロカール</v>
          </cell>
          <cell r="E3850" t="str">
            <v>3.0mm</v>
          </cell>
          <cell r="F3850" t="str">
            <v>07611819082410</v>
          </cell>
          <cell r="G3850">
            <v>5000</v>
          </cell>
          <cell r="H3850" t="str">
            <v>保険請求不可</v>
          </cell>
          <cell r="I3850" t="str">
            <v>保険請求不可</v>
          </cell>
          <cell r="J3850" t="str">
            <v>保険請求不可</v>
          </cell>
          <cell r="K3850" t="str">
            <v>保険請求不可</v>
          </cell>
          <cell r="L3850" t="str">
            <v>保険請求不可</v>
          </cell>
          <cell r="M3850" t="str">
            <v>-</v>
          </cell>
          <cell r="O3850" t="str">
            <v>保険請求不可</v>
          </cell>
          <cell r="P3850" t="str">
            <v>70962001</v>
          </cell>
          <cell r="Q3850" t="str">
            <v>ｸﾗｽⅠ</v>
          </cell>
          <cell r="R3850" t="str">
            <v>一般医療機器</v>
          </cell>
          <cell r="S3850" t="str">
            <v/>
          </cell>
        </row>
        <row r="3851">
          <cell r="C3851" t="str">
            <v>399-006</v>
          </cell>
          <cell r="D3851" t="str">
            <v>ドリルスリーブ</v>
          </cell>
          <cell r="E3851" t="str">
            <v>0.76mm</v>
          </cell>
          <cell r="F3851" t="str">
            <v>07611819082397</v>
          </cell>
          <cell r="G3851">
            <v>15000</v>
          </cell>
          <cell r="H3851" t="str">
            <v>保険請求不可</v>
          </cell>
          <cell r="I3851" t="str">
            <v>保険請求不可</v>
          </cell>
          <cell r="J3851" t="str">
            <v>保険請求不可</v>
          </cell>
          <cell r="K3851" t="str">
            <v>保険請求不可</v>
          </cell>
          <cell r="L3851" t="str">
            <v>保険請求不可</v>
          </cell>
          <cell r="M3851" t="str">
            <v>-</v>
          </cell>
          <cell r="O3851" t="str">
            <v>保険請求不可</v>
          </cell>
          <cell r="P3851" t="str">
            <v>70962001</v>
          </cell>
          <cell r="Q3851" t="str">
            <v>ｸﾗｽⅠ</v>
          </cell>
          <cell r="R3851" t="str">
            <v>一般医療機器</v>
          </cell>
          <cell r="S3851" t="str">
            <v/>
          </cell>
        </row>
        <row r="3852">
          <cell r="C3852" t="str">
            <v>399-007</v>
          </cell>
          <cell r="D3852" t="str">
            <v>ドリルスリーブ</v>
          </cell>
          <cell r="E3852" t="str">
            <v>1.0mm</v>
          </cell>
          <cell r="F3852" t="str">
            <v>07611819082380</v>
          </cell>
          <cell r="G3852">
            <v>15000</v>
          </cell>
          <cell r="H3852" t="str">
            <v>保険請求不可</v>
          </cell>
          <cell r="I3852" t="str">
            <v>保険請求不可</v>
          </cell>
          <cell r="J3852" t="str">
            <v>保険請求不可</v>
          </cell>
          <cell r="K3852" t="str">
            <v>保険請求不可</v>
          </cell>
          <cell r="L3852" t="str">
            <v>保険請求不可</v>
          </cell>
          <cell r="M3852" t="str">
            <v>-</v>
          </cell>
          <cell r="O3852" t="str">
            <v>保険請求不可</v>
          </cell>
          <cell r="P3852" t="str">
            <v>70962001</v>
          </cell>
          <cell r="Q3852" t="str">
            <v>ｸﾗｽⅠ</v>
          </cell>
          <cell r="R3852" t="str">
            <v>一般医療機器</v>
          </cell>
          <cell r="S3852" t="str">
            <v/>
          </cell>
        </row>
        <row r="3853">
          <cell r="C3853" t="str">
            <v>399-008</v>
          </cell>
          <cell r="D3853" t="str">
            <v>ドリルスリーブ</v>
          </cell>
          <cell r="E3853" t="str">
            <v>1.1mm</v>
          </cell>
          <cell r="F3853" t="str">
            <v>07611819082373</v>
          </cell>
          <cell r="G3853">
            <v>15000</v>
          </cell>
          <cell r="H3853" t="str">
            <v>保険請求不可</v>
          </cell>
          <cell r="I3853" t="str">
            <v>保険請求不可</v>
          </cell>
          <cell r="J3853" t="str">
            <v>保険請求不可</v>
          </cell>
          <cell r="K3853" t="str">
            <v>保険請求不可</v>
          </cell>
          <cell r="L3853" t="str">
            <v>保険請求不可</v>
          </cell>
          <cell r="M3853" t="str">
            <v>-</v>
          </cell>
          <cell r="O3853" t="str">
            <v>保険請求不可</v>
          </cell>
          <cell r="P3853" t="str">
            <v>70962001</v>
          </cell>
          <cell r="Q3853" t="str">
            <v>ｸﾗｽⅠ</v>
          </cell>
          <cell r="R3853" t="str">
            <v>一般医療機器</v>
          </cell>
          <cell r="S3853" t="str">
            <v/>
          </cell>
        </row>
        <row r="3854">
          <cell r="C3854" t="str">
            <v>399-009</v>
          </cell>
          <cell r="D3854" t="str">
            <v>ドリルスリーブ</v>
          </cell>
          <cell r="E3854" t="str">
            <v>1.3m</v>
          </cell>
          <cell r="F3854" t="str">
            <v>07611819082366</v>
          </cell>
          <cell r="G3854">
            <v>15000</v>
          </cell>
          <cell r="H3854" t="str">
            <v>保険請求不可</v>
          </cell>
          <cell r="I3854" t="str">
            <v>保険請求不可</v>
          </cell>
          <cell r="J3854" t="str">
            <v>保険請求不可</v>
          </cell>
          <cell r="K3854" t="str">
            <v>保険請求不可</v>
          </cell>
          <cell r="L3854" t="str">
            <v>保険請求不可</v>
          </cell>
          <cell r="M3854" t="str">
            <v>-</v>
          </cell>
          <cell r="O3854" t="str">
            <v>保険請求不可</v>
          </cell>
          <cell r="P3854" t="str">
            <v>70962001</v>
          </cell>
          <cell r="Q3854" t="str">
            <v>ｸﾗｽⅠ</v>
          </cell>
          <cell r="R3854" t="str">
            <v>一般医療機器</v>
          </cell>
          <cell r="S3854" t="str">
            <v/>
          </cell>
        </row>
        <row r="3855">
          <cell r="C3855" t="str">
            <v>399-010</v>
          </cell>
          <cell r="D3855" t="str">
            <v>プレート 保持用鉗子</v>
          </cell>
          <cell r="E3855" t="str">
            <v>ブレード交換型</v>
          </cell>
          <cell r="F3855" t="str">
            <v>07611819027503</v>
          </cell>
          <cell r="G3855">
            <v>200000</v>
          </cell>
          <cell r="H3855" t="str">
            <v>保険請求不可</v>
          </cell>
          <cell r="I3855" t="str">
            <v>保険請求不可</v>
          </cell>
          <cell r="J3855" t="str">
            <v>保険請求不可</v>
          </cell>
          <cell r="K3855" t="str">
            <v>保険請求不可</v>
          </cell>
          <cell r="L3855" t="str">
            <v>保険請求不可</v>
          </cell>
          <cell r="M3855" t="str">
            <v>-</v>
          </cell>
          <cell r="O3855" t="str">
            <v>保険請求不可</v>
          </cell>
          <cell r="P3855" t="str">
            <v>70962001</v>
          </cell>
          <cell r="Q3855" t="str">
            <v>ｸﾗｽⅠ</v>
          </cell>
          <cell r="R3855" t="str">
            <v>一般医療機器</v>
          </cell>
          <cell r="S3855" t="str">
            <v/>
          </cell>
        </row>
        <row r="3856">
          <cell r="C3856" t="str">
            <v>399-011</v>
          </cell>
          <cell r="D3856" t="str">
            <v>ドリルスリーブ</v>
          </cell>
          <cell r="E3856" t="str">
            <v>1.5mm</v>
          </cell>
          <cell r="F3856" t="str">
            <v>07611819082359</v>
          </cell>
          <cell r="G3856">
            <v>15000</v>
          </cell>
          <cell r="H3856" t="str">
            <v>保険請求不可</v>
          </cell>
          <cell r="I3856" t="str">
            <v>保険請求不可</v>
          </cell>
          <cell r="J3856" t="str">
            <v>保険請求不可</v>
          </cell>
          <cell r="K3856" t="str">
            <v>保険請求不可</v>
          </cell>
          <cell r="L3856" t="str">
            <v>保険請求不可</v>
          </cell>
          <cell r="M3856" t="str">
            <v>-</v>
          </cell>
          <cell r="O3856" t="str">
            <v>保険請求不可</v>
          </cell>
          <cell r="P3856" t="str">
            <v>70962001</v>
          </cell>
          <cell r="Q3856" t="str">
            <v>ｸﾗｽⅠ</v>
          </cell>
          <cell r="R3856" t="str">
            <v>一般医療機器</v>
          </cell>
          <cell r="S3856" t="str">
            <v/>
          </cell>
        </row>
        <row r="3857">
          <cell r="C3857" t="str">
            <v>399-020</v>
          </cell>
          <cell r="D3857" t="str">
            <v>交換用ブレード</v>
          </cell>
          <cell r="E3857" t="str">
            <v>鈍</v>
          </cell>
          <cell r="F3857" t="str">
            <v>07611819027510</v>
          </cell>
          <cell r="G3857">
            <v>30000</v>
          </cell>
          <cell r="H3857" t="str">
            <v>保険請求不可</v>
          </cell>
          <cell r="I3857" t="str">
            <v>保険請求不可</v>
          </cell>
          <cell r="J3857" t="str">
            <v>保険請求不可</v>
          </cell>
          <cell r="K3857" t="str">
            <v>保険請求不可</v>
          </cell>
          <cell r="L3857" t="str">
            <v>保険請求不可</v>
          </cell>
          <cell r="M3857" t="str">
            <v>-</v>
          </cell>
          <cell r="O3857" t="str">
            <v>保険請求不可</v>
          </cell>
          <cell r="P3857" t="str">
            <v>70962001</v>
          </cell>
          <cell r="Q3857" t="str">
            <v>ｸﾗｽⅠ</v>
          </cell>
          <cell r="R3857" t="str">
            <v>一般医療機器</v>
          </cell>
          <cell r="S3857" t="str">
            <v/>
          </cell>
        </row>
        <row r="3858">
          <cell r="C3858" t="str">
            <v>399-030</v>
          </cell>
          <cell r="D3858" t="str">
            <v>交換用ブレード</v>
          </cell>
          <cell r="E3858" t="str">
            <v>鋭</v>
          </cell>
          <cell r="F3858" t="str">
            <v>07611819027527</v>
          </cell>
          <cell r="G3858">
            <v>30000</v>
          </cell>
          <cell r="H3858" t="str">
            <v>保険請求不可</v>
          </cell>
          <cell r="I3858" t="str">
            <v>保険請求不可</v>
          </cell>
          <cell r="J3858" t="str">
            <v>保険請求不可</v>
          </cell>
          <cell r="K3858" t="str">
            <v>保険請求不可</v>
          </cell>
          <cell r="L3858" t="str">
            <v>保険請求不可</v>
          </cell>
          <cell r="M3858" t="str">
            <v>-</v>
          </cell>
          <cell r="O3858" t="str">
            <v>保険請求不可</v>
          </cell>
          <cell r="P3858" t="str">
            <v>70962001</v>
          </cell>
          <cell r="Q3858" t="str">
            <v>ｸﾗｽⅠ</v>
          </cell>
          <cell r="R3858" t="str">
            <v>一般医療機器</v>
          </cell>
          <cell r="S3858" t="str">
            <v/>
          </cell>
        </row>
        <row r="3859">
          <cell r="C3859" t="str">
            <v>399-050</v>
          </cell>
          <cell r="D3859" t="str">
            <v>整復用鉗子,鋸歯型</v>
          </cell>
          <cell r="E3859" t="str">
            <v>スピードロック,240mm</v>
          </cell>
          <cell r="F3859" t="str">
            <v>07611819027534</v>
          </cell>
          <cell r="G3859">
            <v>69000</v>
          </cell>
          <cell r="H3859" t="str">
            <v>保険請求不可</v>
          </cell>
          <cell r="I3859" t="str">
            <v>保険請求不可</v>
          </cell>
          <cell r="J3859" t="str">
            <v>保険請求不可</v>
          </cell>
          <cell r="K3859" t="str">
            <v>保険請求不可</v>
          </cell>
          <cell r="L3859" t="str">
            <v>保険請求不可</v>
          </cell>
          <cell r="M3859" t="str">
            <v>-</v>
          </cell>
          <cell r="O3859" t="str">
            <v>保険請求不可</v>
          </cell>
          <cell r="P3859" t="str">
            <v>70962001</v>
          </cell>
          <cell r="Q3859" t="str">
            <v>ｸﾗｽⅠ</v>
          </cell>
          <cell r="R3859" t="str">
            <v>一般医療機器</v>
          </cell>
          <cell r="S3859" t="str">
            <v/>
          </cell>
        </row>
        <row r="3860">
          <cell r="C3860" t="str">
            <v>399-071</v>
          </cell>
          <cell r="D3860" t="str">
            <v>整復用鉗子 ポイント付</v>
          </cell>
          <cell r="E3860" t="str">
            <v>126mm ソフトロック</v>
          </cell>
          <cell r="F3860" t="str">
            <v>07611819220843</v>
          </cell>
          <cell r="G3860">
            <v>84000</v>
          </cell>
          <cell r="H3860" t="str">
            <v>保険請求不可</v>
          </cell>
          <cell r="I3860" t="str">
            <v>保険請求不可</v>
          </cell>
          <cell r="J3860" t="str">
            <v>保険請求不可</v>
          </cell>
          <cell r="K3860" t="str">
            <v>保険請求不可</v>
          </cell>
          <cell r="L3860" t="str">
            <v>保険請求不可</v>
          </cell>
          <cell r="M3860" t="str">
            <v>-</v>
          </cell>
          <cell r="O3860" t="str">
            <v>保険請求不可</v>
          </cell>
          <cell r="P3860" t="str">
            <v>70962001</v>
          </cell>
          <cell r="Q3860" t="str">
            <v>ｸﾗｽⅠ</v>
          </cell>
          <cell r="R3860" t="str">
            <v>一般医療機器</v>
          </cell>
          <cell r="S3860" t="str">
            <v/>
          </cell>
        </row>
        <row r="3861">
          <cell r="C3861" t="str">
            <v>399-073</v>
          </cell>
          <cell r="D3861" t="str">
            <v>整復用鉗子 ポイント付</v>
          </cell>
          <cell r="E3861" t="str">
            <v>ナロー 127mm ソフトロック</v>
          </cell>
          <cell r="F3861" t="str">
            <v>07611819220867</v>
          </cell>
          <cell r="G3861">
            <v>82000</v>
          </cell>
          <cell r="H3861" t="str">
            <v>保険請求不可</v>
          </cell>
          <cell r="I3861" t="str">
            <v>保険請求不可</v>
          </cell>
          <cell r="J3861" t="str">
            <v>保険請求不可</v>
          </cell>
          <cell r="K3861" t="str">
            <v>保険請求不可</v>
          </cell>
          <cell r="L3861" t="str">
            <v>保険請求不可</v>
          </cell>
          <cell r="M3861" t="str">
            <v>-</v>
          </cell>
          <cell r="O3861" t="str">
            <v>保険請求不可</v>
          </cell>
          <cell r="P3861" t="str">
            <v>70962001</v>
          </cell>
          <cell r="Q3861" t="str">
            <v>ｸﾗｽⅠ</v>
          </cell>
          <cell r="R3861" t="str">
            <v>一般医療機器</v>
          </cell>
          <cell r="S3861" t="str">
            <v/>
          </cell>
        </row>
        <row r="3862">
          <cell r="C3862" t="str">
            <v>399-074</v>
          </cell>
          <cell r="D3862" t="str">
            <v>整復用鉗子 ポイント付</v>
          </cell>
          <cell r="E3862" t="str">
            <v>ワイド 127mm ソフトロック</v>
          </cell>
          <cell r="F3862" t="str">
            <v>07611819220874</v>
          </cell>
          <cell r="G3862">
            <v>82000</v>
          </cell>
          <cell r="H3862" t="str">
            <v>保険請求不可</v>
          </cell>
          <cell r="I3862" t="str">
            <v>保険請求不可</v>
          </cell>
          <cell r="J3862" t="str">
            <v>保険請求不可</v>
          </cell>
          <cell r="K3862" t="str">
            <v>保険請求不可</v>
          </cell>
          <cell r="L3862" t="str">
            <v>保険請求不可</v>
          </cell>
          <cell r="M3862" t="str">
            <v>-</v>
          </cell>
          <cell r="O3862" t="str">
            <v>保険請求不可</v>
          </cell>
          <cell r="P3862" t="str">
            <v>70962001</v>
          </cell>
          <cell r="Q3862" t="str">
            <v>ｸﾗｽⅠ</v>
          </cell>
          <cell r="R3862" t="str">
            <v>一般医療機器</v>
          </cell>
          <cell r="S3862" t="str">
            <v/>
          </cell>
        </row>
        <row r="3863">
          <cell r="C3863" t="str">
            <v>399-075</v>
          </cell>
          <cell r="D3863" t="str">
            <v>鍬型鉗子</v>
          </cell>
          <cell r="E3863" t="str">
            <v>117mm ソフトロック</v>
          </cell>
          <cell r="F3863" t="str">
            <v>07611819227552</v>
          </cell>
          <cell r="G3863">
            <v>84000</v>
          </cell>
          <cell r="H3863" t="str">
            <v>保険請求不可</v>
          </cell>
          <cell r="I3863" t="str">
            <v>保険請求不可</v>
          </cell>
          <cell r="J3863" t="str">
            <v>保険請求不可</v>
          </cell>
          <cell r="K3863" t="str">
            <v>保険請求不可</v>
          </cell>
          <cell r="L3863" t="str">
            <v>保険請求不可</v>
          </cell>
          <cell r="M3863" t="str">
            <v>-</v>
          </cell>
          <cell r="O3863" t="str">
            <v>保険請求不可</v>
          </cell>
          <cell r="P3863" t="str">
            <v>70962001</v>
          </cell>
          <cell r="Q3863" t="str">
            <v>ｸﾗｽⅠ</v>
          </cell>
          <cell r="R3863" t="str">
            <v>一般医療機器</v>
          </cell>
          <cell r="S3863" t="str">
            <v/>
          </cell>
        </row>
        <row r="3864">
          <cell r="C3864" t="str">
            <v>399-081</v>
          </cell>
          <cell r="D3864" t="str">
            <v>セルフセンタリング 骨保持用鉗子</v>
          </cell>
          <cell r="E3864" t="str">
            <v>144mm ソフトロック</v>
          </cell>
          <cell r="F3864" t="str">
            <v>07611819220881</v>
          </cell>
          <cell r="G3864">
            <v>86000</v>
          </cell>
          <cell r="H3864" t="str">
            <v>保険請求不可</v>
          </cell>
          <cell r="I3864" t="str">
            <v>保険請求不可</v>
          </cell>
          <cell r="J3864" t="str">
            <v>保険請求不可</v>
          </cell>
          <cell r="K3864" t="str">
            <v>保険請求不可</v>
          </cell>
          <cell r="L3864" t="str">
            <v>保険請求不可</v>
          </cell>
          <cell r="M3864" t="str">
            <v>-</v>
          </cell>
          <cell r="O3864" t="str">
            <v>保険請求不可</v>
          </cell>
          <cell r="P3864" t="str">
            <v>70962001</v>
          </cell>
          <cell r="Q3864" t="str">
            <v>ｸﾗｽⅠ</v>
          </cell>
          <cell r="R3864" t="str">
            <v>一般医療機器</v>
          </cell>
          <cell r="S3864" t="str">
            <v/>
          </cell>
        </row>
        <row r="3865">
          <cell r="C3865" t="str">
            <v>399-082</v>
          </cell>
          <cell r="D3865" t="str">
            <v>整復用鉗子 歯型</v>
          </cell>
          <cell r="E3865" t="str">
            <v>146mm ソフトロック</v>
          </cell>
          <cell r="F3865" t="str">
            <v>07611819220898</v>
          </cell>
          <cell r="G3865">
            <v>90000</v>
          </cell>
          <cell r="H3865" t="str">
            <v>保険請求不可</v>
          </cell>
          <cell r="I3865" t="str">
            <v>保険請求不可</v>
          </cell>
          <cell r="J3865" t="str">
            <v>保険請求不可</v>
          </cell>
          <cell r="K3865" t="str">
            <v>保険請求不可</v>
          </cell>
          <cell r="L3865" t="str">
            <v>保険請求不可</v>
          </cell>
          <cell r="M3865" t="str">
            <v>-</v>
          </cell>
          <cell r="O3865" t="str">
            <v>保険請求不可</v>
          </cell>
          <cell r="P3865" t="str">
            <v>70962001</v>
          </cell>
          <cell r="Q3865" t="str">
            <v>ｸﾗｽⅠ</v>
          </cell>
          <cell r="R3865" t="str">
            <v>一般医療機器</v>
          </cell>
          <cell r="S3865" t="str">
            <v/>
          </cell>
        </row>
        <row r="3866">
          <cell r="C3866" t="str">
            <v>399-083</v>
          </cell>
          <cell r="D3866" t="str">
            <v>ボーンスプレッダー</v>
          </cell>
          <cell r="E3866" t="str">
            <v>148mm ソフトロック</v>
          </cell>
          <cell r="F3866" t="str">
            <v>07611819220904</v>
          </cell>
          <cell r="G3866">
            <v>84000</v>
          </cell>
          <cell r="H3866" t="str">
            <v>保険請求不可</v>
          </cell>
          <cell r="I3866" t="str">
            <v>保険請求不可</v>
          </cell>
          <cell r="J3866" t="str">
            <v>保険請求不可</v>
          </cell>
          <cell r="K3866" t="str">
            <v>保険請求不可</v>
          </cell>
          <cell r="L3866" t="str">
            <v>保険請求不可</v>
          </cell>
          <cell r="M3866" t="str">
            <v>-</v>
          </cell>
          <cell r="O3866" t="str">
            <v>保険請求不可</v>
          </cell>
          <cell r="P3866" t="str">
            <v>70962001</v>
          </cell>
          <cell r="Q3866" t="str">
            <v>ｸﾗｽⅠ</v>
          </cell>
          <cell r="R3866" t="str">
            <v>一般医療機器</v>
          </cell>
          <cell r="S3866" t="str">
            <v/>
          </cell>
        </row>
        <row r="3867">
          <cell r="C3867" t="str">
            <v>399-084</v>
          </cell>
          <cell r="D3867" t="str">
            <v>整復用鉗子 ポイント付</v>
          </cell>
          <cell r="E3867" t="str">
            <v>ナロー 161mm ソフトロック</v>
          </cell>
          <cell r="F3867" t="str">
            <v>07611819220911</v>
          </cell>
          <cell r="G3867">
            <v>90000</v>
          </cell>
          <cell r="H3867" t="str">
            <v>保険請求不可</v>
          </cell>
          <cell r="I3867" t="str">
            <v>保険請求不可</v>
          </cell>
          <cell r="J3867" t="str">
            <v>保険請求不可</v>
          </cell>
          <cell r="K3867" t="str">
            <v>保険請求不可</v>
          </cell>
          <cell r="L3867" t="str">
            <v>保険請求不可</v>
          </cell>
          <cell r="M3867" t="str">
            <v>-</v>
          </cell>
          <cell r="O3867" t="str">
            <v>保険請求不可</v>
          </cell>
          <cell r="P3867" t="str">
            <v>70962001</v>
          </cell>
          <cell r="Q3867" t="str">
            <v>ｸﾗｽⅠ</v>
          </cell>
          <cell r="R3867" t="str">
            <v>一般医療機器</v>
          </cell>
          <cell r="S3867" t="str">
            <v/>
          </cell>
        </row>
        <row r="3868">
          <cell r="C3868" t="str">
            <v>399-085</v>
          </cell>
          <cell r="D3868" t="str">
            <v>パテラ用鉗子</v>
          </cell>
          <cell r="E3868" t="str">
            <v>162ｍｍソフトロック</v>
          </cell>
          <cell r="F3868" t="str">
            <v>07611819220928</v>
          </cell>
          <cell r="G3868">
            <v>78000</v>
          </cell>
          <cell r="H3868" t="str">
            <v>保険請求不可</v>
          </cell>
          <cell r="I3868" t="str">
            <v>保険請求不可</v>
          </cell>
          <cell r="J3868" t="str">
            <v>保険請求不可</v>
          </cell>
          <cell r="K3868" t="str">
            <v>保険請求不可</v>
          </cell>
          <cell r="L3868" t="str">
            <v>保険請求不可</v>
          </cell>
          <cell r="M3868" t="str">
            <v>-</v>
          </cell>
          <cell r="O3868" t="str">
            <v>保険請求不可</v>
          </cell>
          <cell r="P3868" t="str">
            <v>70962001</v>
          </cell>
          <cell r="Q3868" t="str">
            <v>ｸﾗｽⅠ</v>
          </cell>
          <cell r="R3868" t="str">
            <v>一般医療機器</v>
          </cell>
          <cell r="S3868" t="str">
            <v/>
          </cell>
        </row>
        <row r="3869">
          <cell r="C3869" t="str">
            <v>399-091</v>
          </cell>
          <cell r="D3869" t="str">
            <v>セルフセンタリング 骨保持用鉗子</v>
          </cell>
          <cell r="E3869" t="str">
            <v>191mm ソフトロック</v>
          </cell>
          <cell r="F3869" t="str">
            <v>07611819220959</v>
          </cell>
          <cell r="G3869">
            <v>88000</v>
          </cell>
          <cell r="H3869" t="str">
            <v>保険請求不可</v>
          </cell>
          <cell r="I3869" t="str">
            <v>保険請求不可</v>
          </cell>
          <cell r="J3869" t="str">
            <v>保険請求不可</v>
          </cell>
          <cell r="K3869" t="str">
            <v>保険請求不可</v>
          </cell>
          <cell r="L3869" t="str">
            <v>保険請求不可</v>
          </cell>
          <cell r="M3869" t="str">
            <v>-</v>
          </cell>
          <cell r="O3869" t="str">
            <v>保険請求不可</v>
          </cell>
          <cell r="P3869" t="str">
            <v>70962001</v>
          </cell>
          <cell r="Q3869" t="str">
            <v>ｸﾗｽⅠ</v>
          </cell>
          <cell r="R3869" t="str">
            <v>一般医療機器</v>
          </cell>
          <cell r="S3869" t="str">
            <v/>
          </cell>
        </row>
        <row r="3870">
          <cell r="C3870" t="str">
            <v>399-092</v>
          </cell>
          <cell r="D3870" t="str">
            <v>整復用鉗子 ポイント付</v>
          </cell>
          <cell r="E3870" t="str">
            <v>222mm ソフトロック</v>
          </cell>
          <cell r="F3870" t="str">
            <v>07611819220966</v>
          </cell>
          <cell r="G3870">
            <v>84000</v>
          </cell>
          <cell r="H3870" t="str">
            <v>保険請求不可</v>
          </cell>
          <cell r="I3870" t="str">
            <v>保険請求不可</v>
          </cell>
          <cell r="J3870" t="str">
            <v>保険請求不可</v>
          </cell>
          <cell r="K3870" t="str">
            <v>保険請求不可</v>
          </cell>
          <cell r="L3870" t="str">
            <v>保険請求不可</v>
          </cell>
          <cell r="M3870" t="str">
            <v>-</v>
          </cell>
          <cell r="O3870" t="str">
            <v>保険請求不可</v>
          </cell>
          <cell r="P3870" t="str">
            <v>70962001</v>
          </cell>
          <cell r="Q3870" t="str">
            <v>ｸﾗｽⅠ</v>
          </cell>
          <cell r="R3870" t="str">
            <v>一般医療機器</v>
          </cell>
          <cell r="S3870" t="str">
            <v/>
          </cell>
        </row>
        <row r="3871">
          <cell r="C3871" t="str">
            <v>399-097</v>
          </cell>
          <cell r="D3871" t="str">
            <v>ボーンスプレッダー</v>
          </cell>
          <cell r="E3871" t="str">
            <v>220mm ソフトロック</v>
          </cell>
          <cell r="F3871" t="str">
            <v>07611819220997</v>
          </cell>
          <cell r="G3871">
            <v>120000</v>
          </cell>
          <cell r="H3871" t="str">
            <v>保険請求不可</v>
          </cell>
          <cell r="I3871" t="str">
            <v>保険請求不可</v>
          </cell>
          <cell r="J3871" t="str">
            <v>保険請求不可</v>
          </cell>
          <cell r="K3871" t="str">
            <v>保険請求不可</v>
          </cell>
          <cell r="L3871" t="str">
            <v>保険請求不可</v>
          </cell>
          <cell r="M3871" t="str">
            <v>-</v>
          </cell>
          <cell r="O3871" t="str">
            <v>保険請求不可</v>
          </cell>
          <cell r="P3871" t="str">
            <v>70962001</v>
          </cell>
          <cell r="Q3871" t="str">
            <v>ｸﾗｽⅠ</v>
          </cell>
          <cell r="R3871" t="str">
            <v>一般医療機器</v>
          </cell>
          <cell r="S3871" t="str">
            <v/>
          </cell>
        </row>
        <row r="3872">
          <cell r="C3872" t="str">
            <v>399-098</v>
          </cell>
          <cell r="D3872" t="str">
            <v>整復用鉗子 歯型</v>
          </cell>
          <cell r="E3872" t="str">
            <v>192mm ソフトロック</v>
          </cell>
          <cell r="F3872" t="str">
            <v>07611819221000</v>
          </cell>
          <cell r="G3872">
            <v>82000</v>
          </cell>
          <cell r="H3872" t="str">
            <v>保険請求不可</v>
          </cell>
          <cell r="I3872" t="str">
            <v>保険請求不可</v>
          </cell>
          <cell r="J3872" t="str">
            <v>保険請求不可</v>
          </cell>
          <cell r="K3872" t="str">
            <v>保険請求不可</v>
          </cell>
          <cell r="L3872" t="str">
            <v>保険請求不可</v>
          </cell>
          <cell r="M3872" t="str">
            <v>-</v>
          </cell>
          <cell r="O3872" t="str">
            <v>保険請求不可</v>
          </cell>
          <cell r="P3872" t="str">
            <v>70962001</v>
          </cell>
          <cell r="Q3872" t="str">
            <v>ｸﾗｽⅠ</v>
          </cell>
          <cell r="R3872" t="str">
            <v>一般医療機器</v>
          </cell>
          <cell r="S3872" t="str">
            <v/>
          </cell>
        </row>
        <row r="3873">
          <cell r="C3873" t="str">
            <v>399-100</v>
          </cell>
          <cell r="D3873" t="str">
            <v>ボーンスプレッダー</v>
          </cell>
          <cell r="E3873" t="str">
            <v>210mm</v>
          </cell>
          <cell r="F3873" t="str">
            <v>07611819027558</v>
          </cell>
          <cell r="G3873">
            <v>109000</v>
          </cell>
          <cell r="H3873" t="str">
            <v>保険請求不可</v>
          </cell>
          <cell r="I3873" t="str">
            <v>保険請求不可</v>
          </cell>
          <cell r="J3873" t="str">
            <v>保険請求不可</v>
          </cell>
          <cell r="K3873" t="str">
            <v>保険請求不可</v>
          </cell>
          <cell r="L3873" t="str">
            <v>保険請求不可</v>
          </cell>
          <cell r="M3873" t="str">
            <v>-</v>
          </cell>
          <cell r="O3873" t="str">
            <v>保険請求不可</v>
          </cell>
          <cell r="P3873" t="str">
            <v>70962001</v>
          </cell>
          <cell r="Q3873" t="str">
            <v>ｸﾗｽⅠ</v>
          </cell>
          <cell r="R3873" t="str">
            <v>一般医療機器</v>
          </cell>
          <cell r="S3873" t="str">
            <v/>
          </cell>
        </row>
        <row r="3874">
          <cell r="C3874" t="str">
            <v>399-121</v>
          </cell>
          <cell r="D3874" t="str">
            <v>セルフセンタリング 骨保持用鉗子</v>
          </cell>
          <cell r="E3874" t="str">
            <v>14mm - 239mm ソフトロック</v>
          </cell>
          <cell r="F3874" t="str">
            <v>07611819221017</v>
          </cell>
          <cell r="G3874">
            <v>90000</v>
          </cell>
          <cell r="H3874" t="str">
            <v>保険請求不可</v>
          </cell>
          <cell r="I3874" t="str">
            <v>保険請求不可</v>
          </cell>
          <cell r="J3874" t="str">
            <v>保険請求不可</v>
          </cell>
          <cell r="K3874" t="str">
            <v>保険請求不可</v>
          </cell>
          <cell r="L3874" t="str">
            <v>保険請求不可</v>
          </cell>
          <cell r="M3874" t="str">
            <v>-</v>
          </cell>
          <cell r="O3874" t="str">
            <v>保険請求不可</v>
          </cell>
          <cell r="P3874" t="str">
            <v>70962001</v>
          </cell>
          <cell r="Q3874" t="str">
            <v>ｸﾗｽⅠ</v>
          </cell>
          <cell r="R3874" t="str">
            <v>一般医療機器</v>
          </cell>
          <cell r="S3874" t="str">
            <v/>
          </cell>
        </row>
        <row r="3875">
          <cell r="C3875" t="str">
            <v>399-122</v>
          </cell>
          <cell r="D3875" t="str">
            <v>セルフセンタリング 骨保持用鉗子</v>
          </cell>
          <cell r="E3875" t="str">
            <v>19mm‐258mm ソフトロック</v>
          </cell>
          <cell r="F3875" t="str">
            <v>07611819221024</v>
          </cell>
          <cell r="G3875">
            <v>96000</v>
          </cell>
          <cell r="H3875" t="str">
            <v>保険請求不可</v>
          </cell>
          <cell r="I3875" t="str">
            <v>保険請求不可</v>
          </cell>
          <cell r="J3875" t="str">
            <v>保険請求不可</v>
          </cell>
          <cell r="K3875" t="str">
            <v>保険請求不可</v>
          </cell>
          <cell r="L3875" t="str">
            <v>保険請求不可</v>
          </cell>
          <cell r="M3875" t="str">
            <v>-</v>
          </cell>
          <cell r="O3875" t="str">
            <v>保険請求不可</v>
          </cell>
          <cell r="P3875" t="str">
            <v>70962001</v>
          </cell>
          <cell r="Q3875" t="str">
            <v>ｸﾗｽⅠ</v>
          </cell>
          <cell r="R3875" t="str">
            <v>一般医療機器</v>
          </cell>
          <cell r="S3875" t="str">
            <v/>
          </cell>
        </row>
        <row r="3876">
          <cell r="C3876" t="str">
            <v>399-123</v>
          </cell>
          <cell r="D3876" t="str">
            <v>セルフセンタリング 骨保持用鉗子</v>
          </cell>
          <cell r="E3876" t="str">
            <v>22mm-277mm ソフトロック</v>
          </cell>
          <cell r="F3876" t="str">
            <v>07611819221031</v>
          </cell>
          <cell r="G3876">
            <v>102000</v>
          </cell>
          <cell r="H3876" t="str">
            <v>保険請求不可</v>
          </cell>
          <cell r="I3876" t="str">
            <v>保険請求不可</v>
          </cell>
          <cell r="J3876" t="str">
            <v>保険請求不可</v>
          </cell>
          <cell r="K3876" t="str">
            <v>保険請求不可</v>
          </cell>
          <cell r="L3876" t="str">
            <v>保険請求不可</v>
          </cell>
          <cell r="M3876" t="str">
            <v>-</v>
          </cell>
          <cell r="O3876" t="str">
            <v>保険請求不可</v>
          </cell>
          <cell r="P3876" t="str">
            <v>70962001</v>
          </cell>
          <cell r="Q3876" t="str">
            <v>ｸﾗｽⅠ</v>
          </cell>
          <cell r="R3876" t="str">
            <v>一般医療機器</v>
          </cell>
          <cell r="S3876" t="str">
            <v/>
          </cell>
        </row>
        <row r="3877">
          <cell r="C3877" t="str">
            <v>399-124</v>
          </cell>
          <cell r="D3877" t="str">
            <v>整復用鉗子 歯型</v>
          </cell>
          <cell r="E3877" t="str">
            <v>250mm ソフトロック</v>
          </cell>
          <cell r="F3877" t="str">
            <v>07611819221048</v>
          </cell>
          <cell r="G3877">
            <v>86000</v>
          </cell>
          <cell r="H3877" t="str">
            <v>保険請求不可</v>
          </cell>
          <cell r="I3877" t="str">
            <v>保険請求不可</v>
          </cell>
          <cell r="J3877" t="str">
            <v>保険請求不可</v>
          </cell>
          <cell r="K3877" t="str">
            <v>保険請求不可</v>
          </cell>
          <cell r="L3877" t="str">
            <v>保険請求不可</v>
          </cell>
          <cell r="M3877" t="str">
            <v>-</v>
          </cell>
          <cell r="O3877" t="str">
            <v>保険請求不可</v>
          </cell>
          <cell r="P3877" t="str">
            <v>70962001</v>
          </cell>
          <cell r="Q3877" t="str">
            <v>ｸﾗｽⅠ</v>
          </cell>
          <cell r="R3877" t="str">
            <v>一般医療機器</v>
          </cell>
          <cell r="S3877" t="str">
            <v/>
          </cell>
        </row>
        <row r="3878">
          <cell r="C3878" t="str">
            <v>399-125</v>
          </cell>
          <cell r="D3878" t="str">
            <v>ボーンスプレッダー</v>
          </cell>
          <cell r="E3878" t="str">
            <v>260mm ソフトロック</v>
          </cell>
          <cell r="F3878" t="str">
            <v>07611819221055</v>
          </cell>
          <cell r="G3878">
            <v>120000</v>
          </cell>
          <cell r="H3878" t="str">
            <v>保険請求不可</v>
          </cell>
          <cell r="I3878" t="str">
            <v>保険請求不可</v>
          </cell>
          <cell r="J3878" t="str">
            <v>保険請求不可</v>
          </cell>
          <cell r="K3878" t="str">
            <v>保険請求不可</v>
          </cell>
          <cell r="L3878" t="str">
            <v>保険請求不可</v>
          </cell>
          <cell r="M3878" t="str">
            <v>-</v>
          </cell>
          <cell r="O3878" t="str">
            <v>保険請求不可</v>
          </cell>
          <cell r="P3878" t="str">
            <v>70962001</v>
          </cell>
          <cell r="Q3878" t="str">
            <v>ｸﾗｽⅠ</v>
          </cell>
          <cell r="R3878" t="str">
            <v>一般医療機器</v>
          </cell>
          <cell r="S3878" t="str">
            <v/>
          </cell>
        </row>
        <row r="3879">
          <cell r="C3879" t="str">
            <v>399-130</v>
          </cell>
          <cell r="D3879" t="str">
            <v>ボーンスプレッダー</v>
          </cell>
          <cell r="E3879" t="str">
            <v>270mm</v>
          </cell>
          <cell r="F3879" t="str">
            <v>07611819027565</v>
          </cell>
          <cell r="G3879">
            <v>113000</v>
          </cell>
          <cell r="H3879" t="str">
            <v>保険請求不可</v>
          </cell>
          <cell r="I3879" t="str">
            <v>保険請求不可</v>
          </cell>
          <cell r="J3879" t="str">
            <v>保険請求不可</v>
          </cell>
          <cell r="K3879" t="str">
            <v>保険請求不可</v>
          </cell>
          <cell r="L3879" t="str">
            <v>保険請求不可</v>
          </cell>
          <cell r="M3879" t="str">
            <v>-</v>
          </cell>
          <cell r="O3879" t="str">
            <v>保険請求不可</v>
          </cell>
          <cell r="P3879" t="str">
            <v>70962001</v>
          </cell>
          <cell r="Q3879" t="str">
            <v>ｸﾗｽⅠ</v>
          </cell>
          <cell r="R3879" t="str">
            <v>一般医療機器</v>
          </cell>
          <cell r="S3879" t="str">
            <v/>
          </cell>
        </row>
        <row r="3880">
          <cell r="C3880" t="str">
            <v>399-140</v>
          </cell>
          <cell r="D3880" t="str">
            <v>腓骨用鉗子</v>
          </cell>
          <cell r="E3880" t="str">
            <v>直</v>
          </cell>
          <cell r="F3880" t="str">
            <v>07611819027572</v>
          </cell>
          <cell r="G3880">
            <v>57000</v>
          </cell>
          <cell r="H3880" t="str">
            <v>保険請求不可</v>
          </cell>
          <cell r="I3880" t="str">
            <v>保険請求不可</v>
          </cell>
          <cell r="J3880" t="str">
            <v>保険請求不可</v>
          </cell>
          <cell r="K3880" t="str">
            <v>保険請求不可</v>
          </cell>
          <cell r="L3880" t="str">
            <v>保険請求不可</v>
          </cell>
          <cell r="M3880" t="str">
            <v>-</v>
          </cell>
          <cell r="O3880" t="str">
            <v>保険請求不可</v>
          </cell>
          <cell r="P3880" t="str">
            <v>70962001</v>
          </cell>
          <cell r="Q3880" t="str">
            <v>ｸﾗｽⅠ</v>
          </cell>
          <cell r="R3880" t="str">
            <v>一般医療機器</v>
          </cell>
          <cell r="S3880" t="str">
            <v/>
          </cell>
        </row>
        <row r="3881">
          <cell r="C3881" t="str">
            <v>399-150</v>
          </cell>
          <cell r="D3881" t="str">
            <v>腓骨用鉗子</v>
          </cell>
          <cell r="E3881" t="str">
            <v>曲</v>
          </cell>
          <cell r="F3881" t="str">
            <v>07611819027589</v>
          </cell>
          <cell r="G3881">
            <v>57000</v>
          </cell>
          <cell r="H3881" t="str">
            <v>保険請求不可</v>
          </cell>
          <cell r="I3881" t="str">
            <v>保険請求不可</v>
          </cell>
          <cell r="J3881" t="str">
            <v>保険請求不可</v>
          </cell>
          <cell r="K3881" t="str">
            <v>保険請求不可</v>
          </cell>
          <cell r="L3881" t="str">
            <v>保険請求不可</v>
          </cell>
          <cell r="M3881" t="str">
            <v>-</v>
          </cell>
          <cell r="O3881" t="str">
            <v>保険請求不可</v>
          </cell>
          <cell r="P3881" t="str">
            <v>70962001</v>
          </cell>
          <cell r="Q3881" t="str">
            <v>ｸﾗｽⅠ</v>
          </cell>
          <cell r="R3881" t="str">
            <v>一般医療機器</v>
          </cell>
          <cell r="S3881" t="str">
            <v/>
          </cell>
        </row>
        <row r="3882">
          <cell r="C3882" t="str">
            <v>399-160</v>
          </cell>
          <cell r="D3882" t="str">
            <v>脛骨用鉗子</v>
          </cell>
          <cell r="E3882" t="str">
            <v/>
          </cell>
          <cell r="F3882" t="str">
            <v>07611819027596</v>
          </cell>
          <cell r="G3882">
            <v>57000</v>
          </cell>
          <cell r="H3882" t="str">
            <v>保険請求不可</v>
          </cell>
          <cell r="I3882" t="str">
            <v>保険請求不可</v>
          </cell>
          <cell r="J3882" t="str">
            <v>保険請求不可</v>
          </cell>
          <cell r="K3882" t="str">
            <v>保険請求不可</v>
          </cell>
          <cell r="L3882" t="str">
            <v>保険請求不可</v>
          </cell>
          <cell r="M3882" t="str">
            <v>-</v>
          </cell>
          <cell r="O3882" t="str">
            <v>保険請求不可</v>
          </cell>
          <cell r="P3882" t="str">
            <v>70962001</v>
          </cell>
          <cell r="Q3882" t="str">
            <v>ｸﾗｽⅠ</v>
          </cell>
          <cell r="R3882" t="str">
            <v>一般医療機器</v>
          </cell>
          <cell r="S3882" t="str">
            <v/>
          </cell>
        </row>
        <row r="3883">
          <cell r="C3883" t="str">
            <v>399-170</v>
          </cell>
          <cell r="D3883" t="str">
            <v>果骨用鉗子</v>
          </cell>
          <cell r="E3883" t="str">
            <v/>
          </cell>
          <cell r="F3883" t="str">
            <v>07611819027602</v>
          </cell>
          <cell r="G3883">
            <v>57000</v>
          </cell>
          <cell r="H3883" t="str">
            <v>保険請求不可</v>
          </cell>
          <cell r="I3883" t="str">
            <v>保険請求不可</v>
          </cell>
          <cell r="J3883" t="str">
            <v>保険請求不可</v>
          </cell>
          <cell r="K3883" t="str">
            <v>保険請求不可</v>
          </cell>
          <cell r="L3883" t="str">
            <v>保険請求不可</v>
          </cell>
          <cell r="M3883" t="str">
            <v>-</v>
          </cell>
          <cell r="O3883" t="str">
            <v>保険請求不可</v>
          </cell>
          <cell r="P3883" t="str">
            <v>70962001</v>
          </cell>
          <cell r="Q3883" t="str">
            <v>ｸﾗｽⅠ</v>
          </cell>
          <cell r="R3883" t="str">
            <v>一般医療機器</v>
          </cell>
          <cell r="S3883" t="str">
            <v/>
          </cell>
        </row>
        <row r="3884">
          <cell r="C3884" t="str">
            <v>399-180</v>
          </cell>
          <cell r="D3884" t="str">
            <v>レトラクター</v>
          </cell>
          <cell r="E3884" t="str">
            <v>6mm ナローチップ</v>
          </cell>
          <cell r="F3884" t="str">
            <v>07611819027619</v>
          </cell>
          <cell r="G3884">
            <v>22000</v>
          </cell>
          <cell r="H3884" t="str">
            <v>保険請求不可</v>
          </cell>
          <cell r="I3884" t="str">
            <v>保険請求不可</v>
          </cell>
          <cell r="J3884" t="str">
            <v>保険請求不可</v>
          </cell>
          <cell r="K3884" t="str">
            <v>保険請求不可</v>
          </cell>
          <cell r="L3884" t="str">
            <v>保険請求不可</v>
          </cell>
          <cell r="M3884" t="str">
            <v>-</v>
          </cell>
          <cell r="O3884" t="str">
            <v>保険請求不可</v>
          </cell>
          <cell r="P3884" t="str">
            <v>70962001</v>
          </cell>
          <cell r="Q3884" t="str">
            <v>ｸﾗｽⅠ</v>
          </cell>
          <cell r="R3884" t="str">
            <v>一般医療機器</v>
          </cell>
          <cell r="S3884" t="str">
            <v/>
          </cell>
        </row>
        <row r="3885">
          <cell r="C3885" t="str">
            <v>399-190</v>
          </cell>
          <cell r="D3885" t="str">
            <v>レトラクター</v>
          </cell>
          <cell r="E3885" t="str">
            <v>8mm ナローチップ</v>
          </cell>
          <cell r="F3885" t="str">
            <v>07611819027626</v>
          </cell>
          <cell r="G3885">
            <v>22000</v>
          </cell>
          <cell r="H3885" t="str">
            <v>保険請求不可</v>
          </cell>
          <cell r="I3885" t="str">
            <v>保険請求不可</v>
          </cell>
          <cell r="J3885" t="str">
            <v>保険請求不可</v>
          </cell>
          <cell r="K3885" t="str">
            <v>保険請求不可</v>
          </cell>
          <cell r="L3885" t="str">
            <v>保険請求不可</v>
          </cell>
          <cell r="M3885" t="str">
            <v>-</v>
          </cell>
          <cell r="O3885" t="str">
            <v>保険請求不可</v>
          </cell>
          <cell r="P3885" t="str">
            <v>70962001</v>
          </cell>
          <cell r="Q3885" t="str">
            <v>ｸﾗｽⅠ</v>
          </cell>
          <cell r="R3885" t="str">
            <v>一般医療機器</v>
          </cell>
          <cell r="S3885" t="str">
            <v/>
          </cell>
        </row>
        <row r="3886">
          <cell r="C3886" t="str">
            <v>399-195</v>
          </cell>
          <cell r="D3886" t="str">
            <v>ホーマンレトラクター</v>
          </cell>
          <cell r="E3886" t="str">
            <v>8mm ラウンドチップ</v>
          </cell>
          <cell r="F3886" t="str">
            <v>07611819758193</v>
          </cell>
          <cell r="G3886">
            <v>19800</v>
          </cell>
          <cell r="H3886" t="str">
            <v>保険請求不可</v>
          </cell>
          <cell r="I3886" t="str">
            <v>保険請求不可</v>
          </cell>
          <cell r="J3886" t="str">
            <v>保険請求不可</v>
          </cell>
          <cell r="K3886" t="str">
            <v>保険請求不可</v>
          </cell>
          <cell r="L3886" t="str">
            <v>保険請求不可</v>
          </cell>
          <cell r="M3886" t="str">
            <v>-</v>
          </cell>
          <cell r="O3886" t="str">
            <v>保険請求不可</v>
          </cell>
          <cell r="P3886">
            <v>70962001</v>
          </cell>
          <cell r="Q3886" t="str">
            <v>ｸﾗｽⅠ</v>
          </cell>
          <cell r="R3886" t="str">
            <v>一般医療機器</v>
          </cell>
        </row>
        <row r="3887">
          <cell r="C3887" t="str">
            <v>399-197</v>
          </cell>
          <cell r="D3887" t="str">
            <v>ホーマンレトラクター</v>
          </cell>
          <cell r="E3887" t="str">
            <v>8mm ナローチップ</v>
          </cell>
          <cell r="F3887" t="str">
            <v>07611819758209</v>
          </cell>
          <cell r="G3887">
            <v>19800</v>
          </cell>
          <cell r="H3887" t="str">
            <v>保険請求不可</v>
          </cell>
          <cell r="I3887" t="str">
            <v>保険請求不可</v>
          </cell>
          <cell r="J3887" t="str">
            <v>保険請求不可</v>
          </cell>
          <cell r="K3887" t="str">
            <v>保険請求不可</v>
          </cell>
          <cell r="L3887" t="str">
            <v>保険請求不可</v>
          </cell>
          <cell r="M3887" t="str">
            <v>-</v>
          </cell>
          <cell r="O3887" t="str">
            <v>保険請求不可</v>
          </cell>
          <cell r="P3887">
            <v>70962001</v>
          </cell>
          <cell r="Q3887" t="str">
            <v>ｸﾗｽⅠ</v>
          </cell>
          <cell r="R3887" t="str">
            <v>一般医療機器</v>
          </cell>
        </row>
        <row r="3888">
          <cell r="C3888" t="str">
            <v>399-200</v>
          </cell>
          <cell r="D3888" t="str">
            <v>レトラクター</v>
          </cell>
          <cell r="E3888" t="str">
            <v>8mm ショートナローチップ</v>
          </cell>
          <cell r="F3888" t="str">
            <v>07611819027633</v>
          </cell>
          <cell r="G3888">
            <v>46000</v>
          </cell>
          <cell r="H3888" t="str">
            <v>保険請求不可</v>
          </cell>
          <cell r="I3888" t="str">
            <v>保険請求不可</v>
          </cell>
          <cell r="J3888" t="str">
            <v>保険請求不可</v>
          </cell>
          <cell r="K3888" t="str">
            <v>保険請求不可</v>
          </cell>
          <cell r="L3888" t="str">
            <v>保険請求不可</v>
          </cell>
          <cell r="M3888" t="str">
            <v>-</v>
          </cell>
          <cell r="O3888" t="str">
            <v>保険請求不可</v>
          </cell>
          <cell r="P3888" t="str">
            <v>70962001</v>
          </cell>
          <cell r="Q3888" t="str">
            <v>ｸﾗｽⅠ</v>
          </cell>
          <cell r="R3888" t="str">
            <v>一般医療機器</v>
          </cell>
          <cell r="S3888" t="str">
            <v/>
          </cell>
        </row>
        <row r="3889">
          <cell r="C3889" t="str">
            <v>399-205</v>
          </cell>
          <cell r="D3889" t="str">
            <v>レトラクター</v>
          </cell>
          <cell r="E3889" t="str">
            <v>8mm30°カーブ左</v>
          </cell>
          <cell r="F3889" t="str">
            <v>07611819295582</v>
          </cell>
          <cell r="G3889">
            <v>46000</v>
          </cell>
          <cell r="H3889" t="str">
            <v>保険請求不可</v>
          </cell>
          <cell r="I3889" t="str">
            <v>保険請求不可</v>
          </cell>
          <cell r="J3889" t="str">
            <v>保険請求不可</v>
          </cell>
          <cell r="K3889" t="str">
            <v>保険請求不可</v>
          </cell>
          <cell r="L3889" t="str">
            <v>保険請求不可</v>
          </cell>
          <cell r="M3889" t="str">
            <v>-</v>
          </cell>
          <cell r="O3889" t="str">
            <v>保険請求不可</v>
          </cell>
          <cell r="P3889" t="str">
            <v>70962001</v>
          </cell>
          <cell r="Q3889" t="str">
            <v>ｸﾗｽⅠ</v>
          </cell>
          <cell r="R3889" t="str">
            <v>一般医療機器</v>
          </cell>
          <cell r="S3889" t="str">
            <v/>
          </cell>
        </row>
        <row r="3890">
          <cell r="C3890" t="str">
            <v>399-206</v>
          </cell>
          <cell r="D3890" t="str">
            <v>レトラクター</v>
          </cell>
          <cell r="E3890" t="str">
            <v>8mm 30 °カーブ右</v>
          </cell>
          <cell r="F3890" t="str">
            <v>07611819295599</v>
          </cell>
          <cell r="G3890">
            <v>46000</v>
          </cell>
          <cell r="H3890" t="str">
            <v>保険請求不可</v>
          </cell>
          <cell r="I3890" t="str">
            <v>保険請求不可</v>
          </cell>
          <cell r="J3890" t="str">
            <v>保険請求不可</v>
          </cell>
          <cell r="K3890" t="str">
            <v>保険請求不可</v>
          </cell>
          <cell r="L3890" t="str">
            <v>保険請求不可</v>
          </cell>
          <cell r="M3890" t="str">
            <v>-</v>
          </cell>
          <cell r="O3890" t="str">
            <v>保険請求不可</v>
          </cell>
          <cell r="P3890" t="str">
            <v>70962001</v>
          </cell>
          <cell r="Q3890" t="str">
            <v>ｸﾗｽⅠ</v>
          </cell>
          <cell r="R3890" t="str">
            <v>一般医療機器</v>
          </cell>
          <cell r="S3890" t="str">
            <v/>
          </cell>
        </row>
        <row r="3891">
          <cell r="C3891" t="str">
            <v>399-210</v>
          </cell>
          <cell r="D3891" t="str">
            <v>レトラクター</v>
          </cell>
          <cell r="E3891" t="str">
            <v>18mm ショートナローチップ</v>
          </cell>
          <cell r="F3891" t="str">
            <v>07611819027640</v>
          </cell>
          <cell r="G3891">
            <v>46000</v>
          </cell>
          <cell r="H3891" t="str">
            <v>保険請求不可</v>
          </cell>
          <cell r="I3891" t="str">
            <v>保険請求不可</v>
          </cell>
          <cell r="J3891" t="str">
            <v>保険請求不可</v>
          </cell>
          <cell r="K3891" t="str">
            <v>保険請求不可</v>
          </cell>
          <cell r="L3891" t="str">
            <v>保険請求不可</v>
          </cell>
          <cell r="M3891" t="str">
            <v>-</v>
          </cell>
          <cell r="O3891" t="str">
            <v>保険請求不可</v>
          </cell>
          <cell r="P3891" t="str">
            <v>70962001</v>
          </cell>
          <cell r="Q3891" t="str">
            <v>ｸﾗｽⅠ</v>
          </cell>
          <cell r="R3891" t="str">
            <v>一般医療機器</v>
          </cell>
          <cell r="S3891" t="str">
            <v/>
          </cell>
        </row>
        <row r="3892">
          <cell r="C3892" t="str">
            <v>399-220</v>
          </cell>
          <cell r="D3892" t="str">
            <v>レトラクター</v>
          </cell>
          <cell r="E3892" t="str">
            <v>43mm ナローチップ</v>
          </cell>
          <cell r="F3892" t="str">
            <v>07611819027657</v>
          </cell>
          <cell r="G3892">
            <v>46000</v>
          </cell>
          <cell r="H3892" t="str">
            <v>保険請求不可</v>
          </cell>
          <cell r="I3892" t="str">
            <v>保険請求不可</v>
          </cell>
          <cell r="J3892" t="str">
            <v>保険請求不可</v>
          </cell>
          <cell r="K3892" t="str">
            <v>保険請求不可</v>
          </cell>
          <cell r="L3892" t="str">
            <v>保険請求不可</v>
          </cell>
          <cell r="M3892" t="str">
            <v>-</v>
          </cell>
          <cell r="O3892" t="str">
            <v>保険請求不可</v>
          </cell>
          <cell r="P3892" t="str">
            <v>70962001</v>
          </cell>
          <cell r="Q3892" t="str">
            <v>ｸﾗｽⅠ</v>
          </cell>
          <cell r="R3892" t="str">
            <v>一般医療機器</v>
          </cell>
          <cell r="S3892" t="str">
            <v/>
          </cell>
        </row>
        <row r="3893">
          <cell r="C3893" t="str">
            <v>399-230</v>
          </cell>
          <cell r="D3893" t="str">
            <v>レトラクター</v>
          </cell>
          <cell r="E3893" t="str">
            <v>70mm ナローチップ</v>
          </cell>
          <cell r="F3893" t="str">
            <v>07611819027664</v>
          </cell>
          <cell r="G3893">
            <v>46000</v>
          </cell>
          <cell r="H3893" t="str">
            <v>保険請求不可</v>
          </cell>
          <cell r="I3893" t="str">
            <v>保険請求不可</v>
          </cell>
          <cell r="J3893" t="str">
            <v>保険請求不可</v>
          </cell>
          <cell r="K3893" t="str">
            <v>保険請求不可</v>
          </cell>
          <cell r="L3893" t="str">
            <v>保険請求不可</v>
          </cell>
          <cell r="M3893" t="str">
            <v>-</v>
          </cell>
          <cell r="O3893" t="str">
            <v>保険請求不可</v>
          </cell>
          <cell r="P3893" t="str">
            <v>70962001</v>
          </cell>
          <cell r="Q3893" t="str">
            <v>ｸﾗｽⅠ</v>
          </cell>
          <cell r="R3893" t="str">
            <v>一般医療機器</v>
          </cell>
          <cell r="S3893" t="str">
            <v/>
          </cell>
        </row>
        <row r="3894">
          <cell r="C3894" t="str">
            <v>399-240</v>
          </cell>
          <cell r="D3894" t="str">
            <v>レトラクター</v>
          </cell>
          <cell r="E3894" t="str">
            <v>43mm ナローチップ ロンググレード</v>
          </cell>
          <cell r="F3894" t="str">
            <v>07611819027671</v>
          </cell>
          <cell r="G3894">
            <v>46000</v>
          </cell>
          <cell r="H3894" t="str">
            <v>保険請求不可</v>
          </cell>
          <cell r="I3894" t="str">
            <v>保険請求不可</v>
          </cell>
          <cell r="J3894" t="str">
            <v>保険請求不可</v>
          </cell>
          <cell r="K3894" t="str">
            <v>保険請求不可</v>
          </cell>
          <cell r="L3894" t="str">
            <v>保険請求不可</v>
          </cell>
          <cell r="M3894" t="str">
            <v>-</v>
          </cell>
          <cell r="O3894" t="str">
            <v>保険請求不可</v>
          </cell>
          <cell r="P3894" t="str">
            <v>70962001</v>
          </cell>
          <cell r="Q3894" t="str">
            <v>ｸﾗｽⅠ</v>
          </cell>
          <cell r="R3894" t="str">
            <v>一般医療機器</v>
          </cell>
          <cell r="S3894" t="str">
            <v/>
          </cell>
        </row>
        <row r="3895">
          <cell r="C3895" t="str">
            <v>399-250</v>
          </cell>
          <cell r="D3895" t="str">
            <v>レトラクター</v>
          </cell>
          <cell r="E3895" t="str">
            <v>22mm ワイドチップ</v>
          </cell>
          <cell r="F3895" t="str">
            <v>07611819027688</v>
          </cell>
          <cell r="G3895">
            <v>46000</v>
          </cell>
          <cell r="H3895" t="str">
            <v>保険請求不可</v>
          </cell>
          <cell r="I3895" t="str">
            <v>保険請求不可</v>
          </cell>
          <cell r="J3895" t="str">
            <v>保険請求不可</v>
          </cell>
          <cell r="K3895" t="str">
            <v>保険請求不可</v>
          </cell>
          <cell r="L3895" t="str">
            <v>保険請求不可</v>
          </cell>
          <cell r="M3895" t="str">
            <v>-</v>
          </cell>
          <cell r="O3895" t="str">
            <v>保険請求不可</v>
          </cell>
          <cell r="P3895" t="str">
            <v>70962001</v>
          </cell>
          <cell r="Q3895" t="str">
            <v>ｸﾗｽⅠ</v>
          </cell>
          <cell r="R3895" t="str">
            <v>一般医療機器</v>
          </cell>
          <cell r="S3895" t="str">
            <v/>
          </cell>
        </row>
        <row r="3896">
          <cell r="C3896" t="str">
            <v>399-270</v>
          </cell>
          <cell r="D3896" t="str">
            <v>レトラクター</v>
          </cell>
          <cell r="E3896" t="str">
            <v>18mm ロングナローチップ</v>
          </cell>
          <cell r="F3896" t="str">
            <v>07611819027695</v>
          </cell>
          <cell r="G3896">
            <v>34000</v>
          </cell>
          <cell r="H3896" t="str">
            <v>保険請求不可</v>
          </cell>
          <cell r="I3896" t="str">
            <v>保険請求不可</v>
          </cell>
          <cell r="J3896" t="str">
            <v>保険請求不可</v>
          </cell>
          <cell r="K3896" t="str">
            <v>保険請求不可</v>
          </cell>
          <cell r="L3896" t="str">
            <v>保険請求不可</v>
          </cell>
          <cell r="M3896" t="str">
            <v>-</v>
          </cell>
          <cell r="O3896" t="str">
            <v>保険請求不可</v>
          </cell>
          <cell r="P3896" t="str">
            <v>70962001</v>
          </cell>
          <cell r="Q3896" t="str">
            <v>ｸﾗｽⅠ</v>
          </cell>
          <cell r="R3896" t="str">
            <v>一般医療機器</v>
          </cell>
          <cell r="S3896" t="str">
            <v/>
          </cell>
        </row>
        <row r="3897">
          <cell r="C3897" t="str">
            <v>399-280</v>
          </cell>
          <cell r="D3897" t="str">
            <v>レトラクター</v>
          </cell>
          <cell r="E3897" t="str">
            <v>24mm ロングワイドチップ</v>
          </cell>
          <cell r="F3897" t="str">
            <v>07611819027701</v>
          </cell>
          <cell r="G3897">
            <v>46000</v>
          </cell>
          <cell r="H3897" t="str">
            <v>保険請求不可</v>
          </cell>
          <cell r="I3897" t="str">
            <v>保険請求不可</v>
          </cell>
          <cell r="J3897" t="str">
            <v>保険請求不可</v>
          </cell>
          <cell r="K3897" t="str">
            <v>保険請求不可</v>
          </cell>
          <cell r="L3897" t="str">
            <v>保険請求不可</v>
          </cell>
          <cell r="M3897" t="str">
            <v>-</v>
          </cell>
          <cell r="O3897" t="str">
            <v>保険請求不可</v>
          </cell>
          <cell r="P3897" t="str">
            <v>70962001</v>
          </cell>
          <cell r="Q3897" t="str">
            <v>ｸﾗｽⅠ</v>
          </cell>
          <cell r="R3897" t="str">
            <v>一般医療機器</v>
          </cell>
          <cell r="S3897" t="str">
            <v/>
          </cell>
        </row>
        <row r="3898">
          <cell r="C3898" t="str">
            <v>399-290</v>
          </cell>
          <cell r="D3898" t="str">
            <v>レトラクター</v>
          </cell>
          <cell r="E3898" t="str">
            <v>大腿骨頭用</v>
          </cell>
          <cell r="F3898" t="str">
            <v>07611819027718</v>
          </cell>
          <cell r="G3898">
            <v>34000</v>
          </cell>
          <cell r="H3898" t="str">
            <v>保険請求不可</v>
          </cell>
          <cell r="I3898" t="str">
            <v>保険請求不可</v>
          </cell>
          <cell r="J3898" t="str">
            <v>保険請求不可</v>
          </cell>
          <cell r="K3898" t="str">
            <v>保険請求不可</v>
          </cell>
          <cell r="L3898" t="str">
            <v>保険請求不可</v>
          </cell>
          <cell r="M3898" t="str">
            <v>-</v>
          </cell>
          <cell r="O3898" t="str">
            <v>保険請求不可</v>
          </cell>
          <cell r="P3898" t="str">
            <v>70962001</v>
          </cell>
          <cell r="Q3898" t="str">
            <v>ｸﾗｽⅠ</v>
          </cell>
          <cell r="R3898" t="str">
            <v>一般医療機器</v>
          </cell>
          <cell r="S3898" t="str">
            <v/>
          </cell>
        </row>
        <row r="3899">
          <cell r="C3899" t="str">
            <v>399-310</v>
          </cell>
          <cell r="D3899" t="str">
            <v>レトラクター</v>
          </cell>
          <cell r="E3899" t="str">
            <v>8mm 可変型</v>
          </cell>
          <cell r="F3899" t="str">
            <v>07611819027725</v>
          </cell>
          <cell r="G3899">
            <v>20000</v>
          </cell>
          <cell r="H3899" t="str">
            <v>保険請求不可</v>
          </cell>
          <cell r="I3899" t="str">
            <v>保険請求不可</v>
          </cell>
          <cell r="J3899" t="str">
            <v>保険請求不可</v>
          </cell>
          <cell r="K3899" t="str">
            <v>保険請求不可</v>
          </cell>
          <cell r="L3899" t="str">
            <v>保険請求不可</v>
          </cell>
          <cell r="M3899" t="str">
            <v>-</v>
          </cell>
          <cell r="O3899" t="str">
            <v>保険請求不可</v>
          </cell>
          <cell r="P3899" t="str">
            <v>70962001</v>
          </cell>
          <cell r="Q3899" t="str">
            <v>ｸﾗｽⅠ</v>
          </cell>
          <cell r="R3899" t="str">
            <v>一般医療機器</v>
          </cell>
          <cell r="S3899" t="str">
            <v/>
          </cell>
        </row>
        <row r="3900">
          <cell r="C3900" t="str">
            <v>399-320</v>
          </cell>
          <cell r="D3900" t="str">
            <v>骨膜剥離子</v>
          </cell>
          <cell r="E3900" t="str">
            <v>13mm ミディアム ストレートエッジ</v>
          </cell>
          <cell r="F3900" t="str">
            <v>07611819027732</v>
          </cell>
          <cell r="G3900">
            <v>23000</v>
          </cell>
          <cell r="H3900" t="str">
            <v>保険請求不可</v>
          </cell>
          <cell r="I3900" t="str">
            <v>保険請求不可</v>
          </cell>
          <cell r="J3900" t="str">
            <v>保険請求不可</v>
          </cell>
          <cell r="K3900" t="str">
            <v>保険請求不可</v>
          </cell>
          <cell r="L3900" t="str">
            <v>保険請求不可</v>
          </cell>
          <cell r="M3900" t="str">
            <v>-</v>
          </cell>
          <cell r="O3900" t="str">
            <v>保険請求不可</v>
          </cell>
          <cell r="P3900" t="str">
            <v>70962001</v>
          </cell>
          <cell r="Q3900" t="str">
            <v>ｸﾗｽⅠ</v>
          </cell>
          <cell r="R3900" t="str">
            <v>一般医療機器</v>
          </cell>
          <cell r="S3900" t="str">
            <v/>
          </cell>
        </row>
        <row r="3901">
          <cell r="C3901" t="str">
            <v>399-330</v>
          </cell>
          <cell r="D3901" t="str">
            <v>骨膜剥離子</v>
          </cell>
          <cell r="E3901" t="str">
            <v>13mm 曲 ミディアム ストレートエッジ</v>
          </cell>
          <cell r="F3901" t="str">
            <v>07611819027749</v>
          </cell>
          <cell r="G3901">
            <v>23000</v>
          </cell>
          <cell r="H3901" t="str">
            <v>保険請求不可</v>
          </cell>
          <cell r="I3901" t="str">
            <v>保険請求不可</v>
          </cell>
          <cell r="J3901" t="str">
            <v>保険請求不可</v>
          </cell>
          <cell r="K3901" t="str">
            <v>保険請求不可</v>
          </cell>
          <cell r="L3901" t="str">
            <v>保険請求不可</v>
          </cell>
          <cell r="M3901" t="str">
            <v>-</v>
          </cell>
          <cell r="O3901" t="str">
            <v>保険請求不可</v>
          </cell>
          <cell r="P3901" t="str">
            <v>70962001</v>
          </cell>
          <cell r="Q3901" t="str">
            <v>ｸﾗｽⅠ</v>
          </cell>
          <cell r="R3901" t="str">
            <v>一般医療機器</v>
          </cell>
          <cell r="S3901" t="str">
            <v/>
          </cell>
        </row>
        <row r="3902">
          <cell r="C3902" t="str">
            <v>399-340</v>
          </cell>
          <cell r="D3902" t="str">
            <v>レトラクター</v>
          </cell>
          <cell r="E3902" t="str">
            <v>10mm 可変型</v>
          </cell>
          <cell r="F3902" t="str">
            <v>07611819027756</v>
          </cell>
          <cell r="G3902">
            <v>20000</v>
          </cell>
          <cell r="H3902" t="str">
            <v>保険請求不可</v>
          </cell>
          <cell r="I3902" t="str">
            <v>保険請求不可</v>
          </cell>
          <cell r="J3902" t="str">
            <v>保険請求不可</v>
          </cell>
          <cell r="K3902" t="str">
            <v>保険請求不可</v>
          </cell>
          <cell r="L3902" t="str">
            <v>保険請求不可</v>
          </cell>
          <cell r="M3902" t="str">
            <v>-</v>
          </cell>
          <cell r="O3902" t="str">
            <v>保険請求不可</v>
          </cell>
          <cell r="P3902" t="str">
            <v>70962001</v>
          </cell>
          <cell r="Q3902" t="str">
            <v>ｸﾗｽⅠ</v>
          </cell>
          <cell r="R3902" t="str">
            <v>一般医療機器</v>
          </cell>
          <cell r="S3902" t="str">
            <v/>
          </cell>
        </row>
        <row r="3903">
          <cell r="C3903" t="str">
            <v>399-350</v>
          </cell>
          <cell r="D3903" t="str">
            <v>骨膜剥離子</v>
          </cell>
          <cell r="E3903" t="str">
            <v>14mm 曲 ミディアム ラウンドエッジ</v>
          </cell>
          <cell r="F3903" t="str">
            <v>07611819027763</v>
          </cell>
          <cell r="G3903">
            <v>23000</v>
          </cell>
          <cell r="H3903" t="str">
            <v>保険請求不可</v>
          </cell>
          <cell r="I3903" t="str">
            <v>保険請求不可</v>
          </cell>
          <cell r="J3903" t="str">
            <v>保険請求不可</v>
          </cell>
          <cell r="K3903" t="str">
            <v>保険請求不可</v>
          </cell>
          <cell r="L3903" t="str">
            <v>保険請求不可</v>
          </cell>
          <cell r="M3903" t="str">
            <v>-</v>
          </cell>
          <cell r="O3903" t="str">
            <v>保険請求不可</v>
          </cell>
          <cell r="P3903" t="str">
            <v>70962001</v>
          </cell>
          <cell r="Q3903" t="str">
            <v>ｸﾗｽⅠ</v>
          </cell>
          <cell r="R3903" t="str">
            <v>一般医療機器</v>
          </cell>
          <cell r="S3903" t="str">
            <v/>
          </cell>
        </row>
        <row r="3904">
          <cell r="C3904" t="str">
            <v>399-360</v>
          </cell>
          <cell r="D3904" t="str">
            <v>骨膜剥離子</v>
          </cell>
          <cell r="E3904" t="str">
            <v>6mm スモール ラウンドエッジ</v>
          </cell>
          <cell r="F3904" t="str">
            <v>07611819027770</v>
          </cell>
          <cell r="G3904">
            <v>24000</v>
          </cell>
          <cell r="H3904" t="str">
            <v>保険請求不可</v>
          </cell>
          <cell r="I3904" t="str">
            <v>保険請求不可</v>
          </cell>
          <cell r="J3904" t="str">
            <v>保険請求不可</v>
          </cell>
          <cell r="K3904" t="str">
            <v>保険請求不可</v>
          </cell>
          <cell r="L3904" t="str">
            <v>保険請求不可</v>
          </cell>
          <cell r="M3904" t="str">
            <v>-</v>
          </cell>
          <cell r="O3904" t="str">
            <v>保険請求不可</v>
          </cell>
          <cell r="P3904" t="str">
            <v>70962001</v>
          </cell>
          <cell r="Q3904" t="str">
            <v>ｸﾗｽⅠ</v>
          </cell>
          <cell r="R3904" t="str">
            <v>一般医療機器</v>
          </cell>
          <cell r="S3904" t="str">
            <v/>
          </cell>
        </row>
        <row r="3905">
          <cell r="C3905" t="str">
            <v>399-370</v>
          </cell>
          <cell r="D3905" t="str">
            <v>骨膜剥離子</v>
          </cell>
          <cell r="E3905" t="str">
            <v>14mm ミディアム ラウンドエッジ</v>
          </cell>
          <cell r="F3905" t="str">
            <v>07611819027787</v>
          </cell>
          <cell r="G3905">
            <v>21000</v>
          </cell>
          <cell r="H3905" t="str">
            <v>保険請求不可</v>
          </cell>
          <cell r="I3905" t="str">
            <v>保険請求不可</v>
          </cell>
          <cell r="J3905" t="str">
            <v>保険請求不可</v>
          </cell>
          <cell r="K3905" t="str">
            <v>保険請求不可</v>
          </cell>
          <cell r="L3905" t="str">
            <v>保険請求不可</v>
          </cell>
          <cell r="M3905" t="str">
            <v>-</v>
          </cell>
          <cell r="O3905" t="str">
            <v>保険請求不可</v>
          </cell>
          <cell r="P3905" t="str">
            <v>70962001</v>
          </cell>
          <cell r="Q3905" t="str">
            <v>ｸﾗｽⅠ</v>
          </cell>
          <cell r="R3905" t="str">
            <v>一般医療機器</v>
          </cell>
          <cell r="S3905" t="str">
            <v/>
          </cell>
        </row>
        <row r="3906">
          <cell r="C3906" t="str">
            <v>399-380</v>
          </cell>
          <cell r="D3906" t="str">
            <v>骨膜剥離子</v>
          </cell>
          <cell r="E3906" t="str">
            <v>20mm ラージ ラウンドエッジ</v>
          </cell>
          <cell r="F3906" t="str">
            <v>07611819027794</v>
          </cell>
          <cell r="G3906">
            <v>22000</v>
          </cell>
          <cell r="H3906" t="str">
            <v>保険請求不可</v>
          </cell>
          <cell r="I3906" t="str">
            <v>保険請求不可</v>
          </cell>
          <cell r="J3906" t="str">
            <v>保険請求不可</v>
          </cell>
          <cell r="K3906" t="str">
            <v>保険請求不可</v>
          </cell>
          <cell r="L3906" t="str">
            <v>保険請求不可</v>
          </cell>
          <cell r="M3906" t="str">
            <v>-</v>
          </cell>
          <cell r="O3906" t="str">
            <v>保険請求不可</v>
          </cell>
          <cell r="P3906" t="str">
            <v>70962001</v>
          </cell>
          <cell r="Q3906" t="str">
            <v>ｸﾗｽⅠ</v>
          </cell>
          <cell r="R3906" t="str">
            <v>一般医療機器</v>
          </cell>
          <cell r="S3906" t="str">
            <v/>
          </cell>
        </row>
        <row r="3907">
          <cell r="C3907" t="str">
            <v>399-400</v>
          </cell>
          <cell r="D3907" t="str">
            <v>骨膜剥離子</v>
          </cell>
          <cell r="E3907" t="str">
            <v>6mm スモール ストレートエッジ</v>
          </cell>
          <cell r="F3907" t="str">
            <v>07611819027800</v>
          </cell>
          <cell r="G3907">
            <v>23000</v>
          </cell>
          <cell r="H3907" t="str">
            <v>保険請求不可</v>
          </cell>
          <cell r="I3907" t="str">
            <v>保険請求不可</v>
          </cell>
          <cell r="J3907" t="str">
            <v>保険請求不可</v>
          </cell>
          <cell r="K3907" t="str">
            <v>保険請求不可</v>
          </cell>
          <cell r="L3907" t="str">
            <v>保険請求不可</v>
          </cell>
          <cell r="M3907" t="str">
            <v>-</v>
          </cell>
          <cell r="O3907" t="str">
            <v>保険請求不可</v>
          </cell>
          <cell r="P3907" t="str">
            <v>70962001</v>
          </cell>
          <cell r="Q3907" t="str">
            <v>ｸﾗｽⅠ</v>
          </cell>
          <cell r="R3907" t="str">
            <v>一般医療機器</v>
          </cell>
          <cell r="S3907" t="str">
            <v/>
          </cell>
        </row>
        <row r="3908">
          <cell r="C3908" t="str">
            <v>399-410</v>
          </cell>
          <cell r="D3908" t="str">
            <v>ハンマー 350g</v>
          </cell>
          <cell r="E3908" t="str">
            <v/>
          </cell>
          <cell r="F3908" t="str">
            <v>07611819027817</v>
          </cell>
          <cell r="G3908">
            <v>47000</v>
          </cell>
          <cell r="H3908" t="str">
            <v>保険請求不可</v>
          </cell>
          <cell r="I3908" t="str">
            <v>保険請求不可</v>
          </cell>
          <cell r="J3908" t="str">
            <v>保険請求不可</v>
          </cell>
          <cell r="K3908" t="str">
            <v>保険請求不可</v>
          </cell>
          <cell r="L3908" t="str">
            <v>保険請求不可</v>
          </cell>
          <cell r="M3908" t="str">
            <v>-</v>
          </cell>
          <cell r="O3908" t="str">
            <v>保険請求不可</v>
          </cell>
          <cell r="P3908" t="str">
            <v>70962001</v>
          </cell>
          <cell r="Q3908" t="str">
            <v>ｸﾗｽⅠ</v>
          </cell>
          <cell r="R3908" t="str">
            <v>一般医療機器</v>
          </cell>
          <cell r="S3908" t="str">
            <v/>
          </cell>
        </row>
        <row r="3909">
          <cell r="C3909" t="str">
            <v>399-420</v>
          </cell>
          <cell r="D3909" t="str">
            <v>ハンマー 500g</v>
          </cell>
          <cell r="E3909" t="str">
            <v/>
          </cell>
          <cell r="F3909" t="str">
            <v>07611819027824</v>
          </cell>
          <cell r="G3909">
            <v>47000</v>
          </cell>
          <cell r="H3909" t="str">
            <v>保険請求不可</v>
          </cell>
          <cell r="I3909" t="str">
            <v>保険請求不可</v>
          </cell>
          <cell r="J3909" t="str">
            <v>保険請求不可</v>
          </cell>
          <cell r="K3909" t="str">
            <v>保険請求不可</v>
          </cell>
          <cell r="L3909" t="str">
            <v>保険請求不可</v>
          </cell>
          <cell r="M3909" t="str">
            <v>-</v>
          </cell>
          <cell r="O3909" t="str">
            <v>保険請求不可</v>
          </cell>
          <cell r="P3909" t="str">
            <v>70962001</v>
          </cell>
          <cell r="Q3909" t="str">
            <v>ｸﾗｽⅠ</v>
          </cell>
          <cell r="R3909" t="str">
            <v>一般医療機器</v>
          </cell>
          <cell r="S3909" t="str">
            <v/>
          </cell>
        </row>
        <row r="3910">
          <cell r="C3910" t="str">
            <v>399-430</v>
          </cell>
          <cell r="D3910" t="str">
            <v>ハンマー 700g</v>
          </cell>
          <cell r="E3910" t="str">
            <v/>
          </cell>
          <cell r="F3910" t="str">
            <v>07611819027831</v>
          </cell>
          <cell r="G3910">
            <v>48000</v>
          </cell>
          <cell r="H3910" t="str">
            <v>保険請求不可</v>
          </cell>
          <cell r="I3910" t="str">
            <v>保険請求不可</v>
          </cell>
          <cell r="J3910" t="str">
            <v>保険請求不可</v>
          </cell>
          <cell r="K3910" t="str">
            <v>保険請求不可</v>
          </cell>
          <cell r="L3910" t="str">
            <v>保険請求不可</v>
          </cell>
          <cell r="M3910" t="str">
            <v>-</v>
          </cell>
          <cell r="O3910" t="str">
            <v>保険請求不可</v>
          </cell>
          <cell r="P3910" t="str">
            <v>70962001</v>
          </cell>
          <cell r="Q3910" t="str">
            <v>ｸﾗｽⅠ</v>
          </cell>
          <cell r="R3910" t="str">
            <v>一般医療機器</v>
          </cell>
          <cell r="S3910" t="str">
            <v/>
          </cell>
        </row>
        <row r="3911">
          <cell r="C3911" t="str">
            <v>399-480</v>
          </cell>
          <cell r="D3911" t="str">
            <v>骨膜剥離子</v>
          </cell>
          <cell r="E3911" t="str">
            <v>エクストラスモール ストレートエッジ</v>
          </cell>
          <cell r="F3911" t="str">
            <v>07611819027879</v>
          </cell>
          <cell r="G3911">
            <v>20000</v>
          </cell>
          <cell r="H3911" t="str">
            <v>保険請求不可</v>
          </cell>
          <cell r="I3911" t="str">
            <v>保険請求不可</v>
          </cell>
          <cell r="J3911" t="str">
            <v>保険請求不可</v>
          </cell>
          <cell r="K3911" t="str">
            <v>保険請求不可</v>
          </cell>
          <cell r="L3911" t="str">
            <v>保険請求不可</v>
          </cell>
          <cell r="M3911" t="str">
            <v>-</v>
          </cell>
          <cell r="O3911" t="str">
            <v>保険請求不可</v>
          </cell>
          <cell r="P3911" t="str">
            <v>70962001</v>
          </cell>
          <cell r="Q3911" t="str">
            <v>ｸﾗｽⅠ</v>
          </cell>
          <cell r="R3911" t="str">
            <v>一般医療機器</v>
          </cell>
          <cell r="S3911" t="str">
            <v/>
          </cell>
        </row>
        <row r="3912">
          <cell r="C3912" t="str">
            <v>399-481</v>
          </cell>
          <cell r="D3912" t="str">
            <v>骨膜剥離子</v>
          </cell>
          <cell r="E3912" t="str">
            <v>曲 エクストラスモール ラウンドエッジ</v>
          </cell>
          <cell r="F3912" t="str">
            <v>07611819708198</v>
          </cell>
          <cell r="G3912">
            <v>20000</v>
          </cell>
          <cell r="H3912" t="str">
            <v>保険請求不可</v>
          </cell>
          <cell r="I3912" t="str">
            <v>保険請求不可</v>
          </cell>
          <cell r="J3912" t="str">
            <v>保険請求不可</v>
          </cell>
          <cell r="K3912" t="str">
            <v>保険請求不可</v>
          </cell>
          <cell r="L3912" t="str">
            <v>保険請求不可</v>
          </cell>
          <cell r="M3912" t="str">
            <v>-</v>
          </cell>
          <cell r="O3912" t="str">
            <v>保険請求不可</v>
          </cell>
          <cell r="P3912" t="str">
            <v>70962001</v>
          </cell>
          <cell r="Q3912" t="str">
            <v>ｸﾗｽⅠ</v>
          </cell>
          <cell r="R3912" t="str">
            <v>一般医療機器</v>
          </cell>
          <cell r="S3912" t="str">
            <v/>
          </cell>
        </row>
        <row r="3913">
          <cell r="C3913" t="str">
            <v>399-490</v>
          </cell>
          <cell r="D3913" t="str">
            <v>レトラクター</v>
          </cell>
          <cell r="E3913" t="str">
            <v>15mm</v>
          </cell>
          <cell r="F3913" t="str">
            <v>07611819027886</v>
          </cell>
          <cell r="G3913">
            <v>28000</v>
          </cell>
          <cell r="H3913" t="str">
            <v>保険請求不可</v>
          </cell>
          <cell r="I3913" t="str">
            <v>保険請求不可</v>
          </cell>
          <cell r="J3913" t="str">
            <v>保険請求不可</v>
          </cell>
          <cell r="K3913" t="str">
            <v>保険請求不可</v>
          </cell>
          <cell r="L3913" t="str">
            <v>保険請求不可</v>
          </cell>
          <cell r="M3913" t="str">
            <v>-</v>
          </cell>
          <cell r="O3913" t="str">
            <v>保険請求不可</v>
          </cell>
          <cell r="P3913" t="str">
            <v>70962001</v>
          </cell>
          <cell r="Q3913" t="str">
            <v>ｸﾗｽⅠ</v>
          </cell>
          <cell r="R3913" t="str">
            <v>一般医療機器</v>
          </cell>
          <cell r="S3913" t="str">
            <v/>
          </cell>
        </row>
        <row r="3914">
          <cell r="C3914" t="str">
            <v>399-500</v>
          </cell>
          <cell r="D3914" t="str">
            <v>ハンマー 100g</v>
          </cell>
          <cell r="E3914" t="str">
            <v/>
          </cell>
          <cell r="F3914" t="str">
            <v>07611819027893</v>
          </cell>
          <cell r="G3914">
            <v>20000</v>
          </cell>
          <cell r="H3914" t="str">
            <v>保険請求不可</v>
          </cell>
          <cell r="I3914" t="str">
            <v>保険請求不可</v>
          </cell>
          <cell r="J3914" t="str">
            <v>保険請求不可</v>
          </cell>
          <cell r="K3914" t="str">
            <v>保険請求不可</v>
          </cell>
          <cell r="L3914" t="str">
            <v>保険請求不可</v>
          </cell>
          <cell r="M3914" t="str">
            <v>-</v>
          </cell>
          <cell r="O3914" t="str">
            <v>保険請求不可</v>
          </cell>
          <cell r="P3914" t="str">
            <v>70962001</v>
          </cell>
          <cell r="Q3914" t="str">
            <v>ｸﾗｽⅠ</v>
          </cell>
          <cell r="R3914" t="str">
            <v>一般医療機器</v>
          </cell>
          <cell r="S3914" t="str">
            <v/>
          </cell>
        </row>
        <row r="3915">
          <cell r="C3915" t="str">
            <v>399-505</v>
          </cell>
          <cell r="D3915" t="str">
            <v>シィンセティックハンマー</v>
          </cell>
          <cell r="E3915" t="str">
            <v/>
          </cell>
          <cell r="F3915" t="str">
            <v>07611819073548</v>
          </cell>
          <cell r="G3915">
            <v>90000</v>
          </cell>
          <cell r="H3915" t="str">
            <v>保険請求不可</v>
          </cell>
          <cell r="I3915" t="str">
            <v>保険請求不可</v>
          </cell>
          <cell r="J3915" t="str">
            <v>保険請求不可</v>
          </cell>
          <cell r="K3915" t="str">
            <v>保険請求不可</v>
          </cell>
          <cell r="L3915" t="str">
            <v>保険請求不可</v>
          </cell>
          <cell r="M3915" t="str">
            <v>-</v>
          </cell>
          <cell r="O3915" t="str">
            <v>保険請求不可</v>
          </cell>
          <cell r="P3915" t="str">
            <v>70962001</v>
          </cell>
          <cell r="Q3915" t="str">
            <v>ｸﾗｽⅠ</v>
          </cell>
          <cell r="R3915" t="str">
            <v>一般医療機器</v>
          </cell>
          <cell r="S3915" t="str">
            <v/>
          </cell>
        </row>
        <row r="3916">
          <cell r="C3916" t="str">
            <v>399-540</v>
          </cell>
          <cell r="D3916" t="str">
            <v>骨ノミ用ハンドル</v>
          </cell>
          <cell r="E3916" t="str">
            <v/>
          </cell>
          <cell r="F3916" t="str">
            <v>07611819027909</v>
          </cell>
          <cell r="G3916">
            <v>54000</v>
          </cell>
          <cell r="H3916" t="str">
            <v>保険請求不可</v>
          </cell>
          <cell r="I3916" t="str">
            <v>保険請求不可</v>
          </cell>
          <cell r="J3916" t="str">
            <v>保険請求不可</v>
          </cell>
          <cell r="K3916" t="str">
            <v>保険請求不可</v>
          </cell>
          <cell r="L3916" t="str">
            <v>保険請求不可</v>
          </cell>
          <cell r="M3916" t="str">
            <v>-</v>
          </cell>
          <cell r="O3916" t="str">
            <v>保険請求不可</v>
          </cell>
          <cell r="P3916" t="str">
            <v>70962001</v>
          </cell>
          <cell r="Q3916" t="str">
            <v>ｸﾗｽⅠ</v>
          </cell>
          <cell r="R3916" t="str">
            <v>一般医療機器</v>
          </cell>
          <cell r="S3916" t="str">
            <v/>
          </cell>
        </row>
        <row r="3917">
          <cell r="C3917" t="str">
            <v>399-550</v>
          </cell>
          <cell r="D3917" t="str">
            <v>交換用ブレード</v>
          </cell>
          <cell r="E3917" t="str">
            <v>10mm</v>
          </cell>
          <cell r="F3917" t="str">
            <v>07611819027916</v>
          </cell>
          <cell r="G3917">
            <v>5000</v>
          </cell>
          <cell r="H3917" t="str">
            <v>保険請求不可</v>
          </cell>
          <cell r="I3917" t="str">
            <v>保険請求不可</v>
          </cell>
          <cell r="J3917" t="str">
            <v>保険請求不可</v>
          </cell>
          <cell r="K3917" t="str">
            <v>保険請求不可</v>
          </cell>
          <cell r="L3917" t="str">
            <v>保険請求不可</v>
          </cell>
          <cell r="M3917" t="str">
            <v>-</v>
          </cell>
          <cell r="O3917" t="str">
            <v>保険請求不可</v>
          </cell>
          <cell r="P3917" t="str">
            <v>70962001</v>
          </cell>
          <cell r="Q3917" t="str">
            <v>ｸﾗｽⅠ</v>
          </cell>
          <cell r="R3917" t="str">
            <v>一般医療機器</v>
          </cell>
          <cell r="S3917" t="str">
            <v/>
          </cell>
        </row>
        <row r="3918">
          <cell r="C3918" t="str">
            <v>399-560</v>
          </cell>
          <cell r="D3918" t="str">
            <v>交換用ブレード</v>
          </cell>
          <cell r="E3918" t="str">
            <v>16mm</v>
          </cell>
          <cell r="F3918" t="str">
            <v>07611819027923</v>
          </cell>
          <cell r="G3918">
            <v>6000</v>
          </cell>
          <cell r="H3918" t="str">
            <v>保険請求不可</v>
          </cell>
          <cell r="I3918" t="str">
            <v>保険請求不可</v>
          </cell>
          <cell r="J3918" t="str">
            <v>保険請求不可</v>
          </cell>
          <cell r="K3918" t="str">
            <v>保険請求不可</v>
          </cell>
          <cell r="L3918" t="str">
            <v>保険請求不可</v>
          </cell>
          <cell r="M3918" t="str">
            <v>-</v>
          </cell>
          <cell r="O3918" t="str">
            <v>保険請求不可</v>
          </cell>
          <cell r="P3918" t="str">
            <v>70962001</v>
          </cell>
          <cell r="Q3918" t="str">
            <v>ｸﾗｽⅠ</v>
          </cell>
          <cell r="R3918" t="str">
            <v>一般医療機器</v>
          </cell>
          <cell r="S3918" t="str">
            <v/>
          </cell>
        </row>
        <row r="3919">
          <cell r="C3919" t="str">
            <v>399-570</v>
          </cell>
          <cell r="D3919" t="str">
            <v>交換用ブレード</v>
          </cell>
          <cell r="E3919" t="str">
            <v>25mm</v>
          </cell>
          <cell r="F3919" t="str">
            <v>07611819027930</v>
          </cell>
          <cell r="G3919">
            <v>6000</v>
          </cell>
          <cell r="H3919" t="str">
            <v>保険請求不可</v>
          </cell>
          <cell r="I3919" t="str">
            <v>保険請求不可</v>
          </cell>
          <cell r="J3919" t="str">
            <v>保険請求不可</v>
          </cell>
          <cell r="K3919" t="str">
            <v>保険請求不可</v>
          </cell>
          <cell r="L3919" t="str">
            <v>保険請求不可</v>
          </cell>
          <cell r="M3919" t="str">
            <v>-</v>
          </cell>
          <cell r="O3919" t="str">
            <v>保険請求不可</v>
          </cell>
          <cell r="P3919" t="str">
            <v>70962001</v>
          </cell>
          <cell r="Q3919" t="str">
            <v>ｸﾗｽⅠ</v>
          </cell>
          <cell r="R3919" t="str">
            <v>一般医療機器</v>
          </cell>
          <cell r="S3919" t="str">
            <v/>
          </cell>
        </row>
        <row r="3920">
          <cell r="C3920" t="str">
            <v>399-580</v>
          </cell>
          <cell r="D3920" t="str">
            <v>交換用ブレード</v>
          </cell>
          <cell r="E3920" t="str">
            <v>5mm</v>
          </cell>
          <cell r="F3920" t="str">
            <v>07611819027947</v>
          </cell>
          <cell r="G3920">
            <v>5000</v>
          </cell>
          <cell r="H3920" t="str">
            <v>保険請求不可</v>
          </cell>
          <cell r="I3920" t="str">
            <v>保険請求不可</v>
          </cell>
          <cell r="J3920" t="str">
            <v>保険請求不可</v>
          </cell>
          <cell r="K3920" t="str">
            <v>保険請求不可</v>
          </cell>
          <cell r="L3920" t="str">
            <v>保険請求不可</v>
          </cell>
          <cell r="M3920" t="str">
            <v>-</v>
          </cell>
          <cell r="O3920" t="str">
            <v>保険請求不可</v>
          </cell>
          <cell r="P3920" t="str">
            <v>70962001</v>
          </cell>
          <cell r="Q3920" t="str">
            <v>ｸﾗｽⅠ</v>
          </cell>
          <cell r="R3920" t="str">
            <v>一般医療機器</v>
          </cell>
          <cell r="S3920" t="str">
            <v/>
          </cell>
        </row>
        <row r="3921">
          <cell r="C3921" t="str">
            <v>399-610</v>
          </cell>
          <cell r="D3921" t="str">
            <v>丸ノミ キャンセラス用</v>
          </cell>
          <cell r="E3921" t="str">
            <v>5mm 直</v>
          </cell>
          <cell r="F3921" t="str">
            <v>07611819027954</v>
          </cell>
          <cell r="G3921">
            <v>40000</v>
          </cell>
          <cell r="H3921" t="str">
            <v>保険請求不可</v>
          </cell>
          <cell r="I3921" t="str">
            <v>保険請求不可</v>
          </cell>
          <cell r="J3921" t="str">
            <v>保険請求不可</v>
          </cell>
          <cell r="K3921" t="str">
            <v>保険請求不可</v>
          </cell>
          <cell r="L3921" t="str">
            <v>保険請求不可</v>
          </cell>
          <cell r="M3921" t="str">
            <v>-</v>
          </cell>
          <cell r="O3921" t="str">
            <v>保険請求不可</v>
          </cell>
          <cell r="P3921" t="str">
            <v>70962001</v>
          </cell>
          <cell r="Q3921" t="str">
            <v>ｸﾗｽⅠ</v>
          </cell>
          <cell r="R3921" t="str">
            <v>一般医療機器</v>
          </cell>
          <cell r="S3921" t="str">
            <v/>
          </cell>
        </row>
        <row r="3922">
          <cell r="C3922" t="str">
            <v>399-620</v>
          </cell>
          <cell r="D3922" t="str">
            <v>丸ノミ キャンセラス用</v>
          </cell>
          <cell r="E3922" t="str">
            <v>10mm 直</v>
          </cell>
          <cell r="F3922" t="str">
            <v>07611819027961</v>
          </cell>
          <cell r="G3922">
            <v>44000</v>
          </cell>
          <cell r="H3922" t="str">
            <v>保険請求不可</v>
          </cell>
          <cell r="I3922" t="str">
            <v>保険請求不可</v>
          </cell>
          <cell r="J3922" t="str">
            <v>保険請求不可</v>
          </cell>
          <cell r="K3922" t="str">
            <v>保険請求不可</v>
          </cell>
          <cell r="L3922" t="str">
            <v>保険請求不可</v>
          </cell>
          <cell r="M3922" t="str">
            <v>-</v>
          </cell>
          <cell r="O3922" t="str">
            <v>保険請求不可</v>
          </cell>
          <cell r="P3922" t="str">
            <v>70962001</v>
          </cell>
          <cell r="Q3922" t="str">
            <v>ｸﾗｽⅠ</v>
          </cell>
          <cell r="R3922" t="str">
            <v>一般医療機器</v>
          </cell>
          <cell r="S3922" t="str">
            <v/>
          </cell>
        </row>
        <row r="3923">
          <cell r="C3923" t="str">
            <v>399-630</v>
          </cell>
          <cell r="D3923" t="str">
            <v>丸ノミ キャンセラス用</v>
          </cell>
          <cell r="E3923" t="str">
            <v>15mm 直</v>
          </cell>
          <cell r="F3923" t="str">
            <v>07611819027978</v>
          </cell>
          <cell r="G3923">
            <v>44000</v>
          </cell>
          <cell r="H3923" t="str">
            <v>保険請求不可</v>
          </cell>
          <cell r="I3923" t="str">
            <v>保険請求不可</v>
          </cell>
          <cell r="J3923" t="str">
            <v>保険請求不可</v>
          </cell>
          <cell r="K3923" t="str">
            <v>保険請求不可</v>
          </cell>
          <cell r="L3923" t="str">
            <v>保険請求不可</v>
          </cell>
          <cell r="M3923" t="str">
            <v>-</v>
          </cell>
          <cell r="O3923" t="str">
            <v>保険請求不可</v>
          </cell>
          <cell r="P3923" t="str">
            <v>70962001</v>
          </cell>
          <cell r="Q3923" t="str">
            <v>ｸﾗｽⅠ</v>
          </cell>
          <cell r="R3923" t="str">
            <v>一般医療機器</v>
          </cell>
          <cell r="S3923" t="str">
            <v/>
          </cell>
        </row>
        <row r="3924">
          <cell r="C3924" t="str">
            <v>399-650</v>
          </cell>
          <cell r="D3924" t="str">
            <v>丸ノミ キャンセラス用</v>
          </cell>
          <cell r="E3924" t="str">
            <v>5mm 曲</v>
          </cell>
          <cell r="F3924" t="str">
            <v>07611819027985</v>
          </cell>
          <cell r="G3924">
            <v>50000</v>
          </cell>
          <cell r="H3924" t="str">
            <v>保険請求不可</v>
          </cell>
          <cell r="I3924" t="str">
            <v>保険請求不可</v>
          </cell>
          <cell r="J3924" t="str">
            <v>保険請求不可</v>
          </cell>
          <cell r="K3924" t="str">
            <v>保険請求不可</v>
          </cell>
          <cell r="L3924" t="str">
            <v>保険請求不可</v>
          </cell>
          <cell r="M3924" t="str">
            <v>-</v>
          </cell>
          <cell r="O3924" t="str">
            <v>保険請求不可</v>
          </cell>
          <cell r="P3924" t="str">
            <v>70962001</v>
          </cell>
          <cell r="Q3924" t="str">
            <v>ｸﾗｽⅠ</v>
          </cell>
          <cell r="R3924" t="str">
            <v>一般医療機器</v>
          </cell>
          <cell r="S3924" t="str">
            <v/>
          </cell>
        </row>
        <row r="3925">
          <cell r="C3925" t="str">
            <v>399-660</v>
          </cell>
          <cell r="D3925" t="str">
            <v>丸ノミ キャンセラス用</v>
          </cell>
          <cell r="E3925" t="str">
            <v>10mm 曲</v>
          </cell>
          <cell r="F3925" t="str">
            <v>07611819027992</v>
          </cell>
          <cell r="G3925">
            <v>50000</v>
          </cell>
          <cell r="H3925" t="str">
            <v>保険請求不可</v>
          </cell>
          <cell r="I3925" t="str">
            <v>保険請求不可</v>
          </cell>
          <cell r="J3925" t="str">
            <v>保険請求不可</v>
          </cell>
          <cell r="K3925" t="str">
            <v>保険請求不可</v>
          </cell>
          <cell r="L3925" t="str">
            <v>保険請求不可</v>
          </cell>
          <cell r="M3925" t="str">
            <v>-</v>
          </cell>
          <cell r="O3925" t="str">
            <v>保険請求不可</v>
          </cell>
          <cell r="P3925" t="str">
            <v>70962001</v>
          </cell>
          <cell r="Q3925" t="str">
            <v>ｸﾗｽⅠ</v>
          </cell>
          <cell r="R3925" t="str">
            <v>一般医療機器</v>
          </cell>
          <cell r="S3925" t="str">
            <v/>
          </cell>
        </row>
        <row r="3926">
          <cell r="C3926" t="str">
            <v>399-670</v>
          </cell>
          <cell r="D3926" t="str">
            <v>丸ノミ キャンセラス用</v>
          </cell>
          <cell r="E3926" t="str">
            <v>15mm 曲</v>
          </cell>
          <cell r="F3926" t="str">
            <v>07611819028005</v>
          </cell>
          <cell r="G3926">
            <v>51000</v>
          </cell>
          <cell r="H3926" t="str">
            <v>保険請求不可</v>
          </cell>
          <cell r="I3926" t="str">
            <v>保険請求不可</v>
          </cell>
          <cell r="J3926" t="str">
            <v>保険請求不可</v>
          </cell>
          <cell r="K3926" t="str">
            <v>保険請求不可</v>
          </cell>
          <cell r="L3926" t="str">
            <v>保険請求不可</v>
          </cell>
          <cell r="M3926" t="str">
            <v>-</v>
          </cell>
          <cell r="O3926" t="str">
            <v>保険請求不可</v>
          </cell>
          <cell r="P3926" t="str">
            <v>70962001</v>
          </cell>
          <cell r="Q3926" t="str">
            <v>ｸﾗｽⅠ</v>
          </cell>
          <cell r="R3926" t="str">
            <v>一般医療機器</v>
          </cell>
          <cell r="S3926" t="str">
            <v/>
          </cell>
        </row>
        <row r="3927">
          <cell r="C3927" t="str">
            <v>399-680</v>
          </cell>
          <cell r="D3927" t="str">
            <v>丸ノミ</v>
          </cell>
          <cell r="E3927" t="str">
            <v>10mm - 200mm</v>
          </cell>
          <cell r="F3927" t="str">
            <v>07611819028012</v>
          </cell>
          <cell r="G3927">
            <v>34000</v>
          </cell>
          <cell r="H3927" t="str">
            <v>保険請求不可</v>
          </cell>
          <cell r="I3927" t="str">
            <v>保険請求不可</v>
          </cell>
          <cell r="J3927" t="str">
            <v>保険請求不可</v>
          </cell>
          <cell r="K3927" t="str">
            <v>保険請求不可</v>
          </cell>
          <cell r="L3927" t="str">
            <v>保険請求不可</v>
          </cell>
          <cell r="M3927" t="str">
            <v>-</v>
          </cell>
          <cell r="O3927" t="str">
            <v>保険請求不可</v>
          </cell>
          <cell r="P3927" t="str">
            <v>70962001</v>
          </cell>
          <cell r="Q3927" t="str">
            <v>ｸﾗｽⅠ</v>
          </cell>
          <cell r="R3927" t="str">
            <v>一般医療機器</v>
          </cell>
          <cell r="S3927" t="str">
            <v/>
          </cell>
        </row>
        <row r="3928">
          <cell r="C3928" t="str">
            <v>399-770</v>
          </cell>
          <cell r="D3928" t="str">
            <v>整復用鉗子ポイント付</v>
          </cell>
          <cell r="E3928" t="str">
            <v>スピードロック,130mm</v>
          </cell>
          <cell r="F3928" t="str">
            <v>07611819028029</v>
          </cell>
          <cell r="G3928">
            <v>50000</v>
          </cell>
          <cell r="H3928" t="str">
            <v>保険請求不可</v>
          </cell>
          <cell r="I3928" t="str">
            <v>保険請求不可</v>
          </cell>
          <cell r="J3928" t="str">
            <v>保険請求不可</v>
          </cell>
          <cell r="K3928" t="str">
            <v>保険請求不可</v>
          </cell>
          <cell r="L3928" t="str">
            <v>保険請求不可</v>
          </cell>
          <cell r="M3928" t="str">
            <v>-</v>
          </cell>
          <cell r="O3928" t="str">
            <v>保険請求不可</v>
          </cell>
          <cell r="P3928" t="str">
            <v>70962001</v>
          </cell>
          <cell r="Q3928" t="str">
            <v>ｸﾗｽⅠ</v>
          </cell>
          <cell r="R3928" t="str">
            <v>一般医療機器</v>
          </cell>
          <cell r="S3928" t="str">
            <v/>
          </cell>
        </row>
        <row r="3929">
          <cell r="C3929" t="str">
            <v>399-780</v>
          </cell>
          <cell r="D3929" t="str">
            <v>整復用鉗子ポイント付</v>
          </cell>
          <cell r="E3929" t="str">
            <v>大,スピードロック,200mm</v>
          </cell>
          <cell r="F3929" t="str">
            <v>07611819028036</v>
          </cell>
          <cell r="G3929">
            <v>68000</v>
          </cell>
          <cell r="H3929" t="str">
            <v>保険請求不可</v>
          </cell>
          <cell r="I3929" t="str">
            <v>保険請求不可</v>
          </cell>
          <cell r="J3929" t="str">
            <v>保険請求不可</v>
          </cell>
          <cell r="K3929" t="str">
            <v>保険請求不可</v>
          </cell>
          <cell r="L3929" t="str">
            <v>保険請求不可</v>
          </cell>
          <cell r="M3929" t="str">
            <v>-</v>
          </cell>
          <cell r="O3929" t="str">
            <v>保険請求不可</v>
          </cell>
          <cell r="P3929" t="str">
            <v>70962001</v>
          </cell>
          <cell r="Q3929" t="str">
            <v>ｸﾗｽⅠ</v>
          </cell>
          <cell r="R3929" t="str">
            <v>一般医療機器</v>
          </cell>
          <cell r="S3929" t="str">
            <v/>
          </cell>
        </row>
        <row r="3930">
          <cell r="C3930" t="str">
            <v>399-790</v>
          </cell>
          <cell r="D3930" t="str">
            <v>整復用鉗子歯型</v>
          </cell>
          <cell r="E3930" t="str">
            <v>スピードロック,140mm</v>
          </cell>
          <cell r="F3930" t="str">
            <v>07611819028043</v>
          </cell>
          <cell r="G3930">
            <v>70000</v>
          </cell>
          <cell r="H3930" t="str">
            <v>保険請求不可</v>
          </cell>
          <cell r="I3930" t="str">
            <v>保険請求不可</v>
          </cell>
          <cell r="J3930" t="str">
            <v>保険請求不可</v>
          </cell>
          <cell r="K3930" t="str">
            <v>保険請求不可</v>
          </cell>
          <cell r="L3930" t="str">
            <v>保険請求不可</v>
          </cell>
          <cell r="M3930" t="str">
            <v>-</v>
          </cell>
          <cell r="O3930" t="str">
            <v>保険請求不可</v>
          </cell>
          <cell r="P3930" t="str">
            <v>70962001</v>
          </cell>
          <cell r="Q3930" t="str">
            <v>ｸﾗｽⅠ</v>
          </cell>
          <cell r="R3930" t="str">
            <v>一般医療機器</v>
          </cell>
          <cell r="S3930" t="str">
            <v/>
          </cell>
        </row>
        <row r="3931">
          <cell r="C3931" t="str">
            <v>399-800</v>
          </cell>
          <cell r="D3931" t="str">
            <v>オステオトーム</v>
          </cell>
          <cell r="E3931" t="str">
            <v>2mm - 150mm</v>
          </cell>
          <cell r="F3931" t="str">
            <v>07611819028050</v>
          </cell>
          <cell r="G3931">
            <v>12000</v>
          </cell>
          <cell r="H3931" t="str">
            <v>保険請求不可</v>
          </cell>
          <cell r="I3931" t="str">
            <v>保険請求不可</v>
          </cell>
          <cell r="J3931" t="str">
            <v>保険請求不可</v>
          </cell>
          <cell r="K3931" t="str">
            <v>保険請求不可</v>
          </cell>
          <cell r="L3931" t="str">
            <v>保険請求不可</v>
          </cell>
          <cell r="M3931" t="str">
            <v>-</v>
          </cell>
          <cell r="O3931" t="str">
            <v>保険請求不可</v>
          </cell>
          <cell r="P3931" t="str">
            <v>70962001</v>
          </cell>
          <cell r="Q3931" t="str">
            <v>ｸﾗｽⅠ</v>
          </cell>
          <cell r="R3931" t="str">
            <v>一般医療機器</v>
          </cell>
          <cell r="S3931" t="str">
            <v/>
          </cell>
        </row>
        <row r="3932">
          <cell r="C3932" t="str">
            <v>399-810</v>
          </cell>
          <cell r="D3932" t="str">
            <v>オステオトーム</v>
          </cell>
          <cell r="E3932" t="str">
            <v>5mm - 150mm</v>
          </cell>
          <cell r="F3932" t="str">
            <v>07611819028067</v>
          </cell>
          <cell r="G3932">
            <v>12000</v>
          </cell>
          <cell r="H3932" t="str">
            <v>保険請求不可</v>
          </cell>
          <cell r="I3932" t="str">
            <v>保険請求不可</v>
          </cell>
          <cell r="J3932" t="str">
            <v>保険請求不可</v>
          </cell>
          <cell r="K3932" t="str">
            <v>保険請求不可</v>
          </cell>
          <cell r="L3932" t="str">
            <v>保険請求不可</v>
          </cell>
          <cell r="M3932" t="str">
            <v>-</v>
          </cell>
          <cell r="O3932" t="str">
            <v>保険請求不可</v>
          </cell>
          <cell r="P3932" t="str">
            <v>70962001</v>
          </cell>
          <cell r="Q3932" t="str">
            <v>ｸﾗｽⅠ</v>
          </cell>
          <cell r="R3932" t="str">
            <v>一般医療機器</v>
          </cell>
          <cell r="S3932" t="str">
            <v/>
          </cell>
        </row>
        <row r="3933">
          <cell r="C3933" t="str">
            <v>399-820</v>
          </cell>
          <cell r="D3933" t="str">
            <v>オステオトーム</v>
          </cell>
          <cell r="E3933" t="str">
            <v>10mm - 150mm</v>
          </cell>
          <cell r="F3933" t="str">
            <v>07611819028074</v>
          </cell>
          <cell r="G3933">
            <v>12000</v>
          </cell>
          <cell r="H3933" t="str">
            <v>保険請求不可</v>
          </cell>
          <cell r="I3933" t="str">
            <v>保険請求不可</v>
          </cell>
          <cell r="J3933" t="str">
            <v>保険請求不可</v>
          </cell>
          <cell r="K3933" t="str">
            <v>保険請求不可</v>
          </cell>
          <cell r="L3933" t="str">
            <v>保険請求不可</v>
          </cell>
          <cell r="M3933" t="str">
            <v>-</v>
          </cell>
          <cell r="O3933" t="str">
            <v>保険請求不可</v>
          </cell>
          <cell r="P3933" t="str">
            <v>70962001</v>
          </cell>
          <cell r="Q3933" t="str">
            <v>ｸﾗｽⅠ</v>
          </cell>
          <cell r="R3933" t="str">
            <v>一般医療機器</v>
          </cell>
          <cell r="S3933" t="str">
            <v/>
          </cell>
        </row>
        <row r="3934">
          <cell r="C3934" t="str">
            <v>399-850</v>
          </cell>
          <cell r="D3934" t="str">
            <v>骨盤用骨ノミ</v>
          </cell>
          <cell r="E3934" t="str">
            <v>15mm</v>
          </cell>
          <cell r="F3934" t="str">
            <v>07611819028081</v>
          </cell>
          <cell r="G3934">
            <v>60000</v>
          </cell>
          <cell r="H3934" t="str">
            <v>保険請求不可</v>
          </cell>
          <cell r="I3934" t="str">
            <v>保険請求不可</v>
          </cell>
          <cell r="J3934" t="str">
            <v>保険請求不可</v>
          </cell>
          <cell r="K3934" t="str">
            <v>保険請求不可</v>
          </cell>
          <cell r="L3934" t="str">
            <v>保険請求不可</v>
          </cell>
          <cell r="M3934" t="str">
            <v>-</v>
          </cell>
          <cell r="O3934" t="str">
            <v>保険請求不可</v>
          </cell>
          <cell r="P3934" t="str">
            <v>70962001</v>
          </cell>
          <cell r="Q3934" t="str">
            <v>ｸﾗｽⅠ</v>
          </cell>
          <cell r="R3934" t="str">
            <v>一般医療機器</v>
          </cell>
          <cell r="S3934" t="str">
            <v/>
          </cell>
        </row>
        <row r="3935">
          <cell r="C3935" t="str">
            <v>399-860</v>
          </cell>
          <cell r="D3935" t="str">
            <v>骨盤用骨ノミ</v>
          </cell>
          <cell r="E3935" t="str">
            <v>20mm</v>
          </cell>
          <cell r="F3935" t="str">
            <v>07611819028098</v>
          </cell>
          <cell r="G3935">
            <v>60000</v>
          </cell>
          <cell r="H3935" t="str">
            <v>保険請求不可</v>
          </cell>
          <cell r="I3935" t="str">
            <v>保険請求不可</v>
          </cell>
          <cell r="J3935" t="str">
            <v>保険請求不可</v>
          </cell>
          <cell r="K3935" t="str">
            <v>保険請求不可</v>
          </cell>
          <cell r="L3935" t="str">
            <v>保険請求不可</v>
          </cell>
          <cell r="M3935" t="str">
            <v>-</v>
          </cell>
          <cell r="O3935" t="str">
            <v>保険請求不可</v>
          </cell>
          <cell r="P3935" t="str">
            <v>70962001</v>
          </cell>
          <cell r="Q3935" t="str">
            <v>ｸﾗｽⅠ</v>
          </cell>
          <cell r="R3935" t="str">
            <v>一般医療機器</v>
          </cell>
          <cell r="S3935" t="str">
            <v/>
          </cell>
        </row>
        <row r="3936">
          <cell r="C3936" t="str">
            <v>399-940</v>
          </cell>
          <cell r="D3936" t="str">
            <v>整復用鉗子ポイント付</v>
          </cell>
          <cell r="E3936" t="str">
            <v>ラチェット型･166mm</v>
          </cell>
          <cell r="F3936" t="str">
            <v>07611819028104</v>
          </cell>
          <cell r="G3936">
            <v>70000</v>
          </cell>
          <cell r="H3936" t="str">
            <v>保険請求不可</v>
          </cell>
          <cell r="I3936" t="str">
            <v>保険請求不可</v>
          </cell>
          <cell r="J3936" t="str">
            <v>保険請求不可</v>
          </cell>
          <cell r="K3936" t="str">
            <v>保険請求不可</v>
          </cell>
          <cell r="L3936" t="str">
            <v>保険請求不可</v>
          </cell>
          <cell r="M3936" t="str">
            <v>-</v>
          </cell>
          <cell r="O3936" t="str">
            <v>保険請求不可</v>
          </cell>
          <cell r="P3936" t="str">
            <v>70962001</v>
          </cell>
          <cell r="Q3936" t="str">
            <v>ｸﾗｽⅠ</v>
          </cell>
          <cell r="R3936" t="str">
            <v>一般医療機器</v>
          </cell>
          <cell r="S3936" t="str">
            <v/>
          </cell>
        </row>
        <row r="3937">
          <cell r="C3937" t="str">
            <v>399-970</v>
          </cell>
          <cell r="D3937" t="str">
            <v>整復用鉗子ポイント付</v>
          </cell>
          <cell r="E3937" t="str">
            <v>ラチェット型･130mm</v>
          </cell>
          <cell r="F3937" t="str">
            <v>07611819028111</v>
          </cell>
          <cell r="G3937">
            <v>50000</v>
          </cell>
          <cell r="H3937" t="str">
            <v>保険請求不可</v>
          </cell>
          <cell r="I3937" t="str">
            <v>保険請求不可</v>
          </cell>
          <cell r="J3937" t="str">
            <v>保険請求不可</v>
          </cell>
          <cell r="K3937" t="str">
            <v>保険請求不可</v>
          </cell>
          <cell r="L3937" t="str">
            <v>保険請求不可</v>
          </cell>
          <cell r="M3937" t="str">
            <v>-</v>
          </cell>
          <cell r="O3937" t="str">
            <v>保険請求不可</v>
          </cell>
          <cell r="P3937" t="str">
            <v>70962001</v>
          </cell>
          <cell r="Q3937" t="str">
            <v>ｸﾗｽⅠ</v>
          </cell>
          <cell r="R3937" t="str">
            <v>一般医療機器</v>
          </cell>
          <cell r="S3937" t="str">
            <v/>
          </cell>
        </row>
        <row r="3938">
          <cell r="C3938" t="str">
            <v>399-980</v>
          </cell>
          <cell r="D3938" t="str">
            <v>整復用鉗子ポイント付</v>
          </cell>
          <cell r="E3938" t="str">
            <v>ラチェット型･200mm</v>
          </cell>
          <cell r="F3938" t="str">
            <v>07611819028128</v>
          </cell>
          <cell r="G3938">
            <v>56000</v>
          </cell>
          <cell r="H3938" t="str">
            <v>保険請求不可</v>
          </cell>
          <cell r="I3938" t="str">
            <v>保険請求不可</v>
          </cell>
          <cell r="J3938" t="str">
            <v>保険請求不可</v>
          </cell>
          <cell r="K3938" t="str">
            <v>保険請求不可</v>
          </cell>
          <cell r="L3938" t="str">
            <v>保険請求不可</v>
          </cell>
          <cell r="M3938" t="str">
            <v>-</v>
          </cell>
          <cell r="O3938" t="str">
            <v>保険請求不可</v>
          </cell>
          <cell r="P3938" t="str">
            <v>70962001</v>
          </cell>
          <cell r="Q3938" t="str">
            <v>ｸﾗｽⅠ</v>
          </cell>
          <cell r="R3938" t="str">
            <v>一般医療機器</v>
          </cell>
          <cell r="S3938" t="str">
            <v/>
          </cell>
        </row>
        <row r="3939">
          <cell r="C3939" t="str">
            <v>399-990</v>
          </cell>
          <cell r="D3939" t="str">
            <v>整復用鉗子歯型</v>
          </cell>
          <cell r="E3939" t="str">
            <v>ラチェット型･140mm</v>
          </cell>
          <cell r="F3939" t="str">
            <v>07611819028135</v>
          </cell>
          <cell r="G3939">
            <v>57000</v>
          </cell>
          <cell r="H3939" t="str">
            <v>保険請求不可</v>
          </cell>
          <cell r="I3939" t="str">
            <v>保険請求不可</v>
          </cell>
          <cell r="J3939" t="str">
            <v>保険請求不可</v>
          </cell>
          <cell r="K3939" t="str">
            <v>保険請求不可</v>
          </cell>
          <cell r="L3939" t="str">
            <v>保険請求不可</v>
          </cell>
          <cell r="M3939" t="str">
            <v>-</v>
          </cell>
          <cell r="O3939" t="str">
            <v>保険請求不可</v>
          </cell>
          <cell r="P3939" t="str">
            <v>70962001</v>
          </cell>
          <cell r="Q3939" t="str">
            <v>ｸﾗｽⅠ</v>
          </cell>
          <cell r="R3939" t="str">
            <v>一般医療機器</v>
          </cell>
        </row>
        <row r="3940">
          <cell r="C3940" t="str">
            <v>400-526S</v>
          </cell>
          <cell r="D3940" t="str">
            <v>コーテックススクリュー 1.0mm</v>
          </cell>
          <cell r="E3940" t="str">
            <v>6mm セルフタップ</v>
          </cell>
          <cell r="F3940" t="str">
            <v>07611819266773</v>
          </cell>
          <cell r="G3940">
            <v>6160</v>
          </cell>
          <cell r="H3940" t="str">
            <v>FA-1</v>
          </cell>
          <cell r="I3940">
            <v>5970</v>
          </cell>
          <cell r="J3940">
            <v>5970</v>
          </cell>
          <cell r="K3940">
            <v>5970</v>
          </cell>
          <cell r="L3940">
            <v>5970</v>
          </cell>
          <cell r="M3940" t="str">
            <v>-</v>
          </cell>
          <cell r="O3940">
            <v>728890000</v>
          </cell>
          <cell r="P3940" t="str">
            <v>35241003</v>
          </cell>
          <cell r="Q3940" t="str">
            <v>ｸﾗｽⅢ</v>
          </cell>
          <cell r="R3940" t="str">
            <v>高度管理医療機器</v>
          </cell>
          <cell r="S3940" t="str">
            <v>単回使用</v>
          </cell>
        </row>
        <row r="3941">
          <cell r="C3941" t="str">
            <v>400-527S</v>
          </cell>
          <cell r="D3941" t="str">
            <v>コーテックススクリュー 1.0mm</v>
          </cell>
          <cell r="E3941" t="str">
            <v>7mm セルフタップ</v>
          </cell>
          <cell r="F3941" t="str">
            <v>07611819266780</v>
          </cell>
          <cell r="G3941">
            <v>6160</v>
          </cell>
          <cell r="H3941" t="str">
            <v>FA-1</v>
          </cell>
          <cell r="I3941">
            <v>5970</v>
          </cell>
          <cell r="J3941">
            <v>5970</v>
          </cell>
          <cell r="K3941">
            <v>5970</v>
          </cell>
          <cell r="L3941">
            <v>5970</v>
          </cell>
          <cell r="M3941" t="str">
            <v>-</v>
          </cell>
          <cell r="O3941">
            <v>728890000</v>
          </cell>
          <cell r="P3941" t="str">
            <v>35241003</v>
          </cell>
          <cell r="Q3941" t="str">
            <v>ｸﾗｽⅢ</v>
          </cell>
          <cell r="R3941" t="str">
            <v>高度管理医療機器</v>
          </cell>
          <cell r="S3941" t="str">
            <v>単回使用</v>
          </cell>
        </row>
        <row r="3942">
          <cell r="C3942" t="str">
            <v>400-528S</v>
          </cell>
          <cell r="D3942" t="str">
            <v>コーテックススクリュー 1.0mm</v>
          </cell>
          <cell r="E3942" t="str">
            <v>8mm セルフタップ</v>
          </cell>
          <cell r="F3942" t="str">
            <v>07611819266797</v>
          </cell>
          <cell r="G3942">
            <v>6160</v>
          </cell>
          <cell r="H3942" t="str">
            <v>FA-1</v>
          </cell>
          <cell r="I3942">
            <v>5970</v>
          </cell>
          <cell r="J3942">
            <v>5970</v>
          </cell>
          <cell r="K3942">
            <v>5970</v>
          </cell>
          <cell r="L3942">
            <v>5970</v>
          </cell>
          <cell r="M3942" t="str">
            <v>-</v>
          </cell>
          <cell r="O3942">
            <v>728890000</v>
          </cell>
          <cell r="P3942" t="str">
            <v>35241003</v>
          </cell>
          <cell r="Q3942" t="str">
            <v>ｸﾗｽⅢ</v>
          </cell>
          <cell r="R3942" t="str">
            <v>高度管理医療機器</v>
          </cell>
          <cell r="S3942" t="str">
            <v>単回使用</v>
          </cell>
        </row>
        <row r="3943">
          <cell r="C3943" t="str">
            <v>400-529S</v>
          </cell>
          <cell r="D3943" t="str">
            <v>コーテックススクリュー 1.0mm</v>
          </cell>
          <cell r="E3943" t="str">
            <v>9mm セルフタップ</v>
          </cell>
          <cell r="F3943" t="str">
            <v>07611819266803</v>
          </cell>
          <cell r="G3943">
            <v>6160</v>
          </cell>
          <cell r="H3943" t="str">
            <v>FA-1</v>
          </cell>
          <cell r="I3943">
            <v>5970</v>
          </cell>
          <cell r="J3943">
            <v>5970</v>
          </cell>
          <cell r="K3943">
            <v>5970</v>
          </cell>
          <cell r="L3943">
            <v>5970</v>
          </cell>
          <cell r="M3943" t="str">
            <v>-</v>
          </cell>
          <cell r="O3943">
            <v>728890000</v>
          </cell>
          <cell r="P3943" t="str">
            <v>35241003</v>
          </cell>
          <cell r="Q3943" t="str">
            <v>ｸﾗｽⅢ</v>
          </cell>
          <cell r="R3943" t="str">
            <v>高度管理医療機器</v>
          </cell>
          <cell r="S3943" t="str">
            <v>単回使用</v>
          </cell>
        </row>
        <row r="3944">
          <cell r="C3944" t="str">
            <v>400-530S</v>
          </cell>
          <cell r="D3944" t="str">
            <v>コーテックススクリュー 1.0mm</v>
          </cell>
          <cell r="E3944" t="str">
            <v>10mm セルフタップ</v>
          </cell>
          <cell r="F3944" t="str">
            <v>07611819266810</v>
          </cell>
          <cell r="G3944">
            <v>6160</v>
          </cell>
          <cell r="H3944" t="str">
            <v>FA-1</v>
          </cell>
          <cell r="I3944">
            <v>5970</v>
          </cell>
          <cell r="J3944">
            <v>5970</v>
          </cell>
          <cell r="K3944">
            <v>5970</v>
          </cell>
          <cell r="L3944">
            <v>5970</v>
          </cell>
          <cell r="M3944" t="str">
            <v>-</v>
          </cell>
          <cell r="O3944">
            <v>728890000</v>
          </cell>
          <cell r="P3944" t="str">
            <v>35241003</v>
          </cell>
          <cell r="Q3944" t="str">
            <v>ｸﾗｽⅢ</v>
          </cell>
          <cell r="R3944" t="str">
            <v>高度管理医療機器</v>
          </cell>
          <cell r="S3944" t="str">
            <v>単回使用</v>
          </cell>
        </row>
        <row r="3945">
          <cell r="C3945" t="str">
            <v>400-531S</v>
          </cell>
          <cell r="D3945" t="str">
            <v>コーテックススクリュー 1.0mm</v>
          </cell>
          <cell r="E3945" t="str">
            <v>11mm セルフタップ</v>
          </cell>
          <cell r="F3945" t="str">
            <v>07611819266827</v>
          </cell>
          <cell r="G3945">
            <v>6160</v>
          </cell>
          <cell r="H3945" t="str">
            <v>FA-1</v>
          </cell>
          <cell r="I3945">
            <v>5970</v>
          </cell>
          <cell r="J3945">
            <v>5970</v>
          </cell>
          <cell r="K3945">
            <v>5970</v>
          </cell>
          <cell r="L3945">
            <v>5970</v>
          </cell>
          <cell r="M3945" t="str">
            <v>-</v>
          </cell>
          <cell r="O3945">
            <v>728890000</v>
          </cell>
          <cell r="P3945" t="str">
            <v>35241003</v>
          </cell>
          <cell r="Q3945" t="str">
            <v>ｸﾗｽⅢ</v>
          </cell>
          <cell r="R3945" t="str">
            <v>高度管理医療機器</v>
          </cell>
          <cell r="S3945" t="str">
            <v>単回使用</v>
          </cell>
        </row>
        <row r="3946">
          <cell r="C3946" t="str">
            <v>400-532S</v>
          </cell>
          <cell r="D3946" t="str">
            <v>コーテックススクリュー 1.0mm</v>
          </cell>
          <cell r="E3946" t="str">
            <v>12mm セルフタップ</v>
          </cell>
          <cell r="F3946" t="str">
            <v>07611819266834</v>
          </cell>
          <cell r="G3946">
            <v>6160</v>
          </cell>
          <cell r="H3946" t="str">
            <v>FA-1</v>
          </cell>
          <cell r="I3946">
            <v>5970</v>
          </cell>
          <cell r="J3946">
            <v>5970</v>
          </cell>
          <cell r="K3946">
            <v>5970</v>
          </cell>
          <cell r="L3946">
            <v>5970</v>
          </cell>
          <cell r="M3946" t="str">
            <v>-</v>
          </cell>
          <cell r="O3946">
            <v>728890000</v>
          </cell>
          <cell r="P3946" t="str">
            <v>35241003</v>
          </cell>
          <cell r="Q3946" t="str">
            <v>ｸﾗｽⅢ</v>
          </cell>
          <cell r="R3946" t="str">
            <v>高度管理医療機器</v>
          </cell>
          <cell r="S3946" t="str">
            <v>単回使用</v>
          </cell>
        </row>
        <row r="3947">
          <cell r="C3947" t="str">
            <v>400-533S</v>
          </cell>
          <cell r="D3947" t="str">
            <v>コーテックススクリュー 1.0mm</v>
          </cell>
          <cell r="E3947" t="str">
            <v>13mm セルフタップ</v>
          </cell>
          <cell r="F3947" t="str">
            <v>07611819266841</v>
          </cell>
          <cell r="G3947">
            <v>6160</v>
          </cell>
          <cell r="H3947" t="str">
            <v>FA-1</v>
          </cell>
          <cell r="I3947">
            <v>5970</v>
          </cell>
          <cell r="J3947">
            <v>5970</v>
          </cell>
          <cell r="K3947">
            <v>5970</v>
          </cell>
          <cell r="L3947">
            <v>5970</v>
          </cell>
          <cell r="M3947" t="str">
            <v>-</v>
          </cell>
          <cell r="O3947">
            <v>728890000</v>
          </cell>
          <cell r="P3947" t="str">
            <v>35241003</v>
          </cell>
          <cell r="Q3947" t="str">
            <v>ｸﾗｽⅢ</v>
          </cell>
          <cell r="R3947" t="str">
            <v>高度管理医療機器</v>
          </cell>
          <cell r="S3947" t="str">
            <v>単回使用</v>
          </cell>
        </row>
        <row r="3948">
          <cell r="C3948" t="str">
            <v>400-534S</v>
          </cell>
          <cell r="D3948" t="str">
            <v>コーテックススクリュー 1.0mm</v>
          </cell>
          <cell r="E3948" t="str">
            <v>14mm セルフタップ</v>
          </cell>
          <cell r="F3948" t="str">
            <v>07611819266858</v>
          </cell>
          <cell r="G3948">
            <v>6160</v>
          </cell>
          <cell r="H3948" t="str">
            <v>FA-1</v>
          </cell>
          <cell r="I3948">
            <v>5970</v>
          </cell>
          <cell r="J3948">
            <v>5970</v>
          </cell>
          <cell r="K3948">
            <v>5970</v>
          </cell>
          <cell r="L3948">
            <v>5970</v>
          </cell>
          <cell r="M3948" t="str">
            <v>-</v>
          </cell>
          <cell r="O3948">
            <v>728890000</v>
          </cell>
          <cell r="P3948" t="str">
            <v>35241003</v>
          </cell>
          <cell r="Q3948" t="str">
            <v>ｸﾗｽⅢ</v>
          </cell>
          <cell r="R3948" t="str">
            <v>高度管理医療機器</v>
          </cell>
          <cell r="S3948" t="str">
            <v>単回使用</v>
          </cell>
        </row>
        <row r="3949">
          <cell r="C3949" t="str">
            <v>400-686S</v>
          </cell>
          <cell r="D3949" t="str">
            <v>コーテックススクリュー 1.3mm</v>
          </cell>
          <cell r="E3949" t="str">
            <v>6mm セルフタップ</v>
          </cell>
          <cell r="F3949" t="str">
            <v>07611819266865</v>
          </cell>
          <cell r="G3949">
            <v>6160</v>
          </cell>
          <cell r="H3949" t="str">
            <v>FA-1</v>
          </cell>
          <cell r="I3949">
            <v>5970</v>
          </cell>
          <cell r="J3949">
            <v>5970</v>
          </cell>
          <cell r="K3949">
            <v>5970</v>
          </cell>
          <cell r="L3949">
            <v>5970</v>
          </cell>
          <cell r="M3949" t="str">
            <v>-</v>
          </cell>
          <cell r="O3949">
            <v>728890000</v>
          </cell>
          <cell r="P3949" t="str">
            <v>35241003</v>
          </cell>
          <cell r="Q3949" t="str">
            <v>ｸﾗｽⅢ</v>
          </cell>
          <cell r="R3949" t="str">
            <v>高度管理医療機器</v>
          </cell>
          <cell r="S3949" t="str">
            <v>単回使用</v>
          </cell>
        </row>
        <row r="3950">
          <cell r="C3950" t="str">
            <v>400-687S</v>
          </cell>
          <cell r="D3950" t="str">
            <v>コーテックススクリュー 1.3mm</v>
          </cell>
          <cell r="E3950" t="str">
            <v>7mm セルフタップ</v>
          </cell>
          <cell r="F3950" t="str">
            <v>07611819266872</v>
          </cell>
          <cell r="G3950">
            <v>6160</v>
          </cell>
          <cell r="H3950" t="str">
            <v>FA-1</v>
          </cell>
          <cell r="I3950">
            <v>5970</v>
          </cell>
          <cell r="J3950">
            <v>5970</v>
          </cell>
          <cell r="K3950">
            <v>5970</v>
          </cell>
          <cell r="L3950">
            <v>5970</v>
          </cell>
          <cell r="M3950" t="str">
            <v>-</v>
          </cell>
          <cell r="O3950">
            <v>728890000</v>
          </cell>
          <cell r="P3950" t="str">
            <v>35241003</v>
          </cell>
          <cell r="Q3950" t="str">
            <v>ｸﾗｽⅢ</v>
          </cell>
          <cell r="R3950" t="str">
            <v>高度管理医療機器</v>
          </cell>
          <cell r="S3950" t="str">
            <v>単回使用</v>
          </cell>
        </row>
        <row r="3951">
          <cell r="C3951" t="str">
            <v>400-688S</v>
          </cell>
          <cell r="D3951" t="str">
            <v>コーテックススクリュー 1.3mm</v>
          </cell>
          <cell r="E3951" t="str">
            <v>8mm セルフタップ</v>
          </cell>
          <cell r="F3951" t="str">
            <v>07611819266889</v>
          </cell>
          <cell r="G3951">
            <v>6160</v>
          </cell>
          <cell r="H3951" t="str">
            <v>FA-1</v>
          </cell>
          <cell r="I3951">
            <v>5970</v>
          </cell>
          <cell r="J3951">
            <v>5970</v>
          </cell>
          <cell r="K3951">
            <v>5970</v>
          </cell>
          <cell r="L3951">
            <v>5970</v>
          </cell>
          <cell r="M3951" t="str">
            <v>-</v>
          </cell>
          <cell r="O3951">
            <v>728890000</v>
          </cell>
          <cell r="P3951" t="str">
            <v>35241003</v>
          </cell>
          <cell r="Q3951" t="str">
            <v>ｸﾗｽⅢ</v>
          </cell>
          <cell r="R3951" t="str">
            <v>高度管理医療機器</v>
          </cell>
          <cell r="S3951" t="str">
            <v>単回使用</v>
          </cell>
        </row>
        <row r="3952">
          <cell r="C3952" t="str">
            <v>400-689S</v>
          </cell>
          <cell r="D3952" t="str">
            <v>コーテックススクリュー 1.3mm</v>
          </cell>
          <cell r="E3952" t="str">
            <v>9mm セルフタップ</v>
          </cell>
          <cell r="F3952" t="str">
            <v>07611819266896</v>
          </cell>
          <cell r="G3952">
            <v>6160</v>
          </cell>
          <cell r="H3952" t="str">
            <v>FA-1</v>
          </cell>
          <cell r="I3952">
            <v>5970</v>
          </cell>
          <cell r="J3952">
            <v>5970</v>
          </cell>
          <cell r="K3952">
            <v>5970</v>
          </cell>
          <cell r="L3952">
            <v>5970</v>
          </cell>
          <cell r="M3952" t="str">
            <v>-</v>
          </cell>
          <cell r="O3952">
            <v>728890000</v>
          </cell>
          <cell r="P3952" t="str">
            <v>35241003</v>
          </cell>
          <cell r="Q3952" t="str">
            <v>ｸﾗｽⅢ</v>
          </cell>
          <cell r="R3952" t="str">
            <v>高度管理医療機器</v>
          </cell>
          <cell r="S3952" t="str">
            <v>単回使用</v>
          </cell>
        </row>
        <row r="3953">
          <cell r="C3953" t="str">
            <v>400-690S</v>
          </cell>
          <cell r="D3953" t="str">
            <v>コーテックススクリュー 1.3mm</v>
          </cell>
          <cell r="E3953" t="str">
            <v>10mm セルフタップ</v>
          </cell>
          <cell r="F3953" t="str">
            <v>07611819266902</v>
          </cell>
          <cell r="G3953">
            <v>6160</v>
          </cell>
          <cell r="H3953" t="str">
            <v>FA-1</v>
          </cell>
          <cell r="I3953">
            <v>5970</v>
          </cell>
          <cell r="J3953">
            <v>5970</v>
          </cell>
          <cell r="K3953">
            <v>5970</v>
          </cell>
          <cell r="L3953">
            <v>5970</v>
          </cell>
          <cell r="M3953" t="str">
            <v>-</v>
          </cell>
          <cell r="O3953">
            <v>728890000</v>
          </cell>
          <cell r="P3953" t="str">
            <v>35241003</v>
          </cell>
          <cell r="Q3953" t="str">
            <v>ｸﾗｽⅢ</v>
          </cell>
          <cell r="R3953" t="str">
            <v>高度管理医療機器</v>
          </cell>
          <cell r="S3953" t="str">
            <v>単回使用</v>
          </cell>
        </row>
        <row r="3954">
          <cell r="C3954" t="str">
            <v>400-691S</v>
          </cell>
          <cell r="D3954" t="str">
            <v>コーテックススクリュー 1.3mm</v>
          </cell>
          <cell r="E3954" t="str">
            <v>11mm セルフタップ</v>
          </cell>
          <cell r="F3954" t="str">
            <v>07611819266919</v>
          </cell>
          <cell r="G3954">
            <v>6160</v>
          </cell>
          <cell r="H3954" t="str">
            <v>FA-1</v>
          </cell>
          <cell r="I3954">
            <v>5970</v>
          </cell>
          <cell r="J3954">
            <v>5970</v>
          </cell>
          <cell r="K3954">
            <v>5970</v>
          </cell>
          <cell r="L3954">
            <v>5970</v>
          </cell>
          <cell r="M3954" t="str">
            <v>-</v>
          </cell>
          <cell r="O3954">
            <v>728890000</v>
          </cell>
          <cell r="P3954" t="str">
            <v>35241003</v>
          </cell>
          <cell r="Q3954" t="str">
            <v>ｸﾗｽⅢ</v>
          </cell>
          <cell r="R3954" t="str">
            <v>高度管理医療機器</v>
          </cell>
          <cell r="S3954" t="str">
            <v>単回使用</v>
          </cell>
        </row>
        <row r="3955">
          <cell r="C3955" t="str">
            <v>400-692S</v>
          </cell>
          <cell r="D3955" t="str">
            <v>コーテックススクリュー 1.3mm</v>
          </cell>
          <cell r="E3955" t="str">
            <v>12mm セルフタップ</v>
          </cell>
          <cell r="F3955" t="str">
            <v>07611819266926</v>
          </cell>
          <cell r="G3955">
            <v>6160</v>
          </cell>
          <cell r="H3955" t="str">
            <v>FA-1</v>
          </cell>
          <cell r="I3955">
            <v>5970</v>
          </cell>
          <cell r="J3955">
            <v>5970</v>
          </cell>
          <cell r="K3955">
            <v>5970</v>
          </cell>
          <cell r="L3955">
            <v>5970</v>
          </cell>
          <cell r="M3955" t="str">
            <v>-</v>
          </cell>
          <cell r="O3955">
            <v>728890000</v>
          </cell>
          <cell r="P3955" t="str">
            <v>35241003</v>
          </cell>
          <cell r="Q3955" t="str">
            <v>ｸﾗｽⅢ</v>
          </cell>
          <cell r="R3955" t="str">
            <v>高度管理医療機器</v>
          </cell>
          <cell r="S3955" t="str">
            <v>単回使用</v>
          </cell>
        </row>
        <row r="3956">
          <cell r="C3956" t="str">
            <v>400-694S</v>
          </cell>
          <cell r="D3956" t="str">
            <v>コーテックススクリュー 1.3mm</v>
          </cell>
          <cell r="E3956" t="str">
            <v>14mm セルフタップ</v>
          </cell>
          <cell r="F3956" t="str">
            <v>07611819266940</v>
          </cell>
          <cell r="G3956">
            <v>6160</v>
          </cell>
          <cell r="H3956" t="str">
            <v>FA-1</v>
          </cell>
          <cell r="I3956">
            <v>5970</v>
          </cell>
          <cell r="J3956">
            <v>5970</v>
          </cell>
          <cell r="K3956">
            <v>5970</v>
          </cell>
          <cell r="L3956">
            <v>5970</v>
          </cell>
          <cell r="M3956" t="str">
            <v>-</v>
          </cell>
          <cell r="O3956">
            <v>728890000</v>
          </cell>
          <cell r="P3956" t="str">
            <v>35241003</v>
          </cell>
          <cell r="Q3956" t="str">
            <v>ｸﾗｽⅢ</v>
          </cell>
          <cell r="R3956" t="str">
            <v>高度管理医療機器</v>
          </cell>
          <cell r="S3956" t="str">
            <v>単回使用</v>
          </cell>
        </row>
        <row r="3957">
          <cell r="C3957" t="str">
            <v>400-806S</v>
          </cell>
          <cell r="D3957" t="str">
            <v>コーテックススクリュー 1.5mm</v>
          </cell>
          <cell r="E3957" t="str">
            <v>6mm セルフタップ</v>
          </cell>
          <cell r="F3957" t="str">
            <v>07611819266964</v>
          </cell>
          <cell r="G3957">
            <v>6160</v>
          </cell>
          <cell r="H3957" t="str">
            <v>FA-1</v>
          </cell>
          <cell r="I3957">
            <v>5970</v>
          </cell>
          <cell r="J3957">
            <v>5970</v>
          </cell>
          <cell r="K3957">
            <v>5970</v>
          </cell>
          <cell r="L3957">
            <v>5970</v>
          </cell>
          <cell r="M3957" t="str">
            <v>-</v>
          </cell>
          <cell r="O3957">
            <v>728890000</v>
          </cell>
          <cell r="P3957" t="str">
            <v>35241003</v>
          </cell>
          <cell r="Q3957" t="str">
            <v>ｸﾗｽⅢ</v>
          </cell>
          <cell r="R3957" t="str">
            <v>高度管理医療機器</v>
          </cell>
          <cell r="S3957" t="str">
            <v>単回使用</v>
          </cell>
        </row>
        <row r="3958">
          <cell r="C3958" t="str">
            <v>400-807S</v>
          </cell>
          <cell r="D3958" t="str">
            <v>コーテックススクリュー 1.5mm</v>
          </cell>
          <cell r="E3958" t="str">
            <v>7mm セルフタップ</v>
          </cell>
          <cell r="F3958" t="str">
            <v>07611819266971</v>
          </cell>
          <cell r="G3958">
            <v>6160</v>
          </cell>
          <cell r="H3958" t="str">
            <v>FA-1</v>
          </cell>
          <cell r="I3958">
            <v>5970</v>
          </cell>
          <cell r="J3958">
            <v>5970</v>
          </cell>
          <cell r="K3958">
            <v>5970</v>
          </cell>
          <cell r="L3958">
            <v>5970</v>
          </cell>
          <cell r="M3958" t="str">
            <v>-</v>
          </cell>
          <cell r="O3958">
            <v>728890000</v>
          </cell>
          <cell r="P3958" t="str">
            <v>35241003</v>
          </cell>
          <cell r="Q3958" t="str">
            <v>ｸﾗｽⅢ</v>
          </cell>
          <cell r="R3958" t="str">
            <v>高度管理医療機器</v>
          </cell>
          <cell r="S3958" t="str">
            <v>単回使用</v>
          </cell>
        </row>
        <row r="3959">
          <cell r="C3959" t="str">
            <v>400-808S</v>
          </cell>
          <cell r="D3959" t="str">
            <v>コーテックススクリュー 1.5mm</v>
          </cell>
          <cell r="E3959" t="str">
            <v>8mm セルフタップ</v>
          </cell>
          <cell r="F3959" t="str">
            <v>07611819266988</v>
          </cell>
          <cell r="G3959">
            <v>6160</v>
          </cell>
          <cell r="H3959" t="str">
            <v>FA-1</v>
          </cell>
          <cell r="I3959">
            <v>5970</v>
          </cell>
          <cell r="J3959">
            <v>5970</v>
          </cell>
          <cell r="K3959">
            <v>5970</v>
          </cell>
          <cell r="L3959">
            <v>5970</v>
          </cell>
          <cell r="M3959" t="str">
            <v>-</v>
          </cell>
          <cell r="O3959">
            <v>728890000</v>
          </cell>
          <cell r="P3959" t="str">
            <v>35241003</v>
          </cell>
          <cell r="Q3959" t="str">
            <v>ｸﾗｽⅢ</v>
          </cell>
          <cell r="R3959" t="str">
            <v>高度管理医療機器</v>
          </cell>
          <cell r="S3959" t="str">
            <v>単回使用</v>
          </cell>
        </row>
        <row r="3960">
          <cell r="C3960" t="str">
            <v>400-809S</v>
          </cell>
          <cell r="D3960" t="str">
            <v>コーテックススクリュー 1.5mm</v>
          </cell>
          <cell r="E3960" t="str">
            <v>9mm セルフタップ</v>
          </cell>
          <cell r="F3960" t="str">
            <v>07611819266995</v>
          </cell>
          <cell r="G3960">
            <v>6160</v>
          </cell>
          <cell r="H3960" t="str">
            <v>FA-1</v>
          </cell>
          <cell r="I3960">
            <v>5970</v>
          </cell>
          <cell r="J3960">
            <v>5970</v>
          </cell>
          <cell r="K3960">
            <v>5970</v>
          </cell>
          <cell r="L3960">
            <v>5970</v>
          </cell>
          <cell r="M3960" t="str">
            <v>-</v>
          </cell>
          <cell r="O3960">
            <v>728890000</v>
          </cell>
          <cell r="P3960" t="str">
            <v>35241003</v>
          </cell>
          <cell r="Q3960" t="str">
            <v>ｸﾗｽⅢ</v>
          </cell>
          <cell r="R3960" t="str">
            <v>高度管理医療機器</v>
          </cell>
          <cell r="S3960" t="str">
            <v>単回使用</v>
          </cell>
        </row>
        <row r="3961">
          <cell r="C3961" t="str">
            <v>400-810S</v>
          </cell>
          <cell r="D3961" t="str">
            <v>コーテックススクリュー 1.5mm</v>
          </cell>
          <cell r="E3961" t="str">
            <v>10mm セルフタップ</v>
          </cell>
          <cell r="F3961" t="str">
            <v>07611819267008</v>
          </cell>
          <cell r="G3961">
            <v>6160</v>
          </cell>
          <cell r="H3961" t="str">
            <v>FA-1</v>
          </cell>
          <cell r="I3961">
            <v>5970</v>
          </cell>
          <cell r="J3961">
            <v>5970</v>
          </cell>
          <cell r="K3961">
            <v>5970</v>
          </cell>
          <cell r="L3961">
            <v>5970</v>
          </cell>
          <cell r="M3961" t="str">
            <v>-</v>
          </cell>
          <cell r="O3961">
            <v>728890000</v>
          </cell>
          <cell r="P3961" t="str">
            <v>35241003</v>
          </cell>
          <cell r="Q3961" t="str">
            <v>ｸﾗｽⅢ</v>
          </cell>
          <cell r="R3961" t="str">
            <v>高度管理医療機器</v>
          </cell>
          <cell r="S3961" t="str">
            <v>単回使用</v>
          </cell>
        </row>
        <row r="3962">
          <cell r="C3962" t="str">
            <v>400-812S</v>
          </cell>
          <cell r="D3962" t="str">
            <v>コーテックススクリュー 1.5mm</v>
          </cell>
          <cell r="E3962" t="str">
            <v>12mm セルフタップ</v>
          </cell>
          <cell r="F3962" t="str">
            <v>07611819267022</v>
          </cell>
          <cell r="G3962">
            <v>6160</v>
          </cell>
          <cell r="H3962" t="str">
            <v>FA-1</v>
          </cell>
          <cell r="I3962">
            <v>5970</v>
          </cell>
          <cell r="J3962">
            <v>5970</v>
          </cell>
          <cell r="K3962">
            <v>5970</v>
          </cell>
          <cell r="L3962">
            <v>5970</v>
          </cell>
          <cell r="M3962" t="str">
            <v>-</v>
          </cell>
          <cell r="O3962">
            <v>728890000</v>
          </cell>
          <cell r="P3962" t="str">
            <v>35241003</v>
          </cell>
          <cell r="Q3962" t="str">
            <v>ｸﾗｽⅢ</v>
          </cell>
          <cell r="R3962" t="str">
            <v>高度管理医療機器</v>
          </cell>
          <cell r="S3962" t="str">
            <v>単回使用</v>
          </cell>
        </row>
        <row r="3963">
          <cell r="C3963" t="str">
            <v>400-814S</v>
          </cell>
          <cell r="D3963" t="str">
            <v>コーテックススクリュー 1.5mm</v>
          </cell>
          <cell r="E3963" t="str">
            <v>14mm セルフタップ</v>
          </cell>
          <cell r="F3963" t="str">
            <v>07611819267046</v>
          </cell>
          <cell r="G3963">
            <v>6160</v>
          </cell>
          <cell r="H3963" t="str">
            <v>FA-1</v>
          </cell>
          <cell r="I3963">
            <v>5970</v>
          </cell>
          <cell r="J3963">
            <v>5970</v>
          </cell>
          <cell r="K3963">
            <v>5970</v>
          </cell>
          <cell r="L3963">
            <v>5970</v>
          </cell>
          <cell r="M3963" t="str">
            <v>-</v>
          </cell>
          <cell r="O3963">
            <v>728890000</v>
          </cell>
          <cell r="P3963" t="str">
            <v>35241003</v>
          </cell>
          <cell r="Q3963" t="str">
            <v>ｸﾗｽⅢ</v>
          </cell>
          <cell r="R3963" t="str">
            <v>高度管理医療機器</v>
          </cell>
          <cell r="S3963" t="str">
            <v>単回使用</v>
          </cell>
        </row>
        <row r="3964">
          <cell r="C3964" t="str">
            <v>400-816S</v>
          </cell>
          <cell r="D3964" t="str">
            <v>コーテックススクリュー 1.5mm</v>
          </cell>
          <cell r="E3964" t="str">
            <v>16mm セルフタップ</v>
          </cell>
          <cell r="F3964" t="str">
            <v>07611819267053</v>
          </cell>
          <cell r="G3964">
            <v>6160</v>
          </cell>
          <cell r="H3964" t="str">
            <v>FA-1</v>
          </cell>
          <cell r="I3964">
            <v>5970</v>
          </cell>
          <cell r="J3964">
            <v>5970</v>
          </cell>
          <cell r="K3964">
            <v>5970</v>
          </cell>
          <cell r="L3964">
            <v>5970</v>
          </cell>
          <cell r="M3964" t="str">
            <v>-</v>
          </cell>
          <cell r="O3964">
            <v>728890000</v>
          </cell>
          <cell r="P3964" t="str">
            <v>35241003</v>
          </cell>
          <cell r="Q3964" t="str">
            <v>ｸﾗｽⅢ</v>
          </cell>
          <cell r="R3964" t="str">
            <v>高度管理医療機器</v>
          </cell>
          <cell r="S3964" t="str">
            <v>単回使用</v>
          </cell>
        </row>
        <row r="3965">
          <cell r="C3965" t="str">
            <v>400-818S</v>
          </cell>
          <cell r="D3965" t="str">
            <v>コーテックススクリュー 1.5mm</v>
          </cell>
          <cell r="E3965" t="str">
            <v>18mm セルフタップ</v>
          </cell>
          <cell r="F3965" t="str">
            <v>07611819267060</v>
          </cell>
          <cell r="G3965">
            <v>6160</v>
          </cell>
          <cell r="H3965" t="str">
            <v>FA-1</v>
          </cell>
          <cell r="I3965">
            <v>5970</v>
          </cell>
          <cell r="J3965">
            <v>5970</v>
          </cell>
          <cell r="K3965">
            <v>5970</v>
          </cell>
          <cell r="L3965">
            <v>5970</v>
          </cell>
          <cell r="M3965" t="str">
            <v>-</v>
          </cell>
          <cell r="O3965">
            <v>728890000</v>
          </cell>
          <cell r="P3965" t="str">
            <v>35241003</v>
          </cell>
          <cell r="Q3965" t="str">
            <v>ｸﾗｽⅢ</v>
          </cell>
          <cell r="R3965" t="str">
            <v>高度管理医療機器</v>
          </cell>
          <cell r="S3965" t="str">
            <v>単回使用</v>
          </cell>
        </row>
        <row r="3966">
          <cell r="C3966" t="str">
            <v>400-820S</v>
          </cell>
          <cell r="D3966" t="str">
            <v>コーテックススクリュー 1.5mm</v>
          </cell>
          <cell r="E3966" t="str">
            <v>20mm セルフタップ</v>
          </cell>
          <cell r="F3966" t="str">
            <v>07611819267077</v>
          </cell>
          <cell r="G3966">
            <v>6160</v>
          </cell>
          <cell r="H3966" t="str">
            <v>FA-1</v>
          </cell>
          <cell r="I3966">
            <v>5970</v>
          </cell>
          <cell r="J3966">
            <v>5970</v>
          </cell>
          <cell r="K3966">
            <v>5970</v>
          </cell>
          <cell r="L3966">
            <v>5970</v>
          </cell>
          <cell r="M3966" t="str">
            <v>-</v>
          </cell>
          <cell r="O3966">
            <v>728890000</v>
          </cell>
          <cell r="P3966" t="str">
            <v>35241003</v>
          </cell>
          <cell r="Q3966" t="str">
            <v>ｸﾗｽⅢ</v>
          </cell>
          <cell r="R3966" t="str">
            <v>高度管理医療機器</v>
          </cell>
          <cell r="S3966" t="str">
            <v>単回使用</v>
          </cell>
        </row>
        <row r="3967">
          <cell r="C3967" t="str">
            <v>401-356S</v>
          </cell>
          <cell r="D3967" t="str">
            <v>コーテックススクリュー 2.0mm</v>
          </cell>
          <cell r="E3967" t="str">
            <v>6mm, スタードライブ</v>
          </cell>
          <cell r="F3967" t="str">
            <v>07611819767539</v>
          </cell>
          <cell r="G3967">
            <v>6160</v>
          </cell>
          <cell r="H3967" t="str">
            <v>FA-1</v>
          </cell>
          <cell r="I3967">
            <v>5970</v>
          </cell>
          <cell r="J3967">
            <v>5970</v>
          </cell>
          <cell r="K3967">
            <v>5970</v>
          </cell>
          <cell r="L3967">
            <v>5970</v>
          </cell>
          <cell r="M3967" t="str">
            <v>-</v>
          </cell>
          <cell r="O3967">
            <v>728890000</v>
          </cell>
          <cell r="P3967" t="str">
            <v>35241003</v>
          </cell>
          <cell r="Q3967" t="str">
            <v>ｸﾗｽⅢ</v>
          </cell>
          <cell r="R3967" t="str">
            <v>高度管理医療機器</v>
          </cell>
          <cell r="S3967" t="str">
            <v>単回使用</v>
          </cell>
        </row>
        <row r="3968">
          <cell r="C3968" t="str">
            <v>401-357S</v>
          </cell>
          <cell r="D3968" t="str">
            <v>コーテックススクリュー 2.0</v>
          </cell>
          <cell r="E3968" t="str">
            <v>7mm スタードライブ</v>
          </cell>
          <cell r="F3968" t="str">
            <v>07611819922839</v>
          </cell>
          <cell r="G3968">
            <v>6160</v>
          </cell>
          <cell r="H3968" t="str">
            <v>FA-1</v>
          </cell>
          <cell r="I3968">
            <v>5970</v>
          </cell>
          <cell r="J3968">
            <v>5970</v>
          </cell>
          <cell r="K3968">
            <v>5970</v>
          </cell>
          <cell r="L3968">
            <v>5970</v>
          </cell>
          <cell r="M3968" t="str">
            <v>-</v>
          </cell>
          <cell r="O3968">
            <v>728890000</v>
          </cell>
          <cell r="P3968" t="str">
            <v>35241003</v>
          </cell>
          <cell r="Q3968" t="str">
            <v>ｸﾗｽⅢ</v>
          </cell>
          <cell r="R3968" t="str">
            <v>高度管理医療機器</v>
          </cell>
          <cell r="S3968" t="str">
            <v>単回使用</v>
          </cell>
        </row>
        <row r="3969">
          <cell r="C3969" t="str">
            <v>401-358S</v>
          </cell>
          <cell r="D3969" t="str">
            <v>コーテックススクリュー 2.0mm</v>
          </cell>
          <cell r="E3969" t="str">
            <v>8mm, スタードライブ</v>
          </cell>
          <cell r="F3969" t="str">
            <v>07611819767546</v>
          </cell>
          <cell r="G3969">
            <v>6160</v>
          </cell>
          <cell r="H3969" t="str">
            <v>FA-1</v>
          </cell>
          <cell r="I3969">
            <v>5970</v>
          </cell>
          <cell r="J3969">
            <v>5970</v>
          </cell>
          <cell r="K3969">
            <v>5970</v>
          </cell>
          <cell r="L3969">
            <v>5970</v>
          </cell>
          <cell r="M3969" t="str">
            <v>-</v>
          </cell>
          <cell r="O3969">
            <v>728890000</v>
          </cell>
          <cell r="P3969" t="str">
            <v>35241003</v>
          </cell>
          <cell r="Q3969" t="str">
            <v>ｸﾗｽⅢ</v>
          </cell>
          <cell r="R3969" t="str">
            <v>高度管理医療機器</v>
          </cell>
          <cell r="S3969" t="str">
            <v>単回使用</v>
          </cell>
        </row>
        <row r="3970">
          <cell r="C3970" t="str">
            <v>401-359S</v>
          </cell>
          <cell r="D3970" t="str">
            <v>コーテックススクリュー 2.0</v>
          </cell>
          <cell r="E3970" t="str">
            <v>9mm スタードライブ</v>
          </cell>
          <cell r="F3970" t="str">
            <v>07611819922846</v>
          </cell>
          <cell r="G3970">
            <v>6160</v>
          </cell>
          <cell r="H3970" t="str">
            <v>FA-1</v>
          </cell>
          <cell r="I3970">
            <v>5970</v>
          </cell>
          <cell r="J3970">
            <v>5970</v>
          </cell>
          <cell r="K3970">
            <v>5970</v>
          </cell>
          <cell r="L3970">
            <v>5970</v>
          </cell>
          <cell r="M3970" t="str">
            <v>-</v>
          </cell>
          <cell r="O3970">
            <v>728890000</v>
          </cell>
          <cell r="P3970" t="str">
            <v>35241003</v>
          </cell>
          <cell r="Q3970" t="str">
            <v>ｸﾗｽⅢ</v>
          </cell>
          <cell r="R3970" t="str">
            <v>高度管理医療機器</v>
          </cell>
          <cell r="S3970" t="str">
            <v>単回使用</v>
          </cell>
        </row>
        <row r="3971">
          <cell r="C3971" t="str">
            <v>401-360S</v>
          </cell>
          <cell r="D3971" t="str">
            <v>コーテックススクリュー 2.0mm</v>
          </cell>
          <cell r="E3971" t="str">
            <v>10mm, スタードライブ</v>
          </cell>
          <cell r="F3971" t="str">
            <v>07611819767553</v>
          </cell>
          <cell r="G3971">
            <v>6160</v>
          </cell>
          <cell r="H3971" t="str">
            <v>FA-1</v>
          </cell>
          <cell r="I3971">
            <v>5970</v>
          </cell>
          <cell r="J3971">
            <v>5970</v>
          </cell>
          <cell r="K3971">
            <v>5970</v>
          </cell>
          <cell r="L3971">
            <v>5970</v>
          </cell>
          <cell r="M3971" t="str">
            <v>-</v>
          </cell>
          <cell r="O3971">
            <v>728890000</v>
          </cell>
          <cell r="P3971" t="str">
            <v>35241003</v>
          </cell>
          <cell r="Q3971" t="str">
            <v>ｸﾗｽⅢ</v>
          </cell>
          <cell r="R3971" t="str">
            <v>高度管理医療機器</v>
          </cell>
          <cell r="S3971" t="str">
            <v>単回使用</v>
          </cell>
        </row>
        <row r="3972">
          <cell r="C3972" t="str">
            <v>401-361S</v>
          </cell>
          <cell r="D3972" t="str">
            <v>コーテックススクリュー 2.0</v>
          </cell>
          <cell r="E3972" t="str">
            <v>11mm スタードライブ</v>
          </cell>
          <cell r="F3972" t="str">
            <v>07611819922853</v>
          </cell>
          <cell r="G3972">
            <v>6160</v>
          </cell>
          <cell r="H3972" t="str">
            <v>FA-1</v>
          </cell>
          <cell r="I3972">
            <v>5970</v>
          </cell>
          <cell r="J3972">
            <v>5970</v>
          </cell>
          <cell r="K3972">
            <v>5970</v>
          </cell>
          <cell r="L3972">
            <v>5970</v>
          </cell>
          <cell r="M3972" t="str">
            <v>-</v>
          </cell>
          <cell r="O3972">
            <v>728890000</v>
          </cell>
          <cell r="P3972" t="str">
            <v>35241003</v>
          </cell>
          <cell r="Q3972" t="str">
            <v>ｸﾗｽⅢ</v>
          </cell>
          <cell r="R3972" t="str">
            <v>高度管理医療機器</v>
          </cell>
          <cell r="S3972" t="str">
            <v>単回使用</v>
          </cell>
        </row>
        <row r="3973">
          <cell r="C3973" t="str">
            <v>401-362S</v>
          </cell>
          <cell r="D3973" t="str">
            <v>コーテックススクリュー 2.0mm</v>
          </cell>
          <cell r="E3973" t="str">
            <v>12mm, スタードライブ</v>
          </cell>
          <cell r="F3973" t="str">
            <v>07611819767560</v>
          </cell>
          <cell r="G3973">
            <v>6160</v>
          </cell>
          <cell r="H3973" t="str">
            <v>FA-1</v>
          </cell>
          <cell r="I3973">
            <v>5970</v>
          </cell>
          <cell r="J3973">
            <v>5970</v>
          </cell>
          <cell r="K3973">
            <v>5970</v>
          </cell>
          <cell r="L3973">
            <v>5970</v>
          </cell>
          <cell r="M3973" t="str">
            <v>-</v>
          </cell>
          <cell r="O3973">
            <v>728890000</v>
          </cell>
          <cell r="P3973" t="str">
            <v>35241003</v>
          </cell>
          <cell r="Q3973" t="str">
            <v>ｸﾗｽⅢ</v>
          </cell>
          <cell r="R3973" t="str">
            <v>高度管理医療機器</v>
          </cell>
          <cell r="S3973" t="str">
            <v>単回使用</v>
          </cell>
        </row>
        <row r="3974">
          <cell r="C3974" t="str">
            <v>401-363S</v>
          </cell>
          <cell r="D3974" t="str">
            <v>コーテックススクリュー 2.0</v>
          </cell>
          <cell r="E3974" t="str">
            <v>13mm スタードライブ</v>
          </cell>
          <cell r="F3974" t="str">
            <v>07611819922860</v>
          </cell>
          <cell r="G3974">
            <v>6160</v>
          </cell>
          <cell r="H3974" t="str">
            <v>FA-1</v>
          </cell>
          <cell r="I3974">
            <v>5970</v>
          </cell>
          <cell r="J3974">
            <v>5970</v>
          </cell>
          <cell r="K3974">
            <v>5970</v>
          </cell>
          <cell r="L3974">
            <v>5970</v>
          </cell>
          <cell r="M3974" t="str">
            <v>-</v>
          </cell>
          <cell r="O3974">
            <v>728890000</v>
          </cell>
          <cell r="P3974" t="str">
            <v>35241003</v>
          </cell>
          <cell r="Q3974" t="str">
            <v>ｸﾗｽⅢ</v>
          </cell>
          <cell r="R3974" t="str">
            <v>高度管理医療機器</v>
          </cell>
          <cell r="S3974" t="str">
            <v>単回使用</v>
          </cell>
        </row>
        <row r="3975">
          <cell r="C3975" t="str">
            <v>401-364S</v>
          </cell>
          <cell r="D3975" t="str">
            <v>コーテックススクリュー 2.0mm</v>
          </cell>
          <cell r="E3975" t="str">
            <v>14mm, スタードライブ</v>
          </cell>
          <cell r="F3975" t="str">
            <v>07611819767577</v>
          </cell>
          <cell r="G3975">
            <v>6160</v>
          </cell>
          <cell r="H3975" t="str">
            <v>FA-1</v>
          </cell>
          <cell r="I3975">
            <v>5970</v>
          </cell>
          <cell r="J3975">
            <v>5970</v>
          </cell>
          <cell r="K3975">
            <v>5970</v>
          </cell>
          <cell r="L3975">
            <v>5970</v>
          </cell>
          <cell r="M3975" t="str">
            <v>-</v>
          </cell>
          <cell r="O3975">
            <v>728890000</v>
          </cell>
          <cell r="P3975" t="str">
            <v>35241003</v>
          </cell>
          <cell r="Q3975" t="str">
            <v>ｸﾗｽⅢ</v>
          </cell>
          <cell r="R3975" t="str">
            <v>高度管理医療機器</v>
          </cell>
          <cell r="S3975" t="str">
            <v>単回使用</v>
          </cell>
        </row>
        <row r="3976">
          <cell r="C3976" t="str">
            <v>401-365S</v>
          </cell>
          <cell r="D3976" t="str">
            <v>コーテックススクリュー 2.0mm</v>
          </cell>
          <cell r="E3976" t="str">
            <v>15mmセルフタップStardrive®</v>
          </cell>
          <cell r="F3976" t="str">
            <v>07611819674592</v>
          </cell>
          <cell r="G3976">
            <v>6160</v>
          </cell>
          <cell r="H3976" t="str">
            <v>FA-1</v>
          </cell>
          <cell r="I3976">
            <v>5970</v>
          </cell>
          <cell r="J3976">
            <v>5970</v>
          </cell>
          <cell r="K3976">
            <v>5970</v>
          </cell>
          <cell r="L3976">
            <v>5970</v>
          </cell>
          <cell r="M3976" t="str">
            <v>-</v>
          </cell>
          <cell r="O3976">
            <v>728890000</v>
          </cell>
          <cell r="P3976" t="str">
            <v>35241003</v>
          </cell>
          <cell r="Q3976" t="str">
            <v>ｸﾗｽⅢ</v>
          </cell>
          <cell r="R3976" t="str">
            <v>高度管理医療機器</v>
          </cell>
          <cell r="S3976" t="str">
            <v>単回使用</v>
          </cell>
        </row>
        <row r="3977">
          <cell r="C3977" t="str">
            <v>401-366S</v>
          </cell>
          <cell r="D3977" t="str">
            <v>コーテックススクリュー 2.0mm</v>
          </cell>
          <cell r="E3977" t="str">
            <v>16mm, スタードライブ</v>
          </cell>
          <cell r="F3977" t="str">
            <v>07611819767584</v>
          </cell>
          <cell r="G3977">
            <v>6160</v>
          </cell>
          <cell r="H3977" t="str">
            <v>FA-1</v>
          </cell>
          <cell r="I3977">
            <v>5970</v>
          </cell>
          <cell r="J3977">
            <v>5970</v>
          </cell>
          <cell r="K3977">
            <v>5970</v>
          </cell>
          <cell r="L3977">
            <v>5970</v>
          </cell>
          <cell r="M3977" t="str">
            <v>-</v>
          </cell>
          <cell r="O3977">
            <v>728890000</v>
          </cell>
          <cell r="P3977" t="str">
            <v>35241003</v>
          </cell>
          <cell r="Q3977" t="str">
            <v>ｸﾗｽⅢ</v>
          </cell>
          <cell r="R3977" t="str">
            <v>高度管理医療機器</v>
          </cell>
          <cell r="S3977" t="str">
            <v>単回使用</v>
          </cell>
        </row>
        <row r="3978">
          <cell r="C3978" t="str">
            <v>401-368S</v>
          </cell>
          <cell r="D3978" t="str">
            <v>コーテックススクリュー 2.0mm</v>
          </cell>
          <cell r="E3978" t="str">
            <v>18mm, スタードライブ</v>
          </cell>
          <cell r="F3978" t="str">
            <v>07611819767591</v>
          </cell>
          <cell r="G3978">
            <v>6160</v>
          </cell>
          <cell r="H3978" t="str">
            <v>FA-1</v>
          </cell>
          <cell r="I3978">
            <v>5970</v>
          </cell>
          <cell r="J3978">
            <v>5970</v>
          </cell>
          <cell r="K3978">
            <v>5970</v>
          </cell>
          <cell r="L3978">
            <v>5970</v>
          </cell>
          <cell r="M3978" t="str">
            <v>-</v>
          </cell>
          <cell r="O3978">
            <v>728890000</v>
          </cell>
          <cell r="P3978" t="str">
            <v>35241003</v>
          </cell>
          <cell r="Q3978" t="str">
            <v>ｸﾗｽⅢ</v>
          </cell>
          <cell r="R3978" t="str">
            <v>高度管理医療機器</v>
          </cell>
          <cell r="S3978" t="str">
            <v>単回使用</v>
          </cell>
        </row>
        <row r="3979">
          <cell r="C3979" t="str">
            <v>401-370S</v>
          </cell>
          <cell r="D3979" t="str">
            <v>コーテックススクリュー 2.0mm</v>
          </cell>
          <cell r="E3979" t="str">
            <v>20mm, スタードライブ</v>
          </cell>
          <cell r="F3979" t="str">
            <v>07611819922877</v>
          </cell>
          <cell r="G3979">
            <v>6160</v>
          </cell>
          <cell r="H3979" t="str">
            <v>FA-1</v>
          </cell>
          <cell r="I3979">
            <v>5970</v>
          </cell>
          <cell r="J3979">
            <v>5970</v>
          </cell>
          <cell r="K3979">
            <v>5970</v>
          </cell>
          <cell r="L3979">
            <v>5970</v>
          </cell>
          <cell r="M3979" t="str">
            <v>-</v>
          </cell>
          <cell r="O3979">
            <v>728890000</v>
          </cell>
          <cell r="P3979" t="str">
            <v>35241003</v>
          </cell>
          <cell r="Q3979" t="str">
            <v>ｸﾗｽⅢ</v>
          </cell>
          <cell r="R3979" t="str">
            <v>高度管理医療機器</v>
          </cell>
          <cell r="S3979" t="str">
            <v>単回使用</v>
          </cell>
        </row>
        <row r="3980">
          <cell r="C3980" t="str">
            <v>401-372S</v>
          </cell>
          <cell r="D3980" t="str">
            <v>コーテックススクリュー 2.0mm</v>
          </cell>
          <cell r="E3980" t="str">
            <v>22mm, スタードライブ</v>
          </cell>
          <cell r="F3980" t="str">
            <v>07611819922884</v>
          </cell>
          <cell r="G3980">
            <v>6160</v>
          </cell>
          <cell r="H3980" t="str">
            <v>FA-1</v>
          </cell>
          <cell r="I3980">
            <v>5970</v>
          </cell>
          <cell r="J3980">
            <v>5970</v>
          </cell>
          <cell r="K3980">
            <v>5970</v>
          </cell>
          <cell r="L3980">
            <v>5970</v>
          </cell>
          <cell r="M3980" t="str">
            <v>-</v>
          </cell>
          <cell r="O3980">
            <v>728890000</v>
          </cell>
          <cell r="P3980" t="str">
            <v>35241003</v>
          </cell>
          <cell r="Q3980" t="str">
            <v>ｸﾗｽⅢ</v>
          </cell>
          <cell r="R3980" t="str">
            <v>高度管理医療機器</v>
          </cell>
          <cell r="S3980" t="str">
            <v>単回使用</v>
          </cell>
        </row>
        <row r="3981">
          <cell r="C3981" t="str">
            <v>401-374S</v>
          </cell>
          <cell r="D3981" t="str">
            <v>コーテックススクリュー 2.0mm</v>
          </cell>
          <cell r="E3981" t="str">
            <v>24mm, スタードライブ</v>
          </cell>
          <cell r="F3981" t="str">
            <v>07611819922891</v>
          </cell>
          <cell r="G3981">
            <v>6160</v>
          </cell>
          <cell r="H3981" t="str">
            <v>FA-1</v>
          </cell>
          <cell r="I3981">
            <v>5970</v>
          </cell>
          <cell r="J3981">
            <v>5970</v>
          </cell>
          <cell r="K3981">
            <v>5970</v>
          </cell>
          <cell r="L3981">
            <v>5970</v>
          </cell>
          <cell r="M3981" t="str">
            <v>-</v>
          </cell>
          <cell r="O3981">
            <v>728890000</v>
          </cell>
          <cell r="P3981" t="str">
            <v>35241003</v>
          </cell>
          <cell r="Q3981" t="str">
            <v>ｸﾗｽⅢ</v>
          </cell>
          <cell r="R3981" t="str">
            <v>高度管理医療機器</v>
          </cell>
          <cell r="S3981" t="str">
            <v>単回使用</v>
          </cell>
        </row>
        <row r="3982">
          <cell r="C3982" t="str">
            <v>401-376S</v>
          </cell>
          <cell r="D3982" t="str">
            <v>コーテックススクリュー 2.0mm</v>
          </cell>
          <cell r="E3982" t="str">
            <v>28mm, スタードライブ</v>
          </cell>
          <cell r="F3982" t="str">
            <v>07611819922914</v>
          </cell>
          <cell r="G3982">
            <v>6160</v>
          </cell>
          <cell r="H3982" t="str">
            <v>FA-1</v>
          </cell>
          <cell r="I3982">
            <v>5970</v>
          </cell>
          <cell r="J3982">
            <v>5970</v>
          </cell>
          <cell r="K3982">
            <v>5970</v>
          </cell>
          <cell r="L3982">
            <v>5970</v>
          </cell>
          <cell r="M3982" t="str">
            <v>-</v>
          </cell>
          <cell r="O3982">
            <v>728890000</v>
          </cell>
          <cell r="P3982" t="str">
            <v>35241003</v>
          </cell>
          <cell r="Q3982" t="str">
            <v>ｸﾗｽⅢ</v>
          </cell>
          <cell r="R3982" t="str">
            <v>高度管理医療機器</v>
          </cell>
          <cell r="S3982" t="str">
            <v>単回使用</v>
          </cell>
        </row>
        <row r="3983">
          <cell r="C3983" t="str">
            <v>401-520</v>
          </cell>
          <cell r="D3983" t="str">
            <v>MFコーテックススクリュー 2.4mm</v>
          </cell>
          <cell r="E3983" t="str">
            <v>長 20mm セルフタップ</v>
          </cell>
          <cell r="F3983" t="str">
            <v>07611819028852</v>
          </cell>
          <cell r="G3983">
            <v>3390</v>
          </cell>
          <cell r="H3983" t="str">
            <v>F1-a</v>
          </cell>
          <cell r="I3983">
            <v>2930</v>
          </cell>
          <cell r="J3983">
            <v>2930</v>
          </cell>
          <cell r="K3983">
            <v>2930</v>
          </cell>
          <cell r="L3983">
            <v>2930</v>
          </cell>
          <cell r="M3983" t="str">
            <v>-</v>
          </cell>
          <cell r="O3983">
            <v>734170000</v>
          </cell>
          <cell r="P3983" t="str">
            <v>35241003</v>
          </cell>
          <cell r="Q3983" t="str">
            <v>ｸﾗｽⅢ</v>
          </cell>
          <cell r="R3983" t="str">
            <v>高度管理医療機器</v>
          </cell>
          <cell r="S3983" t="str">
            <v>単回使用</v>
          </cell>
        </row>
        <row r="3984">
          <cell r="C3984" t="str">
            <v>401-520S</v>
          </cell>
          <cell r="D3984" t="str">
            <v>MFコーテックススクリュー 2.4mm</v>
          </cell>
          <cell r="E3984" t="str">
            <v>20mm セルフタップ</v>
          </cell>
          <cell r="F3984" t="str">
            <v>07611819294790</v>
          </cell>
          <cell r="G3984">
            <v>6160</v>
          </cell>
          <cell r="H3984" t="str">
            <v>FA-1</v>
          </cell>
          <cell r="I3984">
            <v>5970</v>
          </cell>
          <cell r="J3984">
            <v>5970</v>
          </cell>
          <cell r="K3984">
            <v>5970</v>
          </cell>
          <cell r="L3984">
            <v>5970</v>
          </cell>
          <cell r="M3984" t="str">
            <v>-</v>
          </cell>
          <cell r="O3984">
            <v>728890000</v>
          </cell>
          <cell r="P3984" t="str">
            <v>35241003</v>
          </cell>
          <cell r="Q3984" t="str">
            <v>ｸﾗｽⅢ</v>
          </cell>
          <cell r="R3984" t="str">
            <v>高度管理医療機器</v>
          </cell>
          <cell r="S3984" t="str">
            <v>単回使用</v>
          </cell>
        </row>
        <row r="3985">
          <cell r="C3985" t="str">
            <v>401-522</v>
          </cell>
          <cell r="D3985" t="str">
            <v>MFコーテックススクリュー 2.4mm</v>
          </cell>
          <cell r="E3985" t="str">
            <v>長 22mm セルフタップ</v>
          </cell>
          <cell r="F3985" t="str">
            <v>07611819028869</v>
          </cell>
          <cell r="G3985">
            <v>3390</v>
          </cell>
          <cell r="H3985" t="str">
            <v>F1-a</v>
          </cell>
          <cell r="I3985">
            <v>2930</v>
          </cell>
          <cell r="J3985">
            <v>2930</v>
          </cell>
          <cell r="K3985">
            <v>2930</v>
          </cell>
          <cell r="L3985">
            <v>2930</v>
          </cell>
          <cell r="M3985" t="str">
            <v>-</v>
          </cell>
          <cell r="O3985">
            <v>734170000</v>
          </cell>
          <cell r="P3985" t="str">
            <v>35241003</v>
          </cell>
          <cell r="Q3985" t="str">
            <v>ｸﾗｽⅢ</v>
          </cell>
          <cell r="R3985" t="str">
            <v>高度管理医療機器</v>
          </cell>
          <cell r="S3985" t="str">
            <v>単回使用</v>
          </cell>
        </row>
        <row r="3986">
          <cell r="C3986" t="str">
            <v>401-522S</v>
          </cell>
          <cell r="D3986" t="str">
            <v>MFコーテックススクリュー 2.4mm</v>
          </cell>
          <cell r="E3986" t="str">
            <v>22mm セルフタップ</v>
          </cell>
          <cell r="F3986" t="str">
            <v>07611819765764</v>
          </cell>
          <cell r="G3986">
            <v>6160</v>
          </cell>
          <cell r="H3986" t="str">
            <v>FA-1</v>
          </cell>
          <cell r="I3986">
            <v>5970</v>
          </cell>
          <cell r="J3986">
            <v>5970</v>
          </cell>
          <cell r="K3986">
            <v>5970</v>
          </cell>
          <cell r="L3986">
            <v>5970</v>
          </cell>
          <cell r="M3986" t="str">
            <v>-</v>
          </cell>
          <cell r="O3986">
            <v>728890000</v>
          </cell>
          <cell r="P3986" t="str">
            <v>35241003</v>
          </cell>
          <cell r="Q3986" t="str">
            <v>ｸﾗｽⅢ</v>
          </cell>
          <cell r="R3986" t="str">
            <v>高度管理医療機器</v>
          </cell>
          <cell r="S3986" t="str">
            <v>単回使用</v>
          </cell>
        </row>
        <row r="3987">
          <cell r="C3987" t="str">
            <v>401-524</v>
          </cell>
          <cell r="D3987" t="str">
            <v>MFコーテックススクリュー 2.4mm</v>
          </cell>
          <cell r="E3987" t="str">
            <v>長 24mm セルフタップ</v>
          </cell>
          <cell r="F3987" t="str">
            <v>07611819028876</v>
          </cell>
          <cell r="G3987">
            <v>3390</v>
          </cell>
          <cell r="H3987" t="str">
            <v>F1-a</v>
          </cell>
          <cell r="I3987">
            <v>2930</v>
          </cell>
          <cell r="J3987">
            <v>2930</v>
          </cell>
          <cell r="K3987">
            <v>2930</v>
          </cell>
          <cell r="L3987">
            <v>2930</v>
          </cell>
          <cell r="M3987" t="str">
            <v>-</v>
          </cell>
          <cell r="O3987">
            <v>734170000</v>
          </cell>
          <cell r="P3987" t="str">
            <v>35241003</v>
          </cell>
          <cell r="Q3987" t="str">
            <v>ｸﾗｽⅢ</v>
          </cell>
          <cell r="R3987" t="str">
            <v>高度管理医療機器</v>
          </cell>
          <cell r="S3987" t="str">
            <v>単回使用</v>
          </cell>
        </row>
        <row r="3988">
          <cell r="C3988" t="str">
            <v>401-524S</v>
          </cell>
          <cell r="D3988" t="str">
            <v>MFコーテックススクリュー 2.4mm</v>
          </cell>
          <cell r="E3988" t="str">
            <v>24mm セルフタップ</v>
          </cell>
          <cell r="F3988" t="str">
            <v>07611819765771</v>
          </cell>
          <cell r="G3988">
            <v>6160</v>
          </cell>
          <cell r="H3988" t="str">
            <v>FA-1</v>
          </cell>
          <cell r="I3988">
            <v>5970</v>
          </cell>
          <cell r="J3988">
            <v>5970</v>
          </cell>
          <cell r="K3988">
            <v>5970</v>
          </cell>
          <cell r="L3988">
            <v>5970</v>
          </cell>
          <cell r="M3988" t="str">
            <v>-</v>
          </cell>
          <cell r="O3988">
            <v>728890000</v>
          </cell>
          <cell r="P3988" t="str">
            <v>35241003</v>
          </cell>
          <cell r="Q3988" t="str">
            <v>ｸﾗｽⅢ</v>
          </cell>
          <cell r="R3988" t="str">
            <v>高度管理医療機器</v>
          </cell>
          <cell r="S3988" t="str">
            <v>単回使用</v>
          </cell>
        </row>
        <row r="3989">
          <cell r="C3989" t="str">
            <v>401-526</v>
          </cell>
          <cell r="D3989" t="str">
            <v>MFコーテックススクリュー 2.4mm</v>
          </cell>
          <cell r="E3989" t="str">
            <v>長 26mm セルフタップ</v>
          </cell>
          <cell r="F3989" t="str">
            <v>07611819028883</v>
          </cell>
          <cell r="G3989">
            <v>3390</v>
          </cell>
          <cell r="H3989" t="str">
            <v>F1-a</v>
          </cell>
          <cell r="I3989">
            <v>2930</v>
          </cell>
          <cell r="J3989">
            <v>2930</v>
          </cell>
          <cell r="K3989">
            <v>2930</v>
          </cell>
          <cell r="L3989">
            <v>2930</v>
          </cell>
          <cell r="M3989" t="str">
            <v>-</v>
          </cell>
          <cell r="O3989">
            <v>734170000</v>
          </cell>
          <cell r="P3989" t="str">
            <v>35241003</v>
          </cell>
          <cell r="Q3989" t="str">
            <v>ｸﾗｽⅢ</v>
          </cell>
          <cell r="R3989" t="str">
            <v>高度管理医療機器</v>
          </cell>
          <cell r="S3989" t="str">
            <v>単回使用</v>
          </cell>
        </row>
        <row r="3990">
          <cell r="C3990" t="str">
            <v>401-528</v>
          </cell>
          <cell r="D3990" t="str">
            <v>MFコーテックススクリュー 2.4mm</v>
          </cell>
          <cell r="E3990" t="str">
            <v>長 28mm セルフタップ</v>
          </cell>
          <cell r="F3990" t="str">
            <v>07611819028890</v>
          </cell>
          <cell r="G3990">
            <v>3390</v>
          </cell>
          <cell r="H3990" t="str">
            <v>F1-a</v>
          </cell>
          <cell r="I3990">
            <v>2930</v>
          </cell>
          <cell r="J3990">
            <v>2930</v>
          </cell>
          <cell r="K3990">
            <v>2930</v>
          </cell>
          <cell r="L3990">
            <v>2930</v>
          </cell>
          <cell r="M3990" t="str">
            <v>-</v>
          </cell>
          <cell r="O3990">
            <v>734170000</v>
          </cell>
          <cell r="P3990" t="str">
            <v>35241003</v>
          </cell>
          <cell r="Q3990" t="str">
            <v>ｸﾗｽⅢ</v>
          </cell>
          <cell r="R3990" t="str">
            <v>高度管理医療機器</v>
          </cell>
          <cell r="S3990" t="str">
            <v>単回使用</v>
          </cell>
        </row>
        <row r="3991">
          <cell r="C3991" t="str">
            <v>401-530</v>
          </cell>
          <cell r="D3991" t="str">
            <v>MFコーテックススクリュー 2.4mm</v>
          </cell>
          <cell r="E3991" t="str">
            <v>長 30mm セルフタップ</v>
          </cell>
          <cell r="F3991" t="str">
            <v>07611819028906</v>
          </cell>
          <cell r="G3991">
            <v>3390</v>
          </cell>
          <cell r="H3991" t="str">
            <v>F1-a</v>
          </cell>
          <cell r="I3991">
            <v>2930</v>
          </cell>
          <cell r="J3991">
            <v>2930</v>
          </cell>
          <cell r="K3991">
            <v>2930</v>
          </cell>
          <cell r="L3991">
            <v>2930</v>
          </cell>
          <cell r="M3991" t="str">
            <v>-</v>
          </cell>
          <cell r="O3991">
            <v>734170000</v>
          </cell>
          <cell r="P3991" t="str">
            <v>35241003</v>
          </cell>
          <cell r="Q3991" t="str">
            <v>ｸﾗｽⅢ</v>
          </cell>
          <cell r="R3991" t="str">
            <v>高度管理医療機器</v>
          </cell>
          <cell r="S3991" t="str">
            <v>単回使用</v>
          </cell>
        </row>
        <row r="3992">
          <cell r="C3992" t="str">
            <v>401-536</v>
          </cell>
          <cell r="D3992" t="str">
            <v>MFコーテックススクリュー 2.4mm</v>
          </cell>
          <cell r="E3992" t="str">
            <v>長 36mm セルフタップ</v>
          </cell>
          <cell r="F3992" t="str">
            <v>07611819028937</v>
          </cell>
          <cell r="G3992">
            <v>3390</v>
          </cell>
          <cell r="H3992" t="str">
            <v>F1-a</v>
          </cell>
          <cell r="I3992">
            <v>2930</v>
          </cell>
          <cell r="J3992">
            <v>2930</v>
          </cell>
          <cell r="K3992">
            <v>2930</v>
          </cell>
          <cell r="L3992">
            <v>2930</v>
          </cell>
          <cell r="M3992" t="str">
            <v>-</v>
          </cell>
          <cell r="O3992">
            <v>734170000</v>
          </cell>
          <cell r="P3992" t="str">
            <v>35241003</v>
          </cell>
          <cell r="Q3992" t="str">
            <v>ｸﾗｽⅢ</v>
          </cell>
          <cell r="R3992" t="str">
            <v>高度管理医療機器</v>
          </cell>
          <cell r="S3992" t="str">
            <v>単回使用</v>
          </cell>
        </row>
        <row r="3993">
          <cell r="C3993" t="str">
            <v>401-540</v>
          </cell>
          <cell r="D3993" t="str">
            <v>MFコーテックススクリュー 2.4mm</v>
          </cell>
          <cell r="E3993" t="str">
            <v>長 40mm セルフタップ</v>
          </cell>
          <cell r="F3993" t="str">
            <v>07611819028951</v>
          </cell>
          <cell r="G3993">
            <v>3390</v>
          </cell>
          <cell r="H3993" t="str">
            <v>F1-a</v>
          </cell>
          <cell r="I3993">
            <v>2930</v>
          </cell>
          <cell r="J3993">
            <v>2930</v>
          </cell>
          <cell r="K3993">
            <v>2930</v>
          </cell>
          <cell r="L3993">
            <v>2930</v>
          </cell>
          <cell r="M3993" t="str">
            <v>-</v>
          </cell>
          <cell r="O3993">
            <v>734170000</v>
          </cell>
          <cell r="P3993" t="str">
            <v>35241003</v>
          </cell>
          <cell r="Q3993" t="str">
            <v>ｸﾗｽⅢ</v>
          </cell>
          <cell r="R3993" t="str">
            <v>高度管理医療機器</v>
          </cell>
          <cell r="S3993" t="str">
            <v>単回使用</v>
          </cell>
        </row>
        <row r="3994">
          <cell r="C3994" t="str">
            <v>401-756S</v>
          </cell>
          <cell r="D3994" t="str">
            <v>コーテックススクリュー 2.4mm</v>
          </cell>
          <cell r="E3994" t="str">
            <v>6mm スタードライブ</v>
          </cell>
          <cell r="F3994" t="str">
            <v>07611819284159</v>
          </cell>
          <cell r="G3994">
            <v>6160</v>
          </cell>
          <cell r="H3994" t="str">
            <v>FA-1</v>
          </cell>
          <cell r="I3994">
            <v>5970</v>
          </cell>
          <cell r="J3994">
            <v>5970</v>
          </cell>
          <cell r="K3994">
            <v>5970</v>
          </cell>
          <cell r="L3994">
            <v>5970</v>
          </cell>
          <cell r="M3994" t="str">
            <v>-</v>
          </cell>
          <cell r="O3994">
            <v>728890000</v>
          </cell>
          <cell r="P3994" t="str">
            <v>35241003</v>
          </cell>
          <cell r="Q3994" t="str">
            <v>ｸﾗｽⅢ</v>
          </cell>
          <cell r="R3994" t="str">
            <v>高度管理医療機器</v>
          </cell>
          <cell r="S3994" t="str">
            <v>単回使用</v>
          </cell>
        </row>
        <row r="3995">
          <cell r="C3995" t="str">
            <v>401-756TS</v>
          </cell>
          <cell r="D3995" t="str">
            <v>コーテックススクリュー 2.4mm</v>
          </cell>
          <cell r="E3995" t="str">
            <v>6mm タッピングスタードライブ</v>
          </cell>
          <cell r="F3995" t="str">
            <v>07612334104366</v>
          </cell>
          <cell r="G3995">
            <v>6160</v>
          </cell>
          <cell r="H3995" t="str">
            <v>FA-1</v>
          </cell>
          <cell r="I3995">
            <v>5970</v>
          </cell>
          <cell r="J3995">
            <v>5970</v>
          </cell>
          <cell r="K3995">
            <v>5970</v>
          </cell>
          <cell r="L3995">
            <v>5970</v>
          </cell>
          <cell r="M3995" t="str">
            <v>-</v>
          </cell>
          <cell r="O3995">
            <v>728890000</v>
          </cell>
          <cell r="P3995" t="str">
            <v>35241003</v>
          </cell>
          <cell r="Q3995" t="str">
            <v>ｸﾗｽⅢ</v>
          </cell>
          <cell r="R3995" t="str">
            <v>高度管理医療機器</v>
          </cell>
          <cell r="S3995" t="str">
            <v>単回使用</v>
          </cell>
          <cell r="U3995" t="str">
            <v>追加</v>
          </cell>
        </row>
        <row r="3996">
          <cell r="C3996" t="str">
            <v>401-757S</v>
          </cell>
          <cell r="D3996" t="str">
            <v>コーテックススクリュー 2.4mm</v>
          </cell>
          <cell r="E3996" t="str">
            <v>7mm スタードライブ</v>
          </cell>
          <cell r="F3996" t="str">
            <v>07611819923157</v>
          </cell>
          <cell r="G3996">
            <v>6160</v>
          </cell>
          <cell r="H3996" t="str">
            <v>FA-1</v>
          </cell>
          <cell r="I3996">
            <v>5970</v>
          </cell>
          <cell r="J3996">
            <v>5970</v>
          </cell>
          <cell r="K3996">
            <v>5970</v>
          </cell>
          <cell r="L3996">
            <v>5970</v>
          </cell>
          <cell r="M3996" t="str">
            <v>-</v>
          </cell>
          <cell r="O3996">
            <v>728890000</v>
          </cell>
          <cell r="P3996" t="str">
            <v>16101003</v>
          </cell>
          <cell r="Q3996" t="str">
            <v>ｸﾗｽⅢ</v>
          </cell>
          <cell r="R3996" t="str">
            <v>高度管理医療機器</v>
          </cell>
          <cell r="S3996" t="str">
            <v>単回使用</v>
          </cell>
        </row>
        <row r="3997">
          <cell r="C3997" t="str">
            <v>401-757TS</v>
          </cell>
          <cell r="D3997" t="str">
            <v>コーテックススクリュー 2.4mm</v>
          </cell>
          <cell r="E3997" t="str">
            <v>7mm タッピングスタードライブ</v>
          </cell>
          <cell r="F3997" t="str">
            <v>07612334104373</v>
          </cell>
          <cell r="G3997">
            <v>6160</v>
          </cell>
          <cell r="H3997" t="str">
            <v>FA-1</v>
          </cell>
          <cell r="I3997">
            <v>5970</v>
          </cell>
          <cell r="J3997">
            <v>5970</v>
          </cell>
          <cell r="K3997">
            <v>5970</v>
          </cell>
          <cell r="L3997">
            <v>5970</v>
          </cell>
          <cell r="M3997" t="str">
            <v>-</v>
          </cell>
          <cell r="O3997">
            <v>728890000</v>
          </cell>
          <cell r="P3997" t="str">
            <v>35241003</v>
          </cell>
          <cell r="Q3997" t="str">
            <v>ｸﾗｽⅢ</v>
          </cell>
          <cell r="R3997" t="str">
            <v>高度管理医療機器</v>
          </cell>
          <cell r="S3997" t="str">
            <v>単回使用</v>
          </cell>
          <cell r="U3997" t="str">
            <v>追加</v>
          </cell>
        </row>
        <row r="3998">
          <cell r="C3998" t="str">
            <v>401-758S</v>
          </cell>
          <cell r="D3998" t="str">
            <v>コーテックススクリュー 2.4mm</v>
          </cell>
          <cell r="E3998" t="str">
            <v>8mm スタードライブ</v>
          </cell>
          <cell r="F3998" t="str">
            <v>07611819284166</v>
          </cell>
          <cell r="G3998">
            <v>6160</v>
          </cell>
          <cell r="H3998" t="str">
            <v>FA-1</v>
          </cell>
          <cell r="I3998">
            <v>5970</v>
          </cell>
          <cell r="J3998">
            <v>5970</v>
          </cell>
          <cell r="K3998">
            <v>5970</v>
          </cell>
          <cell r="L3998">
            <v>5970</v>
          </cell>
          <cell r="M3998" t="str">
            <v>-</v>
          </cell>
          <cell r="O3998">
            <v>728890000</v>
          </cell>
          <cell r="P3998" t="str">
            <v>35241003</v>
          </cell>
          <cell r="Q3998" t="str">
            <v>ｸﾗｽⅢ</v>
          </cell>
          <cell r="R3998" t="str">
            <v>高度管理医療機器</v>
          </cell>
          <cell r="S3998" t="str">
            <v>単回使用</v>
          </cell>
        </row>
        <row r="3999">
          <cell r="C3999" t="str">
            <v>401-758TS</v>
          </cell>
          <cell r="D3999" t="str">
            <v>コーテックススクリュー 2.4mm</v>
          </cell>
          <cell r="E3999" t="str">
            <v>8mm タッピングスタードライブ</v>
          </cell>
          <cell r="F3999" t="str">
            <v>07612334104380</v>
          </cell>
          <cell r="G3999">
            <v>6160</v>
          </cell>
          <cell r="H3999" t="str">
            <v>FA-1</v>
          </cell>
          <cell r="I3999">
            <v>5970</v>
          </cell>
          <cell r="J3999">
            <v>5970</v>
          </cell>
          <cell r="K3999">
            <v>5970</v>
          </cell>
          <cell r="L3999">
            <v>5970</v>
          </cell>
          <cell r="M3999" t="str">
            <v>-</v>
          </cell>
          <cell r="O3999">
            <v>728890000</v>
          </cell>
          <cell r="P3999" t="str">
            <v>35241003</v>
          </cell>
          <cell r="Q3999" t="str">
            <v>ｸﾗｽⅢ</v>
          </cell>
          <cell r="R3999" t="str">
            <v>高度管理医療機器</v>
          </cell>
          <cell r="S3999" t="str">
            <v>単回使用</v>
          </cell>
          <cell r="U3999" t="str">
            <v>追加</v>
          </cell>
        </row>
        <row r="4000">
          <cell r="C4000" t="str">
            <v>401-759S</v>
          </cell>
          <cell r="D4000" t="str">
            <v>コーテックススクリュー 2.4mm</v>
          </cell>
          <cell r="E4000" t="str">
            <v>9mm スタードライブ</v>
          </cell>
          <cell r="F4000" t="str">
            <v>07611819923164</v>
          </cell>
          <cell r="G4000">
            <v>6160</v>
          </cell>
          <cell r="H4000" t="str">
            <v>FA-1</v>
          </cell>
          <cell r="I4000">
            <v>5970</v>
          </cell>
          <cell r="J4000">
            <v>5970</v>
          </cell>
          <cell r="K4000">
            <v>5970</v>
          </cell>
          <cell r="L4000">
            <v>5970</v>
          </cell>
          <cell r="M4000" t="str">
            <v>-</v>
          </cell>
          <cell r="O4000">
            <v>728890000</v>
          </cell>
          <cell r="P4000" t="str">
            <v>16101003</v>
          </cell>
          <cell r="Q4000" t="str">
            <v>ｸﾗｽⅢ</v>
          </cell>
          <cell r="R4000" t="str">
            <v>高度管理医療機器</v>
          </cell>
          <cell r="S4000" t="str">
            <v>単回使用</v>
          </cell>
        </row>
        <row r="4001">
          <cell r="C4001" t="str">
            <v>401-759TS</v>
          </cell>
          <cell r="D4001" t="str">
            <v>コーテックススクリュー 2.4mm</v>
          </cell>
          <cell r="E4001" t="str">
            <v>9mm タッピングスタードライブ</v>
          </cell>
          <cell r="F4001" t="str">
            <v>07612334104397</v>
          </cell>
          <cell r="G4001">
            <v>6160</v>
          </cell>
          <cell r="H4001" t="str">
            <v>FA-1</v>
          </cell>
          <cell r="I4001">
            <v>5970</v>
          </cell>
          <cell r="J4001">
            <v>5970</v>
          </cell>
          <cell r="K4001">
            <v>5970</v>
          </cell>
          <cell r="L4001">
            <v>5970</v>
          </cell>
          <cell r="M4001" t="str">
            <v>-</v>
          </cell>
          <cell r="O4001">
            <v>728890000</v>
          </cell>
          <cell r="P4001" t="str">
            <v>35241003</v>
          </cell>
          <cell r="Q4001" t="str">
            <v>ｸﾗｽⅢ</v>
          </cell>
          <cell r="R4001" t="str">
            <v>高度管理医療機器</v>
          </cell>
          <cell r="S4001" t="str">
            <v>単回使用</v>
          </cell>
          <cell r="U4001" t="str">
            <v>追加</v>
          </cell>
        </row>
        <row r="4002">
          <cell r="C4002" t="str">
            <v>401-760S</v>
          </cell>
          <cell r="D4002" t="str">
            <v>コーテックススクリュー 2.4mm</v>
          </cell>
          <cell r="E4002" t="str">
            <v>10mm スタードライブ</v>
          </cell>
          <cell r="F4002" t="str">
            <v>07611819284173</v>
          </cell>
          <cell r="G4002">
            <v>6160</v>
          </cell>
          <cell r="H4002" t="str">
            <v>FA-1</v>
          </cell>
          <cell r="I4002">
            <v>5970</v>
          </cell>
          <cell r="J4002">
            <v>5970</v>
          </cell>
          <cell r="K4002">
            <v>5970</v>
          </cell>
          <cell r="L4002">
            <v>5970</v>
          </cell>
          <cell r="M4002" t="str">
            <v>-</v>
          </cell>
          <cell r="O4002">
            <v>728890000</v>
          </cell>
          <cell r="P4002" t="str">
            <v>35241003</v>
          </cell>
          <cell r="Q4002" t="str">
            <v>ｸﾗｽⅢ</v>
          </cell>
          <cell r="R4002" t="str">
            <v>高度管理医療機器</v>
          </cell>
          <cell r="S4002" t="str">
            <v>単回使用</v>
          </cell>
        </row>
        <row r="4003">
          <cell r="C4003" t="str">
            <v>401-760TS</v>
          </cell>
          <cell r="D4003" t="str">
            <v>コーテックススクリュー 2.4mm</v>
          </cell>
          <cell r="E4003" t="str">
            <v>10mm タッピングスタードライブ</v>
          </cell>
          <cell r="F4003" t="str">
            <v>07612334104403</v>
          </cell>
          <cell r="G4003">
            <v>6160</v>
          </cell>
          <cell r="H4003" t="str">
            <v>FA-1</v>
          </cell>
          <cell r="I4003">
            <v>5970</v>
          </cell>
          <cell r="J4003">
            <v>5970</v>
          </cell>
          <cell r="K4003">
            <v>5970</v>
          </cell>
          <cell r="L4003">
            <v>5970</v>
          </cell>
          <cell r="M4003" t="str">
            <v>-</v>
          </cell>
          <cell r="O4003">
            <v>728890000</v>
          </cell>
          <cell r="P4003" t="str">
            <v>35241003</v>
          </cell>
          <cell r="Q4003" t="str">
            <v>ｸﾗｽⅢ</v>
          </cell>
          <cell r="R4003" t="str">
            <v>高度管理医療機器</v>
          </cell>
          <cell r="S4003" t="str">
            <v>単回使用</v>
          </cell>
          <cell r="U4003" t="str">
            <v>追加</v>
          </cell>
        </row>
        <row r="4004">
          <cell r="C4004" t="str">
            <v>401-761S</v>
          </cell>
          <cell r="D4004" t="str">
            <v>コーテックススクリュー 2.4mm</v>
          </cell>
          <cell r="E4004" t="str">
            <v>11mm スタードライブ</v>
          </cell>
          <cell r="F4004" t="str">
            <v>07611819923171</v>
          </cell>
          <cell r="G4004">
            <v>6160</v>
          </cell>
          <cell r="H4004" t="str">
            <v>FA-1</v>
          </cell>
          <cell r="I4004">
            <v>5970</v>
          </cell>
          <cell r="J4004">
            <v>5970</v>
          </cell>
          <cell r="K4004">
            <v>5970</v>
          </cell>
          <cell r="L4004">
            <v>5970</v>
          </cell>
          <cell r="M4004" t="str">
            <v>-</v>
          </cell>
          <cell r="O4004">
            <v>728890000</v>
          </cell>
          <cell r="P4004" t="str">
            <v>16101003</v>
          </cell>
          <cell r="Q4004" t="str">
            <v>ｸﾗｽⅢ</v>
          </cell>
          <cell r="R4004" t="str">
            <v>高度管理医療機器</v>
          </cell>
          <cell r="S4004" t="str">
            <v>単回使用</v>
          </cell>
        </row>
        <row r="4005">
          <cell r="C4005" t="str">
            <v>401-761TS</v>
          </cell>
          <cell r="D4005" t="str">
            <v>コーテックススクリュー 2.4mm</v>
          </cell>
          <cell r="E4005" t="str">
            <v>11mm タッピングスタードライブ</v>
          </cell>
          <cell r="F4005" t="str">
            <v>07612334104410</v>
          </cell>
          <cell r="G4005">
            <v>6160</v>
          </cell>
          <cell r="H4005" t="str">
            <v>FA-1</v>
          </cell>
          <cell r="I4005">
            <v>5970</v>
          </cell>
          <cell r="J4005">
            <v>5970</v>
          </cell>
          <cell r="K4005">
            <v>5970</v>
          </cell>
          <cell r="L4005">
            <v>5970</v>
          </cell>
          <cell r="M4005" t="str">
            <v>-</v>
          </cell>
          <cell r="O4005">
            <v>728890000</v>
          </cell>
          <cell r="P4005" t="str">
            <v>35241003</v>
          </cell>
          <cell r="Q4005" t="str">
            <v>ｸﾗｽⅢ</v>
          </cell>
          <cell r="R4005" t="str">
            <v>高度管理医療機器</v>
          </cell>
          <cell r="S4005" t="str">
            <v>単回使用</v>
          </cell>
          <cell r="U4005" t="str">
            <v>追加</v>
          </cell>
        </row>
        <row r="4006">
          <cell r="C4006" t="str">
            <v>401-762S</v>
          </cell>
          <cell r="D4006" t="str">
            <v>コーテックススクリュー 2.4mm</v>
          </cell>
          <cell r="E4006" t="str">
            <v>12mm スタードライブ</v>
          </cell>
          <cell r="F4006" t="str">
            <v>07611819284180</v>
          </cell>
          <cell r="G4006">
            <v>6160</v>
          </cell>
          <cell r="H4006" t="str">
            <v>FA-1</v>
          </cell>
          <cell r="I4006">
            <v>5970</v>
          </cell>
          <cell r="J4006">
            <v>5970</v>
          </cell>
          <cell r="K4006">
            <v>5970</v>
          </cell>
          <cell r="L4006">
            <v>5970</v>
          </cell>
          <cell r="M4006" t="str">
            <v>-</v>
          </cell>
          <cell r="O4006">
            <v>728890000</v>
          </cell>
          <cell r="P4006" t="str">
            <v>35241003</v>
          </cell>
          <cell r="Q4006" t="str">
            <v>ｸﾗｽⅢ</v>
          </cell>
          <cell r="R4006" t="str">
            <v>高度管理医療機器</v>
          </cell>
          <cell r="S4006" t="str">
            <v>単回使用</v>
          </cell>
        </row>
        <row r="4007">
          <cell r="C4007" t="str">
            <v>401-762TS</v>
          </cell>
          <cell r="D4007" t="str">
            <v>コーテックススクリュー 2.4mm</v>
          </cell>
          <cell r="E4007" t="str">
            <v>12mm タッピングスタードライブ</v>
          </cell>
          <cell r="F4007" t="str">
            <v>07612334104427</v>
          </cell>
          <cell r="G4007">
            <v>6160</v>
          </cell>
          <cell r="H4007" t="str">
            <v>FA-1</v>
          </cell>
          <cell r="I4007">
            <v>5970</v>
          </cell>
          <cell r="J4007">
            <v>5970</v>
          </cell>
          <cell r="K4007">
            <v>5970</v>
          </cell>
          <cell r="L4007">
            <v>5970</v>
          </cell>
          <cell r="M4007" t="str">
            <v>-</v>
          </cell>
          <cell r="O4007">
            <v>728890000</v>
          </cell>
          <cell r="P4007" t="str">
            <v>35241003</v>
          </cell>
          <cell r="Q4007" t="str">
            <v>ｸﾗｽⅢ</v>
          </cell>
          <cell r="R4007" t="str">
            <v>高度管理医療機器</v>
          </cell>
          <cell r="S4007" t="str">
            <v>単回使用</v>
          </cell>
          <cell r="U4007" t="str">
            <v>追加</v>
          </cell>
        </row>
        <row r="4008">
          <cell r="C4008" t="str">
            <v>401-763S</v>
          </cell>
          <cell r="D4008" t="str">
            <v>コーテックススクリュー 2.4mm</v>
          </cell>
          <cell r="E4008" t="str">
            <v>13mm スタードライブ</v>
          </cell>
          <cell r="F4008" t="str">
            <v>07611819923188</v>
          </cell>
          <cell r="G4008">
            <v>6160</v>
          </cell>
          <cell r="H4008" t="str">
            <v>FA-1</v>
          </cell>
          <cell r="I4008">
            <v>5970</v>
          </cell>
          <cell r="J4008">
            <v>5970</v>
          </cell>
          <cell r="K4008">
            <v>5970</v>
          </cell>
          <cell r="L4008">
            <v>5970</v>
          </cell>
          <cell r="M4008" t="str">
            <v>-</v>
          </cell>
          <cell r="O4008">
            <v>728890000</v>
          </cell>
          <cell r="P4008" t="str">
            <v>16101003</v>
          </cell>
          <cell r="Q4008" t="str">
            <v>ｸﾗｽⅢ</v>
          </cell>
          <cell r="R4008" t="str">
            <v>高度管理医療機器</v>
          </cell>
          <cell r="S4008" t="str">
            <v>単回使用</v>
          </cell>
        </row>
        <row r="4009">
          <cell r="C4009" t="str">
            <v>401-763TS</v>
          </cell>
          <cell r="D4009" t="str">
            <v>コーテックススクリュー 2.4mm</v>
          </cell>
          <cell r="E4009" t="str">
            <v>13mm タッピングスタードライブ</v>
          </cell>
          <cell r="F4009" t="str">
            <v>07612334104434</v>
          </cell>
          <cell r="G4009">
            <v>6160</v>
          </cell>
          <cell r="H4009" t="str">
            <v>FA-1</v>
          </cell>
          <cell r="I4009">
            <v>5970</v>
          </cell>
          <cell r="J4009">
            <v>5970</v>
          </cell>
          <cell r="K4009">
            <v>5970</v>
          </cell>
          <cell r="L4009">
            <v>5970</v>
          </cell>
          <cell r="M4009" t="str">
            <v>-</v>
          </cell>
          <cell r="O4009">
            <v>728890000</v>
          </cell>
          <cell r="P4009" t="str">
            <v>35241003</v>
          </cell>
          <cell r="Q4009" t="str">
            <v>ｸﾗｽⅢ</v>
          </cell>
          <cell r="R4009" t="str">
            <v>高度管理医療機器</v>
          </cell>
          <cell r="S4009" t="str">
            <v>単回使用</v>
          </cell>
          <cell r="U4009" t="str">
            <v>追加</v>
          </cell>
        </row>
        <row r="4010">
          <cell r="C4010" t="str">
            <v>401-764S</v>
          </cell>
          <cell r="D4010" t="str">
            <v>コーテックススクリュー 2.4mm</v>
          </cell>
          <cell r="E4010" t="str">
            <v>14mm スタードライブ</v>
          </cell>
          <cell r="F4010" t="str">
            <v>07611819284197</v>
          </cell>
          <cell r="G4010">
            <v>6160</v>
          </cell>
          <cell r="H4010" t="str">
            <v>FA-1</v>
          </cell>
          <cell r="I4010">
            <v>5970</v>
          </cell>
          <cell r="J4010">
            <v>5970</v>
          </cell>
          <cell r="K4010">
            <v>5970</v>
          </cell>
          <cell r="L4010">
            <v>5970</v>
          </cell>
          <cell r="M4010" t="str">
            <v>-</v>
          </cell>
          <cell r="O4010">
            <v>728890000</v>
          </cell>
          <cell r="P4010" t="str">
            <v>35241003</v>
          </cell>
          <cell r="Q4010" t="str">
            <v>ｸﾗｽⅢ</v>
          </cell>
          <cell r="R4010" t="str">
            <v>高度管理医療機器</v>
          </cell>
          <cell r="S4010" t="str">
            <v>単回使用</v>
          </cell>
        </row>
        <row r="4011">
          <cell r="C4011" t="str">
            <v>401-764TS</v>
          </cell>
          <cell r="D4011" t="str">
            <v>コーテックススクリュー 2.4mm</v>
          </cell>
          <cell r="E4011" t="str">
            <v>14mm タッピングスタードライブ</v>
          </cell>
          <cell r="F4011" t="str">
            <v>07612334104441</v>
          </cell>
          <cell r="G4011">
            <v>6160</v>
          </cell>
          <cell r="H4011" t="str">
            <v>FA-1</v>
          </cell>
          <cell r="I4011">
            <v>5970</v>
          </cell>
          <cell r="J4011">
            <v>5970</v>
          </cell>
          <cell r="K4011">
            <v>5970</v>
          </cell>
          <cell r="L4011">
            <v>5970</v>
          </cell>
          <cell r="M4011" t="str">
            <v>-</v>
          </cell>
          <cell r="O4011">
            <v>728890000</v>
          </cell>
          <cell r="P4011" t="str">
            <v>35241003</v>
          </cell>
          <cell r="Q4011" t="str">
            <v>ｸﾗｽⅢ</v>
          </cell>
          <cell r="R4011" t="str">
            <v>高度管理医療機器</v>
          </cell>
          <cell r="S4011" t="str">
            <v>単回使用</v>
          </cell>
          <cell r="U4011" t="str">
            <v>追加</v>
          </cell>
        </row>
        <row r="4012">
          <cell r="C4012" t="str">
            <v>401-766S</v>
          </cell>
          <cell r="D4012" t="str">
            <v>コーテックススクリュー 2.4mm</v>
          </cell>
          <cell r="E4012" t="str">
            <v>16mm スタードライブ</v>
          </cell>
          <cell r="F4012" t="str">
            <v>07611819284203</v>
          </cell>
          <cell r="G4012">
            <v>6160</v>
          </cell>
          <cell r="H4012" t="str">
            <v>FA-1</v>
          </cell>
          <cell r="I4012">
            <v>5970</v>
          </cell>
          <cell r="J4012">
            <v>5970</v>
          </cell>
          <cell r="K4012">
            <v>5970</v>
          </cell>
          <cell r="L4012">
            <v>5970</v>
          </cell>
          <cell r="M4012" t="str">
            <v>-</v>
          </cell>
          <cell r="O4012">
            <v>728890000</v>
          </cell>
          <cell r="P4012" t="str">
            <v>35241003</v>
          </cell>
          <cell r="Q4012" t="str">
            <v>ｸﾗｽⅢ</v>
          </cell>
          <cell r="R4012" t="str">
            <v>高度管理医療機器</v>
          </cell>
          <cell r="S4012" t="str">
            <v>単回使用</v>
          </cell>
        </row>
        <row r="4013">
          <cell r="C4013" t="str">
            <v>401-766TS</v>
          </cell>
          <cell r="D4013" t="str">
            <v>コーテックススクリュー 2.4mm</v>
          </cell>
          <cell r="E4013" t="str">
            <v>16mm タッピングスタードライブ</v>
          </cell>
          <cell r="F4013" t="str">
            <v>07612334104458</v>
          </cell>
          <cell r="G4013">
            <v>6160</v>
          </cell>
          <cell r="H4013" t="str">
            <v>FA-1</v>
          </cell>
          <cell r="I4013">
            <v>5970</v>
          </cell>
          <cell r="J4013">
            <v>5970</v>
          </cell>
          <cell r="K4013">
            <v>5970</v>
          </cell>
          <cell r="L4013">
            <v>5970</v>
          </cell>
          <cell r="M4013" t="str">
            <v>-</v>
          </cell>
          <cell r="O4013">
            <v>728890000</v>
          </cell>
          <cell r="P4013" t="str">
            <v>35241003</v>
          </cell>
          <cell r="Q4013" t="str">
            <v>ｸﾗｽⅢ</v>
          </cell>
          <cell r="R4013" t="str">
            <v>高度管理医療機器</v>
          </cell>
          <cell r="S4013" t="str">
            <v>単回使用</v>
          </cell>
          <cell r="U4013" t="str">
            <v>追加</v>
          </cell>
        </row>
        <row r="4014">
          <cell r="C4014" t="str">
            <v>401-768S</v>
          </cell>
          <cell r="D4014" t="str">
            <v>コーテックススクリュー 2.4mm</v>
          </cell>
          <cell r="E4014" t="str">
            <v>18mm スタードライブ</v>
          </cell>
          <cell r="F4014" t="str">
            <v>07611819284210</v>
          </cell>
          <cell r="G4014">
            <v>6160</v>
          </cell>
          <cell r="H4014" t="str">
            <v>FA-1</v>
          </cell>
          <cell r="I4014">
            <v>5970</v>
          </cell>
          <cell r="J4014">
            <v>5970</v>
          </cell>
          <cell r="K4014">
            <v>5970</v>
          </cell>
          <cell r="L4014">
            <v>5970</v>
          </cell>
          <cell r="M4014" t="str">
            <v>-</v>
          </cell>
          <cell r="O4014">
            <v>728890000</v>
          </cell>
          <cell r="P4014" t="str">
            <v>35241003</v>
          </cell>
          <cell r="Q4014" t="str">
            <v>ｸﾗｽⅢ</v>
          </cell>
          <cell r="R4014" t="str">
            <v>高度管理医療機器</v>
          </cell>
          <cell r="S4014" t="str">
            <v>単回使用</v>
          </cell>
        </row>
        <row r="4015">
          <cell r="C4015" t="str">
            <v>401-768TS</v>
          </cell>
          <cell r="D4015" t="str">
            <v>コーテックススクリュー 2.4mm</v>
          </cell>
          <cell r="E4015" t="str">
            <v>18mm タッピングスタードライブ</v>
          </cell>
          <cell r="F4015" t="str">
            <v>07612334104465</v>
          </cell>
          <cell r="G4015">
            <v>6160</v>
          </cell>
          <cell r="H4015" t="str">
            <v>FA-1</v>
          </cell>
          <cell r="I4015">
            <v>5970</v>
          </cell>
          <cell r="J4015">
            <v>5970</v>
          </cell>
          <cell r="K4015">
            <v>5970</v>
          </cell>
          <cell r="L4015">
            <v>5970</v>
          </cell>
          <cell r="M4015" t="str">
            <v>-</v>
          </cell>
          <cell r="O4015">
            <v>728890000</v>
          </cell>
          <cell r="P4015" t="str">
            <v>35241003</v>
          </cell>
          <cell r="Q4015" t="str">
            <v>ｸﾗｽⅢ</v>
          </cell>
          <cell r="R4015" t="str">
            <v>高度管理医療機器</v>
          </cell>
          <cell r="S4015" t="str">
            <v>単回使用</v>
          </cell>
          <cell r="U4015" t="str">
            <v>追加</v>
          </cell>
        </row>
        <row r="4016">
          <cell r="C4016" t="str">
            <v>401-770S</v>
          </cell>
          <cell r="D4016" t="str">
            <v>コーテックススクリュー 2.4mm</v>
          </cell>
          <cell r="E4016" t="str">
            <v>20mm スタードライブ</v>
          </cell>
          <cell r="F4016" t="str">
            <v>07611819284227</v>
          </cell>
          <cell r="G4016">
            <v>6160</v>
          </cell>
          <cell r="H4016" t="str">
            <v>FA-1</v>
          </cell>
          <cell r="I4016">
            <v>5970</v>
          </cell>
          <cell r="J4016">
            <v>5970</v>
          </cell>
          <cell r="K4016">
            <v>5970</v>
          </cell>
          <cell r="L4016">
            <v>5970</v>
          </cell>
          <cell r="M4016" t="str">
            <v>-</v>
          </cell>
          <cell r="O4016">
            <v>728890000</v>
          </cell>
          <cell r="P4016" t="str">
            <v>35241003</v>
          </cell>
          <cell r="Q4016" t="str">
            <v>ｸﾗｽⅢ</v>
          </cell>
          <cell r="R4016" t="str">
            <v>高度管理医療機器</v>
          </cell>
          <cell r="S4016" t="str">
            <v>単回使用</v>
          </cell>
        </row>
        <row r="4017">
          <cell r="C4017" t="str">
            <v>401-770TS</v>
          </cell>
          <cell r="D4017" t="str">
            <v>コーテックススクリュー 2.4mm</v>
          </cell>
          <cell r="E4017" t="str">
            <v>20mm タッピングスタードライブ</v>
          </cell>
          <cell r="F4017" t="str">
            <v>07612334104472</v>
          </cell>
          <cell r="G4017">
            <v>6160</v>
          </cell>
          <cell r="H4017" t="str">
            <v>FA-1</v>
          </cell>
          <cell r="I4017">
            <v>5970</v>
          </cell>
          <cell r="J4017">
            <v>5970</v>
          </cell>
          <cell r="K4017">
            <v>5970</v>
          </cell>
          <cell r="L4017">
            <v>5970</v>
          </cell>
          <cell r="M4017" t="str">
            <v>-</v>
          </cell>
          <cell r="O4017">
            <v>728890000</v>
          </cell>
          <cell r="P4017" t="str">
            <v>35241003</v>
          </cell>
          <cell r="Q4017" t="str">
            <v>ｸﾗｽⅢ</v>
          </cell>
          <cell r="R4017" t="str">
            <v>高度管理医療機器</v>
          </cell>
          <cell r="S4017" t="str">
            <v>単回使用</v>
          </cell>
          <cell r="U4017" t="str">
            <v>追加</v>
          </cell>
        </row>
        <row r="4018">
          <cell r="C4018" t="str">
            <v>401-772S</v>
          </cell>
          <cell r="D4018" t="str">
            <v>コーテックススクリュー 2.4mm</v>
          </cell>
          <cell r="E4018" t="str">
            <v>22mm スタードライブ</v>
          </cell>
          <cell r="F4018" t="str">
            <v>07611819284234</v>
          </cell>
          <cell r="G4018">
            <v>6160</v>
          </cell>
          <cell r="H4018" t="str">
            <v>FA-1</v>
          </cell>
          <cell r="I4018">
            <v>5970</v>
          </cell>
          <cell r="J4018">
            <v>5970</v>
          </cell>
          <cell r="K4018">
            <v>5970</v>
          </cell>
          <cell r="L4018">
            <v>5970</v>
          </cell>
          <cell r="M4018" t="str">
            <v>-</v>
          </cell>
          <cell r="O4018">
            <v>728890000</v>
          </cell>
          <cell r="P4018" t="str">
            <v>35241003</v>
          </cell>
          <cell r="Q4018" t="str">
            <v>ｸﾗｽⅢ</v>
          </cell>
          <cell r="R4018" t="str">
            <v>高度管理医療機器</v>
          </cell>
          <cell r="S4018" t="str">
            <v>単回使用</v>
          </cell>
        </row>
        <row r="4019">
          <cell r="C4019" t="str">
            <v>401-772TS</v>
          </cell>
          <cell r="D4019" t="str">
            <v>コーテックススクリュー 2.4mm</v>
          </cell>
          <cell r="E4019" t="str">
            <v>22mm タッピングスタードライブ</v>
          </cell>
          <cell r="F4019" t="str">
            <v>07612334104489</v>
          </cell>
          <cell r="G4019">
            <v>6160</v>
          </cell>
          <cell r="H4019" t="str">
            <v>FA-1</v>
          </cell>
          <cell r="I4019">
            <v>5970</v>
          </cell>
          <cell r="J4019">
            <v>5970</v>
          </cell>
          <cell r="K4019">
            <v>5970</v>
          </cell>
          <cell r="L4019">
            <v>5970</v>
          </cell>
          <cell r="M4019" t="str">
            <v>-</v>
          </cell>
          <cell r="O4019">
            <v>728890000</v>
          </cell>
          <cell r="P4019" t="str">
            <v>35241003</v>
          </cell>
          <cell r="Q4019" t="str">
            <v>ｸﾗｽⅢ</v>
          </cell>
          <cell r="R4019" t="str">
            <v>高度管理医療機器</v>
          </cell>
          <cell r="S4019" t="str">
            <v>単回使用</v>
          </cell>
          <cell r="U4019" t="str">
            <v>追加</v>
          </cell>
        </row>
        <row r="4020">
          <cell r="C4020" t="str">
            <v>401-774S</v>
          </cell>
          <cell r="D4020" t="str">
            <v>コーテックススクリュー 2.4mm</v>
          </cell>
          <cell r="E4020" t="str">
            <v>24mm スタードライブ</v>
          </cell>
          <cell r="F4020" t="str">
            <v>07611819284241</v>
          </cell>
          <cell r="G4020">
            <v>6160</v>
          </cell>
          <cell r="H4020" t="str">
            <v>FA-1</v>
          </cell>
          <cell r="I4020">
            <v>5970</v>
          </cell>
          <cell r="J4020">
            <v>5970</v>
          </cell>
          <cell r="K4020">
            <v>5970</v>
          </cell>
          <cell r="L4020">
            <v>5970</v>
          </cell>
          <cell r="M4020" t="str">
            <v>-</v>
          </cell>
          <cell r="O4020">
            <v>728890000</v>
          </cell>
          <cell r="P4020" t="str">
            <v>35241003</v>
          </cell>
          <cell r="Q4020" t="str">
            <v>ｸﾗｽⅢ</v>
          </cell>
          <cell r="R4020" t="str">
            <v>高度管理医療機器</v>
          </cell>
          <cell r="S4020" t="str">
            <v>単回使用</v>
          </cell>
        </row>
        <row r="4021">
          <cell r="C4021" t="str">
            <v>401-774TS</v>
          </cell>
          <cell r="D4021" t="str">
            <v>コーテックススクリュー 2.4mm</v>
          </cell>
          <cell r="E4021" t="str">
            <v>24mm タッピングスタードライブ</v>
          </cell>
          <cell r="F4021" t="str">
            <v>07612334104496</v>
          </cell>
          <cell r="G4021">
            <v>6160</v>
          </cell>
          <cell r="H4021" t="str">
            <v>FA-1</v>
          </cell>
          <cell r="I4021">
            <v>5970</v>
          </cell>
          <cell r="J4021">
            <v>5970</v>
          </cell>
          <cell r="K4021">
            <v>5970</v>
          </cell>
          <cell r="L4021">
            <v>5970</v>
          </cell>
          <cell r="M4021" t="str">
            <v>-</v>
          </cell>
          <cell r="O4021">
            <v>728890000</v>
          </cell>
          <cell r="P4021" t="str">
            <v>35241003</v>
          </cell>
          <cell r="Q4021" t="str">
            <v>ｸﾗｽⅢ</v>
          </cell>
          <cell r="R4021" t="str">
            <v>高度管理医療機器</v>
          </cell>
          <cell r="S4021" t="str">
            <v>単回使用</v>
          </cell>
          <cell r="U4021" t="str">
            <v>追加</v>
          </cell>
        </row>
        <row r="4022">
          <cell r="C4022" t="str">
            <v>401-776S</v>
          </cell>
          <cell r="D4022" t="str">
            <v>コーテックススクリュー 2.4mm</v>
          </cell>
          <cell r="E4022" t="str">
            <v>26mm スタードライブ</v>
          </cell>
          <cell r="F4022" t="str">
            <v>07611819284258</v>
          </cell>
          <cell r="G4022">
            <v>6160</v>
          </cell>
          <cell r="H4022" t="str">
            <v>FA-1</v>
          </cell>
          <cell r="I4022">
            <v>5970</v>
          </cell>
          <cell r="J4022">
            <v>5970</v>
          </cell>
          <cell r="K4022">
            <v>5970</v>
          </cell>
          <cell r="L4022">
            <v>5970</v>
          </cell>
          <cell r="M4022" t="str">
            <v>-</v>
          </cell>
          <cell r="O4022">
            <v>728890000</v>
          </cell>
          <cell r="P4022" t="str">
            <v>35241003</v>
          </cell>
          <cell r="Q4022" t="str">
            <v>ｸﾗｽⅢ</v>
          </cell>
          <cell r="R4022" t="str">
            <v>高度管理医療機器</v>
          </cell>
          <cell r="S4022" t="str">
            <v>単回使用</v>
          </cell>
        </row>
        <row r="4023">
          <cell r="C4023" t="str">
            <v>401-776TS</v>
          </cell>
          <cell r="D4023" t="str">
            <v>コーテックススクリュー 2.4mm</v>
          </cell>
          <cell r="E4023" t="str">
            <v>26mm タッピングスタードライブ</v>
          </cell>
          <cell r="F4023" t="str">
            <v>07612334104502</v>
          </cell>
          <cell r="G4023">
            <v>6160</v>
          </cell>
          <cell r="H4023" t="str">
            <v>FA-1</v>
          </cell>
          <cell r="I4023">
            <v>5970</v>
          </cell>
          <cell r="J4023">
            <v>5970</v>
          </cell>
          <cell r="K4023">
            <v>5970</v>
          </cell>
          <cell r="L4023">
            <v>5970</v>
          </cell>
          <cell r="M4023" t="str">
            <v>-</v>
          </cell>
          <cell r="O4023">
            <v>728890000</v>
          </cell>
          <cell r="P4023" t="str">
            <v>35241003</v>
          </cell>
          <cell r="Q4023" t="str">
            <v>ｸﾗｽⅢ</v>
          </cell>
          <cell r="R4023" t="str">
            <v>高度管理医療機器</v>
          </cell>
          <cell r="S4023" t="str">
            <v>単回使用</v>
          </cell>
          <cell r="U4023" t="str">
            <v>追加</v>
          </cell>
        </row>
        <row r="4024">
          <cell r="C4024" t="str">
            <v>401-778S</v>
          </cell>
          <cell r="D4024" t="str">
            <v>コーテックススクリュー 2.4mm</v>
          </cell>
          <cell r="E4024" t="str">
            <v>28mm スタードライブ</v>
          </cell>
          <cell r="F4024" t="str">
            <v>07611819284265</v>
          </cell>
          <cell r="G4024">
            <v>6160</v>
          </cell>
          <cell r="H4024" t="str">
            <v>FA-1</v>
          </cell>
          <cell r="I4024">
            <v>5970</v>
          </cell>
          <cell r="J4024">
            <v>5970</v>
          </cell>
          <cell r="K4024">
            <v>5970</v>
          </cell>
          <cell r="L4024">
            <v>5970</v>
          </cell>
          <cell r="M4024" t="str">
            <v>-</v>
          </cell>
          <cell r="O4024">
            <v>728890000</v>
          </cell>
          <cell r="P4024" t="str">
            <v>35241003</v>
          </cell>
          <cell r="Q4024" t="str">
            <v>ｸﾗｽⅢ</v>
          </cell>
          <cell r="R4024" t="str">
            <v>高度管理医療機器</v>
          </cell>
          <cell r="S4024" t="str">
            <v>単回使用</v>
          </cell>
        </row>
        <row r="4025">
          <cell r="C4025" t="str">
            <v>401-778TS</v>
          </cell>
          <cell r="D4025" t="str">
            <v>コーテックススクリュー 2.4mm</v>
          </cell>
          <cell r="E4025" t="str">
            <v>28mm タッピングスタードライブ</v>
          </cell>
          <cell r="F4025" t="str">
            <v>07612334104519</v>
          </cell>
          <cell r="G4025">
            <v>6160</v>
          </cell>
          <cell r="H4025" t="str">
            <v>FA-1</v>
          </cell>
          <cell r="I4025">
            <v>5970</v>
          </cell>
          <cell r="J4025">
            <v>5970</v>
          </cell>
          <cell r="K4025">
            <v>5970</v>
          </cell>
          <cell r="L4025">
            <v>5970</v>
          </cell>
          <cell r="M4025" t="str">
            <v>-</v>
          </cell>
          <cell r="O4025">
            <v>728890000</v>
          </cell>
          <cell r="P4025" t="str">
            <v>35241003</v>
          </cell>
          <cell r="Q4025" t="str">
            <v>ｸﾗｽⅢ</v>
          </cell>
          <cell r="R4025" t="str">
            <v>高度管理医療機器</v>
          </cell>
          <cell r="S4025" t="str">
            <v>単回使用</v>
          </cell>
          <cell r="U4025" t="str">
            <v>追加</v>
          </cell>
        </row>
        <row r="4026">
          <cell r="C4026" t="str">
            <v>401-780S</v>
          </cell>
          <cell r="D4026" t="str">
            <v>コーテックススクリュー 2.4mm</v>
          </cell>
          <cell r="E4026" t="str">
            <v>30mm スタードライブ</v>
          </cell>
          <cell r="F4026" t="str">
            <v>07611819284272</v>
          </cell>
          <cell r="G4026">
            <v>6160</v>
          </cell>
          <cell r="H4026" t="str">
            <v>FA-1</v>
          </cell>
          <cell r="I4026">
            <v>5970</v>
          </cell>
          <cell r="J4026">
            <v>5970</v>
          </cell>
          <cell r="K4026">
            <v>5970</v>
          </cell>
          <cell r="L4026">
            <v>5970</v>
          </cell>
          <cell r="M4026" t="str">
            <v>-</v>
          </cell>
          <cell r="O4026">
            <v>728890000</v>
          </cell>
          <cell r="P4026" t="str">
            <v>35241003</v>
          </cell>
          <cell r="Q4026" t="str">
            <v>ｸﾗｽⅢ</v>
          </cell>
          <cell r="R4026" t="str">
            <v>高度管理医療機器</v>
          </cell>
          <cell r="S4026" t="str">
            <v>単回使用</v>
          </cell>
        </row>
        <row r="4027">
          <cell r="C4027" t="str">
            <v>401-780TS</v>
          </cell>
          <cell r="D4027" t="str">
            <v>コーテックススクリュー 2.4mm</v>
          </cell>
          <cell r="E4027" t="str">
            <v>30mm タッピングスタードライブ</v>
          </cell>
          <cell r="F4027" t="str">
            <v>07612334104526</v>
          </cell>
          <cell r="G4027">
            <v>6160</v>
          </cell>
          <cell r="H4027" t="str">
            <v>FA-1</v>
          </cell>
          <cell r="I4027">
            <v>5970</v>
          </cell>
          <cell r="J4027">
            <v>5970</v>
          </cell>
          <cell r="K4027">
            <v>5970</v>
          </cell>
          <cell r="L4027">
            <v>5970</v>
          </cell>
          <cell r="M4027" t="str">
            <v>-</v>
          </cell>
          <cell r="O4027">
            <v>728890000</v>
          </cell>
          <cell r="P4027" t="str">
            <v>35241003</v>
          </cell>
          <cell r="Q4027" t="str">
            <v>ｸﾗｽⅢ</v>
          </cell>
          <cell r="R4027" t="str">
            <v>高度管理医療機器</v>
          </cell>
          <cell r="S4027" t="str">
            <v>単回使用</v>
          </cell>
          <cell r="U4027" t="str">
            <v>追加</v>
          </cell>
        </row>
        <row r="4028">
          <cell r="C4028" t="str">
            <v>401-782S</v>
          </cell>
          <cell r="D4028" t="str">
            <v>コーテックススクリュー 2.4mm</v>
          </cell>
          <cell r="E4028" t="str">
            <v>32mm スタードライブ</v>
          </cell>
          <cell r="F4028" t="str">
            <v>07611819284289</v>
          </cell>
          <cell r="G4028">
            <v>6160</v>
          </cell>
          <cell r="H4028" t="str">
            <v>FA-1</v>
          </cell>
          <cell r="I4028">
            <v>5970</v>
          </cell>
          <cell r="J4028">
            <v>5970</v>
          </cell>
          <cell r="K4028">
            <v>5970</v>
          </cell>
          <cell r="L4028">
            <v>5970</v>
          </cell>
          <cell r="M4028" t="str">
            <v>-</v>
          </cell>
          <cell r="O4028">
            <v>728890000</v>
          </cell>
          <cell r="P4028" t="str">
            <v>35241003</v>
          </cell>
          <cell r="Q4028" t="str">
            <v>ｸﾗｽⅢ</v>
          </cell>
          <cell r="R4028" t="str">
            <v>高度管理医療機器</v>
          </cell>
          <cell r="S4028" t="str">
            <v>単回使用</v>
          </cell>
        </row>
        <row r="4029">
          <cell r="C4029" t="str">
            <v>401-782TS</v>
          </cell>
          <cell r="D4029" t="str">
            <v>コーテックススクリュー 2.4mm</v>
          </cell>
          <cell r="E4029" t="str">
            <v>32mm タッピングスタードライブ</v>
          </cell>
          <cell r="F4029" t="str">
            <v>07612334175502</v>
          </cell>
          <cell r="G4029">
            <v>6160</v>
          </cell>
          <cell r="H4029" t="str">
            <v>FA-1</v>
          </cell>
          <cell r="I4029">
            <v>5970</v>
          </cell>
          <cell r="J4029">
            <v>5970</v>
          </cell>
          <cell r="K4029">
            <v>5970</v>
          </cell>
          <cell r="L4029">
            <v>5970</v>
          </cell>
          <cell r="M4029" t="str">
            <v>-</v>
          </cell>
          <cell r="O4029">
            <v>728890000</v>
          </cell>
          <cell r="P4029" t="str">
            <v>35241003</v>
          </cell>
          <cell r="Q4029" t="str">
            <v>ｸﾗｽⅢ</v>
          </cell>
          <cell r="R4029" t="str">
            <v>高度管理医療機器</v>
          </cell>
          <cell r="S4029" t="str">
            <v>単回使用</v>
          </cell>
          <cell r="U4029" t="str">
            <v>追加</v>
          </cell>
        </row>
        <row r="4030">
          <cell r="C4030" t="str">
            <v>401-784S</v>
          </cell>
          <cell r="D4030" t="str">
            <v>コーテックススクリュー 2.4mm</v>
          </cell>
          <cell r="E4030" t="str">
            <v>34mm スタードライブ</v>
          </cell>
          <cell r="F4030" t="str">
            <v>07611819284296</v>
          </cell>
          <cell r="G4030">
            <v>6160</v>
          </cell>
          <cell r="H4030" t="str">
            <v>FA-1</v>
          </cell>
          <cell r="I4030">
            <v>5970</v>
          </cell>
          <cell r="J4030">
            <v>5970</v>
          </cell>
          <cell r="K4030">
            <v>5970</v>
          </cell>
          <cell r="L4030">
            <v>5970</v>
          </cell>
          <cell r="M4030" t="str">
            <v>-</v>
          </cell>
          <cell r="O4030">
            <v>728890000</v>
          </cell>
          <cell r="P4030" t="str">
            <v>16101003</v>
          </cell>
          <cell r="Q4030" t="str">
            <v>ｸﾗｽⅢ</v>
          </cell>
          <cell r="R4030" t="str">
            <v>高度管理医療機器</v>
          </cell>
          <cell r="S4030" t="str">
            <v>単回使用</v>
          </cell>
        </row>
        <row r="4031">
          <cell r="C4031" t="str">
            <v>401-784TS</v>
          </cell>
          <cell r="D4031" t="str">
            <v>コーテックススクリュー 2.4mm</v>
          </cell>
          <cell r="E4031" t="str">
            <v>34mm タッピングスタードライブ</v>
          </cell>
          <cell r="F4031" t="str">
            <v>07612334175519</v>
          </cell>
          <cell r="G4031">
            <v>6160</v>
          </cell>
          <cell r="H4031" t="str">
            <v>FA-1</v>
          </cell>
          <cell r="I4031">
            <v>5970</v>
          </cell>
          <cell r="J4031">
            <v>5970</v>
          </cell>
          <cell r="K4031">
            <v>5970</v>
          </cell>
          <cell r="L4031">
            <v>5970</v>
          </cell>
          <cell r="M4031" t="str">
            <v>-</v>
          </cell>
          <cell r="O4031">
            <v>728890000</v>
          </cell>
          <cell r="P4031" t="str">
            <v>35241003</v>
          </cell>
          <cell r="Q4031" t="str">
            <v>ｸﾗｽⅢ</v>
          </cell>
          <cell r="R4031" t="str">
            <v>高度管理医療機器</v>
          </cell>
          <cell r="S4031" t="str">
            <v>単回使用</v>
          </cell>
          <cell r="U4031" t="str">
            <v>追加</v>
          </cell>
        </row>
        <row r="4032">
          <cell r="C4032" t="str">
            <v>401-786S</v>
          </cell>
          <cell r="D4032" t="str">
            <v>コーテックススクリュー 2.4mm</v>
          </cell>
          <cell r="E4032" t="str">
            <v>36mm スタードライブ</v>
          </cell>
          <cell r="F4032" t="str">
            <v>07611819284302</v>
          </cell>
          <cell r="G4032">
            <v>6160</v>
          </cell>
          <cell r="H4032" t="str">
            <v>FA-1</v>
          </cell>
          <cell r="I4032">
            <v>5970</v>
          </cell>
          <cell r="J4032">
            <v>5970</v>
          </cell>
          <cell r="K4032">
            <v>5970</v>
          </cell>
          <cell r="L4032">
            <v>5970</v>
          </cell>
          <cell r="M4032" t="str">
            <v>-</v>
          </cell>
          <cell r="O4032">
            <v>728890000</v>
          </cell>
          <cell r="P4032" t="str">
            <v>16101003</v>
          </cell>
          <cell r="Q4032" t="str">
            <v>ｸﾗｽⅢ</v>
          </cell>
          <cell r="R4032" t="str">
            <v>高度管理医療機器</v>
          </cell>
          <cell r="S4032" t="str">
            <v>単回使用</v>
          </cell>
        </row>
        <row r="4033">
          <cell r="C4033" t="str">
            <v>401-786TS</v>
          </cell>
          <cell r="D4033" t="str">
            <v>コーテックススクリュー 2.4mm</v>
          </cell>
          <cell r="E4033" t="str">
            <v>36mm タッピングスタードライブ</v>
          </cell>
          <cell r="F4033" t="str">
            <v>07612334175526</v>
          </cell>
          <cell r="G4033">
            <v>6160</v>
          </cell>
          <cell r="H4033" t="str">
            <v>FA-1</v>
          </cell>
          <cell r="I4033">
            <v>5970</v>
          </cell>
          <cell r="J4033">
            <v>5970</v>
          </cell>
          <cell r="K4033">
            <v>5970</v>
          </cell>
          <cell r="L4033">
            <v>5970</v>
          </cell>
          <cell r="M4033" t="str">
            <v>-</v>
          </cell>
          <cell r="O4033">
            <v>728890000</v>
          </cell>
          <cell r="P4033" t="str">
            <v>35241003</v>
          </cell>
          <cell r="Q4033" t="str">
            <v>ｸﾗｽⅢ</v>
          </cell>
          <cell r="R4033" t="str">
            <v>高度管理医療機器</v>
          </cell>
          <cell r="S4033" t="str">
            <v>単回使用</v>
          </cell>
          <cell r="U4033" t="str">
            <v>追加</v>
          </cell>
        </row>
        <row r="4034">
          <cell r="C4034" t="str">
            <v>401-788S</v>
          </cell>
          <cell r="D4034" t="str">
            <v>コーテックススクリュー 2.4mm</v>
          </cell>
          <cell r="E4034" t="str">
            <v>38mm スタードライブ</v>
          </cell>
          <cell r="F4034" t="str">
            <v>07611819284319</v>
          </cell>
          <cell r="G4034">
            <v>6160</v>
          </cell>
          <cell r="H4034" t="str">
            <v>FA-1</v>
          </cell>
          <cell r="I4034">
            <v>5970</v>
          </cell>
          <cell r="J4034">
            <v>5970</v>
          </cell>
          <cell r="K4034">
            <v>5970</v>
          </cell>
          <cell r="L4034">
            <v>5970</v>
          </cell>
          <cell r="M4034" t="str">
            <v>-</v>
          </cell>
          <cell r="O4034">
            <v>728890000</v>
          </cell>
          <cell r="P4034" t="str">
            <v>16101003</v>
          </cell>
          <cell r="Q4034" t="str">
            <v>ｸﾗｽⅢ</v>
          </cell>
          <cell r="R4034" t="str">
            <v>高度管理医療機器</v>
          </cell>
          <cell r="S4034" t="str">
            <v>単回使用</v>
          </cell>
        </row>
        <row r="4035">
          <cell r="C4035" t="str">
            <v>401-788TS</v>
          </cell>
          <cell r="D4035" t="str">
            <v>コーテックススクリュー 2.4mm</v>
          </cell>
          <cell r="E4035" t="str">
            <v>38mm タッピングスタードライブ</v>
          </cell>
          <cell r="F4035" t="str">
            <v>07612334175533</v>
          </cell>
          <cell r="G4035">
            <v>6160</v>
          </cell>
          <cell r="H4035" t="str">
            <v>FA-1</v>
          </cell>
          <cell r="I4035">
            <v>5970</v>
          </cell>
          <cell r="J4035">
            <v>5970</v>
          </cell>
          <cell r="K4035">
            <v>5970</v>
          </cell>
          <cell r="L4035">
            <v>5970</v>
          </cell>
          <cell r="M4035" t="str">
            <v>-</v>
          </cell>
          <cell r="O4035">
            <v>728890000</v>
          </cell>
          <cell r="P4035" t="str">
            <v>35241003</v>
          </cell>
          <cell r="Q4035" t="str">
            <v>ｸﾗｽⅢ</v>
          </cell>
          <cell r="R4035" t="str">
            <v>高度管理医療機器</v>
          </cell>
          <cell r="S4035" t="str">
            <v>単回使用</v>
          </cell>
          <cell r="U4035" t="str">
            <v>追加</v>
          </cell>
        </row>
        <row r="4036">
          <cell r="C4036" t="str">
            <v>401-790S</v>
          </cell>
          <cell r="D4036" t="str">
            <v>コーテックススクリュー 2.4mm</v>
          </cell>
          <cell r="E4036" t="str">
            <v>40mm スタードライブ</v>
          </cell>
          <cell r="F4036" t="str">
            <v>07611819284326</v>
          </cell>
          <cell r="G4036">
            <v>6160</v>
          </cell>
          <cell r="H4036" t="str">
            <v>FA-1</v>
          </cell>
          <cell r="I4036">
            <v>5970</v>
          </cell>
          <cell r="J4036">
            <v>5970</v>
          </cell>
          <cell r="K4036">
            <v>5970</v>
          </cell>
          <cell r="L4036">
            <v>5970</v>
          </cell>
          <cell r="M4036" t="str">
            <v>-</v>
          </cell>
          <cell r="O4036">
            <v>728890000</v>
          </cell>
          <cell r="P4036" t="str">
            <v>16101003</v>
          </cell>
          <cell r="Q4036" t="str">
            <v>ｸﾗｽⅢ</v>
          </cell>
          <cell r="R4036" t="str">
            <v>高度管理医療機器</v>
          </cell>
          <cell r="S4036" t="str">
            <v>単回使用</v>
          </cell>
        </row>
        <row r="4037">
          <cell r="C4037" t="str">
            <v>401-790TS</v>
          </cell>
          <cell r="D4037" t="str">
            <v>コーテックススクリュー 2.4mm</v>
          </cell>
          <cell r="E4037" t="str">
            <v>40mm タッピングスタードライブ</v>
          </cell>
          <cell r="F4037" t="str">
            <v>07612334175540</v>
          </cell>
          <cell r="G4037">
            <v>6160</v>
          </cell>
          <cell r="H4037" t="str">
            <v>FA-1</v>
          </cell>
          <cell r="I4037">
            <v>5970</v>
          </cell>
          <cell r="J4037">
            <v>5970</v>
          </cell>
          <cell r="K4037">
            <v>5970</v>
          </cell>
          <cell r="L4037">
            <v>5970</v>
          </cell>
          <cell r="M4037" t="str">
            <v>-</v>
          </cell>
          <cell r="O4037">
            <v>728890000</v>
          </cell>
          <cell r="P4037" t="str">
            <v>35241003</v>
          </cell>
          <cell r="Q4037" t="str">
            <v>ｸﾗｽⅢ</v>
          </cell>
          <cell r="R4037" t="str">
            <v>高度管理医療機器</v>
          </cell>
          <cell r="S4037" t="str">
            <v>単回使用</v>
          </cell>
          <cell r="U4037" t="str">
            <v>追加</v>
          </cell>
        </row>
        <row r="4038">
          <cell r="C4038" t="str">
            <v>401-806S</v>
          </cell>
          <cell r="D4038" t="str">
            <v>コーテックススクリュー 2.0mm</v>
          </cell>
          <cell r="E4038" t="str">
            <v>6mm セルフタップ</v>
          </cell>
          <cell r="F4038" t="str">
            <v>07611819267107</v>
          </cell>
          <cell r="G4038">
            <v>6160</v>
          </cell>
          <cell r="H4038" t="str">
            <v>FA-1</v>
          </cell>
          <cell r="I4038">
            <v>5970</v>
          </cell>
          <cell r="J4038">
            <v>5970</v>
          </cell>
          <cell r="K4038">
            <v>5970</v>
          </cell>
          <cell r="L4038">
            <v>5970</v>
          </cell>
          <cell r="M4038" t="str">
            <v>-</v>
          </cell>
          <cell r="O4038">
            <v>728890000</v>
          </cell>
          <cell r="P4038" t="str">
            <v>35241003</v>
          </cell>
          <cell r="Q4038" t="str">
            <v>ｸﾗｽⅢ</v>
          </cell>
          <cell r="R4038" t="str">
            <v>高度管理医療機器</v>
          </cell>
          <cell r="S4038" t="str">
            <v>単回使用</v>
          </cell>
        </row>
        <row r="4039">
          <cell r="C4039" t="str">
            <v>401-808S</v>
          </cell>
          <cell r="D4039" t="str">
            <v>コーテックススクリュー 2.0mm</v>
          </cell>
          <cell r="E4039" t="str">
            <v>8mm セルフタップ</v>
          </cell>
          <cell r="F4039" t="str">
            <v>07611819267121</v>
          </cell>
          <cell r="G4039">
            <v>6160</v>
          </cell>
          <cell r="H4039" t="str">
            <v>FA-1</v>
          </cell>
          <cell r="I4039">
            <v>5970</v>
          </cell>
          <cell r="J4039">
            <v>5970</v>
          </cell>
          <cell r="K4039">
            <v>5970</v>
          </cell>
          <cell r="L4039">
            <v>5970</v>
          </cell>
          <cell r="M4039" t="str">
            <v>-</v>
          </cell>
          <cell r="O4039">
            <v>728890000</v>
          </cell>
          <cell r="P4039" t="str">
            <v>35241003</v>
          </cell>
          <cell r="Q4039" t="str">
            <v>ｸﾗｽⅢ</v>
          </cell>
          <cell r="R4039" t="str">
            <v>高度管理医療機器</v>
          </cell>
          <cell r="S4039" t="str">
            <v>単回使用</v>
          </cell>
        </row>
        <row r="4040">
          <cell r="C4040" t="str">
            <v>401-810S</v>
          </cell>
          <cell r="D4040" t="str">
            <v>コーテックススクリュー 2.0mm</v>
          </cell>
          <cell r="E4040" t="str">
            <v>10mm セルフタップ</v>
          </cell>
          <cell r="F4040" t="str">
            <v>07611819267145</v>
          </cell>
          <cell r="G4040">
            <v>6160</v>
          </cell>
          <cell r="H4040" t="str">
            <v>FA-1</v>
          </cell>
          <cell r="I4040">
            <v>5970</v>
          </cell>
          <cell r="J4040">
            <v>5970</v>
          </cell>
          <cell r="K4040">
            <v>5970</v>
          </cell>
          <cell r="L4040">
            <v>5970</v>
          </cell>
          <cell r="M4040" t="str">
            <v>-</v>
          </cell>
          <cell r="O4040">
            <v>728890000</v>
          </cell>
          <cell r="P4040" t="str">
            <v>35241003</v>
          </cell>
          <cell r="Q4040" t="str">
            <v>ｸﾗｽⅢ</v>
          </cell>
          <cell r="R4040" t="str">
            <v>高度管理医療機器</v>
          </cell>
          <cell r="S4040" t="str">
            <v>単回使用</v>
          </cell>
        </row>
        <row r="4041">
          <cell r="C4041" t="str">
            <v>401-812S</v>
          </cell>
          <cell r="D4041" t="str">
            <v>コーテックススクリュー 2.0mm</v>
          </cell>
          <cell r="E4041" t="str">
            <v>12mm セルフタップ</v>
          </cell>
          <cell r="F4041" t="str">
            <v>07611819267169</v>
          </cell>
          <cell r="G4041">
            <v>6160</v>
          </cell>
          <cell r="H4041" t="str">
            <v>FA-1</v>
          </cell>
          <cell r="I4041">
            <v>5970</v>
          </cell>
          <cell r="J4041">
            <v>5970</v>
          </cell>
          <cell r="K4041">
            <v>5970</v>
          </cell>
          <cell r="L4041">
            <v>5970</v>
          </cell>
          <cell r="M4041" t="str">
            <v>-</v>
          </cell>
          <cell r="O4041">
            <v>728890000</v>
          </cell>
          <cell r="P4041" t="str">
            <v>35241003</v>
          </cell>
          <cell r="Q4041" t="str">
            <v>ｸﾗｽⅢ</v>
          </cell>
          <cell r="R4041" t="str">
            <v>高度管理医療機器</v>
          </cell>
          <cell r="S4041" t="str">
            <v>単回使用</v>
          </cell>
        </row>
        <row r="4042">
          <cell r="C4042" t="str">
            <v>401-813S</v>
          </cell>
          <cell r="D4042" t="str">
            <v>コーテックススクリュー 2.0mm</v>
          </cell>
          <cell r="E4042" t="str">
            <v>13mm セルフタップ</v>
          </cell>
          <cell r="F4042" t="str">
            <v>07611819267176</v>
          </cell>
          <cell r="G4042">
            <v>6160</v>
          </cell>
          <cell r="H4042" t="str">
            <v>FA-1</v>
          </cell>
          <cell r="I4042">
            <v>5970</v>
          </cell>
          <cell r="J4042">
            <v>5970</v>
          </cell>
          <cell r="K4042">
            <v>5970</v>
          </cell>
          <cell r="L4042">
            <v>5970</v>
          </cell>
          <cell r="M4042" t="str">
            <v>-</v>
          </cell>
          <cell r="O4042">
            <v>728890000</v>
          </cell>
          <cell r="P4042" t="str">
            <v>35241003</v>
          </cell>
          <cell r="Q4042" t="str">
            <v>ｸﾗｽⅢ</v>
          </cell>
          <cell r="R4042" t="str">
            <v>高度管理医療機器</v>
          </cell>
          <cell r="S4042" t="str">
            <v>単回使用</v>
          </cell>
        </row>
        <row r="4043">
          <cell r="C4043" t="str">
            <v>401-814S</v>
          </cell>
          <cell r="D4043" t="str">
            <v>コーテックススクリュー 2.0mm</v>
          </cell>
          <cell r="E4043" t="str">
            <v>14mm セルフタップ</v>
          </cell>
          <cell r="F4043" t="str">
            <v>07611819267183</v>
          </cell>
          <cell r="G4043">
            <v>6160</v>
          </cell>
          <cell r="H4043" t="str">
            <v>FA-1</v>
          </cell>
          <cell r="I4043">
            <v>5970</v>
          </cell>
          <cell r="J4043">
            <v>5970</v>
          </cell>
          <cell r="K4043">
            <v>5970</v>
          </cell>
          <cell r="L4043">
            <v>5970</v>
          </cell>
          <cell r="M4043" t="str">
            <v>-</v>
          </cell>
          <cell r="O4043">
            <v>728890000</v>
          </cell>
          <cell r="P4043" t="str">
            <v>35241003</v>
          </cell>
          <cell r="Q4043" t="str">
            <v>ｸﾗｽⅢ</v>
          </cell>
          <cell r="R4043" t="str">
            <v>高度管理医療機器</v>
          </cell>
          <cell r="S4043" t="str">
            <v>単回使用</v>
          </cell>
        </row>
        <row r="4044">
          <cell r="C4044" t="str">
            <v>401-816S</v>
          </cell>
          <cell r="D4044" t="str">
            <v>コーテックススクリュー 2.0mm</v>
          </cell>
          <cell r="E4044" t="str">
            <v>16mm セルフタップ</v>
          </cell>
          <cell r="F4044" t="str">
            <v>07611819267190</v>
          </cell>
          <cell r="G4044">
            <v>6160</v>
          </cell>
          <cell r="H4044" t="str">
            <v>FA-1</v>
          </cell>
          <cell r="I4044">
            <v>5970</v>
          </cell>
          <cell r="J4044">
            <v>5970</v>
          </cell>
          <cell r="K4044">
            <v>5970</v>
          </cell>
          <cell r="L4044">
            <v>5970</v>
          </cell>
          <cell r="M4044" t="str">
            <v>-</v>
          </cell>
          <cell r="O4044">
            <v>728890000</v>
          </cell>
          <cell r="P4044" t="str">
            <v>35241003</v>
          </cell>
          <cell r="Q4044" t="str">
            <v>ｸﾗｽⅢ</v>
          </cell>
          <cell r="R4044" t="str">
            <v>高度管理医療機器</v>
          </cell>
          <cell r="S4044" t="str">
            <v>単回使用</v>
          </cell>
        </row>
        <row r="4045">
          <cell r="C4045" t="str">
            <v>401-818S</v>
          </cell>
          <cell r="D4045" t="str">
            <v>コーテックススクリュー 2.0mm</v>
          </cell>
          <cell r="E4045" t="str">
            <v>18mm セルフタップ</v>
          </cell>
          <cell r="F4045" t="str">
            <v>07611819267206</v>
          </cell>
          <cell r="G4045">
            <v>6160</v>
          </cell>
          <cell r="H4045" t="str">
            <v>FA-1</v>
          </cell>
          <cell r="I4045">
            <v>5970</v>
          </cell>
          <cell r="J4045">
            <v>5970</v>
          </cell>
          <cell r="K4045">
            <v>5970</v>
          </cell>
          <cell r="L4045">
            <v>5970</v>
          </cell>
          <cell r="M4045" t="str">
            <v>-</v>
          </cell>
          <cell r="O4045">
            <v>728890000</v>
          </cell>
          <cell r="P4045" t="str">
            <v>35241003</v>
          </cell>
          <cell r="Q4045" t="str">
            <v>ｸﾗｽⅢ</v>
          </cell>
          <cell r="R4045" t="str">
            <v>高度管理医療機器</v>
          </cell>
          <cell r="S4045" t="str">
            <v>単回使用</v>
          </cell>
        </row>
        <row r="4046">
          <cell r="C4046" t="str">
            <v>401-820S</v>
          </cell>
          <cell r="D4046" t="str">
            <v>コーテックススクリュー 2.0mm</v>
          </cell>
          <cell r="E4046" t="str">
            <v>20mm セルフタップ</v>
          </cell>
          <cell r="F4046" t="str">
            <v>07611819267213</v>
          </cell>
          <cell r="G4046">
            <v>6160</v>
          </cell>
          <cell r="H4046" t="str">
            <v>FA-1</v>
          </cell>
          <cell r="I4046">
            <v>5970</v>
          </cell>
          <cell r="J4046">
            <v>5970</v>
          </cell>
          <cell r="K4046">
            <v>5970</v>
          </cell>
          <cell r="L4046">
            <v>5970</v>
          </cell>
          <cell r="M4046" t="str">
            <v>-</v>
          </cell>
          <cell r="O4046">
            <v>728890000</v>
          </cell>
          <cell r="P4046" t="str">
            <v>35241003</v>
          </cell>
          <cell r="Q4046" t="str">
            <v>ｸﾗｽⅢ</v>
          </cell>
          <cell r="R4046" t="str">
            <v>高度管理医療機器</v>
          </cell>
          <cell r="S4046" t="str">
            <v>単回使用</v>
          </cell>
        </row>
        <row r="4047">
          <cell r="C4047" t="str">
            <v>401-822S</v>
          </cell>
          <cell r="D4047" t="str">
            <v>コーテックススクリュー 2.0mm</v>
          </cell>
          <cell r="E4047" t="str">
            <v>22mm セルフタップ</v>
          </cell>
          <cell r="F4047" t="str">
            <v>07611819267220</v>
          </cell>
          <cell r="G4047">
            <v>6160</v>
          </cell>
          <cell r="H4047" t="str">
            <v>FA-1</v>
          </cell>
          <cell r="I4047">
            <v>5970</v>
          </cell>
          <cell r="J4047">
            <v>5970</v>
          </cell>
          <cell r="K4047">
            <v>5970</v>
          </cell>
          <cell r="L4047">
            <v>5970</v>
          </cell>
          <cell r="M4047" t="str">
            <v>-</v>
          </cell>
          <cell r="O4047">
            <v>728890000</v>
          </cell>
          <cell r="P4047" t="str">
            <v>35241003</v>
          </cell>
          <cell r="Q4047" t="str">
            <v>ｸﾗｽⅢ</v>
          </cell>
          <cell r="R4047" t="str">
            <v>高度管理医療機器</v>
          </cell>
          <cell r="S4047" t="str">
            <v>単回使用</v>
          </cell>
        </row>
        <row r="4048">
          <cell r="C4048" t="str">
            <v>401-824S</v>
          </cell>
          <cell r="D4048" t="str">
            <v>コーテックススクリュー 2.0mm</v>
          </cell>
          <cell r="E4048" t="str">
            <v>24mm セルフタップ</v>
          </cell>
          <cell r="F4048" t="str">
            <v>07611819267237</v>
          </cell>
          <cell r="G4048">
            <v>6160</v>
          </cell>
          <cell r="H4048" t="str">
            <v>FA-1</v>
          </cell>
          <cell r="I4048">
            <v>5970</v>
          </cell>
          <cell r="J4048">
            <v>5970</v>
          </cell>
          <cell r="K4048">
            <v>5970</v>
          </cell>
          <cell r="L4048">
            <v>5970</v>
          </cell>
          <cell r="M4048" t="str">
            <v>-</v>
          </cell>
          <cell r="O4048">
            <v>728890000</v>
          </cell>
          <cell r="P4048" t="str">
            <v>35241003</v>
          </cell>
          <cell r="Q4048" t="str">
            <v>ｸﾗｽⅢ</v>
          </cell>
          <cell r="R4048" t="str">
            <v>高度管理医療機器</v>
          </cell>
          <cell r="S4048" t="str">
            <v>単回使用</v>
          </cell>
        </row>
        <row r="4049">
          <cell r="C4049" t="str">
            <v>401-876S</v>
          </cell>
          <cell r="D4049" t="str">
            <v>ロッキングスクリュー 2.0mm</v>
          </cell>
          <cell r="E4049" t="str">
            <v>6mm, スタードライブ</v>
          </cell>
          <cell r="F4049" t="str">
            <v>07611819929043</v>
          </cell>
          <cell r="G4049">
            <v>6440</v>
          </cell>
          <cell r="H4049" t="str">
            <v>FA-1</v>
          </cell>
          <cell r="I4049">
            <v>5970</v>
          </cell>
          <cell r="J4049">
            <v>5970</v>
          </cell>
          <cell r="K4049">
            <v>5970</v>
          </cell>
          <cell r="L4049">
            <v>5970</v>
          </cell>
          <cell r="M4049" t="str">
            <v>-</v>
          </cell>
          <cell r="O4049">
            <v>728890000</v>
          </cell>
          <cell r="P4049" t="str">
            <v>35241003</v>
          </cell>
          <cell r="Q4049" t="str">
            <v>ｸﾗｽⅢ</v>
          </cell>
          <cell r="R4049" t="str">
            <v>高度管理医療機器</v>
          </cell>
          <cell r="S4049" t="str">
            <v>単回使用</v>
          </cell>
        </row>
        <row r="4050">
          <cell r="C4050" t="str">
            <v>401-878S</v>
          </cell>
          <cell r="D4050" t="str">
            <v>ロッキングスクリュー 2.0mm</v>
          </cell>
          <cell r="E4050" t="str">
            <v>8mm, スタードライブ</v>
          </cell>
          <cell r="F4050" t="str">
            <v>07611819929067</v>
          </cell>
          <cell r="G4050">
            <v>6440</v>
          </cell>
          <cell r="H4050" t="str">
            <v>FA-1</v>
          </cell>
          <cell r="I4050">
            <v>5970</v>
          </cell>
          <cell r="J4050">
            <v>5970</v>
          </cell>
          <cell r="K4050">
            <v>5970</v>
          </cell>
          <cell r="L4050">
            <v>5970</v>
          </cell>
          <cell r="M4050" t="str">
            <v>-</v>
          </cell>
          <cell r="O4050">
            <v>728890000</v>
          </cell>
          <cell r="P4050" t="str">
            <v>35241003</v>
          </cell>
          <cell r="Q4050" t="str">
            <v>ｸﾗｽⅢ</v>
          </cell>
          <cell r="R4050" t="str">
            <v>高度管理医療機器</v>
          </cell>
          <cell r="S4050" t="str">
            <v>単回使用</v>
          </cell>
        </row>
        <row r="4051">
          <cell r="C4051" t="str">
            <v>401-880S</v>
          </cell>
          <cell r="D4051" t="str">
            <v>ロッキングスクリュー 2.0mm</v>
          </cell>
          <cell r="E4051" t="str">
            <v>10mm, スタードライブ</v>
          </cell>
          <cell r="F4051" t="str">
            <v>07611819929081</v>
          </cell>
          <cell r="G4051">
            <v>6440</v>
          </cell>
          <cell r="H4051" t="str">
            <v>FA-1</v>
          </cell>
          <cell r="I4051">
            <v>5970</v>
          </cell>
          <cell r="J4051">
            <v>5970</v>
          </cell>
          <cell r="K4051">
            <v>5970</v>
          </cell>
          <cell r="L4051">
            <v>5970</v>
          </cell>
          <cell r="M4051" t="str">
            <v>-</v>
          </cell>
          <cell r="O4051">
            <v>728890000</v>
          </cell>
          <cell r="P4051" t="str">
            <v>35241003</v>
          </cell>
          <cell r="Q4051" t="str">
            <v>ｸﾗｽⅢ</v>
          </cell>
          <cell r="R4051" t="str">
            <v>高度管理医療機器</v>
          </cell>
          <cell r="S4051" t="str">
            <v>単回使用</v>
          </cell>
        </row>
        <row r="4052">
          <cell r="C4052" t="str">
            <v>401-882S</v>
          </cell>
          <cell r="D4052" t="str">
            <v>ロッキングスクリュー 2.0mm</v>
          </cell>
          <cell r="E4052" t="str">
            <v>12mm, スタードライブ</v>
          </cell>
          <cell r="F4052" t="str">
            <v>07611819929104</v>
          </cell>
          <cell r="G4052">
            <v>6440</v>
          </cell>
          <cell r="H4052" t="str">
            <v>FA-1</v>
          </cell>
          <cell r="I4052">
            <v>5970</v>
          </cell>
          <cell r="J4052">
            <v>5970</v>
          </cell>
          <cell r="K4052">
            <v>5970</v>
          </cell>
          <cell r="L4052">
            <v>5970</v>
          </cell>
          <cell r="M4052" t="str">
            <v>-</v>
          </cell>
          <cell r="O4052">
            <v>728890000</v>
          </cell>
          <cell r="P4052" t="str">
            <v>35241003</v>
          </cell>
          <cell r="Q4052" t="str">
            <v>ｸﾗｽⅢ</v>
          </cell>
          <cell r="R4052" t="str">
            <v>高度管理医療機器</v>
          </cell>
          <cell r="S4052" t="str">
            <v>単回使用</v>
          </cell>
        </row>
        <row r="4053">
          <cell r="C4053" t="str">
            <v>401-884S</v>
          </cell>
          <cell r="D4053" t="str">
            <v>ロッキングスクリュー 2.0mm</v>
          </cell>
          <cell r="E4053" t="str">
            <v>14mm, スタードライブ</v>
          </cell>
          <cell r="F4053" t="str">
            <v>07611819929524</v>
          </cell>
          <cell r="G4053">
            <v>6440</v>
          </cell>
          <cell r="H4053" t="str">
            <v>FA-1</v>
          </cell>
          <cell r="I4053">
            <v>5970</v>
          </cell>
          <cell r="J4053">
            <v>5970</v>
          </cell>
          <cell r="K4053">
            <v>5970</v>
          </cell>
          <cell r="L4053">
            <v>5970</v>
          </cell>
          <cell r="M4053" t="str">
            <v>-</v>
          </cell>
          <cell r="O4053">
            <v>728890000</v>
          </cell>
          <cell r="P4053" t="str">
            <v>35241003</v>
          </cell>
          <cell r="Q4053" t="str">
            <v>ｸﾗｽⅢ</v>
          </cell>
          <cell r="R4053" t="str">
            <v>高度管理医療機器</v>
          </cell>
          <cell r="S4053" t="str">
            <v>単回使用</v>
          </cell>
        </row>
        <row r="4054">
          <cell r="C4054" t="str">
            <v>401-886S</v>
          </cell>
          <cell r="D4054" t="str">
            <v>ロッキングスクリュー 2.0mm</v>
          </cell>
          <cell r="E4054" t="str">
            <v>16mm, スタードライブ</v>
          </cell>
          <cell r="F4054" t="str">
            <v>07611819929531</v>
          </cell>
          <cell r="G4054">
            <v>6440</v>
          </cell>
          <cell r="H4054" t="str">
            <v>FA-1</v>
          </cell>
          <cell r="I4054">
            <v>5970</v>
          </cell>
          <cell r="J4054">
            <v>5970</v>
          </cell>
          <cell r="K4054">
            <v>5970</v>
          </cell>
          <cell r="L4054">
            <v>5970</v>
          </cell>
          <cell r="M4054" t="str">
            <v>-</v>
          </cell>
          <cell r="O4054">
            <v>728890000</v>
          </cell>
          <cell r="P4054" t="str">
            <v>35241003</v>
          </cell>
          <cell r="Q4054" t="str">
            <v>ｸﾗｽⅢ</v>
          </cell>
          <cell r="R4054" t="str">
            <v>高度管理医療機器</v>
          </cell>
          <cell r="S4054" t="str">
            <v>単回使用</v>
          </cell>
        </row>
        <row r="4055">
          <cell r="C4055" t="str">
            <v>401-888S</v>
          </cell>
          <cell r="D4055" t="str">
            <v>ロッキングスクリュー 2.0mm</v>
          </cell>
          <cell r="E4055" t="str">
            <v>18mm, スタードライブ</v>
          </cell>
          <cell r="F4055" t="str">
            <v>07611819929548</v>
          </cell>
          <cell r="G4055">
            <v>6440</v>
          </cell>
          <cell r="H4055" t="str">
            <v>FA-1</v>
          </cell>
          <cell r="I4055">
            <v>5970</v>
          </cell>
          <cell r="J4055">
            <v>5970</v>
          </cell>
          <cell r="K4055">
            <v>5970</v>
          </cell>
          <cell r="L4055">
            <v>5970</v>
          </cell>
          <cell r="M4055" t="str">
            <v>-</v>
          </cell>
          <cell r="O4055">
            <v>728890000</v>
          </cell>
          <cell r="P4055" t="str">
            <v>35241003</v>
          </cell>
          <cell r="Q4055" t="str">
            <v>ｸﾗｽⅢ</v>
          </cell>
          <cell r="R4055" t="str">
            <v>高度管理医療機器</v>
          </cell>
          <cell r="S4055" t="str">
            <v>単回使用</v>
          </cell>
        </row>
        <row r="4056">
          <cell r="C4056" t="str">
            <v>401-890S</v>
          </cell>
          <cell r="D4056" t="str">
            <v>ロッキングスクリュー 2.0mm</v>
          </cell>
          <cell r="E4056" t="str">
            <v>20mm, スタードライブ</v>
          </cell>
          <cell r="F4056" t="str">
            <v>07611819929555</v>
          </cell>
          <cell r="G4056">
            <v>6440</v>
          </cell>
          <cell r="H4056" t="str">
            <v>FA-1</v>
          </cell>
          <cell r="I4056">
            <v>5970</v>
          </cell>
          <cell r="J4056">
            <v>5970</v>
          </cell>
          <cell r="K4056">
            <v>5970</v>
          </cell>
          <cell r="L4056">
            <v>5970</v>
          </cell>
          <cell r="M4056" t="str">
            <v>-</v>
          </cell>
          <cell r="O4056">
            <v>728890000</v>
          </cell>
          <cell r="P4056" t="str">
            <v>35241003</v>
          </cell>
          <cell r="Q4056" t="str">
            <v>ｸﾗｽⅢ</v>
          </cell>
          <cell r="R4056" t="str">
            <v>高度管理医療機器</v>
          </cell>
          <cell r="S4056" t="str">
            <v>単回使用</v>
          </cell>
        </row>
        <row r="4057">
          <cell r="C4057" t="str">
            <v>401-892S</v>
          </cell>
          <cell r="D4057" t="str">
            <v>ロッキングスクリュー 2.0mm</v>
          </cell>
          <cell r="E4057" t="str">
            <v>22mm, スタードライブ</v>
          </cell>
          <cell r="F4057" t="str">
            <v>07611819929562</v>
          </cell>
          <cell r="G4057">
            <v>6440</v>
          </cell>
          <cell r="H4057" t="str">
            <v>FA-1</v>
          </cell>
          <cell r="I4057">
            <v>5970</v>
          </cell>
          <cell r="J4057">
            <v>5970</v>
          </cell>
          <cell r="K4057">
            <v>5970</v>
          </cell>
          <cell r="L4057">
            <v>5970</v>
          </cell>
          <cell r="M4057" t="str">
            <v>-</v>
          </cell>
          <cell r="O4057">
            <v>728890000</v>
          </cell>
          <cell r="P4057" t="str">
            <v>35241003</v>
          </cell>
          <cell r="Q4057" t="str">
            <v>ｸﾗｽⅢ</v>
          </cell>
          <cell r="R4057" t="str">
            <v>高度管理医療機器</v>
          </cell>
          <cell r="S4057" t="str">
            <v>単回使用</v>
          </cell>
        </row>
        <row r="4058">
          <cell r="C4058" t="str">
            <v>401-894S</v>
          </cell>
          <cell r="D4058" t="str">
            <v>ロッキングスクリュー 2.0mm</v>
          </cell>
          <cell r="E4058" t="str">
            <v>24mm, スタードライブ</v>
          </cell>
          <cell r="F4058" t="str">
            <v>07611819929579</v>
          </cell>
          <cell r="G4058">
            <v>6440</v>
          </cell>
          <cell r="H4058" t="str">
            <v>FA-1</v>
          </cell>
          <cell r="I4058">
            <v>5970</v>
          </cell>
          <cell r="J4058">
            <v>5970</v>
          </cell>
          <cell r="K4058">
            <v>5970</v>
          </cell>
          <cell r="L4058">
            <v>5970</v>
          </cell>
          <cell r="M4058" t="str">
            <v>-</v>
          </cell>
          <cell r="O4058">
            <v>728890000</v>
          </cell>
          <cell r="P4058" t="str">
            <v>35241003</v>
          </cell>
          <cell r="Q4058" t="str">
            <v>ｸﾗｽⅢ</v>
          </cell>
          <cell r="R4058" t="str">
            <v>高度管理医療機器</v>
          </cell>
          <cell r="S4058" t="str">
            <v>単回使用</v>
          </cell>
        </row>
        <row r="4059">
          <cell r="C4059" t="str">
            <v>401-896S</v>
          </cell>
          <cell r="D4059" t="str">
            <v>ロッキングスクリュー 2.0mm</v>
          </cell>
          <cell r="E4059" t="str">
            <v>26mm, スタードライブ</v>
          </cell>
          <cell r="F4059" t="str">
            <v>07611819929586</v>
          </cell>
          <cell r="G4059">
            <v>6440</v>
          </cell>
          <cell r="H4059" t="str">
            <v>FA-1</v>
          </cell>
          <cell r="I4059">
            <v>5970</v>
          </cell>
          <cell r="J4059">
            <v>5970</v>
          </cell>
          <cell r="K4059">
            <v>5970</v>
          </cell>
          <cell r="L4059">
            <v>5970</v>
          </cell>
          <cell r="M4059" t="str">
            <v>-</v>
          </cell>
          <cell r="O4059">
            <v>728890000</v>
          </cell>
          <cell r="P4059" t="str">
            <v>35241003</v>
          </cell>
          <cell r="Q4059" t="str">
            <v>ｸﾗｽⅢ</v>
          </cell>
          <cell r="R4059" t="str">
            <v>高度管理医療機器</v>
          </cell>
          <cell r="S4059" t="str">
            <v>単回使用</v>
          </cell>
        </row>
        <row r="4060">
          <cell r="C4060" t="str">
            <v>401-968S</v>
          </cell>
          <cell r="D4060" t="str">
            <v>1.8mm バットレスピン</v>
          </cell>
          <cell r="E4060" t="str">
            <v>18mm</v>
          </cell>
          <cell r="F4060" t="str">
            <v>07611819267343</v>
          </cell>
          <cell r="G4060">
            <v>6160</v>
          </cell>
          <cell r="H4060" t="str">
            <v>FA-1</v>
          </cell>
          <cell r="I4060">
            <v>5970</v>
          </cell>
          <cell r="J4060">
            <v>5970</v>
          </cell>
          <cell r="K4060">
            <v>5970</v>
          </cell>
          <cell r="L4060">
            <v>5970</v>
          </cell>
          <cell r="M4060" t="str">
            <v>-</v>
          </cell>
          <cell r="O4060">
            <v>728890000</v>
          </cell>
          <cell r="P4060" t="str">
            <v>35241003</v>
          </cell>
          <cell r="Q4060" t="str">
            <v>ｸﾗｽⅢ</v>
          </cell>
          <cell r="R4060" t="str">
            <v>高度管理医療機器</v>
          </cell>
          <cell r="S4060" t="str">
            <v>単回使用</v>
          </cell>
        </row>
        <row r="4061">
          <cell r="C4061" t="str">
            <v>402-208S</v>
          </cell>
          <cell r="D4061" t="str">
            <v>Ti ロッキングスクリュー2.7mm</v>
          </cell>
          <cell r="E4061" t="str">
            <v>8mm LCP® STスタードライブ</v>
          </cell>
          <cell r="F4061" t="str">
            <v>07611819827240</v>
          </cell>
          <cell r="G4061">
            <v>6440</v>
          </cell>
          <cell r="H4061" t="str">
            <v>FA-1</v>
          </cell>
          <cell r="I4061">
            <v>5970</v>
          </cell>
          <cell r="J4061">
            <v>5970</v>
          </cell>
          <cell r="K4061">
            <v>5970</v>
          </cell>
          <cell r="L4061">
            <v>5970</v>
          </cell>
          <cell r="M4061" t="str">
            <v>-</v>
          </cell>
          <cell r="O4061">
            <v>728890000</v>
          </cell>
          <cell r="P4061" t="str">
            <v>16101003</v>
          </cell>
          <cell r="Q4061" t="str">
            <v>ｸﾗｽⅢ</v>
          </cell>
          <cell r="R4061" t="str">
            <v>高度管理医療機器</v>
          </cell>
          <cell r="S4061" t="str">
            <v>単回使用</v>
          </cell>
        </row>
        <row r="4062">
          <cell r="C4062" t="str">
            <v>402-210S</v>
          </cell>
          <cell r="D4062" t="str">
            <v>Ti ロッキングスクリュー2.7mm</v>
          </cell>
          <cell r="E4062" t="str">
            <v>10mmLCP®ST スタードライブ</v>
          </cell>
          <cell r="F4062" t="str">
            <v>07611819827264</v>
          </cell>
          <cell r="G4062">
            <v>6440</v>
          </cell>
          <cell r="H4062" t="str">
            <v>FA-1</v>
          </cell>
          <cell r="I4062">
            <v>5970</v>
          </cell>
          <cell r="J4062">
            <v>5970</v>
          </cell>
          <cell r="K4062">
            <v>5970</v>
          </cell>
          <cell r="L4062">
            <v>5970</v>
          </cell>
          <cell r="M4062" t="str">
            <v>-</v>
          </cell>
          <cell r="O4062">
            <v>728890000</v>
          </cell>
          <cell r="P4062" t="str">
            <v>16101003</v>
          </cell>
          <cell r="Q4062" t="str">
            <v>ｸﾗｽⅢ</v>
          </cell>
          <cell r="R4062" t="str">
            <v>高度管理医療機器</v>
          </cell>
          <cell r="S4062" t="str">
            <v>単回使用</v>
          </cell>
        </row>
        <row r="4063">
          <cell r="C4063" t="str">
            <v>402-212S</v>
          </cell>
          <cell r="D4063" t="str">
            <v>Ti ロッキングスクリュー2.7mm</v>
          </cell>
          <cell r="E4063" t="str">
            <v>12mmLCP®ST スタードライブ</v>
          </cell>
          <cell r="F4063" t="str">
            <v>07611819827288</v>
          </cell>
          <cell r="G4063">
            <v>6440</v>
          </cell>
          <cell r="H4063" t="str">
            <v>FA-1</v>
          </cell>
          <cell r="I4063">
            <v>5970</v>
          </cell>
          <cell r="J4063">
            <v>5970</v>
          </cell>
          <cell r="K4063">
            <v>5970</v>
          </cell>
          <cell r="L4063">
            <v>5970</v>
          </cell>
          <cell r="M4063" t="str">
            <v>-</v>
          </cell>
          <cell r="O4063">
            <v>728890000</v>
          </cell>
          <cell r="P4063" t="str">
            <v>16101003</v>
          </cell>
          <cell r="Q4063" t="str">
            <v>ｸﾗｽⅢ</v>
          </cell>
          <cell r="R4063" t="str">
            <v>高度管理医療機器</v>
          </cell>
          <cell r="S4063" t="str">
            <v>単回使用</v>
          </cell>
        </row>
        <row r="4064">
          <cell r="C4064" t="str">
            <v>402-214S</v>
          </cell>
          <cell r="D4064" t="str">
            <v>Ti ロッキングスクリュー 2.7mm</v>
          </cell>
          <cell r="E4064" t="str">
            <v>14mm LCP® ST スタードライブ</v>
          </cell>
          <cell r="F4064" t="str">
            <v>07611819827301</v>
          </cell>
          <cell r="G4064">
            <v>6440</v>
          </cell>
          <cell r="H4064" t="str">
            <v>FA-1</v>
          </cell>
          <cell r="I4064">
            <v>5970</v>
          </cell>
          <cell r="J4064">
            <v>5970</v>
          </cell>
          <cell r="K4064">
            <v>5970</v>
          </cell>
          <cell r="L4064">
            <v>5970</v>
          </cell>
          <cell r="M4064" t="str">
            <v>-</v>
          </cell>
          <cell r="O4064">
            <v>728890000</v>
          </cell>
          <cell r="P4064" t="str">
            <v>16101003</v>
          </cell>
          <cell r="Q4064" t="str">
            <v>ｸﾗｽⅢ</v>
          </cell>
          <cell r="R4064" t="str">
            <v>高度管理医療機器</v>
          </cell>
          <cell r="S4064" t="str">
            <v>単回使用</v>
          </cell>
        </row>
        <row r="4065">
          <cell r="C4065" t="str">
            <v>402-216S</v>
          </cell>
          <cell r="D4065" t="str">
            <v>Ti ロッキングスクリュー 2.7mm</v>
          </cell>
          <cell r="E4065" t="str">
            <v>16mm LCP® ST スタードライブ</v>
          </cell>
          <cell r="F4065" t="str">
            <v>07611819827318</v>
          </cell>
          <cell r="G4065">
            <v>6440</v>
          </cell>
          <cell r="H4065" t="str">
            <v>FA-1</v>
          </cell>
          <cell r="I4065">
            <v>5970</v>
          </cell>
          <cell r="J4065">
            <v>5970</v>
          </cell>
          <cell r="K4065">
            <v>5970</v>
          </cell>
          <cell r="L4065">
            <v>5970</v>
          </cell>
          <cell r="M4065" t="str">
            <v>-</v>
          </cell>
          <cell r="O4065">
            <v>728890000</v>
          </cell>
          <cell r="P4065" t="str">
            <v>16101003</v>
          </cell>
          <cell r="Q4065" t="str">
            <v>ｸﾗｽⅢ</v>
          </cell>
          <cell r="R4065" t="str">
            <v>高度管理医療機器</v>
          </cell>
          <cell r="S4065" t="str">
            <v>単回使用</v>
          </cell>
        </row>
        <row r="4066">
          <cell r="C4066" t="str">
            <v>402-218S</v>
          </cell>
          <cell r="D4066" t="str">
            <v>Ti ロッキングスクリュー 2.7mm</v>
          </cell>
          <cell r="E4066" t="str">
            <v>18mm LCP® ST スタードライブ</v>
          </cell>
          <cell r="F4066" t="str">
            <v>07611819827325</v>
          </cell>
          <cell r="G4066">
            <v>6440</v>
          </cell>
          <cell r="H4066" t="str">
            <v>FA-1</v>
          </cell>
          <cell r="I4066">
            <v>5970</v>
          </cell>
          <cell r="J4066">
            <v>5970</v>
          </cell>
          <cell r="K4066">
            <v>5970</v>
          </cell>
          <cell r="L4066">
            <v>5970</v>
          </cell>
          <cell r="M4066" t="str">
            <v>-</v>
          </cell>
          <cell r="O4066">
            <v>728890000</v>
          </cell>
          <cell r="P4066" t="str">
            <v>16101003</v>
          </cell>
          <cell r="Q4066" t="str">
            <v>ｸﾗｽⅢ</v>
          </cell>
          <cell r="R4066" t="str">
            <v>高度管理医療機器</v>
          </cell>
          <cell r="S4066" t="str">
            <v>単回使用</v>
          </cell>
        </row>
        <row r="4067">
          <cell r="C4067" t="str">
            <v>402-220S</v>
          </cell>
          <cell r="D4067" t="str">
            <v>Ti ロッキングスクリュー 2.7mm</v>
          </cell>
          <cell r="E4067" t="str">
            <v>20mm LCP® ST スタードライブ</v>
          </cell>
          <cell r="F4067" t="str">
            <v>07611819827332</v>
          </cell>
          <cell r="G4067">
            <v>6440</v>
          </cell>
          <cell r="H4067" t="str">
            <v>FA-1</v>
          </cell>
          <cell r="I4067">
            <v>5970</v>
          </cell>
          <cell r="J4067">
            <v>5970</v>
          </cell>
          <cell r="K4067">
            <v>5970</v>
          </cell>
          <cell r="L4067">
            <v>5970</v>
          </cell>
          <cell r="M4067" t="str">
            <v>-</v>
          </cell>
          <cell r="O4067">
            <v>728890000</v>
          </cell>
          <cell r="P4067" t="str">
            <v>16101003</v>
          </cell>
          <cell r="Q4067" t="str">
            <v>ｸﾗｽⅢ</v>
          </cell>
          <cell r="R4067" t="str">
            <v>高度管理医療機器</v>
          </cell>
          <cell r="S4067" t="str">
            <v>単回使用</v>
          </cell>
        </row>
        <row r="4068">
          <cell r="C4068" t="str">
            <v>402-222S</v>
          </cell>
          <cell r="D4068" t="str">
            <v>Ti ロッキングスクリュー 2.7mm</v>
          </cell>
          <cell r="E4068" t="str">
            <v>22mm LCP® ST スタードライブ</v>
          </cell>
          <cell r="F4068" t="str">
            <v>07611819827349</v>
          </cell>
          <cell r="G4068">
            <v>6440</v>
          </cell>
          <cell r="H4068" t="str">
            <v>FA-1</v>
          </cell>
          <cell r="I4068">
            <v>5970</v>
          </cell>
          <cell r="J4068">
            <v>5970</v>
          </cell>
          <cell r="K4068">
            <v>5970</v>
          </cell>
          <cell r="L4068">
            <v>5970</v>
          </cell>
          <cell r="M4068" t="str">
            <v>-</v>
          </cell>
          <cell r="O4068">
            <v>728890000</v>
          </cell>
          <cell r="P4068" t="str">
            <v>16101003</v>
          </cell>
          <cell r="Q4068" t="str">
            <v>ｸﾗｽⅢ</v>
          </cell>
          <cell r="R4068" t="str">
            <v>高度管理医療機器</v>
          </cell>
          <cell r="S4068" t="str">
            <v>単回使用</v>
          </cell>
        </row>
        <row r="4069">
          <cell r="C4069" t="str">
            <v>402-224S</v>
          </cell>
          <cell r="D4069" t="str">
            <v>Ti ロッキングスクリュー 2.7mm</v>
          </cell>
          <cell r="E4069" t="str">
            <v>24mm LCP® ST スタードライブ</v>
          </cell>
          <cell r="F4069" t="str">
            <v>07611819827356</v>
          </cell>
          <cell r="G4069">
            <v>6440</v>
          </cell>
          <cell r="H4069" t="str">
            <v>FA-1</v>
          </cell>
          <cell r="I4069">
            <v>5970</v>
          </cell>
          <cell r="J4069">
            <v>5970</v>
          </cell>
          <cell r="K4069">
            <v>5970</v>
          </cell>
          <cell r="L4069">
            <v>5970</v>
          </cell>
          <cell r="M4069" t="str">
            <v>-</v>
          </cell>
          <cell r="O4069">
            <v>728890000</v>
          </cell>
          <cell r="P4069" t="str">
            <v>16101003</v>
          </cell>
          <cell r="Q4069" t="str">
            <v>ｸﾗｽⅢ</v>
          </cell>
          <cell r="R4069" t="str">
            <v>高度管理医療機器</v>
          </cell>
          <cell r="S4069" t="str">
            <v>単回使用</v>
          </cell>
        </row>
        <row r="4070">
          <cell r="C4070" t="str">
            <v>402-226S</v>
          </cell>
          <cell r="D4070" t="str">
            <v>Ti ロッキングスクリュー 2.7mm</v>
          </cell>
          <cell r="E4070" t="str">
            <v>26mm LCP® ST スタードライブ</v>
          </cell>
          <cell r="F4070" t="str">
            <v>07611819827363</v>
          </cell>
          <cell r="G4070">
            <v>6440</v>
          </cell>
          <cell r="H4070" t="str">
            <v>FA-1</v>
          </cell>
          <cell r="I4070">
            <v>5970</v>
          </cell>
          <cell r="J4070">
            <v>5970</v>
          </cell>
          <cell r="K4070">
            <v>5970</v>
          </cell>
          <cell r="L4070">
            <v>5970</v>
          </cell>
          <cell r="M4070" t="str">
            <v>-</v>
          </cell>
          <cell r="O4070">
            <v>728890000</v>
          </cell>
          <cell r="P4070" t="str">
            <v>16101003</v>
          </cell>
          <cell r="Q4070" t="str">
            <v>ｸﾗｽⅢ</v>
          </cell>
          <cell r="R4070" t="str">
            <v>高度管理医療機器</v>
          </cell>
          <cell r="S4070" t="str">
            <v>単回使用</v>
          </cell>
        </row>
        <row r="4071">
          <cell r="C4071" t="str">
            <v>402-228S</v>
          </cell>
          <cell r="D4071" t="str">
            <v>Ti ロッキングスクリュー 2.7mm</v>
          </cell>
          <cell r="E4071" t="str">
            <v>28mm LCP® ST スタードライブ</v>
          </cell>
          <cell r="F4071" t="str">
            <v>07611819827370</v>
          </cell>
          <cell r="G4071">
            <v>6440</v>
          </cell>
          <cell r="H4071" t="str">
            <v>FA-1</v>
          </cell>
          <cell r="I4071">
            <v>5970</v>
          </cell>
          <cell r="J4071">
            <v>5970</v>
          </cell>
          <cell r="K4071">
            <v>5970</v>
          </cell>
          <cell r="L4071">
            <v>5970</v>
          </cell>
          <cell r="M4071" t="str">
            <v>-</v>
          </cell>
          <cell r="O4071">
            <v>728890000</v>
          </cell>
          <cell r="P4071" t="str">
            <v>16101003</v>
          </cell>
          <cell r="Q4071" t="str">
            <v>ｸﾗｽⅢ</v>
          </cell>
          <cell r="R4071" t="str">
            <v>高度管理医療機器</v>
          </cell>
          <cell r="S4071" t="str">
            <v>単回使用</v>
          </cell>
        </row>
        <row r="4072">
          <cell r="C4072" t="str">
            <v>402-230S</v>
          </cell>
          <cell r="D4072" t="str">
            <v>Ti ロッキングスクリュー 2.7mm</v>
          </cell>
          <cell r="E4072" t="str">
            <v>30mm LCP® ST スタードライブ</v>
          </cell>
          <cell r="F4072" t="str">
            <v>07611819827387</v>
          </cell>
          <cell r="G4072">
            <v>6440</v>
          </cell>
          <cell r="H4072" t="str">
            <v>FA-1</v>
          </cell>
          <cell r="I4072">
            <v>5970</v>
          </cell>
          <cell r="J4072">
            <v>5970</v>
          </cell>
          <cell r="K4072">
            <v>5970</v>
          </cell>
          <cell r="L4072">
            <v>5970</v>
          </cell>
          <cell r="M4072" t="str">
            <v>-</v>
          </cell>
          <cell r="O4072">
            <v>728890000</v>
          </cell>
          <cell r="P4072" t="str">
            <v>16101003</v>
          </cell>
          <cell r="Q4072" t="str">
            <v>ｸﾗｽⅢ</v>
          </cell>
          <cell r="R4072" t="str">
            <v>高度管理医療機器</v>
          </cell>
          <cell r="S4072" t="str">
            <v>単回使用</v>
          </cell>
        </row>
        <row r="4073">
          <cell r="C4073" t="str">
            <v>402-232S</v>
          </cell>
          <cell r="D4073" t="str">
            <v>Ti ロッキングスクリュー 2.7mm</v>
          </cell>
          <cell r="E4073" t="str">
            <v>32mm LCP® ST スタードライブ</v>
          </cell>
          <cell r="F4073" t="str">
            <v>07611819827394</v>
          </cell>
          <cell r="G4073">
            <v>6440</v>
          </cell>
          <cell r="H4073" t="str">
            <v>FA-1</v>
          </cell>
          <cell r="I4073">
            <v>5970</v>
          </cell>
          <cell r="J4073">
            <v>5970</v>
          </cell>
          <cell r="K4073">
            <v>5970</v>
          </cell>
          <cell r="L4073">
            <v>5970</v>
          </cell>
          <cell r="M4073" t="str">
            <v>-</v>
          </cell>
          <cell r="O4073">
            <v>728890000</v>
          </cell>
          <cell r="P4073" t="str">
            <v>16101003</v>
          </cell>
          <cell r="Q4073" t="str">
            <v>ｸﾗｽⅢ</v>
          </cell>
          <cell r="R4073" t="str">
            <v>高度管理医療機器</v>
          </cell>
          <cell r="S4073" t="str">
            <v>単回使用</v>
          </cell>
        </row>
        <row r="4074">
          <cell r="C4074" t="str">
            <v>402-234S</v>
          </cell>
          <cell r="D4074" t="str">
            <v>Ti ロッキングスクリュー 2.7mm</v>
          </cell>
          <cell r="E4074" t="str">
            <v>34mm LCP® ST スタードライブ</v>
          </cell>
          <cell r="F4074" t="str">
            <v>07611819827400</v>
          </cell>
          <cell r="G4074">
            <v>6440</v>
          </cell>
          <cell r="H4074" t="str">
            <v>FA-1</v>
          </cell>
          <cell r="I4074">
            <v>5970</v>
          </cell>
          <cell r="J4074">
            <v>5970</v>
          </cell>
          <cell r="K4074">
            <v>5970</v>
          </cell>
          <cell r="L4074">
            <v>5970</v>
          </cell>
          <cell r="M4074" t="str">
            <v>-</v>
          </cell>
          <cell r="O4074">
            <v>728890000</v>
          </cell>
          <cell r="P4074" t="str">
            <v>16101003</v>
          </cell>
          <cell r="Q4074" t="str">
            <v>ｸﾗｽⅢ</v>
          </cell>
          <cell r="R4074" t="str">
            <v>高度管理医療機器</v>
          </cell>
          <cell r="S4074" t="str">
            <v>単回使用</v>
          </cell>
        </row>
        <row r="4075">
          <cell r="C4075" t="str">
            <v>402-236S</v>
          </cell>
          <cell r="D4075" t="str">
            <v>Ti ロッキングスクリュー 2.7mm</v>
          </cell>
          <cell r="E4075" t="str">
            <v>36mm LCP® ST スタードライブ</v>
          </cell>
          <cell r="F4075" t="str">
            <v>07611819827417</v>
          </cell>
          <cell r="G4075">
            <v>6440</v>
          </cell>
          <cell r="H4075" t="str">
            <v>FA-1</v>
          </cell>
          <cell r="I4075">
            <v>5970</v>
          </cell>
          <cell r="J4075">
            <v>5970</v>
          </cell>
          <cell r="K4075">
            <v>5970</v>
          </cell>
          <cell r="L4075">
            <v>5970</v>
          </cell>
          <cell r="M4075" t="str">
            <v>-</v>
          </cell>
          <cell r="O4075">
            <v>728890000</v>
          </cell>
          <cell r="P4075" t="str">
            <v>16101003</v>
          </cell>
          <cell r="Q4075" t="str">
            <v>ｸﾗｽⅢ</v>
          </cell>
          <cell r="R4075" t="str">
            <v>高度管理医療機器</v>
          </cell>
          <cell r="S4075" t="str">
            <v>単回使用</v>
          </cell>
        </row>
        <row r="4076">
          <cell r="C4076" t="str">
            <v>402-238S</v>
          </cell>
          <cell r="D4076" t="str">
            <v>Ti ロッキングスクリュー 2.7mm</v>
          </cell>
          <cell r="E4076" t="str">
            <v>38mm LCP® ST スタードライブ</v>
          </cell>
          <cell r="F4076" t="str">
            <v>07611819827424</v>
          </cell>
          <cell r="G4076">
            <v>6440</v>
          </cell>
          <cell r="H4076" t="str">
            <v>FA-1</v>
          </cell>
          <cell r="I4076">
            <v>5970</v>
          </cell>
          <cell r="J4076">
            <v>5970</v>
          </cell>
          <cell r="K4076">
            <v>5970</v>
          </cell>
          <cell r="L4076">
            <v>5970</v>
          </cell>
          <cell r="M4076" t="str">
            <v>-</v>
          </cell>
          <cell r="O4076">
            <v>728890000</v>
          </cell>
          <cell r="P4076" t="str">
            <v>16101003</v>
          </cell>
          <cell r="Q4076" t="str">
            <v>ｸﾗｽⅢ</v>
          </cell>
          <cell r="R4076" t="str">
            <v>高度管理医療機器</v>
          </cell>
          <cell r="S4076" t="str">
            <v>単回使用</v>
          </cell>
        </row>
        <row r="4077">
          <cell r="C4077" t="str">
            <v>402-240S</v>
          </cell>
          <cell r="D4077" t="str">
            <v>Ti ロッキングスクリュー 2.7mm</v>
          </cell>
          <cell r="E4077" t="str">
            <v>40mm LCP® ST スタードライブ</v>
          </cell>
          <cell r="F4077" t="str">
            <v>07611819827431</v>
          </cell>
          <cell r="G4077">
            <v>6440</v>
          </cell>
          <cell r="H4077" t="str">
            <v>FA-1</v>
          </cell>
          <cell r="I4077">
            <v>5970</v>
          </cell>
          <cell r="J4077">
            <v>5970</v>
          </cell>
          <cell r="K4077">
            <v>5970</v>
          </cell>
          <cell r="L4077">
            <v>5970</v>
          </cell>
          <cell r="M4077" t="str">
            <v>-</v>
          </cell>
          <cell r="O4077">
            <v>728890000</v>
          </cell>
          <cell r="P4077" t="str">
            <v>16101003</v>
          </cell>
          <cell r="Q4077" t="str">
            <v>ｸﾗｽⅢ</v>
          </cell>
          <cell r="R4077" t="str">
            <v>高度管理医療機器</v>
          </cell>
          <cell r="S4077" t="str">
            <v>単回使用</v>
          </cell>
        </row>
        <row r="4078">
          <cell r="C4078" t="str">
            <v>402-242S</v>
          </cell>
          <cell r="D4078" t="str">
            <v>Ti ロッキングスクリュー 2.7mm</v>
          </cell>
          <cell r="E4078" t="str">
            <v>42mm LCP® ST スタードライブ</v>
          </cell>
          <cell r="F4078" t="str">
            <v>07611819827448</v>
          </cell>
          <cell r="G4078">
            <v>6440</v>
          </cell>
          <cell r="H4078" t="str">
            <v>FA-1</v>
          </cell>
          <cell r="I4078">
            <v>5970</v>
          </cell>
          <cell r="J4078">
            <v>5970</v>
          </cell>
          <cell r="K4078">
            <v>5970</v>
          </cell>
          <cell r="L4078">
            <v>5970</v>
          </cell>
          <cell r="M4078" t="str">
            <v>-</v>
          </cell>
          <cell r="O4078">
            <v>728890000</v>
          </cell>
          <cell r="P4078" t="str">
            <v>16101003</v>
          </cell>
          <cell r="Q4078" t="str">
            <v>ｸﾗｽⅢ</v>
          </cell>
          <cell r="R4078" t="str">
            <v>高度管理医療機器</v>
          </cell>
          <cell r="S4078" t="str">
            <v>単回使用</v>
          </cell>
        </row>
        <row r="4079">
          <cell r="C4079" t="str">
            <v>402-244S</v>
          </cell>
          <cell r="D4079" t="str">
            <v>Ti ロッキングスクリュー 2.7mm</v>
          </cell>
          <cell r="E4079" t="str">
            <v>44mm LCP® ST スタードライブ</v>
          </cell>
          <cell r="F4079" t="str">
            <v>07611819827455</v>
          </cell>
          <cell r="G4079">
            <v>6440</v>
          </cell>
          <cell r="H4079" t="str">
            <v>FA-1</v>
          </cell>
          <cell r="I4079">
            <v>5970</v>
          </cell>
          <cell r="J4079">
            <v>5970</v>
          </cell>
          <cell r="K4079">
            <v>5970</v>
          </cell>
          <cell r="L4079">
            <v>5970</v>
          </cell>
          <cell r="M4079" t="str">
            <v>-</v>
          </cell>
          <cell r="O4079">
            <v>728890000</v>
          </cell>
          <cell r="P4079" t="str">
            <v>16101003</v>
          </cell>
          <cell r="Q4079" t="str">
            <v>ｸﾗｽⅢ</v>
          </cell>
          <cell r="R4079" t="str">
            <v>高度管理医療機器</v>
          </cell>
          <cell r="S4079" t="str">
            <v>単回使用</v>
          </cell>
        </row>
        <row r="4080">
          <cell r="C4080" t="str">
            <v>402-246S</v>
          </cell>
          <cell r="D4080" t="str">
            <v>Ti ロッキングスクリュー 2.7mm</v>
          </cell>
          <cell r="E4080" t="str">
            <v>46mm LCP® ST スタードライブ</v>
          </cell>
          <cell r="F4080" t="str">
            <v>07611819827462</v>
          </cell>
          <cell r="G4080">
            <v>6440</v>
          </cell>
          <cell r="H4080" t="str">
            <v>FA-1</v>
          </cell>
          <cell r="I4080">
            <v>5970</v>
          </cell>
          <cell r="J4080">
            <v>5970</v>
          </cell>
          <cell r="K4080">
            <v>5970</v>
          </cell>
          <cell r="L4080">
            <v>5970</v>
          </cell>
          <cell r="M4080" t="str">
            <v>-</v>
          </cell>
          <cell r="O4080">
            <v>728890000</v>
          </cell>
          <cell r="P4080" t="str">
            <v>16101003</v>
          </cell>
          <cell r="Q4080" t="str">
            <v>ｸﾗｽⅢ</v>
          </cell>
          <cell r="R4080" t="str">
            <v>高度管理医療機器</v>
          </cell>
          <cell r="S4080" t="str">
            <v>単回使用</v>
          </cell>
        </row>
        <row r="4081">
          <cell r="C4081" t="str">
            <v>402-248S</v>
          </cell>
          <cell r="D4081" t="str">
            <v>Ti ロッキングスクリュー 2.7mm</v>
          </cell>
          <cell r="E4081" t="str">
            <v>48mm LCP® ST スタードライブ</v>
          </cell>
          <cell r="F4081" t="str">
            <v>07611819827479</v>
          </cell>
          <cell r="G4081">
            <v>6440</v>
          </cell>
          <cell r="H4081" t="str">
            <v>FA-1</v>
          </cell>
          <cell r="I4081">
            <v>5970</v>
          </cell>
          <cell r="J4081">
            <v>5970</v>
          </cell>
          <cell r="K4081">
            <v>5970</v>
          </cell>
          <cell r="L4081">
            <v>5970</v>
          </cell>
          <cell r="M4081" t="str">
            <v>-</v>
          </cell>
          <cell r="O4081">
            <v>728890000</v>
          </cell>
          <cell r="P4081" t="str">
            <v>16101003</v>
          </cell>
          <cell r="Q4081" t="str">
            <v>ｸﾗｽⅢ</v>
          </cell>
          <cell r="R4081" t="str">
            <v>高度管理医療機器</v>
          </cell>
          <cell r="S4081" t="str">
            <v>単回使用</v>
          </cell>
        </row>
        <row r="4082">
          <cell r="C4082" t="str">
            <v>402-250S</v>
          </cell>
          <cell r="D4082" t="str">
            <v>Ti ロッキングスクリュー 2.7mm</v>
          </cell>
          <cell r="E4082" t="str">
            <v>50mm LCP® ST スタードライブ</v>
          </cell>
          <cell r="F4082" t="str">
            <v>07611819827486</v>
          </cell>
          <cell r="G4082">
            <v>6440</v>
          </cell>
          <cell r="H4082" t="str">
            <v>FA-1</v>
          </cell>
          <cell r="I4082">
            <v>5970</v>
          </cell>
          <cell r="J4082">
            <v>5970</v>
          </cell>
          <cell r="K4082">
            <v>5970</v>
          </cell>
          <cell r="L4082">
            <v>5970</v>
          </cell>
          <cell r="M4082" t="str">
            <v>-</v>
          </cell>
          <cell r="O4082">
            <v>728890000</v>
          </cell>
          <cell r="P4082" t="str">
            <v>16101003</v>
          </cell>
          <cell r="Q4082" t="str">
            <v>ｸﾗｽⅢ</v>
          </cell>
          <cell r="R4082" t="str">
            <v>高度管理医療機器</v>
          </cell>
          <cell r="S4082" t="str">
            <v>単回使用</v>
          </cell>
        </row>
        <row r="4083">
          <cell r="C4083" t="str">
            <v>402-255S</v>
          </cell>
          <cell r="D4083" t="str">
            <v>Ti ロッキングスクリュー 2.7mm</v>
          </cell>
          <cell r="E4083" t="str">
            <v>55mm LCP® ST スタードライブ</v>
          </cell>
          <cell r="F4083" t="str">
            <v>07611819827493</v>
          </cell>
          <cell r="G4083">
            <v>6440</v>
          </cell>
          <cell r="H4083" t="str">
            <v>FA-1</v>
          </cell>
          <cell r="I4083">
            <v>5970</v>
          </cell>
          <cell r="J4083">
            <v>5970</v>
          </cell>
          <cell r="K4083">
            <v>5970</v>
          </cell>
          <cell r="L4083">
            <v>5970</v>
          </cell>
          <cell r="M4083" t="str">
            <v>-</v>
          </cell>
          <cell r="O4083">
            <v>728890000</v>
          </cell>
          <cell r="P4083" t="str">
            <v>16101003</v>
          </cell>
          <cell r="Q4083" t="str">
            <v>ｸﾗｽⅢ</v>
          </cell>
          <cell r="R4083" t="str">
            <v>高度管理医療機器</v>
          </cell>
          <cell r="S4083" t="str">
            <v>単回使用</v>
          </cell>
        </row>
        <row r="4084">
          <cell r="C4084" t="str">
            <v>402-260S</v>
          </cell>
          <cell r="D4084" t="str">
            <v>Ti ロッキングスクリュー 2.7mm</v>
          </cell>
          <cell r="E4084" t="str">
            <v>60mm LCP® ST スタードライブ</v>
          </cell>
          <cell r="F4084" t="str">
            <v>07611819827509</v>
          </cell>
          <cell r="G4084">
            <v>6440</v>
          </cell>
          <cell r="H4084" t="str">
            <v>FA-1</v>
          </cell>
          <cell r="I4084">
            <v>5970</v>
          </cell>
          <cell r="J4084">
            <v>5970</v>
          </cell>
          <cell r="K4084">
            <v>5970</v>
          </cell>
          <cell r="L4084">
            <v>5970</v>
          </cell>
          <cell r="M4084" t="str">
            <v>-</v>
          </cell>
          <cell r="O4084">
            <v>728890000</v>
          </cell>
          <cell r="P4084" t="str">
            <v>16101003</v>
          </cell>
          <cell r="Q4084" t="str">
            <v>ｸﾗｽⅢ</v>
          </cell>
          <cell r="R4084" t="str">
            <v>高度管理医療機器</v>
          </cell>
          <cell r="S4084" t="str">
            <v>単回使用</v>
          </cell>
        </row>
        <row r="4085">
          <cell r="C4085" t="str">
            <v>402-608S</v>
          </cell>
          <cell r="D4085" t="str">
            <v>キャニュレイテッドスクリュー3.0mm</v>
          </cell>
          <cell r="E4085" t="str">
            <v>ショート - 長 8mm</v>
          </cell>
          <cell r="F4085" t="str">
            <v>07611819733190</v>
          </cell>
          <cell r="G4085">
            <v>18200</v>
          </cell>
          <cell r="H4085" t="str">
            <v>FB-1-S</v>
          </cell>
          <cell r="I4085">
            <v>17500</v>
          </cell>
          <cell r="J4085">
            <v>17500</v>
          </cell>
          <cell r="K4085">
            <v>17500</v>
          </cell>
          <cell r="L4085">
            <v>17500</v>
          </cell>
          <cell r="M4085" t="str">
            <v>-</v>
          </cell>
          <cell r="O4085">
            <v>728920000</v>
          </cell>
          <cell r="P4085" t="str">
            <v>16101003</v>
          </cell>
          <cell r="Q4085" t="str">
            <v>ｸﾗｽⅢ</v>
          </cell>
          <cell r="R4085" t="str">
            <v>高度管理医療機器</v>
          </cell>
          <cell r="S4085" t="str">
            <v>単回使用</v>
          </cell>
        </row>
        <row r="4086">
          <cell r="C4086" t="str">
            <v>402-609S</v>
          </cell>
          <cell r="D4086" t="str">
            <v>キャニュレイテッドスクリュー3.0mm</v>
          </cell>
          <cell r="E4086" t="str">
            <v>ショート - 長 9mm</v>
          </cell>
          <cell r="F4086" t="str">
            <v>07611819733206</v>
          </cell>
          <cell r="G4086">
            <v>18200</v>
          </cell>
          <cell r="H4086" t="str">
            <v>FB-1-S</v>
          </cell>
          <cell r="I4086">
            <v>17500</v>
          </cell>
          <cell r="J4086">
            <v>17500</v>
          </cell>
          <cell r="K4086">
            <v>17500</v>
          </cell>
          <cell r="L4086">
            <v>17500</v>
          </cell>
          <cell r="M4086" t="str">
            <v>-</v>
          </cell>
          <cell r="O4086">
            <v>728920000</v>
          </cell>
          <cell r="P4086" t="str">
            <v>16101003</v>
          </cell>
          <cell r="Q4086" t="str">
            <v>ｸﾗｽⅢ</v>
          </cell>
          <cell r="R4086" t="str">
            <v>高度管理医療機器</v>
          </cell>
          <cell r="S4086" t="str">
            <v>単回使用</v>
          </cell>
        </row>
        <row r="4087">
          <cell r="C4087" t="str">
            <v>402-610S</v>
          </cell>
          <cell r="D4087" t="str">
            <v>キャニュレイテッドスクリュー3.0mm</v>
          </cell>
          <cell r="E4087" t="str">
            <v>ショート - 長 10mm</v>
          </cell>
          <cell r="F4087" t="str">
            <v>07611819733213</v>
          </cell>
          <cell r="G4087">
            <v>18200</v>
          </cell>
          <cell r="H4087" t="str">
            <v>FB-1-S</v>
          </cell>
          <cell r="I4087">
            <v>17500</v>
          </cell>
          <cell r="J4087">
            <v>17500</v>
          </cell>
          <cell r="K4087">
            <v>17500</v>
          </cell>
          <cell r="L4087">
            <v>17500</v>
          </cell>
          <cell r="M4087" t="str">
            <v>-</v>
          </cell>
          <cell r="O4087">
            <v>728920000</v>
          </cell>
          <cell r="P4087" t="str">
            <v>16101003</v>
          </cell>
          <cell r="Q4087" t="str">
            <v>ｸﾗｽⅢ</v>
          </cell>
          <cell r="R4087" t="str">
            <v>高度管理医療機器</v>
          </cell>
          <cell r="S4087" t="str">
            <v>単回使用</v>
          </cell>
        </row>
        <row r="4088">
          <cell r="C4088" t="str">
            <v>402-611S</v>
          </cell>
          <cell r="D4088" t="str">
            <v>キャニュレイテッドスクリュー3.0mm</v>
          </cell>
          <cell r="E4088" t="str">
            <v>ショート - 長 11mm</v>
          </cell>
          <cell r="F4088" t="str">
            <v>07611819733220</v>
          </cell>
          <cell r="G4088">
            <v>18200</v>
          </cell>
          <cell r="H4088" t="str">
            <v>FB-1-S</v>
          </cell>
          <cell r="I4088">
            <v>17500</v>
          </cell>
          <cell r="J4088">
            <v>17500</v>
          </cell>
          <cell r="K4088">
            <v>17500</v>
          </cell>
          <cell r="L4088">
            <v>17500</v>
          </cell>
          <cell r="M4088" t="str">
            <v>-</v>
          </cell>
          <cell r="O4088">
            <v>728920000</v>
          </cell>
          <cell r="P4088" t="str">
            <v>16101003</v>
          </cell>
          <cell r="Q4088" t="str">
            <v>ｸﾗｽⅢ</v>
          </cell>
          <cell r="R4088" t="str">
            <v>高度管理医療機器</v>
          </cell>
          <cell r="S4088" t="str">
            <v>単回使用</v>
          </cell>
        </row>
        <row r="4089">
          <cell r="C4089" t="str">
            <v>402-612S</v>
          </cell>
          <cell r="D4089" t="str">
            <v>キャニュレイテッドスクリュー3.0mm</v>
          </cell>
          <cell r="E4089" t="str">
            <v>ショート - 長 12mm</v>
          </cell>
          <cell r="F4089" t="str">
            <v>07611819733237</v>
          </cell>
          <cell r="G4089">
            <v>18200</v>
          </cell>
          <cell r="H4089" t="str">
            <v>FB-1-S</v>
          </cell>
          <cell r="I4089">
            <v>17500</v>
          </cell>
          <cell r="J4089">
            <v>17500</v>
          </cell>
          <cell r="K4089">
            <v>17500</v>
          </cell>
          <cell r="L4089">
            <v>17500</v>
          </cell>
          <cell r="M4089" t="str">
            <v>-</v>
          </cell>
          <cell r="O4089">
            <v>728920000</v>
          </cell>
          <cell r="P4089" t="str">
            <v>16101003</v>
          </cell>
          <cell r="Q4089" t="str">
            <v>ｸﾗｽⅢ</v>
          </cell>
          <cell r="R4089" t="str">
            <v>高度管理医療機器</v>
          </cell>
          <cell r="S4089" t="str">
            <v>単回使用</v>
          </cell>
        </row>
        <row r="4090">
          <cell r="C4090" t="str">
            <v>402-613S</v>
          </cell>
          <cell r="D4090" t="str">
            <v>キャニュレイテッドスクリュー3.0mm</v>
          </cell>
          <cell r="E4090" t="str">
            <v>ショート - 長 13mm</v>
          </cell>
          <cell r="F4090" t="str">
            <v>07611819733244</v>
          </cell>
          <cell r="G4090">
            <v>18200</v>
          </cell>
          <cell r="H4090" t="str">
            <v>FB-1-S</v>
          </cell>
          <cell r="I4090">
            <v>17500</v>
          </cell>
          <cell r="J4090">
            <v>17500</v>
          </cell>
          <cell r="K4090">
            <v>17500</v>
          </cell>
          <cell r="L4090">
            <v>17500</v>
          </cell>
          <cell r="M4090" t="str">
            <v>-</v>
          </cell>
          <cell r="O4090">
            <v>728920000</v>
          </cell>
          <cell r="P4090" t="str">
            <v>16101003</v>
          </cell>
          <cell r="Q4090" t="str">
            <v>ｸﾗｽⅢ</v>
          </cell>
          <cell r="R4090" t="str">
            <v>高度管理医療機器</v>
          </cell>
          <cell r="S4090" t="str">
            <v>単回使用</v>
          </cell>
        </row>
        <row r="4091">
          <cell r="C4091" t="str">
            <v>402-614S</v>
          </cell>
          <cell r="D4091" t="str">
            <v>キャニュレイテッドスクリュー3.0mm</v>
          </cell>
          <cell r="E4091" t="str">
            <v>ショート - 長 14mm</v>
          </cell>
          <cell r="F4091" t="str">
            <v>07611819733251</v>
          </cell>
          <cell r="G4091">
            <v>18200</v>
          </cell>
          <cell r="H4091" t="str">
            <v>FB-1-S</v>
          </cell>
          <cell r="I4091">
            <v>17500</v>
          </cell>
          <cell r="J4091">
            <v>17500</v>
          </cell>
          <cell r="K4091">
            <v>17500</v>
          </cell>
          <cell r="L4091">
            <v>17500</v>
          </cell>
          <cell r="M4091" t="str">
            <v>-</v>
          </cell>
          <cell r="O4091">
            <v>728920000</v>
          </cell>
          <cell r="P4091" t="str">
            <v>16101003</v>
          </cell>
          <cell r="Q4091" t="str">
            <v>ｸﾗｽⅢ</v>
          </cell>
          <cell r="R4091" t="str">
            <v>高度管理医療機器</v>
          </cell>
          <cell r="S4091" t="str">
            <v>単回使用</v>
          </cell>
        </row>
        <row r="4092">
          <cell r="C4092" t="str">
            <v>402-615S</v>
          </cell>
          <cell r="D4092" t="str">
            <v>キャニュレイテッドスクリュー3.0mm</v>
          </cell>
          <cell r="E4092" t="str">
            <v>ショート - 長 15mm</v>
          </cell>
          <cell r="F4092" t="str">
            <v>07611819733268</v>
          </cell>
          <cell r="G4092">
            <v>18200</v>
          </cell>
          <cell r="H4092" t="str">
            <v>FB-1-S</v>
          </cell>
          <cell r="I4092">
            <v>17500</v>
          </cell>
          <cell r="J4092">
            <v>17500</v>
          </cell>
          <cell r="K4092">
            <v>17500</v>
          </cell>
          <cell r="L4092">
            <v>17500</v>
          </cell>
          <cell r="M4092" t="str">
            <v>-</v>
          </cell>
          <cell r="O4092">
            <v>728920000</v>
          </cell>
          <cell r="P4092" t="str">
            <v>16101003</v>
          </cell>
          <cell r="Q4092" t="str">
            <v>ｸﾗｽⅢ</v>
          </cell>
          <cell r="R4092" t="str">
            <v>高度管理医療機器</v>
          </cell>
          <cell r="S4092" t="str">
            <v>単回使用</v>
          </cell>
        </row>
        <row r="4093">
          <cell r="C4093" t="str">
            <v>402-616S</v>
          </cell>
          <cell r="D4093" t="str">
            <v>キャニュレイテッドスクリュー3.0mm</v>
          </cell>
          <cell r="E4093" t="str">
            <v>ショート - 長 16mm</v>
          </cell>
          <cell r="F4093" t="str">
            <v>07611819733275</v>
          </cell>
          <cell r="G4093">
            <v>18200</v>
          </cell>
          <cell r="H4093" t="str">
            <v>FB-1-S</v>
          </cell>
          <cell r="I4093">
            <v>17500</v>
          </cell>
          <cell r="J4093">
            <v>17500</v>
          </cell>
          <cell r="K4093">
            <v>17500</v>
          </cell>
          <cell r="L4093">
            <v>17500</v>
          </cell>
          <cell r="M4093" t="str">
            <v>-</v>
          </cell>
          <cell r="O4093">
            <v>728920000</v>
          </cell>
          <cell r="P4093" t="str">
            <v>16101003</v>
          </cell>
          <cell r="Q4093" t="str">
            <v>ｸﾗｽⅢ</v>
          </cell>
          <cell r="R4093" t="str">
            <v>高度管理医療機器</v>
          </cell>
          <cell r="S4093" t="str">
            <v>単回使用</v>
          </cell>
        </row>
        <row r="4094">
          <cell r="C4094" t="str">
            <v>402-617S</v>
          </cell>
          <cell r="D4094" t="str">
            <v>キャニュレイテッドスクリュー3.0mm</v>
          </cell>
          <cell r="E4094" t="str">
            <v>ショート - 長 17mm</v>
          </cell>
          <cell r="F4094" t="str">
            <v>07611819733282</v>
          </cell>
          <cell r="G4094">
            <v>18200</v>
          </cell>
          <cell r="H4094" t="str">
            <v>FB-1-S</v>
          </cell>
          <cell r="I4094">
            <v>17500</v>
          </cell>
          <cell r="J4094">
            <v>17500</v>
          </cell>
          <cell r="K4094">
            <v>17500</v>
          </cell>
          <cell r="L4094">
            <v>17500</v>
          </cell>
          <cell r="M4094" t="str">
            <v>-</v>
          </cell>
          <cell r="O4094">
            <v>728920000</v>
          </cell>
          <cell r="P4094" t="str">
            <v>16101003</v>
          </cell>
          <cell r="Q4094" t="str">
            <v>ｸﾗｽⅢ</v>
          </cell>
          <cell r="R4094" t="str">
            <v>高度管理医療機器</v>
          </cell>
          <cell r="S4094" t="str">
            <v>単回使用</v>
          </cell>
        </row>
        <row r="4095">
          <cell r="C4095" t="str">
            <v>402-618S</v>
          </cell>
          <cell r="D4095" t="str">
            <v>キャニュレイテッドスクリュー3.0mm</v>
          </cell>
          <cell r="E4095" t="str">
            <v>ショート - 長 18mm</v>
          </cell>
          <cell r="F4095" t="str">
            <v>07611819733299</v>
          </cell>
          <cell r="G4095">
            <v>18200</v>
          </cell>
          <cell r="H4095" t="str">
            <v>FB-1-S</v>
          </cell>
          <cell r="I4095">
            <v>17500</v>
          </cell>
          <cell r="J4095">
            <v>17500</v>
          </cell>
          <cell r="K4095">
            <v>17500</v>
          </cell>
          <cell r="L4095">
            <v>17500</v>
          </cell>
          <cell r="M4095" t="str">
            <v>-</v>
          </cell>
          <cell r="O4095">
            <v>728920000</v>
          </cell>
          <cell r="P4095" t="str">
            <v>16101003</v>
          </cell>
          <cell r="Q4095" t="str">
            <v>ｸﾗｽⅢ</v>
          </cell>
          <cell r="R4095" t="str">
            <v>高度管理医療機器</v>
          </cell>
          <cell r="S4095" t="str">
            <v>単回使用</v>
          </cell>
        </row>
        <row r="4096">
          <cell r="C4096" t="str">
            <v>402-619S</v>
          </cell>
          <cell r="D4096" t="str">
            <v>キャニュレイテッドスクリュー3.0mm</v>
          </cell>
          <cell r="E4096" t="str">
            <v>ショート - 長 19mm</v>
          </cell>
          <cell r="F4096" t="str">
            <v>07611819733305</v>
          </cell>
          <cell r="G4096">
            <v>18200</v>
          </cell>
          <cell r="H4096" t="str">
            <v>FB-1-S</v>
          </cell>
          <cell r="I4096">
            <v>17500</v>
          </cell>
          <cell r="J4096">
            <v>17500</v>
          </cell>
          <cell r="K4096">
            <v>17500</v>
          </cell>
          <cell r="L4096">
            <v>17500</v>
          </cell>
          <cell r="M4096" t="str">
            <v>-</v>
          </cell>
          <cell r="O4096">
            <v>728920000</v>
          </cell>
          <cell r="P4096" t="str">
            <v>16101003</v>
          </cell>
          <cell r="Q4096" t="str">
            <v>ｸﾗｽⅢ</v>
          </cell>
          <cell r="R4096" t="str">
            <v>高度管理医療機器</v>
          </cell>
          <cell r="S4096" t="str">
            <v>単回使用</v>
          </cell>
        </row>
        <row r="4097">
          <cell r="C4097" t="str">
            <v>402-620S</v>
          </cell>
          <cell r="D4097" t="str">
            <v>キャニュレイテッドスクリュー3.0mm</v>
          </cell>
          <cell r="E4097" t="str">
            <v>ショート - 長 20mm</v>
          </cell>
          <cell r="F4097" t="str">
            <v>07611819733312</v>
          </cell>
          <cell r="G4097">
            <v>18200</v>
          </cell>
          <cell r="H4097" t="str">
            <v>FB-1-S</v>
          </cell>
          <cell r="I4097">
            <v>17500</v>
          </cell>
          <cell r="J4097">
            <v>17500</v>
          </cell>
          <cell r="K4097">
            <v>17500</v>
          </cell>
          <cell r="L4097">
            <v>17500</v>
          </cell>
          <cell r="M4097" t="str">
            <v>-</v>
          </cell>
          <cell r="O4097">
            <v>728920000</v>
          </cell>
          <cell r="P4097" t="str">
            <v>16101003</v>
          </cell>
          <cell r="Q4097" t="str">
            <v>ｸﾗｽⅢ</v>
          </cell>
          <cell r="R4097" t="str">
            <v>高度管理医療機器</v>
          </cell>
          <cell r="S4097" t="str">
            <v>単回使用</v>
          </cell>
        </row>
        <row r="4098">
          <cell r="C4098" t="str">
            <v>402-621S</v>
          </cell>
          <cell r="D4098" t="str">
            <v>キャニュレイテッドスクリュー3.0mm</v>
          </cell>
          <cell r="E4098" t="str">
            <v>ショート - 長 21mm</v>
          </cell>
          <cell r="F4098" t="str">
            <v>07611819733329</v>
          </cell>
          <cell r="G4098">
            <v>18200</v>
          </cell>
          <cell r="H4098" t="str">
            <v>FB-1-S</v>
          </cell>
          <cell r="I4098">
            <v>17500</v>
          </cell>
          <cell r="J4098">
            <v>17500</v>
          </cell>
          <cell r="K4098">
            <v>17500</v>
          </cell>
          <cell r="L4098">
            <v>17500</v>
          </cell>
          <cell r="M4098" t="str">
            <v>-</v>
          </cell>
          <cell r="O4098">
            <v>728920000</v>
          </cell>
          <cell r="P4098" t="str">
            <v>16101003</v>
          </cell>
          <cell r="Q4098" t="str">
            <v>ｸﾗｽⅢ</v>
          </cell>
          <cell r="R4098" t="str">
            <v>高度管理医療機器</v>
          </cell>
          <cell r="S4098" t="str">
            <v>単回使用</v>
          </cell>
        </row>
        <row r="4099">
          <cell r="C4099" t="str">
            <v>402-622S</v>
          </cell>
          <cell r="D4099" t="str">
            <v>キャニュレイテッドスクリュー3.0mm</v>
          </cell>
          <cell r="E4099" t="str">
            <v>ショート - 長 22mm</v>
          </cell>
          <cell r="F4099" t="str">
            <v>07611819733336</v>
          </cell>
          <cell r="G4099">
            <v>18200</v>
          </cell>
          <cell r="H4099" t="str">
            <v>FB-1-S</v>
          </cell>
          <cell r="I4099">
            <v>17500</v>
          </cell>
          <cell r="J4099">
            <v>17500</v>
          </cell>
          <cell r="K4099">
            <v>17500</v>
          </cell>
          <cell r="L4099">
            <v>17500</v>
          </cell>
          <cell r="M4099" t="str">
            <v>-</v>
          </cell>
          <cell r="O4099">
            <v>728920000</v>
          </cell>
          <cell r="P4099" t="str">
            <v>16101003</v>
          </cell>
          <cell r="Q4099" t="str">
            <v>ｸﾗｽⅢ</v>
          </cell>
          <cell r="R4099" t="str">
            <v>高度管理医療機器</v>
          </cell>
          <cell r="S4099" t="str">
            <v>単回使用</v>
          </cell>
        </row>
        <row r="4100">
          <cell r="C4100" t="str">
            <v>402-623S</v>
          </cell>
          <cell r="D4100" t="str">
            <v>キャニュレイテッドスクリュー3.0mm</v>
          </cell>
          <cell r="E4100" t="str">
            <v>ショート - 長 23mm</v>
          </cell>
          <cell r="F4100" t="str">
            <v>07611819733343</v>
          </cell>
          <cell r="G4100">
            <v>18200</v>
          </cell>
          <cell r="H4100" t="str">
            <v>FB-1-S</v>
          </cell>
          <cell r="I4100">
            <v>17500</v>
          </cell>
          <cell r="J4100">
            <v>17500</v>
          </cell>
          <cell r="K4100">
            <v>17500</v>
          </cell>
          <cell r="L4100">
            <v>17500</v>
          </cell>
          <cell r="M4100" t="str">
            <v>-</v>
          </cell>
          <cell r="O4100">
            <v>728920000</v>
          </cell>
          <cell r="P4100" t="str">
            <v>16101003</v>
          </cell>
          <cell r="Q4100" t="str">
            <v>ｸﾗｽⅢ</v>
          </cell>
          <cell r="R4100" t="str">
            <v>高度管理医療機器</v>
          </cell>
          <cell r="S4100" t="str">
            <v>単回使用</v>
          </cell>
        </row>
        <row r="4101">
          <cell r="C4101" t="str">
            <v>402-624S</v>
          </cell>
          <cell r="D4101" t="str">
            <v>キャニュレイテッドスクリュー3.0mm</v>
          </cell>
          <cell r="E4101" t="str">
            <v>ショート - 長 24mm</v>
          </cell>
          <cell r="F4101" t="str">
            <v>07611819733350</v>
          </cell>
          <cell r="G4101">
            <v>18200</v>
          </cell>
          <cell r="H4101" t="str">
            <v>FB-1-S</v>
          </cell>
          <cell r="I4101">
            <v>17500</v>
          </cell>
          <cell r="J4101">
            <v>17500</v>
          </cell>
          <cell r="K4101">
            <v>17500</v>
          </cell>
          <cell r="L4101">
            <v>17500</v>
          </cell>
          <cell r="M4101" t="str">
            <v>-</v>
          </cell>
          <cell r="O4101">
            <v>728920000</v>
          </cell>
          <cell r="P4101" t="str">
            <v>16101003</v>
          </cell>
          <cell r="Q4101" t="str">
            <v>ｸﾗｽⅢ</v>
          </cell>
          <cell r="R4101" t="str">
            <v>高度管理医療機器</v>
          </cell>
          <cell r="S4101" t="str">
            <v>単回使用</v>
          </cell>
        </row>
        <row r="4102">
          <cell r="C4102" t="str">
            <v>402-625S</v>
          </cell>
          <cell r="D4102" t="str">
            <v>キャニュレイテッドスクリュー3.0mm</v>
          </cell>
          <cell r="E4102" t="str">
            <v>ショート - 長 25mm</v>
          </cell>
          <cell r="F4102" t="str">
            <v>07611819733367</v>
          </cell>
          <cell r="G4102">
            <v>18200</v>
          </cell>
          <cell r="H4102" t="str">
            <v>FB-1-S</v>
          </cell>
          <cell r="I4102">
            <v>17500</v>
          </cell>
          <cell r="J4102">
            <v>17500</v>
          </cell>
          <cell r="K4102">
            <v>17500</v>
          </cell>
          <cell r="L4102">
            <v>17500</v>
          </cell>
          <cell r="M4102" t="str">
            <v>-</v>
          </cell>
          <cell r="O4102">
            <v>728920000</v>
          </cell>
          <cell r="P4102" t="str">
            <v>16101003</v>
          </cell>
          <cell r="Q4102" t="str">
            <v>ｸﾗｽⅢ</v>
          </cell>
          <cell r="R4102" t="str">
            <v>高度管理医療機器</v>
          </cell>
          <cell r="S4102" t="str">
            <v>単回使用</v>
          </cell>
        </row>
        <row r="4103">
          <cell r="C4103" t="str">
            <v>402-626S</v>
          </cell>
          <cell r="D4103" t="str">
            <v>キャニュレイテッドスクリュー3.0mm</v>
          </cell>
          <cell r="E4103" t="str">
            <v>ショート - 長 26mm</v>
          </cell>
          <cell r="F4103" t="str">
            <v>07611819733374</v>
          </cell>
          <cell r="G4103">
            <v>18200</v>
          </cell>
          <cell r="H4103" t="str">
            <v>FB-1-S</v>
          </cell>
          <cell r="I4103">
            <v>17500</v>
          </cell>
          <cell r="J4103">
            <v>17500</v>
          </cell>
          <cell r="K4103">
            <v>17500</v>
          </cell>
          <cell r="L4103">
            <v>17500</v>
          </cell>
          <cell r="M4103" t="str">
            <v>-</v>
          </cell>
          <cell r="O4103">
            <v>728920000</v>
          </cell>
          <cell r="P4103" t="str">
            <v>16101003</v>
          </cell>
          <cell r="Q4103" t="str">
            <v>ｸﾗｽⅢ</v>
          </cell>
          <cell r="R4103" t="str">
            <v>高度管理医療機器</v>
          </cell>
          <cell r="S4103" t="str">
            <v>単回使用</v>
          </cell>
        </row>
        <row r="4104">
          <cell r="C4104" t="str">
            <v>402-627S</v>
          </cell>
          <cell r="D4104" t="str">
            <v>キャニュレイテッドスクリュー3.0mm</v>
          </cell>
          <cell r="E4104" t="str">
            <v>ショート - 長 27mm</v>
          </cell>
          <cell r="F4104" t="str">
            <v>07611819733381</v>
          </cell>
          <cell r="G4104">
            <v>18200</v>
          </cell>
          <cell r="H4104" t="str">
            <v>FB-1-S</v>
          </cell>
          <cell r="I4104">
            <v>17500</v>
          </cell>
          <cell r="J4104">
            <v>17500</v>
          </cell>
          <cell r="K4104">
            <v>17500</v>
          </cell>
          <cell r="L4104">
            <v>17500</v>
          </cell>
          <cell r="M4104" t="str">
            <v>-</v>
          </cell>
          <cell r="O4104">
            <v>728920000</v>
          </cell>
          <cell r="P4104" t="str">
            <v>16101003</v>
          </cell>
          <cell r="Q4104" t="str">
            <v>ｸﾗｽⅢ</v>
          </cell>
          <cell r="R4104" t="str">
            <v>高度管理医療機器</v>
          </cell>
          <cell r="S4104" t="str">
            <v>単回使用</v>
          </cell>
        </row>
        <row r="4105">
          <cell r="C4105" t="str">
            <v>402-628S</v>
          </cell>
          <cell r="D4105" t="str">
            <v>キャニュレイテッドスクリュー3.0mm</v>
          </cell>
          <cell r="E4105" t="str">
            <v>ショート - 長 28mm</v>
          </cell>
          <cell r="F4105" t="str">
            <v>07611819733398</v>
          </cell>
          <cell r="G4105">
            <v>18200</v>
          </cell>
          <cell r="H4105" t="str">
            <v>FB-1-S</v>
          </cell>
          <cell r="I4105">
            <v>17500</v>
          </cell>
          <cell r="J4105">
            <v>17500</v>
          </cell>
          <cell r="K4105">
            <v>17500</v>
          </cell>
          <cell r="L4105">
            <v>17500</v>
          </cell>
          <cell r="M4105" t="str">
            <v>-</v>
          </cell>
          <cell r="O4105">
            <v>728920000</v>
          </cell>
          <cell r="P4105" t="str">
            <v>16101003</v>
          </cell>
          <cell r="Q4105" t="str">
            <v>ｸﾗｽⅢ</v>
          </cell>
          <cell r="R4105" t="str">
            <v>高度管理医療機器</v>
          </cell>
          <cell r="S4105" t="str">
            <v>単回使用</v>
          </cell>
        </row>
        <row r="4106">
          <cell r="C4106" t="str">
            <v>402-629S</v>
          </cell>
          <cell r="D4106" t="str">
            <v>キャニュレイテッドスクリュー3.0mm</v>
          </cell>
          <cell r="E4106" t="str">
            <v>ショート - 長 29mm</v>
          </cell>
          <cell r="F4106" t="str">
            <v>07611819733404</v>
          </cell>
          <cell r="G4106">
            <v>18200</v>
          </cell>
          <cell r="H4106" t="str">
            <v>FB-1-S</v>
          </cell>
          <cell r="I4106">
            <v>17500</v>
          </cell>
          <cell r="J4106">
            <v>17500</v>
          </cell>
          <cell r="K4106">
            <v>17500</v>
          </cell>
          <cell r="L4106">
            <v>17500</v>
          </cell>
          <cell r="M4106" t="str">
            <v>-</v>
          </cell>
          <cell r="O4106">
            <v>728920000</v>
          </cell>
          <cell r="P4106" t="str">
            <v>16101003</v>
          </cell>
          <cell r="Q4106" t="str">
            <v>ｸﾗｽⅢ</v>
          </cell>
          <cell r="R4106" t="str">
            <v>高度管理医療機器</v>
          </cell>
          <cell r="S4106" t="str">
            <v>単回使用</v>
          </cell>
        </row>
        <row r="4107">
          <cell r="C4107" t="str">
            <v>402-630S</v>
          </cell>
          <cell r="D4107" t="str">
            <v>キャニュレイテッドスクリュー3.0mm</v>
          </cell>
          <cell r="E4107" t="str">
            <v>ショート - 長 30mm</v>
          </cell>
          <cell r="F4107" t="str">
            <v>07611819733411</v>
          </cell>
          <cell r="G4107">
            <v>18200</v>
          </cell>
          <cell r="H4107" t="str">
            <v>FB-1-S</v>
          </cell>
          <cell r="I4107">
            <v>17500</v>
          </cell>
          <cell r="J4107">
            <v>17500</v>
          </cell>
          <cell r="K4107">
            <v>17500</v>
          </cell>
          <cell r="L4107">
            <v>17500</v>
          </cell>
          <cell r="M4107" t="str">
            <v>-</v>
          </cell>
          <cell r="O4107">
            <v>728920000</v>
          </cell>
          <cell r="P4107" t="str">
            <v>16101003</v>
          </cell>
          <cell r="Q4107" t="str">
            <v>ｸﾗｽⅢ</v>
          </cell>
          <cell r="R4107" t="str">
            <v>高度管理医療機器</v>
          </cell>
          <cell r="S4107" t="str">
            <v>単回使用</v>
          </cell>
        </row>
        <row r="4108">
          <cell r="C4108" t="str">
            <v>402-632S</v>
          </cell>
          <cell r="D4108" t="str">
            <v>キャニュレイテッドスクリュー3.0mm</v>
          </cell>
          <cell r="E4108" t="str">
            <v>ショート - 長 32mm</v>
          </cell>
          <cell r="F4108" t="str">
            <v>07611819733428</v>
          </cell>
          <cell r="G4108">
            <v>18200</v>
          </cell>
          <cell r="H4108" t="str">
            <v>FB-1-S</v>
          </cell>
          <cell r="I4108">
            <v>17500</v>
          </cell>
          <cell r="J4108">
            <v>17500</v>
          </cell>
          <cell r="K4108">
            <v>17500</v>
          </cell>
          <cell r="L4108">
            <v>17500</v>
          </cell>
          <cell r="M4108" t="str">
            <v>-</v>
          </cell>
          <cell r="O4108">
            <v>728920000</v>
          </cell>
          <cell r="P4108" t="str">
            <v>16101003</v>
          </cell>
          <cell r="Q4108" t="str">
            <v>ｸﾗｽⅢ</v>
          </cell>
          <cell r="R4108" t="str">
            <v>高度管理医療機器</v>
          </cell>
          <cell r="S4108" t="str">
            <v>単回使用</v>
          </cell>
        </row>
        <row r="4109">
          <cell r="C4109" t="str">
            <v>402-634S</v>
          </cell>
          <cell r="D4109" t="str">
            <v>キャニュレイテッドスクリュー3.0mm</v>
          </cell>
          <cell r="E4109" t="str">
            <v>ショート - 長 34mm</v>
          </cell>
          <cell r="F4109" t="str">
            <v>07611819733435</v>
          </cell>
          <cell r="G4109">
            <v>18200</v>
          </cell>
          <cell r="H4109" t="str">
            <v>FB-1-S</v>
          </cell>
          <cell r="I4109">
            <v>17500</v>
          </cell>
          <cell r="J4109">
            <v>17500</v>
          </cell>
          <cell r="K4109">
            <v>17500</v>
          </cell>
          <cell r="L4109">
            <v>17500</v>
          </cell>
          <cell r="M4109" t="str">
            <v>-</v>
          </cell>
          <cell r="O4109">
            <v>728920000</v>
          </cell>
          <cell r="P4109" t="str">
            <v>16101003</v>
          </cell>
          <cell r="Q4109" t="str">
            <v>ｸﾗｽⅢ</v>
          </cell>
          <cell r="R4109" t="str">
            <v>高度管理医療機器</v>
          </cell>
          <cell r="S4109" t="str">
            <v>単回使用</v>
          </cell>
        </row>
        <row r="4110">
          <cell r="C4110" t="str">
            <v>402-636S</v>
          </cell>
          <cell r="D4110" t="str">
            <v>キャニュレイテッドスクリュー3.0mm</v>
          </cell>
          <cell r="E4110" t="str">
            <v>ショート - 長 36mm</v>
          </cell>
          <cell r="F4110" t="str">
            <v>07611819733442</v>
          </cell>
          <cell r="G4110">
            <v>18200</v>
          </cell>
          <cell r="H4110" t="str">
            <v>FB-1-S</v>
          </cell>
          <cell r="I4110">
            <v>17500</v>
          </cell>
          <cell r="J4110">
            <v>17500</v>
          </cell>
          <cell r="K4110">
            <v>17500</v>
          </cell>
          <cell r="L4110">
            <v>17500</v>
          </cell>
          <cell r="M4110" t="str">
            <v>-</v>
          </cell>
          <cell r="O4110">
            <v>728920000</v>
          </cell>
          <cell r="P4110" t="str">
            <v>16101003</v>
          </cell>
          <cell r="Q4110" t="str">
            <v>ｸﾗｽⅢ</v>
          </cell>
          <cell r="R4110" t="str">
            <v>高度管理医療機器</v>
          </cell>
          <cell r="S4110" t="str">
            <v>単回使用</v>
          </cell>
        </row>
        <row r="4111">
          <cell r="C4111" t="str">
            <v>402-638S</v>
          </cell>
          <cell r="D4111" t="str">
            <v>キャニュレイテッドスクリュー3.0mm</v>
          </cell>
          <cell r="E4111" t="str">
            <v>ショート - 長 38mm</v>
          </cell>
          <cell r="F4111" t="str">
            <v>07611819733459</v>
          </cell>
          <cell r="G4111">
            <v>18200</v>
          </cell>
          <cell r="H4111" t="str">
            <v>FB-1-S</v>
          </cell>
          <cell r="I4111">
            <v>17500</v>
          </cell>
          <cell r="J4111">
            <v>17500</v>
          </cell>
          <cell r="K4111">
            <v>17500</v>
          </cell>
          <cell r="L4111">
            <v>17500</v>
          </cell>
          <cell r="M4111" t="str">
            <v>-</v>
          </cell>
          <cell r="O4111">
            <v>728920000</v>
          </cell>
          <cell r="P4111" t="str">
            <v>16101003</v>
          </cell>
          <cell r="Q4111" t="str">
            <v>ｸﾗｽⅢ</v>
          </cell>
          <cell r="R4111" t="str">
            <v>高度管理医療機器</v>
          </cell>
          <cell r="S4111" t="str">
            <v>単回使用</v>
          </cell>
        </row>
        <row r="4112">
          <cell r="C4112" t="str">
            <v>402-640S</v>
          </cell>
          <cell r="D4112" t="str">
            <v>キャニュレイテッドスクリュー3.0mm</v>
          </cell>
          <cell r="E4112" t="str">
            <v>ショート - 長 40mm</v>
          </cell>
          <cell r="F4112" t="str">
            <v>07611819733466</v>
          </cell>
          <cell r="G4112">
            <v>18200</v>
          </cell>
          <cell r="H4112" t="str">
            <v>FB-1-S</v>
          </cell>
          <cell r="I4112">
            <v>17500</v>
          </cell>
          <cell r="J4112">
            <v>17500</v>
          </cell>
          <cell r="K4112">
            <v>17500</v>
          </cell>
          <cell r="L4112">
            <v>17500</v>
          </cell>
          <cell r="M4112" t="str">
            <v>-</v>
          </cell>
          <cell r="O4112">
            <v>728920000</v>
          </cell>
          <cell r="P4112" t="str">
            <v>16101003</v>
          </cell>
          <cell r="Q4112" t="str">
            <v>ｸﾗｽⅢ</v>
          </cell>
          <cell r="R4112" t="str">
            <v>高度管理医療機器</v>
          </cell>
          <cell r="S4112" t="str">
            <v>単回使用</v>
          </cell>
        </row>
        <row r="4113">
          <cell r="C4113" t="str">
            <v>402-810S</v>
          </cell>
          <cell r="D4113" t="str">
            <v>コーテックススクリュー 2.7mm</v>
          </cell>
          <cell r="E4113" t="str">
            <v>10mm セルフタップ</v>
          </cell>
          <cell r="F4113" t="str">
            <v>07611819267602</v>
          </cell>
          <cell r="G4113">
            <v>6160</v>
          </cell>
          <cell r="H4113" t="str">
            <v>FA-1</v>
          </cell>
          <cell r="I4113">
            <v>5970</v>
          </cell>
          <cell r="J4113">
            <v>5970</v>
          </cell>
          <cell r="K4113">
            <v>5970</v>
          </cell>
          <cell r="L4113">
            <v>5970</v>
          </cell>
          <cell r="M4113" t="str">
            <v>-</v>
          </cell>
          <cell r="O4113">
            <v>728890000</v>
          </cell>
          <cell r="P4113" t="str">
            <v>35241003</v>
          </cell>
          <cell r="Q4113" t="str">
            <v>ｸﾗｽⅢ</v>
          </cell>
          <cell r="R4113" t="str">
            <v>高度管理医療機器</v>
          </cell>
          <cell r="S4113" t="str">
            <v>単回使用</v>
          </cell>
        </row>
        <row r="4114">
          <cell r="C4114" t="str">
            <v>402-812S</v>
          </cell>
          <cell r="D4114" t="str">
            <v>コーテックススクリュー 2.7mm</v>
          </cell>
          <cell r="E4114" t="str">
            <v>12mm セルフタップ</v>
          </cell>
          <cell r="F4114" t="str">
            <v>07611819267619</v>
          </cell>
          <cell r="G4114">
            <v>6160</v>
          </cell>
          <cell r="H4114" t="str">
            <v>FA-1</v>
          </cell>
          <cell r="I4114">
            <v>5970</v>
          </cell>
          <cell r="J4114">
            <v>5970</v>
          </cell>
          <cell r="K4114">
            <v>5970</v>
          </cell>
          <cell r="L4114">
            <v>5970</v>
          </cell>
          <cell r="M4114" t="str">
            <v>-</v>
          </cell>
          <cell r="O4114">
            <v>728890000</v>
          </cell>
          <cell r="P4114" t="str">
            <v>35241003</v>
          </cell>
          <cell r="Q4114" t="str">
            <v>ｸﾗｽⅢ</v>
          </cell>
          <cell r="R4114" t="str">
            <v>高度管理医療機器</v>
          </cell>
          <cell r="S4114" t="str">
            <v>単回使用</v>
          </cell>
        </row>
        <row r="4115">
          <cell r="C4115" t="str">
            <v>402-814S</v>
          </cell>
          <cell r="D4115" t="str">
            <v>コーテックススクリュー 2.7mm</v>
          </cell>
          <cell r="E4115" t="str">
            <v>14mm セルフタップ</v>
          </cell>
          <cell r="F4115" t="str">
            <v>07611819267626</v>
          </cell>
          <cell r="G4115">
            <v>6160</v>
          </cell>
          <cell r="H4115" t="str">
            <v>FA-1</v>
          </cell>
          <cell r="I4115">
            <v>5970</v>
          </cell>
          <cell r="J4115">
            <v>5970</v>
          </cell>
          <cell r="K4115">
            <v>5970</v>
          </cell>
          <cell r="L4115">
            <v>5970</v>
          </cell>
          <cell r="M4115" t="str">
            <v>-</v>
          </cell>
          <cell r="O4115">
            <v>728890000</v>
          </cell>
          <cell r="P4115" t="str">
            <v>35241003</v>
          </cell>
          <cell r="Q4115" t="str">
            <v>ｸﾗｽⅢ</v>
          </cell>
          <cell r="R4115" t="str">
            <v>高度管理医療機器</v>
          </cell>
          <cell r="S4115" t="str">
            <v>単回使用</v>
          </cell>
        </row>
        <row r="4116">
          <cell r="C4116" t="str">
            <v>402-816S</v>
          </cell>
          <cell r="D4116" t="str">
            <v>コーテックススクリュー 2.7mm</v>
          </cell>
          <cell r="E4116" t="str">
            <v>16mm セルフタップ</v>
          </cell>
          <cell r="F4116" t="str">
            <v>07611819267633</v>
          </cell>
          <cell r="G4116">
            <v>6160</v>
          </cell>
          <cell r="H4116" t="str">
            <v>FA-1</v>
          </cell>
          <cell r="I4116">
            <v>5970</v>
          </cell>
          <cell r="J4116">
            <v>5970</v>
          </cell>
          <cell r="K4116">
            <v>5970</v>
          </cell>
          <cell r="L4116">
            <v>5970</v>
          </cell>
          <cell r="M4116" t="str">
            <v>-</v>
          </cell>
          <cell r="O4116">
            <v>728890000</v>
          </cell>
          <cell r="P4116" t="str">
            <v>35241003</v>
          </cell>
          <cell r="Q4116" t="str">
            <v>ｸﾗｽⅢ</v>
          </cell>
          <cell r="R4116" t="str">
            <v>高度管理医療機器</v>
          </cell>
          <cell r="S4116" t="str">
            <v>単回使用</v>
          </cell>
        </row>
        <row r="4117">
          <cell r="C4117" t="str">
            <v>402-818S</v>
          </cell>
          <cell r="D4117" t="str">
            <v>コーテックススクリュー 2.7mm</v>
          </cell>
          <cell r="E4117" t="str">
            <v>18mm セルフタップ</v>
          </cell>
          <cell r="F4117" t="str">
            <v>07611819267640</v>
          </cell>
          <cell r="G4117">
            <v>6160</v>
          </cell>
          <cell r="H4117" t="str">
            <v>FA-1</v>
          </cell>
          <cell r="I4117">
            <v>5970</v>
          </cell>
          <cell r="J4117">
            <v>5970</v>
          </cell>
          <cell r="K4117">
            <v>5970</v>
          </cell>
          <cell r="L4117">
            <v>5970</v>
          </cell>
          <cell r="M4117" t="str">
            <v>-</v>
          </cell>
          <cell r="O4117">
            <v>728890000</v>
          </cell>
          <cell r="P4117" t="str">
            <v>35241003</v>
          </cell>
          <cell r="Q4117" t="str">
            <v>ｸﾗｽⅢ</v>
          </cell>
          <cell r="R4117" t="str">
            <v>高度管理医療機器</v>
          </cell>
          <cell r="S4117" t="str">
            <v>単回使用</v>
          </cell>
        </row>
        <row r="4118">
          <cell r="C4118" t="str">
            <v>402-820S</v>
          </cell>
          <cell r="D4118" t="str">
            <v>コーテックススクリュー 2.7mm</v>
          </cell>
          <cell r="E4118" t="str">
            <v>20mm セルフタップ</v>
          </cell>
          <cell r="F4118" t="str">
            <v>07611819267657</v>
          </cell>
          <cell r="G4118">
            <v>6160</v>
          </cell>
          <cell r="H4118" t="str">
            <v>FA-1</v>
          </cell>
          <cell r="I4118">
            <v>5970</v>
          </cell>
          <cell r="J4118">
            <v>5970</v>
          </cell>
          <cell r="K4118">
            <v>5970</v>
          </cell>
          <cell r="L4118">
            <v>5970</v>
          </cell>
          <cell r="M4118" t="str">
            <v>-</v>
          </cell>
          <cell r="O4118">
            <v>728890000</v>
          </cell>
          <cell r="P4118" t="str">
            <v>35241003</v>
          </cell>
          <cell r="Q4118" t="str">
            <v>ｸﾗｽⅢ</v>
          </cell>
          <cell r="R4118" t="str">
            <v>高度管理医療機器</v>
          </cell>
          <cell r="S4118" t="str">
            <v>単回使用</v>
          </cell>
        </row>
        <row r="4119">
          <cell r="C4119" t="str">
            <v>402-822S</v>
          </cell>
          <cell r="D4119" t="str">
            <v>コーテックススクリュー 2.7mm</v>
          </cell>
          <cell r="E4119" t="str">
            <v>22mm セルフタップ</v>
          </cell>
          <cell r="F4119" t="str">
            <v>07611819267664</v>
          </cell>
          <cell r="G4119">
            <v>6160</v>
          </cell>
          <cell r="H4119" t="str">
            <v>FA-1</v>
          </cell>
          <cell r="I4119">
            <v>5970</v>
          </cell>
          <cell r="J4119">
            <v>5970</v>
          </cell>
          <cell r="K4119">
            <v>5970</v>
          </cell>
          <cell r="L4119">
            <v>5970</v>
          </cell>
          <cell r="M4119" t="str">
            <v>-</v>
          </cell>
          <cell r="O4119">
            <v>728890000</v>
          </cell>
          <cell r="P4119" t="str">
            <v>35241003</v>
          </cell>
          <cell r="Q4119" t="str">
            <v>ｸﾗｽⅢ</v>
          </cell>
          <cell r="R4119" t="str">
            <v>高度管理医療機器</v>
          </cell>
          <cell r="S4119" t="str">
            <v>単回使用</v>
          </cell>
        </row>
        <row r="4120">
          <cell r="C4120" t="str">
            <v>402-824S</v>
          </cell>
          <cell r="D4120" t="str">
            <v>コーテックススクリュー 2.7mm</v>
          </cell>
          <cell r="E4120" t="str">
            <v>24mm セルフタップ</v>
          </cell>
          <cell r="F4120" t="str">
            <v>07611819267671</v>
          </cell>
          <cell r="G4120">
            <v>6160</v>
          </cell>
          <cell r="H4120" t="str">
            <v>FA-1</v>
          </cell>
          <cell r="I4120">
            <v>5970</v>
          </cell>
          <cell r="J4120">
            <v>5970</v>
          </cell>
          <cell r="K4120">
            <v>5970</v>
          </cell>
          <cell r="L4120">
            <v>5970</v>
          </cell>
          <cell r="M4120" t="str">
            <v>-</v>
          </cell>
          <cell r="O4120">
            <v>728890000</v>
          </cell>
          <cell r="P4120" t="str">
            <v>35241003</v>
          </cell>
          <cell r="Q4120" t="str">
            <v>ｸﾗｽⅢ</v>
          </cell>
          <cell r="R4120" t="str">
            <v>高度管理医療機器</v>
          </cell>
          <cell r="S4120" t="str">
            <v>単回使用</v>
          </cell>
        </row>
        <row r="4121">
          <cell r="C4121" t="str">
            <v>402-826S</v>
          </cell>
          <cell r="D4121" t="str">
            <v>コーテックススクリュー 2.7mm</v>
          </cell>
          <cell r="E4121" t="str">
            <v>26mm セルフタップ</v>
          </cell>
          <cell r="F4121" t="str">
            <v>07611819267688</v>
          </cell>
          <cell r="G4121">
            <v>6160</v>
          </cell>
          <cell r="H4121" t="str">
            <v>FA-1</v>
          </cell>
          <cell r="I4121">
            <v>5970</v>
          </cell>
          <cell r="J4121">
            <v>5970</v>
          </cell>
          <cell r="K4121">
            <v>5970</v>
          </cell>
          <cell r="L4121">
            <v>5970</v>
          </cell>
          <cell r="M4121" t="str">
            <v>-</v>
          </cell>
          <cell r="O4121">
            <v>728890000</v>
          </cell>
          <cell r="P4121" t="str">
            <v>35241003</v>
          </cell>
          <cell r="Q4121" t="str">
            <v>ｸﾗｽⅢ</v>
          </cell>
          <cell r="R4121" t="str">
            <v>高度管理医療機器</v>
          </cell>
          <cell r="S4121" t="str">
            <v>単回使用</v>
          </cell>
        </row>
        <row r="4122">
          <cell r="C4122" t="str">
            <v>402-868TS</v>
          </cell>
          <cell r="D4122" t="str">
            <v>コーテックススクリュー2.7mm</v>
          </cell>
          <cell r="E4122" t="str">
            <v>8mmセルフタッピングスタードライブ</v>
          </cell>
          <cell r="F4122" t="str">
            <v>07612334175816</v>
          </cell>
          <cell r="G4122">
            <v>6160</v>
          </cell>
          <cell r="H4122" t="str">
            <v>FA-1</v>
          </cell>
          <cell r="I4122">
            <v>5970</v>
          </cell>
          <cell r="J4122">
            <v>5970</v>
          </cell>
          <cell r="K4122">
            <v>5970</v>
          </cell>
          <cell r="L4122">
            <v>5970</v>
          </cell>
          <cell r="M4122" t="str">
            <v>-</v>
          </cell>
          <cell r="O4122">
            <v>728890000</v>
          </cell>
          <cell r="P4122" t="str">
            <v>35241003</v>
          </cell>
          <cell r="Q4122" t="str">
            <v>ｸﾗｽⅢ</v>
          </cell>
          <cell r="R4122" t="str">
            <v>高度管理医療機器</v>
          </cell>
          <cell r="S4122" t="str">
            <v>単回使用</v>
          </cell>
        </row>
        <row r="4123">
          <cell r="C4123" t="str">
            <v>402-870S</v>
          </cell>
          <cell r="D4123" t="str">
            <v>コーテックススクリュー 2.7mm</v>
          </cell>
          <cell r="E4123" t="str">
            <v>10mm スタードライブ</v>
          </cell>
          <cell r="F4123" t="str">
            <v>07611819284524</v>
          </cell>
          <cell r="G4123">
            <v>6160</v>
          </cell>
          <cell r="H4123" t="str">
            <v>FA-1</v>
          </cell>
          <cell r="I4123">
            <v>5970</v>
          </cell>
          <cell r="J4123">
            <v>5970</v>
          </cell>
          <cell r="K4123">
            <v>5970</v>
          </cell>
          <cell r="L4123">
            <v>5970</v>
          </cell>
          <cell r="M4123" t="str">
            <v>-</v>
          </cell>
          <cell r="O4123">
            <v>728890000</v>
          </cell>
          <cell r="P4123" t="str">
            <v>35241003</v>
          </cell>
          <cell r="Q4123" t="str">
            <v>ｸﾗｽⅢ</v>
          </cell>
          <cell r="R4123" t="str">
            <v>高度管理医療機器</v>
          </cell>
          <cell r="S4123" t="str">
            <v>単回使用</v>
          </cell>
        </row>
        <row r="4124">
          <cell r="C4124" t="str">
            <v>402-870TS</v>
          </cell>
          <cell r="D4124" t="str">
            <v>コーテックススクリュー2.7mm</v>
          </cell>
          <cell r="E4124" t="str">
            <v>10mmセルフタッピングスタードライブ</v>
          </cell>
          <cell r="F4124" t="str">
            <v>07612334175823</v>
          </cell>
          <cell r="G4124">
            <v>6160</v>
          </cell>
          <cell r="H4124" t="str">
            <v>FA-1</v>
          </cell>
          <cell r="I4124">
            <v>5970</v>
          </cell>
          <cell r="J4124">
            <v>5970</v>
          </cell>
          <cell r="K4124">
            <v>5970</v>
          </cell>
          <cell r="L4124">
            <v>5970</v>
          </cell>
          <cell r="M4124" t="str">
            <v>-</v>
          </cell>
          <cell r="O4124">
            <v>728890000</v>
          </cell>
          <cell r="P4124" t="str">
            <v>35241003</v>
          </cell>
          <cell r="Q4124" t="str">
            <v>ｸﾗｽⅢ</v>
          </cell>
          <cell r="R4124" t="str">
            <v>高度管理医療機器</v>
          </cell>
          <cell r="S4124" t="str">
            <v>単回使用</v>
          </cell>
        </row>
        <row r="4125">
          <cell r="C4125" t="str">
            <v>402-872S</v>
          </cell>
          <cell r="D4125" t="str">
            <v>コーテックススクリュー 2.7mm</v>
          </cell>
          <cell r="E4125" t="str">
            <v>12mm スタードライブ</v>
          </cell>
          <cell r="F4125" t="str">
            <v>07611819284531</v>
          </cell>
          <cell r="G4125">
            <v>6160</v>
          </cell>
          <cell r="H4125" t="str">
            <v>FA-1</v>
          </cell>
          <cell r="I4125">
            <v>5970</v>
          </cell>
          <cell r="J4125">
            <v>5970</v>
          </cell>
          <cell r="K4125">
            <v>5970</v>
          </cell>
          <cell r="L4125">
            <v>5970</v>
          </cell>
          <cell r="M4125" t="str">
            <v>-</v>
          </cell>
          <cell r="O4125">
            <v>728890000</v>
          </cell>
          <cell r="P4125" t="str">
            <v>35241003</v>
          </cell>
          <cell r="Q4125" t="str">
            <v>ｸﾗｽⅢ</v>
          </cell>
          <cell r="R4125" t="str">
            <v>高度管理医療機器</v>
          </cell>
          <cell r="S4125" t="str">
            <v>単回使用</v>
          </cell>
        </row>
        <row r="4126">
          <cell r="C4126" t="str">
            <v>402-872TS</v>
          </cell>
          <cell r="D4126" t="str">
            <v>コーテックススクリュー2.7mm</v>
          </cell>
          <cell r="E4126" t="str">
            <v>12mmセルフタッピングスタードライブ</v>
          </cell>
          <cell r="F4126" t="str">
            <v>07612334175830</v>
          </cell>
          <cell r="G4126">
            <v>6160</v>
          </cell>
          <cell r="H4126" t="str">
            <v>FA-1</v>
          </cell>
          <cell r="I4126">
            <v>5970</v>
          </cell>
          <cell r="J4126">
            <v>5970</v>
          </cell>
          <cell r="K4126">
            <v>5970</v>
          </cell>
          <cell r="L4126">
            <v>5970</v>
          </cell>
          <cell r="M4126" t="str">
            <v>-</v>
          </cell>
          <cell r="O4126">
            <v>728890000</v>
          </cell>
          <cell r="P4126" t="str">
            <v>35241003</v>
          </cell>
          <cell r="Q4126" t="str">
            <v>ｸﾗｽⅢ</v>
          </cell>
          <cell r="R4126" t="str">
            <v>高度管理医療機器</v>
          </cell>
          <cell r="S4126" t="str">
            <v>単回使用</v>
          </cell>
        </row>
        <row r="4127">
          <cell r="C4127" t="str">
            <v>402-874S</v>
          </cell>
          <cell r="D4127" t="str">
            <v>コーテックススクリュー 2.7mm</v>
          </cell>
          <cell r="E4127" t="str">
            <v>14mm スタードライブ</v>
          </cell>
          <cell r="F4127" t="str">
            <v>07611819284548</v>
          </cell>
          <cell r="G4127">
            <v>6160</v>
          </cell>
          <cell r="H4127" t="str">
            <v>FA-1</v>
          </cell>
          <cell r="I4127">
            <v>5970</v>
          </cell>
          <cell r="J4127">
            <v>5970</v>
          </cell>
          <cell r="K4127">
            <v>5970</v>
          </cell>
          <cell r="L4127">
            <v>5970</v>
          </cell>
          <cell r="M4127" t="str">
            <v>-</v>
          </cell>
          <cell r="O4127">
            <v>728890000</v>
          </cell>
          <cell r="P4127" t="str">
            <v>35241003</v>
          </cell>
          <cell r="Q4127" t="str">
            <v>ｸﾗｽⅢ</v>
          </cell>
          <cell r="R4127" t="str">
            <v>高度管理医療機器</v>
          </cell>
          <cell r="S4127" t="str">
            <v>単回使用</v>
          </cell>
        </row>
        <row r="4128">
          <cell r="C4128" t="str">
            <v>402-874TS</v>
          </cell>
          <cell r="D4128" t="str">
            <v>コーテックススクリュー2.7mm</v>
          </cell>
          <cell r="E4128" t="str">
            <v>14mmセルフタッピングスタードライブ</v>
          </cell>
          <cell r="F4128" t="str">
            <v>07612334175847</v>
          </cell>
          <cell r="G4128">
            <v>6160</v>
          </cell>
          <cell r="H4128" t="str">
            <v>FA-1</v>
          </cell>
          <cell r="I4128">
            <v>5970</v>
          </cell>
          <cell r="J4128">
            <v>5970</v>
          </cell>
          <cell r="K4128">
            <v>5970</v>
          </cell>
          <cell r="L4128">
            <v>5970</v>
          </cell>
          <cell r="M4128" t="str">
            <v>-</v>
          </cell>
          <cell r="O4128">
            <v>728890000</v>
          </cell>
          <cell r="P4128" t="str">
            <v>35241003</v>
          </cell>
          <cell r="Q4128" t="str">
            <v>ｸﾗｽⅢ</v>
          </cell>
          <cell r="R4128" t="str">
            <v>高度管理医療機器</v>
          </cell>
          <cell r="S4128" t="str">
            <v>単回使用</v>
          </cell>
        </row>
        <row r="4129">
          <cell r="C4129" t="str">
            <v>402-876S</v>
          </cell>
          <cell r="D4129" t="str">
            <v>コーテックススクリュー 2.7mm</v>
          </cell>
          <cell r="E4129" t="str">
            <v>16mm スタードライブ</v>
          </cell>
          <cell r="F4129" t="str">
            <v>07611819284555</v>
          </cell>
          <cell r="G4129">
            <v>6160</v>
          </cell>
          <cell r="H4129" t="str">
            <v>FA-1</v>
          </cell>
          <cell r="I4129">
            <v>5970</v>
          </cell>
          <cell r="J4129">
            <v>5970</v>
          </cell>
          <cell r="K4129">
            <v>5970</v>
          </cell>
          <cell r="L4129">
            <v>5970</v>
          </cell>
          <cell r="M4129" t="str">
            <v>-</v>
          </cell>
          <cell r="O4129">
            <v>728890000</v>
          </cell>
          <cell r="P4129" t="str">
            <v>35241003</v>
          </cell>
          <cell r="Q4129" t="str">
            <v>ｸﾗｽⅢ</v>
          </cell>
          <cell r="R4129" t="str">
            <v>高度管理医療機器</v>
          </cell>
          <cell r="S4129" t="str">
            <v>単回使用</v>
          </cell>
        </row>
        <row r="4130">
          <cell r="C4130" t="str">
            <v>402-876TS</v>
          </cell>
          <cell r="D4130" t="str">
            <v>コーテックススクリュー2.7mm</v>
          </cell>
          <cell r="E4130" t="str">
            <v>16mmセルフタッピングスタードライブ</v>
          </cell>
          <cell r="F4130" t="str">
            <v>07612334175854</v>
          </cell>
          <cell r="G4130">
            <v>6160</v>
          </cell>
          <cell r="H4130" t="str">
            <v>FA-1</v>
          </cell>
          <cell r="I4130">
            <v>5970</v>
          </cell>
          <cell r="J4130">
            <v>5970</v>
          </cell>
          <cell r="K4130">
            <v>5970</v>
          </cell>
          <cell r="L4130">
            <v>5970</v>
          </cell>
          <cell r="M4130" t="str">
            <v>-</v>
          </cell>
          <cell r="O4130">
            <v>728890000</v>
          </cell>
          <cell r="P4130" t="str">
            <v>35241003</v>
          </cell>
          <cell r="Q4130" t="str">
            <v>ｸﾗｽⅢ</v>
          </cell>
          <cell r="R4130" t="str">
            <v>高度管理医療機器</v>
          </cell>
          <cell r="S4130" t="str">
            <v>単回使用</v>
          </cell>
        </row>
        <row r="4131">
          <cell r="C4131" t="str">
            <v>402-878S</v>
          </cell>
          <cell r="D4131" t="str">
            <v>コーテックススクリュー 2.7mm</v>
          </cell>
          <cell r="E4131" t="str">
            <v>18mm スタードライブ</v>
          </cell>
          <cell r="F4131" t="str">
            <v>07611819284562</v>
          </cell>
          <cell r="G4131">
            <v>6160</v>
          </cell>
          <cell r="H4131" t="str">
            <v>FA-1</v>
          </cell>
          <cell r="I4131">
            <v>5970</v>
          </cell>
          <cell r="J4131">
            <v>5970</v>
          </cell>
          <cell r="K4131">
            <v>5970</v>
          </cell>
          <cell r="L4131">
            <v>5970</v>
          </cell>
          <cell r="M4131" t="str">
            <v>-</v>
          </cell>
          <cell r="O4131">
            <v>728890000</v>
          </cell>
          <cell r="P4131" t="str">
            <v>35241003</v>
          </cell>
          <cell r="Q4131" t="str">
            <v>ｸﾗｽⅢ</v>
          </cell>
          <cell r="R4131" t="str">
            <v>高度管理医療機器</v>
          </cell>
          <cell r="S4131" t="str">
            <v>単回使用</v>
          </cell>
        </row>
        <row r="4132">
          <cell r="C4132" t="str">
            <v>402-878TS</v>
          </cell>
          <cell r="D4132" t="str">
            <v>コーテックススクリュー2.7mm</v>
          </cell>
          <cell r="E4132" t="str">
            <v>18mmセルフタッピングスタードライブ</v>
          </cell>
          <cell r="F4132" t="str">
            <v>07612334175861</v>
          </cell>
          <cell r="G4132">
            <v>6160</v>
          </cell>
          <cell r="H4132" t="str">
            <v>FA-1</v>
          </cell>
          <cell r="I4132">
            <v>5970</v>
          </cell>
          <cell r="J4132">
            <v>5970</v>
          </cell>
          <cell r="K4132">
            <v>5970</v>
          </cell>
          <cell r="L4132">
            <v>5970</v>
          </cell>
          <cell r="M4132" t="str">
            <v>-</v>
          </cell>
          <cell r="O4132">
            <v>728890000</v>
          </cell>
          <cell r="P4132" t="str">
            <v>35241003</v>
          </cell>
          <cell r="Q4132" t="str">
            <v>ｸﾗｽⅢ</v>
          </cell>
          <cell r="R4132" t="str">
            <v>高度管理医療機器</v>
          </cell>
          <cell r="S4132" t="str">
            <v>単回使用</v>
          </cell>
        </row>
        <row r="4133">
          <cell r="C4133" t="str">
            <v>402-880S</v>
          </cell>
          <cell r="D4133" t="str">
            <v>コーテックススクリュー 2.7mm</v>
          </cell>
          <cell r="E4133" t="str">
            <v>20mm スタードライブ</v>
          </cell>
          <cell r="F4133" t="str">
            <v>07611819284579</v>
          </cell>
          <cell r="G4133">
            <v>6160</v>
          </cell>
          <cell r="H4133" t="str">
            <v>FA-1</v>
          </cell>
          <cell r="I4133">
            <v>5970</v>
          </cell>
          <cell r="J4133">
            <v>5970</v>
          </cell>
          <cell r="K4133">
            <v>5970</v>
          </cell>
          <cell r="L4133">
            <v>5970</v>
          </cell>
          <cell r="M4133" t="str">
            <v>-</v>
          </cell>
          <cell r="O4133">
            <v>728890000</v>
          </cell>
          <cell r="P4133" t="str">
            <v>35241003</v>
          </cell>
          <cell r="Q4133" t="str">
            <v>ｸﾗｽⅢ</v>
          </cell>
          <cell r="R4133" t="str">
            <v>高度管理医療機器</v>
          </cell>
          <cell r="S4133" t="str">
            <v>単回使用</v>
          </cell>
        </row>
        <row r="4134">
          <cell r="C4134" t="str">
            <v>402-880TS</v>
          </cell>
          <cell r="D4134" t="str">
            <v>コーテックススクリュー2.7mm</v>
          </cell>
          <cell r="E4134" t="str">
            <v>20mmセルフタッピングスタードライブ</v>
          </cell>
          <cell r="F4134" t="str">
            <v>07612334175878</v>
          </cell>
          <cell r="G4134">
            <v>6160</v>
          </cell>
          <cell r="H4134" t="str">
            <v>FA-1</v>
          </cell>
          <cell r="I4134">
            <v>5970</v>
          </cell>
          <cell r="J4134">
            <v>5970</v>
          </cell>
          <cell r="K4134">
            <v>5970</v>
          </cell>
          <cell r="L4134">
            <v>5970</v>
          </cell>
          <cell r="M4134" t="str">
            <v>-</v>
          </cell>
          <cell r="O4134">
            <v>728890000</v>
          </cell>
          <cell r="P4134" t="str">
            <v>35241003</v>
          </cell>
          <cell r="Q4134" t="str">
            <v>ｸﾗｽⅢ</v>
          </cell>
          <cell r="R4134" t="str">
            <v>高度管理医療機器</v>
          </cell>
          <cell r="S4134" t="str">
            <v>単回使用</v>
          </cell>
        </row>
        <row r="4135">
          <cell r="C4135" t="str">
            <v>402-882S</v>
          </cell>
          <cell r="D4135" t="str">
            <v>コーテックススクリュー 2.7mm</v>
          </cell>
          <cell r="E4135" t="str">
            <v>22mm スタードライブ</v>
          </cell>
          <cell r="F4135" t="str">
            <v>07611819284586</v>
          </cell>
          <cell r="G4135">
            <v>6160</v>
          </cell>
          <cell r="H4135" t="str">
            <v>FA-1</v>
          </cell>
          <cell r="I4135">
            <v>5970</v>
          </cell>
          <cell r="J4135">
            <v>5970</v>
          </cell>
          <cell r="K4135">
            <v>5970</v>
          </cell>
          <cell r="L4135">
            <v>5970</v>
          </cell>
          <cell r="M4135" t="str">
            <v>-</v>
          </cell>
          <cell r="O4135">
            <v>728890000</v>
          </cell>
          <cell r="P4135" t="str">
            <v>35241003</v>
          </cell>
          <cell r="Q4135" t="str">
            <v>ｸﾗｽⅢ</v>
          </cell>
          <cell r="R4135" t="str">
            <v>高度管理医療機器</v>
          </cell>
          <cell r="S4135" t="str">
            <v>単回使用</v>
          </cell>
        </row>
        <row r="4136">
          <cell r="C4136" t="str">
            <v>402-882TS</v>
          </cell>
          <cell r="D4136" t="str">
            <v>コーテックススクリュー2.7mm</v>
          </cell>
          <cell r="E4136" t="str">
            <v>22mmセルフタッピングスタードライブ</v>
          </cell>
          <cell r="F4136" t="str">
            <v>07612334175885</v>
          </cell>
          <cell r="G4136">
            <v>6160</v>
          </cell>
          <cell r="H4136" t="str">
            <v>FA-1</v>
          </cell>
          <cell r="I4136">
            <v>5970</v>
          </cell>
          <cell r="J4136">
            <v>5970</v>
          </cell>
          <cell r="K4136">
            <v>5970</v>
          </cell>
          <cell r="L4136">
            <v>5970</v>
          </cell>
          <cell r="M4136" t="str">
            <v>-</v>
          </cell>
          <cell r="O4136">
            <v>728890000</v>
          </cell>
          <cell r="P4136" t="str">
            <v>35241003</v>
          </cell>
          <cell r="Q4136" t="str">
            <v>ｸﾗｽⅢ</v>
          </cell>
          <cell r="R4136" t="str">
            <v>高度管理医療機器</v>
          </cell>
          <cell r="S4136" t="str">
            <v>単回使用</v>
          </cell>
        </row>
        <row r="4137">
          <cell r="C4137" t="str">
            <v>402-884S</v>
          </cell>
          <cell r="D4137" t="str">
            <v>コーテックススクリュー 2.7mm</v>
          </cell>
          <cell r="E4137" t="str">
            <v>24mm スタードライブ</v>
          </cell>
          <cell r="F4137" t="str">
            <v>07611819284593</v>
          </cell>
          <cell r="G4137">
            <v>6160</v>
          </cell>
          <cell r="H4137" t="str">
            <v>FA-1</v>
          </cell>
          <cell r="I4137">
            <v>5970</v>
          </cell>
          <cell r="J4137">
            <v>5970</v>
          </cell>
          <cell r="K4137">
            <v>5970</v>
          </cell>
          <cell r="L4137">
            <v>5970</v>
          </cell>
          <cell r="M4137" t="str">
            <v>-</v>
          </cell>
          <cell r="O4137">
            <v>728890000</v>
          </cell>
          <cell r="P4137" t="str">
            <v>35241003</v>
          </cell>
          <cell r="Q4137" t="str">
            <v>ｸﾗｽⅢ</v>
          </cell>
          <cell r="R4137" t="str">
            <v>高度管理医療機器</v>
          </cell>
          <cell r="S4137" t="str">
            <v>単回使用</v>
          </cell>
        </row>
        <row r="4138">
          <cell r="C4138" t="str">
            <v>402-884TS</v>
          </cell>
          <cell r="D4138" t="str">
            <v>コーテックススクリュー2.7mm</v>
          </cell>
          <cell r="E4138" t="str">
            <v>24mmセルフタッピングスタードライブ</v>
          </cell>
          <cell r="F4138" t="str">
            <v>07612334175892</v>
          </cell>
          <cell r="G4138">
            <v>6160</v>
          </cell>
          <cell r="H4138" t="str">
            <v>FA-1</v>
          </cell>
          <cell r="I4138">
            <v>5970</v>
          </cell>
          <cell r="J4138">
            <v>5970</v>
          </cell>
          <cell r="K4138">
            <v>5970</v>
          </cell>
          <cell r="L4138">
            <v>5970</v>
          </cell>
          <cell r="M4138" t="str">
            <v>-</v>
          </cell>
          <cell r="O4138">
            <v>728890000</v>
          </cell>
          <cell r="P4138" t="str">
            <v>35241003</v>
          </cell>
          <cell r="Q4138" t="str">
            <v>ｸﾗｽⅢ</v>
          </cell>
          <cell r="R4138" t="str">
            <v>高度管理医療機器</v>
          </cell>
          <cell r="S4138" t="str">
            <v>単回使用</v>
          </cell>
        </row>
        <row r="4139">
          <cell r="C4139" t="str">
            <v>402-886S</v>
          </cell>
          <cell r="D4139" t="str">
            <v>コーテックススクリュー 2.7mm</v>
          </cell>
          <cell r="E4139" t="str">
            <v>26mm スタードライブ</v>
          </cell>
          <cell r="F4139" t="str">
            <v>07611819284609</v>
          </cell>
          <cell r="G4139">
            <v>6160</v>
          </cell>
          <cell r="H4139" t="str">
            <v>FA-1</v>
          </cell>
          <cell r="I4139">
            <v>5970</v>
          </cell>
          <cell r="J4139">
            <v>5970</v>
          </cell>
          <cell r="K4139">
            <v>5970</v>
          </cell>
          <cell r="L4139">
            <v>5970</v>
          </cell>
          <cell r="M4139" t="str">
            <v>-</v>
          </cell>
          <cell r="O4139">
            <v>728890000</v>
          </cell>
          <cell r="P4139" t="str">
            <v>35241003</v>
          </cell>
          <cell r="Q4139" t="str">
            <v>ｸﾗｽⅢ</v>
          </cell>
          <cell r="R4139" t="str">
            <v>高度管理医療機器</v>
          </cell>
          <cell r="S4139" t="str">
            <v>単回使用</v>
          </cell>
        </row>
        <row r="4140">
          <cell r="C4140" t="str">
            <v>402-886TS</v>
          </cell>
          <cell r="D4140" t="str">
            <v>コーテックススクリュー2.7mm</v>
          </cell>
          <cell r="E4140" t="str">
            <v>26mmセルフタッピングスタードライブ</v>
          </cell>
          <cell r="F4140" t="str">
            <v>07612334175908</v>
          </cell>
          <cell r="G4140">
            <v>6160</v>
          </cell>
          <cell r="H4140" t="str">
            <v>FA-1</v>
          </cell>
          <cell r="I4140">
            <v>5970</v>
          </cell>
          <cell r="J4140">
            <v>5970</v>
          </cell>
          <cell r="K4140">
            <v>5970</v>
          </cell>
          <cell r="L4140">
            <v>5970</v>
          </cell>
          <cell r="M4140" t="str">
            <v>-</v>
          </cell>
          <cell r="O4140">
            <v>728890000</v>
          </cell>
          <cell r="P4140" t="str">
            <v>35241003</v>
          </cell>
          <cell r="Q4140" t="str">
            <v>ｸﾗｽⅢ</v>
          </cell>
          <cell r="R4140" t="str">
            <v>高度管理医療機器</v>
          </cell>
          <cell r="S4140" t="str">
            <v>単回使用</v>
          </cell>
        </row>
        <row r="4141">
          <cell r="C4141" t="str">
            <v>402-888S</v>
          </cell>
          <cell r="D4141" t="str">
            <v>コーテックススクリュー2.7mm</v>
          </cell>
          <cell r="E4141" t="str">
            <v>28mm スタードライブ</v>
          </cell>
          <cell r="F4141" t="str">
            <v>07611819284616</v>
          </cell>
          <cell r="G4141">
            <v>6160</v>
          </cell>
          <cell r="H4141" t="str">
            <v>FA-1</v>
          </cell>
          <cell r="I4141">
            <v>5970</v>
          </cell>
          <cell r="J4141">
            <v>5970</v>
          </cell>
          <cell r="K4141">
            <v>5970</v>
          </cell>
          <cell r="L4141">
            <v>5970</v>
          </cell>
          <cell r="M4141" t="str">
            <v>-</v>
          </cell>
          <cell r="O4141">
            <v>728890000</v>
          </cell>
          <cell r="P4141" t="str">
            <v>35241003</v>
          </cell>
          <cell r="Q4141" t="str">
            <v>ｸﾗｽⅢ</v>
          </cell>
          <cell r="R4141" t="str">
            <v>高度管理医療機器</v>
          </cell>
          <cell r="S4141" t="str">
            <v>単回使用</v>
          </cell>
        </row>
        <row r="4142">
          <cell r="C4142" t="str">
            <v>402-888TS</v>
          </cell>
          <cell r="D4142" t="str">
            <v>コーテックススクリュー2.7mm</v>
          </cell>
          <cell r="E4142" t="str">
            <v>28mmセルフタッピングスタードライブ</v>
          </cell>
          <cell r="F4142" t="str">
            <v>07612334175915</v>
          </cell>
          <cell r="G4142">
            <v>6160</v>
          </cell>
          <cell r="H4142" t="str">
            <v>FA-1</v>
          </cell>
          <cell r="I4142">
            <v>5970</v>
          </cell>
          <cell r="J4142">
            <v>5970</v>
          </cell>
          <cell r="K4142">
            <v>5970</v>
          </cell>
          <cell r="L4142">
            <v>5970</v>
          </cell>
          <cell r="M4142" t="str">
            <v>-</v>
          </cell>
          <cell r="O4142">
            <v>728890000</v>
          </cell>
          <cell r="P4142" t="str">
            <v>35241003</v>
          </cell>
          <cell r="Q4142" t="str">
            <v>ｸﾗｽⅢ</v>
          </cell>
          <cell r="R4142" t="str">
            <v>高度管理医療機器</v>
          </cell>
          <cell r="S4142" t="str">
            <v>単回使用</v>
          </cell>
        </row>
        <row r="4143">
          <cell r="C4143" t="str">
            <v>402-890S</v>
          </cell>
          <cell r="D4143" t="str">
            <v>コーテックススクリュー2.7mm</v>
          </cell>
          <cell r="E4143" t="str">
            <v>30mm スタードライブ</v>
          </cell>
          <cell r="F4143" t="str">
            <v>07611819284623</v>
          </cell>
          <cell r="G4143">
            <v>6160</v>
          </cell>
          <cell r="H4143" t="str">
            <v>FA-1</v>
          </cell>
          <cell r="I4143">
            <v>5970</v>
          </cell>
          <cell r="J4143">
            <v>5970</v>
          </cell>
          <cell r="K4143">
            <v>5970</v>
          </cell>
          <cell r="L4143">
            <v>5970</v>
          </cell>
          <cell r="M4143" t="str">
            <v>-</v>
          </cell>
          <cell r="O4143">
            <v>728890000</v>
          </cell>
          <cell r="P4143" t="str">
            <v>35241003</v>
          </cell>
          <cell r="Q4143" t="str">
            <v>ｸﾗｽⅢ</v>
          </cell>
          <cell r="R4143" t="str">
            <v>高度管理医療機器</v>
          </cell>
          <cell r="S4143" t="str">
            <v>単回使用</v>
          </cell>
        </row>
        <row r="4144">
          <cell r="C4144" t="str">
            <v>402-890TS</v>
          </cell>
          <cell r="D4144" t="str">
            <v>コーテックススクリュー2.7mm</v>
          </cell>
          <cell r="E4144" t="str">
            <v>30mmセルフタッピングスタードライブ</v>
          </cell>
          <cell r="F4144" t="str">
            <v>07612334175922</v>
          </cell>
          <cell r="G4144">
            <v>6160</v>
          </cell>
          <cell r="H4144" t="str">
            <v>FA-1</v>
          </cell>
          <cell r="I4144">
            <v>5970</v>
          </cell>
          <cell r="J4144">
            <v>5970</v>
          </cell>
          <cell r="K4144">
            <v>5970</v>
          </cell>
          <cell r="L4144">
            <v>5970</v>
          </cell>
          <cell r="M4144" t="str">
            <v>-</v>
          </cell>
          <cell r="O4144">
            <v>728890000</v>
          </cell>
          <cell r="P4144" t="str">
            <v>35241003</v>
          </cell>
          <cell r="Q4144" t="str">
            <v>ｸﾗｽⅢ</v>
          </cell>
          <cell r="R4144" t="str">
            <v>高度管理医療機器</v>
          </cell>
          <cell r="S4144" t="str">
            <v>単回使用</v>
          </cell>
        </row>
        <row r="4145">
          <cell r="C4145" t="str">
            <v>402-892S</v>
          </cell>
          <cell r="D4145" t="str">
            <v>コーテックススクリュー2.7mm</v>
          </cell>
          <cell r="E4145" t="str">
            <v>32mm スタードライブ</v>
          </cell>
          <cell r="F4145" t="str">
            <v>07611819284630</v>
          </cell>
          <cell r="G4145">
            <v>6160</v>
          </cell>
          <cell r="H4145" t="str">
            <v>FA-1</v>
          </cell>
          <cell r="I4145">
            <v>5970</v>
          </cell>
          <cell r="J4145">
            <v>5970</v>
          </cell>
          <cell r="K4145">
            <v>5970</v>
          </cell>
          <cell r="L4145">
            <v>5970</v>
          </cell>
          <cell r="M4145" t="str">
            <v>-</v>
          </cell>
          <cell r="O4145">
            <v>728890000</v>
          </cell>
          <cell r="P4145" t="str">
            <v>35241003</v>
          </cell>
          <cell r="Q4145" t="str">
            <v>ｸﾗｽⅢ</v>
          </cell>
          <cell r="R4145" t="str">
            <v>高度管理医療機器</v>
          </cell>
          <cell r="S4145" t="str">
            <v>単回使用</v>
          </cell>
        </row>
        <row r="4146">
          <cell r="C4146" t="str">
            <v>402-892TS</v>
          </cell>
          <cell r="D4146" t="str">
            <v>コーテックススクリュー2.7mm</v>
          </cell>
          <cell r="E4146" t="str">
            <v>32mmセルフタッピングスタードライブ</v>
          </cell>
          <cell r="F4146" t="str">
            <v>07612334175939</v>
          </cell>
          <cell r="G4146">
            <v>6160</v>
          </cell>
          <cell r="H4146" t="str">
            <v>FA-1</v>
          </cell>
          <cell r="I4146">
            <v>5970</v>
          </cell>
          <cell r="J4146">
            <v>5970</v>
          </cell>
          <cell r="K4146">
            <v>5970</v>
          </cell>
          <cell r="L4146">
            <v>5970</v>
          </cell>
          <cell r="M4146" t="str">
            <v>-</v>
          </cell>
          <cell r="O4146">
            <v>728890000</v>
          </cell>
          <cell r="P4146" t="str">
            <v>35241003</v>
          </cell>
          <cell r="Q4146" t="str">
            <v>ｸﾗｽⅢ</v>
          </cell>
          <cell r="R4146" t="str">
            <v>高度管理医療機器</v>
          </cell>
          <cell r="S4146" t="str">
            <v>単回使用</v>
          </cell>
        </row>
        <row r="4147">
          <cell r="C4147" t="str">
            <v>402-894S</v>
          </cell>
          <cell r="D4147" t="str">
            <v>コーテックススクリュー2.7mm</v>
          </cell>
          <cell r="E4147" t="str">
            <v>34mm スタードライブ</v>
          </cell>
          <cell r="F4147" t="str">
            <v>07611819284647</v>
          </cell>
          <cell r="G4147">
            <v>6160</v>
          </cell>
          <cell r="H4147" t="str">
            <v>FA-1</v>
          </cell>
          <cell r="I4147">
            <v>5970</v>
          </cell>
          <cell r="J4147">
            <v>5970</v>
          </cell>
          <cell r="K4147">
            <v>5970</v>
          </cell>
          <cell r="L4147">
            <v>5970</v>
          </cell>
          <cell r="M4147" t="str">
            <v>-</v>
          </cell>
          <cell r="O4147">
            <v>728890000</v>
          </cell>
          <cell r="P4147" t="str">
            <v>35241003</v>
          </cell>
          <cell r="Q4147" t="str">
            <v>ｸﾗｽⅢ</v>
          </cell>
          <cell r="R4147" t="str">
            <v>高度管理医療機器</v>
          </cell>
          <cell r="S4147" t="str">
            <v>単回使用</v>
          </cell>
        </row>
        <row r="4148">
          <cell r="C4148" t="str">
            <v>402-894TS</v>
          </cell>
          <cell r="D4148" t="str">
            <v>コーテックススクリュー2.7mm</v>
          </cell>
          <cell r="E4148" t="str">
            <v>34mmセルフタッピングスタードライブ</v>
          </cell>
          <cell r="F4148" t="str">
            <v>07612334175946</v>
          </cell>
          <cell r="G4148">
            <v>6160</v>
          </cell>
          <cell r="H4148" t="str">
            <v>FA-1</v>
          </cell>
          <cell r="I4148">
            <v>5970</v>
          </cell>
          <cell r="J4148">
            <v>5970</v>
          </cell>
          <cell r="K4148">
            <v>5970</v>
          </cell>
          <cell r="L4148">
            <v>5970</v>
          </cell>
          <cell r="M4148" t="str">
            <v>-</v>
          </cell>
          <cell r="O4148">
            <v>728890000</v>
          </cell>
          <cell r="P4148" t="str">
            <v>35241003</v>
          </cell>
          <cell r="Q4148" t="str">
            <v>ｸﾗｽⅢ</v>
          </cell>
          <cell r="R4148" t="str">
            <v>高度管理医療機器</v>
          </cell>
          <cell r="S4148" t="str">
            <v>単回使用</v>
          </cell>
        </row>
        <row r="4149">
          <cell r="C4149" t="str">
            <v>402-896S</v>
          </cell>
          <cell r="D4149" t="str">
            <v>コーテックススクリュー2.7mm</v>
          </cell>
          <cell r="E4149" t="str">
            <v>36mm スタードライブ</v>
          </cell>
          <cell r="F4149" t="str">
            <v>07611819284654</v>
          </cell>
          <cell r="G4149">
            <v>6160</v>
          </cell>
          <cell r="H4149" t="str">
            <v>FA-1</v>
          </cell>
          <cell r="I4149">
            <v>5970</v>
          </cell>
          <cell r="J4149">
            <v>5970</v>
          </cell>
          <cell r="K4149">
            <v>5970</v>
          </cell>
          <cell r="L4149">
            <v>5970</v>
          </cell>
          <cell r="M4149" t="str">
            <v>-</v>
          </cell>
          <cell r="O4149">
            <v>728890000</v>
          </cell>
          <cell r="P4149" t="str">
            <v>35241003</v>
          </cell>
          <cell r="Q4149" t="str">
            <v>ｸﾗｽⅢ</v>
          </cell>
          <cell r="R4149" t="str">
            <v>高度管理医療機器</v>
          </cell>
          <cell r="S4149" t="str">
            <v>単回使用</v>
          </cell>
        </row>
        <row r="4150">
          <cell r="C4150" t="str">
            <v>402-896TS</v>
          </cell>
          <cell r="D4150" t="str">
            <v>コーテックススクリュー2.7mm</v>
          </cell>
          <cell r="E4150" t="str">
            <v>36mmセルフタッピングスタードライブ</v>
          </cell>
          <cell r="F4150" t="str">
            <v>07612334175953</v>
          </cell>
          <cell r="G4150">
            <v>6160</v>
          </cell>
          <cell r="H4150" t="str">
            <v>FA-1</v>
          </cell>
          <cell r="I4150">
            <v>5970</v>
          </cell>
          <cell r="J4150">
            <v>5970</v>
          </cell>
          <cell r="K4150">
            <v>5970</v>
          </cell>
          <cell r="L4150">
            <v>5970</v>
          </cell>
          <cell r="M4150" t="str">
            <v>-</v>
          </cell>
          <cell r="O4150">
            <v>728890000</v>
          </cell>
          <cell r="P4150" t="str">
            <v>35241003</v>
          </cell>
          <cell r="Q4150" t="str">
            <v>ｸﾗｽⅢ</v>
          </cell>
          <cell r="R4150" t="str">
            <v>高度管理医療機器</v>
          </cell>
          <cell r="S4150" t="str">
            <v>単回使用</v>
          </cell>
        </row>
        <row r="4151">
          <cell r="C4151" t="str">
            <v>402-898S</v>
          </cell>
          <cell r="D4151" t="str">
            <v>コーテックススクリュー2.7mm</v>
          </cell>
          <cell r="E4151" t="str">
            <v>38mm スタードライブ</v>
          </cell>
          <cell r="F4151" t="str">
            <v>07611819284661</v>
          </cell>
          <cell r="G4151">
            <v>6160</v>
          </cell>
          <cell r="H4151" t="str">
            <v>FA-1</v>
          </cell>
          <cell r="I4151">
            <v>5970</v>
          </cell>
          <cell r="J4151">
            <v>5970</v>
          </cell>
          <cell r="K4151">
            <v>5970</v>
          </cell>
          <cell r="L4151">
            <v>5970</v>
          </cell>
          <cell r="M4151" t="str">
            <v>-</v>
          </cell>
          <cell r="O4151">
            <v>728890000</v>
          </cell>
          <cell r="P4151" t="str">
            <v>35241003</v>
          </cell>
          <cell r="Q4151" t="str">
            <v>ｸﾗｽⅢ</v>
          </cell>
          <cell r="R4151" t="str">
            <v>高度管理医療機器</v>
          </cell>
          <cell r="S4151" t="str">
            <v>単回使用</v>
          </cell>
        </row>
        <row r="4152">
          <cell r="C4152" t="str">
            <v>402-898TS</v>
          </cell>
          <cell r="D4152" t="str">
            <v>コーテックススクリュー2.7mm</v>
          </cell>
          <cell r="E4152" t="str">
            <v>38mmセルフタッピングスタードライブ</v>
          </cell>
          <cell r="F4152" t="str">
            <v>07612334175960</v>
          </cell>
          <cell r="G4152">
            <v>6160</v>
          </cell>
          <cell r="H4152" t="str">
            <v>FA-1</v>
          </cell>
          <cell r="I4152">
            <v>5970</v>
          </cell>
          <cell r="J4152">
            <v>5970</v>
          </cell>
          <cell r="K4152">
            <v>5970</v>
          </cell>
          <cell r="L4152">
            <v>5970</v>
          </cell>
          <cell r="M4152" t="str">
            <v>-</v>
          </cell>
          <cell r="O4152">
            <v>728890000</v>
          </cell>
          <cell r="P4152" t="str">
            <v>35241003</v>
          </cell>
          <cell r="Q4152" t="str">
            <v>ｸﾗｽⅢ</v>
          </cell>
          <cell r="R4152" t="str">
            <v>高度管理医療機器</v>
          </cell>
          <cell r="S4152" t="str">
            <v>単回使用</v>
          </cell>
        </row>
        <row r="4153">
          <cell r="C4153" t="str">
            <v>402-900S</v>
          </cell>
          <cell r="D4153" t="str">
            <v>コーテックススクリュー2.7mm</v>
          </cell>
          <cell r="E4153" t="str">
            <v>40mm スタードライブ</v>
          </cell>
          <cell r="F4153" t="str">
            <v>07611819285132</v>
          </cell>
          <cell r="G4153">
            <v>6160</v>
          </cell>
          <cell r="H4153" t="str">
            <v>FA-1</v>
          </cell>
          <cell r="I4153">
            <v>5970</v>
          </cell>
          <cell r="J4153">
            <v>5970</v>
          </cell>
          <cell r="K4153">
            <v>5970</v>
          </cell>
          <cell r="L4153">
            <v>5970</v>
          </cell>
          <cell r="M4153" t="str">
            <v>-</v>
          </cell>
          <cell r="O4153">
            <v>728890000</v>
          </cell>
          <cell r="P4153" t="str">
            <v>35241003</v>
          </cell>
          <cell r="Q4153" t="str">
            <v>ｸﾗｽⅢ</v>
          </cell>
          <cell r="R4153" t="str">
            <v>高度管理医療機器</v>
          </cell>
          <cell r="S4153" t="str">
            <v>単回使用</v>
          </cell>
        </row>
        <row r="4154">
          <cell r="C4154" t="str">
            <v>402-900TS</v>
          </cell>
          <cell r="D4154" t="str">
            <v>コーテックススクリュー2.7mm</v>
          </cell>
          <cell r="E4154" t="str">
            <v>40mmセルフタッピングスタードライブ</v>
          </cell>
          <cell r="F4154" t="str">
            <v>07612334175977</v>
          </cell>
          <cell r="G4154">
            <v>6160</v>
          </cell>
          <cell r="H4154" t="str">
            <v>FA-1</v>
          </cell>
          <cell r="I4154">
            <v>5970</v>
          </cell>
          <cell r="J4154">
            <v>5970</v>
          </cell>
          <cell r="K4154">
            <v>5970</v>
          </cell>
          <cell r="L4154">
            <v>5970</v>
          </cell>
          <cell r="M4154" t="str">
            <v>-</v>
          </cell>
          <cell r="O4154">
            <v>728890000</v>
          </cell>
          <cell r="P4154" t="str">
            <v>35241003</v>
          </cell>
          <cell r="Q4154" t="str">
            <v>ｸﾗｽⅢ</v>
          </cell>
          <cell r="R4154" t="str">
            <v>高度管理医療機器</v>
          </cell>
          <cell r="S4154" t="str">
            <v>単回使用</v>
          </cell>
        </row>
        <row r="4155">
          <cell r="C4155" t="str">
            <v>402-962S</v>
          </cell>
          <cell r="D4155" t="str">
            <v>コーテックススクリュー 2.7mm</v>
          </cell>
          <cell r="E4155" t="str">
            <v>42mm スタードライブ</v>
          </cell>
          <cell r="F4155" t="str">
            <v>07611819922716</v>
          </cell>
          <cell r="G4155">
            <v>6160</v>
          </cell>
          <cell r="H4155" t="str">
            <v>FA-1</v>
          </cell>
          <cell r="I4155">
            <v>5970</v>
          </cell>
          <cell r="J4155">
            <v>5970</v>
          </cell>
          <cell r="K4155">
            <v>5970</v>
          </cell>
          <cell r="L4155">
            <v>5970</v>
          </cell>
          <cell r="M4155" t="str">
            <v>-</v>
          </cell>
          <cell r="O4155">
            <v>728890000</v>
          </cell>
          <cell r="P4155" t="str">
            <v>35241003</v>
          </cell>
          <cell r="Q4155" t="str">
            <v>ｸﾗｽⅢ</v>
          </cell>
          <cell r="R4155" t="str">
            <v>高度管理医療機器</v>
          </cell>
          <cell r="S4155" t="str">
            <v>単回使用</v>
          </cell>
        </row>
        <row r="4156">
          <cell r="C4156" t="str">
            <v>402-963S</v>
          </cell>
          <cell r="D4156" t="str">
            <v>コーテックススクリュー 2.7mm</v>
          </cell>
          <cell r="E4156" t="str">
            <v>44mm スタードライブ</v>
          </cell>
          <cell r="F4156" t="str">
            <v>07611819922723</v>
          </cell>
          <cell r="G4156">
            <v>6160</v>
          </cell>
          <cell r="H4156" t="str">
            <v>FA-1</v>
          </cell>
          <cell r="I4156">
            <v>5970</v>
          </cell>
          <cell r="J4156">
            <v>5970</v>
          </cell>
          <cell r="K4156">
            <v>5970</v>
          </cell>
          <cell r="L4156">
            <v>5970</v>
          </cell>
          <cell r="M4156" t="str">
            <v>-</v>
          </cell>
          <cell r="O4156">
            <v>728890000</v>
          </cell>
          <cell r="P4156" t="str">
            <v>35241003</v>
          </cell>
          <cell r="Q4156" t="str">
            <v>ｸﾗｽⅢ</v>
          </cell>
          <cell r="R4156" t="str">
            <v>高度管理医療機器</v>
          </cell>
          <cell r="S4156" t="str">
            <v>単回使用</v>
          </cell>
        </row>
        <row r="4157">
          <cell r="C4157" t="str">
            <v>402-964S</v>
          </cell>
          <cell r="D4157" t="str">
            <v>コーテックススクリュー 2.7mm</v>
          </cell>
          <cell r="E4157" t="str">
            <v>45mm スタードライブ</v>
          </cell>
          <cell r="F4157" t="str">
            <v>07611819922730</v>
          </cell>
          <cell r="G4157">
            <v>6160</v>
          </cell>
          <cell r="H4157" t="str">
            <v>FA-1</v>
          </cell>
          <cell r="I4157">
            <v>5970</v>
          </cell>
          <cell r="J4157">
            <v>5970</v>
          </cell>
          <cell r="K4157">
            <v>5970</v>
          </cell>
          <cell r="L4157">
            <v>5970</v>
          </cell>
          <cell r="M4157" t="str">
            <v>-</v>
          </cell>
          <cell r="O4157">
            <v>728890000</v>
          </cell>
          <cell r="P4157" t="str">
            <v>35241003</v>
          </cell>
          <cell r="Q4157" t="str">
            <v>ｸﾗｽⅢ</v>
          </cell>
          <cell r="R4157" t="str">
            <v>高度管理医療機器</v>
          </cell>
          <cell r="S4157" t="str">
            <v>単回使用</v>
          </cell>
        </row>
        <row r="4158">
          <cell r="C4158" t="str">
            <v>402-965S</v>
          </cell>
          <cell r="D4158" t="str">
            <v>コーテックススクリュー 2.7mm</v>
          </cell>
          <cell r="E4158" t="str">
            <v>46mm スタードライブ</v>
          </cell>
          <cell r="F4158" t="str">
            <v>07611819922747</v>
          </cell>
          <cell r="G4158">
            <v>6160</v>
          </cell>
          <cell r="H4158" t="str">
            <v>FA-1</v>
          </cell>
          <cell r="I4158">
            <v>5970</v>
          </cell>
          <cell r="J4158">
            <v>5970</v>
          </cell>
          <cell r="K4158">
            <v>5970</v>
          </cell>
          <cell r="L4158">
            <v>5970</v>
          </cell>
          <cell r="M4158" t="str">
            <v>-</v>
          </cell>
          <cell r="O4158">
            <v>728890000</v>
          </cell>
          <cell r="P4158" t="str">
            <v>35241003</v>
          </cell>
          <cell r="Q4158" t="str">
            <v>ｸﾗｽⅢ</v>
          </cell>
          <cell r="R4158" t="str">
            <v>高度管理医療機器</v>
          </cell>
          <cell r="S4158" t="str">
            <v>単回使用</v>
          </cell>
        </row>
        <row r="4159">
          <cell r="C4159" t="str">
            <v>402-966S</v>
          </cell>
          <cell r="D4159" t="str">
            <v>コーテックススクリュー 2.7mm</v>
          </cell>
          <cell r="E4159" t="str">
            <v>48mm スタードライブ</v>
          </cell>
          <cell r="F4159" t="str">
            <v>07611819922754</v>
          </cell>
          <cell r="G4159">
            <v>6160</v>
          </cell>
          <cell r="H4159" t="str">
            <v>FA-1</v>
          </cell>
          <cell r="I4159">
            <v>5970</v>
          </cell>
          <cell r="J4159">
            <v>5970</v>
          </cell>
          <cell r="K4159">
            <v>5970</v>
          </cell>
          <cell r="L4159">
            <v>5970</v>
          </cell>
          <cell r="M4159" t="str">
            <v>-</v>
          </cell>
          <cell r="O4159">
            <v>728890000</v>
          </cell>
          <cell r="P4159" t="str">
            <v>35241003</v>
          </cell>
          <cell r="Q4159" t="str">
            <v>ｸﾗｽⅢ</v>
          </cell>
          <cell r="R4159" t="str">
            <v>高度管理医療機器</v>
          </cell>
          <cell r="S4159" t="str">
            <v>単回使用</v>
          </cell>
        </row>
        <row r="4160">
          <cell r="C4160" t="str">
            <v>402-967S</v>
          </cell>
          <cell r="D4160" t="str">
            <v>コーテックススクリュー 2.7mm</v>
          </cell>
          <cell r="E4160" t="str">
            <v>50mm スタードライブ</v>
          </cell>
          <cell r="F4160" t="str">
            <v>07611819922761</v>
          </cell>
          <cell r="G4160">
            <v>6160</v>
          </cell>
          <cell r="H4160" t="str">
            <v>FA-1</v>
          </cell>
          <cell r="I4160">
            <v>5970</v>
          </cell>
          <cell r="J4160">
            <v>5970</v>
          </cell>
          <cell r="K4160">
            <v>5970</v>
          </cell>
          <cell r="L4160">
            <v>5970</v>
          </cell>
          <cell r="M4160" t="str">
            <v>-</v>
          </cell>
          <cell r="O4160">
            <v>728890000</v>
          </cell>
          <cell r="P4160" t="str">
            <v>35241003</v>
          </cell>
          <cell r="Q4160" t="str">
            <v>ｸﾗｽⅢ</v>
          </cell>
          <cell r="R4160" t="str">
            <v>高度管理医療機器</v>
          </cell>
          <cell r="S4160" t="str">
            <v>単回使用</v>
          </cell>
        </row>
        <row r="4161">
          <cell r="C4161" t="str">
            <v>402-968S</v>
          </cell>
          <cell r="D4161" t="str">
            <v>コーテックススクリュー 2.7mm</v>
          </cell>
          <cell r="E4161" t="str">
            <v>55mm スタードライブ</v>
          </cell>
          <cell r="F4161" t="str">
            <v>07611819922778</v>
          </cell>
          <cell r="G4161">
            <v>6160</v>
          </cell>
          <cell r="H4161" t="str">
            <v>FA-1</v>
          </cell>
          <cell r="I4161">
            <v>5970</v>
          </cell>
          <cell r="J4161">
            <v>5970</v>
          </cell>
          <cell r="K4161">
            <v>5970</v>
          </cell>
          <cell r="L4161">
            <v>5970</v>
          </cell>
          <cell r="M4161" t="str">
            <v>-</v>
          </cell>
          <cell r="O4161">
            <v>728890000</v>
          </cell>
          <cell r="P4161" t="str">
            <v>35241003</v>
          </cell>
          <cell r="Q4161" t="str">
            <v>ｸﾗｽⅢ</v>
          </cell>
          <cell r="R4161" t="str">
            <v>高度管理医療機器</v>
          </cell>
          <cell r="S4161" t="str">
            <v>単回使用</v>
          </cell>
        </row>
        <row r="4162">
          <cell r="C4162" t="str">
            <v>402-969S</v>
          </cell>
          <cell r="D4162" t="str">
            <v>コーテックススクリュー 2.7mm</v>
          </cell>
          <cell r="E4162" t="str">
            <v>60mm スタードライブ</v>
          </cell>
          <cell r="F4162" t="str">
            <v>07611819922785</v>
          </cell>
          <cell r="G4162">
            <v>6160</v>
          </cell>
          <cell r="H4162" t="str">
            <v>FA-1</v>
          </cell>
          <cell r="I4162">
            <v>5970</v>
          </cell>
          <cell r="J4162">
            <v>5970</v>
          </cell>
          <cell r="K4162">
            <v>5970</v>
          </cell>
          <cell r="L4162">
            <v>5970</v>
          </cell>
          <cell r="M4162" t="str">
            <v>-</v>
          </cell>
          <cell r="O4162">
            <v>728890000</v>
          </cell>
          <cell r="P4162" t="str">
            <v>35241003</v>
          </cell>
          <cell r="Q4162" t="str">
            <v>ｸﾗｽⅢ</v>
          </cell>
          <cell r="R4162" t="str">
            <v>高度管理医療機器</v>
          </cell>
          <cell r="S4162" t="str">
            <v>単回使用</v>
          </cell>
        </row>
        <row r="4163">
          <cell r="C4163" t="str">
            <v>404-810S</v>
          </cell>
          <cell r="D4163" t="str">
            <v>コーテックススクリュー 3.5mm</v>
          </cell>
          <cell r="E4163" t="str">
            <v>10mm セルフタップ</v>
          </cell>
          <cell r="F4163" t="str">
            <v>07611819133457</v>
          </cell>
          <cell r="G4163">
            <v>6160</v>
          </cell>
          <cell r="H4163" t="str">
            <v>FA-1</v>
          </cell>
          <cell r="I4163">
            <v>5970</v>
          </cell>
          <cell r="J4163">
            <v>5970</v>
          </cell>
          <cell r="K4163">
            <v>5970</v>
          </cell>
          <cell r="L4163">
            <v>5970</v>
          </cell>
          <cell r="M4163" t="str">
            <v>-</v>
          </cell>
          <cell r="O4163">
            <v>728890000</v>
          </cell>
          <cell r="P4163" t="str">
            <v>35241003</v>
          </cell>
          <cell r="Q4163" t="str">
            <v>ｸﾗｽⅢ</v>
          </cell>
          <cell r="R4163" t="str">
            <v>高度管理医療機器</v>
          </cell>
          <cell r="S4163" t="str">
            <v>単回使用</v>
          </cell>
        </row>
        <row r="4164">
          <cell r="C4164" t="str">
            <v>404-812S</v>
          </cell>
          <cell r="D4164" t="str">
            <v>コーテックススクリュー 3.5mm</v>
          </cell>
          <cell r="E4164" t="str">
            <v>12mm セルフタップ</v>
          </cell>
          <cell r="F4164" t="str">
            <v>07611819133464</v>
          </cell>
          <cell r="G4164">
            <v>6160</v>
          </cell>
          <cell r="H4164" t="str">
            <v>FA-1</v>
          </cell>
          <cell r="I4164">
            <v>5970</v>
          </cell>
          <cell r="J4164">
            <v>5970</v>
          </cell>
          <cell r="K4164">
            <v>5970</v>
          </cell>
          <cell r="L4164">
            <v>5970</v>
          </cell>
          <cell r="M4164" t="str">
            <v>-</v>
          </cell>
          <cell r="O4164">
            <v>728890000</v>
          </cell>
          <cell r="P4164" t="str">
            <v>35241003</v>
          </cell>
          <cell r="Q4164" t="str">
            <v>ｸﾗｽⅢ</v>
          </cell>
          <cell r="R4164" t="str">
            <v>高度管理医療機器</v>
          </cell>
          <cell r="S4164" t="str">
            <v>単回使用</v>
          </cell>
        </row>
        <row r="4165">
          <cell r="C4165" t="str">
            <v>404-814S</v>
          </cell>
          <cell r="D4165" t="str">
            <v>コーテックススクリュー 3.5mm</v>
          </cell>
          <cell r="E4165" t="str">
            <v>14mm セルフタップ</v>
          </cell>
          <cell r="F4165" t="str">
            <v>07611819133471</v>
          </cell>
          <cell r="G4165">
            <v>6160</v>
          </cell>
          <cell r="H4165" t="str">
            <v>FA-1</v>
          </cell>
          <cell r="I4165">
            <v>5970</v>
          </cell>
          <cell r="J4165">
            <v>5970</v>
          </cell>
          <cell r="K4165">
            <v>5970</v>
          </cell>
          <cell r="L4165">
            <v>5970</v>
          </cell>
          <cell r="M4165" t="str">
            <v>-</v>
          </cell>
          <cell r="O4165">
            <v>728890000</v>
          </cell>
          <cell r="P4165" t="str">
            <v>35241003</v>
          </cell>
          <cell r="Q4165" t="str">
            <v>ｸﾗｽⅢ</v>
          </cell>
          <cell r="R4165" t="str">
            <v>高度管理医療機器</v>
          </cell>
          <cell r="S4165" t="str">
            <v>単回使用</v>
          </cell>
        </row>
        <row r="4166">
          <cell r="C4166" t="str">
            <v>404-816S</v>
          </cell>
          <cell r="D4166" t="str">
            <v>コーテックススクリュー 3.5mm</v>
          </cell>
          <cell r="E4166" t="str">
            <v>16mm セルフタップ</v>
          </cell>
          <cell r="F4166" t="str">
            <v>07611819133488</v>
          </cell>
          <cell r="G4166">
            <v>6160</v>
          </cell>
          <cell r="H4166" t="str">
            <v>FA-1</v>
          </cell>
          <cell r="I4166">
            <v>5970</v>
          </cell>
          <cell r="J4166">
            <v>5970</v>
          </cell>
          <cell r="K4166">
            <v>5970</v>
          </cell>
          <cell r="L4166">
            <v>5970</v>
          </cell>
          <cell r="M4166" t="str">
            <v>-</v>
          </cell>
          <cell r="O4166">
            <v>728890000</v>
          </cell>
          <cell r="P4166" t="str">
            <v>35241003</v>
          </cell>
          <cell r="Q4166" t="str">
            <v>ｸﾗｽⅢ</v>
          </cell>
          <cell r="R4166" t="str">
            <v>高度管理医療機器</v>
          </cell>
          <cell r="S4166" t="str">
            <v>単回使用</v>
          </cell>
        </row>
        <row r="4167">
          <cell r="C4167" t="str">
            <v>404-818S</v>
          </cell>
          <cell r="D4167" t="str">
            <v>コーテックススクリュー 3.5mm</v>
          </cell>
          <cell r="E4167" t="str">
            <v>18mm セルフタップ</v>
          </cell>
          <cell r="F4167" t="str">
            <v>07611819133495</v>
          </cell>
          <cell r="G4167">
            <v>6160</v>
          </cell>
          <cell r="H4167" t="str">
            <v>FA-1</v>
          </cell>
          <cell r="I4167">
            <v>5970</v>
          </cell>
          <cell r="J4167">
            <v>5970</v>
          </cell>
          <cell r="K4167">
            <v>5970</v>
          </cell>
          <cell r="L4167">
            <v>5970</v>
          </cell>
          <cell r="M4167" t="str">
            <v>-</v>
          </cell>
          <cell r="O4167">
            <v>728890000</v>
          </cell>
          <cell r="P4167" t="str">
            <v>35241003</v>
          </cell>
          <cell r="Q4167" t="str">
            <v>ｸﾗｽⅢ</v>
          </cell>
          <cell r="R4167" t="str">
            <v>高度管理医療機器</v>
          </cell>
          <cell r="S4167" t="str">
            <v>単回使用</v>
          </cell>
        </row>
        <row r="4168">
          <cell r="C4168" t="str">
            <v>404-820S</v>
          </cell>
          <cell r="D4168" t="str">
            <v>コーテックススクリュー 3.5mm</v>
          </cell>
          <cell r="E4168" t="str">
            <v>20mm セルフタップ</v>
          </cell>
          <cell r="F4168" t="str">
            <v>07611819133501</v>
          </cell>
          <cell r="G4168">
            <v>6160</v>
          </cell>
          <cell r="H4168" t="str">
            <v>FA-1</v>
          </cell>
          <cell r="I4168">
            <v>5970</v>
          </cell>
          <cell r="J4168">
            <v>5970</v>
          </cell>
          <cell r="K4168">
            <v>5970</v>
          </cell>
          <cell r="L4168">
            <v>5970</v>
          </cell>
          <cell r="M4168" t="str">
            <v>-</v>
          </cell>
          <cell r="O4168">
            <v>728890000</v>
          </cell>
          <cell r="P4168" t="str">
            <v>35241003</v>
          </cell>
          <cell r="Q4168" t="str">
            <v>ｸﾗｽⅢ</v>
          </cell>
          <cell r="R4168" t="str">
            <v>高度管理医療機器</v>
          </cell>
          <cell r="S4168" t="str">
            <v>単回使用</v>
          </cell>
        </row>
        <row r="4169">
          <cell r="C4169" t="str">
            <v>404-822S</v>
          </cell>
          <cell r="D4169" t="str">
            <v>コーテックススクリュー 3.5mm</v>
          </cell>
          <cell r="E4169" t="str">
            <v>22mm セルフタップ</v>
          </cell>
          <cell r="F4169" t="str">
            <v>07611819133518</v>
          </cell>
          <cell r="G4169">
            <v>6160</v>
          </cell>
          <cell r="H4169" t="str">
            <v>FA-1</v>
          </cell>
          <cell r="I4169">
            <v>5970</v>
          </cell>
          <cell r="J4169">
            <v>5970</v>
          </cell>
          <cell r="K4169">
            <v>5970</v>
          </cell>
          <cell r="L4169">
            <v>5970</v>
          </cell>
          <cell r="M4169" t="str">
            <v>-</v>
          </cell>
          <cell r="O4169">
            <v>728890000</v>
          </cell>
          <cell r="P4169" t="str">
            <v>35241003</v>
          </cell>
          <cell r="Q4169" t="str">
            <v>ｸﾗｽⅢ</v>
          </cell>
          <cell r="R4169" t="str">
            <v>高度管理医療機器</v>
          </cell>
          <cell r="S4169" t="str">
            <v>単回使用</v>
          </cell>
        </row>
        <row r="4170">
          <cell r="C4170" t="str">
            <v>404-824S</v>
          </cell>
          <cell r="D4170" t="str">
            <v>コーテックススクリュー 3.5mm</v>
          </cell>
          <cell r="E4170" t="str">
            <v>24mm セルフタップ</v>
          </cell>
          <cell r="F4170" t="str">
            <v>07611819133525</v>
          </cell>
          <cell r="G4170">
            <v>6160</v>
          </cell>
          <cell r="H4170" t="str">
            <v>FA-1</v>
          </cell>
          <cell r="I4170">
            <v>5970</v>
          </cell>
          <cell r="J4170">
            <v>5970</v>
          </cell>
          <cell r="K4170">
            <v>5970</v>
          </cell>
          <cell r="L4170">
            <v>5970</v>
          </cell>
          <cell r="M4170" t="str">
            <v>-</v>
          </cell>
          <cell r="O4170">
            <v>728890000</v>
          </cell>
          <cell r="P4170" t="str">
            <v>35241003</v>
          </cell>
          <cell r="Q4170" t="str">
            <v>ｸﾗｽⅢ</v>
          </cell>
          <cell r="R4170" t="str">
            <v>高度管理医療機器</v>
          </cell>
          <cell r="S4170" t="str">
            <v>単回使用</v>
          </cell>
        </row>
        <row r="4171">
          <cell r="C4171" t="str">
            <v>404-826S</v>
          </cell>
          <cell r="D4171" t="str">
            <v>コーテックススクリュー 3.5mm</v>
          </cell>
          <cell r="E4171" t="str">
            <v>26mm セルフタップ</v>
          </cell>
          <cell r="F4171" t="str">
            <v>07611819133532</v>
          </cell>
          <cell r="G4171">
            <v>6160</v>
          </cell>
          <cell r="H4171" t="str">
            <v>FA-1</v>
          </cell>
          <cell r="I4171">
            <v>5970</v>
          </cell>
          <cell r="J4171">
            <v>5970</v>
          </cell>
          <cell r="K4171">
            <v>5970</v>
          </cell>
          <cell r="L4171">
            <v>5970</v>
          </cell>
          <cell r="M4171" t="str">
            <v>-</v>
          </cell>
          <cell r="O4171">
            <v>728890000</v>
          </cell>
          <cell r="P4171" t="str">
            <v>35241003</v>
          </cell>
          <cell r="Q4171" t="str">
            <v>ｸﾗｽⅢ</v>
          </cell>
          <cell r="R4171" t="str">
            <v>高度管理医療機器</v>
          </cell>
          <cell r="S4171" t="str">
            <v>単回使用</v>
          </cell>
        </row>
        <row r="4172">
          <cell r="C4172" t="str">
            <v>404-828S</v>
          </cell>
          <cell r="D4172" t="str">
            <v>コーテックススクリュー 3.5mm</v>
          </cell>
          <cell r="E4172" t="str">
            <v>28mm セルフタップ</v>
          </cell>
          <cell r="F4172" t="str">
            <v>07611819133549</v>
          </cell>
          <cell r="G4172">
            <v>6160</v>
          </cell>
          <cell r="H4172" t="str">
            <v>FA-1</v>
          </cell>
          <cell r="I4172">
            <v>5970</v>
          </cell>
          <cell r="J4172">
            <v>5970</v>
          </cell>
          <cell r="K4172">
            <v>5970</v>
          </cell>
          <cell r="L4172">
            <v>5970</v>
          </cell>
          <cell r="M4172" t="str">
            <v>-</v>
          </cell>
          <cell r="O4172">
            <v>728890000</v>
          </cell>
          <cell r="P4172" t="str">
            <v>35241003</v>
          </cell>
          <cell r="Q4172" t="str">
            <v>ｸﾗｽⅢ</v>
          </cell>
          <cell r="R4172" t="str">
            <v>高度管理医療機器</v>
          </cell>
          <cell r="S4172" t="str">
            <v>単回使用</v>
          </cell>
        </row>
        <row r="4173">
          <cell r="C4173" t="str">
            <v>404-830S</v>
          </cell>
          <cell r="D4173" t="str">
            <v>コーテックススクリュー 3.5mm</v>
          </cell>
          <cell r="E4173" t="str">
            <v>30mm セルフタップ</v>
          </cell>
          <cell r="F4173" t="str">
            <v>07611819133556</v>
          </cell>
          <cell r="G4173">
            <v>6160</v>
          </cell>
          <cell r="H4173" t="str">
            <v>FA-1</v>
          </cell>
          <cell r="I4173">
            <v>5970</v>
          </cell>
          <cell r="J4173">
            <v>5970</v>
          </cell>
          <cell r="K4173">
            <v>5970</v>
          </cell>
          <cell r="L4173">
            <v>5970</v>
          </cell>
          <cell r="M4173" t="str">
            <v>-</v>
          </cell>
          <cell r="O4173">
            <v>728890000</v>
          </cell>
          <cell r="P4173" t="str">
            <v>35241003</v>
          </cell>
          <cell r="Q4173" t="str">
            <v>ｸﾗｽⅢ</v>
          </cell>
          <cell r="R4173" t="str">
            <v>高度管理医療機器</v>
          </cell>
          <cell r="S4173" t="str">
            <v>単回使用</v>
          </cell>
        </row>
        <row r="4174">
          <cell r="C4174" t="str">
            <v>404-832S</v>
          </cell>
          <cell r="D4174" t="str">
            <v>コーテックススクリュー 3.5mm</v>
          </cell>
          <cell r="E4174" t="str">
            <v>32mm セルフタップ</v>
          </cell>
          <cell r="F4174" t="str">
            <v>07611819133563</v>
          </cell>
          <cell r="G4174">
            <v>6160</v>
          </cell>
          <cell r="H4174" t="str">
            <v>FA-1</v>
          </cell>
          <cell r="I4174">
            <v>5970</v>
          </cell>
          <cell r="J4174">
            <v>5970</v>
          </cell>
          <cell r="K4174">
            <v>5970</v>
          </cell>
          <cell r="L4174">
            <v>5970</v>
          </cell>
          <cell r="M4174" t="str">
            <v>-</v>
          </cell>
          <cell r="O4174">
            <v>728890000</v>
          </cell>
          <cell r="P4174" t="str">
            <v>35241003</v>
          </cell>
          <cell r="Q4174" t="str">
            <v>ｸﾗｽⅢ</v>
          </cell>
          <cell r="R4174" t="str">
            <v>高度管理医療機器</v>
          </cell>
          <cell r="S4174" t="str">
            <v>単回使用</v>
          </cell>
        </row>
        <row r="4175">
          <cell r="C4175" t="str">
            <v>404-834S</v>
          </cell>
          <cell r="D4175" t="str">
            <v>コーテックススクリュー 3.5mm</v>
          </cell>
          <cell r="E4175" t="str">
            <v>34mm セルフタップ</v>
          </cell>
          <cell r="F4175" t="str">
            <v>07611819133570</v>
          </cell>
          <cell r="G4175">
            <v>6160</v>
          </cell>
          <cell r="H4175" t="str">
            <v>FA-1</v>
          </cell>
          <cell r="I4175">
            <v>5970</v>
          </cell>
          <cell r="J4175">
            <v>5970</v>
          </cell>
          <cell r="K4175">
            <v>5970</v>
          </cell>
          <cell r="L4175">
            <v>5970</v>
          </cell>
          <cell r="M4175" t="str">
            <v>-</v>
          </cell>
          <cell r="O4175">
            <v>728890000</v>
          </cell>
          <cell r="P4175" t="str">
            <v>35241003</v>
          </cell>
          <cell r="Q4175" t="str">
            <v>ｸﾗｽⅢ</v>
          </cell>
          <cell r="R4175" t="str">
            <v>高度管理医療機器</v>
          </cell>
          <cell r="S4175" t="str">
            <v>単回使用</v>
          </cell>
        </row>
        <row r="4176">
          <cell r="C4176" t="str">
            <v>404-836S</v>
          </cell>
          <cell r="D4176" t="str">
            <v>コーテックススクリュー 3.5mm</v>
          </cell>
          <cell r="E4176" t="str">
            <v>36mm セルフタップ</v>
          </cell>
          <cell r="F4176" t="str">
            <v>07611819133587</v>
          </cell>
          <cell r="G4176">
            <v>6160</v>
          </cell>
          <cell r="H4176" t="str">
            <v>FA-1</v>
          </cell>
          <cell r="I4176">
            <v>5970</v>
          </cell>
          <cell r="J4176">
            <v>5970</v>
          </cell>
          <cell r="K4176">
            <v>5970</v>
          </cell>
          <cell r="L4176">
            <v>5970</v>
          </cell>
          <cell r="M4176" t="str">
            <v>-</v>
          </cell>
          <cell r="O4176">
            <v>728890000</v>
          </cell>
          <cell r="P4176" t="str">
            <v>35241003</v>
          </cell>
          <cell r="Q4176" t="str">
            <v>ｸﾗｽⅢ</v>
          </cell>
          <cell r="R4176" t="str">
            <v>高度管理医療機器</v>
          </cell>
          <cell r="S4176" t="str">
            <v>単回使用</v>
          </cell>
        </row>
        <row r="4177">
          <cell r="C4177" t="str">
            <v>404-838S</v>
          </cell>
          <cell r="D4177" t="str">
            <v>コーテックススクリュー 3.5mm</v>
          </cell>
          <cell r="E4177" t="str">
            <v>38mm セルフタップ</v>
          </cell>
          <cell r="F4177" t="str">
            <v>07611819133594</v>
          </cell>
          <cell r="G4177">
            <v>6160</v>
          </cell>
          <cell r="H4177" t="str">
            <v>FA-1</v>
          </cell>
          <cell r="I4177">
            <v>5970</v>
          </cell>
          <cell r="J4177">
            <v>5970</v>
          </cell>
          <cell r="K4177">
            <v>5970</v>
          </cell>
          <cell r="L4177">
            <v>5970</v>
          </cell>
          <cell r="M4177" t="str">
            <v>-</v>
          </cell>
          <cell r="O4177">
            <v>728890000</v>
          </cell>
          <cell r="P4177" t="str">
            <v>35241003</v>
          </cell>
          <cell r="Q4177" t="str">
            <v>ｸﾗｽⅢ</v>
          </cell>
          <cell r="R4177" t="str">
            <v>高度管理医療機器</v>
          </cell>
          <cell r="S4177" t="str">
            <v>単回使用</v>
          </cell>
        </row>
        <row r="4178">
          <cell r="C4178" t="str">
            <v>404-840S</v>
          </cell>
          <cell r="D4178" t="str">
            <v>コーテックススクリュー 3.5mm</v>
          </cell>
          <cell r="E4178" t="str">
            <v>40mm セルフタップ</v>
          </cell>
          <cell r="F4178" t="str">
            <v>07611819133600</v>
          </cell>
          <cell r="G4178">
            <v>6160</v>
          </cell>
          <cell r="H4178" t="str">
            <v>FA-1</v>
          </cell>
          <cell r="I4178">
            <v>5970</v>
          </cell>
          <cell r="J4178">
            <v>5970</v>
          </cell>
          <cell r="K4178">
            <v>5970</v>
          </cell>
          <cell r="L4178">
            <v>5970</v>
          </cell>
          <cell r="M4178" t="str">
            <v>-</v>
          </cell>
          <cell r="O4178">
            <v>728890000</v>
          </cell>
          <cell r="P4178" t="str">
            <v>35241003</v>
          </cell>
          <cell r="Q4178" t="str">
            <v>ｸﾗｽⅢ</v>
          </cell>
          <cell r="R4178" t="str">
            <v>高度管理医療機器</v>
          </cell>
          <cell r="S4178" t="str">
            <v>単回使用</v>
          </cell>
        </row>
        <row r="4179">
          <cell r="C4179" t="str">
            <v>404-845S</v>
          </cell>
          <cell r="D4179" t="str">
            <v>コーテックススクリュー 3.5mm</v>
          </cell>
          <cell r="E4179" t="str">
            <v>45mm セルフタップ</v>
          </cell>
          <cell r="F4179" t="str">
            <v>07611819133631</v>
          </cell>
          <cell r="G4179">
            <v>6160</v>
          </cell>
          <cell r="H4179" t="str">
            <v>FA-1</v>
          </cell>
          <cell r="I4179">
            <v>5970</v>
          </cell>
          <cell r="J4179">
            <v>5970</v>
          </cell>
          <cell r="K4179">
            <v>5970</v>
          </cell>
          <cell r="L4179">
            <v>5970</v>
          </cell>
          <cell r="M4179" t="str">
            <v>-</v>
          </cell>
          <cell r="O4179">
            <v>728890000</v>
          </cell>
          <cell r="P4179" t="str">
            <v>35241003</v>
          </cell>
          <cell r="Q4179" t="str">
            <v>ｸﾗｽⅢ</v>
          </cell>
          <cell r="R4179" t="str">
            <v>高度管理医療機器</v>
          </cell>
          <cell r="S4179" t="str">
            <v>単回使用</v>
          </cell>
        </row>
        <row r="4180">
          <cell r="C4180" t="str">
            <v>404-850S</v>
          </cell>
          <cell r="D4180" t="str">
            <v>コーテックススクリュー 3.5mm</v>
          </cell>
          <cell r="E4180" t="str">
            <v>50mm セルフタップ</v>
          </cell>
          <cell r="F4180" t="str">
            <v>07611819133662</v>
          </cell>
          <cell r="G4180">
            <v>6160</v>
          </cell>
          <cell r="H4180" t="str">
            <v>FA-1</v>
          </cell>
          <cell r="I4180">
            <v>5970</v>
          </cell>
          <cell r="J4180">
            <v>5970</v>
          </cell>
          <cell r="K4180">
            <v>5970</v>
          </cell>
          <cell r="L4180">
            <v>5970</v>
          </cell>
          <cell r="M4180" t="str">
            <v>-</v>
          </cell>
          <cell r="O4180">
            <v>728890000</v>
          </cell>
          <cell r="P4180" t="str">
            <v>35241003</v>
          </cell>
          <cell r="Q4180" t="str">
            <v>ｸﾗｽⅢ</v>
          </cell>
          <cell r="R4180" t="str">
            <v>高度管理医療機器</v>
          </cell>
          <cell r="S4180" t="str">
            <v>単回使用</v>
          </cell>
        </row>
        <row r="4181">
          <cell r="C4181" t="str">
            <v>404-855S</v>
          </cell>
          <cell r="D4181" t="str">
            <v>コーテックススクリュー 3.5mm</v>
          </cell>
          <cell r="E4181" t="str">
            <v>55mm セルフタップ</v>
          </cell>
          <cell r="F4181" t="str">
            <v>07611819133679</v>
          </cell>
          <cell r="G4181">
            <v>6160</v>
          </cell>
          <cell r="H4181" t="str">
            <v>FA-1</v>
          </cell>
          <cell r="I4181">
            <v>5970</v>
          </cell>
          <cell r="J4181">
            <v>5970</v>
          </cell>
          <cell r="K4181">
            <v>5970</v>
          </cell>
          <cell r="L4181">
            <v>5970</v>
          </cell>
          <cell r="M4181" t="str">
            <v>-</v>
          </cell>
          <cell r="O4181">
            <v>728890000</v>
          </cell>
          <cell r="P4181" t="str">
            <v>35241003</v>
          </cell>
          <cell r="Q4181" t="str">
            <v>ｸﾗｽⅢ</v>
          </cell>
          <cell r="R4181" t="str">
            <v>高度管理医療機器</v>
          </cell>
          <cell r="S4181" t="str">
            <v>単回使用</v>
          </cell>
        </row>
        <row r="4182">
          <cell r="C4182" t="str">
            <v>404-860S</v>
          </cell>
          <cell r="D4182" t="str">
            <v>コーテックススクリュー 3.5mm</v>
          </cell>
          <cell r="E4182" t="str">
            <v>60mm セルフタップ</v>
          </cell>
          <cell r="F4182" t="str">
            <v>07611819133686</v>
          </cell>
          <cell r="G4182">
            <v>6160</v>
          </cell>
          <cell r="H4182" t="str">
            <v>FA-1</v>
          </cell>
          <cell r="I4182">
            <v>5970</v>
          </cell>
          <cell r="J4182">
            <v>5970</v>
          </cell>
          <cell r="K4182">
            <v>5970</v>
          </cell>
          <cell r="L4182">
            <v>5970</v>
          </cell>
          <cell r="M4182" t="str">
            <v>-</v>
          </cell>
          <cell r="O4182">
            <v>728890000</v>
          </cell>
          <cell r="P4182" t="str">
            <v>35241003</v>
          </cell>
          <cell r="Q4182" t="str">
            <v>ｸﾗｽⅢ</v>
          </cell>
          <cell r="R4182" t="str">
            <v>高度管理医療機器</v>
          </cell>
          <cell r="S4182" t="str">
            <v>単回使用</v>
          </cell>
        </row>
        <row r="4183">
          <cell r="C4183" t="str">
            <v>404-865S</v>
          </cell>
          <cell r="D4183" t="str">
            <v>コーテックススクリュー 3.5mm</v>
          </cell>
          <cell r="E4183" t="str">
            <v>65mm セルフタップ</v>
          </cell>
          <cell r="F4183" t="str">
            <v>07611819133693</v>
          </cell>
          <cell r="G4183">
            <v>6160</v>
          </cell>
          <cell r="H4183" t="str">
            <v>FA-1</v>
          </cell>
          <cell r="I4183">
            <v>5970</v>
          </cell>
          <cell r="J4183">
            <v>5970</v>
          </cell>
          <cell r="K4183">
            <v>5970</v>
          </cell>
          <cell r="L4183">
            <v>5970</v>
          </cell>
          <cell r="M4183" t="str">
            <v>-</v>
          </cell>
          <cell r="O4183">
            <v>728890000</v>
          </cell>
          <cell r="P4183" t="str">
            <v>35241003</v>
          </cell>
          <cell r="Q4183" t="str">
            <v>ｸﾗｽⅢ</v>
          </cell>
          <cell r="R4183" t="str">
            <v>高度管理医療機器</v>
          </cell>
          <cell r="S4183" t="str">
            <v>単回使用</v>
          </cell>
        </row>
        <row r="4184">
          <cell r="C4184" t="str">
            <v>404-870S</v>
          </cell>
          <cell r="D4184" t="str">
            <v>コーテックススクリュー 3.5mm</v>
          </cell>
          <cell r="E4184" t="str">
            <v>70mm セルフタップ</v>
          </cell>
          <cell r="F4184" t="str">
            <v>07611819133709</v>
          </cell>
          <cell r="G4184">
            <v>6160</v>
          </cell>
          <cell r="H4184" t="str">
            <v>FA-1</v>
          </cell>
          <cell r="I4184">
            <v>5970</v>
          </cell>
          <cell r="J4184">
            <v>5970</v>
          </cell>
          <cell r="K4184">
            <v>5970</v>
          </cell>
          <cell r="L4184">
            <v>5970</v>
          </cell>
          <cell r="M4184" t="str">
            <v>-</v>
          </cell>
          <cell r="O4184">
            <v>728890000</v>
          </cell>
          <cell r="P4184" t="str">
            <v>35241003</v>
          </cell>
          <cell r="Q4184" t="str">
            <v>ｸﾗｽⅢ</v>
          </cell>
          <cell r="R4184" t="str">
            <v>高度管理医療機器</v>
          </cell>
          <cell r="S4184" t="str">
            <v>単回使用</v>
          </cell>
        </row>
        <row r="4185">
          <cell r="C4185" t="str">
            <v>404-875S</v>
          </cell>
          <cell r="D4185" t="str">
            <v>コーテックススクリュー 3.5mm</v>
          </cell>
          <cell r="E4185" t="str">
            <v>75mm セルフタップ</v>
          </cell>
          <cell r="F4185" t="str">
            <v>07611819133716</v>
          </cell>
          <cell r="G4185">
            <v>6160</v>
          </cell>
          <cell r="H4185" t="str">
            <v>FA-1</v>
          </cell>
          <cell r="I4185">
            <v>5970</v>
          </cell>
          <cell r="J4185">
            <v>5970</v>
          </cell>
          <cell r="K4185">
            <v>5970</v>
          </cell>
          <cell r="L4185">
            <v>5970</v>
          </cell>
          <cell r="M4185" t="str">
            <v>-</v>
          </cell>
          <cell r="O4185">
            <v>728890000</v>
          </cell>
          <cell r="P4185" t="str">
            <v>35241003</v>
          </cell>
          <cell r="Q4185" t="str">
            <v>ｸﾗｽⅢ</v>
          </cell>
          <cell r="R4185" t="str">
            <v>高度管理医療機器</v>
          </cell>
          <cell r="S4185" t="str">
            <v>単回使用</v>
          </cell>
        </row>
        <row r="4186">
          <cell r="C4186" t="str">
            <v>404-880S</v>
          </cell>
          <cell r="D4186" t="str">
            <v>コーテックススクリュー 3.5mm</v>
          </cell>
          <cell r="E4186" t="str">
            <v>80mm セルフタップ</v>
          </cell>
          <cell r="F4186" t="str">
            <v>07611819133723</v>
          </cell>
          <cell r="G4186">
            <v>6160</v>
          </cell>
          <cell r="H4186" t="str">
            <v>FA-1</v>
          </cell>
          <cell r="I4186">
            <v>5970</v>
          </cell>
          <cell r="J4186">
            <v>5970</v>
          </cell>
          <cell r="K4186">
            <v>5970</v>
          </cell>
          <cell r="L4186">
            <v>5970</v>
          </cell>
          <cell r="M4186" t="str">
            <v>-</v>
          </cell>
          <cell r="O4186">
            <v>728890000</v>
          </cell>
          <cell r="P4186" t="str">
            <v>35241003</v>
          </cell>
          <cell r="Q4186" t="str">
            <v>ｸﾗｽⅢ</v>
          </cell>
          <cell r="R4186" t="str">
            <v>高度管理医療機器</v>
          </cell>
          <cell r="S4186" t="str">
            <v>単回使用</v>
          </cell>
        </row>
        <row r="4187">
          <cell r="C4187" t="str">
            <v>404-885S</v>
          </cell>
          <cell r="D4187" t="str">
            <v>コーテックススクリュー 3.5mm</v>
          </cell>
          <cell r="E4187" t="str">
            <v>85mm セルフタップ</v>
          </cell>
          <cell r="F4187" t="str">
            <v>07611819133730</v>
          </cell>
          <cell r="G4187">
            <v>6160</v>
          </cell>
          <cell r="H4187" t="str">
            <v>FA-1</v>
          </cell>
          <cell r="I4187">
            <v>5970</v>
          </cell>
          <cell r="J4187">
            <v>5970</v>
          </cell>
          <cell r="K4187">
            <v>5970</v>
          </cell>
          <cell r="L4187">
            <v>5970</v>
          </cell>
          <cell r="M4187" t="str">
            <v>-</v>
          </cell>
          <cell r="O4187">
            <v>728890000</v>
          </cell>
          <cell r="P4187" t="str">
            <v>35241003</v>
          </cell>
          <cell r="Q4187" t="str">
            <v>ｸﾗｽⅢ</v>
          </cell>
          <cell r="R4187" t="str">
            <v>高度管理医療機器</v>
          </cell>
          <cell r="S4187" t="str">
            <v>単回使用</v>
          </cell>
        </row>
        <row r="4188">
          <cell r="C4188" t="str">
            <v>404-890S</v>
          </cell>
          <cell r="D4188" t="str">
            <v>コーテックススクリュー 3.5mm</v>
          </cell>
          <cell r="E4188" t="str">
            <v>90mm セルフタップ</v>
          </cell>
          <cell r="F4188" t="str">
            <v>07611819133747</v>
          </cell>
          <cell r="G4188">
            <v>6160</v>
          </cell>
          <cell r="H4188" t="str">
            <v>FA-1</v>
          </cell>
          <cell r="I4188">
            <v>5970</v>
          </cell>
          <cell r="J4188">
            <v>5970</v>
          </cell>
          <cell r="K4188">
            <v>5970</v>
          </cell>
          <cell r="L4188">
            <v>5970</v>
          </cell>
          <cell r="M4188" t="str">
            <v>-</v>
          </cell>
          <cell r="O4188">
            <v>728890000</v>
          </cell>
          <cell r="P4188" t="str">
            <v>35241003</v>
          </cell>
          <cell r="Q4188" t="str">
            <v>ｸﾗｽⅢ</v>
          </cell>
          <cell r="R4188" t="str">
            <v>高度管理医療機器</v>
          </cell>
          <cell r="S4188" t="str">
            <v>単回使用</v>
          </cell>
        </row>
        <row r="4189">
          <cell r="C4189" t="str">
            <v>404-895S</v>
          </cell>
          <cell r="D4189" t="str">
            <v>コーテックススクリュー 3.5mm</v>
          </cell>
          <cell r="E4189" t="str">
            <v>95mm セルフタップ</v>
          </cell>
          <cell r="F4189" t="str">
            <v>07611819133754</v>
          </cell>
          <cell r="G4189">
            <v>6160</v>
          </cell>
          <cell r="H4189" t="str">
            <v>FA-1</v>
          </cell>
          <cell r="I4189">
            <v>5970</v>
          </cell>
          <cell r="J4189">
            <v>5970</v>
          </cell>
          <cell r="K4189">
            <v>5970</v>
          </cell>
          <cell r="L4189">
            <v>5970</v>
          </cell>
          <cell r="M4189" t="str">
            <v>-</v>
          </cell>
          <cell r="O4189">
            <v>728890000</v>
          </cell>
          <cell r="P4189" t="str">
            <v>35241003</v>
          </cell>
          <cell r="Q4189" t="str">
            <v>ｸﾗｽⅢ</v>
          </cell>
          <cell r="R4189" t="str">
            <v>高度管理医療機器</v>
          </cell>
          <cell r="S4189" t="str">
            <v>単回使用</v>
          </cell>
        </row>
        <row r="4190">
          <cell r="C4190" t="str">
            <v>404-900S</v>
          </cell>
          <cell r="D4190" t="str">
            <v>コーテックススクリュー 3.5mm</v>
          </cell>
          <cell r="E4190" t="str">
            <v>100mm セルフタップ</v>
          </cell>
          <cell r="F4190" t="str">
            <v>07611819133761</v>
          </cell>
          <cell r="G4190">
            <v>6160</v>
          </cell>
          <cell r="H4190" t="str">
            <v>FA-1</v>
          </cell>
          <cell r="I4190">
            <v>5970</v>
          </cell>
          <cell r="J4190">
            <v>5970</v>
          </cell>
          <cell r="K4190">
            <v>5970</v>
          </cell>
          <cell r="L4190">
            <v>5970</v>
          </cell>
          <cell r="M4190" t="str">
            <v>-</v>
          </cell>
          <cell r="O4190">
            <v>728890000</v>
          </cell>
          <cell r="P4190" t="str">
            <v>35241003</v>
          </cell>
          <cell r="Q4190" t="str">
            <v>ｸﾗｽⅢ</v>
          </cell>
          <cell r="R4190" t="str">
            <v>高度管理医療機器</v>
          </cell>
          <cell r="S4190" t="str">
            <v>単回使用</v>
          </cell>
        </row>
        <row r="4191">
          <cell r="C4191" t="str">
            <v>404-905S</v>
          </cell>
          <cell r="D4191" t="str">
            <v>コーテックススクリュー 3.5mm</v>
          </cell>
          <cell r="E4191" t="str">
            <v>105mm セルフタップ</v>
          </cell>
          <cell r="F4191" t="str">
            <v>07611819133778</v>
          </cell>
          <cell r="G4191">
            <v>6160</v>
          </cell>
          <cell r="H4191" t="str">
            <v>FA-1</v>
          </cell>
          <cell r="I4191">
            <v>5970</v>
          </cell>
          <cell r="J4191">
            <v>5970</v>
          </cell>
          <cell r="K4191">
            <v>5970</v>
          </cell>
          <cell r="L4191">
            <v>5970</v>
          </cell>
          <cell r="M4191" t="str">
            <v>-</v>
          </cell>
          <cell r="O4191">
            <v>728890000</v>
          </cell>
          <cell r="P4191" t="str">
            <v>35241003</v>
          </cell>
          <cell r="Q4191" t="str">
            <v>ｸﾗｽⅢ</v>
          </cell>
          <cell r="R4191" t="str">
            <v>高度管理医療機器</v>
          </cell>
          <cell r="S4191" t="str">
            <v>単回使用</v>
          </cell>
        </row>
        <row r="4192">
          <cell r="C4192" t="str">
            <v>404-910S</v>
          </cell>
          <cell r="D4192" t="str">
            <v>コーテックススクリュー 3.5mm</v>
          </cell>
          <cell r="E4192" t="str">
            <v>110mm セルフタップ</v>
          </cell>
          <cell r="F4192" t="str">
            <v>07611819133785</v>
          </cell>
          <cell r="G4192">
            <v>6160</v>
          </cell>
          <cell r="H4192" t="str">
            <v>FA-1</v>
          </cell>
          <cell r="I4192">
            <v>5970</v>
          </cell>
          <cell r="J4192">
            <v>5970</v>
          </cell>
          <cell r="K4192">
            <v>5970</v>
          </cell>
          <cell r="L4192">
            <v>5970</v>
          </cell>
          <cell r="M4192" t="str">
            <v>-</v>
          </cell>
          <cell r="O4192">
            <v>728890000</v>
          </cell>
          <cell r="P4192" t="str">
            <v>35241003</v>
          </cell>
          <cell r="Q4192" t="str">
            <v>ｸﾗｽⅢ</v>
          </cell>
          <cell r="R4192" t="str">
            <v>高度管理医療機器</v>
          </cell>
          <cell r="S4192" t="str">
            <v>単回使用</v>
          </cell>
        </row>
        <row r="4193">
          <cell r="C4193" t="str">
            <v>404-915S</v>
          </cell>
          <cell r="D4193" t="str">
            <v>コーテックススクリュー 3.5mm</v>
          </cell>
          <cell r="E4193" t="str">
            <v>115mm セルフタップ</v>
          </cell>
          <cell r="F4193" t="str">
            <v>07611819280908</v>
          </cell>
          <cell r="G4193">
            <v>6160</v>
          </cell>
          <cell r="H4193" t="str">
            <v>FA-1</v>
          </cell>
          <cell r="I4193">
            <v>5970</v>
          </cell>
          <cell r="J4193">
            <v>5970</v>
          </cell>
          <cell r="K4193">
            <v>5970</v>
          </cell>
          <cell r="L4193">
            <v>5970</v>
          </cell>
          <cell r="M4193" t="str">
            <v>-</v>
          </cell>
          <cell r="O4193">
            <v>728890000</v>
          </cell>
          <cell r="P4193" t="str">
            <v>35241003</v>
          </cell>
          <cell r="Q4193" t="str">
            <v>ｸﾗｽⅢ</v>
          </cell>
          <cell r="R4193" t="str">
            <v>高度管理医療機器</v>
          </cell>
          <cell r="S4193" t="str">
            <v>単回使用</v>
          </cell>
        </row>
        <row r="4194">
          <cell r="C4194" t="str">
            <v>404-920S</v>
          </cell>
          <cell r="D4194" t="str">
            <v>コーテックススクリュー 3.5mm</v>
          </cell>
          <cell r="E4194" t="str">
            <v>120mm セルフタップ</v>
          </cell>
          <cell r="F4194" t="str">
            <v>07611819280915</v>
          </cell>
          <cell r="G4194">
            <v>6160</v>
          </cell>
          <cell r="H4194" t="str">
            <v>FA-1</v>
          </cell>
          <cell r="I4194">
            <v>5970</v>
          </cell>
          <cell r="J4194">
            <v>5970</v>
          </cell>
          <cell r="K4194">
            <v>5970</v>
          </cell>
          <cell r="L4194">
            <v>5970</v>
          </cell>
          <cell r="M4194" t="str">
            <v>-</v>
          </cell>
          <cell r="O4194">
            <v>728890000</v>
          </cell>
          <cell r="P4194" t="str">
            <v>35241003</v>
          </cell>
          <cell r="Q4194" t="str">
            <v>ｸﾗｽⅢ</v>
          </cell>
          <cell r="R4194" t="str">
            <v>高度管理医療機器</v>
          </cell>
          <cell r="S4194" t="str">
            <v>単回使用</v>
          </cell>
        </row>
        <row r="4195">
          <cell r="C4195" t="str">
            <v>404-925S</v>
          </cell>
          <cell r="D4195" t="str">
            <v>コーテックススクリュー 3.5mm</v>
          </cell>
          <cell r="E4195" t="str">
            <v>125mm セルフタップ</v>
          </cell>
          <cell r="F4195" t="str">
            <v>07611819280922</v>
          </cell>
          <cell r="G4195">
            <v>6160</v>
          </cell>
          <cell r="H4195" t="str">
            <v>FA-1</v>
          </cell>
          <cell r="I4195">
            <v>5970</v>
          </cell>
          <cell r="J4195">
            <v>5970</v>
          </cell>
          <cell r="K4195">
            <v>5970</v>
          </cell>
          <cell r="L4195">
            <v>5970</v>
          </cell>
          <cell r="M4195" t="str">
            <v>-</v>
          </cell>
          <cell r="O4195">
            <v>728890000</v>
          </cell>
          <cell r="P4195" t="str">
            <v>35241003</v>
          </cell>
          <cell r="Q4195" t="str">
            <v>ｸﾗｽⅢ</v>
          </cell>
          <cell r="R4195" t="str">
            <v>高度管理医療機器</v>
          </cell>
          <cell r="S4195" t="str">
            <v>単回使用</v>
          </cell>
        </row>
        <row r="4196">
          <cell r="C4196" t="str">
            <v>404-930S</v>
          </cell>
          <cell r="D4196" t="str">
            <v>コーテックススクリュー 3.5mm</v>
          </cell>
          <cell r="E4196" t="str">
            <v>130mm セルフタップ</v>
          </cell>
          <cell r="F4196" t="str">
            <v>07611819280939</v>
          </cell>
          <cell r="G4196">
            <v>6160</v>
          </cell>
          <cell r="H4196" t="str">
            <v>FA-1</v>
          </cell>
          <cell r="I4196">
            <v>5970</v>
          </cell>
          <cell r="J4196">
            <v>5970</v>
          </cell>
          <cell r="K4196">
            <v>5970</v>
          </cell>
          <cell r="L4196">
            <v>5970</v>
          </cell>
          <cell r="M4196" t="str">
            <v>-</v>
          </cell>
          <cell r="O4196">
            <v>728890000</v>
          </cell>
          <cell r="P4196" t="str">
            <v>35241003</v>
          </cell>
          <cell r="Q4196" t="str">
            <v>ｸﾗｽⅢ</v>
          </cell>
          <cell r="R4196" t="str">
            <v>高度管理医療機器</v>
          </cell>
          <cell r="S4196" t="str">
            <v>単回使用</v>
          </cell>
        </row>
        <row r="4197">
          <cell r="C4197" t="str">
            <v>406-010S</v>
          </cell>
          <cell r="D4197" t="str">
            <v>キャンセラススクリュー 4.0mm フル</v>
          </cell>
          <cell r="E4197" t="str">
            <v>10mm</v>
          </cell>
          <cell r="F4197" t="str">
            <v>07611819134218</v>
          </cell>
          <cell r="G4197">
            <v>6160</v>
          </cell>
          <cell r="H4197" t="str">
            <v>FA-1</v>
          </cell>
          <cell r="I4197">
            <v>5970</v>
          </cell>
          <cell r="J4197">
            <v>5970</v>
          </cell>
          <cell r="K4197">
            <v>5970</v>
          </cell>
          <cell r="L4197">
            <v>5970</v>
          </cell>
          <cell r="M4197" t="str">
            <v>-</v>
          </cell>
          <cell r="O4197">
            <v>728890000</v>
          </cell>
          <cell r="P4197" t="str">
            <v>35241003</v>
          </cell>
          <cell r="Q4197" t="str">
            <v>ｸﾗｽⅢ</v>
          </cell>
          <cell r="R4197" t="str">
            <v>高度管理医療機器</v>
          </cell>
          <cell r="S4197" t="str">
            <v>単回使用</v>
          </cell>
        </row>
        <row r="4198">
          <cell r="C4198" t="str">
            <v>406-012S</v>
          </cell>
          <cell r="D4198" t="str">
            <v>キャンセラススクリュー 4.0mm フル</v>
          </cell>
          <cell r="E4198" t="str">
            <v>12mm</v>
          </cell>
          <cell r="F4198" t="str">
            <v>07611819134225</v>
          </cell>
          <cell r="G4198">
            <v>6160</v>
          </cell>
          <cell r="H4198" t="str">
            <v>FA-1</v>
          </cell>
          <cell r="I4198">
            <v>5970</v>
          </cell>
          <cell r="J4198">
            <v>5970</v>
          </cell>
          <cell r="K4198">
            <v>5970</v>
          </cell>
          <cell r="L4198">
            <v>5970</v>
          </cell>
          <cell r="M4198" t="str">
            <v>-</v>
          </cell>
          <cell r="O4198">
            <v>728890000</v>
          </cell>
          <cell r="P4198" t="str">
            <v>35241003</v>
          </cell>
          <cell r="Q4198" t="str">
            <v>ｸﾗｽⅢ</v>
          </cell>
          <cell r="R4198" t="str">
            <v>高度管理医療機器</v>
          </cell>
          <cell r="S4198" t="str">
            <v>単回使用</v>
          </cell>
        </row>
        <row r="4199">
          <cell r="C4199" t="str">
            <v>406-012TS</v>
          </cell>
          <cell r="D4199" t="str">
            <v>キャンセラススクリュー 4.0mm フル</v>
          </cell>
          <cell r="E4199" t="str">
            <v>12mm</v>
          </cell>
          <cell r="F4199" t="str">
            <v>07612334173799</v>
          </cell>
          <cell r="G4199">
            <v>6160</v>
          </cell>
          <cell r="H4199" t="str">
            <v>FA-1</v>
          </cell>
          <cell r="I4199">
            <v>5970</v>
          </cell>
          <cell r="J4199">
            <v>5970</v>
          </cell>
          <cell r="K4199">
            <v>5970</v>
          </cell>
          <cell r="L4199">
            <v>5970</v>
          </cell>
          <cell r="M4199" t="str">
            <v>-</v>
          </cell>
          <cell r="O4199">
            <v>728890000</v>
          </cell>
          <cell r="P4199" t="str">
            <v>35241003</v>
          </cell>
          <cell r="Q4199" t="str">
            <v>ｸﾗｽⅢ</v>
          </cell>
          <cell r="R4199" t="str">
            <v>高度管理医療機器</v>
          </cell>
          <cell r="S4199" t="str">
            <v>単回使用</v>
          </cell>
          <cell r="U4199" t="str">
            <v>追加</v>
          </cell>
        </row>
        <row r="4200">
          <cell r="C4200" t="str">
            <v>406-014S</v>
          </cell>
          <cell r="D4200" t="str">
            <v>キャンセラススクリュー 4.0mm フル</v>
          </cell>
          <cell r="E4200" t="str">
            <v>14mm</v>
          </cell>
          <cell r="F4200" t="str">
            <v>07611819134232</v>
          </cell>
          <cell r="G4200">
            <v>6160</v>
          </cell>
          <cell r="H4200" t="str">
            <v>FA-1</v>
          </cell>
          <cell r="I4200">
            <v>5970</v>
          </cell>
          <cell r="J4200">
            <v>5970</v>
          </cell>
          <cell r="K4200">
            <v>5970</v>
          </cell>
          <cell r="L4200">
            <v>5970</v>
          </cell>
          <cell r="M4200" t="str">
            <v>-</v>
          </cell>
          <cell r="O4200">
            <v>728890000</v>
          </cell>
          <cell r="P4200" t="str">
            <v>35241003</v>
          </cell>
          <cell r="Q4200" t="str">
            <v>ｸﾗｽⅢ</v>
          </cell>
          <cell r="R4200" t="str">
            <v>高度管理医療機器</v>
          </cell>
          <cell r="S4200" t="str">
            <v>単回使用</v>
          </cell>
        </row>
        <row r="4201">
          <cell r="C4201" t="str">
            <v>406-014TS</v>
          </cell>
          <cell r="D4201" t="str">
            <v>キャンセラススクリュー 4.0mm フル</v>
          </cell>
          <cell r="E4201" t="str">
            <v>14mm</v>
          </cell>
          <cell r="F4201" t="str">
            <v>07612334173805</v>
          </cell>
          <cell r="G4201">
            <v>6160</v>
          </cell>
          <cell r="H4201" t="str">
            <v>FA-1</v>
          </cell>
          <cell r="I4201">
            <v>5970</v>
          </cell>
          <cell r="J4201">
            <v>5970</v>
          </cell>
          <cell r="K4201">
            <v>5970</v>
          </cell>
          <cell r="L4201">
            <v>5970</v>
          </cell>
          <cell r="M4201" t="str">
            <v>-</v>
          </cell>
          <cell r="O4201">
            <v>728890000</v>
          </cell>
          <cell r="P4201" t="str">
            <v>35241003</v>
          </cell>
          <cell r="Q4201" t="str">
            <v>ｸﾗｽⅢ</v>
          </cell>
          <cell r="R4201" t="str">
            <v>高度管理医療機器</v>
          </cell>
          <cell r="S4201" t="str">
            <v>単回使用</v>
          </cell>
          <cell r="U4201" t="str">
            <v>追加</v>
          </cell>
        </row>
        <row r="4202">
          <cell r="C4202" t="str">
            <v>406-016S</v>
          </cell>
          <cell r="D4202" t="str">
            <v>キャンセラススクリュー 4.0mm フル</v>
          </cell>
          <cell r="E4202" t="str">
            <v>16mm</v>
          </cell>
          <cell r="F4202" t="str">
            <v>07611819134249</v>
          </cell>
          <cell r="G4202">
            <v>6160</v>
          </cell>
          <cell r="H4202" t="str">
            <v>FA-1</v>
          </cell>
          <cell r="I4202">
            <v>5970</v>
          </cell>
          <cell r="J4202">
            <v>5970</v>
          </cell>
          <cell r="K4202">
            <v>5970</v>
          </cell>
          <cell r="L4202">
            <v>5970</v>
          </cell>
          <cell r="M4202" t="str">
            <v>-</v>
          </cell>
          <cell r="O4202">
            <v>728890000</v>
          </cell>
          <cell r="P4202" t="str">
            <v>35241003</v>
          </cell>
          <cell r="Q4202" t="str">
            <v>ｸﾗｽⅢ</v>
          </cell>
          <cell r="R4202" t="str">
            <v>高度管理医療機器</v>
          </cell>
          <cell r="S4202" t="str">
            <v>単回使用</v>
          </cell>
        </row>
        <row r="4203">
          <cell r="C4203" t="str">
            <v>406-016TS</v>
          </cell>
          <cell r="D4203" t="str">
            <v>キャンセラススクリュー 4.0mm フル</v>
          </cell>
          <cell r="E4203" t="str">
            <v>16mm</v>
          </cell>
          <cell r="F4203" t="str">
            <v>07612334173812</v>
          </cell>
          <cell r="G4203">
            <v>6160</v>
          </cell>
          <cell r="H4203" t="str">
            <v>FA-1</v>
          </cell>
          <cell r="I4203">
            <v>5970</v>
          </cell>
          <cell r="J4203">
            <v>5970</v>
          </cell>
          <cell r="K4203">
            <v>5970</v>
          </cell>
          <cell r="L4203">
            <v>5970</v>
          </cell>
          <cell r="M4203" t="str">
            <v>-</v>
          </cell>
          <cell r="O4203">
            <v>728890000</v>
          </cell>
          <cell r="P4203" t="str">
            <v>35241003</v>
          </cell>
          <cell r="Q4203" t="str">
            <v>ｸﾗｽⅢ</v>
          </cell>
          <cell r="R4203" t="str">
            <v>高度管理医療機器</v>
          </cell>
          <cell r="S4203" t="str">
            <v>単回使用</v>
          </cell>
          <cell r="U4203" t="str">
            <v>追加</v>
          </cell>
        </row>
        <row r="4204">
          <cell r="C4204" t="str">
            <v>406-018S</v>
          </cell>
          <cell r="D4204" t="str">
            <v>キャンセラススクリュー 4.0mm フル</v>
          </cell>
          <cell r="E4204" t="str">
            <v>18mm</v>
          </cell>
          <cell r="F4204" t="str">
            <v>07611819134256</v>
          </cell>
          <cell r="G4204">
            <v>6160</v>
          </cell>
          <cell r="H4204" t="str">
            <v>FA-1</v>
          </cell>
          <cell r="I4204">
            <v>5970</v>
          </cell>
          <cell r="J4204">
            <v>5970</v>
          </cell>
          <cell r="K4204">
            <v>5970</v>
          </cell>
          <cell r="L4204">
            <v>5970</v>
          </cell>
          <cell r="M4204" t="str">
            <v>-</v>
          </cell>
          <cell r="O4204">
            <v>728890000</v>
          </cell>
          <cell r="P4204" t="str">
            <v>35241003</v>
          </cell>
          <cell r="Q4204" t="str">
            <v>ｸﾗｽⅢ</v>
          </cell>
          <cell r="R4204" t="str">
            <v>高度管理医療機器</v>
          </cell>
          <cell r="S4204" t="str">
            <v>単回使用</v>
          </cell>
        </row>
        <row r="4205">
          <cell r="C4205" t="str">
            <v>406-018TS</v>
          </cell>
          <cell r="D4205" t="str">
            <v>キャンセラススクリュー 4.0mm フル</v>
          </cell>
          <cell r="E4205" t="str">
            <v>18mm</v>
          </cell>
          <cell r="F4205" t="str">
            <v>07612334173829</v>
          </cell>
          <cell r="G4205">
            <v>6160</v>
          </cell>
          <cell r="H4205" t="str">
            <v>FA-1</v>
          </cell>
          <cell r="I4205">
            <v>5970</v>
          </cell>
          <cell r="J4205">
            <v>5970</v>
          </cell>
          <cell r="K4205">
            <v>5970</v>
          </cell>
          <cell r="L4205">
            <v>5970</v>
          </cell>
          <cell r="M4205" t="str">
            <v>-</v>
          </cell>
          <cell r="O4205">
            <v>728890000</v>
          </cell>
          <cell r="P4205" t="str">
            <v>35241003</v>
          </cell>
          <cell r="Q4205" t="str">
            <v>ｸﾗｽⅢ</v>
          </cell>
          <cell r="R4205" t="str">
            <v>高度管理医療機器</v>
          </cell>
          <cell r="S4205" t="str">
            <v>単回使用</v>
          </cell>
          <cell r="U4205" t="str">
            <v>追加</v>
          </cell>
        </row>
        <row r="4206">
          <cell r="C4206" t="str">
            <v>406-020S</v>
          </cell>
          <cell r="D4206" t="str">
            <v>キャンセラススクリュー 4.0mm フル</v>
          </cell>
          <cell r="E4206" t="str">
            <v>20mm</v>
          </cell>
          <cell r="F4206" t="str">
            <v>07611819134263</v>
          </cell>
          <cell r="G4206">
            <v>6160</v>
          </cell>
          <cell r="H4206" t="str">
            <v>FA-1</v>
          </cell>
          <cell r="I4206">
            <v>5970</v>
          </cell>
          <cell r="J4206">
            <v>5970</v>
          </cell>
          <cell r="K4206">
            <v>5970</v>
          </cell>
          <cell r="L4206">
            <v>5970</v>
          </cell>
          <cell r="M4206" t="str">
            <v>-</v>
          </cell>
          <cell r="O4206">
            <v>728890000</v>
          </cell>
          <cell r="P4206" t="str">
            <v>35241003</v>
          </cell>
          <cell r="Q4206" t="str">
            <v>ｸﾗｽⅢ</v>
          </cell>
          <cell r="R4206" t="str">
            <v>高度管理医療機器</v>
          </cell>
          <cell r="S4206" t="str">
            <v>単回使用</v>
          </cell>
        </row>
        <row r="4207">
          <cell r="C4207" t="str">
            <v>406-020TS</v>
          </cell>
          <cell r="D4207" t="str">
            <v>キャンセラススクリュー 4.0mm フル</v>
          </cell>
          <cell r="E4207" t="str">
            <v>20mm</v>
          </cell>
          <cell r="F4207" t="str">
            <v>07612334173836</v>
          </cell>
          <cell r="G4207">
            <v>6160</v>
          </cell>
          <cell r="H4207" t="str">
            <v>FA-1</v>
          </cell>
          <cell r="I4207">
            <v>5970</v>
          </cell>
          <cell r="J4207">
            <v>5970</v>
          </cell>
          <cell r="K4207">
            <v>5970</v>
          </cell>
          <cell r="L4207">
            <v>5970</v>
          </cell>
          <cell r="M4207" t="str">
            <v>-</v>
          </cell>
          <cell r="O4207">
            <v>728890000</v>
          </cell>
          <cell r="P4207" t="str">
            <v>35241003</v>
          </cell>
          <cell r="Q4207" t="str">
            <v>ｸﾗｽⅢ</v>
          </cell>
          <cell r="R4207" t="str">
            <v>高度管理医療機器</v>
          </cell>
          <cell r="S4207" t="str">
            <v>単回使用</v>
          </cell>
          <cell r="U4207" t="str">
            <v>追加</v>
          </cell>
        </row>
        <row r="4208">
          <cell r="C4208" t="str">
            <v>406-022S</v>
          </cell>
          <cell r="D4208" t="str">
            <v>キャンセラススクリュー 4.0mm フル</v>
          </cell>
          <cell r="E4208" t="str">
            <v>22mm</v>
          </cell>
          <cell r="F4208" t="str">
            <v>07611819134270</v>
          </cell>
          <cell r="G4208">
            <v>6160</v>
          </cell>
          <cell r="H4208" t="str">
            <v>FA-1</v>
          </cell>
          <cell r="I4208">
            <v>5970</v>
          </cell>
          <cell r="J4208">
            <v>5970</v>
          </cell>
          <cell r="K4208">
            <v>5970</v>
          </cell>
          <cell r="L4208">
            <v>5970</v>
          </cell>
          <cell r="M4208" t="str">
            <v>-</v>
          </cell>
          <cell r="O4208">
            <v>728890000</v>
          </cell>
          <cell r="P4208" t="str">
            <v>35241003</v>
          </cell>
          <cell r="Q4208" t="str">
            <v>ｸﾗｽⅢ</v>
          </cell>
          <cell r="R4208" t="str">
            <v>高度管理医療機器</v>
          </cell>
          <cell r="S4208" t="str">
            <v>単回使用</v>
          </cell>
        </row>
        <row r="4209">
          <cell r="C4209" t="str">
            <v>406-022TS</v>
          </cell>
          <cell r="D4209" t="str">
            <v>キャンセラススクリュー 4.0mm フル</v>
          </cell>
          <cell r="E4209" t="str">
            <v>22mm</v>
          </cell>
          <cell r="F4209" t="str">
            <v>07612334173843</v>
          </cell>
          <cell r="G4209">
            <v>6160</v>
          </cell>
          <cell r="H4209" t="str">
            <v>FA-1</v>
          </cell>
          <cell r="I4209">
            <v>5970</v>
          </cell>
          <cell r="J4209">
            <v>5970</v>
          </cell>
          <cell r="K4209">
            <v>5970</v>
          </cell>
          <cell r="L4209">
            <v>5970</v>
          </cell>
          <cell r="M4209" t="str">
            <v>-</v>
          </cell>
          <cell r="O4209">
            <v>728890000</v>
          </cell>
          <cell r="P4209" t="str">
            <v>35241003</v>
          </cell>
          <cell r="Q4209" t="str">
            <v>ｸﾗｽⅢ</v>
          </cell>
          <cell r="R4209" t="str">
            <v>高度管理医療機器</v>
          </cell>
          <cell r="S4209" t="str">
            <v>単回使用</v>
          </cell>
          <cell r="U4209" t="str">
            <v>追加</v>
          </cell>
        </row>
        <row r="4210">
          <cell r="C4210" t="str">
            <v>406-024S</v>
          </cell>
          <cell r="D4210" t="str">
            <v>キャンセラススクリュー 4.0mm フル</v>
          </cell>
          <cell r="E4210" t="str">
            <v>24mm</v>
          </cell>
          <cell r="F4210" t="str">
            <v>07611819134287</v>
          </cell>
          <cell r="G4210">
            <v>6160</v>
          </cell>
          <cell r="H4210" t="str">
            <v>FA-1</v>
          </cell>
          <cell r="I4210">
            <v>5970</v>
          </cell>
          <cell r="J4210">
            <v>5970</v>
          </cell>
          <cell r="K4210">
            <v>5970</v>
          </cell>
          <cell r="L4210">
            <v>5970</v>
          </cell>
          <cell r="M4210" t="str">
            <v>-</v>
          </cell>
          <cell r="O4210">
            <v>728890000</v>
          </cell>
          <cell r="P4210" t="str">
            <v>35241003</v>
          </cell>
          <cell r="Q4210" t="str">
            <v>ｸﾗｽⅢ</v>
          </cell>
          <cell r="R4210" t="str">
            <v>高度管理医療機器</v>
          </cell>
          <cell r="S4210" t="str">
            <v>単回使用</v>
          </cell>
        </row>
        <row r="4211">
          <cell r="C4211" t="str">
            <v>406-024TS</v>
          </cell>
          <cell r="D4211" t="str">
            <v>キャンセラススクリュー 4.0mm フル</v>
          </cell>
          <cell r="E4211" t="str">
            <v>24mm</v>
          </cell>
          <cell r="F4211" t="str">
            <v>07612334173850</v>
          </cell>
          <cell r="G4211">
            <v>6160</v>
          </cell>
          <cell r="H4211" t="str">
            <v>FA-1</v>
          </cell>
          <cell r="I4211">
            <v>5970</v>
          </cell>
          <cell r="J4211">
            <v>5970</v>
          </cell>
          <cell r="K4211">
            <v>5970</v>
          </cell>
          <cell r="L4211">
            <v>5970</v>
          </cell>
          <cell r="M4211" t="str">
            <v>-</v>
          </cell>
          <cell r="O4211">
            <v>728890000</v>
          </cell>
          <cell r="P4211" t="str">
            <v>35241003</v>
          </cell>
          <cell r="Q4211" t="str">
            <v>ｸﾗｽⅢ</v>
          </cell>
          <cell r="R4211" t="str">
            <v>高度管理医療機器</v>
          </cell>
          <cell r="S4211" t="str">
            <v>単回使用</v>
          </cell>
          <cell r="U4211" t="str">
            <v>追加</v>
          </cell>
        </row>
        <row r="4212">
          <cell r="C4212" t="str">
            <v>406-026S</v>
          </cell>
          <cell r="D4212" t="str">
            <v>キャンセラススクリュー 4.0mm フル</v>
          </cell>
          <cell r="E4212" t="str">
            <v>26mm</v>
          </cell>
          <cell r="F4212" t="str">
            <v>07611819134294</v>
          </cell>
          <cell r="G4212">
            <v>6160</v>
          </cell>
          <cell r="H4212" t="str">
            <v>FA-1</v>
          </cell>
          <cell r="I4212">
            <v>5970</v>
          </cell>
          <cell r="J4212">
            <v>5970</v>
          </cell>
          <cell r="K4212">
            <v>5970</v>
          </cell>
          <cell r="L4212">
            <v>5970</v>
          </cell>
          <cell r="M4212" t="str">
            <v>-</v>
          </cell>
          <cell r="O4212">
            <v>728890000</v>
          </cell>
          <cell r="P4212" t="str">
            <v>35241003</v>
          </cell>
          <cell r="Q4212" t="str">
            <v>ｸﾗｽⅢ</v>
          </cell>
          <cell r="R4212" t="str">
            <v>高度管理医療機器</v>
          </cell>
          <cell r="S4212" t="str">
            <v>単回使用</v>
          </cell>
        </row>
        <row r="4213">
          <cell r="C4213" t="str">
            <v>406-026TS</v>
          </cell>
          <cell r="D4213" t="str">
            <v>キャンセラススクリュー 4.0mm フル</v>
          </cell>
          <cell r="E4213" t="str">
            <v>26mm</v>
          </cell>
          <cell r="F4213" t="str">
            <v>07612334173867</v>
          </cell>
          <cell r="G4213">
            <v>6160</v>
          </cell>
          <cell r="H4213" t="str">
            <v>FA-1</v>
          </cell>
          <cell r="I4213">
            <v>5970</v>
          </cell>
          <cell r="J4213">
            <v>5970</v>
          </cell>
          <cell r="K4213">
            <v>5970</v>
          </cell>
          <cell r="L4213">
            <v>5970</v>
          </cell>
          <cell r="M4213" t="str">
            <v>-</v>
          </cell>
          <cell r="O4213">
            <v>728890000</v>
          </cell>
          <cell r="P4213" t="str">
            <v>35241003</v>
          </cell>
          <cell r="Q4213" t="str">
            <v>ｸﾗｽⅢ</v>
          </cell>
          <cell r="R4213" t="str">
            <v>高度管理医療機器</v>
          </cell>
          <cell r="S4213" t="str">
            <v>単回使用</v>
          </cell>
          <cell r="U4213" t="str">
            <v>追加</v>
          </cell>
        </row>
        <row r="4214">
          <cell r="C4214" t="str">
            <v>406-028S</v>
          </cell>
          <cell r="D4214" t="str">
            <v>キャンセラススクリュー 4.0mm フル</v>
          </cell>
          <cell r="E4214" t="str">
            <v>28mm</v>
          </cell>
          <cell r="F4214" t="str">
            <v>07611819134300</v>
          </cell>
          <cell r="G4214">
            <v>6160</v>
          </cell>
          <cell r="H4214" t="str">
            <v>FA-1</v>
          </cell>
          <cell r="I4214">
            <v>5970</v>
          </cell>
          <cell r="J4214">
            <v>5970</v>
          </cell>
          <cell r="K4214">
            <v>5970</v>
          </cell>
          <cell r="L4214">
            <v>5970</v>
          </cell>
          <cell r="M4214" t="str">
            <v>-</v>
          </cell>
          <cell r="O4214">
            <v>728890000</v>
          </cell>
          <cell r="P4214" t="str">
            <v>35241003</v>
          </cell>
          <cell r="Q4214" t="str">
            <v>ｸﾗｽⅢ</v>
          </cell>
          <cell r="R4214" t="str">
            <v>高度管理医療機器</v>
          </cell>
          <cell r="S4214" t="str">
            <v>単回使用</v>
          </cell>
        </row>
        <row r="4215">
          <cell r="C4215" t="str">
            <v>406-028TS</v>
          </cell>
          <cell r="D4215" t="str">
            <v>キャンセラススクリュー 4.0mm フル</v>
          </cell>
          <cell r="E4215" t="str">
            <v>28mm</v>
          </cell>
          <cell r="F4215" t="str">
            <v>07612334173874</v>
          </cell>
          <cell r="G4215">
            <v>6160</v>
          </cell>
          <cell r="H4215" t="str">
            <v>FA-1</v>
          </cell>
          <cell r="I4215">
            <v>5970</v>
          </cell>
          <cell r="J4215">
            <v>5970</v>
          </cell>
          <cell r="K4215">
            <v>5970</v>
          </cell>
          <cell r="L4215">
            <v>5970</v>
          </cell>
          <cell r="M4215" t="str">
            <v>-</v>
          </cell>
          <cell r="O4215">
            <v>728890000</v>
          </cell>
          <cell r="P4215" t="str">
            <v>35241003</v>
          </cell>
          <cell r="Q4215" t="str">
            <v>ｸﾗｽⅢ</v>
          </cell>
          <cell r="R4215" t="str">
            <v>高度管理医療機器</v>
          </cell>
          <cell r="S4215" t="str">
            <v>単回使用</v>
          </cell>
          <cell r="U4215" t="str">
            <v>追加</v>
          </cell>
        </row>
        <row r="4216">
          <cell r="C4216" t="str">
            <v>406-030S</v>
          </cell>
          <cell r="D4216" t="str">
            <v>キャンセラススクリュー 4.0mm フル</v>
          </cell>
          <cell r="E4216" t="str">
            <v>30mm</v>
          </cell>
          <cell r="F4216" t="str">
            <v>07611819134317</v>
          </cell>
          <cell r="G4216">
            <v>6160</v>
          </cell>
          <cell r="H4216" t="str">
            <v>FA-1</v>
          </cell>
          <cell r="I4216">
            <v>5970</v>
          </cell>
          <cell r="J4216">
            <v>5970</v>
          </cell>
          <cell r="K4216">
            <v>5970</v>
          </cell>
          <cell r="L4216">
            <v>5970</v>
          </cell>
          <cell r="M4216" t="str">
            <v>-</v>
          </cell>
          <cell r="O4216">
            <v>728890000</v>
          </cell>
          <cell r="P4216" t="str">
            <v>35241003</v>
          </cell>
          <cell r="Q4216" t="str">
            <v>ｸﾗｽⅢ</v>
          </cell>
          <cell r="R4216" t="str">
            <v>高度管理医療機器</v>
          </cell>
          <cell r="S4216" t="str">
            <v>単回使用</v>
          </cell>
        </row>
        <row r="4217">
          <cell r="C4217" t="str">
            <v>406-030TS</v>
          </cell>
          <cell r="D4217" t="str">
            <v>キャンセラススクリュー 4.0mm フル</v>
          </cell>
          <cell r="E4217" t="str">
            <v>30mm</v>
          </cell>
          <cell r="F4217" t="str">
            <v>07612334173881</v>
          </cell>
          <cell r="G4217">
            <v>6160</v>
          </cell>
          <cell r="H4217" t="str">
            <v>FA-1</v>
          </cell>
          <cell r="I4217">
            <v>5970</v>
          </cell>
          <cell r="J4217">
            <v>5970</v>
          </cell>
          <cell r="K4217">
            <v>5970</v>
          </cell>
          <cell r="L4217">
            <v>5970</v>
          </cell>
          <cell r="M4217" t="str">
            <v>-</v>
          </cell>
          <cell r="O4217">
            <v>728890000</v>
          </cell>
          <cell r="P4217" t="str">
            <v>35241003</v>
          </cell>
          <cell r="Q4217" t="str">
            <v>ｸﾗｽⅢ</v>
          </cell>
          <cell r="R4217" t="str">
            <v>高度管理医療機器</v>
          </cell>
          <cell r="S4217" t="str">
            <v>単回使用</v>
          </cell>
          <cell r="U4217" t="str">
            <v>追加</v>
          </cell>
        </row>
        <row r="4218">
          <cell r="C4218" t="str">
            <v>406-032S</v>
          </cell>
          <cell r="D4218" t="str">
            <v>キャンセラススクリュー 4.0mm フル</v>
          </cell>
          <cell r="E4218" t="str">
            <v>32mm</v>
          </cell>
          <cell r="F4218" t="str">
            <v>07611819134324</v>
          </cell>
          <cell r="G4218">
            <v>6160</v>
          </cell>
          <cell r="H4218" t="str">
            <v>FA-1</v>
          </cell>
          <cell r="I4218">
            <v>5970</v>
          </cell>
          <cell r="J4218">
            <v>5970</v>
          </cell>
          <cell r="K4218">
            <v>5970</v>
          </cell>
          <cell r="L4218">
            <v>5970</v>
          </cell>
          <cell r="M4218" t="str">
            <v>-</v>
          </cell>
          <cell r="O4218">
            <v>728890000</v>
          </cell>
          <cell r="P4218" t="str">
            <v>35241003</v>
          </cell>
          <cell r="Q4218" t="str">
            <v>ｸﾗｽⅢ</v>
          </cell>
          <cell r="R4218" t="str">
            <v>高度管理医療機器</v>
          </cell>
          <cell r="S4218" t="str">
            <v>単回使用</v>
          </cell>
        </row>
        <row r="4219">
          <cell r="C4219" t="str">
            <v>406-032TS</v>
          </cell>
          <cell r="D4219" t="str">
            <v>キャンセラススクリュー 4.0mm フル</v>
          </cell>
          <cell r="E4219" t="str">
            <v>32mm</v>
          </cell>
          <cell r="F4219" t="str">
            <v>07612334173898</v>
          </cell>
          <cell r="G4219">
            <v>6160</v>
          </cell>
          <cell r="H4219" t="str">
            <v>FA-1</v>
          </cell>
          <cell r="I4219">
            <v>5970</v>
          </cell>
          <cell r="J4219">
            <v>5970</v>
          </cell>
          <cell r="K4219">
            <v>5970</v>
          </cell>
          <cell r="L4219">
            <v>5970</v>
          </cell>
          <cell r="M4219" t="str">
            <v>-</v>
          </cell>
          <cell r="O4219">
            <v>728890000</v>
          </cell>
          <cell r="P4219" t="str">
            <v>35241003</v>
          </cell>
          <cell r="Q4219" t="str">
            <v>ｸﾗｽⅢ</v>
          </cell>
          <cell r="R4219" t="str">
            <v>高度管理医療機器</v>
          </cell>
          <cell r="S4219" t="str">
            <v>単回使用</v>
          </cell>
          <cell r="U4219" t="str">
            <v>追加</v>
          </cell>
        </row>
        <row r="4220">
          <cell r="C4220" t="str">
            <v>406-035S</v>
          </cell>
          <cell r="D4220" t="str">
            <v>キャンセラススクリュー 4.0mm フル</v>
          </cell>
          <cell r="E4220" t="str">
            <v>35mm</v>
          </cell>
          <cell r="F4220" t="str">
            <v>07611819134331</v>
          </cell>
          <cell r="G4220">
            <v>6160</v>
          </cell>
          <cell r="H4220" t="str">
            <v>FA-1</v>
          </cell>
          <cell r="I4220">
            <v>5970</v>
          </cell>
          <cell r="J4220">
            <v>5970</v>
          </cell>
          <cell r="K4220">
            <v>5970</v>
          </cell>
          <cell r="L4220">
            <v>5970</v>
          </cell>
          <cell r="M4220" t="str">
            <v>-</v>
          </cell>
          <cell r="O4220">
            <v>728890000</v>
          </cell>
          <cell r="P4220" t="str">
            <v>35241003</v>
          </cell>
          <cell r="Q4220" t="str">
            <v>ｸﾗｽⅢ</v>
          </cell>
          <cell r="R4220" t="str">
            <v>高度管理医療機器</v>
          </cell>
          <cell r="S4220" t="str">
            <v>単回使用</v>
          </cell>
        </row>
        <row r="4221">
          <cell r="C4221" t="str">
            <v>406-035TS</v>
          </cell>
          <cell r="D4221" t="str">
            <v>キャンセラススクリュー 4.0mm フル</v>
          </cell>
          <cell r="E4221" t="str">
            <v>35mm</v>
          </cell>
          <cell r="F4221" t="str">
            <v>07612334173904</v>
          </cell>
          <cell r="G4221">
            <v>6160</v>
          </cell>
          <cell r="H4221" t="str">
            <v>FA-1</v>
          </cell>
          <cell r="I4221">
            <v>5970</v>
          </cell>
          <cell r="J4221">
            <v>5970</v>
          </cell>
          <cell r="K4221">
            <v>5970</v>
          </cell>
          <cell r="L4221">
            <v>5970</v>
          </cell>
          <cell r="M4221" t="str">
            <v>-</v>
          </cell>
          <cell r="O4221">
            <v>728890000</v>
          </cell>
          <cell r="P4221" t="str">
            <v>35241003</v>
          </cell>
          <cell r="Q4221" t="str">
            <v>ｸﾗｽⅢ</v>
          </cell>
          <cell r="R4221" t="str">
            <v>高度管理医療機器</v>
          </cell>
          <cell r="S4221" t="str">
            <v>単回使用</v>
          </cell>
          <cell r="U4221" t="str">
            <v>追加</v>
          </cell>
        </row>
        <row r="4222">
          <cell r="C4222" t="str">
            <v>406-040S</v>
          </cell>
          <cell r="D4222" t="str">
            <v>キャンセラススクリュー 4.0mm フル</v>
          </cell>
          <cell r="E4222" t="str">
            <v>40mm</v>
          </cell>
          <cell r="F4222" t="str">
            <v>07611819134348</v>
          </cell>
          <cell r="G4222">
            <v>6160</v>
          </cell>
          <cell r="H4222" t="str">
            <v>FA-1</v>
          </cell>
          <cell r="I4222">
            <v>5970</v>
          </cell>
          <cell r="J4222">
            <v>5970</v>
          </cell>
          <cell r="K4222">
            <v>5970</v>
          </cell>
          <cell r="L4222">
            <v>5970</v>
          </cell>
          <cell r="M4222" t="str">
            <v>-</v>
          </cell>
          <cell r="O4222">
            <v>728890000</v>
          </cell>
          <cell r="P4222" t="str">
            <v>35241003</v>
          </cell>
          <cell r="Q4222" t="str">
            <v>ｸﾗｽⅢ</v>
          </cell>
          <cell r="R4222" t="str">
            <v>高度管理医療機器</v>
          </cell>
          <cell r="S4222" t="str">
            <v>単回使用</v>
          </cell>
        </row>
        <row r="4223">
          <cell r="C4223" t="str">
            <v>406-040TS</v>
          </cell>
          <cell r="D4223" t="str">
            <v>キャンセラススクリュー 4.0mm フル</v>
          </cell>
          <cell r="E4223" t="str">
            <v>40mm</v>
          </cell>
          <cell r="F4223" t="str">
            <v>07612334173911</v>
          </cell>
          <cell r="G4223">
            <v>6160</v>
          </cell>
          <cell r="H4223" t="str">
            <v>FA-1</v>
          </cell>
          <cell r="I4223">
            <v>5970</v>
          </cell>
          <cell r="J4223">
            <v>5970</v>
          </cell>
          <cell r="K4223">
            <v>5970</v>
          </cell>
          <cell r="L4223">
            <v>5970</v>
          </cell>
          <cell r="M4223" t="str">
            <v>-</v>
          </cell>
          <cell r="O4223">
            <v>728890000</v>
          </cell>
          <cell r="P4223" t="str">
            <v>35241003</v>
          </cell>
          <cell r="Q4223" t="str">
            <v>ｸﾗｽⅢ</v>
          </cell>
          <cell r="R4223" t="str">
            <v>高度管理医療機器</v>
          </cell>
          <cell r="S4223" t="str">
            <v>単回使用</v>
          </cell>
          <cell r="U4223" t="str">
            <v>追加</v>
          </cell>
        </row>
        <row r="4224">
          <cell r="C4224" t="str">
            <v>406-045S</v>
          </cell>
          <cell r="D4224" t="str">
            <v>キャンセラススクリュー 4.0mm フル</v>
          </cell>
          <cell r="E4224" t="str">
            <v>45mm</v>
          </cell>
          <cell r="F4224" t="str">
            <v>07611819134355</v>
          </cell>
          <cell r="G4224">
            <v>6160</v>
          </cell>
          <cell r="H4224" t="str">
            <v>FA-1</v>
          </cell>
          <cell r="I4224">
            <v>5970</v>
          </cell>
          <cell r="J4224">
            <v>5970</v>
          </cell>
          <cell r="K4224">
            <v>5970</v>
          </cell>
          <cell r="L4224">
            <v>5970</v>
          </cell>
          <cell r="M4224" t="str">
            <v>-</v>
          </cell>
          <cell r="O4224">
            <v>728890000</v>
          </cell>
          <cell r="P4224" t="str">
            <v>35241003</v>
          </cell>
          <cell r="Q4224" t="str">
            <v>ｸﾗｽⅢ</v>
          </cell>
          <cell r="R4224" t="str">
            <v>高度管理医療機器</v>
          </cell>
          <cell r="S4224" t="str">
            <v>単回使用</v>
          </cell>
        </row>
        <row r="4225">
          <cell r="C4225" t="str">
            <v>406-045TS</v>
          </cell>
          <cell r="D4225" t="str">
            <v>キャンセラススクリュー 4.0mm フル</v>
          </cell>
          <cell r="E4225" t="str">
            <v>45mm</v>
          </cell>
          <cell r="F4225" t="str">
            <v>07612334173928</v>
          </cell>
          <cell r="G4225">
            <v>6160</v>
          </cell>
          <cell r="H4225" t="str">
            <v>FA-1</v>
          </cell>
          <cell r="I4225">
            <v>5970</v>
          </cell>
          <cell r="J4225">
            <v>5970</v>
          </cell>
          <cell r="K4225">
            <v>5970</v>
          </cell>
          <cell r="L4225">
            <v>5970</v>
          </cell>
          <cell r="M4225" t="str">
            <v>-</v>
          </cell>
          <cell r="O4225">
            <v>728890000</v>
          </cell>
          <cell r="P4225" t="str">
            <v>35241003</v>
          </cell>
          <cell r="Q4225" t="str">
            <v>ｸﾗｽⅢ</v>
          </cell>
          <cell r="R4225" t="str">
            <v>高度管理医療機器</v>
          </cell>
          <cell r="S4225" t="str">
            <v>単回使用</v>
          </cell>
          <cell r="U4225" t="str">
            <v>追加</v>
          </cell>
        </row>
        <row r="4226">
          <cell r="C4226" t="str">
            <v>406-050S</v>
          </cell>
          <cell r="D4226" t="str">
            <v>キャンセラススクリュー 4.0mm フル</v>
          </cell>
          <cell r="E4226" t="str">
            <v>50mm</v>
          </cell>
          <cell r="F4226" t="str">
            <v>07611819134362</v>
          </cell>
          <cell r="G4226">
            <v>6160</v>
          </cell>
          <cell r="H4226" t="str">
            <v>FA-1</v>
          </cell>
          <cell r="I4226">
            <v>5970</v>
          </cell>
          <cell r="J4226">
            <v>5970</v>
          </cell>
          <cell r="K4226">
            <v>5970</v>
          </cell>
          <cell r="L4226">
            <v>5970</v>
          </cell>
          <cell r="M4226" t="str">
            <v>-</v>
          </cell>
          <cell r="O4226">
            <v>728890000</v>
          </cell>
          <cell r="P4226" t="str">
            <v>35241003</v>
          </cell>
          <cell r="Q4226" t="str">
            <v>ｸﾗｽⅢ</v>
          </cell>
          <cell r="R4226" t="str">
            <v>高度管理医療機器</v>
          </cell>
          <cell r="S4226" t="str">
            <v>単回使用</v>
          </cell>
        </row>
        <row r="4227">
          <cell r="C4227" t="str">
            <v>406-050TS</v>
          </cell>
          <cell r="D4227" t="str">
            <v>キャンセラススクリュー 4.0mm フル</v>
          </cell>
          <cell r="E4227" t="str">
            <v>50mm</v>
          </cell>
          <cell r="F4227" t="str">
            <v>07612334173935</v>
          </cell>
          <cell r="G4227">
            <v>6160</v>
          </cell>
          <cell r="H4227" t="str">
            <v>FA-1</v>
          </cell>
          <cell r="I4227">
            <v>5970</v>
          </cell>
          <cell r="J4227">
            <v>5970</v>
          </cell>
          <cell r="K4227">
            <v>5970</v>
          </cell>
          <cell r="L4227">
            <v>5970</v>
          </cell>
          <cell r="M4227" t="str">
            <v>-</v>
          </cell>
          <cell r="O4227">
            <v>728890000</v>
          </cell>
          <cell r="P4227" t="str">
            <v>35241003</v>
          </cell>
          <cell r="Q4227" t="str">
            <v>ｸﾗｽⅢ</v>
          </cell>
          <cell r="R4227" t="str">
            <v>高度管理医療機器</v>
          </cell>
          <cell r="S4227" t="str">
            <v>単回使用</v>
          </cell>
          <cell r="U4227" t="str">
            <v>追加</v>
          </cell>
        </row>
        <row r="4228">
          <cell r="C4228" t="str">
            <v>406-055S</v>
          </cell>
          <cell r="D4228" t="str">
            <v>キャンセラススクリュー 4.0mm フル</v>
          </cell>
          <cell r="E4228" t="str">
            <v>55mm</v>
          </cell>
          <cell r="F4228" t="str">
            <v>07611819134379</v>
          </cell>
          <cell r="G4228">
            <v>6160</v>
          </cell>
          <cell r="H4228" t="str">
            <v>FA-1</v>
          </cell>
          <cell r="I4228">
            <v>5970</v>
          </cell>
          <cell r="J4228">
            <v>5970</v>
          </cell>
          <cell r="K4228">
            <v>5970</v>
          </cell>
          <cell r="L4228">
            <v>5970</v>
          </cell>
          <cell r="M4228" t="str">
            <v>-</v>
          </cell>
          <cell r="O4228">
            <v>728890000</v>
          </cell>
          <cell r="P4228" t="str">
            <v>35241003</v>
          </cell>
          <cell r="Q4228" t="str">
            <v>ｸﾗｽⅢ</v>
          </cell>
          <cell r="R4228" t="str">
            <v>高度管理医療機器</v>
          </cell>
          <cell r="S4228" t="str">
            <v>単回使用</v>
          </cell>
        </row>
        <row r="4229">
          <cell r="C4229" t="str">
            <v>406-055TS</v>
          </cell>
          <cell r="D4229" t="str">
            <v>キャンセラススクリュー 4.0mm フル</v>
          </cell>
          <cell r="E4229" t="str">
            <v>55mm</v>
          </cell>
          <cell r="F4229" t="str">
            <v>07612334173942</v>
          </cell>
          <cell r="G4229">
            <v>6160</v>
          </cell>
          <cell r="H4229" t="str">
            <v>FA-1</v>
          </cell>
          <cell r="I4229">
            <v>5970</v>
          </cell>
          <cell r="J4229">
            <v>5970</v>
          </cell>
          <cell r="K4229">
            <v>5970</v>
          </cell>
          <cell r="L4229">
            <v>5970</v>
          </cell>
          <cell r="M4229" t="str">
            <v>-</v>
          </cell>
          <cell r="O4229">
            <v>728890000</v>
          </cell>
          <cell r="P4229" t="str">
            <v>35241003</v>
          </cell>
          <cell r="Q4229" t="str">
            <v>ｸﾗｽⅢ</v>
          </cell>
          <cell r="R4229" t="str">
            <v>高度管理医療機器</v>
          </cell>
          <cell r="S4229" t="str">
            <v>単回使用</v>
          </cell>
          <cell r="U4229" t="str">
            <v>追加</v>
          </cell>
        </row>
        <row r="4230">
          <cell r="C4230" t="str">
            <v>406-060S</v>
          </cell>
          <cell r="D4230" t="str">
            <v>キャンセラススクリュー 4.0mm フル</v>
          </cell>
          <cell r="E4230" t="str">
            <v>60mm</v>
          </cell>
          <cell r="F4230" t="str">
            <v>07611819134386</v>
          </cell>
          <cell r="G4230">
            <v>6160</v>
          </cell>
          <cell r="H4230" t="str">
            <v>FA-1</v>
          </cell>
          <cell r="I4230">
            <v>5970</v>
          </cell>
          <cell r="J4230">
            <v>5970</v>
          </cell>
          <cell r="K4230">
            <v>5970</v>
          </cell>
          <cell r="L4230">
            <v>5970</v>
          </cell>
          <cell r="M4230" t="str">
            <v>-</v>
          </cell>
          <cell r="O4230">
            <v>728890000</v>
          </cell>
          <cell r="P4230" t="str">
            <v>35241003</v>
          </cell>
          <cell r="Q4230" t="str">
            <v>ｸﾗｽⅢ</v>
          </cell>
          <cell r="R4230" t="str">
            <v>高度管理医療機器</v>
          </cell>
          <cell r="S4230" t="str">
            <v>単回使用</v>
          </cell>
        </row>
        <row r="4231">
          <cell r="C4231" t="str">
            <v>406-060TS</v>
          </cell>
          <cell r="D4231" t="str">
            <v>キャンセラススクリュー 4.0mm フル</v>
          </cell>
          <cell r="E4231" t="str">
            <v>60mm</v>
          </cell>
          <cell r="F4231" t="str">
            <v>07612334188427</v>
          </cell>
          <cell r="G4231">
            <v>6160</v>
          </cell>
          <cell r="H4231" t="str">
            <v>FA-1</v>
          </cell>
          <cell r="I4231">
            <v>5970</v>
          </cell>
          <cell r="J4231">
            <v>5970</v>
          </cell>
          <cell r="K4231">
            <v>5970</v>
          </cell>
          <cell r="L4231">
            <v>5970</v>
          </cell>
          <cell r="M4231" t="str">
            <v>-</v>
          </cell>
          <cell r="O4231">
            <v>728890000</v>
          </cell>
          <cell r="P4231" t="str">
            <v>35241003</v>
          </cell>
          <cell r="Q4231" t="str">
            <v>ｸﾗｽⅢ</v>
          </cell>
          <cell r="R4231" t="str">
            <v>高度管理医療機器</v>
          </cell>
          <cell r="S4231" t="str">
            <v>単回使用</v>
          </cell>
          <cell r="U4231" t="str">
            <v>追加</v>
          </cell>
        </row>
        <row r="4232">
          <cell r="C4232" t="str">
            <v>407-010S</v>
          </cell>
          <cell r="D4232" t="str">
            <v>キャンセラススクリュー 4.0mm ショ-ト</v>
          </cell>
          <cell r="E4232" t="str">
            <v>10mm</v>
          </cell>
          <cell r="F4232" t="str">
            <v>07611819134393</v>
          </cell>
          <cell r="G4232">
            <v>6160</v>
          </cell>
          <cell r="H4232" t="str">
            <v>FA-1</v>
          </cell>
          <cell r="I4232">
            <v>5970</v>
          </cell>
          <cell r="J4232">
            <v>5970</v>
          </cell>
          <cell r="K4232">
            <v>5970</v>
          </cell>
          <cell r="L4232">
            <v>5970</v>
          </cell>
          <cell r="M4232" t="str">
            <v>-</v>
          </cell>
          <cell r="O4232">
            <v>728890000</v>
          </cell>
          <cell r="P4232" t="str">
            <v>35241003</v>
          </cell>
          <cell r="Q4232" t="str">
            <v>ｸﾗｽⅢ</v>
          </cell>
          <cell r="R4232" t="str">
            <v>高度管理医療機器</v>
          </cell>
          <cell r="S4232" t="str">
            <v>単回使用</v>
          </cell>
        </row>
        <row r="4233">
          <cell r="C4233" t="str">
            <v>407-012S</v>
          </cell>
          <cell r="D4233" t="str">
            <v>キャンセラススクリュー 4.0mm ショ-ト</v>
          </cell>
          <cell r="E4233" t="str">
            <v>12mm</v>
          </cell>
          <cell r="F4233" t="str">
            <v>07611819134409</v>
          </cell>
          <cell r="G4233">
            <v>6160</v>
          </cell>
          <cell r="H4233" t="str">
            <v>FA-1</v>
          </cell>
          <cell r="I4233">
            <v>5970</v>
          </cell>
          <cell r="J4233">
            <v>5970</v>
          </cell>
          <cell r="K4233">
            <v>5970</v>
          </cell>
          <cell r="L4233">
            <v>5970</v>
          </cell>
          <cell r="M4233" t="str">
            <v>-</v>
          </cell>
          <cell r="O4233">
            <v>728890000</v>
          </cell>
          <cell r="P4233" t="str">
            <v>35241003</v>
          </cell>
          <cell r="Q4233" t="str">
            <v>ｸﾗｽⅢ</v>
          </cell>
          <cell r="R4233" t="str">
            <v>高度管理医療機器</v>
          </cell>
          <cell r="S4233" t="str">
            <v>単回使用</v>
          </cell>
        </row>
        <row r="4234">
          <cell r="C4234" t="str">
            <v>407-012TS</v>
          </cell>
          <cell r="D4234" t="str">
            <v>キャンセラススクリュー 4.0mm ショ-ト</v>
          </cell>
          <cell r="E4234" t="str">
            <v>12mm</v>
          </cell>
          <cell r="F4234" t="str">
            <v>07612334173966</v>
          </cell>
          <cell r="G4234">
            <v>6160</v>
          </cell>
          <cell r="H4234" t="str">
            <v>FA-1</v>
          </cell>
          <cell r="I4234">
            <v>5970</v>
          </cell>
          <cell r="J4234">
            <v>5970</v>
          </cell>
          <cell r="K4234">
            <v>5970</v>
          </cell>
          <cell r="L4234">
            <v>5970</v>
          </cell>
          <cell r="M4234" t="str">
            <v>-</v>
          </cell>
          <cell r="O4234">
            <v>728890000</v>
          </cell>
          <cell r="P4234" t="str">
            <v>35241003</v>
          </cell>
          <cell r="Q4234" t="str">
            <v>ｸﾗｽⅢ</v>
          </cell>
          <cell r="R4234" t="str">
            <v>高度管理医療機器</v>
          </cell>
          <cell r="S4234" t="str">
            <v>単回使用</v>
          </cell>
          <cell r="U4234" t="str">
            <v>追加</v>
          </cell>
        </row>
        <row r="4235">
          <cell r="C4235" t="str">
            <v>407-014S</v>
          </cell>
          <cell r="D4235" t="str">
            <v>キャンセラススクリュー 4.0mm ショ-ト</v>
          </cell>
          <cell r="E4235" t="str">
            <v>14mm</v>
          </cell>
          <cell r="F4235" t="str">
            <v>07611819134416</v>
          </cell>
          <cell r="G4235">
            <v>6160</v>
          </cell>
          <cell r="H4235" t="str">
            <v>FA-1</v>
          </cell>
          <cell r="I4235">
            <v>5970</v>
          </cell>
          <cell r="J4235">
            <v>5970</v>
          </cell>
          <cell r="K4235">
            <v>5970</v>
          </cell>
          <cell r="L4235">
            <v>5970</v>
          </cell>
          <cell r="M4235" t="str">
            <v>-</v>
          </cell>
          <cell r="O4235">
            <v>728890000</v>
          </cell>
          <cell r="P4235" t="str">
            <v>35241003</v>
          </cell>
          <cell r="Q4235" t="str">
            <v>ｸﾗｽⅢ</v>
          </cell>
          <cell r="R4235" t="str">
            <v>高度管理医療機器</v>
          </cell>
          <cell r="S4235" t="str">
            <v>単回使用</v>
          </cell>
        </row>
        <row r="4236">
          <cell r="C4236" t="str">
            <v>407-014TS</v>
          </cell>
          <cell r="D4236" t="str">
            <v>キャンセラススクリュー 4.0mm ショ-ト</v>
          </cell>
          <cell r="E4236" t="str">
            <v>14mm</v>
          </cell>
          <cell r="F4236" t="str">
            <v>07612334173973</v>
          </cell>
          <cell r="G4236">
            <v>6160</v>
          </cell>
          <cell r="H4236" t="str">
            <v>FA-1</v>
          </cell>
          <cell r="I4236">
            <v>5970</v>
          </cell>
          <cell r="J4236">
            <v>5970</v>
          </cell>
          <cell r="K4236">
            <v>5970</v>
          </cell>
          <cell r="L4236">
            <v>5970</v>
          </cell>
          <cell r="M4236" t="str">
            <v>-</v>
          </cell>
          <cell r="O4236">
            <v>728890000</v>
          </cell>
          <cell r="P4236" t="str">
            <v>35241003</v>
          </cell>
          <cell r="Q4236" t="str">
            <v>ｸﾗｽⅢ</v>
          </cell>
          <cell r="R4236" t="str">
            <v>高度管理医療機器</v>
          </cell>
          <cell r="S4236" t="str">
            <v>単回使用</v>
          </cell>
          <cell r="U4236" t="str">
            <v>追加</v>
          </cell>
        </row>
        <row r="4237">
          <cell r="C4237" t="str">
            <v>407-016S</v>
          </cell>
          <cell r="D4237" t="str">
            <v>キャンセラススクリュー 4.0mm ショ-ト</v>
          </cell>
          <cell r="E4237" t="str">
            <v>16mm</v>
          </cell>
          <cell r="F4237" t="str">
            <v>07611819134423</v>
          </cell>
          <cell r="G4237">
            <v>6160</v>
          </cell>
          <cell r="H4237" t="str">
            <v>FA-1</v>
          </cell>
          <cell r="I4237">
            <v>5970</v>
          </cell>
          <cell r="J4237">
            <v>5970</v>
          </cell>
          <cell r="K4237">
            <v>5970</v>
          </cell>
          <cell r="L4237">
            <v>5970</v>
          </cell>
          <cell r="M4237" t="str">
            <v>-</v>
          </cell>
          <cell r="O4237">
            <v>728890000</v>
          </cell>
          <cell r="P4237" t="str">
            <v>35241003</v>
          </cell>
          <cell r="Q4237" t="str">
            <v>ｸﾗｽⅢ</v>
          </cell>
          <cell r="R4237" t="str">
            <v>高度管理医療機器</v>
          </cell>
          <cell r="S4237" t="str">
            <v>単回使用</v>
          </cell>
        </row>
        <row r="4238">
          <cell r="C4238" t="str">
            <v>407-016TS</v>
          </cell>
          <cell r="D4238" t="str">
            <v>キャンセラススクリュー 4.0mm ショ-ト</v>
          </cell>
          <cell r="E4238" t="str">
            <v>16mm</v>
          </cell>
          <cell r="F4238" t="str">
            <v>07612334173980</v>
          </cell>
          <cell r="G4238">
            <v>6160</v>
          </cell>
          <cell r="H4238" t="str">
            <v>FA-1</v>
          </cell>
          <cell r="I4238">
            <v>5970</v>
          </cell>
          <cell r="J4238">
            <v>5970</v>
          </cell>
          <cell r="K4238">
            <v>5970</v>
          </cell>
          <cell r="L4238">
            <v>5970</v>
          </cell>
          <cell r="M4238" t="str">
            <v>-</v>
          </cell>
          <cell r="O4238">
            <v>728890000</v>
          </cell>
          <cell r="P4238" t="str">
            <v>35241003</v>
          </cell>
          <cell r="Q4238" t="str">
            <v>ｸﾗｽⅢ</v>
          </cell>
          <cell r="R4238" t="str">
            <v>高度管理医療機器</v>
          </cell>
          <cell r="S4238" t="str">
            <v>単回使用</v>
          </cell>
          <cell r="U4238" t="str">
            <v>追加</v>
          </cell>
        </row>
        <row r="4239">
          <cell r="C4239" t="str">
            <v>407-018S</v>
          </cell>
          <cell r="D4239" t="str">
            <v>キャンセラススクリュー 4.0mm ショ-ト</v>
          </cell>
          <cell r="E4239" t="str">
            <v>18mm</v>
          </cell>
          <cell r="F4239" t="str">
            <v>07611819134430</v>
          </cell>
          <cell r="G4239">
            <v>6160</v>
          </cell>
          <cell r="H4239" t="str">
            <v>FA-1</v>
          </cell>
          <cell r="I4239">
            <v>5970</v>
          </cell>
          <cell r="J4239">
            <v>5970</v>
          </cell>
          <cell r="K4239">
            <v>5970</v>
          </cell>
          <cell r="L4239">
            <v>5970</v>
          </cell>
          <cell r="M4239" t="str">
            <v>-</v>
          </cell>
          <cell r="O4239">
            <v>728890000</v>
          </cell>
          <cell r="P4239" t="str">
            <v>35241003</v>
          </cell>
          <cell r="Q4239" t="str">
            <v>ｸﾗｽⅢ</v>
          </cell>
          <cell r="R4239" t="str">
            <v>高度管理医療機器</v>
          </cell>
          <cell r="S4239" t="str">
            <v>単回使用</v>
          </cell>
        </row>
        <row r="4240">
          <cell r="C4240" t="str">
            <v>407-018TS</v>
          </cell>
          <cell r="D4240" t="str">
            <v>キャンセラススクリュー 4.0mm ショ-ト</v>
          </cell>
          <cell r="E4240" t="str">
            <v>18mm</v>
          </cell>
          <cell r="F4240" t="str">
            <v>07612334173997</v>
          </cell>
          <cell r="G4240">
            <v>6160</v>
          </cell>
          <cell r="H4240" t="str">
            <v>FA-1</v>
          </cell>
          <cell r="I4240">
            <v>5970</v>
          </cell>
          <cell r="J4240">
            <v>5970</v>
          </cell>
          <cell r="K4240">
            <v>5970</v>
          </cell>
          <cell r="L4240">
            <v>5970</v>
          </cell>
          <cell r="M4240" t="str">
            <v>-</v>
          </cell>
          <cell r="O4240">
            <v>728890000</v>
          </cell>
          <cell r="P4240" t="str">
            <v>35241003</v>
          </cell>
          <cell r="Q4240" t="str">
            <v>ｸﾗｽⅢ</v>
          </cell>
          <cell r="R4240" t="str">
            <v>高度管理医療機器</v>
          </cell>
          <cell r="S4240" t="str">
            <v>単回使用</v>
          </cell>
          <cell r="U4240" t="str">
            <v>追加</v>
          </cell>
        </row>
        <row r="4241">
          <cell r="C4241" t="str">
            <v>407-020S</v>
          </cell>
          <cell r="D4241" t="str">
            <v>キャンセラススクリュー 4.0mm ショ-ト</v>
          </cell>
          <cell r="E4241" t="str">
            <v>20mm</v>
          </cell>
          <cell r="F4241" t="str">
            <v>07611819134447</v>
          </cell>
          <cell r="G4241">
            <v>6160</v>
          </cell>
          <cell r="H4241" t="str">
            <v>FA-1</v>
          </cell>
          <cell r="I4241">
            <v>5970</v>
          </cell>
          <cell r="J4241">
            <v>5970</v>
          </cell>
          <cell r="K4241">
            <v>5970</v>
          </cell>
          <cell r="L4241">
            <v>5970</v>
          </cell>
          <cell r="M4241" t="str">
            <v>-</v>
          </cell>
          <cell r="O4241">
            <v>728890000</v>
          </cell>
          <cell r="P4241" t="str">
            <v>35241003</v>
          </cell>
          <cell r="Q4241" t="str">
            <v>ｸﾗｽⅢ</v>
          </cell>
          <cell r="R4241" t="str">
            <v>高度管理医療機器</v>
          </cell>
          <cell r="S4241" t="str">
            <v>単回使用</v>
          </cell>
        </row>
        <row r="4242">
          <cell r="C4242" t="str">
            <v>407-020TS</v>
          </cell>
          <cell r="D4242" t="str">
            <v>キャンセラススクリュー 4.0mm ショ-ト</v>
          </cell>
          <cell r="E4242" t="str">
            <v>20mm</v>
          </cell>
          <cell r="F4242" t="str">
            <v>07612334174000</v>
          </cell>
          <cell r="G4242">
            <v>6160</v>
          </cell>
          <cell r="H4242" t="str">
            <v>FA-1</v>
          </cell>
          <cell r="I4242">
            <v>5970</v>
          </cell>
          <cell r="J4242">
            <v>5970</v>
          </cell>
          <cell r="K4242">
            <v>5970</v>
          </cell>
          <cell r="L4242">
            <v>5970</v>
          </cell>
          <cell r="M4242" t="str">
            <v>-</v>
          </cell>
          <cell r="O4242">
            <v>728890000</v>
          </cell>
          <cell r="P4242" t="str">
            <v>35241003</v>
          </cell>
          <cell r="Q4242" t="str">
            <v>ｸﾗｽⅢ</v>
          </cell>
          <cell r="R4242" t="str">
            <v>高度管理医療機器</v>
          </cell>
          <cell r="S4242" t="str">
            <v>単回使用</v>
          </cell>
          <cell r="U4242" t="str">
            <v>追加</v>
          </cell>
        </row>
        <row r="4243">
          <cell r="C4243" t="str">
            <v>407-022S</v>
          </cell>
          <cell r="D4243" t="str">
            <v>キャンセラススクリュー 4.0mm ショ-ト</v>
          </cell>
          <cell r="E4243" t="str">
            <v>22mm</v>
          </cell>
          <cell r="F4243" t="str">
            <v>07611819134454</v>
          </cell>
          <cell r="G4243">
            <v>6160</v>
          </cell>
          <cell r="H4243" t="str">
            <v>FA-1</v>
          </cell>
          <cell r="I4243">
            <v>5970</v>
          </cell>
          <cell r="J4243">
            <v>5970</v>
          </cell>
          <cell r="K4243">
            <v>5970</v>
          </cell>
          <cell r="L4243">
            <v>5970</v>
          </cell>
          <cell r="M4243" t="str">
            <v>-</v>
          </cell>
          <cell r="O4243">
            <v>728890000</v>
          </cell>
          <cell r="P4243" t="str">
            <v>35241003</v>
          </cell>
          <cell r="Q4243" t="str">
            <v>ｸﾗｽⅢ</v>
          </cell>
          <cell r="R4243" t="str">
            <v>高度管理医療機器</v>
          </cell>
          <cell r="S4243" t="str">
            <v>単回使用</v>
          </cell>
        </row>
        <row r="4244">
          <cell r="C4244" t="str">
            <v>407-022TS</v>
          </cell>
          <cell r="D4244" t="str">
            <v>キャンセラススクリュー 4.0mm ショ-ト</v>
          </cell>
          <cell r="E4244" t="str">
            <v>22mm</v>
          </cell>
          <cell r="F4244" t="str">
            <v>07612334174017</v>
          </cell>
          <cell r="G4244">
            <v>6160</v>
          </cell>
          <cell r="H4244" t="str">
            <v>FA-1</v>
          </cell>
          <cell r="I4244">
            <v>5970</v>
          </cell>
          <cell r="J4244">
            <v>5970</v>
          </cell>
          <cell r="K4244">
            <v>5970</v>
          </cell>
          <cell r="L4244">
            <v>5970</v>
          </cell>
          <cell r="M4244" t="str">
            <v>-</v>
          </cell>
          <cell r="O4244">
            <v>728890000</v>
          </cell>
          <cell r="P4244" t="str">
            <v>35241003</v>
          </cell>
          <cell r="Q4244" t="str">
            <v>ｸﾗｽⅢ</v>
          </cell>
          <cell r="R4244" t="str">
            <v>高度管理医療機器</v>
          </cell>
          <cell r="S4244" t="str">
            <v>単回使用</v>
          </cell>
          <cell r="U4244" t="str">
            <v>追加</v>
          </cell>
        </row>
        <row r="4245">
          <cell r="C4245" t="str">
            <v>407-024S</v>
          </cell>
          <cell r="D4245" t="str">
            <v>キャンセラススクリュー 4.0mm ショ-ト</v>
          </cell>
          <cell r="E4245" t="str">
            <v>24mm</v>
          </cell>
          <cell r="F4245" t="str">
            <v>07611819134461</v>
          </cell>
          <cell r="G4245">
            <v>6160</v>
          </cell>
          <cell r="H4245" t="str">
            <v>FA-1</v>
          </cell>
          <cell r="I4245">
            <v>5970</v>
          </cell>
          <cell r="J4245">
            <v>5970</v>
          </cell>
          <cell r="K4245">
            <v>5970</v>
          </cell>
          <cell r="L4245">
            <v>5970</v>
          </cell>
          <cell r="M4245" t="str">
            <v>-</v>
          </cell>
          <cell r="O4245">
            <v>728890000</v>
          </cell>
          <cell r="P4245" t="str">
            <v>35241003</v>
          </cell>
          <cell r="Q4245" t="str">
            <v>ｸﾗｽⅢ</v>
          </cell>
          <cell r="R4245" t="str">
            <v>高度管理医療機器</v>
          </cell>
          <cell r="S4245" t="str">
            <v>単回使用</v>
          </cell>
        </row>
        <row r="4246">
          <cell r="C4246" t="str">
            <v>407-024TS</v>
          </cell>
          <cell r="D4246" t="str">
            <v>キャンセラススクリュー 4.0mm ショ-ト</v>
          </cell>
          <cell r="E4246" t="str">
            <v>24mm</v>
          </cell>
          <cell r="F4246" t="str">
            <v>07612334174024</v>
          </cell>
          <cell r="G4246">
            <v>6160</v>
          </cell>
          <cell r="H4246" t="str">
            <v>FA-1</v>
          </cell>
          <cell r="I4246">
            <v>5970</v>
          </cell>
          <cell r="J4246">
            <v>5970</v>
          </cell>
          <cell r="K4246">
            <v>5970</v>
          </cell>
          <cell r="L4246">
            <v>5970</v>
          </cell>
          <cell r="M4246" t="str">
            <v>-</v>
          </cell>
          <cell r="O4246">
            <v>728890000</v>
          </cell>
          <cell r="P4246" t="str">
            <v>35241003</v>
          </cell>
          <cell r="Q4246" t="str">
            <v>ｸﾗｽⅢ</v>
          </cell>
          <cell r="R4246" t="str">
            <v>高度管理医療機器</v>
          </cell>
          <cell r="S4246" t="str">
            <v>単回使用</v>
          </cell>
          <cell r="U4246" t="str">
            <v>追加</v>
          </cell>
        </row>
        <row r="4247">
          <cell r="C4247" t="str">
            <v>407-026S</v>
          </cell>
          <cell r="D4247" t="str">
            <v>キャンセラススクリュー 4.0mm ショ-ト</v>
          </cell>
          <cell r="E4247" t="str">
            <v>26mm</v>
          </cell>
          <cell r="F4247" t="str">
            <v>07611819134478</v>
          </cell>
          <cell r="G4247">
            <v>6160</v>
          </cell>
          <cell r="H4247" t="str">
            <v>FA-1</v>
          </cell>
          <cell r="I4247">
            <v>5970</v>
          </cell>
          <cell r="J4247">
            <v>5970</v>
          </cell>
          <cell r="K4247">
            <v>5970</v>
          </cell>
          <cell r="L4247">
            <v>5970</v>
          </cell>
          <cell r="M4247" t="str">
            <v>-</v>
          </cell>
          <cell r="O4247">
            <v>728890000</v>
          </cell>
          <cell r="P4247" t="str">
            <v>35241003</v>
          </cell>
          <cell r="Q4247" t="str">
            <v>ｸﾗｽⅢ</v>
          </cell>
          <cell r="R4247" t="str">
            <v>高度管理医療機器</v>
          </cell>
          <cell r="S4247" t="str">
            <v>単回使用</v>
          </cell>
        </row>
        <row r="4248">
          <cell r="C4248" t="str">
            <v>407-026TS</v>
          </cell>
          <cell r="D4248" t="str">
            <v>キャンセラススクリュー 4.0mm ショ-ト</v>
          </cell>
          <cell r="E4248" t="str">
            <v>26mm</v>
          </cell>
          <cell r="F4248" t="str">
            <v>07612334174031</v>
          </cell>
          <cell r="G4248">
            <v>6160</v>
          </cell>
          <cell r="H4248" t="str">
            <v>FA-1</v>
          </cell>
          <cell r="I4248">
            <v>5970</v>
          </cell>
          <cell r="J4248">
            <v>5970</v>
          </cell>
          <cell r="K4248">
            <v>5970</v>
          </cell>
          <cell r="L4248">
            <v>5970</v>
          </cell>
          <cell r="M4248" t="str">
            <v>-</v>
          </cell>
          <cell r="O4248">
            <v>728890000</v>
          </cell>
          <cell r="P4248" t="str">
            <v>35241003</v>
          </cell>
          <cell r="Q4248" t="str">
            <v>ｸﾗｽⅢ</v>
          </cell>
          <cell r="R4248" t="str">
            <v>高度管理医療機器</v>
          </cell>
          <cell r="S4248" t="str">
            <v>単回使用</v>
          </cell>
          <cell r="U4248" t="str">
            <v>追加</v>
          </cell>
        </row>
        <row r="4249">
          <cell r="C4249" t="str">
            <v>407-028S</v>
          </cell>
          <cell r="D4249" t="str">
            <v>キャンセラススクリュー 4.0mm ショ-ト</v>
          </cell>
          <cell r="E4249" t="str">
            <v>28mm</v>
          </cell>
          <cell r="F4249" t="str">
            <v>07611819134485</v>
          </cell>
          <cell r="G4249">
            <v>6160</v>
          </cell>
          <cell r="H4249" t="str">
            <v>FA-1</v>
          </cell>
          <cell r="I4249">
            <v>5970</v>
          </cell>
          <cell r="J4249">
            <v>5970</v>
          </cell>
          <cell r="K4249">
            <v>5970</v>
          </cell>
          <cell r="L4249">
            <v>5970</v>
          </cell>
          <cell r="M4249" t="str">
            <v>-</v>
          </cell>
          <cell r="O4249">
            <v>728890000</v>
          </cell>
          <cell r="P4249" t="str">
            <v>35241003</v>
          </cell>
          <cell r="Q4249" t="str">
            <v>ｸﾗｽⅢ</v>
          </cell>
          <cell r="R4249" t="str">
            <v>高度管理医療機器</v>
          </cell>
          <cell r="S4249" t="str">
            <v>単回使用</v>
          </cell>
        </row>
        <row r="4250">
          <cell r="C4250" t="str">
            <v>407-028TS</v>
          </cell>
          <cell r="D4250" t="str">
            <v>キャンセラススクリュー 4.0mm ショ-ト</v>
          </cell>
          <cell r="E4250" t="str">
            <v>28mm</v>
          </cell>
          <cell r="F4250" t="str">
            <v>07612334174048</v>
          </cell>
          <cell r="G4250">
            <v>6160</v>
          </cell>
          <cell r="H4250" t="str">
            <v>FA-1</v>
          </cell>
          <cell r="I4250">
            <v>5970</v>
          </cell>
          <cell r="J4250">
            <v>5970</v>
          </cell>
          <cell r="K4250">
            <v>5970</v>
          </cell>
          <cell r="L4250">
            <v>5970</v>
          </cell>
          <cell r="M4250" t="str">
            <v>-</v>
          </cell>
          <cell r="O4250">
            <v>728890000</v>
          </cell>
          <cell r="P4250" t="str">
            <v>35241003</v>
          </cell>
          <cell r="Q4250" t="str">
            <v>ｸﾗｽⅢ</v>
          </cell>
          <cell r="R4250" t="str">
            <v>高度管理医療機器</v>
          </cell>
          <cell r="S4250" t="str">
            <v>単回使用</v>
          </cell>
          <cell r="U4250" t="str">
            <v>追加</v>
          </cell>
        </row>
        <row r="4251">
          <cell r="C4251" t="str">
            <v>407-030S</v>
          </cell>
          <cell r="D4251" t="str">
            <v>キャンセラススクリュー 4.0mm ショ-ト</v>
          </cell>
          <cell r="E4251" t="str">
            <v>30mm</v>
          </cell>
          <cell r="F4251" t="str">
            <v>07611819134492</v>
          </cell>
          <cell r="G4251">
            <v>6160</v>
          </cell>
          <cell r="H4251" t="str">
            <v>FA-1</v>
          </cell>
          <cell r="I4251">
            <v>5970</v>
          </cell>
          <cell r="J4251">
            <v>5970</v>
          </cell>
          <cell r="K4251">
            <v>5970</v>
          </cell>
          <cell r="L4251">
            <v>5970</v>
          </cell>
          <cell r="M4251" t="str">
            <v>-</v>
          </cell>
          <cell r="O4251">
            <v>728890000</v>
          </cell>
          <cell r="P4251" t="str">
            <v>35241003</v>
          </cell>
          <cell r="Q4251" t="str">
            <v>ｸﾗｽⅢ</v>
          </cell>
          <cell r="R4251" t="str">
            <v>高度管理医療機器</v>
          </cell>
          <cell r="S4251" t="str">
            <v>単回使用</v>
          </cell>
        </row>
        <row r="4252">
          <cell r="C4252" t="str">
            <v>407-030TS</v>
          </cell>
          <cell r="D4252" t="str">
            <v>キャンセラススクリュー 4.0mm ショ-ト</v>
          </cell>
          <cell r="E4252" t="str">
            <v>30mm</v>
          </cell>
          <cell r="F4252" t="str">
            <v>07612334174055</v>
          </cell>
          <cell r="G4252">
            <v>6160</v>
          </cell>
          <cell r="H4252" t="str">
            <v>FA-1</v>
          </cell>
          <cell r="I4252">
            <v>5970</v>
          </cell>
          <cell r="J4252">
            <v>5970</v>
          </cell>
          <cell r="K4252">
            <v>5970</v>
          </cell>
          <cell r="L4252">
            <v>5970</v>
          </cell>
          <cell r="M4252" t="str">
            <v>-</v>
          </cell>
          <cell r="O4252">
            <v>728890000</v>
          </cell>
          <cell r="P4252" t="str">
            <v>35241003</v>
          </cell>
          <cell r="Q4252" t="str">
            <v>ｸﾗｽⅢ</v>
          </cell>
          <cell r="R4252" t="str">
            <v>高度管理医療機器</v>
          </cell>
          <cell r="S4252" t="str">
            <v>単回使用</v>
          </cell>
          <cell r="U4252" t="str">
            <v>追加</v>
          </cell>
        </row>
        <row r="4253">
          <cell r="C4253" t="str">
            <v>407-035S</v>
          </cell>
          <cell r="D4253" t="str">
            <v>キャンセラススクリュー 4.0mm ショ-ト</v>
          </cell>
          <cell r="E4253" t="str">
            <v>35mm</v>
          </cell>
          <cell r="F4253" t="str">
            <v>07611819134508</v>
          </cell>
          <cell r="G4253">
            <v>6160</v>
          </cell>
          <cell r="H4253" t="str">
            <v>FA-1</v>
          </cell>
          <cell r="I4253">
            <v>5970</v>
          </cell>
          <cell r="J4253">
            <v>5970</v>
          </cell>
          <cell r="K4253">
            <v>5970</v>
          </cell>
          <cell r="L4253">
            <v>5970</v>
          </cell>
          <cell r="M4253" t="str">
            <v>-</v>
          </cell>
          <cell r="O4253">
            <v>728890000</v>
          </cell>
          <cell r="P4253" t="str">
            <v>35241003</v>
          </cell>
          <cell r="Q4253" t="str">
            <v>ｸﾗｽⅢ</v>
          </cell>
          <cell r="R4253" t="str">
            <v>高度管理医療機器</v>
          </cell>
          <cell r="S4253" t="str">
            <v>単回使用</v>
          </cell>
        </row>
        <row r="4254">
          <cell r="C4254" t="str">
            <v>407-035TS</v>
          </cell>
          <cell r="D4254" t="str">
            <v>キャンセラススクリュー 4.0mm ショ-ト</v>
          </cell>
          <cell r="E4254" t="str">
            <v>35mm</v>
          </cell>
          <cell r="F4254" t="str">
            <v>07612334174062</v>
          </cell>
          <cell r="G4254">
            <v>6160</v>
          </cell>
          <cell r="H4254" t="str">
            <v>FA-1</v>
          </cell>
          <cell r="I4254">
            <v>5970</v>
          </cell>
          <cell r="J4254">
            <v>5970</v>
          </cell>
          <cell r="K4254">
            <v>5970</v>
          </cell>
          <cell r="L4254">
            <v>5970</v>
          </cell>
          <cell r="M4254" t="str">
            <v>-</v>
          </cell>
          <cell r="O4254">
            <v>728890000</v>
          </cell>
          <cell r="P4254" t="str">
            <v>35241003</v>
          </cell>
          <cell r="Q4254" t="str">
            <v>ｸﾗｽⅢ</v>
          </cell>
          <cell r="R4254" t="str">
            <v>高度管理医療機器</v>
          </cell>
          <cell r="S4254" t="str">
            <v>単回使用</v>
          </cell>
          <cell r="U4254" t="str">
            <v>追加</v>
          </cell>
        </row>
        <row r="4255">
          <cell r="C4255" t="str">
            <v>407-040S</v>
          </cell>
          <cell r="D4255" t="str">
            <v>キャンセラススクリュー 4.0mm ショ-ト</v>
          </cell>
          <cell r="E4255" t="str">
            <v>40mm</v>
          </cell>
          <cell r="F4255" t="str">
            <v>07611819134515</v>
          </cell>
          <cell r="G4255">
            <v>6160</v>
          </cell>
          <cell r="H4255" t="str">
            <v>FA-1</v>
          </cell>
          <cell r="I4255">
            <v>5970</v>
          </cell>
          <cell r="J4255">
            <v>5970</v>
          </cell>
          <cell r="K4255">
            <v>5970</v>
          </cell>
          <cell r="L4255">
            <v>5970</v>
          </cell>
          <cell r="M4255" t="str">
            <v>-</v>
          </cell>
          <cell r="O4255">
            <v>728890000</v>
          </cell>
          <cell r="P4255" t="str">
            <v>35241003</v>
          </cell>
          <cell r="Q4255" t="str">
            <v>ｸﾗｽⅢ</v>
          </cell>
          <cell r="R4255" t="str">
            <v>高度管理医療機器</v>
          </cell>
          <cell r="S4255" t="str">
            <v>単回使用</v>
          </cell>
        </row>
        <row r="4256">
          <cell r="C4256" t="str">
            <v>407-040TS</v>
          </cell>
          <cell r="D4256" t="str">
            <v>キャンセラススクリュー 4.0mm ショ-ト</v>
          </cell>
          <cell r="E4256" t="str">
            <v>40mm</v>
          </cell>
          <cell r="F4256" t="str">
            <v>07612334174079</v>
          </cell>
          <cell r="G4256">
            <v>6160</v>
          </cell>
          <cell r="H4256" t="str">
            <v>FA-1</v>
          </cell>
          <cell r="I4256">
            <v>5970</v>
          </cell>
          <cell r="J4256">
            <v>5970</v>
          </cell>
          <cell r="K4256">
            <v>5970</v>
          </cell>
          <cell r="L4256">
            <v>5970</v>
          </cell>
          <cell r="M4256" t="str">
            <v>-</v>
          </cell>
          <cell r="O4256">
            <v>728890000</v>
          </cell>
          <cell r="P4256" t="str">
            <v>35241003</v>
          </cell>
          <cell r="Q4256" t="str">
            <v>ｸﾗｽⅢ</v>
          </cell>
          <cell r="R4256" t="str">
            <v>高度管理医療機器</v>
          </cell>
          <cell r="S4256" t="str">
            <v>単回使用</v>
          </cell>
          <cell r="U4256" t="str">
            <v>追加</v>
          </cell>
        </row>
        <row r="4257">
          <cell r="C4257" t="str">
            <v>407-045S</v>
          </cell>
          <cell r="D4257" t="str">
            <v>キャンセラススクリュー 4.0mm ショ-ト</v>
          </cell>
          <cell r="E4257" t="str">
            <v>45mm</v>
          </cell>
          <cell r="F4257" t="str">
            <v>07611819134522</v>
          </cell>
          <cell r="G4257">
            <v>6160</v>
          </cell>
          <cell r="H4257" t="str">
            <v>FA-1</v>
          </cell>
          <cell r="I4257">
            <v>5970</v>
          </cell>
          <cell r="J4257">
            <v>5970</v>
          </cell>
          <cell r="K4257">
            <v>5970</v>
          </cell>
          <cell r="L4257">
            <v>5970</v>
          </cell>
          <cell r="M4257" t="str">
            <v>-</v>
          </cell>
          <cell r="O4257">
            <v>728890000</v>
          </cell>
          <cell r="P4257" t="str">
            <v>35241003</v>
          </cell>
          <cell r="Q4257" t="str">
            <v>ｸﾗｽⅢ</v>
          </cell>
          <cell r="R4257" t="str">
            <v>高度管理医療機器</v>
          </cell>
          <cell r="S4257" t="str">
            <v>単回使用</v>
          </cell>
        </row>
        <row r="4258">
          <cell r="C4258" t="str">
            <v>407-045TS</v>
          </cell>
          <cell r="D4258" t="str">
            <v>キャンセラススクリュー 4.0mm ショ-ト</v>
          </cell>
          <cell r="E4258" t="str">
            <v>45mm</v>
          </cell>
          <cell r="F4258" t="str">
            <v>07612334174086</v>
          </cell>
          <cell r="G4258">
            <v>6160</v>
          </cell>
          <cell r="H4258" t="str">
            <v>FA-1</v>
          </cell>
          <cell r="I4258">
            <v>5970</v>
          </cell>
          <cell r="J4258">
            <v>5970</v>
          </cell>
          <cell r="K4258">
            <v>5970</v>
          </cell>
          <cell r="L4258">
            <v>5970</v>
          </cell>
          <cell r="M4258" t="str">
            <v>-</v>
          </cell>
          <cell r="O4258">
            <v>728890000</v>
          </cell>
          <cell r="P4258" t="str">
            <v>35241003</v>
          </cell>
          <cell r="Q4258" t="str">
            <v>ｸﾗｽⅢ</v>
          </cell>
          <cell r="R4258" t="str">
            <v>高度管理医療機器</v>
          </cell>
          <cell r="S4258" t="str">
            <v>単回使用</v>
          </cell>
          <cell r="U4258" t="str">
            <v>追加</v>
          </cell>
        </row>
        <row r="4259">
          <cell r="C4259" t="str">
            <v>407-050S</v>
          </cell>
          <cell r="D4259" t="str">
            <v>キャンセラススクリュー 4.0mm ショ-ト</v>
          </cell>
          <cell r="E4259" t="str">
            <v>50mm</v>
          </cell>
          <cell r="F4259" t="str">
            <v>07611819134539</v>
          </cell>
          <cell r="G4259">
            <v>6160</v>
          </cell>
          <cell r="H4259" t="str">
            <v>FA-1</v>
          </cell>
          <cell r="I4259">
            <v>5970</v>
          </cell>
          <cell r="J4259">
            <v>5970</v>
          </cell>
          <cell r="K4259">
            <v>5970</v>
          </cell>
          <cell r="L4259">
            <v>5970</v>
          </cell>
          <cell r="M4259" t="str">
            <v>-</v>
          </cell>
          <cell r="O4259">
            <v>728890000</v>
          </cell>
          <cell r="P4259" t="str">
            <v>35241003</v>
          </cell>
          <cell r="Q4259" t="str">
            <v>ｸﾗｽⅢ</v>
          </cell>
          <cell r="R4259" t="str">
            <v>高度管理医療機器</v>
          </cell>
          <cell r="S4259" t="str">
            <v>単回使用</v>
          </cell>
        </row>
        <row r="4260">
          <cell r="C4260" t="str">
            <v>407-050TS</v>
          </cell>
          <cell r="D4260" t="str">
            <v>キャンセラススクリュー 4.0mm ショ-ト</v>
          </cell>
          <cell r="E4260" t="str">
            <v>50mm</v>
          </cell>
          <cell r="F4260" t="str">
            <v>07612334174093</v>
          </cell>
          <cell r="G4260">
            <v>6160</v>
          </cell>
          <cell r="H4260" t="str">
            <v>FA-1</v>
          </cell>
          <cell r="I4260">
            <v>5970</v>
          </cell>
          <cell r="J4260">
            <v>5970</v>
          </cell>
          <cell r="K4260">
            <v>5970</v>
          </cell>
          <cell r="L4260">
            <v>5970</v>
          </cell>
          <cell r="M4260" t="str">
            <v>-</v>
          </cell>
          <cell r="O4260">
            <v>728890000</v>
          </cell>
          <cell r="P4260" t="str">
            <v>35241003</v>
          </cell>
          <cell r="Q4260" t="str">
            <v>ｸﾗｽⅢ</v>
          </cell>
          <cell r="R4260" t="str">
            <v>高度管理医療機器</v>
          </cell>
          <cell r="S4260" t="str">
            <v>単回使用</v>
          </cell>
          <cell r="U4260" t="str">
            <v>追加</v>
          </cell>
        </row>
        <row r="4261">
          <cell r="C4261" t="str">
            <v>407-055S</v>
          </cell>
          <cell r="D4261" t="str">
            <v>キャンセラススクリュー 4.0mm ショ-ト</v>
          </cell>
          <cell r="E4261" t="str">
            <v>55mm</v>
          </cell>
          <cell r="F4261" t="str">
            <v>07611819134546</v>
          </cell>
          <cell r="G4261">
            <v>6160</v>
          </cell>
          <cell r="H4261" t="str">
            <v>FA-1</v>
          </cell>
          <cell r="I4261">
            <v>5970</v>
          </cell>
          <cell r="J4261">
            <v>5970</v>
          </cell>
          <cell r="K4261">
            <v>5970</v>
          </cell>
          <cell r="L4261">
            <v>5970</v>
          </cell>
          <cell r="M4261" t="str">
            <v>-</v>
          </cell>
          <cell r="O4261">
            <v>728890000</v>
          </cell>
          <cell r="P4261" t="str">
            <v>35241003</v>
          </cell>
          <cell r="Q4261" t="str">
            <v>ｸﾗｽⅢ</v>
          </cell>
          <cell r="R4261" t="str">
            <v>高度管理医療機器</v>
          </cell>
          <cell r="S4261" t="str">
            <v>単回使用</v>
          </cell>
        </row>
        <row r="4262">
          <cell r="C4262" t="str">
            <v>407-055TS</v>
          </cell>
          <cell r="D4262" t="str">
            <v>キャンセラススクリュー 4.0mm ショ-ト</v>
          </cell>
          <cell r="E4262" t="str">
            <v>55mm</v>
          </cell>
          <cell r="F4262" t="str">
            <v>07612334174109</v>
          </cell>
          <cell r="G4262">
            <v>6160</v>
          </cell>
          <cell r="H4262" t="str">
            <v>FA-1</v>
          </cell>
          <cell r="I4262">
            <v>5970</v>
          </cell>
          <cell r="J4262">
            <v>5970</v>
          </cell>
          <cell r="K4262">
            <v>5970</v>
          </cell>
          <cell r="L4262">
            <v>5970</v>
          </cell>
          <cell r="M4262" t="str">
            <v>-</v>
          </cell>
          <cell r="O4262">
            <v>728890000</v>
          </cell>
          <cell r="P4262" t="str">
            <v>35241003</v>
          </cell>
          <cell r="Q4262" t="str">
            <v>ｸﾗｽⅢ</v>
          </cell>
          <cell r="R4262" t="str">
            <v>高度管理医療機器</v>
          </cell>
          <cell r="S4262" t="str">
            <v>単回使用</v>
          </cell>
          <cell r="U4262" t="str">
            <v>追加</v>
          </cell>
        </row>
        <row r="4263">
          <cell r="C4263" t="str">
            <v>407-060S</v>
          </cell>
          <cell r="D4263" t="str">
            <v>キャンセラススクリュー 4.0mm ショ-ト</v>
          </cell>
          <cell r="E4263" t="str">
            <v>60mm</v>
          </cell>
          <cell r="F4263" t="str">
            <v>07611819134553</v>
          </cell>
          <cell r="G4263">
            <v>6160</v>
          </cell>
          <cell r="H4263" t="str">
            <v>FA-1</v>
          </cell>
          <cell r="I4263">
            <v>5970</v>
          </cell>
          <cell r="J4263">
            <v>5970</v>
          </cell>
          <cell r="K4263">
            <v>5970</v>
          </cell>
          <cell r="L4263">
            <v>5970</v>
          </cell>
          <cell r="M4263" t="str">
            <v>-</v>
          </cell>
          <cell r="O4263">
            <v>728890000</v>
          </cell>
          <cell r="P4263" t="str">
            <v>35241003</v>
          </cell>
          <cell r="Q4263" t="str">
            <v>ｸﾗｽⅢ</v>
          </cell>
          <cell r="R4263" t="str">
            <v>高度管理医療機器</v>
          </cell>
          <cell r="S4263" t="str">
            <v>単回使用</v>
          </cell>
        </row>
        <row r="4264">
          <cell r="C4264" t="str">
            <v>407-060TS</v>
          </cell>
          <cell r="D4264" t="str">
            <v>キャンセラススクリュー 4.0mm ショ-ト</v>
          </cell>
          <cell r="E4264" t="str">
            <v>60mm</v>
          </cell>
          <cell r="F4264" t="str">
            <v>07612334208255</v>
          </cell>
          <cell r="G4264">
            <v>6160</v>
          </cell>
          <cell r="H4264" t="str">
            <v>FA-1</v>
          </cell>
          <cell r="I4264">
            <v>5970</v>
          </cell>
          <cell r="J4264">
            <v>5970</v>
          </cell>
          <cell r="K4264">
            <v>5970</v>
          </cell>
          <cell r="L4264">
            <v>5970</v>
          </cell>
          <cell r="M4264" t="str">
            <v>-</v>
          </cell>
          <cell r="O4264">
            <v>728890000</v>
          </cell>
          <cell r="P4264" t="str">
            <v>35241003</v>
          </cell>
          <cell r="Q4264" t="str">
            <v>ｸﾗｽⅢ</v>
          </cell>
          <cell r="R4264" t="str">
            <v>高度管理医療機器</v>
          </cell>
          <cell r="S4264" t="str">
            <v>単回使用</v>
          </cell>
          <cell r="U4264" t="str">
            <v>追加</v>
          </cell>
        </row>
        <row r="4265">
          <cell r="C4265" t="str">
            <v>407-610S</v>
          </cell>
          <cell r="D4265" t="str">
            <v>キャニュレイテッドスクリュー 4.0mm</v>
          </cell>
          <cell r="E4265" t="str">
            <v>ショート 10mm</v>
          </cell>
          <cell r="F4265" t="str">
            <v>07611819733695</v>
          </cell>
          <cell r="G4265">
            <v>18200</v>
          </cell>
          <cell r="H4265" t="str">
            <v>FB-1-S</v>
          </cell>
          <cell r="I4265">
            <v>17500</v>
          </cell>
          <cell r="J4265">
            <v>17500</v>
          </cell>
          <cell r="K4265">
            <v>17500</v>
          </cell>
          <cell r="L4265">
            <v>17500</v>
          </cell>
          <cell r="M4265" t="str">
            <v>-</v>
          </cell>
          <cell r="O4265">
            <v>728920000</v>
          </cell>
          <cell r="P4265" t="str">
            <v>16101003</v>
          </cell>
          <cell r="Q4265" t="str">
            <v>ｸﾗｽⅢ</v>
          </cell>
          <cell r="R4265" t="str">
            <v>高度管理医療機器</v>
          </cell>
          <cell r="S4265" t="str">
            <v>単回使用</v>
          </cell>
        </row>
        <row r="4266">
          <cell r="C4266" t="str">
            <v>407-612S</v>
          </cell>
          <cell r="D4266" t="str">
            <v>キャニュレイテッドスクリュー 4.0mm</v>
          </cell>
          <cell r="E4266" t="str">
            <v>ショート 12mm</v>
          </cell>
          <cell r="F4266" t="str">
            <v>07611819733701</v>
          </cell>
          <cell r="G4266">
            <v>18200</v>
          </cell>
          <cell r="H4266" t="str">
            <v>FB-1-S</v>
          </cell>
          <cell r="I4266">
            <v>17500</v>
          </cell>
          <cell r="J4266">
            <v>17500</v>
          </cell>
          <cell r="K4266">
            <v>17500</v>
          </cell>
          <cell r="L4266">
            <v>17500</v>
          </cell>
          <cell r="M4266" t="str">
            <v>-</v>
          </cell>
          <cell r="O4266">
            <v>728920000</v>
          </cell>
          <cell r="P4266" t="str">
            <v>16101003</v>
          </cell>
          <cell r="Q4266" t="str">
            <v>ｸﾗｽⅢ</v>
          </cell>
          <cell r="R4266" t="str">
            <v>高度管理医療機器</v>
          </cell>
          <cell r="S4266" t="str">
            <v>単回使用</v>
          </cell>
        </row>
        <row r="4267">
          <cell r="C4267" t="str">
            <v>407-614S</v>
          </cell>
          <cell r="D4267" t="str">
            <v>キャニュレイテッドスクリュー 4.0mm</v>
          </cell>
          <cell r="E4267" t="str">
            <v>ショート 14mm</v>
          </cell>
          <cell r="F4267" t="str">
            <v>07611819733718</v>
          </cell>
          <cell r="G4267">
            <v>18200</v>
          </cell>
          <cell r="H4267" t="str">
            <v>FB-1-S</v>
          </cell>
          <cell r="I4267">
            <v>17500</v>
          </cell>
          <cell r="J4267">
            <v>17500</v>
          </cell>
          <cell r="K4267">
            <v>17500</v>
          </cell>
          <cell r="L4267">
            <v>17500</v>
          </cell>
          <cell r="M4267" t="str">
            <v>-</v>
          </cell>
          <cell r="O4267">
            <v>728920000</v>
          </cell>
          <cell r="P4267" t="str">
            <v>16101003</v>
          </cell>
          <cell r="Q4267" t="str">
            <v>ｸﾗｽⅢ</v>
          </cell>
          <cell r="R4267" t="str">
            <v>高度管理医療機器</v>
          </cell>
          <cell r="S4267" t="str">
            <v>単回使用</v>
          </cell>
        </row>
        <row r="4268">
          <cell r="C4268" t="str">
            <v>407-616S</v>
          </cell>
          <cell r="D4268" t="str">
            <v>キャニュレイテッドスクリュー 4.0mm</v>
          </cell>
          <cell r="E4268" t="str">
            <v>ショート 16mm</v>
          </cell>
          <cell r="F4268" t="str">
            <v>07611819733725</v>
          </cell>
          <cell r="G4268">
            <v>18200</v>
          </cell>
          <cell r="H4268" t="str">
            <v>FB-1-S</v>
          </cell>
          <cell r="I4268">
            <v>17500</v>
          </cell>
          <cell r="J4268">
            <v>17500</v>
          </cell>
          <cell r="K4268">
            <v>17500</v>
          </cell>
          <cell r="L4268">
            <v>17500</v>
          </cell>
          <cell r="M4268" t="str">
            <v>-</v>
          </cell>
          <cell r="O4268">
            <v>728920000</v>
          </cell>
          <cell r="P4268" t="str">
            <v>16101003</v>
          </cell>
          <cell r="Q4268" t="str">
            <v>ｸﾗｽⅢ</v>
          </cell>
          <cell r="R4268" t="str">
            <v>高度管理医療機器</v>
          </cell>
          <cell r="S4268" t="str">
            <v>単回使用</v>
          </cell>
        </row>
        <row r="4269">
          <cell r="C4269" t="str">
            <v>407-618S</v>
          </cell>
          <cell r="D4269" t="str">
            <v>キャニュレイテッドスクリュー 4.0mm</v>
          </cell>
          <cell r="E4269" t="str">
            <v>ショート 18mm</v>
          </cell>
          <cell r="F4269" t="str">
            <v>07611819733732</v>
          </cell>
          <cell r="G4269">
            <v>18200</v>
          </cell>
          <cell r="H4269" t="str">
            <v>FB-1-S</v>
          </cell>
          <cell r="I4269">
            <v>17500</v>
          </cell>
          <cell r="J4269">
            <v>17500</v>
          </cell>
          <cell r="K4269">
            <v>17500</v>
          </cell>
          <cell r="L4269">
            <v>17500</v>
          </cell>
          <cell r="M4269" t="str">
            <v>-</v>
          </cell>
          <cell r="O4269">
            <v>728920000</v>
          </cell>
          <cell r="P4269" t="str">
            <v>16101003</v>
          </cell>
          <cell r="Q4269" t="str">
            <v>ｸﾗｽⅢ</v>
          </cell>
          <cell r="R4269" t="str">
            <v>高度管理医療機器</v>
          </cell>
          <cell r="S4269" t="str">
            <v>単回使用</v>
          </cell>
        </row>
        <row r="4270">
          <cell r="C4270" t="str">
            <v>407-620S</v>
          </cell>
          <cell r="D4270" t="str">
            <v>キャニュレイテッドスクリュー 4.0mm</v>
          </cell>
          <cell r="E4270" t="str">
            <v>ショート 20mm</v>
          </cell>
          <cell r="F4270" t="str">
            <v>07611819733749</v>
          </cell>
          <cell r="G4270">
            <v>18200</v>
          </cell>
          <cell r="H4270" t="str">
            <v>FB-1-S</v>
          </cell>
          <cell r="I4270">
            <v>17500</v>
          </cell>
          <cell r="J4270">
            <v>17500</v>
          </cell>
          <cell r="K4270">
            <v>17500</v>
          </cell>
          <cell r="L4270">
            <v>17500</v>
          </cell>
          <cell r="M4270" t="str">
            <v>-</v>
          </cell>
          <cell r="O4270">
            <v>728920000</v>
          </cell>
          <cell r="P4270" t="str">
            <v>16101003</v>
          </cell>
          <cell r="Q4270" t="str">
            <v>ｸﾗｽⅢ</v>
          </cell>
          <cell r="R4270" t="str">
            <v>高度管理医療機器</v>
          </cell>
          <cell r="S4270" t="str">
            <v>単回使用</v>
          </cell>
        </row>
        <row r="4271">
          <cell r="C4271" t="str">
            <v>407-622S</v>
          </cell>
          <cell r="D4271" t="str">
            <v>キャニュレイテッドスクリュー 4.0mm</v>
          </cell>
          <cell r="E4271" t="str">
            <v>ショート 22mm</v>
          </cell>
          <cell r="F4271" t="str">
            <v>07611819733756</v>
          </cell>
          <cell r="G4271">
            <v>18200</v>
          </cell>
          <cell r="H4271" t="str">
            <v>FB-1-S</v>
          </cell>
          <cell r="I4271">
            <v>17500</v>
          </cell>
          <cell r="J4271">
            <v>17500</v>
          </cell>
          <cell r="K4271">
            <v>17500</v>
          </cell>
          <cell r="L4271">
            <v>17500</v>
          </cell>
          <cell r="M4271" t="str">
            <v>-</v>
          </cell>
          <cell r="O4271">
            <v>728920000</v>
          </cell>
          <cell r="P4271" t="str">
            <v>16101003</v>
          </cell>
          <cell r="Q4271" t="str">
            <v>ｸﾗｽⅢ</v>
          </cell>
          <cell r="R4271" t="str">
            <v>高度管理医療機器</v>
          </cell>
          <cell r="S4271" t="str">
            <v>単回使用</v>
          </cell>
        </row>
        <row r="4272">
          <cell r="C4272" t="str">
            <v>407-624S</v>
          </cell>
          <cell r="D4272" t="str">
            <v>キャニュレイテッドスクリュー 4.0mm</v>
          </cell>
          <cell r="E4272" t="str">
            <v>ショート 24mm</v>
          </cell>
          <cell r="F4272" t="str">
            <v>07611819733763</v>
          </cell>
          <cell r="G4272">
            <v>18200</v>
          </cell>
          <cell r="H4272" t="str">
            <v>FB-1-S</v>
          </cell>
          <cell r="I4272">
            <v>17500</v>
          </cell>
          <cell r="J4272">
            <v>17500</v>
          </cell>
          <cell r="K4272">
            <v>17500</v>
          </cell>
          <cell r="L4272">
            <v>17500</v>
          </cell>
          <cell r="M4272" t="str">
            <v>-</v>
          </cell>
          <cell r="O4272">
            <v>728920000</v>
          </cell>
          <cell r="P4272" t="str">
            <v>16101003</v>
          </cell>
          <cell r="Q4272" t="str">
            <v>ｸﾗｽⅢ</v>
          </cell>
          <cell r="R4272" t="str">
            <v>高度管理医療機器</v>
          </cell>
          <cell r="S4272" t="str">
            <v>単回使用</v>
          </cell>
        </row>
        <row r="4273">
          <cell r="C4273" t="str">
            <v>407-626S</v>
          </cell>
          <cell r="D4273" t="str">
            <v>キャニュレイテッドスクリュー 4.0mm</v>
          </cell>
          <cell r="E4273" t="str">
            <v>ショート 26mm</v>
          </cell>
          <cell r="F4273" t="str">
            <v>07611819733770</v>
          </cell>
          <cell r="G4273">
            <v>18200</v>
          </cell>
          <cell r="H4273" t="str">
            <v>FB-1-S</v>
          </cell>
          <cell r="I4273">
            <v>17500</v>
          </cell>
          <cell r="J4273">
            <v>17500</v>
          </cell>
          <cell r="K4273">
            <v>17500</v>
          </cell>
          <cell r="L4273">
            <v>17500</v>
          </cell>
          <cell r="M4273" t="str">
            <v>-</v>
          </cell>
          <cell r="O4273">
            <v>728920000</v>
          </cell>
          <cell r="P4273" t="str">
            <v>16101003</v>
          </cell>
          <cell r="Q4273" t="str">
            <v>ｸﾗｽⅢ</v>
          </cell>
          <cell r="R4273" t="str">
            <v>高度管理医療機器</v>
          </cell>
          <cell r="S4273" t="str">
            <v>単回使用</v>
          </cell>
        </row>
        <row r="4274">
          <cell r="C4274" t="str">
            <v>407-628S</v>
          </cell>
          <cell r="D4274" t="str">
            <v>キャニュレイテッドスクリュー 4.0mm</v>
          </cell>
          <cell r="E4274" t="str">
            <v>ショート 28mm</v>
          </cell>
          <cell r="F4274" t="str">
            <v>07611819733787</v>
          </cell>
          <cell r="G4274">
            <v>18200</v>
          </cell>
          <cell r="H4274" t="str">
            <v>FB-1-S</v>
          </cell>
          <cell r="I4274">
            <v>17500</v>
          </cell>
          <cell r="J4274">
            <v>17500</v>
          </cell>
          <cell r="K4274">
            <v>17500</v>
          </cell>
          <cell r="L4274">
            <v>17500</v>
          </cell>
          <cell r="M4274" t="str">
            <v>-</v>
          </cell>
          <cell r="O4274">
            <v>728920000</v>
          </cell>
          <cell r="P4274" t="str">
            <v>16101003</v>
          </cell>
          <cell r="Q4274" t="str">
            <v>ｸﾗｽⅢ</v>
          </cell>
          <cell r="R4274" t="str">
            <v>高度管理医療機器</v>
          </cell>
          <cell r="S4274" t="str">
            <v>単回使用</v>
          </cell>
        </row>
        <row r="4275">
          <cell r="C4275" t="str">
            <v>407-630S</v>
          </cell>
          <cell r="D4275" t="str">
            <v>キャニュレイテッドスクリュー 4.0mm</v>
          </cell>
          <cell r="E4275" t="str">
            <v>ショート 30mm</v>
          </cell>
          <cell r="F4275" t="str">
            <v>07611819733794</v>
          </cell>
          <cell r="G4275">
            <v>18200</v>
          </cell>
          <cell r="H4275" t="str">
            <v>FB-1-S</v>
          </cell>
          <cell r="I4275">
            <v>17500</v>
          </cell>
          <cell r="J4275">
            <v>17500</v>
          </cell>
          <cell r="K4275">
            <v>17500</v>
          </cell>
          <cell r="L4275">
            <v>17500</v>
          </cell>
          <cell r="M4275" t="str">
            <v>-</v>
          </cell>
          <cell r="O4275">
            <v>728920000</v>
          </cell>
          <cell r="P4275" t="str">
            <v>16101003</v>
          </cell>
          <cell r="Q4275" t="str">
            <v>ｸﾗｽⅢ</v>
          </cell>
          <cell r="R4275" t="str">
            <v>高度管理医療機器</v>
          </cell>
          <cell r="S4275" t="str">
            <v>単回使用</v>
          </cell>
        </row>
        <row r="4276">
          <cell r="C4276" t="str">
            <v>407-632S</v>
          </cell>
          <cell r="D4276" t="str">
            <v>キャニュレイテッドスクリュー 4.0mm</v>
          </cell>
          <cell r="E4276" t="str">
            <v>ショート 32mm</v>
          </cell>
          <cell r="F4276" t="str">
            <v>07611819733800</v>
          </cell>
          <cell r="G4276">
            <v>18200</v>
          </cell>
          <cell r="H4276" t="str">
            <v>FB-1-S</v>
          </cell>
          <cell r="I4276">
            <v>17500</v>
          </cell>
          <cell r="J4276">
            <v>17500</v>
          </cell>
          <cell r="K4276">
            <v>17500</v>
          </cell>
          <cell r="L4276">
            <v>17500</v>
          </cell>
          <cell r="M4276" t="str">
            <v>-</v>
          </cell>
          <cell r="O4276">
            <v>728920000</v>
          </cell>
          <cell r="P4276" t="str">
            <v>16101003</v>
          </cell>
          <cell r="Q4276" t="str">
            <v>ｸﾗｽⅢ</v>
          </cell>
          <cell r="R4276" t="str">
            <v>高度管理医療機器</v>
          </cell>
          <cell r="S4276" t="str">
            <v>単回使用</v>
          </cell>
        </row>
        <row r="4277">
          <cell r="C4277" t="str">
            <v>407-634S</v>
          </cell>
          <cell r="D4277" t="str">
            <v>キャニュレイテッドスクリュー 4.0mm</v>
          </cell>
          <cell r="E4277" t="str">
            <v>ショート 34mm</v>
          </cell>
          <cell r="F4277" t="str">
            <v>07611819733817</v>
          </cell>
          <cell r="G4277">
            <v>18200</v>
          </cell>
          <cell r="H4277" t="str">
            <v>FB-1-S</v>
          </cell>
          <cell r="I4277">
            <v>17500</v>
          </cell>
          <cell r="J4277">
            <v>17500</v>
          </cell>
          <cell r="K4277">
            <v>17500</v>
          </cell>
          <cell r="L4277">
            <v>17500</v>
          </cell>
          <cell r="M4277" t="str">
            <v>-</v>
          </cell>
          <cell r="O4277">
            <v>728920000</v>
          </cell>
          <cell r="P4277" t="str">
            <v>16101003</v>
          </cell>
          <cell r="Q4277" t="str">
            <v>ｸﾗｽⅢ</v>
          </cell>
          <cell r="R4277" t="str">
            <v>高度管理医療機器</v>
          </cell>
          <cell r="S4277" t="str">
            <v>単回使用</v>
          </cell>
        </row>
        <row r="4278">
          <cell r="C4278" t="str">
            <v>407-636S</v>
          </cell>
          <cell r="D4278" t="str">
            <v>キャニュレイテッドスクリュー 4.0mm</v>
          </cell>
          <cell r="E4278" t="str">
            <v>ショート 36mm</v>
          </cell>
          <cell r="F4278" t="str">
            <v>07611819733824</v>
          </cell>
          <cell r="G4278">
            <v>18200</v>
          </cell>
          <cell r="H4278" t="str">
            <v>FB-1-S</v>
          </cell>
          <cell r="I4278">
            <v>17500</v>
          </cell>
          <cell r="J4278">
            <v>17500</v>
          </cell>
          <cell r="K4278">
            <v>17500</v>
          </cell>
          <cell r="L4278">
            <v>17500</v>
          </cell>
          <cell r="M4278" t="str">
            <v>-</v>
          </cell>
          <cell r="O4278">
            <v>728920000</v>
          </cell>
          <cell r="P4278" t="str">
            <v>16101003</v>
          </cell>
          <cell r="Q4278" t="str">
            <v>ｸﾗｽⅢ</v>
          </cell>
          <cell r="R4278" t="str">
            <v>高度管理医療機器</v>
          </cell>
          <cell r="S4278" t="str">
            <v>単回使用</v>
          </cell>
        </row>
        <row r="4279">
          <cell r="C4279" t="str">
            <v>407-638S</v>
          </cell>
          <cell r="D4279" t="str">
            <v>キャニュレイテッドスクリュー 4.0mm</v>
          </cell>
          <cell r="E4279" t="str">
            <v>ショート 38mm</v>
          </cell>
          <cell r="F4279" t="str">
            <v>07611819733831</v>
          </cell>
          <cell r="G4279">
            <v>18200</v>
          </cell>
          <cell r="H4279" t="str">
            <v>FB-1-S</v>
          </cell>
          <cell r="I4279">
            <v>17500</v>
          </cell>
          <cell r="J4279">
            <v>17500</v>
          </cell>
          <cell r="K4279">
            <v>17500</v>
          </cell>
          <cell r="L4279">
            <v>17500</v>
          </cell>
          <cell r="M4279" t="str">
            <v>-</v>
          </cell>
          <cell r="O4279">
            <v>728920000</v>
          </cell>
          <cell r="P4279" t="str">
            <v>16101003</v>
          </cell>
          <cell r="Q4279" t="str">
            <v>ｸﾗｽⅢ</v>
          </cell>
          <cell r="R4279" t="str">
            <v>高度管理医療機器</v>
          </cell>
          <cell r="S4279" t="str">
            <v>単回使用</v>
          </cell>
        </row>
        <row r="4280">
          <cell r="C4280" t="str">
            <v>407-640S</v>
          </cell>
          <cell r="D4280" t="str">
            <v>キャニュレイテッドスクリュー 4.0mm</v>
          </cell>
          <cell r="E4280" t="str">
            <v>ショート 40mm</v>
          </cell>
          <cell r="F4280" t="str">
            <v>07611819733848</v>
          </cell>
          <cell r="G4280">
            <v>18200</v>
          </cell>
          <cell r="H4280" t="str">
            <v>FB-1-S</v>
          </cell>
          <cell r="I4280">
            <v>17500</v>
          </cell>
          <cell r="J4280">
            <v>17500</v>
          </cell>
          <cell r="K4280">
            <v>17500</v>
          </cell>
          <cell r="L4280">
            <v>17500</v>
          </cell>
          <cell r="M4280" t="str">
            <v>-</v>
          </cell>
          <cell r="O4280">
            <v>728920000</v>
          </cell>
          <cell r="P4280" t="str">
            <v>16101003</v>
          </cell>
          <cell r="Q4280" t="str">
            <v>ｸﾗｽⅢ</v>
          </cell>
          <cell r="R4280" t="str">
            <v>高度管理医療機器</v>
          </cell>
          <cell r="S4280" t="str">
            <v>単回使用</v>
          </cell>
        </row>
        <row r="4281">
          <cell r="C4281" t="str">
            <v>407-642S</v>
          </cell>
          <cell r="D4281" t="str">
            <v>キャニュレイテッドスクリュー 4.0mm</v>
          </cell>
          <cell r="E4281" t="str">
            <v>ショート 42mm</v>
          </cell>
          <cell r="F4281" t="str">
            <v>07611819733855</v>
          </cell>
          <cell r="G4281">
            <v>18200</v>
          </cell>
          <cell r="H4281" t="str">
            <v>FB-1-S</v>
          </cell>
          <cell r="I4281">
            <v>17500</v>
          </cell>
          <cell r="J4281">
            <v>17500</v>
          </cell>
          <cell r="K4281">
            <v>17500</v>
          </cell>
          <cell r="L4281">
            <v>17500</v>
          </cell>
          <cell r="M4281" t="str">
            <v>-</v>
          </cell>
          <cell r="O4281">
            <v>728920000</v>
          </cell>
          <cell r="P4281" t="str">
            <v>16101003</v>
          </cell>
          <cell r="Q4281" t="str">
            <v>ｸﾗｽⅢ</v>
          </cell>
          <cell r="R4281" t="str">
            <v>高度管理医療機器</v>
          </cell>
          <cell r="S4281" t="str">
            <v>単回使用</v>
          </cell>
        </row>
        <row r="4282">
          <cell r="C4282" t="str">
            <v>407-644S</v>
          </cell>
          <cell r="D4282" t="str">
            <v>キャニュレイテッドスクリュー 4.0mm</v>
          </cell>
          <cell r="E4282" t="str">
            <v>ショート 44mm</v>
          </cell>
          <cell r="F4282" t="str">
            <v>07611819733862</v>
          </cell>
          <cell r="G4282">
            <v>18200</v>
          </cell>
          <cell r="H4282" t="str">
            <v>FB-1-S</v>
          </cell>
          <cell r="I4282">
            <v>17500</v>
          </cell>
          <cell r="J4282">
            <v>17500</v>
          </cell>
          <cell r="K4282">
            <v>17500</v>
          </cell>
          <cell r="L4282">
            <v>17500</v>
          </cell>
          <cell r="M4282" t="str">
            <v>-</v>
          </cell>
          <cell r="O4282">
            <v>728920000</v>
          </cell>
          <cell r="P4282" t="str">
            <v>16101003</v>
          </cell>
          <cell r="Q4282" t="str">
            <v>ｸﾗｽⅢ</v>
          </cell>
          <cell r="R4282" t="str">
            <v>高度管理医療機器</v>
          </cell>
          <cell r="S4282" t="str">
            <v>単回使用</v>
          </cell>
        </row>
        <row r="4283">
          <cell r="C4283" t="str">
            <v>407-646S</v>
          </cell>
          <cell r="D4283" t="str">
            <v>キャニュレイテッドスクリュー 4.0mm</v>
          </cell>
          <cell r="E4283" t="str">
            <v>ショート 46mm</v>
          </cell>
          <cell r="F4283" t="str">
            <v>07611819733879</v>
          </cell>
          <cell r="G4283">
            <v>18200</v>
          </cell>
          <cell r="H4283" t="str">
            <v>FB-1-S</v>
          </cell>
          <cell r="I4283">
            <v>17500</v>
          </cell>
          <cell r="J4283">
            <v>17500</v>
          </cell>
          <cell r="K4283">
            <v>17500</v>
          </cell>
          <cell r="L4283">
            <v>17500</v>
          </cell>
          <cell r="M4283" t="str">
            <v>-</v>
          </cell>
          <cell r="O4283">
            <v>728920000</v>
          </cell>
          <cell r="P4283" t="str">
            <v>16101003</v>
          </cell>
          <cell r="Q4283" t="str">
            <v>ｸﾗｽⅢ</v>
          </cell>
          <cell r="R4283" t="str">
            <v>高度管理医療機器</v>
          </cell>
          <cell r="S4283" t="str">
            <v>単回使用</v>
          </cell>
        </row>
        <row r="4284">
          <cell r="C4284" t="str">
            <v>407-648S</v>
          </cell>
          <cell r="D4284" t="str">
            <v>キャニュレイテッドスクリュー 4.0mm</v>
          </cell>
          <cell r="E4284" t="str">
            <v>ショート 48mm</v>
          </cell>
          <cell r="F4284" t="str">
            <v>07611819733886</v>
          </cell>
          <cell r="G4284">
            <v>18200</v>
          </cell>
          <cell r="H4284" t="str">
            <v>FB-1-S</v>
          </cell>
          <cell r="I4284">
            <v>17500</v>
          </cell>
          <cell r="J4284">
            <v>17500</v>
          </cell>
          <cell r="K4284">
            <v>17500</v>
          </cell>
          <cell r="L4284">
            <v>17500</v>
          </cell>
          <cell r="M4284" t="str">
            <v>-</v>
          </cell>
          <cell r="O4284">
            <v>728920000</v>
          </cell>
          <cell r="P4284" t="str">
            <v>16101003</v>
          </cell>
          <cell r="Q4284" t="str">
            <v>ｸﾗｽⅢ</v>
          </cell>
          <cell r="R4284" t="str">
            <v>高度管理医療機器</v>
          </cell>
          <cell r="S4284" t="str">
            <v>単回使用</v>
          </cell>
        </row>
        <row r="4285">
          <cell r="C4285" t="str">
            <v>407-650S</v>
          </cell>
          <cell r="D4285" t="str">
            <v>キャニュレイテッドスクリュー 4.0mm</v>
          </cell>
          <cell r="E4285" t="str">
            <v>ショート 50mm</v>
          </cell>
          <cell r="F4285" t="str">
            <v>07611819733893</v>
          </cell>
          <cell r="G4285">
            <v>18200</v>
          </cell>
          <cell r="H4285" t="str">
            <v>FB-1-S</v>
          </cell>
          <cell r="I4285">
            <v>17500</v>
          </cell>
          <cell r="J4285">
            <v>17500</v>
          </cell>
          <cell r="K4285">
            <v>17500</v>
          </cell>
          <cell r="L4285">
            <v>17500</v>
          </cell>
          <cell r="M4285" t="str">
            <v>-</v>
          </cell>
          <cell r="O4285">
            <v>728920000</v>
          </cell>
          <cell r="P4285" t="str">
            <v>16101003</v>
          </cell>
          <cell r="Q4285" t="str">
            <v>ｸﾗｽⅢ</v>
          </cell>
          <cell r="R4285" t="str">
            <v>高度管理医療機器</v>
          </cell>
          <cell r="S4285" t="str">
            <v>単回使用</v>
          </cell>
        </row>
        <row r="4286">
          <cell r="C4286" t="str">
            <v>408-401S</v>
          </cell>
          <cell r="D4286" t="str">
            <v>TAN キャニュレイテッドスクリュー 6.5mm</v>
          </cell>
          <cell r="E4286" t="str">
            <v>ネジ部16㎜-長30㎜</v>
          </cell>
          <cell r="F4286" t="str">
            <v>07611819751309</v>
          </cell>
          <cell r="G4286">
            <v>25400</v>
          </cell>
          <cell r="H4286" t="str">
            <v>FB-1-L</v>
          </cell>
          <cell r="I4286">
            <v>24400</v>
          </cell>
          <cell r="J4286">
            <v>24400</v>
          </cell>
          <cell r="K4286">
            <v>24400</v>
          </cell>
          <cell r="L4286">
            <v>24400</v>
          </cell>
          <cell r="M4286" t="str">
            <v>-</v>
          </cell>
          <cell r="O4286">
            <v>728930000</v>
          </cell>
          <cell r="P4286" t="str">
            <v>16101003</v>
          </cell>
          <cell r="Q4286" t="str">
            <v>ｸﾗｽⅢ</v>
          </cell>
          <cell r="R4286" t="str">
            <v>高度管理医療機器</v>
          </cell>
          <cell r="S4286" t="str">
            <v>単回使用</v>
          </cell>
        </row>
        <row r="4287">
          <cell r="C4287" t="str">
            <v>408-402S</v>
          </cell>
          <cell r="D4287" t="str">
            <v>TAN キャニュレイテッドスクリュー 6.5mm</v>
          </cell>
          <cell r="E4287" t="str">
            <v>ネジ部16㎜-長35㎜</v>
          </cell>
          <cell r="F4287" t="str">
            <v>07611819751323</v>
          </cell>
          <cell r="G4287">
            <v>25400</v>
          </cell>
          <cell r="H4287" t="str">
            <v>FB-1-L</v>
          </cell>
          <cell r="I4287">
            <v>24400</v>
          </cell>
          <cell r="J4287">
            <v>24400</v>
          </cell>
          <cell r="K4287">
            <v>24400</v>
          </cell>
          <cell r="L4287">
            <v>24400</v>
          </cell>
          <cell r="M4287" t="str">
            <v>-</v>
          </cell>
          <cell r="O4287">
            <v>728930000</v>
          </cell>
          <cell r="P4287" t="str">
            <v>16101003</v>
          </cell>
          <cell r="Q4287" t="str">
            <v>ｸﾗｽⅢ</v>
          </cell>
          <cell r="R4287" t="str">
            <v>高度管理医療機器</v>
          </cell>
          <cell r="S4287" t="str">
            <v>単回使用</v>
          </cell>
        </row>
        <row r="4288">
          <cell r="C4288" t="str">
            <v>408-403S</v>
          </cell>
          <cell r="D4288" t="str">
            <v>TAN キャニュレイテッドスクリュー 6.5mm</v>
          </cell>
          <cell r="E4288" t="str">
            <v>ネジ部16㎜-長40㎜</v>
          </cell>
          <cell r="F4288" t="str">
            <v>07611819751347</v>
          </cell>
          <cell r="G4288">
            <v>25400</v>
          </cell>
          <cell r="H4288" t="str">
            <v>FB-1-L</v>
          </cell>
          <cell r="I4288">
            <v>24400</v>
          </cell>
          <cell r="J4288">
            <v>24400</v>
          </cell>
          <cell r="K4288">
            <v>24400</v>
          </cell>
          <cell r="L4288">
            <v>24400</v>
          </cell>
          <cell r="M4288" t="str">
            <v>-</v>
          </cell>
          <cell r="O4288">
            <v>728930000</v>
          </cell>
          <cell r="P4288" t="str">
            <v>16101003</v>
          </cell>
          <cell r="Q4288" t="str">
            <v>ｸﾗｽⅢ</v>
          </cell>
          <cell r="R4288" t="str">
            <v>高度管理医療機器</v>
          </cell>
          <cell r="S4288" t="str">
            <v>単回使用</v>
          </cell>
        </row>
        <row r="4289">
          <cell r="C4289" t="str">
            <v>408-404S</v>
          </cell>
          <cell r="D4289" t="str">
            <v>TAN キャニュレイテッドスクリュー 6.5mm</v>
          </cell>
          <cell r="E4289" t="str">
            <v>ネジ部16㎜-長45㎜</v>
          </cell>
          <cell r="F4289" t="str">
            <v>07611819751361</v>
          </cell>
          <cell r="G4289">
            <v>25400</v>
          </cell>
          <cell r="H4289" t="str">
            <v>FB-1-L</v>
          </cell>
          <cell r="I4289">
            <v>24400</v>
          </cell>
          <cell r="J4289">
            <v>24400</v>
          </cell>
          <cell r="K4289">
            <v>24400</v>
          </cell>
          <cell r="L4289">
            <v>24400</v>
          </cell>
          <cell r="M4289" t="str">
            <v>-</v>
          </cell>
          <cell r="O4289">
            <v>728930000</v>
          </cell>
          <cell r="P4289" t="str">
            <v>16101003</v>
          </cell>
          <cell r="Q4289" t="str">
            <v>ｸﾗｽⅢ</v>
          </cell>
          <cell r="R4289" t="str">
            <v>高度管理医療機器</v>
          </cell>
          <cell r="S4289" t="str">
            <v>単回使用</v>
          </cell>
        </row>
        <row r="4290">
          <cell r="C4290" t="str">
            <v>408-405S</v>
          </cell>
          <cell r="D4290" t="str">
            <v>TAN キャニュレイテッドスクリュー 6.5mm</v>
          </cell>
          <cell r="E4290" t="str">
            <v>ネジ部16㎜-長50㎜</v>
          </cell>
          <cell r="F4290" t="str">
            <v>07611819751385</v>
          </cell>
          <cell r="G4290">
            <v>25400</v>
          </cell>
          <cell r="H4290" t="str">
            <v>FB-1-L</v>
          </cell>
          <cell r="I4290">
            <v>24400</v>
          </cell>
          <cell r="J4290">
            <v>24400</v>
          </cell>
          <cell r="K4290">
            <v>24400</v>
          </cell>
          <cell r="L4290">
            <v>24400</v>
          </cell>
          <cell r="M4290" t="str">
            <v>-</v>
          </cell>
          <cell r="O4290">
            <v>728930000</v>
          </cell>
          <cell r="P4290" t="str">
            <v>16101003</v>
          </cell>
          <cell r="Q4290" t="str">
            <v>ｸﾗｽⅢ</v>
          </cell>
          <cell r="R4290" t="str">
            <v>高度管理医療機器</v>
          </cell>
          <cell r="S4290" t="str">
            <v>単回使用</v>
          </cell>
        </row>
        <row r="4291">
          <cell r="C4291" t="str">
            <v>408-406S</v>
          </cell>
          <cell r="D4291" t="str">
            <v>TAN キャニュレイテッドスクリュー 6.5mm</v>
          </cell>
          <cell r="E4291" t="str">
            <v>ネジ部16㎜-長55㎜</v>
          </cell>
          <cell r="F4291" t="str">
            <v>07611819751408</v>
          </cell>
          <cell r="G4291">
            <v>25400</v>
          </cell>
          <cell r="H4291" t="str">
            <v>FB-1-L</v>
          </cell>
          <cell r="I4291">
            <v>24400</v>
          </cell>
          <cell r="J4291">
            <v>24400</v>
          </cell>
          <cell r="K4291">
            <v>24400</v>
          </cell>
          <cell r="L4291">
            <v>24400</v>
          </cell>
          <cell r="M4291" t="str">
            <v>-</v>
          </cell>
          <cell r="O4291">
            <v>728930000</v>
          </cell>
          <cell r="P4291" t="str">
            <v>16101003</v>
          </cell>
          <cell r="Q4291" t="str">
            <v>ｸﾗｽⅢ</v>
          </cell>
          <cell r="R4291" t="str">
            <v>高度管理医療機器</v>
          </cell>
          <cell r="S4291" t="str">
            <v>単回使用</v>
          </cell>
        </row>
        <row r="4292">
          <cell r="C4292" t="str">
            <v>408-407S</v>
          </cell>
          <cell r="D4292" t="str">
            <v>TAN キャニュレイテッドスクリュー 6.5mm</v>
          </cell>
          <cell r="E4292" t="str">
            <v>ネジ部16㎜-長60㎜</v>
          </cell>
          <cell r="F4292" t="str">
            <v>07611819751422</v>
          </cell>
          <cell r="G4292">
            <v>25400</v>
          </cell>
          <cell r="H4292" t="str">
            <v>FB-1-L</v>
          </cell>
          <cell r="I4292">
            <v>24400</v>
          </cell>
          <cell r="J4292">
            <v>24400</v>
          </cell>
          <cell r="K4292">
            <v>24400</v>
          </cell>
          <cell r="L4292">
            <v>24400</v>
          </cell>
          <cell r="M4292" t="str">
            <v>-</v>
          </cell>
          <cell r="O4292">
            <v>728930000</v>
          </cell>
          <cell r="P4292" t="str">
            <v>16101003</v>
          </cell>
          <cell r="Q4292" t="str">
            <v>ｸﾗｽⅢ</v>
          </cell>
          <cell r="R4292" t="str">
            <v>高度管理医療機器</v>
          </cell>
          <cell r="S4292" t="str">
            <v>単回使用</v>
          </cell>
        </row>
        <row r="4293">
          <cell r="C4293" t="str">
            <v>408-408S</v>
          </cell>
          <cell r="D4293" t="str">
            <v>TAN キャニュレイテッドスクリュー 6.5mm</v>
          </cell>
          <cell r="E4293" t="str">
            <v>ネジ部16㎜-長65㎜</v>
          </cell>
          <cell r="F4293" t="str">
            <v>07611819751446</v>
          </cell>
          <cell r="G4293">
            <v>25400</v>
          </cell>
          <cell r="H4293" t="str">
            <v>FB-1-L</v>
          </cell>
          <cell r="I4293">
            <v>24400</v>
          </cell>
          <cell r="J4293">
            <v>24400</v>
          </cell>
          <cell r="K4293">
            <v>24400</v>
          </cell>
          <cell r="L4293">
            <v>24400</v>
          </cell>
          <cell r="M4293" t="str">
            <v>-</v>
          </cell>
          <cell r="O4293">
            <v>728930000</v>
          </cell>
          <cell r="P4293" t="str">
            <v>16101003</v>
          </cell>
          <cell r="Q4293" t="str">
            <v>ｸﾗｽⅢ</v>
          </cell>
          <cell r="R4293" t="str">
            <v>高度管理医療機器</v>
          </cell>
          <cell r="S4293" t="str">
            <v>単回使用</v>
          </cell>
        </row>
        <row r="4294">
          <cell r="C4294" t="str">
            <v>408-409S</v>
          </cell>
          <cell r="D4294" t="str">
            <v>TAN キャニュレイテッドスクリュー 6.5mm</v>
          </cell>
          <cell r="E4294" t="str">
            <v>ネジ部16㎜-長70㎜</v>
          </cell>
          <cell r="F4294" t="str">
            <v>07611819751460</v>
          </cell>
          <cell r="G4294">
            <v>25400</v>
          </cell>
          <cell r="H4294" t="str">
            <v>FB-1-L</v>
          </cell>
          <cell r="I4294">
            <v>24400</v>
          </cell>
          <cell r="J4294">
            <v>24400</v>
          </cell>
          <cell r="K4294">
            <v>24400</v>
          </cell>
          <cell r="L4294">
            <v>24400</v>
          </cell>
          <cell r="M4294" t="str">
            <v>-</v>
          </cell>
          <cell r="O4294">
            <v>728930000</v>
          </cell>
          <cell r="P4294" t="str">
            <v>16101003</v>
          </cell>
          <cell r="Q4294" t="str">
            <v>ｸﾗｽⅢ</v>
          </cell>
          <cell r="R4294" t="str">
            <v>高度管理医療機器</v>
          </cell>
          <cell r="S4294" t="str">
            <v>単回使用</v>
          </cell>
        </row>
        <row r="4295">
          <cell r="C4295" t="str">
            <v>408-410S</v>
          </cell>
          <cell r="D4295" t="str">
            <v>TAN キャニュレイテッドスクリュー 6.5mm</v>
          </cell>
          <cell r="E4295" t="str">
            <v>ネジ部16㎜-長75㎜</v>
          </cell>
          <cell r="F4295" t="str">
            <v>07611819751484</v>
          </cell>
          <cell r="G4295">
            <v>25400</v>
          </cell>
          <cell r="H4295" t="str">
            <v>FB-1-L</v>
          </cell>
          <cell r="I4295">
            <v>24400</v>
          </cell>
          <cell r="J4295">
            <v>24400</v>
          </cell>
          <cell r="K4295">
            <v>24400</v>
          </cell>
          <cell r="L4295">
            <v>24400</v>
          </cell>
          <cell r="M4295" t="str">
            <v>-</v>
          </cell>
          <cell r="O4295">
            <v>728930000</v>
          </cell>
          <cell r="P4295" t="str">
            <v>16101003</v>
          </cell>
          <cell r="Q4295" t="str">
            <v>ｸﾗｽⅢ</v>
          </cell>
          <cell r="R4295" t="str">
            <v>高度管理医療機器</v>
          </cell>
          <cell r="S4295" t="str">
            <v>単回使用</v>
          </cell>
        </row>
        <row r="4296">
          <cell r="C4296" t="str">
            <v>408-411S</v>
          </cell>
          <cell r="D4296" t="str">
            <v>TAN キャニュレイテッドスクリュー 6.5mm</v>
          </cell>
          <cell r="E4296" t="str">
            <v>ネジ部16㎜-長80㎜</v>
          </cell>
          <cell r="F4296" t="str">
            <v>07611819751507</v>
          </cell>
          <cell r="G4296">
            <v>25400</v>
          </cell>
          <cell r="H4296" t="str">
            <v>FB-1-L</v>
          </cell>
          <cell r="I4296">
            <v>24400</v>
          </cell>
          <cell r="J4296">
            <v>24400</v>
          </cell>
          <cell r="K4296">
            <v>24400</v>
          </cell>
          <cell r="L4296">
            <v>24400</v>
          </cell>
          <cell r="M4296" t="str">
            <v>-</v>
          </cell>
          <cell r="O4296">
            <v>728930000</v>
          </cell>
          <cell r="P4296" t="str">
            <v>16101003</v>
          </cell>
          <cell r="Q4296" t="str">
            <v>ｸﾗｽⅢ</v>
          </cell>
          <cell r="R4296" t="str">
            <v>高度管理医療機器</v>
          </cell>
          <cell r="S4296" t="str">
            <v>単回使用</v>
          </cell>
        </row>
        <row r="4297">
          <cell r="C4297" t="str">
            <v>408-412S</v>
          </cell>
          <cell r="D4297" t="str">
            <v>TAN キャニュレイテッドスクリュー 6.5mm</v>
          </cell>
          <cell r="E4297" t="str">
            <v>ネジ部16㎜-長85㎜</v>
          </cell>
          <cell r="F4297" t="str">
            <v>07611819751521</v>
          </cell>
          <cell r="G4297">
            <v>25400</v>
          </cell>
          <cell r="H4297" t="str">
            <v>FB-1-L</v>
          </cell>
          <cell r="I4297">
            <v>24400</v>
          </cell>
          <cell r="J4297">
            <v>24400</v>
          </cell>
          <cell r="K4297">
            <v>24400</v>
          </cell>
          <cell r="L4297">
            <v>24400</v>
          </cell>
          <cell r="M4297" t="str">
            <v>-</v>
          </cell>
          <cell r="O4297">
            <v>728930000</v>
          </cell>
          <cell r="P4297" t="str">
            <v>16101003</v>
          </cell>
          <cell r="Q4297" t="str">
            <v>ｸﾗｽⅢ</v>
          </cell>
          <cell r="R4297" t="str">
            <v>高度管理医療機器</v>
          </cell>
          <cell r="S4297" t="str">
            <v>単回使用</v>
          </cell>
        </row>
        <row r="4298">
          <cell r="C4298" t="str">
            <v>408-413S</v>
          </cell>
          <cell r="D4298" t="str">
            <v>TAN キャニュレイテッドスクリュー 6.5mm</v>
          </cell>
          <cell r="E4298" t="str">
            <v>ネジ部16㎜-長90㎜</v>
          </cell>
          <cell r="F4298" t="str">
            <v>07611819751545</v>
          </cell>
          <cell r="G4298">
            <v>25400</v>
          </cell>
          <cell r="H4298" t="str">
            <v>FB-1-L</v>
          </cell>
          <cell r="I4298">
            <v>24400</v>
          </cell>
          <cell r="J4298">
            <v>24400</v>
          </cell>
          <cell r="K4298">
            <v>24400</v>
          </cell>
          <cell r="L4298">
            <v>24400</v>
          </cell>
          <cell r="M4298" t="str">
            <v>-</v>
          </cell>
          <cell r="O4298">
            <v>728930000</v>
          </cell>
          <cell r="P4298" t="str">
            <v>16101003</v>
          </cell>
          <cell r="Q4298" t="str">
            <v>ｸﾗｽⅢ</v>
          </cell>
          <cell r="R4298" t="str">
            <v>高度管理医療機器</v>
          </cell>
          <cell r="S4298" t="str">
            <v>単回使用</v>
          </cell>
        </row>
        <row r="4299">
          <cell r="C4299" t="str">
            <v>408-414S</v>
          </cell>
          <cell r="D4299" t="str">
            <v>TAN キャニュレイテッドスクリュー 6.5mm</v>
          </cell>
          <cell r="E4299" t="str">
            <v>ネジ部16㎜-長95㎜</v>
          </cell>
          <cell r="F4299" t="str">
            <v>07611819751569</v>
          </cell>
          <cell r="G4299">
            <v>25400</v>
          </cell>
          <cell r="H4299" t="str">
            <v>FB-1-L</v>
          </cell>
          <cell r="I4299">
            <v>24400</v>
          </cell>
          <cell r="J4299">
            <v>24400</v>
          </cell>
          <cell r="K4299">
            <v>24400</v>
          </cell>
          <cell r="L4299">
            <v>24400</v>
          </cell>
          <cell r="M4299" t="str">
            <v>-</v>
          </cell>
          <cell r="O4299">
            <v>728930000</v>
          </cell>
          <cell r="P4299" t="str">
            <v>16101003</v>
          </cell>
          <cell r="Q4299" t="str">
            <v>ｸﾗｽⅢ</v>
          </cell>
          <cell r="R4299" t="str">
            <v>高度管理医療機器</v>
          </cell>
          <cell r="S4299" t="str">
            <v>単回使用</v>
          </cell>
        </row>
        <row r="4300">
          <cell r="C4300" t="str">
            <v>408-415S</v>
          </cell>
          <cell r="D4300" t="str">
            <v>TAN キャニュレイテッドスクリュー 6.5mm</v>
          </cell>
          <cell r="E4300" t="str">
            <v>ネジ部16㎜-長100㎜</v>
          </cell>
          <cell r="F4300" t="str">
            <v>07611819751583</v>
          </cell>
          <cell r="G4300">
            <v>25400</v>
          </cell>
          <cell r="H4300" t="str">
            <v>FB-1-L</v>
          </cell>
          <cell r="I4300">
            <v>24400</v>
          </cell>
          <cell r="J4300">
            <v>24400</v>
          </cell>
          <cell r="K4300">
            <v>24400</v>
          </cell>
          <cell r="L4300">
            <v>24400</v>
          </cell>
          <cell r="M4300" t="str">
            <v>-</v>
          </cell>
          <cell r="O4300">
            <v>728930000</v>
          </cell>
          <cell r="P4300" t="str">
            <v>16101003</v>
          </cell>
          <cell r="Q4300" t="str">
            <v>ｸﾗｽⅢ</v>
          </cell>
          <cell r="R4300" t="str">
            <v>高度管理医療機器</v>
          </cell>
          <cell r="S4300" t="str">
            <v>単回使用</v>
          </cell>
        </row>
        <row r="4301">
          <cell r="C4301" t="str">
            <v>408-416S</v>
          </cell>
          <cell r="D4301" t="str">
            <v>TAN キャニュレイテッドスクリュー 6.5mm</v>
          </cell>
          <cell r="E4301" t="str">
            <v>ネジ部16㎜-長105㎜</v>
          </cell>
          <cell r="F4301" t="str">
            <v>07611819751606</v>
          </cell>
          <cell r="G4301">
            <v>25400</v>
          </cell>
          <cell r="H4301" t="str">
            <v>FB-1-L</v>
          </cell>
          <cell r="I4301">
            <v>24400</v>
          </cell>
          <cell r="J4301">
            <v>24400</v>
          </cell>
          <cell r="K4301">
            <v>24400</v>
          </cell>
          <cell r="L4301">
            <v>24400</v>
          </cell>
          <cell r="M4301" t="str">
            <v>-</v>
          </cell>
          <cell r="O4301">
            <v>728930000</v>
          </cell>
          <cell r="P4301" t="str">
            <v>16101003</v>
          </cell>
          <cell r="Q4301" t="str">
            <v>ｸﾗｽⅢ</v>
          </cell>
          <cell r="R4301" t="str">
            <v>高度管理医療機器</v>
          </cell>
          <cell r="S4301" t="str">
            <v>単回使用</v>
          </cell>
        </row>
        <row r="4302">
          <cell r="C4302" t="str">
            <v>408-417S</v>
          </cell>
          <cell r="D4302" t="str">
            <v>TAN キャニュレイテッドスクリュー 6.5mm</v>
          </cell>
          <cell r="E4302" t="str">
            <v>ネジ部16㎜-長110㎜</v>
          </cell>
          <cell r="F4302" t="str">
            <v>07611819751620</v>
          </cell>
          <cell r="G4302">
            <v>25400</v>
          </cell>
          <cell r="H4302" t="str">
            <v>FB-1-L</v>
          </cell>
          <cell r="I4302">
            <v>24400</v>
          </cell>
          <cell r="J4302">
            <v>24400</v>
          </cell>
          <cell r="K4302">
            <v>24400</v>
          </cell>
          <cell r="L4302">
            <v>24400</v>
          </cell>
          <cell r="M4302" t="str">
            <v>-</v>
          </cell>
          <cell r="O4302">
            <v>728930000</v>
          </cell>
          <cell r="P4302" t="str">
            <v>16101003</v>
          </cell>
          <cell r="Q4302" t="str">
            <v>ｸﾗｽⅢ</v>
          </cell>
          <cell r="R4302" t="str">
            <v>高度管理医療機器</v>
          </cell>
          <cell r="S4302" t="str">
            <v>単回使用</v>
          </cell>
        </row>
        <row r="4303">
          <cell r="C4303" t="str">
            <v>408-418S</v>
          </cell>
          <cell r="D4303" t="str">
            <v>TAN キャニュレイテッドスクリュー 6.5mm</v>
          </cell>
          <cell r="E4303" t="str">
            <v>ネジ部16㎜-長115㎜</v>
          </cell>
          <cell r="F4303" t="str">
            <v>07611819751644</v>
          </cell>
          <cell r="G4303">
            <v>25400</v>
          </cell>
          <cell r="H4303" t="str">
            <v>FB-1-L</v>
          </cell>
          <cell r="I4303">
            <v>24400</v>
          </cell>
          <cell r="J4303">
            <v>24400</v>
          </cell>
          <cell r="K4303">
            <v>24400</v>
          </cell>
          <cell r="L4303">
            <v>24400</v>
          </cell>
          <cell r="M4303" t="str">
            <v>-</v>
          </cell>
          <cell r="O4303">
            <v>728930000</v>
          </cell>
          <cell r="P4303" t="str">
            <v>16101003</v>
          </cell>
          <cell r="Q4303" t="str">
            <v>ｸﾗｽⅢ</v>
          </cell>
          <cell r="R4303" t="str">
            <v>高度管理医療機器</v>
          </cell>
          <cell r="S4303" t="str">
            <v>単回使用</v>
          </cell>
        </row>
        <row r="4304">
          <cell r="C4304" t="str">
            <v>408-419S</v>
          </cell>
          <cell r="D4304" t="str">
            <v>TAN キャニュレイテッドスクリュー 6.5mm</v>
          </cell>
          <cell r="E4304" t="str">
            <v>ネジ部16㎜-長120㎜</v>
          </cell>
          <cell r="F4304" t="str">
            <v>07611819751668</v>
          </cell>
          <cell r="G4304">
            <v>25400</v>
          </cell>
          <cell r="H4304" t="str">
            <v>FB-1-L</v>
          </cell>
          <cell r="I4304">
            <v>24400</v>
          </cell>
          <cell r="J4304">
            <v>24400</v>
          </cell>
          <cell r="K4304">
            <v>24400</v>
          </cell>
          <cell r="L4304">
            <v>24400</v>
          </cell>
          <cell r="M4304" t="str">
            <v>-</v>
          </cell>
          <cell r="O4304">
            <v>728930000</v>
          </cell>
          <cell r="P4304" t="str">
            <v>16101003</v>
          </cell>
          <cell r="Q4304" t="str">
            <v>ｸﾗｽⅢ</v>
          </cell>
          <cell r="R4304" t="str">
            <v>高度管理医療機器</v>
          </cell>
          <cell r="S4304" t="str">
            <v>単回使用</v>
          </cell>
        </row>
        <row r="4305">
          <cell r="C4305" t="str">
            <v>408-420S</v>
          </cell>
          <cell r="D4305" t="str">
            <v>TAN キャニュレイテッドスクリュー 6.5mm</v>
          </cell>
          <cell r="E4305" t="str">
            <v>ネジ部16㎜-長125㎜</v>
          </cell>
          <cell r="F4305" t="str">
            <v>07611819751682</v>
          </cell>
          <cell r="G4305">
            <v>25400</v>
          </cell>
          <cell r="H4305" t="str">
            <v>FB-1-L</v>
          </cell>
          <cell r="I4305">
            <v>24400</v>
          </cell>
          <cell r="J4305">
            <v>24400</v>
          </cell>
          <cell r="K4305">
            <v>24400</v>
          </cell>
          <cell r="L4305">
            <v>24400</v>
          </cell>
          <cell r="M4305" t="str">
            <v>-</v>
          </cell>
          <cell r="O4305">
            <v>728930000</v>
          </cell>
          <cell r="P4305" t="str">
            <v>16101003</v>
          </cell>
          <cell r="Q4305" t="str">
            <v>ｸﾗｽⅢ</v>
          </cell>
          <cell r="R4305" t="str">
            <v>高度管理医療機器</v>
          </cell>
          <cell r="S4305" t="str">
            <v>単回使用</v>
          </cell>
        </row>
        <row r="4306">
          <cell r="C4306" t="str">
            <v>408-421S</v>
          </cell>
          <cell r="D4306" t="str">
            <v>TAN キャニュレイテッドスクリュー 6.5mm</v>
          </cell>
          <cell r="E4306" t="str">
            <v>ネジ部16㎜-長130㎜</v>
          </cell>
          <cell r="F4306" t="str">
            <v>07611819751705</v>
          </cell>
          <cell r="G4306">
            <v>25400</v>
          </cell>
          <cell r="H4306" t="str">
            <v>FB-1-L</v>
          </cell>
          <cell r="I4306">
            <v>24400</v>
          </cell>
          <cell r="J4306">
            <v>24400</v>
          </cell>
          <cell r="K4306">
            <v>24400</v>
          </cell>
          <cell r="L4306">
            <v>24400</v>
          </cell>
          <cell r="M4306" t="str">
            <v>-</v>
          </cell>
          <cell r="O4306">
            <v>728930000</v>
          </cell>
          <cell r="P4306" t="str">
            <v>16101003</v>
          </cell>
          <cell r="Q4306" t="str">
            <v>ｸﾗｽⅢ</v>
          </cell>
          <cell r="R4306" t="str">
            <v>高度管理医療機器</v>
          </cell>
          <cell r="S4306" t="str">
            <v>単回使用</v>
          </cell>
        </row>
        <row r="4307">
          <cell r="C4307" t="str">
            <v>408-850S</v>
          </cell>
          <cell r="D4307" t="str">
            <v>キャニュレイテッドスクリュー 7.3mm</v>
          </cell>
          <cell r="E4307" t="str">
            <v>16mmスレッド50mm</v>
          </cell>
          <cell r="F4307" t="str">
            <v>07611819734128</v>
          </cell>
          <cell r="G4307">
            <v>25400</v>
          </cell>
          <cell r="H4307" t="str">
            <v>FB-1-L</v>
          </cell>
          <cell r="I4307">
            <v>24400</v>
          </cell>
          <cell r="J4307">
            <v>24400</v>
          </cell>
          <cell r="K4307">
            <v>24400</v>
          </cell>
          <cell r="L4307">
            <v>24400</v>
          </cell>
          <cell r="M4307" t="str">
            <v>-</v>
          </cell>
          <cell r="O4307">
            <v>728930000</v>
          </cell>
          <cell r="P4307" t="str">
            <v>16101003</v>
          </cell>
          <cell r="Q4307" t="str">
            <v>ｸﾗｽⅢ</v>
          </cell>
          <cell r="R4307" t="str">
            <v>高度管理医療機器</v>
          </cell>
          <cell r="S4307" t="str">
            <v>単回使用</v>
          </cell>
        </row>
        <row r="4308">
          <cell r="C4308" t="str">
            <v>408-855S</v>
          </cell>
          <cell r="D4308" t="str">
            <v>キャニュレイテッドスクリュー 7.3mm</v>
          </cell>
          <cell r="E4308" t="str">
            <v>16mmスレッド55mm</v>
          </cell>
          <cell r="F4308" t="str">
            <v>07611819734135</v>
          </cell>
          <cell r="G4308">
            <v>25400</v>
          </cell>
          <cell r="H4308" t="str">
            <v>FB-1-L</v>
          </cell>
          <cell r="I4308">
            <v>24400</v>
          </cell>
          <cell r="J4308">
            <v>24400</v>
          </cell>
          <cell r="K4308">
            <v>24400</v>
          </cell>
          <cell r="L4308">
            <v>24400</v>
          </cell>
          <cell r="M4308" t="str">
            <v>-</v>
          </cell>
          <cell r="O4308">
            <v>728930000</v>
          </cell>
          <cell r="P4308" t="str">
            <v>16101003</v>
          </cell>
          <cell r="Q4308" t="str">
            <v>ｸﾗｽⅢ</v>
          </cell>
          <cell r="R4308" t="str">
            <v>高度管理医療機器</v>
          </cell>
          <cell r="S4308" t="str">
            <v>単回使用</v>
          </cell>
        </row>
        <row r="4309">
          <cell r="C4309" t="str">
            <v>408-860S</v>
          </cell>
          <cell r="D4309" t="str">
            <v>キャニュレイテッドスクリュー 7.3mm</v>
          </cell>
          <cell r="E4309" t="str">
            <v>16mmスレッド60mm</v>
          </cell>
          <cell r="F4309" t="str">
            <v>07611819734142</v>
          </cell>
          <cell r="G4309">
            <v>25400</v>
          </cell>
          <cell r="H4309" t="str">
            <v>FB-1-L</v>
          </cell>
          <cell r="I4309">
            <v>24400</v>
          </cell>
          <cell r="J4309">
            <v>24400</v>
          </cell>
          <cell r="K4309">
            <v>24400</v>
          </cell>
          <cell r="L4309">
            <v>24400</v>
          </cell>
          <cell r="M4309" t="str">
            <v>-</v>
          </cell>
          <cell r="O4309">
            <v>728930000</v>
          </cell>
          <cell r="P4309" t="str">
            <v>16101003</v>
          </cell>
          <cell r="Q4309" t="str">
            <v>ｸﾗｽⅢ</v>
          </cell>
          <cell r="R4309" t="str">
            <v>高度管理医療機器</v>
          </cell>
          <cell r="S4309" t="str">
            <v>単回使用</v>
          </cell>
        </row>
        <row r="4310">
          <cell r="C4310" t="str">
            <v>408-865S</v>
          </cell>
          <cell r="D4310" t="str">
            <v>キャニュレイテッドスクリュー 7.3mm</v>
          </cell>
          <cell r="E4310" t="str">
            <v>16mmスレッド65mm</v>
          </cell>
          <cell r="F4310" t="str">
            <v>07611819734159</v>
          </cell>
          <cell r="G4310">
            <v>25400</v>
          </cell>
          <cell r="H4310" t="str">
            <v>FB-1-L</v>
          </cell>
          <cell r="I4310">
            <v>24400</v>
          </cell>
          <cell r="J4310">
            <v>24400</v>
          </cell>
          <cell r="K4310">
            <v>24400</v>
          </cell>
          <cell r="L4310">
            <v>24400</v>
          </cell>
          <cell r="M4310" t="str">
            <v>-</v>
          </cell>
          <cell r="O4310">
            <v>728930000</v>
          </cell>
          <cell r="P4310" t="str">
            <v>16101003</v>
          </cell>
          <cell r="Q4310" t="str">
            <v>ｸﾗｽⅢ</v>
          </cell>
          <cell r="R4310" t="str">
            <v>高度管理医療機器</v>
          </cell>
          <cell r="S4310" t="str">
            <v>単回使用</v>
          </cell>
        </row>
        <row r="4311">
          <cell r="C4311" t="str">
            <v>408-870S</v>
          </cell>
          <cell r="D4311" t="str">
            <v>キャニュレイテッドスクリュー 7.3mm</v>
          </cell>
          <cell r="E4311" t="str">
            <v>16mmスレッド70mm</v>
          </cell>
          <cell r="F4311" t="str">
            <v>07611819734166</v>
          </cell>
          <cell r="G4311">
            <v>25400</v>
          </cell>
          <cell r="H4311" t="str">
            <v>FB-1-L</v>
          </cell>
          <cell r="I4311">
            <v>24400</v>
          </cell>
          <cell r="J4311">
            <v>24400</v>
          </cell>
          <cell r="K4311">
            <v>24400</v>
          </cell>
          <cell r="L4311">
            <v>24400</v>
          </cell>
          <cell r="M4311" t="str">
            <v>-</v>
          </cell>
          <cell r="O4311">
            <v>728930000</v>
          </cell>
          <cell r="P4311" t="str">
            <v>16101003</v>
          </cell>
          <cell r="Q4311" t="str">
            <v>ｸﾗｽⅢ</v>
          </cell>
          <cell r="R4311" t="str">
            <v>高度管理医療機器</v>
          </cell>
          <cell r="S4311" t="str">
            <v>単回使用</v>
          </cell>
        </row>
        <row r="4312">
          <cell r="C4312" t="str">
            <v>408-875S</v>
          </cell>
          <cell r="D4312" t="str">
            <v>キャニュレイテッドスクリュー 7.3mm</v>
          </cell>
          <cell r="E4312" t="str">
            <v>16mmスレッド75mm</v>
          </cell>
          <cell r="F4312" t="str">
            <v>07611819734173</v>
          </cell>
          <cell r="G4312">
            <v>25400</v>
          </cell>
          <cell r="H4312" t="str">
            <v>FB-1-L</v>
          </cell>
          <cell r="I4312">
            <v>24400</v>
          </cell>
          <cell r="J4312">
            <v>24400</v>
          </cell>
          <cell r="K4312">
            <v>24400</v>
          </cell>
          <cell r="L4312">
            <v>24400</v>
          </cell>
          <cell r="M4312" t="str">
            <v>-</v>
          </cell>
          <cell r="O4312">
            <v>728930000</v>
          </cell>
          <cell r="P4312" t="str">
            <v>16101003</v>
          </cell>
          <cell r="Q4312" t="str">
            <v>ｸﾗｽⅢ</v>
          </cell>
          <cell r="R4312" t="str">
            <v>高度管理医療機器</v>
          </cell>
          <cell r="S4312" t="str">
            <v>単回使用</v>
          </cell>
        </row>
        <row r="4313">
          <cell r="C4313" t="str">
            <v>408-880S</v>
          </cell>
          <cell r="D4313" t="str">
            <v>キャニュレイテッドスクリュー 7.3mm</v>
          </cell>
          <cell r="E4313" t="str">
            <v>16mmスレッド80mm</v>
          </cell>
          <cell r="F4313" t="str">
            <v>07611819734180</v>
          </cell>
          <cell r="G4313">
            <v>25400</v>
          </cell>
          <cell r="H4313" t="str">
            <v>FB-1-L</v>
          </cell>
          <cell r="I4313">
            <v>24400</v>
          </cell>
          <cell r="J4313">
            <v>24400</v>
          </cell>
          <cell r="K4313">
            <v>24400</v>
          </cell>
          <cell r="L4313">
            <v>24400</v>
          </cell>
          <cell r="M4313" t="str">
            <v>-</v>
          </cell>
          <cell r="O4313">
            <v>728930000</v>
          </cell>
          <cell r="P4313" t="str">
            <v>16101003</v>
          </cell>
          <cell r="Q4313" t="str">
            <v>ｸﾗｽⅢ</v>
          </cell>
          <cell r="R4313" t="str">
            <v>高度管理医療機器</v>
          </cell>
          <cell r="S4313" t="str">
            <v>単回使用</v>
          </cell>
        </row>
        <row r="4314">
          <cell r="C4314" t="str">
            <v>408-885S</v>
          </cell>
          <cell r="D4314" t="str">
            <v>キャニュレイテッドスクリュー 7.3mm</v>
          </cell>
          <cell r="E4314" t="str">
            <v>16mmスレッド85mm</v>
          </cell>
          <cell r="F4314" t="str">
            <v>07611819734197</v>
          </cell>
          <cell r="G4314">
            <v>25400</v>
          </cell>
          <cell r="H4314" t="str">
            <v>FB-1-L</v>
          </cell>
          <cell r="I4314">
            <v>24400</v>
          </cell>
          <cell r="J4314">
            <v>24400</v>
          </cell>
          <cell r="K4314">
            <v>24400</v>
          </cell>
          <cell r="L4314">
            <v>24400</v>
          </cell>
          <cell r="M4314" t="str">
            <v>-</v>
          </cell>
          <cell r="O4314">
            <v>728930000</v>
          </cell>
          <cell r="P4314" t="str">
            <v>16101003</v>
          </cell>
          <cell r="Q4314" t="str">
            <v>ｸﾗｽⅢ</v>
          </cell>
          <cell r="R4314" t="str">
            <v>高度管理医療機器</v>
          </cell>
          <cell r="S4314" t="str">
            <v>単回使用</v>
          </cell>
        </row>
        <row r="4315">
          <cell r="C4315" t="str">
            <v>408-890S</v>
          </cell>
          <cell r="D4315" t="str">
            <v>キャニュレイテッドスクリュー 7.3mm</v>
          </cell>
          <cell r="E4315" t="str">
            <v>16mmスレッド90mm</v>
          </cell>
          <cell r="F4315" t="str">
            <v>07611819734203</v>
          </cell>
          <cell r="G4315">
            <v>25400</v>
          </cell>
          <cell r="H4315" t="str">
            <v>FB-1-L</v>
          </cell>
          <cell r="I4315">
            <v>24400</v>
          </cell>
          <cell r="J4315">
            <v>24400</v>
          </cell>
          <cell r="K4315">
            <v>24400</v>
          </cell>
          <cell r="L4315">
            <v>24400</v>
          </cell>
          <cell r="M4315" t="str">
            <v>-</v>
          </cell>
          <cell r="O4315">
            <v>728930000</v>
          </cell>
          <cell r="P4315" t="str">
            <v>16101003</v>
          </cell>
          <cell r="Q4315" t="str">
            <v>ｸﾗｽⅢ</v>
          </cell>
          <cell r="R4315" t="str">
            <v>高度管理医療機器</v>
          </cell>
          <cell r="S4315" t="str">
            <v>単回使用</v>
          </cell>
        </row>
        <row r="4316">
          <cell r="C4316" t="str">
            <v>408-895S</v>
          </cell>
          <cell r="D4316" t="str">
            <v>キャニュレイテッドスクリュー 7.3mm</v>
          </cell>
          <cell r="E4316" t="str">
            <v>16mmスレッド95mm</v>
          </cell>
          <cell r="F4316" t="str">
            <v>07611819734210</v>
          </cell>
          <cell r="G4316">
            <v>25400</v>
          </cell>
          <cell r="H4316" t="str">
            <v>FB-1-L</v>
          </cell>
          <cell r="I4316">
            <v>24400</v>
          </cell>
          <cell r="J4316">
            <v>24400</v>
          </cell>
          <cell r="K4316">
            <v>24400</v>
          </cell>
          <cell r="L4316">
            <v>24400</v>
          </cell>
          <cell r="M4316" t="str">
            <v>-</v>
          </cell>
          <cell r="O4316">
            <v>728930000</v>
          </cell>
          <cell r="P4316" t="str">
            <v>16101003</v>
          </cell>
          <cell r="Q4316" t="str">
            <v>ｸﾗｽⅢ</v>
          </cell>
          <cell r="R4316" t="str">
            <v>高度管理医療機器</v>
          </cell>
          <cell r="S4316" t="str">
            <v>単回使用</v>
          </cell>
        </row>
        <row r="4317">
          <cell r="C4317" t="str">
            <v>408-900S</v>
          </cell>
          <cell r="D4317" t="str">
            <v>キャニュレイテッドスクリュー 7.3mm</v>
          </cell>
          <cell r="E4317" t="str">
            <v>16mmスレッド100mm</v>
          </cell>
          <cell r="F4317" t="str">
            <v>07611819734227</v>
          </cell>
          <cell r="G4317">
            <v>25400</v>
          </cell>
          <cell r="H4317" t="str">
            <v>FB-1-L</v>
          </cell>
          <cell r="I4317">
            <v>24400</v>
          </cell>
          <cell r="J4317">
            <v>24400</v>
          </cell>
          <cell r="K4317">
            <v>24400</v>
          </cell>
          <cell r="L4317">
            <v>24400</v>
          </cell>
          <cell r="M4317" t="str">
            <v>-</v>
          </cell>
          <cell r="O4317">
            <v>728930000</v>
          </cell>
          <cell r="P4317" t="str">
            <v>16101003</v>
          </cell>
          <cell r="Q4317" t="str">
            <v>ｸﾗｽⅢ</v>
          </cell>
          <cell r="R4317" t="str">
            <v>高度管理医療機器</v>
          </cell>
          <cell r="S4317" t="str">
            <v>単回使用</v>
          </cell>
        </row>
        <row r="4318">
          <cell r="C4318" t="str">
            <v>408-905S</v>
          </cell>
          <cell r="D4318" t="str">
            <v>キャニュレイテッドスクリュー 7.3mm</v>
          </cell>
          <cell r="E4318" t="str">
            <v>16mmスレッド105mm</v>
          </cell>
          <cell r="F4318" t="str">
            <v>07611819734234</v>
          </cell>
          <cell r="G4318">
            <v>25400</v>
          </cell>
          <cell r="H4318" t="str">
            <v>FB-1-L</v>
          </cell>
          <cell r="I4318">
            <v>24400</v>
          </cell>
          <cell r="J4318">
            <v>24400</v>
          </cell>
          <cell r="K4318">
            <v>24400</v>
          </cell>
          <cell r="L4318">
            <v>24400</v>
          </cell>
          <cell r="M4318" t="str">
            <v>-</v>
          </cell>
          <cell r="O4318">
            <v>728930000</v>
          </cell>
          <cell r="P4318" t="str">
            <v>16101003</v>
          </cell>
          <cell r="Q4318" t="str">
            <v>ｸﾗｽⅢ</v>
          </cell>
          <cell r="R4318" t="str">
            <v>高度管理医療機器</v>
          </cell>
          <cell r="S4318" t="str">
            <v>単回使用</v>
          </cell>
        </row>
        <row r="4319">
          <cell r="C4319" t="str">
            <v>408-910S</v>
          </cell>
          <cell r="D4319" t="str">
            <v>キャニュレイテッドスクリュー 7.3mm</v>
          </cell>
          <cell r="E4319" t="str">
            <v>16mmスレッド110mm</v>
          </cell>
          <cell r="F4319" t="str">
            <v>07611819734241</v>
          </cell>
          <cell r="G4319">
            <v>25400</v>
          </cell>
          <cell r="H4319" t="str">
            <v>FB-1-L</v>
          </cell>
          <cell r="I4319">
            <v>24400</v>
          </cell>
          <cell r="J4319">
            <v>24400</v>
          </cell>
          <cell r="K4319">
            <v>24400</v>
          </cell>
          <cell r="L4319">
            <v>24400</v>
          </cell>
          <cell r="M4319" t="str">
            <v>-</v>
          </cell>
          <cell r="O4319">
            <v>728930000</v>
          </cell>
          <cell r="P4319" t="str">
            <v>16101003</v>
          </cell>
          <cell r="Q4319" t="str">
            <v>ｸﾗｽⅢ</v>
          </cell>
          <cell r="R4319" t="str">
            <v>高度管理医療機器</v>
          </cell>
          <cell r="S4319" t="str">
            <v>単回使用</v>
          </cell>
        </row>
        <row r="4320">
          <cell r="C4320" t="str">
            <v>408-915S</v>
          </cell>
          <cell r="D4320" t="str">
            <v>キャニュレイテッドスクリュー 7.3mm</v>
          </cell>
          <cell r="E4320" t="str">
            <v>16mmスレッド115mm</v>
          </cell>
          <cell r="F4320" t="str">
            <v>07611819734258</v>
          </cell>
          <cell r="G4320">
            <v>25400</v>
          </cell>
          <cell r="H4320" t="str">
            <v>FB-1-L</v>
          </cell>
          <cell r="I4320">
            <v>24400</v>
          </cell>
          <cell r="J4320">
            <v>24400</v>
          </cell>
          <cell r="K4320">
            <v>24400</v>
          </cell>
          <cell r="L4320">
            <v>24400</v>
          </cell>
          <cell r="M4320" t="str">
            <v>-</v>
          </cell>
          <cell r="O4320">
            <v>728930000</v>
          </cell>
          <cell r="P4320" t="str">
            <v>16101003</v>
          </cell>
          <cell r="Q4320" t="str">
            <v>ｸﾗｽⅢ</v>
          </cell>
          <cell r="R4320" t="str">
            <v>高度管理医療機器</v>
          </cell>
          <cell r="S4320" t="str">
            <v>単回使用</v>
          </cell>
        </row>
        <row r="4321">
          <cell r="C4321" t="str">
            <v>408-920S</v>
          </cell>
          <cell r="D4321" t="str">
            <v>キャニュレイテッドスクリュー 7.3mm</v>
          </cell>
          <cell r="E4321" t="str">
            <v>16mmスレッド120mm</v>
          </cell>
          <cell r="F4321" t="str">
            <v>07611819734265</v>
          </cell>
          <cell r="G4321">
            <v>25400</v>
          </cell>
          <cell r="H4321" t="str">
            <v>FB-1-L</v>
          </cell>
          <cell r="I4321">
            <v>24400</v>
          </cell>
          <cell r="J4321">
            <v>24400</v>
          </cell>
          <cell r="K4321">
            <v>24400</v>
          </cell>
          <cell r="L4321">
            <v>24400</v>
          </cell>
          <cell r="M4321" t="str">
            <v>-</v>
          </cell>
          <cell r="O4321">
            <v>728930000</v>
          </cell>
          <cell r="P4321" t="str">
            <v>16101003</v>
          </cell>
          <cell r="Q4321" t="str">
            <v>ｸﾗｽⅢ</v>
          </cell>
          <cell r="R4321" t="str">
            <v>高度管理医療機器</v>
          </cell>
          <cell r="S4321" t="str">
            <v>単回使用</v>
          </cell>
        </row>
        <row r="4322">
          <cell r="C4322" t="str">
            <v>408-925S</v>
          </cell>
          <cell r="D4322" t="str">
            <v>キャニュレイテッドスクリュー 7.3mm</v>
          </cell>
          <cell r="E4322" t="str">
            <v>16mmスレッド125mm</v>
          </cell>
          <cell r="F4322" t="str">
            <v>07611819734272</v>
          </cell>
          <cell r="G4322">
            <v>25400</v>
          </cell>
          <cell r="H4322" t="str">
            <v>FB-1-L</v>
          </cell>
          <cell r="I4322">
            <v>24400</v>
          </cell>
          <cell r="J4322">
            <v>24400</v>
          </cell>
          <cell r="K4322">
            <v>24400</v>
          </cell>
          <cell r="L4322">
            <v>24400</v>
          </cell>
          <cell r="M4322" t="str">
            <v>-</v>
          </cell>
          <cell r="O4322">
            <v>728930000</v>
          </cell>
          <cell r="P4322" t="str">
            <v>16101003</v>
          </cell>
          <cell r="Q4322" t="str">
            <v>ｸﾗｽⅢ</v>
          </cell>
          <cell r="R4322" t="str">
            <v>高度管理医療機器</v>
          </cell>
          <cell r="S4322" t="str">
            <v>単回使用</v>
          </cell>
        </row>
        <row r="4323">
          <cell r="C4323" t="str">
            <v>408-930S</v>
          </cell>
          <cell r="D4323" t="str">
            <v>キャニュレイテッドスクリュー 7.3mm</v>
          </cell>
          <cell r="E4323" t="str">
            <v>16mmスレッド130mm</v>
          </cell>
          <cell r="F4323" t="str">
            <v>07611819734289</v>
          </cell>
          <cell r="G4323">
            <v>25400</v>
          </cell>
          <cell r="H4323" t="str">
            <v>FB-1-L</v>
          </cell>
          <cell r="I4323">
            <v>24400</v>
          </cell>
          <cell r="J4323">
            <v>24400</v>
          </cell>
          <cell r="K4323">
            <v>24400</v>
          </cell>
          <cell r="L4323">
            <v>24400</v>
          </cell>
          <cell r="M4323" t="str">
            <v>-</v>
          </cell>
          <cell r="O4323">
            <v>728930000</v>
          </cell>
          <cell r="P4323" t="str">
            <v>16101003</v>
          </cell>
          <cell r="Q4323" t="str">
            <v>ｸﾗｽⅢ</v>
          </cell>
          <cell r="R4323" t="str">
            <v>高度管理医療機器</v>
          </cell>
          <cell r="S4323" t="str">
            <v>単回使用</v>
          </cell>
        </row>
        <row r="4324">
          <cell r="C4324" t="str">
            <v>409-620S</v>
          </cell>
          <cell r="D4324" t="str">
            <v>TAN キャニュレイテッドスクリュー7.3mm</v>
          </cell>
          <cell r="E4324" t="str">
            <v>フル - 長 20mm</v>
          </cell>
          <cell r="F4324" t="str">
            <v>07611819734333</v>
          </cell>
          <cell r="G4324">
            <v>25400</v>
          </cell>
          <cell r="H4324" t="str">
            <v>FB-1-L</v>
          </cell>
          <cell r="I4324">
            <v>24400</v>
          </cell>
          <cell r="J4324">
            <v>24400</v>
          </cell>
          <cell r="K4324">
            <v>24400</v>
          </cell>
          <cell r="L4324">
            <v>24400</v>
          </cell>
          <cell r="M4324" t="str">
            <v>-</v>
          </cell>
          <cell r="O4324">
            <v>728930000</v>
          </cell>
          <cell r="P4324" t="str">
            <v>16101003</v>
          </cell>
          <cell r="Q4324" t="str">
            <v>ｸﾗｽⅢ</v>
          </cell>
          <cell r="R4324" t="str">
            <v>高度管理医療機器</v>
          </cell>
          <cell r="S4324" t="str">
            <v>単回使用</v>
          </cell>
        </row>
        <row r="4325">
          <cell r="C4325" t="str">
            <v>409-625S</v>
          </cell>
          <cell r="D4325" t="str">
            <v>TAN キャニュレイテッドスクリュー7.3mm</v>
          </cell>
          <cell r="E4325" t="str">
            <v>フル - 長 25mm</v>
          </cell>
          <cell r="F4325" t="str">
            <v>07611819734340</v>
          </cell>
          <cell r="G4325">
            <v>25400</v>
          </cell>
          <cell r="H4325" t="str">
            <v>FB-1-L</v>
          </cell>
          <cell r="I4325">
            <v>24400</v>
          </cell>
          <cell r="J4325">
            <v>24400</v>
          </cell>
          <cell r="K4325">
            <v>24400</v>
          </cell>
          <cell r="L4325">
            <v>24400</v>
          </cell>
          <cell r="M4325" t="str">
            <v>-</v>
          </cell>
          <cell r="O4325">
            <v>728930000</v>
          </cell>
          <cell r="P4325" t="str">
            <v>16101003</v>
          </cell>
          <cell r="Q4325" t="str">
            <v>ｸﾗｽⅢ</v>
          </cell>
          <cell r="R4325" t="str">
            <v>高度管理医療機器</v>
          </cell>
          <cell r="S4325" t="str">
            <v>単回使用</v>
          </cell>
        </row>
        <row r="4326">
          <cell r="C4326" t="str">
            <v>409-630S</v>
          </cell>
          <cell r="D4326" t="str">
            <v>TAN キャニュレイテッドスクリュー7.3mm</v>
          </cell>
          <cell r="E4326" t="str">
            <v>フル - 長 30mm</v>
          </cell>
          <cell r="F4326" t="str">
            <v>07611819734357</v>
          </cell>
          <cell r="G4326">
            <v>25400</v>
          </cell>
          <cell r="H4326" t="str">
            <v>FB-1-L</v>
          </cell>
          <cell r="I4326">
            <v>24400</v>
          </cell>
          <cell r="J4326">
            <v>24400</v>
          </cell>
          <cell r="K4326">
            <v>24400</v>
          </cell>
          <cell r="L4326">
            <v>24400</v>
          </cell>
          <cell r="M4326" t="str">
            <v>-</v>
          </cell>
          <cell r="O4326">
            <v>728930000</v>
          </cell>
          <cell r="P4326" t="str">
            <v>16101003</v>
          </cell>
          <cell r="Q4326" t="str">
            <v>ｸﾗｽⅢ</v>
          </cell>
          <cell r="R4326" t="str">
            <v>高度管理医療機器</v>
          </cell>
          <cell r="S4326" t="str">
            <v>単回使用</v>
          </cell>
        </row>
        <row r="4327">
          <cell r="C4327" t="str">
            <v>409-635S</v>
          </cell>
          <cell r="D4327" t="str">
            <v>TAN キャニュレイテッドスクリュー7.3mm</v>
          </cell>
          <cell r="E4327" t="str">
            <v>フル - 長 35mm</v>
          </cell>
          <cell r="F4327" t="str">
            <v>07611819734364</v>
          </cell>
          <cell r="G4327">
            <v>25400</v>
          </cell>
          <cell r="H4327" t="str">
            <v>FB-1-L</v>
          </cell>
          <cell r="I4327">
            <v>24400</v>
          </cell>
          <cell r="J4327">
            <v>24400</v>
          </cell>
          <cell r="K4327">
            <v>24400</v>
          </cell>
          <cell r="L4327">
            <v>24400</v>
          </cell>
          <cell r="M4327" t="str">
            <v>-</v>
          </cell>
          <cell r="O4327">
            <v>728930000</v>
          </cell>
          <cell r="P4327" t="str">
            <v>16101003</v>
          </cell>
          <cell r="Q4327" t="str">
            <v>ｸﾗｽⅢ</v>
          </cell>
          <cell r="R4327" t="str">
            <v>高度管理医療機器</v>
          </cell>
          <cell r="S4327" t="str">
            <v>単回使用</v>
          </cell>
        </row>
        <row r="4328">
          <cell r="C4328" t="str">
            <v>409-640S</v>
          </cell>
          <cell r="D4328" t="str">
            <v>TAN キャニュレイテッドスクリュー7.3mm</v>
          </cell>
          <cell r="E4328" t="str">
            <v>フル - 長 40mm</v>
          </cell>
          <cell r="F4328" t="str">
            <v>07611819734371</v>
          </cell>
          <cell r="G4328">
            <v>25400</v>
          </cell>
          <cell r="H4328" t="str">
            <v>FB-1-L</v>
          </cell>
          <cell r="I4328">
            <v>24400</v>
          </cell>
          <cell r="J4328">
            <v>24400</v>
          </cell>
          <cell r="K4328">
            <v>24400</v>
          </cell>
          <cell r="L4328">
            <v>24400</v>
          </cell>
          <cell r="M4328" t="str">
            <v>-</v>
          </cell>
          <cell r="O4328">
            <v>728930000</v>
          </cell>
          <cell r="P4328" t="str">
            <v>16101003</v>
          </cell>
          <cell r="Q4328" t="str">
            <v>ｸﾗｽⅢ</v>
          </cell>
          <cell r="R4328" t="str">
            <v>高度管理医療機器</v>
          </cell>
          <cell r="S4328" t="str">
            <v>単回使用</v>
          </cell>
        </row>
        <row r="4329">
          <cell r="C4329" t="str">
            <v>409-645S</v>
          </cell>
          <cell r="D4329" t="str">
            <v>TAN キャニュレイテッドスクリュー7.3mm</v>
          </cell>
          <cell r="E4329" t="str">
            <v>フル - 長 45mm</v>
          </cell>
          <cell r="F4329" t="str">
            <v>07611819734388</v>
          </cell>
          <cell r="G4329">
            <v>25400</v>
          </cell>
          <cell r="H4329" t="str">
            <v>FB-1-L</v>
          </cell>
          <cell r="I4329">
            <v>24400</v>
          </cell>
          <cell r="J4329">
            <v>24400</v>
          </cell>
          <cell r="K4329">
            <v>24400</v>
          </cell>
          <cell r="L4329">
            <v>24400</v>
          </cell>
          <cell r="M4329" t="str">
            <v>-</v>
          </cell>
          <cell r="O4329">
            <v>728930000</v>
          </cell>
          <cell r="P4329" t="str">
            <v>16101003</v>
          </cell>
          <cell r="Q4329" t="str">
            <v>ｸﾗｽⅢ</v>
          </cell>
          <cell r="R4329" t="str">
            <v>高度管理医療機器</v>
          </cell>
          <cell r="S4329" t="str">
            <v>単回使用</v>
          </cell>
        </row>
        <row r="4330">
          <cell r="C4330" t="str">
            <v>409-650S</v>
          </cell>
          <cell r="D4330" t="str">
            <v>TAN キャニュレイテッドスクリュー7.3mm</v>
          </cell>
          <cell r="E4330" t="str">
            <v>フル - 長 50mm</v>
          </cell>
          <cell r="F4330" t="str">
            <v>07611819734395</v>
          </cell>
          <cell r="G4330">
            <v>25400</v>
          </cell>
          <cell r="H4330" t="str">
            <v>FB-1-L</v>
          </cell>
          <cell r="I4330">
            <v>24400</v>
          </cell>
          <cell r="J4330">
            <v>24400</v>
          </cell>
          <cell r="K4330">
            <v>24400</v>
          </cell>
          <cell r="L4330">
            <v>24400</v>
          </cell>
          <cell r="M4330" t="str">
            <v>-</v>
          </cell>
          <cell r="O4330">
            <v>728930000</v>
          </cell>
          <cell r="P4330" t="str">
            <v>16101003</v>
          </cell>
          <cell r="Q4330" t="str">
            <v>ｸﾗｽⅢ</v>
          </cell>
          <cell r="R4330" t="str">
            <v>高度管理医療機器</v>
          </cell>
          <cell r="S4330" t="str">
            <v>単回使用</v>
          </cell>
        </row>
        <row r="4331">
          <cell r="C4331" t="str">
            <v>409-655S</v>
          </cell>
          <cell r="D4331" t="str">
            <v>TAN キャニュレイテッドスクリュー7.3mm</v>
          </cell>
          <cell r="E4331" t="str">
            <v>フル - 長 55mm</v>
          </cell>
          <cell r="F4331" t="str">
            <v>07611819734401</v>
          </cell>
          <cell r="G4331">
            <v>25400</v>
          </cell>
          <cell r="H4331" t="str">
            <v>FB-1-L</v>
          </cell>
          <cell r="I4331">
            <v>24400</v>
          </cell>
          <cell r="J4331">
            <v>24400</v>
          </cell>
          <cell r="K4331">
            <v>24400</v>
          </cell>
          <cell r="L4331">
            <v>24400</v>
          </cell>
          <cell r="M4331" t="str">
            <v>-</v>
          </cell>
          <cell r="O4331">
            <v>728930000</v>
          </cell>
          <cell r="P4331" t="str">
            <v>16101003</v>
          </cell>
          <cell r="Q4331" t="str">
            <v>ｸﾗｽⅢ</v>
          </cell>
          <cell r="R4331" t="str">
            <v>高度管理医療機器</v>
          </cell>
          <cell r="S4331" t="str">
            <v>単回使用</v>
          </cell>
        </row>
        <row r="4332">
          <cell r="C4332" t="str">
            <v>409-660S</v>
          </cell>
          <cell r="D4332" t="str">
            <v>TAN キャニュレイテッドスクリュー7.3mm</v>
          </cell>
          <cell r="E4332" t="str">
            <v>フル - 長 60mm</v>
          </cell>
          <cell r="F4332" t="str">
            <v>07611819734418</v>
          </cell>
          <cell r="G4332">
            <v>25400</v>
          </cell>
          <cell r="H4332" t="str">
            <v>FB-1-L</v>
          </cell>
          <cell r="I4332">
            <v>24400</v>
          </cell>
          <cell r="J4332">
            <v>24400</v>
          </cell>
          <cell r="K4332">
            <v>24400</v>
          </cell>
          <cell r="L4332">
            <v>24400</v>
          </cell>
          <cell r="M4332" t="str">
            <v>-</v>
          </cell>
          <cell r="O4332">
            <v>728930000</v>
          </cell>
          <cell r="P4332" t="str">
            <v>16101003</v>
          </cell>
          <cell r="Q4332" t="str">
            <v>ｸﾗｽⅢ</v>
          </cell>
          <cell r="R4332" t="str">
            <v>高度管理医療機器</v>
          </cell>
          <cell r="S4332" t="str">
            <v>単回使用</v>
          </cell>
        </row>
        <row r="4333">
          <cell r="C4333" t="str">
            <v>409-665S</v>
          </cell>
          <cell r="D4333" t="str">
            <v>TAN キャニュレイテッドスクリュー7.3mm</v>
          </cell>
          <cell r="E4333" t="str">
            <v>フル - 長 65mm</v>
          </cell>
          <cell r="F4333" t="str">
            <v>07611819734425</v>
          </cell>
          <cell r="G4333">
            <v>25400</v>
          </cell>
          <cell r="H4333" t="str">
            <v>FB-1-L</v>
          </cell>
          <cell r="I4333">
            <v>24400</v>
          </cell>
          <cell r="J4333">
            <v>24400</v>
          </cell>
          <cell r="K4333">
            <v>24400</v>
          </cell>
          <cell r="L4333">
            <v>24400</v>
          </cell>
          <cell r="M4333" t="str">
            <v>-</v>
          </cell>
          <cell r="O4333">
            <v>728930000</v>
          </cell>
          <cell r="P4333" t="str">
            <v>16101003</v>
          </cell>
          <cell r="Q4333" t="str">
            <v>ｸﾗｽⅢ</v>
          </cell>
          <cell r="R4333" t="str">
            <v>高度管理医療機器</v>
          </cell>
          <cell r="S4333" t="str">
            <v>単回使用</v>
          </cell>
        </row>
        <row r="4334">
          <cell r="C4334" t="str">
            <v>409-670S</v>
          </cell>
          <cell r="D4334" t="str">
            <v>TAN キャニュレイテッドスクリュー7.3mm</v>
          </cell>
          <cell r="E4334" t="str">
            <v>フル - 長 70mm</v>
          </cell>
          <cell r="F4334" t="str">
            <v>07611819734432</v>
          </cell>
          <cell r="G4334">
            <v>25400</v>
          </cell>
          <cell r="H4334" t="str">
            <v>FB-1-L</v>
          </cell>
          <cell r="I4334">
            <v>24400</v>
          </cell>
          <cell r="J4334">
            <v>24400</v>
          </cell>
          <cell r="K4334">
            <v>24400</v>
          </cell>
          <cell r="L4334">
            <v>24400</v>
          </cell>
          <cell r="M4334" t="str">
            <v>-</v>
          </cell>
          <cell r="O4334">
            <v>728930000</v>
          </cell>
          <cell r="P4334" t="str">
            <v>16101003</v>
          </cell>
          <cell r="Q4334" t="str">
            <v>ｸﾗｽⅢ</v>
          </cell>
          <cell r="R4334" t="str">
            <v>高度管理医療機器</v>
          </cell>
          <cell r="S4334" t="str">
            <v>単回使用</v>
          </cell>
        </row>
        <row r="4335">
          <cell r="C4335" t="str">
            <v>409-675S</v>
          </cell>
          <cell r="D4335" t="str">
            <v>TAN キャニュレイテッドスクリュー7.3mm</v>
          </cell>
          <cell r="E4335" t="str">
            <v>フル - 長 75mm</v>
          </cell>
          <cell r="F4335" t="str">
            <v>07611819734449</v>
          </cell>
          <cell r="G4335">
            <v>25400</v>
          </cell>
          <cell r="H4335" t="str">
            <v>FB-1-L</v>
          </cell>
          <cell r="I4335">
            <v>24400</v>
          </cell>
          <cell r="J4335">
            <v>24400</v>
          </cell>
          <cell r="K4335">
            <v>24400</v>
          </cell>
          <cell r="L4335">
            <v>24400</v>
          </cell>
          <cell r="M4335" t="str">
            <v>-</v>
          </cell>
          <cell r="O4335">
            <v>728930000</v>
          </cell>
          <cell r="P4335" t="str">
            <v>16101003</v>
          </cell>
          <cell r="Q4335" t="str">
            <v>ｸﾗｽⅢ</v>
          </cell>
          <cell r="R4335" t="str">
            <v>高度管理医療機器</v>
          </cell>
          <cell r="S4335" t="str">
            <v>単回使用</v>
          </cell>
        </row>
        <row r="4336">
          <cell r="C4336" t="str">
            <v>409-680S</v>
          </cell>
          <cell r="D4336" t="str">
            <v>TAN キャニュレイテッドスクリュー7.3mm</v>
          </cell>
          <cell r="E4336" t="str">
            <v>フル - 長 80mm</v>
          </cell>
          <cell r="F4336" t="str">
            <v>07611819734456</v>
          </cell>
          <cell r="G4336">
            <v>25400</v>
          </cell>
          <cell r="H4336" t="str">
            <v>FB-1-L</v>
          </cell>
          <cell r="I4336">
            <v>24400</v>
          </cell>
          <cell r="J4336">
            <v>24400</v>
          </cell>
          <cell r="K4336">
            <v>24400</v>
          </cell>
          <cell r="L4336">
            <v>24400</v>
          </cell>
          <cell r="M4336" t="str">
            <v>-</v>
          </cell>
          <cell r="O4336">
            <v>728930000</v>
          </cell>
          <cell r="P4336" t="str">
            <v>16101003</v>
          </cell>
          <cell r="Q4336" t="str">
            <v>ｸﾗｽⅢ</v>
          </cell>
          <cell r="R4336" t="str">
            <v>高度管理医療機器</v>
          </cell>
          <cell r="S4336" t="str">
            <v>単回使用</v>
          </cell>
        </row>
        <row r="4337">
          <cell r="C4337" t="str">
            <v>409-685S</v>
          </cell>
          <cell r="D4337" t="str">
            <v>TAN キャニュレイテッドスクリュー7.3mm</v>
          </cell>
          <cell r="E4337" t="str">
            <v>フル - 長 85mm</v>
          </cell>
          <cell r="F4337" t="str">
            <v>07611819734463</v>
          </cell>
          <cell r="G4337">
            <v>25400</v>
          </cell>
          <cell r="H4337" t="str">
            <v>FB-1-L</v>
          </cell>
          <cell r="I4337">
            <v>24400</v>
          </cell>
          <cell r="J4337">
            <v>24400</v>
          </cell>
          <cell r="K4337">
            <v>24400</v>
          </cell>
          <cell r="L4337">
            <v>24400</v>
          </cell>
          <cell r="M4337" t="str">
            <v>-</v>
          </cell>
          <cell r="O4337">
            <v>728930000</v>
          </cell>
          <cell r="P4337" t="str">
            <v>16101003</v>
          </cell>
          <cell r="Q4337" t="str">
            <v>ｸﾗｽⅢ</v>
          </cell>
          <cell r="R4337" t="str">
            <v>高度管理医療機器</v>
          </cell>
          <cell r="S4337" t="str">
            <v>単回使用</v>
          </cell>
        </row>
        <row r="4338">
          <cell r="C4338" t="str">
            <v>409-690S</v>
          </cell>
          <cell r="D4338" t="str">
            <v>TAN キャニュレイテッドスクリュー7.3mm</v>
          </cell>
          <cell r="E4338" t="str">
            <v>フル - 長 90mm</v>
          </cell>
          <cell r="F4338" t="str">
            <v>07611819734470</v>
          </cell>
          <cell r="G4338">
            <v>25400</v>
          </cell>
          <cell r="H4338" t="str">
            <v>FB-1-L</v>
          </cell>
          <cell r="I4338">
            <v>24400</v>
          </cell>
          <cell r="J4338">
            <v>24400</v>
          </cell>
          <cell r="K4338">
            <v>24400</v>
          </cell>
          <cell r="L4338">
            <v>24400</v>
          </cell>
          <cell r="M4338" t="str">
            <v>-</v>
          </cell>
          <cell r="O4338">
            <v>728930000</v>
          </cell>
          <cell r="P4338" t="str">
            <v>16101003</v>
          </cell>
          <cell r="Q4338" t="str">
            <v>ｸﾗｽⅢ</v>
          </cell>
          <cell r="R4338" t="str">
            <v>高度管理医療機器</v>
          </cell>
          <cell r="S4338" t="str">
            <v>単回使用</v>
          </cell>
        </row>
        <row r="4339">
          <cell r="C4339" t="str">
            <v>409-695S</v>
          </cell>
          <cell r="D4339" t="str">
            <v>TAN キャニュレイテッドスクリュー7.3mm</v>
          </cell>
          <cell r="E4339" t="str">
            <v>フル - 長 95mm</v>
          </cell>
          <cell r="F4339" t="str">
            <v>07611819734487</v>
          </cell>
          <cell r="G4339">
            <v>25400</v>
          </cell>
          <cell r="H4339" t="str">
            <v>FB-1-L</v>
          </cell>
          <cell r="I4339">
            <v>24400</v>
          </cell>
          <cell r="J4339">
            <v>24400</v>
          </cell>
          <cell r="K4339">
            <v>24400</v>
          </cell>
          <cell r="L4339">
            <v>24400</v>
          </cell>
          <cell r="M4339" t="str">
            <v>-</v>
          </cell>
          <cell r="O4339">
            <v>728930000</v>
          </cell>
          <cell r="P4339" t="str">
            <v>16101003</v>
          </cell>
          <cell r="Q4339" t="str">
            <v>ｸﾗｽⅢ</v>
          </cell>
          <cell r="R4339" t="str">
            <v>高度管理医療機器</v>
          </cell>
          <cell r="S4339" t="str">
            <v>単回使用</v>
          </cell>
        </row>
        <row r="4340">
          <cell r="C4340" t="str">
            <v>409-700S</v>
          </cell>
          <cell r="D4340" t="str">
            <v>TAN キャニュレイテッドスクリュー7.3mm</v>
          </cell>
          <cell r="E4340" t="str">
            <v>フル - 長 100mm</v>
          </cell>
          <cell r="F4340" t="str">
            <v>07611819734494</v>
          </cell>
          <cell r="G4340">
            <v>25400</v>
          </cell>
          <cell r="H4340" t="str">
            <v>FB-1-L</v>
          </cell>
          <cell r="I4340">
            <v>24400</v>
          </cell>
          <cell r="J4340">
            <v>24400</v>
          </cell>
          <cell r="K4340">
            <v>24400</v>
          </cell>
          <cell r="L4340">
            <v>24400</v>
          </cell>
          <cell r="M4340" t="str">
            <v>-</v>
          </cell>
          <cell r="O4340">
            <v>728930000</v>
          </cell>
          <cell r="P4340" t="str">
            <v>16101003</v>
          </cell>
          <cell r="Q4340" t="str">
            <v>ｸﾗｽⅢ</v>
          </cell>
          <cell r="R4340" t="str">
            <v>高度管理医療機器</v>
          </cell>
          <cell r="S4340" t="str">
            <v>単回使用</v>
          </cell>
        </row>
        <row r="4341">
          <cell r="C4341" t="str">
            <v>409-705S</v>
          </cell>
          <cell r="D4341" t="str">
            <v>TAN キャニュレイテッドスクリュー7.3mm</v>
          </cell>
          <cell r="E4341" t="str">
            <v>フル - 長 105mm</v>
          </cell>
          <cell r="F4341" t="str">
            <v>07611819734500</v>
          </cell>
          <cell r="G4341">
            <v>25400</v>
          </cell>
          <cell r="H4341" t="str">
            <v>FB-1-L</v>
          </cell>
          <cell r="I4341">
            <v>24400</v>
          </cell>
          <cell r="J4341">
            <v>24400</v>
          </cell>
          <cell r="K4341">
            <v>24400</v>
          </cell>
          <cell r="L4341">
            <v>24400</v>
          </cell>
          <cell r="M4341" t="str">
            <v>-</v>
          </cell>
          <cell r="O4341">
            <v>728930000</v>
          </cell>
          <cell r="P4341" t="str">
            <v>16101003</v>
          </cell>
          <cell r="Q4341" t="str">
            <v>ｸﾗｽⅢ</v>
          </cell>
          <cell r="R4341" t="str">
            <v>高度管理医療機器</v>
          </cell>
          <cell r="S4341" t="str">
            <v>単回使用</v>
          </cell>
        </row>
        <row r="4342">
          <cell r="C4342" t="str">
            <v>409-710S</v>
          </cell>
          <cell r="D4342" t="str">
            <v>TAN キャニュレイテッドスクリュー7.3mm</v>
          </cell>
          <cell r="E4342" t="str">
            <v>フル - 長 110mm</v>
          </cell>
          <cell r="F4342" t="str">
            <v>07611819734517</v>
          </cell>
          <cell r="G4342">
            <v>25400</v>
          </cell>
          <cell r="H4342" t="str">
            <v>FB-1-L</v>
          </cell>
          <cell r="I4342">
            <v>24400</v>
          </cell>
          <cell r="J4342">
            <v>24400</v>
          </cell>
          <cell r="K4342">
            <v>24400</v>
          </cell>
          <cell r="L4342">
            <v>24400</v>
          </cell>
          <cell r="M4342" t="str">
            <v>-</v>
          </cell>
          <cell r="O4342">
            <v>728930000</v>
          </cell>
          <cell r="P4342" t="str">
            <v>16101003</v>
          </cell>
          <cell r="Q4342" t="str">
            <v>ｸﾗｽⅢ</v>
          </cell>
          <cell r="R4342" t="str">
            <v>高度管理医療機器</v>
          </cell>
          <cell r="S4342" t="str">
            <v>単回使用</v>
          </cell>
        </row>
        <row r="4343">
          <cell r="C4343" t="str">
            <v>409-715S</v>
          </cell>
          <cell r="D4343" t="str">
            <v>TAN キャニュレイテッドスクリュー7.3mm</v>
          </cell>
          <cell r="E4343" t="str">
            <v>フル - 長 115mm</v>
          </cell>
          <cell r="F4343" t="str">
            <v>07611819734524</v>
          </cell>
          <cell r="G4343">
            <v>25400</v>
          </cell>
          <cell r="H4343" t="str">
            <v>FB-1-L</v>
          </cell>
          <cell r="I4343">
            <v>24400</v>
          </cell>
          <cell r="J4343">
            <v>24400</v>
          </cell>
          <cell r="K4343">
            <v>24400</v>
          </cell>
          <cell r="L4343">
            <v>24400</v>
          </cell>
          <cell r="M4343" t="str">
            <v>-</v>
          </cell>
          <cell r="O4343">
            <v>728930000</v>
          </cell>
          <cell r="P4343" t="str">
            <v>16101003</v>
          </cell>
          <cell r="Q4343" t="str">
            <v>ｸﾗｽⅢ</v>
          </cell>
          <cell r="R4343" t="str">
            <v>高度管理医療機器</v>
          </cell>
          <cell r="S4343" t="str">
            <v>単回使用</v>
          </cell>
        </row>
        <row r="4344">
          <cell r="C4344" t="str">
            <v>409-720S</v>
          </cell>
          <cell r="D4344" t="str">
            <v>TAN キャニュレイテッドスクリュー7.3mm</v>
          </cell>
          <cell r="E4344" t="str">
            <v>フル - 長 120mm</v>
          </cell>
          <cell r="F4344" t="str">
            <v>07611819734531</v>
          </cell>
          <cell r="G4344">
            <v>25400</v>
          </cell>
          <cell r="H4344" t="str">
            <v>FB-1-L</v>
          </cell>
          <cell r="I4344">
            <v>24400</v>
          </cell>
          <cell r="J4344">
            <v>24400</v>
          </cell>
          <cell r="K4344">
            <v>24400</v>
          </cell>
          <cell r="L4344">
            <v>24400</v>
          </cell>
          <cell r="M4344" t="str">
            <v>-</v>
          </cell>
          <cell r="O4344">
            <v>728930000</v>
          </cell>
          <cell r="P4344" t="str">
            <v>16101003</v>
          </cell>
          <cell r="Q4344" t="str">
            <v>ｸﾗｽⅢ</v>
          </cell>
          <cell r="R4344" t="str">
            <v>高度管理医療機器</v>
          </cell>
          <cell r="S4344" t="str">
            <v>単回使用</v>
          </cell>
        </row>
        <row r="4345">
          <cell r="C4345" t="str">
            <v>409-725S</v>
          </cell>
          <cell r="D4345" t="str">
            <v>TAN キャニュレイテッドスクリュー7.3mm</v>
          </cell>
          <cell r="E4345" t="str">
            <v>フル - 長 125mm</v>
          </cell>
          <cell r="F4345" t="str">
            <v>07611819734548</v>
          </cell>
          <cell r="G4345">
            <v>25400</v>
          </cell>
          <cell r="H4345" t="str">
            <v>FB-1-L</v>
          </cell>
          <cell r="I4345">
            <v>24400</v>
          </cell>
          <cell r="J4345">
            <v>24400</v>
          </cell>
          <cell r="K4345">
            <v>24400</v>
          </cell>
          <cell r="L4345">
            <v>24400</v>
          </cell>
          <cell r="M4345" t="str">
            <v>-</v>
          </cell>
          <cell r="O4345">
            <v>728930000</v>
          </cell>
          <cell r="P4345" t="str">
            <v>16101003</v>
          </cell>
          <cell r="Q4345" t="str">
            <v>ｸﾗｽⅢ</v>
          </cell>
          <cell r="R4345" t="str">
            <v>高度管理医療機器</v>
          </cell>
          <cell r="S4345" t="str">
            <v>単回使用</v>
          </cell>
        </row>
        <row r="4346">
          <cell r="C4346" t="str">
            <v>409-730S</v>
          </cell>
          <cell r="D4346" t="str">
            <v>TAN キャニュレイテッドスクリュー7.3mm</v>
          </cell>
          <cell r="E4346" t="str">
            <v>フル - 長 130mm</v>
          </cell>
          <cell r="F4346" t="str">
            <v>07611819734555</v>
          </cell>
          <cell r="G4346">
            <v>25400</v>
          </cell>
          <cell r="H4346" t="str">
            <v>FB-1-L</v>
          </cell>
          <cell r="I4346">
            <v>24400</v>
          </cell>
          <cell r="J4346">
            <v>24400</v>
          </cell>
          <cell r="K4346">
            <v>24400</v>
          </cell>
          <cell r="L4346">
            <v>24400</v>
          </cell>
          <cell r="M4346" t="str">
            <v>-</v>
          </cell>
          <cell r="O4346">
            <v>728930000</v>
          </cell>
          <cell r="P4346" t="str">
            <v>16101003</v>
          </cell>
          <cell r="Q4346" t="str">
            <v>ｸﾗｽⅢ</v>
          </cell>
          <cell r="R4346" t="str">
            <v>高度管理医療機器</v>
          </cell>
          <cell r="S4346" t="str">
            <v>単回使用</v>
          </cell>
        </row>
        <row r="4347">
          <cell r="C4347" t="str">
            <v>409-845S</v>
          </cell>
          <cell r="D4347" t="str">
            <v>TAN キャニュレイテッドスクリュー7.3mm</v>
          </cell>
          <cell r="E4347" t="str">
            <v>ネジ部32mm-長45mm</v>
          </cell>
          <cell r="F4347" t="str">
            <v>07611819734562</v>
          </cell>
          <cell r="G4347">
            <v>25400</v>
          </cell>
          <cell r="H4347" t="str">
            <v>FB-1-L</v>
          </cell>
          <cell r="I4347">
            <v>24400</v>
          </cell>
          <cell r="J4347">
            <v>24400</v>
          </cell>
          <cell r="K4347">
            <v>24400</v>
          </cell>
          <cell r="L4347">
            <v>24400</v>
          </cell>
          <cell r="M4347" t="str">
            <v>-</v>
          </cell>
          <cell r="O4347">
            <v>728930000</v>
          </cell>
          <cell r="P4347" t="str">
            <v>16101003</v>
          </cell>
          <cell r="Q4347" t="str">
            <v>ｸﾗｽⅢ</v>
          </cell>
          <cell r="R4347" t="str">
            <v>高度管理医療機器</v>
          </cell>
          <cell r="S4347" t="str">
            <v>単回使用</v>
          </cell>
        </row>
        <row r="4348">
          <cell r="C4348" t="str">
            <v>409-850S</v>
          </cell>
          <cell r="D4348" t="str">
            <v>TAN キャニュレイテッドスクリュー7.3mm</v>
          </cell>
          <cell r="E4348" t="str">
            <v>ネジ部32mm-長50mm</v>
          </cell>
          <cell r="F4348" t="str">
            <v>07611819734579</v>
          </cell>
          <cell r="G4348">
            <v>25400</v>
          </cell>
          <cell r="H4348" t="str">
            <v>FB-1-L</v>
          </cell>
          <cell r="I4348">
            <v>24400</v>
          </cell>
          <cell r="J4348">
            <v>24400</v>
          </cell>
          <cell r="K4348">
            <v>24400</v>
          </cell>
          <cell r="L4348">
            <v>24400</v>
          </cell>
          <cell r="M4348" t="str">
            <v>-</v>
          </cell>
          <cell r="O4348">
            <v>728930000</v>
          </cell>
          <cell r="P4348" t="str">
            <v>16101003</v>
          </cell>
          <cell r="Q4348" t="str">
            <v>ｸﾗｽⅢ</v>
          </cell>
          <cell r="R4348" t="str">
            <v>高度管理医療機器</v>
          </cell>
          <cell r="S4348" t="str">
            <v>単回使用</v>
          </cell>
        </row>
        <row r="4349">
          <cell r="C4349" t="str">
            <v>409-855S</v>
          </cell>
          <cell r="D4349" t="str">
            <v>TAN キャニュレイテッドスクリュー7.3mm</v>
          </cell>
          <cell r="E4349" t="str">
            <v>ネジ部32mm-長55mm</v>
          </cell>
          <cell r="F4349" t="str">
            <v>07611819734586</v>
          </cell>
          <cell r="G4349">
            <v>25400</v>
          </cell>
          <cell r="H4349" t="str">
            <v>FB-1-L</v>
          </cell>
          <cell r="I4349">
            <v>24400</v>
          </cell>
          <cell r="J4349">
            <v>24400</v>
          </cell>
          <cell r="K4349">
            <v>24400</v>
          </cell>
          <cell r="L4349">
            <v>24400</v>
          </cell>
          <cell r="M4349" t="str">
            <v>-</v>
          </cell>
          <cell r="O4349">
            <v>728930000</v>
          </cell>
          <cell r="P4349" t="str">
            <v>16101003</v>
          </cell>
          <cell r="Q4349" t="str">
            <v>ｸﾗｽⅢ</v>
          </cell>
          <cell r="R4349" t="str">
            <v>高度管理医療機器</v>
          </cell>
          <cell r="S4349" t="str">
            <v>単回使用</v>
          </cell>
        </row>
        <row r="4350">
          <cell r="C4350" t="str">
            <v>409-860S</v>
          </cell>
          <cell r="D4350" t="str">
            <v>TAN キャニュレイテッドスクリュー7.3mm</v>
          </cell>
          <cell r="E4350" t="str">
            <v>ネジ部32mm-長60mm</v>
          </cell>
          <cell r="F4350" t="str">
            <v>07611819734593</v>
          </cell>
          <cell r="G4350">
            <v>25400</v>
          </cell>
          <cell r="H4350" t="str">
            <v>FB-1-L</v>
          </cell>
          <cell r="I4350">
            <v>24400</v>
          </cell>
          <cell r="J4350">
            <v>24400</v>
          </cell>
          <cell r="K4350">
            <v>24400</v>
          </cell>
          <cell r="L4350">
            <v>24400</v>
          </cell>
          <cell r="M4350" t="str">
            <v>-</v>
          </cell>
          <cell r="O4350">
            <v>728930000</v>
          </cell>
          <cell r="P4350" t="str">
            <v>16101003</v>
          </cell>
          <cell r="Q4350" t="str">
            <v>ｸﾗｽⅢ</v>
          </cell>
          <cell r="R4350" t="str">
            <v>高度管理医療機器</v>
          </cell>
          <cell r="S4350" t="str">
            <v>単回使用</v>
          </cell>
        </row>
        <row r="4351">
          <cell r="C4351" t="str">
            <v>409-865S</v>
          </cell>
          <cell r="D4351" t="str">
            <v>TAN キャニュレイテッドスクリュー7.3mm</v>
          </cell>
          <cell r="E4351" t="str">
            <v>ネジ部32mm-長65mm</v>
          </cell>
          <cell r="F4351" t="str">
            <v>07611819734609</v>
          </cell>
          <cell r="G4351">
            <v>25400</v>
          </cell>
          <cell r="H4351" t="str">
            <v>FB-1-L</v>
          </cell>
          <cell r="I4351">
            <v>24400</v>
          </cell>
          <cell r="J4351">
            <v>24400</v>
          </cell>
          <cell r="K4351">
            <v>24400</v>
          </cell>
          <cell r="L4351">
            <v>24400</v>
          </cell>
          <cell r="M4351" t="str">
            <v>-</v>
          </cell>
          <cell r="O4351">
            <v>728930000</v>
          </cell>
          <cell r="P4351" t="str">
            <v>16101003</v>
          </cell>
          <cell r="Q4351" t="str">
            <v>ｸﾗｽⅢ</v>
          </cell>
          <cell r="R4351" t="str">
            <v>高度管理医療機器</v>
          </cell>
          <cell r="S4351" t="str">
            <v>単回使用</v>
          </cell>
        </row>
        <row r="4352">
          <cell r="C4352" t="str">
            <v>409-870S</v>
          </cell>
          <cell r="D4352" t="str">
            <v>TAN キャニュレイテッドスクリュー7.3mm</v>
          </cell>
          <cell r="E4352" t="str">
            <v>ネジ部32mm-長70mm</v>
          </cell>
          <cell r="F4352" t="str">
            <v>07611819734616</v>
          </cell>
          <cell r="G4352">
            <v>25400</v>
          </cell>
          <cell r="H4352" t="str">
            <v>FB-1-L</v>
          </cell>
          <cell r="I4352">
            <v>24400</v>
          </cell>
          <cell r="J4352">
            <v>24400</v>
          </cell>
          <cell r="K4352">
            <v>24400</v>
          </cell>
          <cell r="L4352">
            <v>24400</v>
          </cell>
          <cell r="M4352" t="str">
            <v>-</v>
          </cell>
          <cell r="O4352">
            <v>728930000</v>
          </cell>
          <cell r="P4352" t="str">
            <v>16101003</v>
          </cell>
          <cell r="Q4352" t="str">
            <v>ｸﾗｽⅢ</v>
          </cell>
          <cell r="R4352" t="str">
            <v>高度管理医療機器</v>
          </cell>
          <cell r="S4352" t="str">
            <v>単回使用</v>
          </cell>
        </row>
        <row r="4353">
          <cell r="C4353" t="str">
            <v>409-875S</v>
          </cell>
          <cell r="D4353" t="str">
            <v>TAN キャニュレイテッドスクリュー7.3mm</v>
          </cell>
          <cell r="E4353" t="str">
            <v>ネジ部32mm-長75mm</v>
          </cell>
          <cell r="F4353" t="str">
            <v>07611819734623</v>
          </cell>
          <cell r="G4353">
            <v>25400</v>
          </cell>
          <cell r="H4353" t="str">
            <v>FB-1-L</v>
          </cell>
          <cell r="I4353">
            <v>24400</v>
          </cell>
          <cell r="J4353">
            <v>24400</v>
          </cell>
          <cell r="K4353">
            <v>24400</v>
          </cell>
          <cell r="L4353">
            <v>24400</v>
          </cell>
          <cell r="M4353" t="str">
            <v>-</v>
          </cell>
          <cell r="O4353">
            <v>728930000</v>
          </cell>
          <cell r="P4353" t="str">
            <v>16101003</v>
          </cell>
          <cell r="Q4353" t="str">
            <v>ｸﾗｽⅢ</v>
          </cell>
          <cell r="R4353" t="str">
            <v>高度管理医療機器</v>
          </cell>
          <cell r="S4353" t="str">
            <v>単回使用</v>
          </cell>
        </row>
        <row r="4354">
          <cell r="C4354" t="str">
            <v>409-880S</v>
          </cell>
          <cell r="D4354" t="str">
            <v>TAN キャニュレイテッドスクリュー7.3mm</v>
          </cell>
          <cell r="E4354" t="str">
            <v>ネジ部32mm-長80mm</v>
          </cell>
          <cell r="F4354" t="str">
            <v>07611819734630</v>
          </cell>
          <cell r="G4354">
            <v>25400</v>
          </cell>
          <cell r="H4354" t="str">
            <v>FB-1-L</v>
          </cell>
          <cell r="I4354">
            <v>24400</v>
          </cell>
          <cell r="J4354">
            <v>24400</v>
          </cell>
          <cell r="K4354">
            <v>24400</v>
          </cell>
          <cell r="L4354">
            <v>24400</v>
          </cell>
          <cell r="M4354" t="str">
            <v>-</v>
          </cell>
          <cell r="O4354">
            <v>728930000</v>
          </cell>
          <cell r="P4354" t="str">
            <v>16101003</v>
          </cell>
          <cell r="Q4354" t="str">
            <v>ｸﾗｽⅢ</v>
          </cell>
          <cell r="R4354" t="str">
            <v>高度管理医療機器</v>
          </cell>
          <cell r="S4354" t="str">
            <v>単回使用</v>
          </cell>
        </row>
        <row r="4355">
          <cell r="C4355" t="str">
            <v>409-885S</v>
          </cell>
          <cell r="D4355" t="str">
            <v>TAN キャニュレイテッドスクリュー7.3mm</v>
          </cell>
          <cell r="E4355" t="str">
            <v>ネジ部32mm-長85mm</v>
          </cell>
          <cell r="F4355" t="str">
            <v>07611819734647</v>
          </cell>
          <cell r="G4355">
            <v>25400</v>
          </cell>
          <cell r="H4355" t="str">
            <v>FB-1-L</v>
          </cell>
          <cell r="I4355">
            <v>24400</v>
          </cell>
          <cell r="J4355">
            <v>24400</v>
          </cell>
          <cell r="K4355">
            <v>24400</v>
          </cell>
          <cell r="L4355">
            <v>24400</v>
          </cell>
          <cell r="M4355" t="str">
            <v>-</v>
          </cell>
          <cell r="O4355">
            <v>728930000</v>
          </cell>
          <cell r="P4355" t="str">
            <v>16101003</v>
          </cell>
          <cell r="Q4355" t="str">
            <v>ｸﾗｽⅢ</v>
          </cell>
          <cell r="R4355" t="str">
            <v>高度管理医療機器</v>
          </cell>
          <cell r="S4355" t="str">
            <v>単回使用</v>
          </cell>
        </row>
        <row r="4356">
          <cell r="C4356" t="str">
            <v>409-890S</v>
          </cell>
          <cell r="D4356" t="str">
            <v>TAN キャニュレイテッドスクリュー7.3mm</v>
          </cell>
          <cell r="E4356" t="str">
            <v>ネジ部32mm-長90mm</v>
          </cell>
          <cell r="F4356" t="str">
            <v>07611819734654</v>
          </cell>
          <cell r="G4356">
            <v>25400</v>
          </cell>
          <cell r="H4356" t="str">
            <v>FB-1-L</v>
          </cell>
          <cell r="I4356">
            <v>24400</v>
          </cell>
          <cell r="J4356">
            <v>24400</v>
          </cell>
          <cell r="K4356">
            <v>24400</v>
          </cell>
          <cell r="L4356">
            <v>24400</v>
          </cell>
          <cell r="M4356" t="str">
            <v>-</v>
          </cell>
          <cell r="O4356">
            <v>728930000</v>
          </cell>
          <cell r="P4356" t="str">
            <v>16101003</v>
          </cell>
          <cell r="Q4356" t="str">
            <v>ｸﾗｽⅢ</v>
          </cell>
          <cell r="R4356" t="str">
            <v>高度管理医療機器</v>
          </cell>
          <cell r="S4356" t="str">
            <v>単回使用</v>
          </cell>
        </row>
        <row r="4357">
          <cell r="C4357" t="str">
            <v>409-895S</v>
          </cell>
          <cell r="D4357" t="str">
            <v>TAN キャニュレイテッドスクリュー7.3mm</v>
          </cell>
          <cell r="E4357" t="str">
            <v>ネジ部32mm-長95mm</v>
          </cell>
          <cell r="F4357" t="str">
            <v>07611819734661</v>
          </cell>
          <cell r="G4357">
            <v>25400</v>
          </cell>
          <cell r="H4357" t="str">
            <v>FB-1-L</v>
          </cell>
          <cell r="I4357">
            <v>24400</v>
          </cell>
          <cell r="J4357">
            <v>24400</v>
          </cell>
          <cell r="K4357">
            <v>24400</v>
          </cell>
          <cell r="L4357">
            <v>24400</v>
          </cell>
          <cell r="M4357" t="str">
            <v>-</v>
          </cell>
          <cell r="O4357">
            <v>728930000</v>
          </cell>
          <cell r="P4357" t="str">
            <v>16101003</v>
          </cell>
          <cell r="Q4357" t="str">
            <v>ｸﾗｽⅢ</v>
          </cell>
          <cell r="R4357" t="str">
            <v>高度管理医療機器</v>
          </cell>
          <cell r="S4357" t="str">
            <v>単回使用</v>
          </cell>
        </row>
        <row r="4358">
          <cell r="C4358" t="str">
            <v>409-900S</v>
          </cell>
          <cell r="D4358" t="str">
            <v>TAN キャニュレイテッドスクリュー7.3mm</v>
          </cell>
          <cell r="E4358" t="str">
            <v>ネジ部32mm-長100mm</v>
          </cell>
          <cell r="F4358" t="str">
            <v>07611819734678</v>
          </cell>
          <cell r="G4358">
            <v>25400</v>
          </cell>
          <cell r="H4358" t="str">
            <v>FB-1-L</v>
          </cell>
          <cell r="I4358">
            <v>24400</v>
          </cell>
          <cell r="J4358">
            <v>24400</v>
          </cell>
          <cell r="K4358">
            <v>24400</v>
          </cell>
          <cell r="L4358">
            <v>24400</v>
          </cell>
          <cell r="M4358" t="str">
            <v>-</v>
          </cell>
          <cell r="O4358">
            <v>728930000</v>
          </cell>
          <cell r="P4358" t="str">
            <v>16101003</v>
          </cell>
          <cell r="Q4358" t="str">
            <v>ｸﾗｽⅢ</v>
          </cell>
          <cell r="R4358" t="str">
            <v>高度管理医療機器</v>
          </cell>
          <cell r="S4358" t="str">
            <v>単回使用</v>
          </cell>
        </row>
        <row r="4359">
          <cell r="C4359" t="str">
            <v>409-905S</v>
          </cell>
          <cell r="D4359" t="str">
            <v>TAN キャニュレイテッドスクリュー7.3mm</v>
          </cell>
          <cell r="E4359" t="str">
            <v>ネジ部32mm-長105mm</v>
          </cell>
          <cell r="F4359" t="str">
            <v>07611819734685</v>
          </cell>
          <cell r="G4359">
            <v>25400</v>
          </cell>
          <cell r="H4359" t="str">
            <v>FB-1-L</v>
          </cell>
          <cell r="I4359">
            <v>24400</v>
          </cell>
          <cell r="J4359">
            <v>24400</v>
          </cell>
          <cell r="K4359">
            <v>24400</v>
          </cell>
          <cell r="L4359">
            <v>24400</v>
          </cell>
          <cell r="M4359" t="str">
            <v>-</v>
          </cell>
          <cell r="O4359">
            <v>728930000</v>
          </cell>
          <cell r="P4359" t="str">
            <v>16101003</v>
          </cell>
          <cell r="Q4359" t="str">
            <v>ｸﾗｽⅢ</v>
          </cell>
          <cell r="R4359" t="str">
            <v>高度管理医療機器</v>
          </cell>
          <cell r="S4359" t="str">
            <v>単回使用</v>
          </cell>
        </row>
        <row r="4360">
          <cell r="C4360" t="str">
            <v>409-910S</v>
          </cell>
          <cell r="D4360" t="str">
            <v>TAN キャニュレイテッドスクリュー7.3mm</v>
          </cell>
          <cell r="E4360" t="str">
            <v>ネジ部32mm-長110mm</v>
          </cell>
          <cell r="F4360" t="str">
            <v>07611819734692</v>
          </cell>
          <cell r="G4360">
            <v>25400</v>
          </cell>
          <cell r="H4360" t="str">
            <v>FB-1-L</v>
          </cell>
          <cell r="I4360">
            <v>24400</v>
          </cell>
          <cell r="J4360">
            <v>24400</v>
          </cell>
          <cell r="K4360">
            <v>24400</v>
          </cell>
          <cell r="L4360">
            <v>24400</v>
          </cell>
          <cell r="M4360" t="str">
            <v>-</v>
          </cell>
          <cell r="O4360">
            <v>728930000</v>
          </cell>
          <cell r="P4360" t="str">
            <v>16101003</v>
          </cell>
          <cell r="Q4360" t="str">
            <v>ｸﾗｽⅢ</v>
          </cell>
          <cell r="R4360" t="str">
            <v>高度管理医療機器</v>
          </cell>
          <cell r="S4360" t="str">
            <v>単回使用</v>
          </cell>
        </row>
        <row r="4361">
          <cell r="C4361" t="str">
            <v>409-915S</v>
          </cell>
          <cell r="D4361" t="str">
            <v>TAN キャニュレイテッドスクリュー7.3mm</v>
          </cell>
          <cell r="E4361" t="str">
            <v>ネジ部32mm-長115mm</v>
          </cell>
          <cell r="F4361" t="str">
            <v>07611819734708</v>
          </cell>
          <cell r="G4361">
            <v>25400</v>
          </cell>
          <cell r="H4361" t="str">
            <v>FB-1-L</v>
          </cell>
          <cell r="I4361">
            <v>24400</v>
          </cell>
          <cell r="J4361">
            <v>24400</v>
          </cell>
          <cell r="K4361">
            <v>24400</v>
          </cell>
          <cell r="L4361">
            <v>24400</v>
          </cell>
          <cell r="M4361" t="str">
            <v>-</v>
          </cell>
          <cell r="O4361">
            <v>728930000</v>
          </cell>
          <cell r="P4361" t="str">
            <v>16101003</v>
          </cell>
          <cell r="Q4361" t="str">
            <v>ｸﾗｽⅢ</v>
          </cell>
          <cell r="R4361" t="str">
            <v>高度管理医療機器</v>
          </cell>
          <cell r="S4361" t="str">
            <v>単回使用</v>
          </cell>
        </row>
        <row r="4362">
          <cell r="C4362" t="str">
            <v>409-920S</v>
          </cell>
          <cell r="D4362" t="str">
            <v>TAN キャニュレイテッドスクリュー7.3mm</v>
          </cell>
          <cell r="E4362" t="str">
            <v>ネジ部32mm-長120mm</v>
          </cell>
          <cell r="F4362" t="str">
            <v>07611819734715</v>
          </cell>
          <cell r="G4362">
            <v>25400</v>
          </cell>
          <cell r="H4362" t="str">
            <v>FB-1-L</v>
          </cell>
          <cell r="I4362">
            <v>24400</v>
          </cell>
          <cell r="J4362">
            <v>24400</v>
          </cell>
          <cell r="K4362">
            <v>24400</v>
          </cell>
          <cell r="L4362">
            <v>24400</v>
          </cell>
          <cell r="M4362" t="str">
            <v>-</v>
          </cell>
          <cell r="O4362">
            <v>728930000</v>
          </cell>
          <cell r="P4362" t="str">
            <v>16101003</v>
          </cell>
          <cell r="Q4362" t="str">
            <v>ｸﾗｽⅢ</v>
          </cell>
          <cell r="R4362" t="str">
            <v>高度管理医療機器</v>
          </cell>
          <cell r="S4362" t="str">
            <v>単回使用</v>
          </cell>
        </row>
        <row r="4363">
          <cell r="C4363" t="str">
            <v>409-925S</v>
          </cell>
          <cell r="D4363" t="str">
            <v>TAN キャニュレイテッドスクリュー7.3mm</v>
          </cell>
          <cell r="E4363" t="str">
            <v>ネジ部32mm-長125mm</v>
          </cell>
          <cell r="F4363" t="str">
            <v>07611819734722</v>
          </cell>
          <cell r="G4363">
            <v>25400</v>
          </cell>
          <cell r="H4363" t="str">
            <v>FB-1-L</v>
          </cell>
          <cell r="I4363">
            <v>24400</v>
          </cell>
          <cell r="J4363">
            <v>24400</v>
          </cell>
          <cell r="K4363">
            <v>24400</v>
          </cell>
          <cell r="L4363">
            <v>24400</v>
          </cell>
          <cell r="M4363" t="str">
            <v>-</v>
          </cell>
          <cell r="O4363">
            <v>728930000</v>
          </cell>
          <cell r="P4363" t="str">
            <v>16101003</v>
          </cell>
          <cell r="Q4363" t="str">
            <v>ｸﾗｽⅢ</v>
          </cell>
          <cell r="R4363" t="str">
            <v>高度管理医療機器</v>
          </cell>
          <cell r="S4363" t="str">
            <v>単回使用</v>
          </cell>
        </row>
        <row r="4364">
          <cell r="C4364" t="str">
            <v>409-930S</v>
          </cell>
          <cell r="D4364" t="str">
            <v>TAN キャニュレイテッドスクリュー7.3mm</v>
          </cell>
          <cell r="E4364" t="str">
            <v>ネジ部32mm-長130mm</v>
          </cell>
          <cell r="F4364" t="str">
            <v>07611819734739</v>
          </cell>
          <cell r="G4364">
            <v>25400</v>
          </cell>
          <cell r="H4364" t="str">
            <v>FB-1-L</v>
          </cell>
          <cell r="I4364">
            <v>24400</v>
          </cell>
          <cell r="J4364">
            <v>24400</v>
          </cell>
          <cell r="K4364">
            <v>24400</v>
          </cell>
          <cell r="L4364">
            <v>24400</v>
          </cell>
          <cell r="M4364" t="str">
            <v>-</v>
          </cell>
          <cell r="O4364">
            <v>728930000</v>
          </cell>
          <cell r="P4364" t="str">
            <v>16101003</v>
          </cell>
          <cell r="Q4364" t="str">
            <v>ｸﾗｽⅢ</v>
          </cell>
          <cell r="R4364" t="str">
            <v>高度管理医療機器</v>
          </cell>
          <cell r="S4364" t="str">
            <v>単回使用</v>
          </cell>
        </row>
        <row r="4365">
          <cell r="C4365" t="str">
            <v>412-101S</v>
          </cell>
          <cell r="D4365" t="str">
            <v>Ti ロッキングスクリュー 3.5mm</v>
          </cell>
          <cell r="E4365" t="str">
            <v>10mm LCP® ST スタードライブ</v>
          </cell>
          <cell r="F4365" t="str">
            <v>07611819151987</v>
          </cell>
          <cell r="G4365">
            <v>6440</v>
          </cell>
          <cell r="H4365" t="str">
            <v>FA-1</v>
          </cell>
          <cell r="I4365">
            <v>5970</v>
          </cell>
          <cell r="J4365">
            <v>5970</v>
          </cell>
          <cell r="K4365">
            <v>5970</v>
          </cell>
          <cell r="L4365">
            <v>5970</v>
          </cell>
          <cell r="M4365" t="str">
            <v>-</v>
          </cell>
          <cell r="O4365">
            <v>728890000</v>
          </cell>
          <cell r="P4365" t="str">
            <v>16101003</v>
          </cell>
          <cell r="Q4365" t="str">
            <v>ｸﾗｽⅢ</v>
          </cell>
          <cell r="R4365" t="str">
            <v>高度管理医療機器</v>
          </cell>
          <cell r="S4365" t="str">
            <v>単回使用</v>
          </cell>
        </row>
        <row r="4366">
          <cell r="C4366" t="str">
            <v>412-101TS</v>
          </cell>
          <cell r="D4366" t="str">
            <v>Ti ロッキングスクリュー 3.5 mm</v>
          </cell>
          <cell r="E4366" t="str">
            <v>10mm LCP ST スタードライブ</v>
          </cell>
          <cell r="F4366" t="str">
            <v>07612334178367</v>
          </cell>
          <cell r="G4366">
            <v>6440</v>
          </cell>
          <cell r="H4366" t="str">
            <v>FA-1</v>
          </cell>
          <cell r="I4366">
            <v>5970</v>
          </cell>
          <cell r="J4366">
            <v>5970</v>
          </cell>
          <cell r="K4366">
            <v>5970</v>
          </cell>
          <cell r="L4366">
            <v>5970</v>
          </cell>
          <cell r="M4366" t="str">
            <v>-</v>
          </cell>
          <cell r="O4366">
            <v>728890000</v>
          </cell>
          <cell r="P4366" t="str">
            <v>16101003</v>
          </cell>
          <cell r="Q4366" t="str">
            <v>ｸﾗｽⅢ</v>
          </cell>
          <cell r="R4366" t="str">
            <v>高度管理医療機器</v>
          </cell>
          <cell r="S4366" t="str">
            <v>単回使用</v>
          </cell>
          <cell r="U4366" t="str">
            <v>追加</v>
          </cell>
        </row>
        <row r="4367">
          <cell r="C4367" t="str">
            <v>412-102S</v>
          </cell>
          <cell r="D4367" t="str">
            <v>Ti ロッキングスクリュー 3.5 mm</v>
          </cell>
          <cell r="E4367" t="str">
            <v>12mm ST スタードライブ</v>
          </cell>
          <cell r="F4367" t="str">
            <v>07611819151994</v>
          </cell>
          <cell r="G4367">
            <v>6440</v>
          </cell>
          <cell r="H4367" t="str">
            <v>FA-1</v>
          </cell>
          <cell r="I4367">
            <v>5970</v>
          </cell>
          <cell r="J4367">
            <v>5970</v>
          </cell>
          <cell r="K4367">
            <v>5970</v>
          </cell>
          <cell r="L4367">
            <v>5970</v>
          </cell>
          <cell r="M4367" t="str">
            <v>-</v>
          </cell>
          <cell r="O4367">
            <v>728890000</v>
          </cell>
          <cell r="P4367" t="str">
            <v>16101003</v>
          </cell>
          <cell r="Q4367" t="str">
            <v>ｸﾗｽⅢ</v>
          </cell>
          <cell r="R4367" t="str">
            <v>高度管理医療機器</v>
          </cell>
          <cell r="S4367" t="str">
            <v>単回使用</v>
          </cell>
        </row>
        <row r="4368">
          <cell r="C4368" t="str">
            <v>412-102TS</v>
          </cell>
          <cell r="D4368" t="str">
            <v>Ti ロッキングスクリュー 3.5 mm</v>
          </cell>
          <cell r="E4368" t="str">
            <v>12mm LCP ST スタードライブ</v>
          </cell>
          <cell r="F4368" t="str">
            <v>07612334178374</v>
          </cell>
          <cell r="G4368">
            <v>6440</v>
          </cell>
          <cell r="H4368" t="str">
            <v>FA-1</v>
          </cell>
          <cell r="I4368">
            <v>5970</v>
          </cell>
          <cell r="J4368">
            <v>5970</v>
          </cell>
          <cell r="K4368">
            <v>5970</v>
          </cell>
          <cell r="L4368">
            <v>5970</v>
          </cell>
          <cell r="M4368" t="str">
            <v>-</v>
          </cell>
          <cell r="O4368">
            <v>728890000</v>
          </cell>
          <cell r="P4368" t="str">
            <v>16101003</v>
          </cell>
          <cell r="Q4368" t="str">
            <v>ｸﾗｽⅢ</v>
          </cell>
          <cell r="R4368" t="str">
            <v>高度管理医療機器</v>
          </cell>
          <cell r="S4368" t="str">
            <v>単回使用</v>
          </cell>
          <cell r="U4368" t="str">
            <v>追加</v>
          </cell>
        </row>
        <row r="4369">
          <cell r="C4369" t="str">
            <v>412-103S</v>
          </cell>
          <cell r="D4369" t="str">
            <v>Ti ロッキングスクリュー 3.5 mm</v>
          </cell>
          <cell r="E4369" t="str">
            <v>14mm ST スタードライブ</v>
          </cell>
          <cell r="F4369" t="str">
            <v>07611819152007</v>
          </cell>
          <cell r="G4369">
            <v>6440</v>
          </cell>
          <cell r="H4369" t="str">
            <v>FA-1</v>
          </cell>
          <cell r="I4369">
            <v>5970</v>
          </cell>
          <cell r="J4369">
            <v>5970</v>
          </cell>
          <cell r="K4369">
            <v>5970</v>
          </cell>
          <cell r="L4369">
            <v>5970</v>
          </cell>
          <cell r="M4369" t="str">
            <v>-</v>
          </cell>
          <cell r="O4369">
            <v>728890000</v>
          </cell>
          <cell r="P4369" t="str">
            <v>16101003</v>
          </cell>
          <cell r="Q4369" t="str">
            <v>ｸﾗｽⅢ</v>
          </cell>
          <cell r="R4369" t="str">
            <v>高度管理医療機器</v>
          </cell>
          <cell r="S4369" t="str">
            <v>単回使用</v>
          </cell>
        </row>
        <row r="4370">
          <cell r="C4370" t="str">
            <v>412-103TS</v>
          </cell>
          <cell r="D4370" t="str">
            <v>Ti ロッキングスクリュー 3.5 mm</v>
          </cell>
          <cell r="E4370" t="str">
            <v>14mm LCP ST スタードライブ</v>
          </cell>
          <cell r="F4370" t="str">
            <v>07612334178381</v>
          </cell>
          <cell r="G4370">
            <v>6440</v>
          </cell>
          <cell r="H4370" t="str">
            <v>FA-1</v>
          </cell>
          <cell r="I4370">
            <v>5970</v>
          </cell>
          <cell r="J4370">
            <v>5970</v>
          </cell>
          <cell r="K4370">
            <v>5970</v>
          </cell>
          <cell r="L4370">
            <v>5970</v>
          </cell>
          <cell r="M4370" t="str">
            <v>-</v>
          </cell>
          <cell r="O4370">
            <v>728890000</v>
          </cell>
          <cell r="P4370" t="str">
            <v>16101003</v>
          </cell>
          <cell r="Q4370" t="str">
            <v>ｸﾗｽⅢ</v>
          </cell>
          <cell r="R4370" t="str">
            <v>高度管理医療機器</v>
          </cell>
          <cell r="S4370" t="str">
            <v>単回使用</v>
          </cell>
          <cell r="U4370" t="str">
            <v>追加</v>
          </cell>
        </row>
        <row r="4371">
          <cell r="C4371" t="str">
            <v>412-104S</v>
          </cell>
          <cell r="D4371" t="str">
            <v>Ti ロッキングスクリュー 3.5 mm</v>
          </cell>
          <cell r="E4371" t="str">
            <v>16mm ST スタードライブ</v>
          </cell>
          <cell r="F4371" t="str">
            <v>07611819152014</v>
          </cell>
          <cell r="G4371">
            <v>6440</v>
          </cell>
          <cell r="H4371" t="str">
            <v>FA-1</v>
          </cell>
          <cell r="I4371">
            <v>5970</v>
          </cell>
          <cell r="J4371">
            <v>5970</v>
          </cell>
          <cell r="K4371">
            <v>5970</v>
          </cell>
          <cell r="L4371">
            <v>5970</v>
          </cell>
          <cell r="M4371" t="str">
            <v>-</v>
          </cell>
          <cell r="O4371">
            <v>728890000</v>
          </cell>
          <cell r="P4371" t="str">
            <v>16101003</v>
          </cell>
          <cell r="Q4371" t="str">
            <v>ｸﾗｽⅢ</v>
          </cell>
          <cell r="R4371" t="str">
            <v>高度管理医療機器</v>
          </cell>
          <cell r="S4371" t="str">
            <v>単回使用</v>
          </cell>
        </row>
        <row r="4372">
          <cell r="C4372" t="str">
            <v>412-104TS</v>
          </cell>
          <cell r="D4372" t="str">
            <v>Ti ロッキングスクリュー 3.5 mm</v>
          </cell>
          <cell r="E4372" t="str">
            <v>16mm LCP ST スタードライブ</v>
          </cell>
          <cell r="F4372" t="str">
            <v>07612334178398</v>
          </cell>
          <cell r="G4372">
            <v>6440</v>
          </cell>
          <cell r="H4372" t="str">
            <v>FA-1</v>
          </cell>
          <cell r="I4372">
            <v>5970</v>
          </cell>
          <cell r="J4372">
            <v>5970</v>
          </cell>
          <cell r="K4372">
            <v>5970</v>
          </cell>
          <cell r="L4372">
            <v>5970</v>
          </cell>
          <cell r="M4372" t="str">
            <v>-</v>
          </cell>
          <cell r="O4372">
            <v>728890000</v>
          </cell>
          <cell r="P4372" t="str">
            <v>16101003</v>
          </cell>
          <cell r="Q4372" t="str">
            <v>ｸﾗｽⅢ</v>
          </cell>
          <cell r="R4372" t="str">
            <v>高度管理医療機器</v>
          </cell>
          <cell r="S4372" t="str">
            <v>単回使用</v>
          </cell>
          <cell r="U4372" t="str">
            <v>追加</v>
          </cell>
        </row>
        <row r="4373">
          <cell r="C4373" t="str">
            <v>412-105S</v>
          </cell>
          <cell r="D4373" t="str">
            <v>Ti ロッキングスクリュー 3.5 mm</v>
          </cell>
          <cell r="E4373" t="str">
            <v>18mm ST スタードライブ</v>
          </cell>
          <cell r="F4373" t="str">
            <v>07611819152021</v>
          </cell>
          <cell r="G4373">
            <v>6440</v>
          </cell>
          <cell r="H4373" t="str">
            <v>FA-1</v>
          </cell>
          <cell r="I4373">
            <v>5970</v>
          </cell>
          <cell r="J4373">
            <v>5970</v>
          </cell>
          <cell r="K4373">
            <v>5970</v>
          </cell>
          <cell r="L4373">
            <v>5970</v>
          </cell>
          <cell r="M4373" t="str">
            <v>-</v>
          </cell>
          <cell r="O4373">
            <v>728890000</v>
          </cell>
          <cell r="P4373" t="str">
            <v>16101003</v>
          </cell>
          <cell r="Q4373" t="str">
            <v>ｸﾗｽⅢ</v>
          </cell>
          <cell r="R4373" t="str">
            <v>高度管理医療機器</v>
          </cell>
          <cell r="S4373" t="str">
            <v>単回使用</v>
          </cell>
        </row>
        <row r="4374">
          <cell r="C4374" t="str">
            <v>412-105TS</v>
          </cell>
          <cell r="D4374" t="str">
            <v>Ti ロッキングスクリュー 3.5 mm</v>
          </cell>
          <cell r="E4374" t="str">
            <v>18mm LCP ST スタードライブ</v>
          </cell>
          <cell r="F4374" t="str">
            <v>07612334178404</v>
          </cell>
          <cell r="G4374">
            <v>6440</v>
          </cell>
          <cell r="H4374" t="str">
            <v>FA-1</v>
          </cell>
          <cell r="I4374">
            <v>5970</v>
          </cell>
          <cell r="J4374">
            <v>5970</v>
          </cell>
          <cell r="K4374">
            <v>5970</v>
          </cell>
          <cell r="L4374">
            <v>5970</v>
          </cell>
          <cell r="M4374" t="str">
            <v>-</v>
          </cell>
          <cell r="O4374">
            <v>728890000</v>
          </cell>
          <cell r="P4374" t="str">
            <v>16101003</v>
          </cell>
          <cell r="Q4374" t="str">
            <v>ｸﾗｽⅢ</v>
          </cell>
          <cell r="R4374" t="str">
            <v>高度管理医療機器</v>
          </cell>
          <cell r="S4374" t="str">
            <v>単回使用</v>
          </cell>
          <cell r="U4374" t="str">
            <v>追加</v>
          </cell>
        </row>
        <row r="4375">
          <cell r="C4375" t="str">
            <v>412-106S</v>
          </cell>
          <cell r="D4375" t="str">
            <v>Ti ロッキングスクリュー 3.5 mm</v>
          </cell>
          <cell r="E4375" t="str">
            <v>20mm ST スタードライブ</v>
          </cell>
          <cell r="F4375" t="str">
            <v>07611819152038</v>
          </cell>
          <cell r="G4375">
            <v>6440</v>
          </cell>
          <cell r="H4375" t="str">
            <v>FA-1</v>
          </cell>
          <cell r="I4375">
            <v>5970</v>
          </cell>
          <cell r="J4375">
            <v>5970</v>
          </cell>
          <cell r="K4375">
            <v>5970</v>
          </cell>
          <cell r="L4375">
            <v>5970</v>
          </cell>
          <cell r="M4375" t="str">
            <v>-</v>
          </cell>
          <cell r="O4375">
            <v>728890000</v>
          </cell>
          <cell r="P4375" t="str">
            <v>16101003</v>
          </cell>
          <cell r="Q4375" t="str">
            <v>ｸﾗｽⅢ</v>
          </cell>
          <cell r="R4375" t="str">
            <v>高度管理医療機器</v>
          </cell>
          <cell r="S4375" t="str">
            <v>単回使用</v>
          </cell>
        </row>
        <row r="4376">
          <cell r="C4376" t="str">
            <v>412-106TS</v>
          </cell>
          <cell r="D4376" t="str">
            <v>Ti ロッキングスクリュー 3.5 mm</v>
          </cell>
          <cell r="E4376" t="str">
            <v>20mm LCP ST スタードライブ</v>
          </cell>
          <cell r="F4376" t="str">
            <v>07612334178411</v>
          </cell>
          <cell r="G4376">
            <v>6440</v>
          </cell>
          <cell r="H4376" t="str">
            <v>FA-1</v>
          </cell>
          <cell r="I4376">
            <v>5970</v>
          </cell>
          <cell r="J4376">
            <v>5970</v>
          </cell>
          <cell r="K4376">
            <v>5970</v>
          </cell>
          <cell r="L4376">
            <v>5970</v>
          </cell>
          <cell r="M4376" t="str">
            <v>-</v>
          </cell>
          <cell r="O4376">
            <v>728890000</v>
          </cell>
          <cell r="P4376" t="str">
            <v>16101003</v>
          </cell>
          <cell r="Q4376" t="str">
            <v>ｸﾗｽⅢ</v>
          </cell>
          <cell r="R4376" t="str">
            <v>高度管理医療機器</v>
          </cell>
          <cell r="S4376" t="str">
            <v>単回使用</v>
          </cell>
          <cell r="U4376" t="str">
            <v>追加</v>
          </cell>
        </row>
        <row r="4377">
          <cell r="C4377" t="str">
            <v>412-107S</v>
          </cell>
          <cell r="D4377" t="str">
            <v>Ti ロッキングスクリュー 3.5 mm</v>
          </cell>
          <cell r="E4377" t="str">
            <v>22mm ST スタードライブ</v>
          </cell>
          <cell r="F4377" t="str">
            <v>07611819152045</v>
          </cell>
          <cell r="G4377">
            <v>6440</v>
          </cell>
          <cell r="H4377" t="str">
            <v>FA-1</v>
          </cell>
          <cell r="I4377">
            <v>5970</v>
          </cell>
          <cell r="J4377">
            <v>5970</v>
          </cell>
          <cell r="K4377">
            <v>5970</v>
          </cell>
          <cell r="L4377">
            <v>5970</v>
          </cell>
          <cell r="M4377" t="str">
            <v>-</v>
          </cell>
          <cell r="O4377">
            <v>728890000</v>
          </cell>
          <cell r="P4377" t="str">
            <v>16101003</v>
          </cell>
          <cell r="Q4377" t="str">
            <v>ｸﾗｽⅢ</v>
          </cell>
          <cell r="R4377" t="str">
            <v>高度管理医療機器</v>
          </cell>
          <cell r="S4377" t="str">
            <v>単回使用</v>
          </cell>
        </row>
        <row r="4378">
          <cell r="C4378" t="str">
            <v>412-107TS</v>
          </cell>
          <cell r="D4378" t="str">
            <v>Ti ロッキングスクリュー 3.5 mm</v>
          </cell>
          <cell r="E4378" t="str">
            <v>22mm LCP ST スタードライブ</v>
          </cell>
          <cell r="F4378" t="str">
            <v>07612334178428</v>
          </cell>
          <cell r="G4378">
            <v>6440</v>
          </cell>
          <cell r="H4378" t="str">
            <v>FA-1</v>
          </cell>
          <cell r="I4378">
            <v>5970</v>
          </cell>
          <cell r="J4378">
            <v>5970</v>
          </cell>
          <cell r="K4378">
            <v>5970</v>
          </cell>
          <cell r="L4378">
            <v>5970</v>
          </cell>
          <cell r="M4378" t="str">
            <v>-</v>
          </cell>
          <cell r="O4378">
            <v>728890000</v>
          </cell>
          <cell r="P4378" t="str">
            <v>16101003</v>
          </cell>
          <cell r="Q4378" t="str">
            <v>ｸﾗｽⅢ</v>
          </cell>
          <cell r="R4378" t="str">
            <v>高度管理医療機器</v>
          </cell>
          <cell r="S4378" t="str">
            <v>単回使用</v>
          </cell>
          <cell r="U4378" t="str">
            <v>追加</v>
          </cell>
        </row>
        <row r="4379">
          <cell r="C4379" t="str">
            <v>412-108S</v>
          </cell>
          <cell r="D4379" t="str">
            <v>Ti ロッキングスクリュー 3.5 mm</v>
          </cell>
          <cell r="E4379" t="str">
            <v>24mm ST スタードライブ</v>
          </cell>
          <cell r="F4379" t="str">
            <v>07611819152052</v>
          </cell>
          <cell r="G4379">
            <v>6440</v>
          </cell>
          <cell r="H4379" t="str">
            <v>FA-1</v>
          </cell>
          <cell r="I4379">
            <v>5970</v>
          </cell>
          <cell r="J4379">
            <v>5970</v>
          </cell>
          <cell r="K4379">
            <v>5970</v>
          </cell>
          <cell r="L4379">
            <v>5970</v>
          </cell>
          <cell r="M4379" t="str">
            <v>-</v>
          </cell>
          <cell r="O4379">
            <v>728890000</v>
          </cell>
          <cell r="P4379" t="str">
            <v>16101003</v>
          </cell>
          <cell r="Q4379" t="str">
            <v>ｸﾗｽⅢ</v>
          </cell>
          <cell r="R4379" t="str">
            <v>高度管理医療機器</v>
          </cell>
          <cell r="S4379" t="str">
            <v>単回使用</v>
          </cell>
        </row>
        <row r="4380">
          <cell r="C4380" t="str">
            <v>412-108TS</v>
          </cell>
          <cell r="D4380" t="str">
            <v>Ti ロッキングスクリュー 3.5 mm</v>
          </cell>
          <cell r="E4380" t="str">
            <v>24mm LCP ST スタードライブ</v>
          </cell>
          <cell r="F4380" t="str">
            <v>07612334178435</v>
          </cell>
          <cell r="G4380">
            <v>6440</v>
          </cell>
          <cell r="H4380" t="str">
            <v>FA-1</v>
          </cell>
          <cell r="I4380">
            <v>5970</v>
          </cell>
          <cell r="J4380">
            <v>5970</v>
          </cell>
          <cell r="K4380">
            <v>5970</v>
          </cell>
          <cell r="L4380">
            <v>5970</v>
          </cell>
          <cell r="M4380" t="str">
            <v>-</v>
          </cell>
          <cell r="O4380">
            <v>728890000</v>
          </cell>
          <cell r="P4380" t="str">
            <v>16101003</v>
          </cell>
          <cell r="Q4380" t="str">
            <v>ｸﾗｽⅢ</v>
          </cell>
          <cell r="R4380" t="str">
            <v>高度管理医療機器</v>
          </cell>
          <cell r="S4380" t="str">
            <v>単回使用</v>
          </cell>
          <cell r="U4380" t="str">
            <v>追加</v>
          </cell>
        </row>
        <row r="4381">
          <cell r="C4381" t="str">
            <v>412-109S</v>
          </cell>
          <cell r="D4381" t="str">
            <v>Ti ロッキングスクリュー 3.5 mm</v>
          </cell>
          <cell r="E4381" t="str">
            <v>26mm ST スタードライブ</v>
          </cell>
          <cell r="F4381" t="str">
            <v>07611819152069</v>
          </cell>
          <cell r="G4381">
            <v>6440</v>
          </cell>
          <cell r="H4381" t="str">
            <v>FA-1</v>
          </cell>
          <cell r="I4381">
            <v>5970</v>
          </cell>
          <cell r="J4381">
            <v>5970</v>
          </cell>
          <cell r="K4381">
            <v>5970</v>
          </cell>
          <cell r="L4381">
            <v>5970</v>
          </cell>
          <cell r="M4381" t="str">
            <v>-</v>
          </cell>
          <cell r="O4381">
            <v>728890000</v>
          </cell>
          <cell r="P4381" t="str">
            <v>16101003</v>
          </cell>
          <cell r="Q4381" t="str">
            <v>ｸﾗｽⅢ</v>
          </cell>
          <cell r="R4381" t="str">
            <v>高度管理医療機器</v>
          </cell>
          <cell r="S4381" t="str">
            <v>単回使用</v>
          </cell>
        </row>
        <row r="4382">
          <cell r="C4382" t="str">
            <v>412-109TS</v>
          </cell>
          <cell r="D4382" t="str">
            <v>Ti ロッキングスクリュー 3.5 mm</v>
          </cell>
          <cell r="E4382" t="str">
            <v>26mm LCP ST スタードライブ</v>
          </cell>
          <cell r="F4382" t="str">
            <v>07612334178442</v>
          </cell>
          <cell r="G4382">
            <v>6440</v>
          </cell>
          <cell r="H4382" t="str">
            <v>FA-1</v>
          </cell>
          <cell r="I4382">
            <v>5970</v>
          </cell>
          <cell r="J4382">
            <v>5970</v>
          </cell>
          <cell r="K4382">
            <v>5970</v>
          </cell>
          <cell r="L4382">
            <v>5970</v>
          </cell>
          <cell r="M4382" t="str">
            <v>-</v>
          </cell>
          <cell r="O4382">
            <v>728890000</v>
          </cell>
          <cell r="P4382" t="str">
            <v>16101003</v>
          </cell>
          <cell r="Q4382" t="str">
            <v>ｸﾗｽⅢ</v>
          </cell>
          <cell r="R4382" t="str">
            <v>高度管理医療機器</v>
          </cell>
          <cell r="S4382" t="str">
            <v>単回使用</v>
          </cell>
          <cell r="U4382" t="str">
            <v>追加</v>
          </cell>
        </row>
        <row r="4383">
          <cell r="C4383" t="str">
            <v>412-110S</v>
          </cell>
          <cell r="D4383" t="str">
            <v>Ti ロッキングスクリュー 3.5 mm</v>
          </cell>
          <cell r="E4383" t="str">
            <v>28mm ST スタードライブ</v>
          </cell>
          <cell r="F4383" t="str">
            <v>07611819152076</v>
          </cell>
          <cell r="G4383">
            <v>6440</v>
          </cell>
          <cell r="H4383" t="str">
            <v>FA-1</v>
          </cell>
          <cell r="I4383">
            <v>5970</v>
          </cell>
          <cell r="J4383">
            <v>5970</v>
          </cell>
          <cell r="K4383">
            <v>5970</v>
          </cell>
          <cell r="L4383">
            <v>5970</v>
          </cell>
          <cell r="M4383" t="str">
            <v>-</v>
          </cell>
          <cell r="O4383">
            <v>728890000</v>
          </cell>
          <cell r="P4383" t="str">
            <v>16101003</v>
          </cell>
          <cell r="Q4383" t="str">
            <v>ｸﾗｽⅢ</v>
          </cell>
          <cell r="R4383" t="str">
            <v>高度管理医療機器</v>
          </cell>
          <cell r="S4383" t="str">
            <v>単回使用</v>
          </cell>
        </row>
        <row r="4384">
          <cell r="C4384" t="str">
            <v>412-110TS</v>
          </cell>
          <cell r="D4384" t="str">
            <v>Ti ロッキングスクリュー 3.5 mm</v>
          </cell>
          <cell r="E4384" t="str">
            <v>28mm LCP ST スタードライブ</v>
          </cell>
          <cell r="F4384" t="str">
            <v>07612334178459</v>
          </cell>
          <cell r="G4384">
            <v>6440</v>
          </cell>
          <cell r="H4384" t="str">
            <v>FA-1</v>
          </cell>
          <cell r="I4384">
            <v>5970</v>
          </cell>
          <cell r="J4384">
            <v>5970</v>
          </cell>
          <cell r="K4384">
            <v>5970</v>
          </cell>
          <cell r="L4384">
            <v>5970</v>
          </cell>
          <cell r="M4384" t="str">
            <v>-</v>
          </cell>
          <cell r="O4384">
            <v>728890000</v>
          </cell>
          <cell r="P4384" t="str">
            <v>16101003</v>
          </cell>
          <cell r="Q4384" t="str">
            <v>ｸﾗｽⅢ</v>
          </cell>
          <cell r="R4384" t="str">
            <v>高度管理医療機器</v>
          </cell>
          <cell r="S4384" t="str">
            <v>単回使用</v>
          </cell>
          <cell r="U4384" t="str">
            <v>追加</v>
          </cell>
        </row>
        <row r="4385">
          <cell r="C4385" t="str">
            <v>412-111S</v>
          </cell>
          <cell r="D4385" t="str">
            <v>Ti ロッキングスクリュー 3.5 mm</v>
          </cell>
          <cell r="E4385" t="str">
            <v>30mm ST スタードライブ</v>
          </cell>
          <cell r="F4385" t="str">
            <v>07611819152083</v>
          </cell>
          <cell r="G4385">
            <v>6440</v>
          </cell>
          <cell r="H4385" t="str">
            <v>FA-1</v>
          </cell>
          <cell r="I4385">
            <v>5970</v>
          </cell>
          <cell r="J4385">
            <v>5970</v>
          </cell>
          <cell r="K4385">
            <v>5970</v>
          </cell>
          <cell r="L4385">
            <v>5970</v>
          </cell>
          <cell r="M4385" t="str">
            <v>-</v>
          </cell>
          <cell r="O4385">
            <v>728890000</v>
          </cell>
          <cell r="P4385" t="str">
            <v>16101003</v>
          </cell>
          <cell r="Q4385" t="str">
            <v>ｸﾗｽⅢ</v>
          </cell>
          <cell r="R4385" t="str">
            <v>高度管理医療機器</v>
          </cell>
          <cell r="S4385" t="str">
            <v>単回使用</v>
          </cell>
        </row>
        <row r="4386">
          <cell r="C4386" t="str">
            <v>412-111TS</v>
          </cell>
          <cell r="D4386" t="str">
            <v>Ti ロッキングスクリュー 3.5 mm</v>
          </cell>
          <cell r="E4386" t="str">
            <v>30mm LCP ST スタードライブ</v>
          </cell>
          <cell r="F4386" t="str">
            <v>07612334178466</v>
          </cell>
          <cell r="G4386">
            <v>6440</v>
          </cell>
          <cell r="H4386" t="str">
            <v>FA-1</v>
          </cell>
          <cell r="I4386">
            <v>5970</v>
          </cell>
          <cell r="J4386">
            <v>5970</v>
          </cell>
          <cell r="K4386">
            <v>5970</v>
          </cell>
          <cell r="L4386">
            <v>5970</v>
          </cell>
          <cell r="M4386" t="str">
            <v>-</v>
          </cell>
          <cell r="O4386">
            <v>728890000</v>
          </cell>
          <cell r="P4386" t="str">
            <v>16101003</v>
          </cell>
          <cell r="Q4386" t="str">
            <v>ｸﾗｽⅢ</v>
          </cell>
          <cell r="R4386" t="str">
            <v>高度管理医療機器</v>
          </cell>
          <cell r="S4386" t="str">
            <v>単回使用</v>
          </cell>
          <cell r="U4386" t="str">
            <v>追加</v>
          </cell>
        </row>
        <row r="4387">
          <cell r="C4387" t="str">
            <v>412-112S</v>
          </cell>
          <cell r="D4387" t="str">
            <v>Ti ロッキングスクリュー 3.5 mm</v>
          </cell>
          <cell r="E4387" t="str">
            <v>32mm ST スタードライブ</v>
          </cell>
          <cell r="F4387" t="str">
            <v>07611819152090</v>
          </cell>
          <cell r="G4387">
            <v>6440</v>
          </cell>
          <cell r="H4387" t="str">
            <v>FA-1</v>
          </cell>
          <cell r="I4387">
            <v>5970</v>
          </cell>
          <cell r="J4387">
            <v>5970</v>
          </cell>
          <cell r="K4387">
            <v>5970</v>
          </cell>
          <cell r="L4387">
            <v>5970</v>
          </cell>
          <cell r="M4387" t="str">
            <v>-</v>
          </cell>
          <cell r="O4387">
            <v>728890000</v>
          </cell>
          <cell r="P4387" t="str">
            <v>16101003</v>
          </cell>
          <cell r="Q4387" t="str">
            <v>ｸﾗｽⅢ</v>
          </cell>
          <cell r="R4387" t="str">
            <v>高度管理医療機器</v>
          </cell>
          <cell r="S4387" t="str">
            <v>単回使用</v>
          </cell>
        </row>
        <row r="4388">
          <cell r="C4388" t="str">
            <v>412-112TS</v>
          </cell>
          <cell r="D4388" t="str">
            <v>Ti ロッキングスクリュー 3.5 mm</v>
          </cell>
          <cell r="E4388" t="str">
            <v>32mm LCP ST スタードライブ</v>
          </cell>
          <cell r="F4388" t="str">
            <v>07612334178473</v>
          </cell>
          <cell r="G4388">
            <v>6440</v>
          </cell>
          <cell r="H4388" t="str">
            <v>FA-1</v>
          </cell>
          <cell r="I4388">
            <v>5970</v>
          </cell>
          <cell r="J4388">
            <v>5970</v>
          </cell>
          <cell r="K4388">
            <v>5970</v>
          </cell>
          <cell r="L4388">
            <v>5970</v>
          </cell>
          <cell r="M4388" t="str">
            <v>-</v>
          </cell>
          <cell r="O4388">
            <v>728890000</v>
          </cell>
          <cell r="P4388" t="str">
            <v>16101003</v>
          </cell>
          <cell r="Q4388" t="str">
            <v>ｸﾗｽⅢ</v>
          </cell>
          <cell r="R4388" t="str">
            <v>高度管理医療機器</v>
          </cell>
          <cell r="S4388" t="str">
            <v>単回使用</v>
          </cell>
          <cell r="U4388" t="str">
            <v>追加</v>
          </cell>
        </row>
        <row r="4389">
          <cell r="C4389" t="str">
            <v>412-113S</v>
          </cell>
          <cell r="D4389" t="str">
            <v>Ti ロッキングスクリュー 3.5 mm</v>
          </cell>
          <cell r="E4389" t="str">
            <v>34mm ST スタードライブ</v>
          </cell>
          <cell r="F4389" t="str">
            <v>07611819152106</v>
          </cell>
          <cell r="G4389">
            <v>6440</v>
          </cell>
          <cell r="H4389" t="str">
            <v>FA-1</v>
          </cell>
          <cell r="I4389">
            <v>5970</v>
          </cell>
          <cell r="J4389">
            <v>5970</v>
          </cell>
          <cell r="K4389">
            <v>5970</v>
          </cell>
          <cell r="L4389">
            <v>5970</v>
          </cell>
          <cell r="M4389" t="str">
            <v>-</v>
          </cell>
          <cell r="O4389">
            <v>728890000</v>
          </cell>
          <cell r="P4389" t="str">
            <v>16101003</v>
          </cell>
          <cell r="Q4389" t="str">
            <v>ｸﾗｽⅢ</v>
          </cell>
          <cell r="R4389" t="str">
            <v>高度管理医療機器</v>
          </cell>
          <cell r="S4389" t="str">
            <v>単回使用</v>
          </cell>
        </row>
        <row r="4390">
          <cell r="C4390" t="str">
            <v>412-113TS</v>
          </cell>
          <cell r="D4390" t="str">
            <v>Ti ロッキングスクリュー 3.5 mm</v>
          </cell>
          <cell r="E4390" t="str">
            <v>34mm LCP ST スタードライブ</v>
          </cell>
          <cell r="F4390" t="str">
            <v>07612334178480</v>
          </cell>
          <cell r="G4390">
            <v>6440</v>
          </cell>
          <cell r="H4390" t="str">
            <v>FA-1</v>
          </cell>
          <cell r="I4390">
            <v>5970</v>
          </cell>
          <cell r="J4390">
            <v>5970</v>
          </cell>
          <cell r="K4390">
            <v>5970</v>
          </cell>
          <cell r="L4390">
            <v>5970</v>
          </cell>
          <cell r="M4390" t="str">
            <v>-</v>
          </cell>
          <cell r="O4390">
            <v>728890000</v>
          </cell>
          <cell r="P4390" t="str">
            <v>16101003</v>
          </cell>
          <cell r="Q4390" t="str">
            <v>ｸﾗｽⅢ</v>
          </cell>
          <cell r="R4390" t="str">
            <v>高度管理医療機器</v>
          </cell>
          <cell r="S4390" t="str">
            <v>単回使用</v>
          </cell>
          <cell r="U4390" t="str">
            <v>追加</v>
          </cell>
        </row>
        <row r="4391">
          <cell r="C4391" t="str">
            <v>412-114TS</v>
          </cell>
          <cell r="D4391" t="str">
            <v>Ti ロッキングスクリュー 3.5 mm</v>
          </cell>
          <cell r="E4391" t="str">
            <v>35mm LCP ST スタードライブ</v>
          </cell>
          <cell r="F4391" t="str">
            <v>07612334178497</v>
          </cell>
          <cell r="G4391">
            <v>6440</v>
          </cell>
          <cell r="H4391" t="str">
            <v>FA-1</v>
          </cell>
          <cell r="I4391">
            <v>5970</v>
          </cell>
          <cell r="J4391">
            <v>5970</v>
          </cell>
          <cell r="K4391">
            <v>5970</v>
          </cell>
          <cell r="L4391">
            <v>5970</v>
          </cell>
          <cell r="M4391" t="str">
            <v>-</v>
          </cell>
          <cell r="O4391">
            <v>728890000</v>
          </cell>
          <cell r="P4391" t="str">
            <v>16101003</v>
          </cell>
          <cell r="Q4391" t="str">
            <v>ｸﾗｽⅢ</v>
          </cell>
          <cell r="R4391" t="str">
            <v>高度管理医療機器</v>
          </cell>
          <cell r="S4391" t="str">
            <v>単回使用</v>
          </cell>
          <cell r="U4391" t="str">
            <v>追加</v>
          </cell>
        </row>
        <row r="4392">
          <cell r="C4392" t="str">
            <v>412-115S</v>
          </cell>
          <cell r="D4392" t="str">
            <v>Ti ロッキングスクリュー 3.5 mm</v>
          </cell>
          <cell r="E4392" t="str">
            <v>36mm ST スタードライブ</v>
          </cell>
          <cell r="F4392" t="str">
            <v>07611819152120</v>
          </cell>
          <cell r="G4392">
            <v>6440</v>
          </cell>
          <cell r="H4392" t="str">
            <v>FA-1</v>
          </cell>
          <cell r="I4392">
            <v>5970</v>
          </cell>
          <cell r="J4392">
            <v>5970</v>
          </cell>
          <cell r="K4392">
            <v>5970</v>
          </cell>
          <cell r="L4392">
            <v>5970</v>
          </cell>
          <cell r="M4392" t="str">
            <v>-</v>
          </cell>
          <cell r="O4392">
            <v>728890000</v>
          </cell>
          <cell r="P4392" t="str">
            <v>16101003</v>
          </cell>
          <cell r="Q4392" t="str">
            <v>ｸﾗｽⅢ</v>
          </cell>
          <cell r="R4392" t="str">
            <v>高度管理医療機器</v>
          </cell>
          <cell r="S4392" t="str">
            <v>単回使用</v>
          </cell>
        </row>
        <row r="4393">
          <cell r="C4393" t="str">
            <v>412-115TS</v>
          </cell>
          <cell r="D4393" t="str">
            <v>Ti ロッキングスクリュー 3.5 mm</v>
          </cell>
          <cell r="E4393" t="str">
            <v>36mm LCP ST スタードライブ</v>
          </cell>
          <cell r="F4393" t="str">
            <v>07612334178503</v>
          </cell>
          <cell r="G4393">
            <v>6440</v>
          </cell>
          <cell r="H4393" t="str">
            <v>FA-1</v>
          </cell>
          <cell r="I4393">
            <v>5970</v>
          </cell>
          <cell r="J4393">
            <v>5970</v>
          </cell>
          <cell r="K4393">
            <v>5970</v>
          </cell>
          <cell r="L4393">
            <v>5970</v>
          </cell>
          <cell r="M4393" t="str">
            <v>-</v>
          </cell>
          <cell r="O4393">
            <v>728890000</v>
          </cell>
          <cell r="P4393" t="str">
            <v>16101003</v>
          </cell>
          <cell r="Q4393" t="str">
            <v>ｸﾗｽⅢ</v>
          </cell>
          <cell r="R4393" t="str">
            <v>高度管理医療機器</v>
          </cell>
          <cell r="S4393" t="str">
            <v>単回使用</v>
          </cell>
          <cell r="U4393" t="str">
            <v>追加</v>
          </cell>
        </row>
        <row r="4394">
          <cell r="C4394" t="str">
            <v>412-116S</v>
          </cell>
          <cell r="D4394" t="str">
            <v>Ti ロッキングスクリュー 3.5 mm</v>
          </cell>
          <cell r="E4394" t="str">
            <v>38mm ST スタードライブ</v>
          </cell>
          <cell r="F4394" t="str">
            <v>07611819152137</v>
          </cell>
          <cell r="G4394">
            <v>6440</v>
          </cell>
          <cell r="H4394" t="str">
            <v>FA-1</v>
          </cell>
          <cell r="I4394">
            <v>5970</v>
          </cell>
          <cell r="J4394">
            <v>5970</v>
          </cell>
          <cell r="K4394">
            <v>5970</v>
          </cell>
          <cell r="L4394">
            <v>5970</v>
          </cell>
          <cell r="M4394" t="str">
            <v>-</v>
          </cell>
          <cell r="O4394">
            <v>728890000</v>
          </cell>
          <cell r="P4394" t="str">
            <v>16101003</v>
          </cell>
          <cell r="Q4394" t="str">
            <v>ｸﾗｽⅢ</v>
          </cell>
          <cell r="R4394" t="str">
            <v>高度管理医療機器</v>
          </cell>
          <cell r="S4394" t="str">
            <v>単回使用</v>
          </cell>
        </row>
        <row r="4395">
          <cell r="C4395" t="str">
            <v>412-116TS</v>
          </cell>
          <cell r="D4395" t="str">
            <v>Ti ロッキングスクリュー 3.5 mm</v>
          </cell>
          <cell r="E4395" t="str">
            <v>38mm LCP ST スタードライブ</v>
          </cell>
          <cell r="F4395" t="str">
            <v>07612334178510</v>
          </cell>
          <cell r="G4395">
            <v>6440</v>
          </cell>
          <cell r="H4395" t="str">
            <v>FA-1</v>
          </cell>
          <cell r="I4395">
            <v>5970</v>
          </cell>
          <cell r="J4395">
            <v>5970</v>
          </cell>
          <cell r="K4395">
            <v>5970</v>
          </cell>
          <cell r="L4395">
            <v>5970</v>
          </cell>
          <cell r="M4395" t="str">
            <v>-</v>
          </cell>
          <cell r="O4395">
            <v>728890000</v>
          </cell>
          <cell r="P4395" t="str">
            <v>16101003</v>
          </cell>
          <cell r="Q4395" t="str">
            <v>ｸﾗｽⅢ</v>
          </cell>
          <cell r="R4395" t="str">
            <v>高度管理医療機器</v>
          </cell>
          <cell r="S4395" t="str">
            <v>単回使用</v>
          </cell>
          <cell r="U4395" t="str">
            <v>追加</v>
          </cell>
        </row>
        <row r="4396">
          <cell r="C4396" t="str">
            <v>412-117S</v>
          </cell>
          <cell r="D4396" t="str">
            <v>Ti ロッキングスクリュー 3.5 mm</v>
          </cell>
          <cell r="E4396" t="str">
            <v>40mm ST スタードライブ</v>
          </cell>
          <cell r="F4396" t="str">
            <v>07611819152144</v>
          </cell>
          <cell r="G4396">
            <v>6440</v>
          </cell>
          <cell r="H4396" t="str">
            <v>FA-1</v>
          </cell>
          <cell r="I4396">
            <v>5970</v>
          </cell>
          <cell r="J4396">
            <v>5970</v>
          </cell>
          <cell r="K4396">
            <v>5970</v>
          </cell>
          <cell r="L4396">
            <v>5970</v>
          </cell>
          <cell r="M4396" t="str">
            <v>-</v>
          </cell>
          <cell r="O4396">
            <v>728890000</v>
          </cell>
          <cell r="P4396" t="str">
            <v>16101003</v>
          </cell>
          <cell r="Q4396" t="str">
            <v>ｸﾗｽⅢ</v>
          </cell>
          <cell r="R4396" t="str">
            <v>高度管理医療機器</v>
          </cell>
          <cell r="S4396" t="str">
            <v>単回使用</v>
          </cell>
        </row>
        <row r="4397">
          <cell r="C4397" t="str">
            <v>412-117TS</v>
          </cell>
          <cell r="D4397" t="str">
            <v>Ti ロッキングスクリュー 3.5 mm</v>
          </cell>
          <cell r="E4397" t="str">
            <v>40mm LCP ST スタードライブ</v>
          </cell>
          <cell r="F4397" t="str">
            <v>07612334178527</v>
          </cell>
          <cell r="G4397">
            <v>6440</v>
          </cell>
          <cell r="H4397" t="str">
            <v>FA-1</v>
          </cell>
          <cell r="I4397">
            <v>5970</v>
          </cell>
          <cell r="J4397">
            <v>5970</v>
          </cell>
          <cell r="K4397">
            <v>5970</v>
          </cell>
          <cell r="L4397">
            <v>5970</v>
          </cell>
          <cell r="M4397" t="str">
            <v>-</v>
          </cell>
          <cell r="O4397">
            <v>728890000</v>
          </cell>
          <cell r="P4397" t="str">
            <v>16101003</v>
          </cell>
          <cell r="Q4397" t="str">
            <v>ｸﾗｽⅢ</v>
          </cell>
          <cell r="R4397" t="str">
            <v>高度管理医療機器</v>
          </cell>
          <cell r="S4397" t="str">
            <v>単回使用</v>
          </cell>
          <cell r="U4397" t="str">
            <v>追加</v>
          </cell>
        </row>
        <row r="4398">
          <cell r="C4398" t="str">
            <v>412-118S</v>
          </cell>
          <cell r="D4398" t="str">
            <v>Ti ロッキングスクリュー 3.5 mm</v>
          </cell>
          <cell r="E4398" t="str">
            <v>42mm ST スタードライブ</v>
          </cell>
          <cell r="F4398" t="str">
            <v>07611819152151</v>
          </cell>
          <cell r="G4398">
            <v>6440</v>
          </cell>
          <cell r="H4398" t="str">
            <v>FA-1</v>
          </cell>
          <cell r="I4398">
            <v>5970</v>
          </cell>
          <cell r="J4398">
            <v>5970</v>
          </cell>
          <cell r="K4398">
            <v>5970</v>
          </cell>
          <cell r="L4398">
            <v>5970</v>
          </cell>
          <cell r="M4398" t="str">
            <v>-</v>
          </cell>
          <cell r="O4398">
            <v>728890000</v>
          </cell>
          <cell r="P4398" t="str">
            <v>16101003</v>
          </cell>
          <cell r="Q4398" t="str">
            <v>ｸﾗｽⅢ</v>
          </cell>
          <cell r="R4398" t="str">
            <v>高度管理医療機器</v>
          </cell>
          <cell r="S4398" t="str">
            <v>単回使用</v>
          </cell>
        </row>
        <row r="4399">
          <cell r="C4399" t="str">
            <v>412-118TS</v>
          </cell>
          <cell r="D4399" t="str">
            <v>Ti ロッキングスクリュー 3.5 mm</v>
          </cell>
          <cell r="E4399" t="str">
            <v>42mm LCP ST スタードライブ</v>
          </cell>
          <cell r="F4399" t="str">
            <v>07612334178534</v>
          </cell>
          <cell r="G4399">
            <v>6440</v>
          </cell>
          <cell r="H4399" t="str">
            <v>FA-1</v>
          </cell>
          <cell r="I4399">
            <v>5970</v>
          </cell>
          <cell r="J4399">
            <v>5970</v>
          </cell>
          <cell r="K4399">
            <v>5970</v>
          </cell>
          <cell r="L4399">
            <v>5970</v>
          </cell>
          <cell r="M4399" t="str">
            <v>-</v>
          </cell>
          <cell r="O4399">
            <v>728890000</v>
          </cell>
          <cell r="P4399" t="str">
            <v>16101003</v>
          </cell>
          <cell r="Q4399" t="str">
            <v>ｸﾗｽⅢ</v>
          </cell>
          <cell r="R4399" t="str">
            <v>高度管理医療機器</v>
          </cell>
          <cell r="S4399" t="str">
            <v>単回使用</v>
          </cell>
          <cell r="U4399" t="str">
            <v>追加</v>
          </cell>
        </row>
        <row r="4400">
          <cell r="C4400" t="str">
            <v>412-119TS</v>
          </cell>
          <cell r="D4400" t="str">
            <v>Ti ロッキングスクリュー 3.5 mm</v>
          </cell>
          <cell r="E4400" t="str">
            <v>45mm LCP ST スタードライブ</v>
          </cell>
          <cell r="F4400" t="str">
            <v>07612334178541</v>
          </cell>
          <cell r="G4400">
            <v>6440</v>
          </cell>
          <cell r="H4400" t="str">
            <v>FA-1</v>
          </cell>
          <cell r="I4400">
            <v>5970</v>
          </cell>
          <cell r="J4400">
            <v>5970</v>
          </cell>
          <cell r="K4400">
            <v>5970</v>
          </cell>
          <cell r="L4400">
            <v>5970</v>
          </cell>
          <cell r="M4400" t="str">
            <v>-</v>
          </cell>
          <cell r="O4400">
            <v>728890000</v>
          </cell>
          <cell r="P4400" t="str">
            <v>16101003</v>
          </cell>
          <cell r="Q4400" t="str">
            <v>ｸﾗｽⅢ</v>
          </cell>
          <cell r="R4400" t="str">
            <v>高度管理医療機器</v>
          </cell>
          <cell r="S4400" t="str">
            <v>単回使用</v>
          </cell>
          <cell r="U4400" t="str">
            <v>追加</v>
          </cell>
        </row>
        <row r="4401">
          <cell r="C4401" t="str">
            <v>412-120S</v>
          </cell>
          <cell r="D4401" t="str">
            <v>Ti ロッキングスクリュー 3.5 mm</v>
          </cell>
          <cell r="E4401" t="str">
            <v>48mm ST スタードライブ</v>
          </cell>
          <cell r="F4401" t="str">
            <v>07611819152175</v>
          </cell>
          <cell r="G4401">
            <v>6440</v>
          </cell>
          <cell r="H4401" t="str">
            <v>FA-1</v>
          </cell>
          <cell r="I4401">
            <v>5970</v>
          </cell>
          <cell r="J4401">
            <v>5970</v>
          </cell>
          <cell r="K4401">
            <v>5970</v>
          </cell>
          <cell r="L4401">
            <v>5970</v>
          </cell>
          <cell r="M4401" t="str">
            <v>-</v>
          </cell>
          <cell r="O4401">
            <v>728890000</v>
          </cell>
          <cell r="P4401" t="str">
            <v>16101003</v>
          </cell>
          <cell r="Q4401" t="str">
            <v>ｸﾗｽⅢ</v>
          </cell>
          <cell r="R4401" t="str">
            <v>高度管理医療機器</v>
          </cell>
          <cell r="S4401" t="str">
            <v>単回使用</v>
          </cell>
        </row>
        <row r="4402">
          <cell r="C4402" t="str">
            <v>412-120TS</v>
          </cell>
          <cell r="D4402" t="str">
            <v>Ti ロッキングスクリュー 3.5 mm</v>
          </cell>
          <cell r="E4402" t="str">
            <v>48mm LCP ST スタードライブ</v>
          </cell>
          <cell r="F4402" t="str">
            <v>07612334178558</v>
          </cell>
          <cell r="G4402">
            <v>6440</v>
          </cell>
          <cell r="H4402" t="str">
            <v>FA-1</v>
          </cell>
          <cell r="I4402">
            <v>5970</v>
          </cell>
          <cell r="J4402">
            <v>5970</v>
          </cell>
          <cell r="K4402">
            <v>5970</v>
          </cell>
          <cell r="L4402">
            <v>5970</v>
          </cell>
          <cell r="M4402" t="str">
            <v>-</v>
          </cell>
          <cell r="O4402">
            <v>728890000</v>
          </cell>
          <cell r="P4402" t="str">
            <v>16101003</v>
          </cell>
          <cell r="Q4402" t="str">
            <v>ｸﾗｽⅢ</v>
          </cell>
          <cell r="R4402" t="str">
            <v>高度管理医療機器</v>
          </cell>
          <cell r="S4402" t="str">
            <v>単回使用</v>
          </cell>
          <cell r="U4402" t="str">
            <v>追加</v>
          </cell>
        </row>
        <row r="4403">
          <cell r="C4403" t="str">
            <v>412-121S</v>
          </cell>
          <cell r="D4403" t="str">
            <v>Ti ロッキングスクリュー 3.5 mm</v>
          </cell>
          <cell r="E4403" t="str">
            <v>50mm ST スタードライブ</v>
          </cell>
          <cell r="F4403" t="str">
            <v>07611819152182</v>
          </cell>
          <cell r="G4403">
            <v>6440</v>
          </cell>
          <cell r="H4403" t="str">
            <v>FA-1</v>
          </cell>
          <cell r="I4403">
            <v>5970</v>
          </cell>
          <cell r="J4403">
            <v>5970</v>
          </cell>
          <cell r="K4403">
            <v>5970</v>
          </cell>
          <cell r="L4403">
            <v>5970</v>
          </cell>
          <cell r="M4403" t="str">
            <v>-</v>
          </cell>
          <cell r="O4403">
            <v>728890000</v>
          </cell>
          <cell r="P4403" t="str">
            <v>16101003</v>
          </cell>
          <cell r="Q4403" t="str">
            <v>ｸﾗｽⅢ</v>
          </cell>
          <cell r="R4403" t="str">
            <v>高度管理医療機器</v>
          </cell>
          <cell r="S4403" t="str">
            <v>単回使用</v>
          </cell>
        </row>
        <row r="4404">
          <cell r="C4404" t="str">
            <v>412-121TS</v>
          </cell>
          <cell r="D4404" t="str">
            <v>Ti ロッキングスクリュー 3.5 mm</v>
          </cell>
          <cell r="E4404" t="str">
            <v>50mm LCP ST スタードライブ</v>
          </cell>
          <cell r="F4404" t="str">
            <v>07612334178565</v>
          </cell>
          <cell r="G4404">
            <v>6440</v>
          </cell>
          <cell r="H4404" t="str">
            <v>FA-1</v>
          </cell>
          <cell r="I4404">
            <v>5970</v>
          </cell>
          <cell r="J4404">
            <v>5970</v>
          </cell>
          <cell r="K4404">
            <v>5970</v>
          </cell>
          <cell r="L4404">
            <v>5970</v>
          </cell>
          <cell r="M4404" t="str">
            <v>-</v>
          </cell>
          <cell r="O4404">
            <v>728890000</v>
          </cell>
          <cell r="P4404" t="str">
            <v>16101003</v>
          </cell>
          <cell r="Q4404" t="str">
            <v>ｸﾗｽⅢ</v>
          </cell>
          <cell r="R4404" t="str">
            <v>高度管理医療機器</v>
          </cell>
          <cell r="S4404" t="str">
            <v>単回使用</v>
          </cell>
          <cell r="U4404" t="str">
            <v>追加</v>
          </cell>
        </row>
        <row r="4405">
          <cell r="C4405" t="str">
            <v>412-123S</v>
          </cell>
          <cell r="D4405" t="str">
            <v>Ti ロッキングスクリュー 3.5 mm</v>
          </cell>
          <cell r="E4405" t="str">
            <v>55mm ST スタードライブ</v>
          </cell>
          <cell r="F4405" t="str">
            <v>07611819152205</v>
          </cell>
          <cell r="G4405">
            <v>6440</v>
          </cell>
          <cell r="H4405" t="str">
            <v>FA-1</v>
          </cell>
          <cell r="I4405">
            <v>5970</v>
          </cell>
          <cell r="J4405">
            <v>5970</v>
          </cell>
          <cell r="K4405">
            <v>5970</v>
          </cell>
          <cell r="L4405">
            <v>5970</v>
          </cell>
          <cell r="M4405" t="str">
            <v>-</v>
          </cell>
          <cell r="O4405">
            <v>728890000</v>
          </cell>
          <cell r="P4405" t="str">
            <v>16101003</v>
          </cell>
          <cell r="Q4405" t="str">
            <v>ｸﾗｽⅢ</v>
          </cell>
          <cell r="R4405" t="str">
            <v>高度管理医療機器</v>
          </cell>
          <cell r="S4405" t="str">
            <v>単回使用</v>
          </cell>
        </row>
        <row r="4406">
          <cell r="C4406" t="str">
            <v>412-123TS</v>
          </cell>
          <cell r="D4406" t="str">
            <v>Ti ロッキングスクリュー 3.5 mm</v>
          </cell>
          <cell r="E4406" t="str">
            <v>55mm LCP ST スタードライブ</v>
          </cell>
          <cell r="F4406" t="str">
            <v>07612334178589</v>
          </cell>
          <cell r="G4406">
            <v>6440</v>
          </cell>
          <cell r="H4406" t="str">
            <v>FA-1</v>
          </cell>
          <cell r="I4406">
            <v>5970</v>
          </cell>
          <cell r="J4406">
            <v>5970</v>
          </cell>
          <cell r="K4406">
            <v>5970</v>
          </cell>
          <cell r="L4406">
            <v>5970</v>
          </cell>
          <cell r="M4406" t="str">
            <v>-</v>
          </cell>
          <cell r="O4406">
            <v>728890000</v>
          </cell>
          <cell r="P4406" t="str">
            <v>16101003</v>
          </cell>
          <cell r="Q4406" t="str">
            <v>ｸﾗｽⅢ</v>
          </cell>
          <cell r="R4406" t="str">
            <v>高度管理医療機器</v>
          </cell>
          <cell r="S4406" t="str">
            <v>単回使用</v>
          </cell>
          <cell r="U4406" t="str">
            <v>追加</v>
          </cell>
        </row>
        <row r="4407">
          <cell r="C4407" t="str">
            <v>412-124S</v>
          </cell>
          <cell r="D4407" t="str">
            <v>Ti ロッキングスクリュー 3.5 mm</v>
          </cell>
          <cell r="E4407" t="str">
            <v>60mm ST スタードライブ</v>
          </cell>
          <cell r="F4407" t="str">
            <v>07611819152212</v>
          </cell>
          <cell r="G4407">
            <v>6440</v>
          </cell>
          <cell r="H4407" t="str">
            <v>FA-1</v>
          </cell>
          <cell r="I4407">
            <v>5970</v>
          </cell>
          <cell r="J4407">
            <v>5970</v>
          </cell>
          <cell r="K4407">
            <v>5970</v>
          </cell>
          <cell r="L4407">
            <v>5970</v>
          </cell>
          <cell r="M4407" t="str">
            <v>-</v>
          </cell>
          <cell r="O4407">
            <v>728890000</v>
          </cell>
          <cell r="P4407" t="str">
            <v>16101003</v>
          </cell>
          <cell r="Q4407" t="str">
            <v>ｸﾗｽⅢ</v>
          </cell>
          <cell r="R4407" t="str">
            <v>高度管理医療機器</v>
          </cell>
          <cell r="S4407" t="str">
            <v>単回使用</v>
          </cell>
        </row>
        <row r="4408">
          <cell r="C4408" t="str">
            <v>412-124TS</v>
          </cell>
          <cell r="D4408" t="str">
            <v>Ti ロッキングスクリュー 3.5 mm</v>
          </cell>
          <cell r="E4408" t="str">
            <v>60mm LCP ST スタードライブ</v>
          </cell>
          <cell r="F4408" t="str">
            <v>07612334207623</v>
          </cell>
          <cell r="G4408">
            <v>6440</v>
          </cell>
          <cell r="H4408" t="str">
            <v>FA-1</v>
          </cell>
          <cell r="I4408">
            <v>5970</v>
          </cell>
          <cell r="J4408">
            <v>5970</v>
          </cell>
          <cell r="K4408">
            <v>5970</v>
          </cell>
          <cell r="L4408">
            <v>5970</v>
          </cell>
          <cell r="M4408" t="str">
            <v>-</v>
          </cell>
          <cell r="O4408">
            <v>728890000</v>
          </cell>
          <cell r="P4408" t="str">
            <v>16101003</v>
          </cell>
          <cell r="Q4408" t="str">
            <v>ｸﾗｽⅢ</v>
          </cell>
          <cell r="R4408" t="str">
            <v>高度管理医療機器</v>
          </cell>
          <cell r="S4408" t="str">
            <v>単回使用</v>
          </cell>
          <cell r="U4408" t="str">
            <v>追加</v>
          </cell>
        </row>
        <row r="4409">
          <cell r="C4409" t="str">
            <v>412-125S</v>
          </cell>
          <cell r="D4409" t="str">
            <v>Ti ロッキングスクリュー 3.5 mm</v>
          </cell>
          <cell r="E4409" t="str">
            <v>65mm ST スタードライブ</v>
          </cell>
          <cell r="F4409" t="str">
            <v>07611819752702</v>
          </cell>
          <cell r="G4409">
            <v>6440</v>
          </cell>
          <cell r="H4409" t="str">
            <v>FA-1</v>
          </cell>
          <cell r="I4409">
            <v>5970</v>
          </cell>
          <cell r="J4409">
            <v>5970</v>
          </cell>
          <cell r="K4409">
            <v>5970</v>
          </cell>
          <cell r="L4409">
            <v>5970</v>
          </cell>
          <cell r="M4409" t="str">
            <v>-</v>
          </cell>
          <cell r="O4409">
            <v>728890000</v>
          </cell>
          <cell r="P4409" t="str">
            <v>16101003</v>
          </cell>
          <cell r="Q4409" t="str">
            <v>ｸﾗｽⅢ</v>
          </cell>
          <cell r="R4409" t="str">
            <v>高度管理医療機器</v>
          </cell>
          <cell r="S4409" t="str">
            <v>単回使用</v>
          </cell>
        </row>
        <row r="4410">
          <cell r="C4410" t="str">
            <v>412-125TS</v>
          </cell>
          <cell r="D4410" t="str">
            <v>Ti ロッキングスクリュー 3.5 mm</v>
          </cell>
          <cell r="E4410" t="str">
            <v>65mm LCP ST スタードライブ</v>
          </cell>
          <cell r="F4410" t="str">
            <v>07612334207630</v>
          </cell>
          <cell r="G4410">
            <v>6440</v>
          </cell>
          <cell r="H4410" t="str">
            <v>FA-1</v>
          </cell>
          <cell r="I4410">
            <v>5970</v>
          </cell>
          <cell r="J4410">
            <v>5970</v>
          </cell>
          <cell r="K4410">
            <v>5970</v>
          </cell>
          <cell r="L4410">
            <v>5970</v>
          </cell>
          <cell r="M4410" t="str">
            <v>-</v>
          </cell>
          <cell r="O4410">
            <v>728890000</v>
          </cell>
          <cell r="P4410" t="str">
            <v>16101003</v>
          </cell>
          <cell r="Q4410" t="str">
            <v>ｸﾗｽⅢ</v>
          </cell>
          <cell r="R4410" t="str">
            <v>高度管理医療機器</v>
          </cell>
          <cell r="S4410" t="str">
            <v>単回使用</v>
          </cell>
          <cell r="U4410" t="str">
            <v>追加</v>
          </cell>
        </row>
        <row r="4411">
          <cell r="C4411" t="str">
            <v>412-126S</v>
          </cell>
          <cell r="D4411" t="str">
            <v>Ti ロッキングスクリュー 3.5 mm</v>
          </cell>
          <cell r="E4411" t="str">
            <v>70mm ST スタードライブ</v>
          </cell>
          <cell r="F4411" t="str">
            <v>07611819752726</v>
          </cell>
          <cell r="G4411">
            <v>6440</v>
          </cell>
          <cell r="H4411" t="str">
            <v>FA-1</v>
          </cell>
          <cell r="I4411">
            <v>5970</v>
          </cell>
          <cell r="J4411">
            <v>5970</v>
          </cell>
          <cell r="K4411">
            <v>5970</v>
          </cell>
          <cell r="L4411">
            <v>5970</v>
          </cell>
          <cell r="M4411" t="str">
            <v>-</v>
          </cell>
          <cell r="O4411">
            <v>728890000</v>
          </cell>
          <cell r="P4411" t="str">
            <v>16101003</v>
          </cell>
          <cell r="Q4411" t="str">
            <v>ｸﾗｽⅢ</v>
          </cell>
          <cell r="R4411" t="str">
            <v>高度管理医療機器</v>
          </cell>
          <cell r="S4411" t="str">
            <v>単回使用</v>
          </cell>
        </row>
        <row r="4412">
          <cell r="C4412" t="str">
            <v>412-126TS</v>
          </cell>
          <cell r="D4412" t="str">
            <v>Ti ロッキングスクリュー 3.5 mm</v>
          </cell>
          <cell r="E4412" t="str">
            <v>70mm LCP ST スタードライブ</v>
          </cell>
          <cell r="F4412" t="str">
            <v>07612334207647</v>
          </cell>
          <cell r="G4412">
            <v>6440</v>
          </cell>
          <cell r="H4412" t="str">
            <v>FA-1</v>
          </cell>
          <cell r="I4412">
            <v>5970</v>
          </cell>
          <cell r="J4412">
            <v>5970</v>
          </cell>
          <cell r="K4412">
            <v>5970</v>
          </cell>
          <cell r="L4412">
            <v>5970</v>
          </cell>
          <cell r="M4412" t="str">
            <v>-</v>
          </cell>
          <cell r="O4412">
            <v>728890000</v>
          </cell>
          <cell r="P4412" t="str">
            <v>16101003</v>
          </cell>
          <cell r="Q4412" t="str">
            <v>ｸﾗｽⅢ</v>
          </cell>
          <cell r="R4412" t="str">
            <v>高度管理医療機器</v>
          </cell>
          <cell r="S4412" t="str">
            <v>単回使用</v>
          </cell>
          <cell r="U4412" t="str">
            <v>追加</v>
          </cell>
        </row>
        <row r="4413">
          <cell r="C4413" t="str">
            <v>412-127S</v>
          </cell>
          <cell r="D4413" t="str">
            <v>Ti ロッキングスクリュー 3.5 mm</v>
          </cell>
          <cell r="E4413" t="str">
            <v>75mm ST スタードライブ</v>
          </cell>
          <cell r="F4413" t="str">
            <v>07611819752740</v>
          </cell>
          <cell r="G4413">
            <v>6440</v>
          </cell>
          <cell r="H4413" t="str">
            <v>FA-1</v>
          </cell>
          <cell r="I4413">
            <v>5970</v>
          </cell>
          <cell r="J4413">
            <v>5970</v>
          </cell>
          <cell r="K4413">
            <v>5970</v>
          </cell>
          <cell r="L4413">
            <v>5970</v>
          </cell>
          <cell r="M4413" t="str">
            <v>-</v>
          </cell>
          <cell r="O4413">
            <v>728890000</v>
          </cell>
          <cell r="P4413" t="str">
            <v>16101003</v>
          </cell>
          <cell r="Q4413" t="str">
            <v>ｸﾗｽⅢ</v>
          </cell>
          <cell r="R4413" t="str">
            <v>高度管理医療機器</v>
          </cell>
          <cell r="S4413" t="str">
            <v>単回使用</v>
          </cell>
        </row>
        <row r="4414">
          <cell r="C4414" t="str">
            <v>412-127TS</v>
          </cell>
          <cell r="D4414" t="str">
            <v>Ti ロッキングスクリュー 3.5 mm</v>
          </cell>
          <cell r="E4414" t="str">
            <v>75mm LCP ST スタードライブ</v>
          </cell>
          <cell r="F4414" t="str">
            <v>07612334207654</v>
          </cell>
          <cell r="G4414">
            <v>6440</v>
          </cell>
          <cell r="H4414" t="str">
            <v>FA-1</v>
          </cell>
          <cell r="I4414">
            <v>5970</v>
          </cell>
          <cell r="J4414">
            <v>5970</v>
          </cell>
          <cell r="K4414">
            <v>5970</v>
          </cell>
          <cell r="L4414">
            <v>5970</v>
          </cell>
          <cell r="M4414" t="str">
            <v>-</v>
          </cell>
          <cell r="O4414">
            <v>728890000</v>
          </cell>
          <cell r="P4414" t="str">
            <v>16101003</v>
          </cell>
          <cell r="Q4414" t="str">
            <v>ｸﾗｽⅢ</v>
          </cell>
          <cell r="R4414" t="str">
            <v>高度管理医療機器</v>
          </cell>
          <cell r="S4414" t="str">
            <v>単回使用</v>
          </cell>
          <cell r="U4414" t="str">
            <v>追加</v>
          </cell>
        </row>
        <row r="4415">
          <cell r="C4415" t="str">
            <v>412-128S</v>
          </cell>
          <cell r="D4415" t="str">
            <v>Ti ロッキングスクリュー 3.5 mm</v>
          </cell>
          <cell r="E4415" t="str">
            <v>80mm ST スタードライブ</v>
          </cell>
          <cell r="F4415" t="str">
            <v>07611819752764</v>
          </cell>
          <cell r="G4415">
            <v>6440</v>
          </cell>
          <cell r="H4415" t="str">
            <v>FA-1</v>
          </cell>
          <cell r="I4415">
            <v>5970</v>
          </cell>
          <cell r="J4415">
            <v>5970</v>
          </cell>
          <cell r="K4415">
            <v>5970</v>
          </cell>
          <cell r="L4415">
            <v>5970</v>
          </cell>
          <cell r="M4415" t="str">
            <v>-</v>
          </cell>
          <cell r="O4415">
            <v>728890000</v>
          </cell>
          <cell r="P4415" t="str">
            <v>16101003</v>
          </cell>
          <cell r="Q4415" t="str">
            <v>ｸﾗｽⅢ</v>
          </cell>
          <cell r="R4415" t="str">
            <v>高度管理医療機器</v>
          </cell>
          <cell r="S4415" t="str">
            <v>単回使用</v>
          </cell>
        </row>
        <row r="4416">
          <cell r="C4416" t="str">
            <v>412-128TS</v>
          </cell>
          <cell r="D4416" t="str">
            <v>Ti ロッキングスクリュー 3.5 mm</v>
          </cell>
          <cell r="E4416" t="str">
            <v>80mm LCP ST スタードライブ</v>
          </cell>
          <cell r="F4416" t="str">
            <v>07612334207661</v>
          </cell>
          <cell r="G4416">
            <v>6440</v>
          </cell>
          <cell r="H4416" t="str">
            <v>FA-1</v>
          </cell>
          <cell r="I4416">
            <v>5970</v>
          </cell>
          <cell r="J4416">
            <v>5970</v>
          </cell>
          <cell r="K4416">
            <v>5970</v>
          </cell>
          <cell r="L4416">
            <v>5970</v>
          </cell>
          <cell r="M4416" t="str">
            <v>-</v>
          </cell>
          <cell r="O4416">
            <v>728890000</v>
          </cell>
          <cell r="P4416" t="str">
            <v>16101003</v>
          </cell>
          <cell r="Q4416" t="str">
            <v>ｸﾗｽⅢ</v>
          </cell>
          <cell r="R4416" t="str">
            <v>高度管理医療機器</v>
          </cell>
          <cell r="S4416" t="str">
            <v>単回使用</v>
          </cell>
          <cell r="U4416" t="str">
            <v>追加</v>
          </cell>
        </row>
        <row r="4417">
          <cell r="C4417" t="str">
            <v>412-129TS</v>
          </cell>
          <cell r="D4417" t="str">
            <v>Ti ロッキングスクリュー 3.5 mm</v>
          </cell>
          <cell r="E4417" t="str">
            <v>85mm LCP ST スタードライブ</v>
          </cell>
          <cell r="F4417" t="str">
            <v>07612334207678</v>
          </cell>
          <cell r="G4417">
            <v>6440</v>
          </cell>
          <cell r="H4417" t="str">
            <v>FA-1</v>
          </cell>
          <cell r="I4417">
            <v>5970</v>
          </cell>
          <cell r="J4417">
            <v>5970</v>
          </cell>
          <cell r="K4417">
            <v>5970</v>
          </cell>
          <cell r="L4417">
            <v>5970</v>
          </cell>
          <cell r="M4417" t="str">
            <v>-</v>
          </cell>
          <cell r="O4417">
            <v>728890000</v>
          </cell>
          <cell r="P4417" t="str">
            <v>16101003</v>
          </cell>
          <cell r="Q4417" t="str">
            <v>ｸﾗｽⅢ</v>
          </cell>
          <cell r="R4417" t="str">
            <v>高度管理医療機器</v>
          </cell>
          <cell r="S4417" t="str">
            <v>単回使用</v>
          </cell>
          <cell r="U4417" t="str">
            <v>追加</v>
          </cell>
        </row>
        <row r="4418">
          <cell r="C4418" t="str">
            <v>412-130TS</v>
          </cell>
          <cell r="D4418" t="str">
            <v>Ti ロッキングスクリュー 3.5 mm</v>
          </cell>
          <cell r="E4418" t="str">
            <v>90mm LCP ST スタードライブ</v>
          </cell>
          <cell r="F4418" t="str">
            <v>07612334207685</v>
          </cell>
          <cell r="G4418">
            <v>6440</v>
          </cell>
          <cell r="H4418" t="str">
            <v>FA-1</v>
          </cell>
          <cell r="I4418">
            <v>5970</v>
          </cell>
          <cell r="J4418">
            <v>5970</v>
          </cell>
          <cell r="K4418">
            <v>5970</v>
          </cell>
          <cell r="L4418">
            <v>5970</v>
          </cell>
          <cell r="M4418" t="str">
            <v>-</v>
          </cell>
          <cell r="O4418">
            <v>728890000</v>
          </cell>
          <cell r="P4418" t="str">
            <v>16101003</v>
          </cell>
          <cell r="Q4418" t="str">
            <v>ｸﾗｽⅢ</v>
          </cell>
          <cell r="R4418" t="str">
            <v>高度管理医療機器</v>
          </cell>
          <cell r="S4418" t="str">
            <v>単回使用</v>
          </cell>
          <cell r="U4418" t="str">
            <v>追加</v>
          </cell>
        </row>
        <row r="4419">
          <cell r="C4419" t="str">
            <v>412-134S</v>
          </cell>
          <cell r="D4419" t="str">
            <v>Ti ロッキングスクリュー 3.5 mm</v>
          </cell>
          <cell r="E4419" t="str">
            <v>44mm ST スタードライブ</v>
          </cell>
          <cell r="F4419" t="str">
            <v>07611819286634</v>
          </cell>
          <cell r="G4419">
            <v>6440</v>
          </cell>
          <cell r="H4419" t="str">
            <v>FA-1</v>
          </cell>
          <cell r="I4419">
            <v>5970</v>
          </cell>
          <cell r="J4419">
            <v>5970</v>
          </cell>
          <cell r="K4419">
            <v>5970</v>
          </cell>
          <cell r="L4419">
            <v>5970</v>
          </cell>
          <cell r="M4419" t="str">
            <v>-</v>
          </cell>
          <cell r="O4419">
            <v>728890000</v>
          </cell>
          <cell r="P4419" t="str">
            <v>16101003</v>
          </cell>
          <cell r="Q4419" t="str">
            <v>ｸﾗｽⅢ</v>
          </cell>
          <cell r="R4419" t="str">
            <v>高度管理医療機器</v>
          </cell>
          <cell r="S4419" t="str">
            <v>単回使用</v>
          </cell>
        </row>
        <row r="4420">
          <cell r="C4420" t="str">
            <v>412-134TS</v>
          </cell>
          <cell r="D4420" t="str">
            <v>Ti ロッキングスクリュー 3.5 mm</v>
          </cell>
          <cell r="E4420" t="str">
            <v>44mm LCP ST スタードライブ</v>
          </cell>
          <cell r="F4420" t="str">
            <v>07612334178596</v>
          </cell>
          <cell r="G4420">
            <v>6440</v>
          </cell>
          <cell r="H4420" t="str">
            <v>FA-1</v>
          </cell>
          <cell r="I4420">
            <v>5970</v>
          </cell>
          <cell r="J4420">
            <v>5970</v>
          </cell>
          <cell r="K4420">
            <v>5970</v>
          </cell>
          <cell r="L4420">
            <v>5970</v>
          </cell>
          <cell r="M4420" t="str">
            <v>-</v>
          </cell>
          <cell r="O4420">
            <v>728890000</v>
          </cell>
          <cell r="P4420" t="str">
            <v>16101003</v>
          </cell>
          <cell r="Q4420" t="str">
            <v>ｸﾗｽⅢ</v>
          </cell>
          <cell r="R4420" t="str">
            <v>高度管理医療機器</v>
          </cell>
          <cell r="S4420" t="str">
            <v>単回使用</v>
          </cell>
          <cell r="U4420" t="str">
            <v>追加</v>
          </cell>
        </row>
        <row r="4421">
          <cell r="C4421" t="str">
            <v>412-136S</v>
          </cell>
          <cell r="D4421" t="str">
            <v>Ti ロッキングスクリュー 3.5 mm</v>
          </cell>
          <cell r="E4421" t="str">
            <v>46mm ST スタードライブ</v>
          </cell>
          <cell r="F4421" t="str">
            <v>07611819286641</v>
          </cell>
          <cell r="G4421">
            <v>6440</v>
          </cell>
          <cell r="H4421" t="str">
            <v>FA-1</v>
          </cell>
          <cell r="I4421">
            <v>5970</v>
          </cell>
          <cell r="J4421">
            <v>5970</v>
          </cell>
          <cell r="K4421">
            <v>5970</v>
          </cell>
          <cell r="L4421">
            <v>5970</v>
          </cell>
          <cell r="M4421" t="str">
            <v>-</v>
          </cell>
          <cell r="O4421">
            <v>728890000</v>
          </cell>
          <cell r="P4421" t="str">
            <v>16101003</v>
          </cell>
          <cell r="Q4421" t="str">
            <v>ｸﾗｽⅢ</v>
          </cell>
          <cell r="R4421" t="str">
            <v>高度管理医療機器</v>
          </cell>
          <cell r="S4421" t="str">
            <v>単回使用</v>
          </cell>
        </row>
        <row r="4422">
          <cell r="C4422" t="str">
            <v>412-136TS</v>
          </cell>
          <cell r="D4422" t="str">
            <v>Ti ロッキングスクリュー 3.5 mm</v>
          </cell>
          <cell r="E4422" t="str">
            <v>46mm LCP ST スタードライブ</v>
          </cell>
          <cell r="F4422" t="str">
            <v>07612334178602</v>
          </cell>
          <cell r="G4422">
            <v>6440</v>
          </cell>
          <cell r="H4422" t="str">
            <v>FA-1</v>
          </cell>
          <cell r="I4422">
            <v>5970</v>
          </cell>
          <cell r="J4422">
            <v>5970</v>
          </cell>
          <cell r="K4422">
            <v>5970</v>
          </cell>
          <cell r="L4422">
            <v>5970</v>
          </cell>
          <cell r="M4422" t="str">
            <v>-</v>
          </cell>
          <cell r="O4422">
            <v>728890000</v>
          </cell>
          <cell r="P4422" t="str">
            <v>16101003</v>
          </cell>
          <cell r="Q4422" t="str">
            <v>ｸﾗｽⅢ</v>
          </cell>
          <cell r="R4422" t="str">
            <v>高度管理医療機器</v>
          </cell>
          <cell r="S4422" t="str">
            <v>単回使用</v>
          </cell>
          <cell r="U4422" t="str">
            <v>追加</v>
          </cell>
        </row>
        <row r="4423">
          <cell r="C4423" t="str">
            <v>412-209S</v>
          </cell>
          <cell r="D4423" t="str">
            <v>Ti ロッキングスクリュー 5.0mm</v>
          </cell>
          <cell r="E4423" t="str">
            <v>30mm ST スタードライブ</v>
          </cell>
          <cell r="F4423" t="str">
            <v>07611819152304</v>
          </cell>
          <cell r="G4423">
            <v>6440</v>
          </cell>
          <cell r="H4423" t="str">
            <v>FA-1</v>
          </cell>
          <cell r="I4423">
            <v>5970</v>
          </cell>
          <cell r="J4423">
            <v>5970</v>
          </cell>
          <cell r="K4423">
            <v>5970</v>
          </cell>
          <cell r="L4423">
            <v>5970</v>
          </cell>
          <cell r="M4423" t="str">
            <v>-</v>
          </cell>
          <cell r="O4423">
            <v>728890000</v>
          </cell>
          <cell r="P4423" t="str">
            <v>35241003</v>
          </cell>
          <cell r="Q4423" t="str">
            <v>ｸﾗｽⅢ</v>
          </cell>
          <cell r="R4423" t="str">
            <v>高度管理医療機器</v>
          </cell>
          <cell r="S4423" t="str">
            <v>単回使用</v>
          </cell>
        </row>
        <row r="4424">
          <cell r="C4424" t="str">
            <v>412-210S</v>
          </cell>
          <cell r="D4424" t="str">
            <v>Ti ロッキングスクリュー 5.0mm</v>
          </cell>
          <cell r="E4424" t="str">
            <v>32mm ST スタードライブ</v>
          </cell>
          <cell r="F4424" t="str">
            <v>07611819152311</v>
          </cell>
          <cell r="G4424">
            <v>6440</v>
          </cell>
          <cell r="H4424" t="str">
            <v>FA-1</v>
          </cell>
          <cell r="I4424">
            <v>5970</v>
          </cell>
          <cell r="J4424">
            <v>5970</v>
          </cell>
          <cell r="K4424">
            <v>5970</v>
          </cell>
          <cell r="L4424">
            <v>5970</v>
          </cell>
          <cell r="M4424" t="str">
            <v>-</v>
          </cell>
          <cell r="O4424">
            <v>728890000</v>
          </cell>
          <cell r="P4424" t="str">
            <v>35241003</v>
          </cell>
          <cell r="Q4424" t="str">
            <v>ｸﾗｽⅢ</v>
          </cell>
          <cell r="R4424" t="str">
            <v>高度管理医療機器</v>
          </cell>
          <cell r="S4424" t="str">
            <v>単回使用</v>
          </cell>
        </row>
        <row r="4425">
          <cell r="C4425" t="str">
            <v>412-211S</v>
          </cell>
          <cell r="D4425" t="str">
            <v>Ti ロッキングスクリュー 5.0mm</v>
          </cell>
          <cell r="E4425" t="str">
            <v>34mm ST スタードライブ</v>
          </cell>
          <cell r="F4425" t="str">
            <v>07611819152328</v>
          </cell>
          <cell r="G4425">
            <v>6440</v>
          </cell>
          <cell r="H4425" t="str">
            <v>FA-1</v>
          </cell>
          <cell r="I4425">
            <v>5970</v>
          </cell>
          <cell r="J4425">
            <v>5970</v>
          </cell>
          <cell r="K4425">
            <v>5970</v>
          </cell>
          <cell r="L4425">
            <v>5970</v>
          </cell>
          <cell r="M4425" t="str">
            <v>-</v>
          </cell>
          <cell r="O4425">
            <v>728890000</v>
          </cell>
          <cell r="P4425" t="str">
            <v>35241003</v>
          </cell>
          <cell r="Q4425" t="str">
            <v>ｸﾗｽⅢ</v>
          </cell>
          <cell r="R4425" t="str">
            <v>高度管理医療機器</v>
          </cell>
          <cell r="S4425" t="str">
            <v>単回使用</v>
          </cell>
        </row>
        <row r="4426">
          <cell r="C4426" t="str">
            <v>412-212S</v>
          </cell>
          <cell r="D4426" t="str">
            <v>Ti ロッキングスクリュー 5.0mm</v>
          </cell>
          <cell r="E4426" t="str">
            <v>36mm ST スタードライブ</v>
          </cell>
          <cell r="F4426" t="str">
            <v>07611819152335</v>
          </cell>
          <cell r="G4426">
            <v>6440</v>
          </cell>
          <cell r="H4426" t="str">
            <v>FA-1</v>
          </cell>
          <cell r="I4426">
            <v>5970</v>
          </cell>
          <cell r="J4426">
            <v>5970</v>
          </cell>
          <cell r="K4426">
            <v>5970</v>
          </cell>
          <cell r="L4426">
            <v>5970</v>
          </cell>
          <cell r="M4426" t="str">
            <v>-</v>
          </cell>
          <cell r="O4426">
            <v>728890000</v>
          </cell>
          <cell r="P4426" t="str">
            <v>35241003</v>
          </cell>
          <cell r="Q4426" t="str">
            <v>ｸﾗｽⅢ</v>
          </cell>
          <cell r="R4426" t="str">
            <v>高度管理医療機器</v>
          </cell>
          <cell r="S4426" t="str">
            <v>単回使用</v>
          </cell>
        </row>
        <row r="4427">
          <cell r="C4427" t="str">
            <v>412-213S</v>
          </cell>
          <cell r="D4427" t="str">
            <v>Ti ロッキングスクリュー 5.0mm</v>
          </cell>
          <cell r="E4427" t="str">
            <v>38mm ST スタードライブ</v>
          </cell>
          <cell r="F4427" t="str">
            <v>07611819152342</v>
          </cell>
          <cell r="G4427">
            <v>6440</v>
          </cell>
          <cell r="H4427" t="str">
            <v>FA-1</v>
          </cell>
          <cell r="I4427">
            <v>5970</v>
          </cell>
          <cell r="J4427">
            <v>5970</v>
          </cell>
          <cell r="K4427">
            <v>5970</v>
          </cell>
          <cell r="L4427">
            <v>5970</v>
          </cell>
          <cell r="M4427" t="str">
            <v>-</v>
          </cell>
          <cell r="O4427">
            <v>728890000</v>
          </cell>
          <cell r="P4427" t="str">
            <v>35241003</v>
          </cell>
          <cell r="Q4427" t="str">
            <v>ｸﾗｽⅢ</v>
          </cell>
          <cell r="R4427" t="str">
            <v>高度管理医療機器</v>
          </cell>
          <cell r="S4427" t="str">
            <v>単回使用</v>
          </cell>
        </row>
        <row r="4428">
          <cell r="C4428" t="str">
            <v>412-214S</v>
          </cell>
          <cell r="D4428" t="str">
            <v>Ti ロッキングスクリュー 5.0mm</v>
          </cell>
          <cell r="E4428" t="str">
            <v>40mm ST スタードライブ</v>
          </cell>
          <cell r="F4428" t="str">
            <v>07611819152359</v>
          </cell>
          <cell r="G4428">
            <v>6440</v>
          </cell>
          <cell r="H4428" t="str">
            <v>FA-1</v>
          </cell>
          <cell r="I4428">
            <v>5970</v>
          </cell>
          <cell r="J4428">
            <v>5970</v>
          </cell>
          <cell r="K4428">
            <v>5970</v>
          </cell>
          <cell r="L4428">
            <v>5970</v>
          </cell>
          <cell r="M4428" t="str">
            <v>-</v>
          </cell>
          <cell r="O4428">
            <v>728890000</v>
          </cell>
          <cell r="P4428" t="str">
            <v>35241003</v>
          </cell>
          <cell r="Q4428" t="str">
            <v>ｸﾗｽⅢ</v>
          </cell>
          <cell r="R4428" t="str">
            <v>高度管理医療機器</v>
          </cell>
          <cell r="S4428" t="str">
            <v>単回使用</v>
          </cell>
        </row>
        <row r="4429">
          <cell r="C4429" t="str">
            <v>412-215S</v>
          </cell>
          <cell r="D4429" t="str">
            <v>Ti ロッキングスクリュー 5.0mm</v>
          </cell>
          <cell r="E4429" t="str">
            <v>42mm ST スタードライブ</v>
          </cell>
          <cell r="F4429" t="str">
            <v>07611819152366</v>
          </cell>
          <cell r="G4429">
            <v>6440</v>
          </cell>
          <cell r="H4429" t="str">
            <v>FA-1</v>
          </cell>
          <cell r="I4429">
            <v>5970</v>
          </cell>
          <cell r="J4429">
            <v>5970</v>
          </cell>
          <cell r="K4429">
            <v>5970</v>
          </cell>
          <cell r="L4429">
            <v>5970</v>
          </cell>
          <cell r="M4429" t="str">
            <v>-</v>
          </cell>
          <cell r="O4429">
            <v>728890000</v>
          </cell>
          <cell r="P4429" t="str">
            <v>35241003</v>
          </cell>
          <cell r="Q4429" t="str">
            <v>ｸﾗｽⅢ</v>
          </cell>
          <cell r="R4429" t="str">
            <v>高度管理医療機器</v>
          </cell>
          <cell r="S4429" t="str">
            <v>単回使用</v>
          </cell>
        </row>
        <row r="4430">
          <cell r="C4430" t="str">
            <v>412-216S</v>
          </cell>
          <cell r="D4430" t="str">
            <v>Ti ロッキングスクリュー 5.0mm</v>
          </cell>
          <cell r="E4430" t="str">
            <v>44mm ST スタードライブ</v>
          </cell>
          <cell r="F4430" t="str">
            <v>07611819152373</v>
          </cell>
          <cell r="G4430">
            <v>6440</v>
          </cell>
          <cell r="H4430" t="str">
            <v>FA-1</v>
          </cell>
          <cell r="I4430">
            <v>5970</v>
          </cell>
          <cell r="J4430">
            <v>5970</v>
          </cell>
          <cell r="K4430">
            <v>5970</v>
          </cell>
          <cell r="L4430">
            <v>5970</v>
          </cell>
          <cell r="M4430" t="str">
            <v>-</v>
          </cell>
          <cell r="O4430">
            <v>728890000</v>
          </cell>
          <cell r="P4430" t="str">
            <v>35241003</v>
          </cell>
          <cell r="Q4430" t="str">
            <v>ｸﾗｽⅢ</v>
          </cell>
          <cell r="R4430" t="str">
            <v>高度管理医療機器</v>
          </cell>
          <cell r="S4430" t="str">
            <v>単回使用</v>
          </cell>
        </row>
        <row r="4431">
          <cell r="C4431" t="str">
            <v>412-217S</v>
          </cell>
          <cell r="D4431" t="str">
            <v>Ti ロッキングスクリュー 5.0mm</v>
          </cell>
          <cell r="E4431" t="str">
            <v>46mm ST スタードライブ</v>
          </cell>
          <cell r="F4431" t="str">
            <v>07611819152380</v>
          </cell>
          <cell r="G4431">
            <v>6440</v>
          </cell>
          <cell r="H4431" t="str">
            <v>FA-1</v>
          </cell>
          <cell r="I4431">
            <v>5970</v>
          </cell>
          <cell r="J4431">
            <v>5970</v>
          </cell>
          <cell r="K4431">
            <v>5970</v>
          </cell>
          <cell r="L4431">
            <v>5970</v>
          </cell>
          <cell r="M4431" t="str">
            <v>-</v>
          </cell>
          <cell r="O4431">
            <v>728890000</v>
          </cell>
          <cell r="P4431" t="str">
            <v>35241003</v>
          </cell>
          <cell r="Q4431" t="str">
            <v>ｸﾗｽⅢ</v>
          </cell>
          <cell r="R4431" t="str">
            <v>高度管理医療機器</v>
          </cell>
          <cell r="S4431" t="str">
            <v>単回使用</v>
          </cell>
        </row>
        <row r="4432">
          <cell r="C4432" t="str">
            <v>412-219S</v>
          </cell>
          <cell r="D4432" t="str">
            <v>Ti ロッキングスクリュー 5.0mm</v>
          </cell>
          <cell r="E4432" t="str">
            <v>50mm ST スタードライブ</v>
          </cell>
          <cell r="F4432" t="str">
            <v>07611819152403</v>
          </cell>
          <cell r="G4432">
            <v>6440</v>
          </cell>
          <cell r="H4432" t="str">
            <v>FA-1</v>
          </cell>
          <cell r="I4432">
            <v>5970</v>
          </cell>
          <cell r="J4432">
            <v>5970</v>
          </cell>
          <cell r="K4432">
            <v>5970</v>
          </cell>
          <cell r="L4432">
            <v>5970</v>
          </cell>
          <cell r="M4432" t="str">
            <v>-</v>
          </cell>
          <cell r="O4432">
            <v>728890000</v>
          </cell>
          <cell r="P4432" t="str">
            <v>35241003</v>
          </cell>
          <cell r="Q4432" t="str">
            <v>ｸﾗｽⅢ</v>
          </cell>
          <cell r="R4432" t="str">
            <v>高度管理医療機器</v>
          </cell>
          <cell r="S4432" t="str">
            <v>単回使用</v>
          </cell>
        </row>
        <row r="4433">
          <cell r="C4433" t="str">
            <v>412-806S</v>
          </cell>
          <cell r="D4433" t="str">
            <v>Ti ロッキングスクリュー 2.4mm</v>
          </cell>
          <cell r="E4433" t="str">
            <v>6mm LCP® ST</v>
          </cell>
          <cell r="F4433" t="str">
            <v>07611819285330</v>
          </cell>
          <cell r="G4433">
            <v>6440</v>
          </cell>
          <cell r="H4433" t="str">
            <v>FA-1</v>
          </cell>
          <cell r="I4433">
            <v>5970</v>
          </cell>
          <cell r="J4433">
            <v>5970</v>
          </cell>
          <cell r="K4433">
            <v>5970</v>
          </cell>
          <cell r="L4433">
            <v>5970</v>
          </cell>
          <cell r="M4433" t="str">
            <v>-</v>
          </cell>
          <cell r="O4433">
            <v>728890000</v>
          </cell>
          <cell r="P4433" t="str">
            <v>35241003</v>
          </cell>
          <cell r="Q4433" t="str">
            <v>ｸﾗｽⅢ</v>
          </cell>
          <cell r="R4433" t="str">
            <v>高度管理医療機器</v>
          </cell>
          <cell r="S4433" t="str">
            <v>単回使用</v>
          </cell>
        </row>
        <row r="4434">
          <cell r="C4434" t="str">
            <v>412-808S</v>
          </cell>
          <cell r="D4434" t="str">
            <v>Ti ロッキングスクリュー 2.4mm</v>
          </cell>
          <cell r="E4434" t="str">
            <v>8mm LCP® ST</v>
          </cell>
          <cell r="F4434" t="str">
            <v>07611819285354</v>
          </cell>
          <cell r="G4434">
            <v>6440</v>
          </cell>
          <cell r="H4434" t="str">
            <v>FA-1</v>
          </cell>
          <cell r="I4434">
            <v>5970</v>
          </cell>
          <cell r="J4434">
            <v>5970</v>
          </cell>
          <cell r="K4434">
            <v>5970</v>
          </cell>
          <cell r="L4434">
            <v>5970</v>
          </cell>
          <cell r="M4434" t="str">
            <v>-</v>
          </cell>
          <cell r="O4434">
            <v>728890000</v>
          </cell>
          <cell r="P4434" t="str">
            <v>35241003</v>
          </cell>
          <cell r="Q4434" t="str">
            <v>ｸﾗｽⅢ</v>
          </cell>
          <cell r="R4434" t="str">
            <v>高度管理医療機器</v>
          </cell>
          <cell r="S4434" t="str">
            <v>単回使用</v>
          </cell>
        </row>
        <row r="4435">
          <cell r="C4435" t="str">
            <v>412-810S</v>
          </cell>
          <cell r="D4435" t="str">
            <v>Ti ロッキングスクリュー 2.4mm</v>
          </cell>
          <cell r="E4435" t="str">
            <v>10mm LCP® ST</v>
          </cell>
          <cell r="F4435" t="str">
            <v>07611819285378</v>
          </cell>
          <cell r="G4435">
            <v>6440</v>
          </cell>
          <cell r="H4435" t="str">
            <v>FA-1</v>
          </cell>
          <cell r="I4435">
            <v>5970</v>
          </cell>
          <cell r="J4435">
            <v>5970</v>
          </cell>
          <cell r="K4435">
            <v>5970</v>
          </cell>
          <cell r="L4435">
            <v>5970</v>
          </cell>
          <cell r="M4435" t="str">
            <v>-</v>
          </cell>
          <cell r="O4435">
            <v>728890000</v>
          </cell>
          <cell r="P4435" t="str">
            <v>35241003</v>
          </cell>
          <cell r="Q4435" t="str">
            <v>ｸﾗｽⅢ</v>
          </cell>
          <cell r="R4435" t="str">
            <v>高度管理医療機器</v>
          </cell>
          <cell r="S4435" t="str">
            <v>単回使用</v>
          </cell>
        </row>
        <row r="4436">
          <cell r="C4436" t="str">
            <v>412-812S</v>
          </cell>
          <cell r="D4436" t="str">
            <v>Ti ロッキングスクリュー 2.4mm</v>
          </cell>
          <cell r="E4436" t="str">
            <v>12mm LCP® ST</v>
          </cell>
          <cell r="F4436" t="str">
            <v>07611819285392</v>
          </cell>
          <cell r="G4436">
            <v>6440</v>
          </cell>
          <cell r="H4436" t="str">
            <v>FA-1</v>
          </cell>
          <cell r="I4436">
            <v>5970</v>
          </cell>
          <cell r="J4436">
            <v>5970</v>
          </cell>
          <cell r="K4436">
            <v>5970</v>
          </cell>
          <cell r="L4436">
            <v>5970</v>
          </cell>
          <cell r="M4436" t="str">
            <v>-</v>
          </cell>
          <cell r="O4436">
            <v>728890000</v>
          </cell>
          <cell r="P4436" t="str">
            <v>35241003</v>
          </cell>
          <cell r="Q4436" t="str">
            <v>ｸﾗｽⅢ</v>
          </cell>
          <cell r="R4436" t="str">
            <v>高度管理医療機器</v>
          </cell>
          <cell r="S4436" t="str">
            <v>単回使用</v>
          </cell>
        </row>
        <row r="4437">
          <cell r="C4437" t="str">
            <v>412-814S</v>
          </cell>
          <cell r="D4437" t="str">
            <v>Ti ロッキングスクリュー 2.4mm</v>
          </cell>
          <cell r="E4437" t="str">
            <v>14mm LCP® ST</v>
          </cell>
          <cell r="F4437" t="str">
            <v>07611819285415</v>
          </cell>
          <cell r="G4437">
            <v>6440</v>
          </cell>
          <cell r="H4437" t="str">
            <v>FA-1</v>
          </cell>
          <cell r="I4437">
            <v>5970</v>
          </cell>
          <cell r="J4437">
            <v>5970</v>
          </cell>
          <cell r="K4437">
            <v>5970</v>
          </cell>
          <cell r="L4437">
            <v>5970</v>
          </cell>
          <cell r="M4437" t="str">
            <v>-</v>
          </cell>
          <cell r="O4437">
            <v>728890000</v>
          </cell>
          <cell r="P4437" t="str">
            <v>35241003</v>
          </cell>
          <cell r="Q4437" t="str">
            <v>ｸﾗｽⅢ</v>
          </cell>
          <cell r="R4437" t="str">
            <v>高度管理医療機器</v>
          </cell>
          <cell r="S4437" t="str">
            <v>単回使用</v>
          </cell>
        </row>
        <row r="4438">
          <cell r="C4438" t="str">
            <v>412-816S</v>
          </cell>
          <cell r="D4438" t="str">
            <v>Ti ロッキングスクリュー 2.4mm</v>
          </cell>
          <cell r="E4438" t="str">
            <v>16mm LCP® ST</v>
          </cell>
          <cell r="F4438" t="str">
            <v>07611819285422</v>
          </cell>
          <cell r="G4438">
            <v>6440</v>
          </cell>
          <cell r="H4438" t="str">
            <v>FA-1</v>
          </cell>
          <cell r="I4438">
            <v>5970</v>
          </cell>
          <cell r="J4438">
            <v>5970</v>
          </cell>
          <cell r="K4438">
            <v>5970</v>
          </cell>
          <cell r="L4438">
            <v>5970</v>
          </cell>
          <cell r="M4438" t="str">
            <v>-</v>
          </cell>
          <cell r="O4438">
            <v>728890000</v>
          </cell>
          <cell r="P4438" t="str">
            <v>35241003</v>
          </cell>
          <cell r="Q4438" t="str">
            <v>ｸﾗｽⅢ</v>
          </cell>
          <cell r="R4438" t="str">
            <v>高度管理医療機器</v>
          </cell>
          <cell r="S4438" t="str">
            <v>単回使用</v>
          </cell>
        </row>
        <row r="4439">
          <cell r="C4439" t="str">
            <v>412-818S</v>
          </cell>
          <cell r="D4439" t="str">
            <v>Ti ロッキングスクリュー 2.4mm</v>
          </cell>
          <cell r="E4439" t="str">
            <v>18mm LCP® ST</v>
          </cell>
          <cell r="F4439" t="str">
            <v>07611819285439</v>
          </cell>
          <cell r="G4439">
            <v>6440</v>
          </cell>
          <cell r="H4439" t="str">
            <v>FA-1</v>
          </cell>
          <cell r="I4439">
            <v>5970</v>
          </cell>
          <cell r="J4439">
            <v>5970</v>
          </cell>
          <cell r="K4439">
            <v>5970</v>
          </cell>
          <cell r="L4439">
            <v>5970</v>
          </cell>
          <cell r="M4439" t="str">
            <v>-</v>
          </cell>
          <cell r="O4439">
            <v>728890000</v>
          </cell>
          <cell r="P4439" t="str">
            <v>35241003</v>
          </cell>
          <cell r="Q4439" t="str">
            <v>ｸﾗｽⅢ</v>
          </cell>
          <cell r="R4439" t="str">
            <v>高度管理医療機器</v>
          </cell>
          <cell r="S4439" t="str">
            <v>単回使用</v>
          </cell>
        </row>
        <row r="4440">
          <cell r="C4440" t="str">
            <v>412-820S</v>
          </cell>
          <cell r="D4440" t="str">
            <v>Ti ロッキングスクリュー 2.4mm</v>
          </cell>
          <cell r="E4440" t="str">
            <v>20mm LCP® ST</v>
          </cell>
          <cell r="F4440" t="str">
            <v>07611819285446</v>
          </cell>
          <cell r="G4440">
            <v>6440</v>
          </cell>
          <cell r="H4440" t="str">
            <v>FA-1</v>
          </cell>
          <cell r="I4440">
            <v>5970</v>
          </cell>
          <cell r="J4440">
            <v>5970</v>
          </cell>
          <cell r="K4440">
            <v>5970</v>
          </cell>
          <cell r="L4440">
            <v>5970</v>
          </cell>
          <cell r="M4440" t="str">
            <v>-</v>
          </cell>
          <cell r="O4440">
            <v>728890000</v>
          </cell>
          <cell r="P4440" t="str">
            <v>35241003</v>
          </cell>
          <cell r="Q4440" t="str">
            <v>ｸﾗｽⅢ</v>
          </cell>
          <cell r="R4440" t="str">
            <v>高度管理医療機器</v>
          </cell>
          <cell r="S4440" t="str">
            <v>単回使用</v>
          </cell>
        </row>
        <row r="4441">
          <cell r="C4441" t="str">
            <v>412-822S</v>
          </cell>
          <cell r="D4441" t="str">
            <v>Ti ロッキングスクリュー 2.4mm</v>
          </cell>
          <cell r="E4441" t="str">
            <v>22mm LCP® ST</v>
          </cell>
          <cell r="F4441" t="str">
            <v>07611819285453</v>
          </cell>
          <cell r="G4441">
            <v>6440</v>
          </cell>
          <cell r="H4441" t="str">
            <v>FA-1</v>
          </cell>
          <cell r="I4441">
            <v>5970</v>
          </cell>
          <cell r="J4441">
            <v>5970</v>
          </cell>
          <cell r="K4441">
            <v>5970</v>
          </cell>
          <cell r="L4441">
            <v>5970</v>
          </cell>
          <cell r="M4441" t="str">
            <v>-</v>
          </cell>
          <cell r="O4441">
            <v>728890000</v>
          </cell>
          <cell r="P4441" t="str">
            <v>35241003</v>
          </cell>
          <cell r="Q4441" t="str">
            <v>ｸﾗｽⅢ</v>
          </cell>
          <cell r="R4441" t="str">
            <v>高度管理医療機器</v>
          </cell>
          <cell r="S4441" t="str">
            <v>単回使用</v>
          </cell>
        </row>
        <row r="4442">
          <cell r="C4442" t="str">
            <v>412-824S</v>
          </cell>
          <cell r="D4442" t="str">
            <v>Ti ロッキングスクリュー 2.4mm</v>
          </cell>
          <cell r="E4442" t="str">
            <v>24mm LCP® ST</v>
          </cell>
          <cell r="F4442" t="str">
            <v>07611819285460</v>
          </cell>
          <cell r="G4442">
            <v>6440</v>
          </cell>
          <cell r="H4442" t="str">
            <v>FA-1</v>
          </cell>
          <cell r="I4442">
            <v>5970</v>
          </cell>
          <cell r="J4442">
            <v>5970</v>
          </cell>
          <cell r="K4442">
            <v>5970</v>
          </cell>
          <cell r="L4442">
            <v>5970</v>
          </cell>
          <cell r="M4442" t="str">
            <v>-</v>
          </cell>
          <cell r="O4442">
            <v>728890000</v>
          </cell>
          <cell r="P4442" t="str">
            <v>35241003</v>
          </cell>
          <cell r="Q4442" t="str">
            <v>ｸﾗｽⅢ</v>
          </cell>
          <cell r="R4442" t="str">
            <v>高度管理医療機器</v>
          </cell>
          <cell r="S4442" t="str">
            <v>単回使用</v>
          </cell>
        </row>
        <row r="4443">
          <cell r="C4443" t="str">
            <v>412-826S</v>
          </cell>
          <cell r="D4443" t="str">
            <v>Ti ロッキングスクリュー 2.4mm</v>
          </cell>
          <cell r="E4443" t="str">
            <v>26mm LCP® ST</v>
          </cell>
          <cell r="F4443" t="str">
            <v>07611819285477</v>
          </cell>
          <cell r="G4443">
            <v>6440</v>
          </cell>
          <cell r="H4443" t="str">
            <v>FA-1</v>
          </cell>
          <cell r="I4443">
            <v>5970</v>
          </cell>
          <cell r="J4443">
            <v>5970</v>
          </cell>
          <cell r="K4443">
            <v>5970</v>
          </cell>
          <cell r="L4443">
            <v>5970</v>
          </cell>
          <cell r="M4443" t="str">
            <v>-</v>
          </cell>
          <cell r="O4443">
            <v>728890000</v>
          </cell>
          <cell r="P4443" t="str">
            <v>35241003</v>
          </cell>
          <cell r="Q4443" t="str">
            <v>ｸﾗｽⅢ</v>
          </cell>
          <cell r="R4443" t="str">
            <v>高度管理医療機器</v>
          </cell>
          <cell r="S4443" t="str">
            <v>単回使用</v>
          </cell>
        </row>
        <row r="4444">
          <cell r="C4444" t="str">
            <v>412-828S</v>
          </cell>
          <cell r="D4444" t="str">
            <v>Ti ロッキングスクリュー 2.4mm</v>
          </cell>
          <cell r="E4444" t="str">
            <v>28mm LCP® ST</v>
          </cell>
          <cell r="F4444" t="str">
            <v>07611819285484</v>
          </cell>
          <cell r="G4444">
            <v>6440</v>
          </cell>
          <cell r="H4444" t="str">
            <v>FA-1</v>
          </cell>
          <cell r="I4444">
            <v>5970</v>
          </cell>
          <cell r="J4444">
            <v>5970</v>
          </cell>
          <cell r="K4444">
            <v>5970</v>
          </cell>
          <cell r="L4444">
            <v>5970</v>
          </cell>
          <cell r="M4444" t="str">
            <v>-</v>
          </cell>
          <cell r="O4444">
            <v>728890000</v>
          </cell>
          <cell r="P4444" t="str">
            <v>35241003</v>
          </cell>
          <cell r="Q4444" t="str">
            <v>ｸﾗｽⅢ</v>
          </cell>
          <cell r="R4444" t="str">
            <v>高度管理医療機器</v>
          </cell>
          <cell r="S4444" t="str">
            <v>単回使用</v>
          </cell>
        </row>
        <row r="4445">
          <cell r="C4445" t="str">
            <v>412-830S</v>
          </cell>
          <cell r="D4445" t="str">
            <v>Ti ロッキングスクリュー 2.4mm</v>
          </cell>
          <cell r="E4445" t="str">
            <v>30mm LCP® ST</v>
          </cell>
          <cell r="F4445" t="str">
            <v>07611819285491</v>
          </cell>
          <cell r="G4445">
            <v>6440</v>
          </cell>
          <cell r="H4445" t="str">
            <v>FA-1</v>
          </cell>
          <cell r="I4445">
            <v>5970</v>
          </cell>
          <cell r="J4445">
            <v>5970</v>
          </cell>
          <cell r="K4445">
            <v>5970</v>
          </cell>
          <cell r="L4445">
            <v>5970</v>
          </cell>
          <cell r="M4445" t="str">
            <v>-</v>
          </cell>
          <cell r="O4445">
            <v>728890000</v>
          </cell>
          <cell r="P4445" t="str">
            <v>35241003</v>
          </cell>
          <cell r="Q4445" t="str">
            <v>ｸﾗｽⅢ</v>
          </cell>
          <cell r="R4445" t="str">
            <v>高度管理医療機器</v>
          </cell>
          <cell r="S4445" t="str">
            <v>単回使用</v>
          </cell>
        </row>
        <row r="4446">
          <cell r="C4446" t="str">
            <v>413-010S</v>
          </cell>
          <cell r="D4446" t="str">
            <v>Ti ロッキングスクリュー 3.5mm</v>
          </cell>
          <cell r="E4446" t="str">
            <v>10mm LCP® ST</v>
          </cell>
          <cell r="F4446" t="str">
            <v>07611819268517</v>
          </cell>
          <cell r="G4446">
            <v>6440</v>
          </cell>
          <cell r="H4446" t="str">
            <v>FA-1</v>
          </cell>
          <cell r="I4446">
            <v>5970</v>
          </cell>
          <cell r="J4446">
            <v>5970</v>
          </cell>
          <cell r="K4446">
            <v>5970</v>
          </cell>
          <cell r="L4446">
            <v>5970</v>
          </cell>
          <cell r="M4446" t="str">
            <v>-</v>
          </cell>
          <cell r="O4446">
            <v>728890000</v>
          </cell>
          <cell r="P4446" t="str">
            <v>35241003</v>
          </cell>
          <cell r="Q4446" t="str">
            <v>ｸﾗｽⅢ</v>
          </cell>
          <cell r="R4446" t="str">
            <v>高度管理医療機器</v>
          </cell>
          <cell r="S4446" t="str">
            <v>単回使用</v>
          </cell>
        </row>
        <row r="4447">
          <cell r="C4447" t="str">
            <v>413-012S</v>
          </cell>
          <cell r="D4447" t="str">
            <v>Ti ロッキングスクリュー 3.5mm</v>
          </cell>
          <cell r="E4447" t="str">
            <v>12mm LCP® ST</v>
          </cell>
          <cell r="F4447" t="str">
            <v>07611819268524</v>
          </cell>
          <cell r="G4447">
            <v>6440</v>
          </cell>
          <cell r="H4447" t="str">
            <v>FA-1</v>
          </cell>
          <cell r="I4447">
            <v>5970</v>
          </cell>
          <cell r="J4447">
            <v>5970</v>
          </cell>
          <cell r="K4447">
            <v>5970</v>
          </cell>
          <cell r="L4447">
            <v>5970</v>
          </cell>
          <cell r="M4447" t="str">
            <v>-</v>
          </cell>
          <cell r="O4447">
            <v>728890000</v>
          </cell>
          <cell r="P4447" t="str">
            <v>35241003</v>
          </cell>
          <cell r="Q4447" t="str">
            <v>ｸﾗｽⅢ</v>
          </cell>
          <cell r="R4447" t="str">
            <v>高度管理医療機器</v>
          </cell>
          <cell r="S4447" t="str">
            <v>単回使用</v>
          </cell>
        </row>
        <row r="4448">
          <cell r="C4448" t="str">
            <v>413-014S</v>
          </cell>
          <cell r="D4448" t="str">
            <v>Ti ロッキングスクリュー 3.5mm</v>
          </cell>
          <cell r="E4448" t="str">
            <v>14mm LCP® ST</v>
          </cell>
          <cell r="F4448" t="str">
            <v>07611819268531</v>
          </cell>
          <cell r="G4448">
            <v>6440</v>
          </cell>
          <cell r="H4448" t="str">
            <v>FA-1</v>
          </cell>
          <cell r="I4448">
            <v>5970</v>
          </cell>
          <cell r="J4448">
            <v>5970</v>
          </cell>
          <cell r="K4448">
            <v>5970</v>
          </cell>
          <cell r="L4448">
            <v>5970</v>
          </cell>
          <cell r="M4448" t="str">
            <v>-</v>
          </cell>
          <cell r="O4448">
            <v>728890000</v>
          </cell>
          <cell r="P4448" t="str">
            <v>35241003</v>
          </cell>
          <cell r="Q4448" t="str">
            <v>ｸﾗｽⅢ</v>
          </cell>
          <cell r="R4448" t="str">
            <v>高度管理医療機器</v>
          </cell>
          <cell r="S4448" t="str">
            <v>単回使用</v>
          </cell>
        </row>
        <row r="4449">
          <cell r="C4449" t="str">
            <v>413-016S</v>
          </cell>
          <cell r="D4449" t="str">
            <v>Ti ロッキングスクリュー 3.5mm</v>
          </cell>
          <cell r="E4449" t="str">
            <v>16mm LCP® ST</v>
          </cell>
          <cell r="F4449" t="str">
            <v>07611819268548</v>
          </cell>
          <cell r="G4449">
            <v>6440</v>
          </cell>
          <cell r="H4449" t="str">
            <v>FA-1</v>
          </cell>
          <cell r="I4449">
            <v>5970</v>
          </cell>
          <cell r="J4449">
            <v>5970</v>
          </cell>
          <cell r="K4449">
            <v>5970</v>
          </cell>
          <cell r="L4449">
            <v>5970</v>
          </cell>
          <cell r="M4449" t="str">
            <v>-</v>
          </cell>
          <cell r="O4449">
            <v>728890000</v>
          </cell>
          <cell r="P4449" t="str">
            <v>35241003</v>
          </cell>
          <cell r="Q4449" t="str">
            <v>ｸﾗｽⅢ</v>
          </cell>
          <cell r="R4449" t="str">
            <v>高度管理医療機器</v>
          </cell>
          <cell r="S4449" t="str">
            <v>単回使用</v>
          </cell>
        </row>
        <row r="4450">
          <cell r="C4450" t="str">
            <v>413-018S</v>
          </cell>
          <cell r="D4450" t="str">
            <v>Ti ロッキングスクリュー 3.5mm</v>
          </cell>
          <cell r="E4450" t="str">
            <v>18mm LCP® ST</v>
          </cell>
          <cell r="F4450" t="str">
            <v>07611819268555</v>
          </cell>
          <cell r="G4450">
            <v>6440</v>
          </cell>
          <cell r="H4450" t="str">
            <v>FA-1</v>
          </cell>
          <cell r="I4450">
            <v>5970</v>
          </cell>
          <cell r="J4450">
            <v>5970</v>
          </cell>
          <cell r="K4450">
            <v>5970</v>
          </cell>
          <cell r="L4450">
            <v>5970</v>
          </cell>
          <cell r="M4450" t="str">
            <v>-</v>
          </cell>
          <cell r="O4450">
            <v>728890000</v>
          </cell>
          <cell r="P4450" t="str">
            <v>35241003</v>
          </cell>
          <cell r="Q4450" t="str">
            <v>ｸﾗｽⅢ</v>
          </cell>
          <cell r="R4450" t="str">
            <v>高度管理医療機器</v>
          </cell>
          <cell r="S4450" t="str">
            <v>単回使用</v>
          </cell>
        </row>
        <row r="4451">
          <cell r="C4451" t="str">
            <v>413-020S</v>
          </cell>
          <cell r="D4451" t="str">
            <v>Ti ロッキングスクリュー 3.5mm</v>
          </cell>
          <cell r="E4451" t="str">
            <v>20mm LCP® ST</v>
          </cell>
          <cell r="F4451" t="str">
            <v>07611819268562</v>
          </cell>
          <cell r="G4451">
            <v>6440</v>
          </cell>
          <cell r="H4451" t="str">
            <v>FA-1</v>
          </cell>
          <cell r="I4451">
            <v>5970</v>
          </cell>
          <cell r="J4451">
            <v>5970</v>
          </cell>
          <cell r="K4451">
            <v>5970</v>
          </cell>
          <cell r="L4451">
            <v>5970</v>
          </cell>
          <cell r="M4451" t="str">
            <v>-</v>
          </cell>
          <cell r="O4451">
            <v>728890000</v>
          </cell>
          <cell r="P4451" t="str">
            <v>35241003</v>
          </cell>
          <cell r="Q4451" t="str">
            <v>ｸﾗｽⅢ</v>
          </cell>
          <cell r="R4451" t="str">
            <v>高度管理医療機器</v>
          </cell>
          <cell r="S4451" t="str">
            <v>単回使用</v>
          </cell>
        </row>
        <row r="4452">
          <cell r="C4452" t="str">
            <v>413-022S</v>
          </cell>
          <cell r="D4452" t="str">
            <v>Ti ロッキングスクリュー 3.5mm</v>
          </cell>
          <cell r="E4452" t="str">
            <v>22mm LCP® ST</v>
          </cell>
          <cell r="F4452" t="str">
            <v>07611819268579</v>
          </cell>
          <cell r="G4452">
            <v>6440</v>
          </cell>
          <cell r="H4452" t="str">
            <v>FA-1</v>
          </cell>
          <cell r="I4452">
            <v>5970</v>
          </cell>
          <cell r="J4452">
            <v>5970</v>
          </cell>
          <cell r="K4452">
            <v>5970</v>
          </cell>
          <cell r="L4452">
            <v>5970</v>
          </cell>
          <cell r="M4452" t="str">
            <v>-</v>
          </cell>
          <cell r="O4452">
            <v>728890000</v>
          </cell>
          <cell r="P4452" t="str">
            <v>35241003</v>
          </cell>
          <cell r="Q4452" t="str">
            <v>ｸﾗｽⅢ</v>
          </cell>
          <cell r="R4452" t="str">
            <v>高度管理医療機器</v>
          </cell>
          <cell r="S4452" t="str">
            <v>単回使用</v>
          </cell>
        </row>
        <row r="4453">
          <cell r="C4453" t="str">
            <v>413-024S</v>
          </cell>
          <cell r="D4453" t="str">
            <v>Ti ロッキングスクリュー 3.5mm</v>
          </cell>
          <cell r="E4453" t="str">
            <v>24mm LCP® ST</v>
          </cell>
          <cell r="F4453" t="str">
            <v>07611819268586</v>
          </cell>
          <cell r="G4453">
            <v>6440</v>
          </cell>
          <cell r="H4453" t="str">
            <v>FA-1</v>
          </cell>
          <cell r="I4453">
            <v>5970</v>
          </cell>
          <cell r="J4453">
            <v>5970</v>
          </cell>
          <cell r="K4453">
            <v>5970</v>
          </cell>
          <cell r="L4453">
            <v>5970</v>
          </cell>
          <cell r="M4453" t="str">
            <v>-</v>
          </cell>
          <cell r="O4453">
            <v>728890000</v>
          </cell>
          <cell r="P4453" t="str">
            <v>35241003</v>
          </cell>
          <cell r="Q4453" t="str">
            <v>ｸﾗｽⅢ</v>
          </cell>
          <cell r="R4453" t="str">
            <v>高度管理医療機器</v>
          </cell>
          <cell r="S4453" t="str">
            <v>単回使用</v>
          </cell>
        </row>
        <row r="4454">
          <cell r="C4454" t="str">
            <v>413-026S</v>
          </cell>
          <cell r="D4454" t="str">
            <v>Ti ロッキングスクリュー 3.5mm</v>
          </cell>
          <cell r="E4454" t="str">
            <v>26mm LCP® ST</v>
          </cell>
          <cell r="F4454" t="str">
            <v>07611819268593</v>
          </cell>
          <cell r="G4454">
            <v>6440</v>
          </cell>
          <cell r="H4454" t="str">
            <v>FA-1</v>
          </cell>
          <cell r="I4454">
            <v>5970</v>
          </cell>
          <cell r="J4454">
            <v>5970</v>
          </cell>
          <cell r="K4454">
            <v>5970</v>
          </cell>
          <cell r="L4454">
            <v>5970</v>
          </cell>
          <cell r="M4454" t="str">
            <v>-</v>
          </cell>
          <cell r="O4454">
            <v>728890000</v>
          </cell>
          <cell r="P4454" t="str">
            <v>35241003</v>
          </cell>
          <cell r="Q4454" t="str">
            <v>ｸﾗｽⅢ</v>
          </cell>
          <cell r="R4454" t="str">
            <v>高度管理医療機器</v>
          </cell>
          <cell r="S4454" t="str">
            <v>単回使用</v>
          </cell>
        </row>
        <row r="4455">
          <cell r="C4455" t="str">
            <v>413-028S</v>
          </cell>
          <cell r="D4455" t="str">
            <v>Ti ロッキングスクリュー 3.5mm</v>
          </cell>
          <cell r="E4455" t="str">
            <v>28mm LCP® ST</v>
          </cell>
          <cell r="F4455" t="str">
            <v>07611819268678</v>
          </cell>
          <cell r="G4455">
            <v>6440</v>
          </cell>
          <cell r="H4455" t="str">
            <v>FA-1</v>
          </cell>
          <cell r="I4455">
            <v>5970</v>
          </cell>
          <cell r="J4455">
            <v>5970</v>
          </cell>
          <cell r="K4455">
            <v>5970</v>
          </cell>
          <cell r="L4455">
            <v>5970</v>
          </cell>
          <cell r="M4455" t="str">
            <v>-</v>
          </cell>
          <cell r="O4455">
            <v>728890000</v>
          </cell>
          <cell r="P4455" t="str">
            <v>35241003</v>
          </cell>
          <cell r="Q4455" t="str">
            <v>ｸﾗｽⅢ</v>
          </cell>
          <cell r="R4455" t="str">
            <v>高度管理医療機器</v>
          </cell>
          <cell r="S4455" t="str">
            <v>単回使用</v>
          </cell>
        </row>
        <row r="4456">
          <cell r="C4456" t="str">
            <v>413-030S</v>
          </cell>
          <cell r="D4456" t="str">
            <v>Ti ロッキングスクリュー 3.5mm</v>
          </cell>
          <cell r="E4456" t="str">
            <v>30mm LCP® ST</v>
          </cell>
          <cell r="F4456" t="str">
            <v>07611819268609</v>
          </cell>
          <cell r="G4456">
            <v>6440</v>
          </cell>
          <cell r="H4456" t="str">
            <v>FA-1</v>
          </cell>
          <cell r="I4456">
            <v>5970</v>
          </cell>
          <cell r="J4456">
            <v>5970</v>
          </cell>
          <cell r="K4456">
            <v>5970</v>
          </cell>
          <cell r="L4456">
            <v>5970</v>
          </cell>
          <cell r="M4456" t="str">
            <v>-</v>
          </cell>
          <cell r="O4456">
            <v>728890000</v>
          </cell>
          <cell r="P4456" t="str">
            <v>35241003</v>
          </cell>
          <cell r="Q4456" t="str">
            <v>ｸﾗｽⅢ</v>
          </cell>
          <cell r="R4456" t="str">
            <v>高度管理医療機器</v>
          </cell>
          <cell r="S4456" t="str">
            <v>単回使用</v>
          </cell>
        </row>
        <row r="4457">
          <cell r="C4457" t="str">
            <v>413-032S</v>
          </cell>
          <cell r="D4457" t="str">
            <v>Ti ロッキングスクリュー 3.5mm</v>
          </cell>
          <cell r="E4457" t="str">
            <v>32mm LCP® ST</v>
          </cell>
          <cell r="F4457" t="str">
            <v>07611819761438</v>
          </cell>
          <cell r="G4457">
            <v>6440</v>
          </cell>
          <cell r="H4457" t="str">
            <v>FA-1</v>
          </cell>
          <cell r="I4457">
            <v>5970</v>
          </cell>
          <cell r="J4457">
            <v>5970</v>
          </cell>
          <cell r="K4457">
            <v>5970</v>
          </cell>
          <cell r="L4457">
            <v>5970</v>
          </cell>
          <cell r="M4457" t="str">
            <v>-</v>
          </cell>
          <cell r="O4457">
            <v>728890000</v>
          </cell>
          <cell r="P4457" t="str">
            <v>35241003</v>
          </cell>
          <cell r="Q4457" t="str">
            <v>ｸﾗｽⅢ</v>
          </cell>
          <cell r="R4457" t="str">
            <v>高度管理医療機器</v>
          </cell>
          <cell r="S4457" t="str">
            <v>単回使用</v>
          </cell>
        </row>
        <row r="4458">
          <cell r="C4458" t="str">
            <v>413-034S</v>
          </cell>
          <cell r="D4458" t="str">
            <v>Ti ロッキングスクリュー 3.5mm</v>
          </cell>
          <cell r="E4458" t="str">
            <v>34mm LCP® ST</v>
          </cell>
          <cell r="F4458" t="str">
            <v>07611819761452</v>
          </cell>
          <cell r="G4458">
            <v>6440</v>
          </cell>
          <cell r="H4458" t="str">
            <v>FA-1</v>
          </cell>
          <cell r="I4458">
            <v>5970</v>
          </cell>
          <cell r="J4458">
            <v>5970</v>
          </cell>
          <cell r="K4458">
            <v>5970</v>
          </cell>
          <cell r="L4458">
            <v>5970</v>
          </cell>
          <cell r="M4458" t="str">
            <v>-</v>
          </cell>
          <cell r="O4458">
            <v>728890000</v>
          </cell>
          <cell r="P4458" t="str">
            <v>35241003</v>
          </cell>
          <cell r="Q4458" t="str">
            <v>ｸﾗｽⅢ</v>
          </cell>
          <cell r="R4458" t="str">
            <v>高度管理医療機器</v>
          </cell>
          <cell r="S4458" t="str">
            <v>単回使用</v>
          </cell>
        </row>
        <row r="4459">
          <cell r="C4459" t="str">
            <v>413-035S</v>
          </cell>
          <cell r="D4459" t="str">
            <v>Ti ロッキングスクリュー 3.5mm</v>
          </cell>
          <cell r="E4459" t="str">
            <v>35mm LCP® ST</v>
          </cell>
          <cell r="F4459" t="str">
            <v>07611819268616</v>
          </cell>
          <cell r="G4459">
            <v>6440</v>
          </cell>
          <cell r="H4459" t="str">
            <v>FA-1</v>
          </cell>
          <cell r="I4459">
            <v>5970</v>
          </cell>
          <cell r="J4459">
            <v>5970</v>
          </cell>
          <cell r="K4459">
            <v>5970</v>
          </cell>
          <cell r="L4459">
            <v>5970</v>
          </cell>
          <cell r="M4459" t="str">
            <v>-</v>
          </cell>
          <cell r="O4459">
            <v>728890000</v>
          </cell>
          <cell r="P4459" t="str">
            <v>35241003</v>
          </cell>
          <cell r="Q4459" t="str">
            <v>ｸﾗｽⅢ</v>
          </cell>
          <cell r="R4459" t="str">
            <v>高度管理医療機器</v>
          </cell>
          <cell r="S4459" t="str">
            <v>単回使用</v>
          </cell>
        </row>
        <row r="4460">
          <cell r="C4460" t="str">
            <v>413-036S</v>
          </cell>
          <cell r="D4460" t="str">
            <v>Ti ロッキングスクリュー 3.5mm</v>
          </cell>
          <cell r="E4460" t="str">
            <v>36mm LCP® ST</v>
          </cell>
          <cell r="F4460" t="str">
            <v>07611819761476</v>
          </cell>
          <cell r="G4460">
            <v>6440</v>
          </cell>
          <cell r="H4460" t="str">
            <v>FA-1</v>
          </cell>
          <cell r="I4460">
            <v>5970</v>
          </cell>
          <cell r="J4460">
            <v>5970</v>
          </cell>
          <cell r="K4460">
            <v>5970</v>
          </cell>
          <cell r="L4460">
            <v>5970</v>
          </cell>
          <cell r="M4460" t="str">
            <v>-</v>
          </cell>
          <cell r="O4460">
            <v>728890000</v>
          </cell>
          <cell r="P4460" t="str">
            <v>35241003</v>
          </cell>
          <cell r="Q4460" t="str">
            <v>ｸﾗｽⅢ</v>
          </cell>
          <cell r="R4460" t="str">
            <v>高度管理医療機器</v>
          </cell>
          <cell r="S4460" t="str">
            <v>単回使用</v>
          </cell>
        </row>
        <row r="4461">
          <cell r="C4461" t="str">
            <v>413-038S</v>
          </cell>
          <cell r="D4461" t="str">
            <v>Ti ロッキングスクリュー 3.5mm</v>
          </cell>
          <cell r="E4461" t="str">
            <v>38mm LCP® ST</v>
          </cell>
          <cell r="F4461" t="str">
            <v>07611819761483</v>
          </cell>
          <cell r="G4461">
            <v>6440</v>
          </cell>
          <cell r="H4461" t="str">
            <v>FA-1</v>
          </cell>
          <cell r="I4461">
            <v>5970</v>
          </cell>
          <cell r="J4461">
            <v>5970</v>
          </cell>
          <cell r="K4461">
            <v>5970</v>
          </cell>
          <cell r="L4461">
            <v>5970</v>
          </cell>
          <cell r="M4461" t="str">
            <v>-</v>
          </cell>
          <cell r="O4461">
            <v>728890000</v>
          </cell>
          <cell r="P4461" t="str">
            <v>35241003</v>
          </cell>
          <cell r="Q4461" t="str">
            <v>ｸﾗｽⅢ</v>
          </cell>
          <cell r="R4461" t="str">
            <v>高度管理医療機器</v>
          </cell>
          <cell r="S4461" t="str">
            <v>単回使用</v>
          </cell>
        </row>
        <row r="4462">
          <cell r="C4462" t="str">
            <v>413-040S</v>
          </cell>
          <cell r="D4462" t="str">
            <v>Ti ロッキングスクリュー 3.5mm</v>
          </cell>
          <cell r="E4462" t="str">
            <v>40mm LCP® ST</v>
          </cell>
          <cell r="F4462" t="str">
            <v>07611819268623</v>
          </cell>
          <cell r="G4462">
            <v>6440</v>
          </cell>
          <cell r="H4462" t="str">
            <v>FA-1</v>
          </cell>
          <cell r="I4462">
            <v>5970</v>
          </cell>
          <cell r="J4462">
            <v>5970</v>
          </cell>
          <cell r="K4462">
            <v>5970</v>
          </cell>
          <cell r="L4462">
            <v>5970</v>
          </cell>
          <cell r="M4462" t="str">
            <v>-</v>
          </cell>
          <cell r="O4462">
            <v>728890000</v>
          </cell>
          <cell r="P4462" t="str">
            <v>35241003</v>
          </cell>
          <cell r="Q4462" t="str">
            <v>ｸﾗｽⅢ</v>
          </cell>
          <cell r="R4462" t="str">
            <v>高度管理医療機器</v>
          </cell>
          <cell r="S4462" t="str">
            <v>単回使用</v>
          </cell>
        </row>
        <row r="4463">
          <cell r="C4463" t="str">
            <v>413-042S</v>
          </cell>
          <cell r="D4463" t="str">
            <v>Ti ロッキングスクリュー 3.5mm</v>
          </cell>
          <cell r="E4463" t="str">
            <v>42mm LCP® ST</v>
          </cell>
          <cell r="F4463" t="str">
            <v>07611819757820</v>
          </cell>
          <cell r="G4463">
            <v>6440</v>
          </cell>
          <cell r="H4463" t="str">
            <v>FA-1</v>
          </cell>
          <cell r="I4463">
            <v>5970</v>
          </cell>
          <cell r="J4463">
            <v>5970</v>
          </cell>
          <cell r="K4463">
            <v>5970</v>
          </cell>
          <cell r="L4463">
            <v>5970</v>
          </cell>
          <cell r="M4463" t="str">
            <v>-</v>
          </cell>
          <cell r="O4463">
            <v>728890000</v>
          </cell>
          <cell r="P4463" t="str">
            <v>35241003</v>
          </cell>
          <cell r="Q4463" t="str">
            <v>ｸﾗｽⅢ</v>
          </cell>
          <cell r="R4463" t="str">
            <v>高度管理医療機器</v>
          </cell>
          <cell r="S4463" t="str">
            <v>単回使用</v>
          </cell>
        </row>
        <row r="4464">
          <cell r="C4464" t="str">
            <v>413-044S</v>
          </cell>
          <cell r="D4464" t="str">
            <v>Ti ロッキングスクリュー 3.5mm</v>
          </cell>
          <cell r="E4464" t="str">
            <v>44mm LCP® ST</v>
          </cell>
          <cell r="F4464" t="str">
            <v>07611819292819</v>
          </cell>
          <cell r="G4464">
            <v>6440</v>
          </cell>
          <cell r="H4464" t="str">
            <v>FA-1</v>
          </cell>
          <cell r="I4464">
            <v>5970</v>
          </cell>
          <cell r="J4464">
            <v>5970</v>
          </cell>
          <cell r="K4464">
            <v>5970</v>
          </cell>
          <cell r="L4464">
            <v>5970</v>
          </cell>
          <cell r="M4464" t="str">
            <v>-</v>
          </cell>
          <cell r="O4464">
            <v>728890000</v>
          </cell>
          <cell r="P4464" t="str">
            <v>35241003</v>
          </cell>
          <cell r="Q4464" t="str">
            <v>ｸﾗｽⅢ</v>
          </cell>
          <cell r="R4464" t="str">
            <v>高度管理医療機器</v>
          </cell>
          <cell r="S4464" t="str">
            <v>単回使用</v>
          </cell>
        </row>
        <row r="4465">
          <cell r="C4465" t="str">
            <v>413-045S</v>
          </cell>
          <cell r="D4465" t="str">
            <v>Ti ロッキングスクリュー 3.5mm</v>
          </cell>
          <cell r="E4465" t="str">
            <v>45mm LCP® ST</v>
          </cell>
          <cell r="F4465" t="str">
            <v>07611819268630</v>
          </cell>
          <cell r="G4465">
            <v>6440</v>
          </cell>
          <cell r="H4465" t="str">
            <v>FA-1</v>
          </cell>
          <cell r="I4465">
            <v>5970</v>
          </cell>
          <cell r="J4465">
            <v>5970</v>
          </cell>
          <cell r="K4465">
            <v>5970</v>
          </cell>
          <cell r="L4465">
            <v>5970</v>
          </cell>
          <cell r="M4465" t="str">
            <v>-</v>
          </cell>
          <cell r="O4465">
            <v>728890000</v>
          </cell>
          <cell r="P4465" t="str">
            <v>35241003</v>
          </cell>
          <cell r="Q4465" t="str">
            <v>ｸﾗｽⅢ</v>
          </cell>
          <cell r="R4465" t="str">
            <v>高度管理医療機器</v>
          </cell>
          <cell r="S4465" t="str">
            <v>単回使用</v>
          </cell>
        </row>
        <row r="4466">
          <cell r="C4466" t="str">
            <v>413-046S</v>
          </cell>
          <cell r="D4466" t="str">
            <v>Ti ロッキングスクリュー 3.5mm</v>
          </cell>
          <cell r="E4466" t="str">
            <v>46mm LCP® ST</v>
          </cell>
          <cell r="F4466" t="str">
            <v>07611819292826</v>
          </cell>
          <cell r="G4466">
            <v>6440</v>
          </cell>
          <cell r="H4466" t="str">
            <v>FA-1</v>
          </cell>
          <cell r="I4466">
            <v>5970</v>
          </cell>
          <cell r="J4466">
            <v>5970</v>
          </cell>
          <cell r="K4466">
            <v>5970</v>
          </cell>
          <cell r="L4466">
            <v>5970</v>
          </cell>
          <cell r="M4466" t="str">
            <v>-</v>
          </cell>
          <cell r="O4466">
            <v>728890000</v>
          </cell>
          <cell r="P4466" t="str">
            <v>35241003</v>
          </cell>
          <cell r="Q4466" t="str">
            <v>ｸﾗｽⅢ</v>
          </cell>
          <cell r="R4466" t="str">
            <v>高度管理医療機器</v>
          </cell>
          <cell r="S4466" t="str">
            <v>単回使用</v>
          </cell>
        </row>
        <row r="4467">
          <cell r="C4467" t="str">
            <v>413-048S</v>
          </cell>
          <cell r="D4467" t="str">
            <v>Ti ロッキングスクリュー 3.5mm</v>
          </cell>
          <cell r="E4467" t="str">
            <v>48mm LCP® ST</v>
          </cell>
          <cell r="F4467" t="str">
            <v>07611819757844</v>
          </cell>
          <cell r="G4467">
            <v>6440</v>
          </cell>
          <cell r="H4467" t="str">
            <v>FA-1</v>
          </cell>
          <cell r="I4467">
            <v>5970</v>
          </cell>
          <cell r="J4467">
            <v>5970</v>
          </cell>
          <cell r="K4467">
            <v>5970</v>
          </cell>
          <cell r="L4467">
            <v>5970</v>
          </cell>
          <cell r="M4467" t="str">
            <v>-</v>
          </cell>
          <cell r="O4467">
            <v>728890000</v>
          </cell>
          <cell r="P4467" t="str">
            <v>35241003</v>
          </cell>
          <cell r="Q4467" t="str">
            <v>ｸﾗｽⅢ</v>
          </cell>
          <cell r="R4467" t="str">
            <v>高度管理医療機器</v>
          </cell>
          <cell r="S4467" t="str">
            <v>単回使用</v>
          </cell>
        </row>
        <row r="4468">
          <cell r="C4468" t="str">
            <v>413-050S</v>
          </cell>
          <cell r="D4468" t="str">
            <v>Ti ロッキングスクリュー 3.5mm</v>
          </cell>
          <cell r="E4468" t="str">
            <v>50mm LCP® ST</v>
          </cell>
          <cell r="F4468" t="str">
            <v>07611819268647</v>
          </cell>
          <cell r="G4468">
            <v>6440</v>
          </cell>
          <cell r="H4468" t="str">
            <v>FA-1</v>
          </cell>
          <cell r="I4468">
            <v>5970</v>
          </cell>
          <cell r="J4468">
            <v>5970</v>
          </cell>
          <cell r="K4468">
            <v>5970</v>
          </cell>
          <cell r="L4468">
            <v>5970</v>
          </cell>
          <cell r="M4468" t="str">
            <v>-</v>
          </cell>
          <cell r="O4468">
            <v>728890000</v>
          </cell>
          <cell r="P4468" t="str">
            <v>35241003</v>
          </cell>
          <cell r="Q4468" t="str">
            <v>ｸﾗｽⅢ</v>
          </cell>
          <cell r="R4468" t="str">
            <v>高度管理医療機器</v>
          </cell>
          <cell r="S4468" t="str">
            <v>単回使用</v>
          </cell>
        </row>
        <row r="4469">
          <cell r="C4469" t="str">
            <v>413-055S</v>
          </cell>
          <cell r="D4469" t="str">
            <v>Ti ロッキングスクリュー 3.5mm</v>
          </cell>
          <cell r="E4469" t="str">
            <v>55mm LCP® ST</v>
          </cell>
          <cell r="F4469" t="str">
            <v>07611819268654</v>
          </cell>
          <cell r="G4469">
            <v>6440</v>
          </cell>
          <cell r="H4469" t="str">
            <v>FA-1</v>
          </cell>
          <cell r="I4469">
            <v>5970</v>
          </cell>
          <cell r="J4469">
            <v>5970</v>
          </cell>
          <cell r="K4469">
            <v>5970</v>
          </cell>
          <cell r="L4469">
            <v>5970</v>
          </cell>
          <cell r="M4469" t="str">
            <v>-</v>
          </cell>
          <cell r="O4469">
            <v>728890000</v>
          </cell>
          <cell r="P4469" t="str">
            <v>35241003</v>
          </cell>
          <cell r="Q4469" t="str">
            <v>ｸﾗｽⅢ</v>
          </cell>
          <cell r="R4469" t="str">
            <v>高度管理医療機器</v>
          </cell>
          <cell r="S4469" t="str">
            <v>単回使用</v>
          </cell>
        </row>
        <row r="4470">
          <cell r="C4470" t="str">
            <v>413-060S</v>
          </cell>
          <cell r="D4470" t="str">
            <v>Ti ロッキングスクリュー 3.5mm</v>
          </cell>
          <cell r="E4470" t="str">
            <v>60mm LCP® ST</v>
          </cell>
          <cell r="F4470" t="str">
            <v>07611819268661</v>
          </cell>
          <cell r="G4470">
            <v>6440</v>
          </cell>
          <cell r="H4470" t="str">
            <v>FA-1</v>
          </cell>
          <cell r="I4470">
            <v>5970</v>
          </cell>
          <cell r="J4470">
            <v>5970</v>
          </cell>
          <cell r="K4470">
            <v>5970</v>
          </cell>
          <cell r="L4470">
            <v>5970</v>
          </cell>
          <cell r="M4470" t="str">
            <v>-</v>
          </cell>
          <cell r="O4470">
            <v>728890000</v>
          </cell>
          <cell r="P4470" t="str">
            <v>35241003</v>
          </cell>
          <cell r="Q4470" t="str">
            <v>ｸﾗｽⅢ</v>
          </cell>
          <cell r="R4470" t="str">
            <v>高度管理医療機器</v>
          </cell>
          <cell r="S4470" t="str">
            <v>単回使用</v>
          </cell>
        </row>
        <row r="4471">
          <cell r="C4471" t="str">
            <v>413-065S</v>
          </cell>
          <cell r="D4471" t="str">
            <v>Ti ロッキングスクリュー 3.5mm</v>
          </cell>
          <cell r="E4471" t="str">
            <v>65mm LCP® ST</v>
          </cell>
          <cell r="F4471" t="str">
            <v>07611819268685</v>
          </cell>
          <cell r="G4471">
            <v>6440</v>
          </cell>
          <cell r="H4471" t="str">
            <v>FA-1</v>
          </cell>
          <cell r="I4471">
            <v>5970</v>
          </cell>
          <cell r="J4471">
            <v>5970</v>
          </cell>
          <cell r="K4471">
            <v>5970</v>
          </cell>
          <cell r="L4471">
            <v>5970</v>
          </cell>
          <cell r="M4471" t="str">
            <v>-</v>
          </cell>
          <cell r="O4471">
            <v>728890000</v>
          </cell>
          <cell r="P4471" t="str">
            <v>35241003</v>
          </cell>
          <cell r="Q4471" t="str">
            <v>ｸﾗｽⅢ</v>
          </cell>
          <cell r="R4471" t="str">
            <v>高度管理医療機器</v>
          </cell>
          <cell r="S4471" t="str">
            <v>単回使用</v>
          </cell>
        </row>
        <row r="4472">
          <cell r="C4472" t="str">
            <v>413-070S</v>
          </cell>
          <cell r="D4472" t="str">
            <v>Ti ロッキングスクリュー 3.5mm</v>
          </cell>
          <cell r="E4472" t="str">
            <v>70mm LCP® ST</v>
          </cell>
          <cell r="F4472" t="str">
            <v>07611819268692</v>
          </cell>
          <cell r="G4472">
            <v>6440</v>
          </cell>
          <cell r="H4472" t="str">
            <v>FA-1</v>
          </cell>
          <cell r="I4472">
            <v>5970</v>
          </cell>
          <cell r="J4472">
            <v>5970</v>
          </cell>
          <cell r="K4472">
            <v>5970</v>
          </cell>
          <cell r="L4472">
            <v>5970</v>
          </cell>
          <cell r="M4472" t="str">
            <v>-</v>
          </cell>
          <cell r="O4472">
            <v>728890000</v>
          </cell>
          <cell r="P4472" t="str">
            <v>35241003</v>
          </cell>
          <cell r="Q4472" t="str">
            <v>ｸﾗｽⅢ</v>
          </cell>
          <cell r="R4472" t="str">
            <v>高度管理医療機器</v>
          </cell>
          <cell r="S4472" t="str">
            <v>単回使用</v>
          </cell>
        </row>
        <row r="4473">
          <cell r="C4473" t="str">
            <v>413-075S</v>
          </cell>
          <cell r="D4473" t="str">
            <v>Ti ロッキングスクリュー 3.5mm</v>
          </cell>
          <cell r="E4473" t="str">
            <v>75mm LCP® ST</v>
          </cell>
          <cell r="F4473" t="str">
            <v>07611819268708</v>
          </cell>
          <cell r="G4473">
            <v>6440</v>
          </cell>
          <cell r="H4473" t="str">
            <v>FA-1</v>
          </cell>
          <cell r="I4473">
            <v>5970</v>
          </cell>
          <cell r="J4473">
            <v>5970</v>
          </cell>
          <cell r="K4473">
            <v>5970</v>
          </cell>
          <cell r="L4473">
            <v>5970</v>
          </cell>
          <cell r="M4473" t="str">
            <v>-</v>
          </cell>
          <cell r="O4473">
            <v>728890000</v>
          </cell>
          <cell r="P4473" t="str">
            <v>35241003</v>
          </cell>
          <cell r="Q4473" t="str">
            <v>ｸﾗｽⅢ</v>
          </cell>
          <cell r="R4473" t="str">
            <v>高度管理医療機器</v>
          </cell>
          <cell r="S4473" t="str">
            <v>単回使用</v>
          </cell>
        </row>
        <row r="4474">
          <cell r="C4474" t="str">
            <v>413-080S</v>
          </cell>
          <cell r="D4474" t="str">
            <v>Ti ロッキングスクリュー 3.5mm</v>
          </cell>
          <cell r="E4474" t="str">
            <v>80mm LCP® ST</v>
          </cell>
          <cell r="F4474" t="str">
            <v>07611819268715</v>
          </cell>
          <cell r="G4474">
            <v>6440</v>
          </cell>
          <cell r="H4474" t="str">
            <v>FA-1</v>
          </cell>
          <cell r="I4474">
            <v>5970</v>
          </cell>
          <cell r="J4474">
            <v>5970</v>
          </cell>
          <cell r="K4474">
            <v>5970</v>
          </cell>
          <cell r="L4474">
            <v>5970</v>
          </cell>
          <cell r="M4474" t="str">
            <v>-</v>
          </cell>
          <cell r="O4474">
            <v>728890000</v>
          </cell>
          <cell r="P4474" t="str">
            <v>35241003</v>
          </cell>
          <cell r="Q4474" t="str">
            <v>ｸﾗｽⅢ</v>
          </cell>
          <cell r="R4474" t="str">
            <v>高度管理医療機器</v>
          </cell>
          <cell r="S4474" t="str">
            <v>単回使用</v>
          </cell>
        </row>
        <row r="4475">
          <cell r="C4475" t="str">
            <v>413-309S</v>
          </cell>
          <cell r="D4475" t="str">
            <v>Ti ロッキングスクリュー 5.0mm</v>
          </cell>
          <cell r="E4475" t="str">
            <v>スペーサー</v>
          </cell>
          <cell r="F4475" t="str">
            <v>07611819179332</v>
          </cell>
          <cell r="G4475">
            <v>6440</v>
          </cell>
          <cell r="H4475" t="str">
            <v>FA-1</v>
          </cell>
          <cell r="I4475">
            <v>5970</v>
          </cell>
          <cell r="J4475">
            <v>5970</v>
          </cell>
          <cell r="K4475">
            <v>5970</v>
          </cell>
          <cell r="L4475">
            <v>5970</v>
          </cell>
          <cell r="M4475" t="str">
            <v>-</v>
          </cell>
          <cell r="O4475">
            <v>728890000</v>
          </cell>
          <cell r="P4475" t="str">
            <v>35241003</v>
          </cell>
          <cell r="Q4475" t="str">
            <v>ｸﾗｽⅢ</v>
          </cell>
          <cell r="R4475" t="str">
            <v>高度管理医療機器</v>
          </cell>
          <cell r="S4475" t="str">
            <v>単回使用</v>
          </cell>
        </row>
        <row r="4476">
          <cell r="C4476" t="str">
            <v>413-314S</v>
          </cell>
          <cell r="D4476" t="str">
            <v>Ti ロッキングスクリュー 5.0mm</v>
          </cell>
          <cell r="E4476" t="str">
            <v>14mm LCP® ST</v>
          </cell>
          <cell r="F4476" t="str">
            <v>07611819268722</v>
          </cell>
          <cell r="G4476">
            <v>6440</v>
          </cell>
          <cell r="H4476" t="str">
            <v>FA-1</v>
          </cell>
          <cell r="I4476">
            <v>5970</v>
          </cell>
          <cell r="J4476">
            <v>5970</v>
          </cell>
          <cell r="K4476">
            <v>5970</v>
          </cell>
          <cell r="L4476">
            <v>5970</v>
          </cell>
          <cell r="M4476" t="str">
            <v>-</v>
          </cell>
          <cell r="O4476">
            <v>728890000</v>
          </cell>
          <cell r="P4476" t="str">
            <v>35241003</v>
          </cell>
          <cell r="Q4476" t="str">
            <v>ｸﾗｽⅢ</v>
          </cell>
          <cell r="R4476" t="str">
            <v>高度管理医療機器</v>
          </cell>
          <cell r="S4476" t="str">
            <v>単回使用</v>
          </cell>
        </row>
        <row r="4477">
          <cell r="C4477" t="str">
            <v>413-316S</v>
          </cell>
          <cell r="D4477" t="str">
            <v>Ti ロッキングスクリュー 5.0mm</v>
          </cell>
          <cell r="E4477" t="str">
            <v>16mm LCP® ST</v>
          </cell>
          <cell r="F4477" t="str">
            <v>07611819268739</v>
          </cell>
          <cell r="G4477">
            <v>6440</v>
          </cell>
          <cell r="H4477" t="str">
            <v>FA-1</v>
          </cell>
          <cell r="I4477">
            <v>5970</v>
          </cell>
          <cell r="J4477">
            <v>5970</v>
          </cell>
          <cell r="K4477">
            <v>5970</v>
          </cell>
          <cell r="L4477">
            <v>5970</v>
          </cell>
          <cell r="M4477" t="str">
            <v>-</v>
          </cell>
          <cell r="O4477">
            <v>728890000</v>
          </cell>
          <cell r="P4477" t="str">
            <v>35241003</v>
          </cell>
          <cell r="Q4477" t="str">
            <v>ｸﾗｽⅢ</v>
          </cell>
          <cell r="R4477" t="str">
            <v>高度管理医療機器</v>
          </cell>
          <cell r="S4477" t="str">
            <v>単回使用</v>
          </cell>
        </row>
        <row r="4478">
          <cell r="C4478" t="str">
            <v>413-318S</v>
          </cell>
          <cell r="D4478" t="str">
            <v>Ti ロッキングスクリュー 5.0mm</v>
          </cell>
          <cell r="E4478" t="str">
            <v>18mm LCP® ST</v>
          </cell>
          <cell r="F4478" t="str">
            <v>07611819268746</v>
          </cell>
          <cell r="G4478">
            <v>6440</v>
          </cell>
          <cell r="H4478" t="str">
            <v>FA-1</v>
          </cell>
          <cell r="I4478">
            <v>5970</v>
          </cell>
          <cell r="J4478">
            <v>5970</v>
          </cell>
          <cell r="K4478">
            <v>5970</v>
          </cell>
          <cell r="L4478">
            <v>5970</v>
          </cell>
          <cell r="M4478" t="str">
            <v>-</v>
          </cell>
          <cell r="O4478">
            <v>728890000</v>
          </cell>
          <cell r="P4478" t="str">
            <v>35241003</v>
          </cell>
          <cell r="Q4478" t="str">
            <v>ｸﾗｽⅢ</v>
          </cell>
          <cell r="R4478" t="str">
            <v>高度管理医療機器</v>
          </cell>
          <cell r="S4478" t="str">
            <v>単回使用</v>
          </cell>
        </row>
        <row r="4479">
          <cell r="C4479" t="str">
            <v>413-320S</v>
          </cell>
          <cell r="D4479" t="str">
            <v>Ti ロッキングスクリュー 5.0mm</v>
          </cell>
          <cell r="E4479" t="str">
            <v>20mm LCP® ST</v>
          </cell>
          <cell r="F4479" t="str">
            <v>07611819268753</v>
          </cell>
          <cell r="G4479">
            <v>6440</v>
          </cell>
          <cell r="H4479" t="str">
            <v>FA-1</v>
          </cell>
          <cell r="I4479">
            <v>5970</v>
          </cell>
          <cell r="J4479">
            <v>5970</v>
          </cell>
          <cell r="K4479">
            <v>5970</v>
          </cell>
          <cell r="L4479">
            <v>5970</v>
          </cell>
          <cell r="M4479" t="str">
            <v>-</v>
          </cell>
          <cell r="O4479">
            <v>728890000</v>
          </cell>
          <cell r="P4479" t="str">
            <v>35241003</v>
          </cell>
          <cell r="Q4479" t="str">
            <v>ｸﾗｽⅢ</v>
          </cell>
          <cell r="R4479" t="str">
            <v>高度管理医療機器</v>
          </cell>
          <cell r="S4479" t="str">
            <v>単回使用</v>
          </cell>
        </row>
        <row r="4480">
          <cell r="C4480" t="str">
            <v>413-322S</v>
          </cell>
          <cell r="D4480" t="str">
            <v>Ti ロッキングスクリュー 5.0mm</v>
          </cell>
          <cell r="E4480" t="str">
            <v>22mm LCP® ST</v>
          </cell>
          <cell r="F4480" t="str">
            <v>07611819268760</v>
          </cell>
          <cell r="G4480">
            <v>6440</v>
          </cell>
          <cell r="H4480" t="str">
            <v>FA-1</v>
          </cell>
          <cell r="I4480">
            <v>5970</v>
          </cell>
          <cell r="J4480">
            <v>5970</v>
          </cell>
          <cell r="K4480">
            <v>5970</v>
          </cell>
          <cell r="L4480">
            <v>5970</v>
          </cell>
          <cell r="M4480" t="str">
            <v>-</v>
          </cell>
          <cell r="O4480">
            <v>728890000</v>
          </cell>
          <cell r="P4480" t="str">
            <v>35241003</v>
          </cell>
          <cell r="Q4480" t="str">
            <v>ｸﾗｽⅢ</v>
          </cell>
          <cell r="R4480" t="str">
            <v>高度管理医療機器</v>
          </cell>
          <cell r="S4480" t="str">
            <v>単回使用</v>
          </cell>
        </row>
        <row r="4481">
          <cell r="C4481" t="str">
            <v>413-324S</v>
          </cell>
          <cell r="D4481" t="str">
            <v>Ti ロッキングスクリュー 5.0mm</v>
          </cell>
          <cell r="E4481" t="str">
            <v>24mm LCP® ST</v>
          </cell>
          <cell r="F4481" t="str">
            <v>07611819268777</v>
          </cell>
          <cell r="G4481">
            <v>6440</v>
          </cell>
          <cell r="H4481" t="str">
            <v>FA-1</v>
          </cell>
          <cell r="I4481">
            <v>5970</v>
          </cell>
          <cell r="J4481">
            <v>5970</v>
          </cell>
          <cell r="K4481">
            <v>5970</v>
          </cell>
          <cell r="L4481">
            <v>5970</v>
          </cell>
          <cell r="M4481" t="str">
            <v>-</v>
          </cell>
          <cell r="O4481">
            <v>728890000</v>
          </cell>
          <cell r="P4481" t="str">
            <v>35241003</v>
          </cell>
          <cell r="Q4481" t="str">
            <v>ｸﾗｽⅢ</v>
          </cell>
          <cell r="R4481" t="str">
            <v>高度管理医療機器</v>
          </cell>
          <cell r="S4481" t="str">
            <v>単回使用</v>
          </cell>
        </row>
        <row r="4482">
          <cell r="C4482" t="str">
            <v>413-326S</v>
          </cell>
          <cell r="D4482" t="str">
            <v>Ti ロッキングスクリュー 5.0mm</v>
          </cell>
          <cell r="E4482" t="str">
            <v>26mm LCP® ST</v>
          </cell>
          <cell r="F4482" t="str">
            <v>07611819268784</v>
          </cell>
          <cell r="G4482">
            <v>6440</v>
          </cell>
          <cell r="H4482" t="str">
            <v>FA-1</v>
          </cell>
          <cell r="I4482">
            <v>5970</v>
          </cell>
          <cell r="J4482">
            <v>5970</v>
          </cell>
          <cell r="K4482">
            <v>5970</v>
          </cell>
          <cell r="L4482">
            <v>5970</v>
          </cell>
          <cell r="M4482" t="str">
            <v>-</v>
          </cell>
          <cell r="O4482">
            <v>728890000</v>
          </cell>
          <cell r="P4482" t="str">
            <v>35241003</v>
          </cell>
          <cell r="Q4482" t="str">
            <v>ｸﾗｽⅢ</v>
          </cell>
          <cell r="R4482" t="str">
            <v>高度管理医療機器</v>
          </cell>
          <cell r="S4482" t="str">
            <v>単回使用</v>
          </cell>
        </row>
        <row r="4483">
          <cell r="C4483" t="str">
            <v>413-328S</v>
          </cell>
          <cell r="D4483" t="str">
            <v>Ti ロッキングスクリュー 5.0mm</v>
          </cell>
          <cell r="E4483" t="str">
            <v>28mm LCP® ST</v>
          </cell>
          <cell r="F4483" t="str">
            <v>07611819268791</v>
          </cell>
          <cell r="G4483">
            <v>6440</v>
          </cell>
          <cell r="H4483" t="str">
            <v>FA-1</v>
          </cell>
          <cell r="I4483">
            <v>5970</v>
          </cell>
          <cell r="J4483">
            <v>5970</v>
          </cell>
          <cell r="K4483">
            <v>5970</v>
          </cell>
          <cell r="L4483">
            <v>5970</v>
          </cell>
          <cell r="M4483" t="str">
            <v>-</v>
          </cell>
          <cell r="O4483">
            <v>728890000</v>
          </cell>
          <cell r="P4483" t="str">
            <v>35241003</v>
          </cell>
          <cell r="Q4483" t="str">
            <v>ｸﾗｽⅢ</v>
          </cell>
          <cell r="R4483" t="str">
            <v>高度管理医療機器</v>
          </cell>
          <cell r="S4483" t="str">
            <v>単回使用</v>
          </cell>
        </row>
        <row r="4484">
          <cell r="C4484" t="str">
            <v>413-330S</v>
          </cell>
          <cell r="D4484" t="str">
            <v>Ti ロッキングスクリュー 5.0mm</v>
          </cell>
          <cell r="E4484" t="str">
            <v>30mm LCP® ST</v>
          </cell>
          <cell r="F4484" t="str">
            <v>07611819268807</v>
          </cell>
          <cell r="G4484">
            <v>6440</v>
          </cell>
          <cell r="H4484" t="str">
            <v>FA-1</v>
          </cell>
          <cell r="I4484">
            <v>5970</v>
          </cell>
          <cell r="J4484">
            <v>5970</v>
          </cell>
          <cell r="K4484">
            <v>5970</v>
          </cell>
          <cell r="L4484">
            <v>5970</v>
          </cell>
          <cell r="M4484" t="str">
            <v>-</v>
          </cell>
          <cell r="O4484">
            <v>728890000</v>
          </cell>
          <cell r="P4484" t="str">
            <v>35241003</v>
          </cell>
          <cell r="Q4484" t="str">
            <v>ｸﾗｽⅢ</v>
          </cell>
          <cell r="R4484" t="str">
            <v>高度管理医療機器</v>
          </cell>
          <cell r="S4484" t="str">
            <v>単回使用</v>
          </cell>
        </row>
        <row r="4485">
          <cell r="C4485" t="str">
            <v>413-332S</v>
          </cell>
          <cell r="D4485" t="str">
            <v>Ti ロッキングスクリュー 5.0mm</v>
          </cell>
          <cell r="E4485" t="str">
            <v>32mm LCP® ST</v>
          </cell>
          <cell r="F4485" t="str">
            <v>07611819268814</v>
          </cell>
          <cell r="G4485">
            <v>6440</v>
          </cell>
          <cell r="H4485" t="str">
            <v>FA-1</v>
          </cell>
          <cell r="I4485">
            <v>5970</v>
          </cell>
          <cell r="J4485">
            <v>5970</v>
          </cell>
          <cell r="K4485">
            <v>5970</v>
          </cell>
          <cell r="L4485">
            <v>5970</v>
          </cell>
          <cell r="M4485" t="str">
            <v>-</v>
          </cell>
          <cell r="O4485">
            <v>728890000</v>
          </cell>
          <cell r="P4485" t="str">
            <v>35241003</v>
          </cell>
          <cell r="Q4485" t="str">
            <v>ｸﾗｽⅢ</v>
          </cell>
          <cell r="R4485" t="str">
            <v>高度管理医療機器</v>
          </cell>
          <cell r="S4485" t="str">
            <v>単回使用</v>
          </cell>
        </row>
        <row r="4486">
          <cell r="C4486" t="str">
            <v>413-334S</v>
          </cell>
          <cell r="D4486" t="str">
            <v>Ti ロッキングスクリュー 5.0mm</v>
          </cell>
          <cell r="E4486" t="str">
            <v>34mm LCP® ST</v>
          </cell>
          <cell r="F4486" t="str">
            <v>07611819268821</v>
          </cell>
          <cell r="G4486">
            <v>6440</v>
          </cell>
          <cell r="H4486" t="str">
            <v>FA-1</v>
          </cell>
          <cell r="I4486">
            <v>5970</v>
          </cell>
          <cell r="J4486">
            <v>5970</v>
          </cell>
          <cell r="K4486">
            <v>5970</v>
          </cell>
          <cell r="L4486">
            <v>5970</v>
          </cell>
          <cell r="M4486" t="str">
            <v>-</v>
          </cell>
          <cell r="O4486">
            <v>728890000</v>
          </cell>
          <cell r="P4486" t="str">
            <v>35241003</v>
          </cell>
          <cell r="Q4486" t="str">
            <v>ｸﾗｽⅢ</v>
          </cell>
          <cell r="R4486" t="str">
            <v>高度管理医療機器</v>
          </cell>
          <cell r="S4486" t="str">
            <v>単回使用</v>
          </cell>
        </row>
        <row r="4487">
          <cell r="C4487" t="str">
            <v>413-336S</v>
          </cell>
          <cell r="D4487" t="str">
            <v>Ti ロッキングスクリュー 5.0mm</v>
          </cell>
          <cell r="E4487" t="str">
            <v>36mm LCP® ST</v>
          </cell>
          <cell r="F4487" t="str">
            <v>07611819268838</v>
          </cell>
          <cell r="G4487">
            <v>6440</v>
          </cell>
          <cell r="H4487" t="str">
            <v>FA-1</v>
          </cell>
          <cell r="I4487">
            <v>5970</v>
          </cell>
          <cell r="J4487">
            <v>5970</v>
          </cell>
          <cell r="K4487">
            <v>5970</v>
          </cell>
          <cell r="L4487">
            <v>5970</v>
          </cell>
          <cell r="M4487" t="str">
            <v>-</v>
          </cell>
          <cell r="O4487">
            <v>728890000</v>
          </cell>
          <cell r="P4487" t="str">
            <v>35241003</v>
          </cell>
          <cell r="Q4487" t="str">
            <v>ｸﾗｽⅢ</v>
          </cell>
          <cell r="R4487" t="str">
            <v>高度管理医療機器</v>
          </cell>
          <cell r="S4487" t="str">
            <v>単回使用</v>
          </cell>
        </row>
        <row r="4488">
          <cell r="C4488" t="str">
            <v>413-338S</v>
          </cell>
          <cell r="D4488" t="str">
            <v>Ti ロッキングスクリュー 5.0mm</v>
          </cell>
          <cell r="E4488" t="str">
            <v>38mm LCP® ST</v>
          </cell>
          <cell r="F4488" t="str">
            <v>07611819268845</v>
          </cell>
          <cell r="G4488">
            <v>6440</v>
          </cell>
          <cell r="H4488" t="str">
            <v>FA-1</v>
          </cell>
          <cell r="I4488">
            <v>5970</v>
          </cell>
          <cell r="J4488">
            <v>5970</v>
          </cell>
          <cell r="K4488">
            <v>5970</v>
          </cell>
          <cell r="L4488">
            <v>5970</v>
          </cell>
          <cell r="M4488" t="str">
            <v>-</v>
          </cell>
          <cell r="O4488">
            <v>728890000</v>
          </cell>
          <cell r="P4488" t="str">
            <v>35241003</v>
          </cell>
          <cell r="Q4488" t="str">
            <v>ｸﾗｽⅢ</v>
          </cell>
          <cell r="R4488" t="str">
            <v>高度管理医療機器</v>
          </cell>
          <cell r="S4488" t="str">
            <v>単回使用</v>
          </cell>
        </row>
        <row r="4489">
          <cell r="C4489" t="str">
            <v>413-340S</v>
          </cell>
          <cell r="D4489" t="str">
            <v>Ti ロッキングスクリュー 5.0mm</v>
          </cell>
          <cell r="E4489" t="str">
            <v>40mm LCP® ST</v>
          </cell>
          <cell r="F4489" t="str">
            <v>07611819268852</v>
          </cell>
          <cell r="G4489">
            <v>6440</v>
          </cell>
          <cell r="H4489" t="str">
            <v>FA-1</v>
          </cell>
          <cell r="I4489">
            <v>5970</v>
          </cell>
          <cell r="J4489">
            <v>5970</v>
          </cell>
          <cell r="K4489">
            <v>5970</v>
          </cell>
          <cell r="L4489">
            <v>5970</v>
          </cell>
          <cell r="M4489" t="str">
            <v>-</v>
          </cell>
          <cell r="O4489">
            <v>728890000</v>
          </cell>
          <cell r="P4489" t="str">
            <v>35241003</v>
          </cell>
          <cell r="Q4489" t="str">
            <v>ｸﾗｽⅢ</v>
          </cell>
          <cell r="R4489" t="str">
            <v>高度管理医療機器</v>
          </cell>
          <cell r="S4489" t="str">
            <v>単回使用</v>
          </cell>
        </row>
        <row r="4490">
          <cell r="C4490" t="str">
            <v>413-342S</v>
          </cell>
          <cell r="D4490" t="str">
            <v>Ti ロッキングスクリュー 5.0mm</v>
          </cell>
          <cell r="E4490" t="str">
            <v>42mm LCP® ST</v>
          </cell>
          <cell r="F4490" t="str">
            <v>07611819268869</v>
          </cell>
          <cell r="G4490">
            <v>6440</v>
          </cell>
          <cell r="H4490" t="str">
            <v>FA-1</v>
          </cell>
          <cell r="I4490">
            <v>5970</v>
          </cell>
          <cell r="J4490">
            <v>5970</v>
          </cell>
          <cell r="K4490">
            <v>5970</v>
          </cell>
          <cell r="L4490">
            <v>5970</v>
          </cell>
          <cell r="M4490" t="str">
            <v>-</v>
          </cell>
          <cell r="O4490">
            <v>728890000</v>
          </cell>
          <cell r="P4490" t="str">
            <v>35241003</v>
          </cell>
          <cell r="Q4490" t="str">
            <v>ｸﾗｽⅢ</v>
          </cell>
          <cell r="R4490" t="str">
            <v>高度管理医療機器</v>
          </cell>
          <cell r="S4490" t="str">
            <v>単回使用</v>
          </cell>
        </row>
        <row r="4491">
          <cell r="C4491" t="str">
            <v>413-344S</v>
          </cell>
          <cell r="D4491" t="str">
            <v>Ti ロッキングスクリュー 5.0mm</v>
          </cell>
          <cell r="E4491" t="str">
            <v>44mm LCP® ST</v>
          </cell>
          <cell r="F4491" t="str">
            <v>07611819268876</v>
          </cell>
          <cell r="G4491">
            <v>6440</v>
          </cell>
          <cell r="H4491" t="str">
            <v>FA-1</v>
          </cell>
          <cell r="I4491">
            <v>5970</v>
          </cell>
          <cell r="J4491">
            <v>5970</v>
          </cell>
          <cell r="K4491">
            <v>5970</v>
          </cell>
          <cell r="L4491">
            <v>5970</v>
          </cell>
          <cell r="M4491" t="str">
            <v>-</v>
          </cell>
          <cell r="O4491">
            <v>728890000</v>
          </cell>
          <cell r="P4491" t="str">
            <v>35241003</v>
          </cell>
          <cell r="Q4491" t="str">
            <v>ｸﾗｽⅢ</v>
          </cell>
          <cell r="R4491" t="str">
            <v>高度管理医療機器</v>
          </cell>
          <cell r="S4491" t="str">
            <v>単回使用</v>
          </cell>
        </row>
        <row r="4492">
          <cell r="C4492" t="str">
            <v>413-346S</v>
          </cell>
          <cell r="D4492" t="str">
            <v>Ti ロッキングスクリュー 5.0mm</v>
          </cell>
          <cell r="E4492" t="str">
            <v>46mm LCP® ST</v>
          </cell>
          <cell r="F4492" t="str">
            <v>07611819268883</v>
          </cell>
          <cell r="G4492">
            <v>6440</v>
          </cell>
          <cell r="H4492" t="str">
            <v>FA-1</v>
          </cell>
          <cell r="I4492">
            <v>5970</v>
          </cell>
          <cell r="J4492">
            <v>5970</v>
          </cell>
          <cell r="K4492">
            <v>5970</v>
          </cell>
          <cell r="L4492">
            <v>5970</v>
          </cell>
          <cell r="M4492" t="str">
            <v>-</v>
          </cell>
          <cell r="O4492">
            <v>728890000</v>
          </cell>
          <cell r="P4492" t="str">
            <v>35241003</v>
          </cell>
          <cell r="Q4492" t="str">
            <v>ｸﾗｽⅢ</v>
          </cell>
          <cell r="R4492" t="str">
            <v>高度管理医療機器</v>
          </cell>
          <cell r="S4492" t="str">
            <v>単回使用</v>
          </cell>
        </row>
        <row r="4493">
          <cell r="C4493" t="str">
            <v>413-348S</v>
          </cell>
          <cell r="D4493" t="str">
            <v>Ti ロッキングスクリュー 5.0mm</v>
          </cell>
          <cell r="E4493" t="str">
            <v>48mm LCP® ST</v>
          </cell>
          <cell r="F4493" t="str">
            <v>07611819268890</v>
          </cell>
          <cell r="G4493">
            <v>6440</v>
          </cell>
          <cell r="H4493" t="str">
            <v>FA-1</v>
          </cell>
          <cell r="I4493">
            <v>5970</v>
          </cell>
          <cell r="J4493">
            <v>5970</v>
          </cell>
          <cell r="K4493">
            <v>5970</v>
          </cell>
          <cell r="L4493">
            <v>5970</v>
          </cell>
          <cell r="M4493" t="str">
            <v>-</v>
          </cell>
          <cell r="O4493">
            <v>728890000</v>
          </cell>
          <cell r="P4493" t="str">
            <v>35241003</v>
          </cell>
          <cell r="Q4493" t="str">
            <v>ｸﾗｽⅢ</v>
          </cell>
          <cell r="R4493" t="str">
            <v>高度管理医療機器</v>
          </cell>
          <cell r="S4493" t="str">
            <v>単回使用</v>
          </cell>
        </row>
        <row r="4494">
          <cell r="C4494" t="str">
            <v>413-350S</v>
          </cell>
          <cell r="D4494" t="str">
            <v>Ti ロッキングスクリュー 5.0mm</v>
          </cell>
          <cell r="E4494" t="str">
            <v>50mm LCP® ST</v>
          </cell>
          <cell r="F4494" t="str">
            <v>07611819268906</v>
          </cell>
          <cell r="G4494">
            <v>6440</v>
          </cell>
          <cell r="H4494" t="str">
            <v>FA-1</v>
          </cell>
          <cell r="I4494">
            <v>5970</v>
          </cell>
          <cell r="J4494">
            <v>5970</v>
          </cell>
          <cell r="K4494">
            <v>5970</v>
          </cell>
          <cell r="L4494">
            <v>5970</v>
          </cell>
          <cell r="M4494" t="str">
            <v>-</v>
          </cell>
          <cell r="O4494">
            <v>728890000</v>
          </cell>
          <cell r="P4494" t="str">
            <v>35241003</v>
          </cell>
          <cell r="Q4494" t="str">
            <v>ｸﾗｽⅢ</v>
          </cell>
          <cell r="R4494" t="str">
            <v>高度管理医療機器</v>
          </cell>
          <cell r="S4494" t="str">
            <v>単回使用</v>
          </cell>
        </row>
        <row r="4495">
          <cell r="C4495" t="str">
            <v>413-355S</v>
          </cell>
          <cell r="D4495" t="str">
            <v>Ti ロッキングスクリュー 5.0mm</v>
          </cell>
          <cell r="E4495" t="str">
            <v>55mm LCP® ST</v>
          </cell>
          <cell r="F4495" t="str">
            <v>07611819268913</v>
          </cell>
          <cell r="G4495">
            <v>6440</v>
          </cell>
          <cell r="H4495" t="str">
            <v>FA-1</v>
          </cell>
          <cell r="I4495">
            <v>5970</v>
          </cell>
          <cell r="J4495">
            <v>5970</v>
          </cell>
          <cell r="K4495">
            <v>5970</v>
          </cell>
          <cell r="L4495">
            <v>5970</v>
          </cell>
          <cell r="M4495" t="str">
            <v>-</v>
          </cell>
          <cell r="O4495">
            <v>728890000</v>
          </cell>
          <cell r="P4495" t="str">
            <v>35241003</v>
          </cell>
          <cell r="Q4495" t="str">
            <v>ｸﾗｽⅢ</v>
          </cell>
          <cell r="R4495" t="str">
            <v>高度管理医療機器</v>
          </cell>
          <cell r="S4495" t="str">
            <v>単回使用</v>
          </cell>
        </row>
        <row r="4496">
          <cell r="C4496" t="str">
            <v>413-360S</v>
          </cell>
          <cell r="D4496" t="str">
            <v>Ti ロッキングスクリュー 5.0mm</v>
          </cell>
          <cell r="E4496" t="str">
            <v>60mm LCP® ST</v>
          </cell>
          <cell r="F4496" t="str">
            <v>07611819268920</v>
          </cell>
          <cell r="G4496">
            <v>6440</v>
          </cell>
          <cell r="H4496" t="str">
            <v>FA-1</v>
          </cell>
          <cell r="I4496">
            <v>5970</v>
          </cell>
          <cell r="J4496">
            <v>5970</v>
          </cell>
          <cell r="K4496">
            <v>5970</v>
          </cell>
          <cell r="L4496">
            <v>5970</v>
          </cell>
          <cell r="M4496" t="str">
            <v>-</v>
          </cell>
          <cell r="O4496">
            <v>728890000</v>
          </cell>
          <cell r="P4496" t="str">
            <v>35241003</v>
          </cell>
          <cell r="Q4496" t="str">
            <v>ｸﾗｽⅢ</v>
          </cell>
          <cell r="R4496" t="str">
            <v>高度管理医療機器</v>
          </cell>
          <cell r="S4496" t="str">
            <v>単回使用</v>
          </cell>
        </row>
        <row r="4497">
          <cell r="C4497" t="str">
            <v>413-365S</v>
          </cell>
          <cell r="D4497" t="str">
            <v>Ti ロッキングスクリュー 5.0mm</v>
          </cell>
          <cell r="E4497" t="str">
            <v>65mm LCP® ST</v>
          </cell>
          <cell r="F4497" t="str">
            <v>07611819268937</v>
          </cell>
          <cell r="G4497">
            <v>6440</v>
          </cell>
          <cell r="H4497" t="str">
            <v>FA-1</v>
          </cell>
          <cell r="I4497">
            <v>5970</v>
          </cell>
          <cell r="J4497">
            <v>5970</v>
          </cell>
          <cell r="K4497">
            <v>5970</v>
          </cell>
          <cell r="L4497">
            <v>5970</v>
          </cell>
          <cell r="M4497" t="str">
            <v>-</v>
          </cell>
          <cell r="O4497">
            <v>728890000</v>
          </cell>
          <cell r="P4497" t="str">
            <v>35241003</v>
          </cell>
          <cell r="Q4497" t="str">
            <v>ｸﾗｽⅢ</v>
          </cell>
          <cell r="R4497" t="str">
            <v>高度管理医療機器</v>
          </cell>
          <cell r="S4497" t="str">
            <v>単回使用</v>
          </cell>
        </row>
        <row r="4498">
          <cell r="C4498" t="str">
            <v>413-370S</v>
          </cell>
          <cell r="D4498" t="str">
            <v>Ti ロッキングスクリュー 5.0mm</v>
          </cell>
          <cell r="E4498" t="str">
            <v>70mm LCP® ST</v>
          </cell>
          <cell r="F4498" t="str">
            <v>07611819268944</v>
          </cell>
          <cell r="G4498">
            <v>6440</v>
          </cell>
          <cell r="H4498" t="str">
            <v>FA-1</v>
          </cell>
          <cell r="I4498">
            <v>5970</v>
          </cell>
          <cell r="J4498">
            <v>5970</v>
          </cell>
          <cell r="K4498">
            <v>5970</v>
          </cell>
          <cell r="L4498">
            <v>5970</v>
          </cell>
          <cell r="M4498" t="str">
            <v>-</v>
          </cell>
          <cell r="O4498">
            <v>728890000</v>
          </cell>
          <cell r="P4498" t="str">
            <v>35241003</v>
          </cell>
          <cell r="Q4498" t="str">
            <v>ｸﾗｽⅢ</v>
          </cell>
          <cell r="R4498" t="str">
            <v>高度管理医療機器</v>
          </cell>
          <cell r="S4498" t="str">
            <v>単回使用</v>
          </cell>
        </row>
        <row r="4499">
          <cell r="C4499" t="str">
            <v>413-375S</v>
          </cell>
          <cell r="D4499" t="str">
            <v>Ti ロッキングスクリュー 5.0mm</v>
          </cell>
          <cell r="E4499" t="str">
            <v>75mm LCP® ST</v>
          </cell>
          <cell r="F4499" t="str">
            <v>07611819268951</v>
          </cell>
          <cell r="G4499">
            <v>6440</v>
          </cell>
          <cell r="H4499" t="str">
            <v>FA-1</v>
          </cell>
          <cell r="I4499">
            <v>5970</v>
          </cell>
          <cell r="J4499">
            <v>5970</v>
          </cell>
          <cell r="K4499">
            <v>5970</v>
          </cell>
          <cell r="L4499">
            <v>5970</v>
          </cell>
          <cell r="M4499" t="str">
            <v>-</v>
          </cell>
          <cell r="O4499">
            <v>728890000</v>
          </cell>
          <cell r="P4499" t="str">
            <v>35241003</v>
          </cell>
          <cell r="Q4499" t="str">
            <v>ｸﾗｽⅢ</v>
          </cell>
          <cell r="R4499" t="str">
            <v>高度管理医療機器</v>
          </cell>
          <cell r="S4499" t="str">
            <v>単回使用</v>
          </cell>
        </row>
        <row r="4500">
          <cell r="C4500" t="str">
            <v>413-380S</v>
          </cell>
          <cell r="D4500" t="str">
            <v>Ti ロッキングスクリュー 5.0mm</v>
          </cell>
          <cell r="E4500" t="str">
            <v>80mm LCP® ST</v>
          </cell>
          <cell r="F4500" t="str">
            <v>07611819268968</v>
          </cell>
          <cell r="G4500">
            <v>6440</v>
          </cell>
          <cell r="H4500" t="str">
            <v>FA-1</v>
          </cell>
          <cell r="I4500">
            <v>5970</v>
          </cell>
          <cell r="J4500">
            <v>5970</v>
          </cell>
          <cell r="K4500">
            <v>5970</v>
          </cell>
          <cell r="L4500">
            <v>5970</v>
          </cell>
          <cell r="M4500" t="str">
            <v>-</v>
          </cell>
          <cell r="O4500">
            <v>728890000</v>
          </cell>
          <cell r="P4500" t="str">
            <v>35241003</v>
          </cell>
          <cell r="Q4500" t="str">
            <v>ｸﾗｽⅢ</v>
          </cell>
          <cell r="R4500" t="str">
            <v>高度管理医療機器</v>
          </cell>
          <cell r="S4500" t="str">
            <v>単回使用</v>
          </cell>
        </row>
        <row r="4501">
          <cell r="C4501" t="str">
            <v>413-385S</v>
          </cell>
          <cell r="D4501" t="str">
            <v>Ti ロッキングスクリュー 5.0mm</v>
          </cell>
          <cell r="E4501" t="str">
            <v>85mm LCP® ST</v>
          </cell>
          <cell r="F4501" t="str">
            <v>07611819268975</v>
          </cell>
          <cell r="G4501">
            <v>6440</v>
          </cell>
          <cell r="H4501" t="str">
            <v>FA-1</v>
          </cell>
          <cell r="I4501">
            <v>5970</v>
          </cell>
          <cell r="J4501">
            <v>5970</v>
          </cell>
          <cell r="K4501">
            <v>5970</v>
          </cell>
          <cell r="L4501">
            <v>5970</v>
          </cell>
          <cell r="M4501" t="str">
            <v>-</v>
          </cell>
          <cell r="O4501">
            <v>728890000</v>
          </cell>
          <cell r="P4501" t="str">
            <v>35241003</v>
          </cell>
          <cell r="Q4501" t="str">
            <v>ｸﾗｽⅢ</v>
          </cell>
          <cell r="R4501" t="str">
            <v>高度管理医療機器</v>
          </cell>
          <cell r="S4501" t="str">
            <v>単回使用</v>
          </cell>
        </row>
        <row r="4502">
          <cell r="C4502" t="str">
            <v>413-390S</v>
          </cell>
          <cell r="D4502" t="str">
            <v>Ti ロッキングスクリュー 5.0mm</v>
          </cell>
          <cell r="E4502" t="str">
            <v>90mm LCP® ST</v>
          </cell>
          <cell r="F4502" t="str">
            <v>07611819268982</v>
          </cell>
          <cell r="G4502">
            <v>6440</v>
          </cell>
          <cell r="H4502" t="str">
            <v>FA-1</v>
          </cell>
          <cell r="I4502">
            <v>5970</v>
          </cell>
          <cell r="J4502">
            <v>5970</v>
          </cell>
          <cell r="K4502">
            <v>5970</v>
          </cell>
          <cell r="L4502">
            <v>5970</v>
          </cell>
          <cell r="M4502" t="str">
            <v>-</v>
          </cell>
          <cell r="O4502">
            <v>728890000</v>
          </cell>
          <cell r="P4502" t="str">
            <v>35241003</v>
          </cell>
          <cell r="Q4502" t="str">
            <v>ｸﾗｽⅢ</v>
          </cell>
          <cell r="R4502" t="str">
            <v>高度管理医療機器</v>
          </cell>
          <cell r="S4502" t="str">
            <v>単回使用</v>
          </cell>
        </row>
        <row r="4503">
          <cell r="C4503" t="str">
            <v>414-520S</v>
          </cell>
          <cell r="D4503" t="str">
            <v>キャニュレイテッドスクリュー 4.5mm</v>
          </cell>
          <cell r="E4503" t="str">
            <v>ショート 20mm</v>
          </cell>
          <cell r="F4503" t="str">
            <v>07611819734784</v>
          </cell>
          <cell r="G4503">
            <v>18200</v>
          </cell>
          <cell r="H4503" t="str">
            <v>FB-1-S</v>
          </cell>
          <cell r="I4503">
            <v>17500</v>
          </cell>
          <cell r="J4503">
            <v>17500</v>
          </cell>
          <cell r="K4503">
            <v>17500</v>
          </cell>
          <cell r="L4503">
            <v>17500</v>
          </cell>
          <cell r="M4503" t="str">
            <v>-</v>
          </cell>
          <cell r="O4503">
            <v>728920000</v>
          </cell>
          <cell r="P4503" t="str">
            <v>16101003</v>
          </cell>
          <cell r="Q4503" t="str">
            <v>ｸﾗｽⅢ</v>
          </cell>
          <cell r="R4503" t="str">
            <v>高度管理医療機器</v>
          </cell>
          <cell r="S4503" t="str">
            <v>単回使用</v>
          </cell>
        </row>
        <row r="4504">
          <cell r="C4504" t="str">
            <v>414-522S</v>
          </cell>
          <cell r="D4504" t="str">
            <v>キャニュレイテッドスクリュー 4.5mm</v>
          </cell>
          <cell r="E4504" t="str">
            <v>ショート 22mm</v>
          </cell>
          <cell r="F4504" t="str">
            <v>07611819734791</v>
          </cell>
          <cell r="G4504">
            <v>18200</v>
          </cell>
          <cell r="H4504" t="str">
            <v>FB-1-S</v>
          </cell>
          <cell r="I4504">
            <v>17500</v>
          </cell>
          <cell r="J4504">
            <v>17500</v>
          </cell>
          <cell r="K4504">
            <v>17500</v>
          </cell>
          <cell r="L4504">
            <v>17500</v>
          </cell>
          <cell r="M4504" t="str">
            <v>-</v>
          </cell>
          <cell r="O4504">
            <v>728920000</v>
          </cell>
          <cell r="P4504" t="str">
            <v>16101003</v>
          </cell>
          <cell r="Q4504" t="str">
            <v>ｸﾗｽⅢ</v>
          </cell>
          <cell r="R4504" t="str">
            <v>高度管理医療機器</v>
          </cell>
          <cell r="S4504" t="str">
            <v>単回使用</v>
          </cell>
        </row>
        <row r="4505">
          <cell r="C4505" t="str">
            <v>414-524S</v>
          </cell>
          <cell r="D4505" t="str">
            <v>キャニュレイテッドスクリュー 4.5mm</v>
          </cell>
          <cell r="E4505" t="str">
            <v>ショート 24mm</v>
          </cell>
          <cell r="F4505" t="str">
            <v>07611819734807</v>
          </cell>
          <cell r="G4505">
            <v>18200</v>
          </cell>
          <cell r="H4505" t="str">
            <v>FB-1-S</v>
          </cell>
          <cell r="I4505">
            <v>17500</v>
          </cell>
          <cell r="J4505">
            <v>17500</v>
          </cell>
          <cell r="K4505">
            <v>17500</v>
          </cell>
          <cell r="L4505">
            <v>17500</v>
          </cell>
          <cell r="M4505" t="str">
            <v>-</v>
          </cell>
          <cell r="O4505">
            <v>728920000</v>
          </cell>
          <cell r="P4505" t="str">
            <v>16101003</v>
          </cell>
          <cell r="Q4505" t="str">
            <v>ｸﾗｽⅢ</v>
          </cell>
          <cell r="R4505" t="str">
            <v>高度管理医療機器</v>
          </cell>
          <cell r="S4505" t="str">
            <v>単回使用</v>
          </cell>
        </row>
        <row r="4506">
          <cell r="C4506" t="str">
            <v>414-526S</v>
          </cell>
          <cell r="D4506" t="str">
            <v>キャニュレイテッドスクリュー 4.5mm</v>
          </cell>
          <cell r="E4506" t="str">
            <v>ショート 26mm</v>
          </cell>
          <cell r="F4506" t="str">
            <v>07611819734814</v>
          </cell>
          <cell r="G4506">
            <v>18200</v>
          </cell>
          <cell r="H4506" t="str">
            <v>FB-1-S</v>
          </cell>
          <cell r="I4506">
            <v>17500</v>
          </cell>
          <cell r="J4506">
            <v>17500</v>
          </cell>
          <cell r="K4506">
            <v>17500</v>
          </cell>
          <cell r="L4506">
            <v>17500</v>
          </cell>
          <cell r="M4506" t="str">
            <v>-</v>
          </cell>
          <cell r="O4506">
            <v>728920000</v>
          </cell>
          <cell r="P4506" t="str">
            <v>16101003</v>
          </cell>
          <cell r="Q4506" t="str">
            <v>ｸﾗｽⅢ</v>
          </cell>
          <cell r="R4506" t="str">
            <v>高度管理医療機器</v>
          </cell>
          <cell r="S4506" t="str">
            <v>単回使用</v>
          </cell>
        </row>
        <row r="4507">
          <cell r="C4507" t="str">
            <v>414-528S</v>
          </cell>
          <cell r="D4507" t="str">
            <v>キャニュレイテッドスクリュー 4.5mm</v>
          </cell>
          <cell r="E4507" t="str">
            <v>ショート 28mm</v>
          </cell>
          <cell r="F4507" t="str">
            <v>07611819734821</v>
          </cell>
          <cell r="G4507">
            <v>18200</v>
          </cell>
          <cell r="H4507" t="str">
            <v>FB-1-S</v>
          </cell>
          <cell r="I4507">
            <v>17500</v>
          </cell>
          <cell r="J4507">
            <v>17500</v>
          </cell>
          <cell r="K4507">
            <v>17500</v>
          </cell>
          <cell r="L4507">
            <v>17500</v>
          </cell>
          <cell r="M4507" t="str">
            <v>-</v>
          </cell>
          <cell r="O4507">
            <v>728920000</v>
          </cell>
          <cell r="P4507" t="str">
            <v>16101003</v>
          </cell>
          <cell r="Q4507" t="str">
            <v>ｸﾗｽⅢ</v>
          </cell>
          <cell r="R4507" t="str">
            <v>高度管理医療機器</v>
          </cell>
          <cell r="S4507" t="str">
            <v>単回使用</v>
          </cell>
        </row>
        <row r="4508">
          <cell r="C4508" t="str">
            <v>414-530S</v>
          </cell>
          <cell r="D4508" t="str">
            <v>キャニュレイテッドスクリュー 4.5mm</v>
          </cell>
          <cell r="E4508" t="str">
            <v>ショート 30mm</v>
          </cell>
          <cell r="F4508" t="str">
            <v>07611819734838</v>
          </cell>
          <cell r="G4508">
            <v>18200</v>
          </cell>
          <cell r="H4508" t="str">
            <v>FB-1-S</v>
          </cell>
          <cell r="I4508">
            <v>17500</v>
          </cell>
          <cell r="J4508">
            <v>17500</v>
          </cell>
          <cell r="K4508">
            <v>17500</v>
          </cell>
          <cell r="L4508">
            <v>17500</v>
          </cell>
          <cell r="M4508" t="str">
            <v>-</v>
          </cell>
          <cell r="O4508">
            <v>728920000</v>
          </cell>
          <cell r="P4508" t="str">
            <v>16101003</v>
          </cell>
          <cell r="Q4508" t="str">
            <v>ｸﾗｽⅢ</v>
          </cell>
          <cell r="R4508" t="str">
            <v>高度管理医療機器</v>
          </cell>
          <cell r="S4508" t="str">
            <v>単回使用</v>
          </cell>
        </row>
        <row r="4509">
          <cell r="C4509" t="str">
            <v>414-532S</v>
          </cell>
          <cell r="D4509" t="str">
            <v>キャニュレイテッドスクリュー 4.5mm</v>
          </cell>
          <cell r="E4509" t="str">
            <v>ショート 32mm</v>
          </cell>
          <cell r="F4509" t="str">
            <v>07611819734845</v>
          </cell>
          <cell r="G4509">
            <v>18200</v>
          </cell>
          <cell r="H4509" t="str">
            <v>FB-1-S</v>
          </cell>
          <cell r="I4509">
            <v>17500</v>
          </cell>
          <cell r="J4509">
            <v>17500</v>
          </cell>
          <cell r="K4509">
            <v>17500</v>
          </cell>
          <cell r="L4509">
            <v>17500</v>
          </cell>
          <cell r="M4509" t="str">
            <v>-</v>
          </cell>
          <cell r="O4509">
            <v>728920000</v>
          </cell>
          <cell r="P4509" t="str">
            <v>16101003</v>
          </cell>
          <cell r="Q4509" t="str">
            <v>ｸﾗｽⅢ</v>
          </cell>
          <cell r="R4509" t="str">
            <v>高度管理医療機器</v>
          </cell>
          <cell r="S4509" t="str">
            <v>単回使用</v>
          </cell>
        </row>
        <row r="4510">
          <cell r="C4510" t="str">
            <v>414-534S</v>
          </cell>
          <cell r="D4510" t="str">
            <v>キャニュレイテッドスクリュー 4.5mm</v>
          </cell>
          <cell r="E4510" t="str">
            <v>ショート 34mm</v>
          </cell>
          <cell r="F4510" t="str">
            <v>07611819734852</v>
          </cell>
          <cell r="G4510">
            <v>18200</v>
          </cell>
          <cell r="H4510" t="str">
            <v>FB-1-S</v>
          </cell>
          <cell r="I4510">
            <v>17500</v>
          </cell>
          <cell r="J4510">
            <v>17500</v>
          </cell>
          <cell r="K4510">
            <v>17500</v>
          </cell>
          <cell r="L4510">
            <v>17500</v>
          </cell>
          <cell r="M4510" t="str">
            <v>-</v>
          </cell>
          <cell r="O4510">
            <v>728920000</v>
          </cell>
          <cell r="P4510" t="str">
            <v>16101003</v>
          </cell>
          <cell r="Q4510" t="str">
            <v>ｸﾗｽⅢ</v>
          </cell>
          <cell r="R4510" t="str">
            <v>高度管理医療機器</v>
          </cell>
          <cell r="S4510" t="str">
            <v>単回使用</v>
          </cell>
        </row>
        <row r="4511">
          <cell r="C4511" t="str">
            <v>414-536S</v>
          </cell>
          <cell r="D4511" t="str">
            <v>キャニュレイテッドスクリュー 4.5mm</v>
          </cell>
          <cell r="E4511" t="str">
            <v>ショート 36mm</v>
          </cell>
          <cell r="F4511" t="str">
            <v>07611819734869</v>
          </cell>
          <cell r="G4511">
            <v>18200</v>
          </cell>
          <cell r="H4511" t="str">
            <v>FB-1-S</v>
          </cell>
          <cell r="I4511">
            <v>17500</v>
          </cell>
          <cell r="J4511">
            <v>17500</v>
          </cell>
          <cell r="K4511">
            <v>17500</v>
          </cell>
          <cell r="L4511">
            <v>17500</v>
          </cell>
          <cell r="M4511" t="str">
            <v>-</v>
          </cell>
          <cell r="O4511">
            <v>728920000</v>
          </cell>
          <cell r="P4511" t="str">
            <v>16101003</v>
          </cell>
          <cell r="Q4511" t="str">
            <v>ｸﾗｽⅢ</v>
          </cell>
          <cell r="R4511" t="str">
            <v>高度管理医療機器</v>
          </cell>
          <cell r="S4511" t="str">
            <v>単回使用</v>
          </cell>
        </row>
        <row r="4512">
          <cell r="C4512" t="str">
            <v>414-538S</v>
          </cell>
          <cell r="D4512" t="str">
            <v>キャニュレイテッドスクリュー 4.5mm</v>
          </cell>
          <cell r="E4512" t="str">
            <v>ショート 38mm</v>
          </cell>
          <cell r="F4512" t="str">
            <v>07611819734876</v>
          </cell>
          <cell r="G4512">
            <v>18200</v>
          </cell>
          <cell r="H4512" t="str">
            <v>FB-1-S</v>
          </cell>
          <cell r="I4512">
            <v>17500</v>
          </cell>
          <cell r="J4512">
            <v>17500</v>
          </cell>
          <cell r="K4512">
            <v>17500</v>
          </cell>
          <cell r="L4512">
            <v>17500</v>
          </cell>
          <cell r="M4512" t="str">
            <v>-</v>
          </cell>
          <cell r="O4512">
            <v>728920000</v>
          </cell>
          <cell r="P4512" t="str">
            <v>16101003</v>
          </cell>
          <cell r="Q4512" t="str">
            <v>ｸﾗｽⅢ</v>
          </cell>
          <cell r="R4512" t="str">
            <v>高度管理医療機器</v>
          </cell>
          <cell r="S4512" t="str">
            <v>単回使用</v>
          </cell>
        </row>
        <row r="4513">
          <cell r="C4513" t="str">
            <v>414-540S</v>
          </cell>
          <cell r="D4513" t="str">
            <v>キャニュレイテッドスクリュー 4.5mm</v>
          </cell>
          <cell r="E4513" t="str">
            <v>ショート 40mm</v>
          </cell>
          <cell r="F4513" t="str">
            <v>07611819734883</v>
          </cell>
          <cell r="G4513">
            <v>18200</v>
          </cell>
          <cell r="H4513" t="str">
            <v>FB-1-S</v>
          </cell>
          <cell r="I4513">
            <v>17500</v>
          </cell>
          <cell r="J4513">
            <v>17500</v>
          </cell>
          <cell r="K4513">
            <v>17500</v>
          </cell>
          <cell r="L4513">
            <v>17500</v>
          </cell>
          <cell r="M4513" t="str">
            <v>-</v>
          </cell>
          <cell r="O4513">
            <v>728920000</v>
          </cell>
          <cell r="P4513" t="str">
            <v>16101003</v>
          </cell>
          <cell r="Q4513" t="str">
            <v>ｸﾗｽⅢ</v>
          </cell>
          <cell r="R4513" t="str">
            <v>高度管理医療機器</v>
          </cell>
          <cell r="S4513" t="str">
            <v>単回使用</v>
          </cell>
        </row>
        <row r="4514">
          <cell r="C4514" t="str">
            <v>414-542S</v>
          </cell>
          <cell r="D4514" t="str">
            <v>キャニュレイテッドスクリュー 4.5mm</v>
          </cell>
          <cell r="E4514" t="str">
            <v>ショート 42mm</v>
          </cell>
          <cell r="F4514" t="str">
            <v>07611819734890</v>
          </cell>
          <cell r="G4514">
            <v>18200</v>
          </cell>
          <cell r="H4514" t="str">
            <v>FB-1-S</v>
          </cell>
          <cell r="I4514">
            <v>17500</v>
          </cell>
          <cell r="J4514">
            <v>17500</v>
          </cell>
          <cell r="K4514">
            <v>17500</v>
          </cell>
          <cell r="L4514">
            <v>17500</v>
          </cell>
          <cell r="M4514" t="str">
            <v>-</v>
          </cell>
          <cell r="O4514">
            <v>728920000</v>
          </cell>
          <cell r="P4514" t="str">
            <v>16101003</v>
          </cell>
          <cell r="Q4514" t="str">
            <v>ｸﾗｽⅢ</v>
          </cell>
          <cell r="R4514" t="str">
            <v>高度管理医療機器</v>
          </cell>
          <cell r="S4514" t="str">
            <v>単回使用</v>
          </cell>
        </row>
        <row r="4515">
          <cell r="C4515" t="str">
            <v>414-544S</v>
          </cell>
          <cell r="D4515" t="str">
            <v>キャニュレイテッドスクリュー 4.5mm</v>
          </cell>
          <cell r="E4515" t="str">
            <v>ショート 44mm</v>
          </cell>
          <cell r="F4515" t="str">
            <v>07611819734906</v>
          </cell>
          <cell r="G4515">
            <v>18200</v>
          </cell>
          <cell r="H4515" t="str">
            <v>FB-1-S</v>
          </cell>
          <cell r="I4515">
            <v>17500</v>
          </cell>
          <cell r="J4515">
            <v>17500</v>
          </cell>
          <cell r="K4515">
            <v>17500</v>
          </cell>
          <cell r="L4515">
            <v>17500</v>
          </cell>
          <cell r="M4515" t="str">
            <v>-</v>
          </cell>
          <cell r="O4515">
            <v>728920000</v>
          </cell>
          <cell r="P4515" t="str">
            <v>16101003</v>
          </cell>
          <cell r="Q4515" t="str">
            <v>ｸﾗｽⅢ</v>
          </cell>
          <cell r="R4515" t="str">
            <v>高度管理医療機器</v>
          </cell>
          <cell r="S4515" t="str">
            <v>単回使用</v>
          </cell>
        </row>
        <row r="4516">
          <cell r="C4516" t="str">
            <v>414-546S</v>
          </cell>
          <cell r="D4516" t="str">
            <v>キャニュレイテッドスクリュー 4.5mm</v>
          </cell>
          <cell r="E4516" t="str">
            <v>ショート 46mm</v>
          </cell>
          <cell r="F4516" t="str">
            <v>07611819734913</v>
          </cell>
          <cell r="G4516">
            <v>18200</v>
          </cell>
          <cell r="H4516" t="str">
            <v>FB-1-S</v>
          </cell>
          <cell r="I4516">
            <v>17500</v>
          </cell>
          <cell r="J4516">
            <v>17500</v>
          </cell>
          <cell r="K4516">
            <v>17500</v>
          </cell>
          <cell r="L4516">
            <v>17500</v>
          </cell>
          <cell r="M4516" t="str">
            <v>-</v>
          </cell>
          <cell r="O4516">
            <v>728920000</v>
          </cell>
          <cell r="P4516" t="str">
            <v>16101003</v>
          </cell>
          <cell r="Q4516" t="str">
            <v>ｸﾗｽⅢ</v>
          </cell>
          <cell r="R4516" t="str">
            <v>高度管理医療機器</v>
          </cell>
          <cell r="S4516" t="str">
            <v>単回使用</v>
          </cell>
        </row>
        <row r="4517">
          <cell r="C4517" t="str">
            <v>414-548S</v>
          </cell>
          <cell r="D4517" t="str">
            <v>キャニュレイテッドスクリュー 4.5mm</v>
          </cell>
          <cell r="E4517" t="str">
            <v>ショート 48mm</v>
          </cell>
          <cell r="F4517" t="str">
            <v>07611819734920</v>
          </cell>
          <cell r="G4517">
            <v>18200</v>
          </cell>
          <cell r="H4517" t="str">
            <v>FB-1-S</v>
          </cell>
          <cell r="I4517">
            <v>17500</v>
          </cell>
          <cell r="J4517">
            <v>17500</v>
          </cell>
          <cell r="K4517">
            <v>17500</v>
          </cell>
          <cell r="L4517">
            <v>17500</v>
          </cell>
          <cell r="M4517" t="str">
            <v>-</v>
          </cell>
          <cell r="O4517">
            <v>728920000</v>
          </cell>
          <cell r="P4517" t="str">
            <v>16101003</v>
          </cell>
          <cell r="Q4517" t="str">
            <v>ｸﾗｽⅢ</v>
          </cell>
          <cell r="R4517" t="str">
            <v>高度管理医療機器</v>
          </cell>
          <cell r="S4517" t="str">
            <v>単回使用</v>
          </cell>
        </row>
        <row r="4518">
          <cell r="C4518" t="str">
            <v>414-550S</v>
          </cell>
          <cell r="D4518" t="str">
            <v>キャニュレイテッドスクリュー 4.5mm</v>
          </cell>
          <cell r="E4518" t="str">
            <v>ショート 50mm</v>
          </cell>
          <cell r="F4518" t="str">
            <v>07611819734937</v>
          </cell>
          <cell r="G4518">
            <v>18200</v>
          </cell>
          <cell r="H4518" t="str">
            <v>FB-1-S</v>
          </cell>
          <cell r="I4518">
            <v>17500</v>
          </cell>
          <cell r="J4518">
            <v>17500</v>
          </cell>
          <cell r="K4518">
            <v>17500</v>
          </cell>
          <cell r="L4518">
            <v>17500</v>
          </cell>
          <cell r="M4518" t="str">
            <v>-</v>
          </cell>
          <cell r="O4518">
            <v>728920000</v>
          </cell>
          <cell r="P4518" t="str">
            <v>16101003</v>
          </cell>
          <cell r="Q4518" t="str">
            <v>ｸﾗｽⅢ</v>
          </cell>
          <cell r="R4518" t="str">
            <v>高度管理医療機器</v>
          </cell>
          <cell r="S4518" t="str">
            <v>単回使用</v>
          </cell>
        </row>
        <row r="4519">
          <cell r="C4519" t="str">
            <v>414-552S</v>
          </cell>
          <cell r="D4519" t="str">
            <v>キャニュレイテッドスクリュー 4.5mm</v>
          </cell>
          <cell r="E4519" t="str">
            <v>ショート 52mm</v>
          </cell>
          <cell r="F4519" t="str">
            <v>07611819734944</v>
          </cell>
          <cell r="G4519">
            <v>18200</v>
          </cell>
          <cell r="H4519" t="str">
            <v>FB-1-S</v>
          </cell>
          <cell r="I4519">
            <v>17500</v>
          </cell>
          <cell r="J4519">
            <v>17500</v>
          </cell>
          <cell r="K4519">
            <v>17500</v>
          </cell>
          <cell r="L4519">
            <v>17500</v>
          </cell>
          <cell r="M4519" t="str">
            <v>-</v>
          </cell>
          <cell r="O4519">
            <v>728920000</v>
          </cell>
          <cell r="P4519" t="str">
            <v>16101003</v>
          </cell>
          <cell r="Q4519" t="str">
            <v>ｸﾗｽⅢ</v>
          </cell>
          <cell r="R4519" t="str">
            <v>高度管理医療機器</v>
          </cell>
          <cell r="S4519" t="str">
            <v>単回使用</v>
          </cell>
        </row>
        <row r="4520">
          <cell r="C4520" t="str">
            <v>414-554S</v>
          </cell>
          <cell r="D4520" t="str">
            <v>キャニュレイテッドスクリュー 4.5mm</v>
          </cell>
          <cell r="E4520" t="str">
            <v>ショート 54mm</v>
          </cell>
          <cell r="F4520" t="str">
            <v>07611819734951</v>
          </cell>
          <cell r="G4520">
            <v>18200</v>
          </cell>
          <cell r="H4520" t="str">
            <v>FB-1-S</v>
          </cell>
          <cell r="I4520">
            <v>17500</v>
          </cell>
          <cell r="J4520">
            <v>17500</v>
          </cell>
          <cell r="K4520">
            <v>17500</v>
          </cell>
          <cell r="L4520">
            <v>17500</v>
          </cell>
          <cell r="M4520" t="str">
            <v>-</v>
          </cell>
          <cell r="O4520">
            <v>728920000</v>
          </cell>
          <cell r="P4520" t="str">
            <v>16101003</v>
          </cell>
          <cell r="Q4520" t="str">
            <v>ｸﾗｽⅢ</v>
          </cell>
          <cell r="R4520" t="str">
            <v>高度管理医療機器</v>
          </cell>
          <cell r="S4520" t="str">
            <v>単回使用</v>
          </cell>
        </row>
        <row r="4521">
          <cell r="C4521" t="str">
            <v>414-556S</v>
          </cell>
          <cell r="D4521" t="str">
            <v>キャニュレイテッドスクリュー 4.5mm</v>
          </cell>
          <cell r="E4521" t="str">
            <v>ショート 56mm</v>
          </cell>
          <cell r="F4521" t="str">
            <v>07611819734968</v>
          </cell>
          <cell r="G4521">
            <v>18200</v>
          </cell>
          <cell r="H4521" t="str">
            <v>FB-1-S</v>
          </cell>
          <cell r="I4521">
            <v>17500</v>
          </cell>
          <cell r="J4521">
            <v>17500</v>
          </cell>
          <cell r="K4521">
            <v>17500</v>
          </cell>
          <cell r="L4521">
            <v>17500</v>
          </cell>
          <cell r="M4521" t="str">
            <v>-</v>
          </cell>
          <cell r="O4521">
            <v>728920000</v>
          </cell>
          <cell r="P4521" t="str">
            <v>16101003</v>
          </cell>
          <cell r="Q4521" t="str">
            <v>ｸﾗｽⅢ</v>
          </cell>
          <cell r="R4521" t="str">
            <v>高度管理医療機器</v>
          </cell>
          <cell r="S4521" t="str">
            <v>単回使用</v>
          </cell>
        </row>
        <row r="4522">
          <cell r="C4522" t="str">
            <v>414-560S</v>
          </cell>
          <cell r="D4522" t="str">
            <v>キャニュレイテッドスクリュー 4.5mm</v>
          </cell>
          <cell r="E4522" t="str">
            <v>ショート 60mm</v>
          </cell>
          <cell r="F4522" t="str">
            <v>07611819734975</v>
          </cell>
          <cell r="G4522">
            <v>18200</v>
          </cell>
          <cell r="H4522" t="str">
            <v>FB-1-S</v>
          </cell>
          <cell r="I4522">
            <v>17500</v>
          </cell>
          <cell r="J4522">
            <v>17500</v>
          </cell>
          <cell r="K4522">
            <v>17500</v>
          </cell>
          <cell r="L4522">
            <v>17500</v>
          </cell>
          <cell r="M4522" t="str">
            <v>-</v>
          </cell>
          <cell r="O4522">
            <v>728920000</v>
          </cell>
          <cell r="P4522" t="str">
            <v>16101003</v>
          </cell>
          <cell r="Q4522" t="str">
            <v>ｸﾗｽⅢ</v>
          </cell>
          <cell r="R4522" t="str">
            <v>高度管理医療機器</v>
          </cell>
          <cell r="S4522" t="str">
            <v>単回使用</v>
          </cell>
        </row>
        <row r="4523">
          <cell r="C4523" t="str">
            <v>414-564S</v>
          </cell>
          <cell r="D4523" t="str">
            <v>キャニュレイテッドスクリュー 4.5mm</v>
          </cell>
          <cell r="E4523" t="str">
            <v>ショート 64mm</v>
          </cell>
          <cell r="F4523" t="str">
            <v>07611819734982</v>
          </cell>
          <cell r="G4523">
            <v>18200</v>
          </cell>
          <cell r="H4523" t="str">
            <v>FB-1-S</v>
          </cell>
          <cell r="I4523">
            <v>17500</v>
          </cell>
          <cell r="J4523">
            <v>17500</v>
          </cell>
          <cell r="K4523">
            <v>17500</v>
          </cell>
          <cell r="L4523">
            <v>17500</v>
          </cell>
          <cell r="M4523" t="str">
            <v>-</v>
          </cell>
          <cell r="O4523">
            <v>728920000</v>
          </cell>
          <cell r="P4523" t="str">
            <v>16101003</v>
          </cell>
          <cell r="Q4523" t="str">
            <v>ｸﾗｽⅢ</v>
          </cell>
          <cell r="R4523" t="str">
            <v>高度管理医療機器</v>
          </cell>
          <cell r="S4523" t="str">
            <v>単回使用</v>
          </cell>
        </row>
        <row r="4524">
          <cell r="C4524" t="str">
            <v>414-568S</v>
          </cell>
          <cell r="D4524" t="str">
            <v>キャニュレイテッドスクリュー 4.5mm</v>
          </cell>
          <cell r="E4524" t="str">
            <v>ショート 68mm</v>
          </cell>
          <cell r="F4524" t="str">
            <v>07611819734999</v>
          </cell>
          <cell r="G4524">
            <v>18200</v>
          </cell>
          <cell r="H4524" t="str">
            <v>FB-1-S</v>
          </cell>
          <cell r="I4524">
            <v>17500</v>
          </cell>
          <cell r="J4524">
            <v>17500</v>
          </cell>
          <cell r="K4524">
            <v>17500</v>
          </cell>
          <cell r="L4524">
            <v>17500</v>
          </cell>
          <cell r="M4524" t="str">
            <v>-</v>
          </cell>
          <cell r="O4524">
            <v>728920000</v>
          </cell>
          <cell r="P4524" t="str">
            <v>16101003</v>
          </cell>
          <cell r="Q4524" t="str">
            <v>ｸﾗｽⅢ</v>
          </cell>
          <cell r="R4524" t="str">
            <v>高度管理医療機器</v>
          </cell>
          <cell r="S4524" t="str">
            <v>単回使用</v>
          </cell>
        </row>
        <row r="4525">
          <cell r="C4525" t="str">
            <v>414-572S</v>
          </cell>
          <cell r="D4525" t="str">
            <v>キャニュレイテッドスクリュー 4.5mm</v>
          </cell>
          <cell r="E4525" t="str">
            <v>ショート 72mm</v>
          </cell>
          <cell r="F4525" t="str">
            <v>07611819735002</v>
          </cell>
          <cell r="G4525">
            <v>18200</v>
          </cell>
          <cell r="H4525" t="str">
            <v>FB-1-S</v>
          </cell>
          <cell r="I4525">
            <v>17500</v>
          </cell>
          <cell r="J4525">
            <v>17500</v>
          </cell>
          <cell r="K4525">
            <v>17500</v>
          </cell>
          <cell r="L4525">
            <v>17500</v>
          </cell>
          <cell r="M4525" t="str">
            <v>-</v>
          </cell>
          <cell r="O4525">
            <v>728920000</v>
          </cell>
          <cell r="P4525" t="str">
            <v>16101003</v>
          </cell>
          <cell r="Q4525" t="str">
            <v>ｸﾗｽⅢ</v>
          </cell>
          <cell r="R4525" t="str">
            <v>高度管理医療機器</v>
          </cell>
          <cell r="S4525" t="str">
            <v>単回使用</v>
          </cell>
        </row>
        <row r="4526">
          <cell r="C4526" t="str">
            <v>414-814S</v>
          </cell>
          <cell r="D4526" t="str">
            <v>コーテックススクリュー 4.5mm</v>
          </cell>
          <cell r="E4526" t="str">
            <v>長 14mm セルフタップ</v>
          </cell>
          <cell r="F4526" t="str">
            <v>07611819231450</v>
          </cell>
          <cell r="G4526">
            <v>6160</v>
          </cell>
          <cell r="H4526" t="str">
            <v>FA-1</v>
          </cell>
          <cell r="I4526">
            <v>5970</v>
          </cell>
          <cell r="J4526">
            <v>5970</v>
          </cell>
          <cell r="K4526">
            <v>5970</v>
          </cell>
          <cell r="L4526">
            <v>5970</v>
          </cell>
          <cell r="M4526" t="str">
            <v>-</v>
          </cell>
          <cell r="O4526">
            <v>728890000</v>
          </cell>
          <cell r="P4526" t="str">
            <v>35241003</v>
          </cell>
          <cell r="Q4526" t="str">
            <v>ｸﾗｽⅢ</v>
          </cell>
          <cell r="R4526" t="str">
            <v>高度管理医療機器</v>
          </cell>
          <cell r="S4526" t="str">
            <v>単回使用</v>
          </cell>
        </row>
        <row r="4527">
          <cell r="C4527" t="str">
            <v>414-816S</v>
          </cell>
          <cell r="D4527" t="str">
            <v>コーテックススクリュー 4.5mm</v>
          </cell>
          <cell r="E4527" t="str">
            <v>長 16mm セルフタップ</v>
          </cell>
          <cell r="F4527" t="str">
            <v>07611819231467</v>
          </cell>
          <cell r="G4527">
            <v>6160</v>
          </cell>
          <cell r="H4527" t="str">
            <v>FA-1</v>
          </cell>
          <cell r="I4527">
            <v>5970</v>
          </cell>
          <cell r="J4527">
            <v>5970</v>
          </cell>
          <cell r="K4527">
            <v>5970</v>
          </cell>
          <cell r="L4527">
            <v>5970</v>
          </cell>
          <cell r="M4527" t="str">
            <v>-</v>
          </cell>
          <cell r="O4527">
            <v>728890000</v>
          </cell>
          <cell r="P4527" t="str">
            <v>35241003</v>
          </cell>
          <cell r="Q4527" t="str">
            <v>ｸﾗｽⅢ</v>
          </cell>
          <cell r="R4527" t="str">
            <v>高度管理医療機器</v>
          </cell>
          <cell r="S4527" t="str">
            <v>単回使用</v>
          </cell>
        </row>
        <row r="4528">
          <cell r="C4528" t="str">
            <v>414-818S</v>
          </cell>
          <cell r="D4528" t="str">
            <v>コーテックススクリュー 4.5mm</v>
          </cell>
          <cell r="E4528" t="str">
            <v>長 18mm セルフタップ</v>
          </cell>
          <cell r="F4528" t="str">
            <v>07611819231474</v>
          </cell>
          <cell r="G4528">
            <v>6160</v>
          </cell>
          <cell r="H4528" t="str">
            <v>FA-1</v>
          </cell>
          <cell r="I4528">
            <v>5970</v>
          </cell>
          <cell r="J4528">
            <v>5970</v>
          </cell>
          <cell r="K4528">
            <v>5970</v>
          </cell>
          <cell r="L4528">
            <v>5970</v>
          </cell>
          <cell r="M4528" t="str">
            <v>-</v>
          </cell>
          <cell r="O4528">
            <v>728890000</v>
          </cell>
          <cell r="P4528" t="str">
            <v>35241003</v>
          </cell>
          <cell r="Q4528" t="str">
            <v>ｸﾗｽⅢ</v>
          </cell>
          <cell r="R4528" t="str">
            <v>高度管理医療機器</v>
          </cell>
          <cell r="S4528" t="str">
            <v>単回使用</v>
          </cell>
        </row>
        <row r="4529">
          <cell r="C4529" t="str">
            <v>414-820S</v>
          </cell>
          <cell r="D4529" t="str">
            <v>コーテックススクリュー 4.5mm</v>
          </cell>
          <cell r="E4529" t="str">
            <v>長 20mm セルフタップ</v>
          </cell>
          <cell r="F4529" t="str">
            <v>07611819231481</v>
          </cell>
          <cell r="G4529">
            <v>6160</v>
          </cell>
          <cell r="H4529" t="str">
            <v>FA-1</v>
          </cell>
          <cell r="I4529">
            <v>5970</v>
          </cell>
          <cell r="J4529">
            <v>5970</v>
          </cell>
          <cell r="K4529">
            <v>5970</v>
          </cell>
          <cell r="L4529">
            <v>5970</v>
          </cell>
          <cell r="M4529" t="str">
            <v>-</v>
          </cell>
          <cell r="O4529">
            <v>728890000</v>
          </cell>
          <cell r="P4529" t="str">
            <v>35241003</v>
          </cell>
          <cell r="Q4529" t="str">
            <v>ｸﾗｽⅢ</v>
          </cell>
          <cell r="R4529" t="str">
            <v>高度管理医療機器</v>
          </cell>
          <cell r="S4529" t="str">
            <v>単回使用</v>
          </cell>
        </row>
        <row r="4530">
          <cell r="C4530" t="str">
            <v>414-822S</v>
          </cell>
          <cell r="D4530" t="str">
            <v>コーテックススクリュー 4.5mm</v>
          </cell>
          <cell r="E4530" t="str">
            <v>長 22mm セルフタップ</v>
          </cell>
          <cell r="F4530" t="str">
            <v>07611819231498</v>
          </cell>
          <cell r="G4530">
            <v>6160</v>
          </cell>
          <cell r="H4530" t="str">
            <v>FA-1</v>
          </cell>
          <cell r="I4530">
            <v>5970</v>
          </cell>
          <cell r="J4530">
            <v>5970</v>
          </cell>
          <cell r="K4530">
            <v>5970</v>
          </cell>
          <cell r="L4530">
            <v>5970</v>
          </cell>
          <cell r="M4530" t="str">
            <v>-</v>
          </cell>
          <cell r="O4530">
            <v>728890000</v>
          </cell>
          <cell r="P4530" t="str">
            <v>35241003</v>
          </cell>
          <cell r="Q4530" t="str">
            <v>ｸﾗｽⅢ</v>
          </cell>
          <cell r="R4530" t="str">
            <v>高度管理医療機器</v>
          </cell>
          <cell r="S4530" t="str">
            <v>単回使用</v>
          </cell>
        </row>
        <row r="4531">
          <cell r="C4531" t="str">
            <v>414-824S</v>
          </cell>
          <cell r="D4531" t="str">
            <v>コーテックススクリュー 4.5mm</v>
          </cell>
          <cell r="E4531" t="str">
            <v>長 24mm セルフタップ</v>
          </cell>
          <cell r="F4531" t="str">
            <v>07611819231504</v>
          </cell>
          <cell r="G4531">
            <v>6160</v>
          </cell>
          <cell r="H4531" t="str">
            <v>FA-1</v>
          </cell>
          <cell r="I4531">
            <v>5970</v>
          </cell>
          <cell r="J4531">
            <v>5970</v>
          </cell>
          <cell r="K4531">
            <v>5970</v>
          </cell>
          <cell r="L4531">
            <v>5970</v>
          </cell>
          <cell r="M4531" t="str">
            <v>-</v>
          </cell>
          <cell r="O4531">
            <v>728890000</v>
          </cell>
          <cell r="P4531" t="str">
            <v>35241003</v>
          </cell>
          <cell r="Q4531" t="str">
            <v>ｸﾗｽⅢ</v>
          </cell>
          <cell r="R4531" t="str">
            <v>高度管理医療機器</v>
          </cell>
          <cell r="S4531" t="str">
            <v>単回使用</v>
          </cell>
        </row>
        <row r="4532">
          <cell r="C4532" t="str">
            <v>414-826S</v>
          </cell>
          <cell r="D4532" t="str">
            <v>コーテックススクリュー 4.5mm</v>
          </cell>
          <cell r="E4532" t="str">
            <v>長 26mm セルフタップ</v>
          </cell>
          <cell r="F4532" t="str">
            <v>07611819231511</v>
          </cell>
          <cell r="G4532">
            <v>6160</v>
          </cell>
          <cell r="H4532" t="str">
            <v>FA-1</v>
          </cell>
          <cell r="I4532">
            <v>5970</v>
          </cell>
          <cell r="J4532">
            <v>5970</v>
          </cell>
          <cell r="K4532">
            <v>5970</v>
          </cell>
          <cell r="L4532">
            <v>5970</v>
          </cell>
          <cell r="M4532" t="str">
            <v>-</v>
          </cell>
          <cell r="O4532">
            <v>728890000</v>
          </cell>
          <cell r="P4532" t="str">
            <v>35241003</v>
          </cell>
          <cell r="Q4532" t="str">
            <v>ｸﾗｽⅢ</v>
          </cell>
          <cell r="R4532" t="str">
            <v>高度管理医療機器</v>
          </cell>
          <cell r="S4532" t="str">
            <v>単回使用</v>
          </cell>
        </row>
        <row r="4533">
          <cell r="C4533" t="str">
            <v>414-828S</v>
          </cell>
          <cell r="D4533" t="str">
            <v>コーテックススクリュー 4.5mm</v>
          </cell>
          <cell r="E4533" t="str">
            <v>長 28mm セルフタップ</v>
          </cell>
          <cell r="F4533" t="str">
            <v>07611819231528</v>
          </cell>
          <cell r="G4533">
            <v>6160</v>
          </cell>
          <cell r="H4533" t="str">
            <v>FA-1</v>
          </cell>
          <cell r="I4533">
            <v>5970</v>
          </cell>
          <cell r="J4533">
            <v>5970</v>
          </cell>
          <cell r="K4533">
            <v>5970</v>
          </cell>
          <cell r="L4533">
            <v>5970</v>
          </cell>
          <cell r="M4533" t="str">
            <v>-</v>
          </cell>
          <cell r="O4533">
            <v>728890000</v>
          </cell>
          <cell r="P4533" t="str">
            <v>35241003</v>
          </cell>
          <cell r="Q4533" t="str">
            <v>ｸﾗｽⅢ</v>
          </cell>
          <cell r="R4533" t="str">
            <v>高度管理医療機器</v>
          </cell>
          <cell r="S4533" t="str">
            <v>単回使用</v>
          </cell>
        </row>
        <row r="4534">
          <cell r="C4534" t="str">
            <v>414-830S</v>
          </cell>
          <cell r="D4534" t="str">
            <v>コーテックススクリュー 4.5mm</v>
          </cell>
          <cell r="E4534" t="str">
            <v>長 30mm セルフタップ</v>
          </cell>
          <cell r="F4534" t="str">
            <v>07611819231535</v>
          </cell>
          <cell r="G4534">
            <v>6160</v>
          </cell>
          <cell r="H4534" t="str">
            <v>FA-1</v>
          </cell>
          <cell r="I4534">
            <v>5970</v>
          </cell>
          <cell r="J4534">
            <v>5970</v>
          </cell>
          <cell r="K4534">
            <v>5970</v>
          </cell>
          <cell r="L4534">
            <v>5970</v>
          </cell>
          <cell r="M4534" t="str">
            <v>-</v>
          </cell>
          <cell r="O4534">
            <v>728890000</v>
          </cell>
          <cell r="P4534" t="str">
            <v>35241003</v>
          </cell>
          <cell r="Q4534" t="str">
            <v>ｸﾗｽⅢ</v>
          </cell>
          <cell r="R4534" t="str">
            <v>高度管理医療機器</v>
          </cell>
          <cell r="S4534" t="str">
            <v>単回使用</v>
          </cell>
        </row>
        <row r="4535">
          <cell r="C4535" t="str">
            <v>414-832S</v>
          </cell>
          <cell r="D4535" t="str">
            <v>コーテックススクリュー 4.5mm</v>
          </cell>
          <cell r="E4535" t="str">
            <v>長 32mm セルフタップ</v>
          </cell>
          <cell r="F4535" t="str">
            <v>07611819231542</v>
          </cell>
          <cell r="G4535">
            <v>6160</v>
          </cell>
          <cell r="H4535" t="str">
            <v>FA-1</v>
          </cell>
          <cell r="I4535">
            <v>5970</v>
          </cell>
          <cell r="J4535">
            <v>5970</v>
          </cell>
          <cell r="K4535">
            <v>5970</v>
          </cell>
          <cell r="L4535">
            <v>5970</v>
          </cell>
          <cell r="M4535" t="str">
            <v>-</v>
          </cell>
          <cell r="O4535">
            <v>728890000</v>
          </cell>
          <cell r="P4535" t="str">
            <v>35241003</v>
          </cell>
          <cell r="Q4535" t="str">
            <v>ｸﾗｽⅢ</v>
          </cell>
          <cell r="R4535" t="str">
            <v>高度管理医療機器</v>
          </cell>
          <cell r="S4535" t="str">
            <v>単回使用</v>
          </cell>
        </row>
        <row r="4536">
          <cell r="C4536" t="str">
            <v>414-834S</v>
          </cell>
          <cell r="D4536" t="str">
            <v>コーテックススクリュー 4.5mm</v>
          </cell>
          <cell r="E4536" t="str">
            <v>長 34mm セルフタップ</v>
          </cell>
          <cell r="F4536" t="str">
            <v>07611819231559</v>
          </cell>
          <cell r="G4536">
            <v>6160</v>
          </cell>
          <cell r="H4536" t="str">
            <v>FA-1</v>
          </cell>
          <cell r="I4536">
            <v>5970</v>
          </cell>
          <cell r="J4536">
            <v>5970</v>
          </cell>
          <cell r="K4536">
            <v>5970</v>
          </cell>
          <cell r="L4536">
            <v>5970</v>
          </cell>
          <cell r="M4536" t="str">
            <v>-</v>
          </cell>
          <cell r="O4536">
            <v>728890000</v>
          </cell>
          <cell r="P4536" t="str">
            <v>35241003</v>
          </cell>
          <cell r="Q4536" t="str">
            <v>ｸﾗｽⅢ</v>
          </cell>
          <cell r="R4536" t="str">
            <v>高度管理医療機器</v>
          </cell>
          <cell r="S4536" t="str">
            <v>単回使用</v>
          </cell>
        </row>
        <row r="4537">
          <cell r="C4537" t="str">
            <v>414-836S</v>
          </cell>
          <cell r="D4537" t="str">
            <v>コーテックススクリュー 4.5mm</v>
          </cell>
          <cell r="E4537" t="str">
            <v>長 36mm セルフタップ</v>
          </cell>
          <cell r="F4537" t="str">
            <v>07611819231566</v>
          </cell>
          <cell r="G4537">
            <v>6160</v>
          </cell>
          <cell r="H4537" t="str">
            <v>FA-1</v>
          </cell>
          <cell r="I4537">
            <v>5970</v>
          </cell>
          <cell r="J4537">
            <v>5970</v>
          </cell>
          <cell r="K4537">
            <v>5970</v>
          </cell>
          <cell r="L4537">
            <v>5970</v>
          </cell>
          <cell r="M4537" t="str">
            <v>-</v>
          </cell>
          <cell r="O4537">
            <v>728890000</v>
          </cell>
          <cell r="P4537" t="str">
            <v>35241003</v>
          </cell>
          <cell r="Q4537" t="str">
            <v>ｸﾗｽⅢ</v>
          </cell>
          <cell r="R4537" t="str">
            <v>高度管理医療機器</v>
          </cell>
          <cell r="S4537" t="str">
            <v>単回使用</v>
          </cell>
        </row>
        <row r="4538">
          <cell r="C4538" t="str">
            <v>414-838S</v>
          </cell>
          <cell r="D4538" t="str">
            <v>コーテックススクリュー 4.5mm</v>
          </cell>
          <cell r="E4538" t="str">
            <v>長 38mm セルフタップ</v>
          </cell>
          <cell r="F4538" t="str">
            <v>07611819231573</v>
          </cell>
          <cell r="G4538">
            <v>6160</v>
          </cell>
          <cell r="H4538" t="str">
            <v>FA-1</v>
          </cell>
          <cell r="I4538">
            <v>5970</v>
          </cell>
          <cell r="J4538">
            <v>5970</v>
          </cell>
          <cell r="K4538">
            <v>5970</v>
          </cell>
          <cell r="L4538">
            <v>5970</v>
          </cell>
          <cell r="M4538" t="str">
            <v>-</v>
          </cell>
          <cell r="O4538">
            <v>728890000</v>
          </cell>
          <cell r="P4538" t="str">
            <v>35241003</v>
          </cell>
          <cell r="Q4538" t="str">
            <v>ｸﾗｽⅢ</v>
          </cell>
          <cell r="R4538" t="str">
            <v>高度管理医療機器</v>
          </cell>
          <cell r="S4538" t="str">
            <v>単回使用</v>
          </cell>
        </row>
        <row r="4539">
          <cell r="C4539" t="str">
            <v>414-840S</v>
          </cell>
          <cell r="D4539" t="str">
            <v>コーテックススクリュー 4.5mm</v>
          </cell>
          <cell r="E4539" t="str">
            <v>長 40mm セルフタップ</v>
          </cell>
          <cell r="F4539" t="str">
            <v>07611819231580</v>
          </cell>
          <cell r="G4539">
            <v>6160</v>
          </cell>
          <cell r="H4539" t="str">
            <v>FA-1</v>
          </cell>
          <cell r="I4539">
            <v>5970</v>
          </cell>
          <cell r="J4539">
            <v>5970</v>
          </cell>
          <cell r="K4539">
            <v>5970</v>
          </cell>
          <cell r="L4539">
            <v>5970</v>
          </cell>
          <cell r="M4539" t="str">
            <v>-</v>
          </cell>
          <cell r="O4539">
            <v>728890000</v>
          </cell>
          <cell r="P4539" t="str">
            <v>35241003</v>
          </cell>
          <cell r="Q4539" t="str">
            <v>ｸﾗｽⅢ</v>
          </cell>
          <cell r="R4539" t="str">
            <v>高度管理医療機器</v>
          </cell>
          <cell r="S4539" t="str">
            <v>単回使用</v>
          </cell>
        </row>
        <row r="4540">
          <cell r="C4540" t="str">
            <v>414-842S</v>
          </cell>
          <cell r="D4540" t="str">
            <v>コーテックススクリュー 4.5mm</v>
          </cell>
          <cell r="E4540" t="str">
            <v>長 42mm セルフタップ</v>
          </cell>
          <cell r="F4540" t="str">
            <v>07611819231597</v>
          </cell>
          <cell r="G4540">
            <v>6160</v>
          </cell>
          <cell r="H4540" t="str">
            <v>FA-1</v>
          </cell>
          <cell r="I4540">
            <v>5970</v>
          </cell>
          <cell r="J4540">
            <v>5970</v>
          </cell>
          <cell r="K4540">
            <v>5970</v>
          </cell>
          <cell r="L4540">
            <v>5970</v>
          </cell>
          <cell r="M4540" t="str">
            <v>-</v>
          </cell>
          <cell r="O4540">
            <v>728890000</v>
          </cell>
          <cell r="P4540" t="str">
            <v>35241003</v>
          </cell>
          <cell r="Q4540" t="str">
            <v>ｸﾗｽⅢ</v>
          </cell>
          <cell r="R4540" t="str">
            <v>高度管理医療機器</v>
          </cell>
          <cell r="S4540" t="str">
            <v>単回使用</v>
          </cell>
        </row>
        <row r="4541">
          <cell r="C4541" t="str">
            <v>414-844S</v>
          </cell>
          <cell r="D4541" t="str">
            <v>コーテックススクリュー 4.5mm</v>
          </cell>
          <cell r="E4541" t="str">
            <v>長 44mm セルフタップ</v>
          </cell>
          <cell r="F4541" t="str">
            <v>07611819231603</v>
          </cell>
          <cell r="G4541">
            <v>6160</v>
          </cell>
          <cell r="H4541" t="str">
            <v>FA-1</v>
          </cell>
          <cell r="I4541">
            <v>5970</v>
          </cell>
          <cell r="J4541">
            <v>5970</v>
          </cell>
          <cell r="K4541">
            <v>5970</v>
          </cell>
          <cell r="L4541">
            <v>5970</v>
          </cell>
          <cell r="M4541" t="str">
            <v>-</v>
          </cell>
          <cell r="O4541">
            <v>728890000</v>
          </cell>
          <cell r="P4541" t="str">
            <v>35241003</v>
          </cell>
          <cell r="Q4541" t="str">
            <v>ｸﾗｽⅢ</v>
          </cell>
          <cell r="R4541" t="str">
            <v>高度管理医療機器</v>
          </cell>
          <cell r="S4541" t="str">
            <v>単回使用</v>
          </cell>
        </row>
        <row r="4542">
          <cell r="C4542" t="str">
            <v>414-846S</v>
          </cell>
          <cell r="D4542" t="str">
            <v>コーテックススクリュー 4.5mm</v>
          </cell>
          <cell r="E4542" t="str">
            <v>長 46mm セルフタップ</v>
          </cell>
          <cell r="F4542" t="str">
            <v>07611819231610</v>
          </cell>
          <cell r="G4542">
            <v>6160</v>
          </cell>
          <cell r="H4542" t="str">
            <v>FA-1</v>
          </cell>
          <cell r="I4542">
            <v>5970</v>
          </cell>
          <cell r="J4542">
            <v>5970</v>
          </cell>
          <cell r="K4542">
            <v>5970</v>
          </cell>
          <cell r="L4542">
            <v>5970</v>
          </cell>
          <cell r="M4542" t="str">
            <v>-</v>
          </cell>
          <cell r="O4542">
            <v>728890000</v>
          </cell>
          <cell r="P4542" t="str">
            <v>35241003</v>
          </cell>
          <cell r="Q4542" t="str">
            <v>ｸﾗｽⅢ</v>
          </cell>
          <cell r="R4542" t="str">
            <v>高度管理医療機器</v>
          </cell>
          <cell r="S4542" t="str">
            <v>単回使用</v>
          </cell>
        </row>
        <row r="4543">
          <cell r="C4543" t="str">
            <v>414-848S</v>
          </cell>
          <cell r="D4543" t="str">
            <v>コーテックススクリュー 4.5mm</v>
          </cell>
          <cell r="E4543" t="str">
            <v>長 48mm セルフタップ</v>
          </cell>
          <cell r="F4543" t="str">
            <v>07611819231627</v>
          </cell>
          <cell r="G4543">
            <v>6160</v>
          </cell>
          <cell r="H4543" t="str">
            <v>FA-1</v>
          </cell>
          <cell r="I4543">
            <v>5970</v>
          </cell>
          <cell r="J4543">
            <v>5970</v>
          </cell>
          <cell r="K4543">
            <v>5970</v>
          </cell>
          <cell r="L4543">
            <v>5970</v>
          </cell>
          <cell r="M4543" t="str">
            <v>-</v>
          </cell>
          <cell r="O4543">
            <v>728890000</v>
          </cell>
          <cell r="P4543" t="str">
            <v>35241003</v>
          </cell>
          <cell r="Q4543" t="str">
            <v>ｸﾗｽⅢ</v>
          </cell>
          <cell r="R4543" t="str">
            <v>高度管理医療機器</v>
          </cell>
          <cell r="S4543" t="str">
            <v>単回使用</v>
          </cell>
        </row>
        <row r="4544">
          <cell r="C4544" t="str">
            <v>414-850S</v>
          </cell>
          <cell r="D4544" t="str">
            <v>コーテックススクリュー 4.5mm</v>
          </cell>
          <cell r="E4544" t="str">
            <v>長 50mm セルフタップ</v>
          </cell>
          <cell r="F4544" t="str">
            <v>07611819231634</v>
          </cell>
          <cell r="G4544">
            <v>6160</v>
          </cell>
          <cell r="H4544" t="str">
            <v>FA-1</v>
          </cell>
          <cell r="I4544">
            <v>5970</v>
          </cell>
          <cell r="J4544">
            <v>5970</v>
          </cell>
          <cell r="K4544">
            <v>5970</v>
          </cell>
          <cell r="L4544">
            <v>5970</v>
          </cell>
          <cell r="M4544" t="str">
            <v>-</v>
          </cell>
          <cell r="O4544">
            <v>728890000</v>
          </cell>
          <cell r="P4544" t="str">
            <v>35241003</v>
          </cell>
          <cell r="Q4544" t="str">
            <v>ｸﾗｽⅢ</v>
          </cell>
          <cell r="R4544" t="str">
            <v>高度管理医療機器</v>
          </cell>
          <cell r="S4544" t="str">
            <v>単回使用</v>
          </cell>
        </row>
        <row r="4545">
          <cell r="C4545" t="str">
            <v>414-852S</v>
          </cell>
          <cell r="D4545" t="str">
            <v>コーテックススクリュー 4.5mm</v>
          </cell>
          <cell r="E4545" t="str">
            <v>長 52mm セルフタップ</v>
          </cell>
          <cell r="F4545" t="str">
            <v>07611819231641</v>
          </cell>
          <cell r="G4545">
            <v>6160</v>
          </cell>
          <cell r="H4545" t="str">
            <v>FA-1</v>
          </cell>
          <cell r="I4545">
            <v>5970</v>
          </cell>
          <cell r="J4545">
            <v>5970</v>
          </cell>
          <cell r="K4545">
            <v>5970</v>
          </cell>
          <cell r="L4545">
            <v>5970</v>
          </cell>
          <cell r="M4545" t="str">
            <v>-</v>
          </cell>
          <cell r="O4545">
            <v>728890000</v>
          </cell>
          <cell r="P4545" t="str">
            <v>35241003</v>
          </cell>
          <cell r="Q4545" t="str">
            <v>ｸﾗｽⅢ</v>
          </cell>
          <cell r="R4545" t="str">
            <v>高度管理医療機器</v>
          </cell>
          <cell r="S4545" t="str">
            <v>単回使用</v>
          </cell>
        </row>
        <row r="4546">
          <cell r="C4546" t="str">
            <v>414-854S</v>
          </cell>
          <cell r="D4546" t="str">
            <v>コーテックススクリュー 4.5mm</v>
          </cell>
          <cell r="E4546" t="str">
            <v>長 54mm セルフタップ</v>
          </cell>
          <cell r="F4546" t="str">
            <v>07611819231658</v>
          </cell>
          <cell r="G4546">
            <v>6160</v>
          </cell>
          <cell r="H4546" t="str">
            <v>FA-1</v>
          </cell>
          <cell r="I4546">
            <v>5970</v>
          </cell>
          <cell r="J4546">
            <v>5970</v>
          </cell>
          <cell r="K4546">
            <v>5970</v>
          </cell>
          <cell r="L4546">
            <v>5970</v>
          </cell>
          <cell r="M4546" t="str">
            <v>-</v>
          </cell>
          <cell r="O4546">
            <v>728890000</v>
          </cell>
          <cell r="P4546" t="str">
            <v>35241003</v>
          </cell>
          <cell r="Q4546" t="str">
            <v>ｸﾗｽⅢ</v>
          </cell>
          <cell r="R4546" t="str">
            <v>高度管理医療機器</v>
          </cell>
          <cell r="S4546" t="str">
            <v>単回使用</v>
          </cell>
        </row>
        <row r="4547">
          <cell r="C4547" t="str">
            <v>414-856S</v>
          </cell>
          <cell r="D4547" t="str">
            <v>コーテックススクリュー 4.5mm</v>
          </cell>
          <cell r="E4547" t="str">
            <v>長 56mm セルフタップ</v>
          </cell>
          <cell r="F4547" t="str">
            <v>07611819231665</v>
          </cell>
          <cell r="G4547">
            <v>6160</v>
          </cell>
          <cell r="H4547" t="str">
            <v>FA-1</v>
          </cell>
          <cell r="I4547">
            <v>5970</v>
          </cell>
          <cell r="J4547">
            <v>5970</v>
          </cell>
          <cell r="K4547">
            <v>5970</v>
          </cell>
          <cell r="L4547">
            <v>5970</v>
          </cell>
          <cell r="M4547" t="str">
            <v>-</v>
          </cell>
          <cell r="O4547">
            <v>728890000</v>
          </cell>
          <cell r="P4547" t="str">
            <v>35241003</v>
          </cell>
          <cell r="Q4547" t="str">
            <v>ｸﾗｽⅢ</v>
          </cell>
          <cell r="R4547" t="str">
            <v>高度管理医療機器</v>
          </cell>
          <cell r="S4547" t="str">
            <v>単回使用</v>
          </cell>
        </row>
        <row r="4548">
          <cell r="C4548" t="str">
            <v>414-858S</v>
          </cell>
          <cell r="D4548" t="str">
            <v>コーテックススクリュー 4.5mm</v>
          </cell>
          <cell r="E4548" t="str">
            <v>長 58mm セルフタップ</v>
          </cell>
          <cell r="F4548" t="str">
            <v>07611819231672</v>
          </cell>
          <cell r="G4548">
            <v>6160</v>
          </cell>
          <cell r="H4548" t="str">
            <v>FA-1</v>
          </cell>
          <cell r="I4548">
            <v>5970</v>
          </cell>
          <cell r="J4548">
            <v>5970</v>
          </cell>
          <cell r="K4548">
            <v>5970</v>
          </cell>
          <cell r="L4548">
            <v>5970</v>
          </cell>
          <cell r="M4548" t="str">
            <v>-</v>
          </cell>
          <cell r="O4548">
            <v>728890000</v>
          </cell>
          <cell r="P4548" t="str">
            <v>35241003</v>
          </cell>
          <cell r="Q4548" t="str">
            <v>ｸﾗｽⅢ</v>
          </cell>
          <cell r="R4548" t="str">
            <v>高度管理医療機器</v>
          </cell>
          <cell r="S4548" t="str">
            <v>単回使用</v>
          </cell>
        </row>
        <row r="4549">
          <cell r="C4549" t="str">
            <v>414-860S</v>
          </cell>
          <cell r="D4549" t="str">
            <v>コーテックススクリュー 4.5mm</v>
          </cell>
          <cell r="E4549" t="str">
            <v>長 60mm セルフタップ</v>
          </cell>
          <cell r="F4549" t="str">
            <v>07611819231689</v>
          </cell>
          <cell r="G4549">
            <v>6160</v>
          </cell>
          <cell r="H4549" t="str">
            <v>FA-1</v>
          </cell>
          <cell r="I4549">
            <v>5970</v>
          </cell>
          <cell r="J4549">
            <v>5970</v>
          </cell>
          <cell r="K4549">
            <v>5970</v>
          </cell>
          <cell r="L4549">
            <v>5970</v>
          </cell>
          <cell r="M4549" t="str">
            <v>-</v>
          </cell>
          <cell r="O4549">
            <v>728890000</v>
          </cell>
          <cell r="P4549" t="str">
            <v>35241003</v>
          </cell>
          <cell r="Q4549" t="str">
            <v>ｸﾗｽⅢ</v>
          </cell>
          <cell r="R4549" t="str">
            <v>高度管理医療機器</v>
          </cell>
          <cell r="S4549" t="str">
            <v>単回使用</v>
          </cell>
        </row>
        <row r="4550">
          <cell r="C4550" t="str">
            <v>414-862S</v>
          </cell>
          <cell r="D4550" t="str">
            <v>コーテックススクリュー 4.5mm</v>
          </cell>
          <cell r="E4550" t="str">
            <v>62mm セルフタップ</v>
          </cell>
          <cell r="F4550" t="str">
            <v>07611819231696</v>
          </cell>
          <cell r="G4550">
            <v>6160</v>
          </cell>
          <cell r="H4550" t="str">
            <v>FA-1</v>
          </cell>
          <cell r="I4550">
            <v>5970</v>
          </cell>
          <cell r="J4550">
            <v>5970</v>
          </cell>
          <cell r="K4550">
            <v>5970</v>
          </cell>
          <cell r="L4550">
            <v>5970</v>
          </cell>
          <cell r="M4550" t="str">
            <v>-</v>
          </cell>
          <cell r="O4550">
            <v>728890000</v>
          </cell>
          <cell r="P4550" t="str">
            <v>35241003</v>
          </cell>
          <cell r="Q4550" t="str">
            <v>ｸﾗｽⅢ</v>
          </cell>
          <cell r="R4550" t="str">
            <v>高度管理医療機器</v>
          </cell>
          <cell r="S4550" t="str">
            <v>単回使用</v>
          </cell>
        </row>
        <row r="4551">
          <cell r="C4551" t="str">
            <v>414-864S</v>
          </cell>
          <cell r="D4551" t="str">
            <v>コーテックススクリュー 4.5mm</v>
          </cell>
          <cell r="E4551" t="str">
            <v>長 64mm セルフタップ</v>
          </cell>
          <cell r="F4551" t="str">
            <v>07611819231702</v>
          </cell>
          <cell r="G4551">
            <v>6160</v>
          </cell>
          <cell r="H4551" t="str">
            <v>FA-1</v>
          </cell>
          <cell r="I4551">
            <v>5970</v>
          </cell>
          <cell r="J4551">
            <v>5970</v>
          </cell>
          <cell r="K4551">
            <v>5970</v>
          </cell>
          <cell r="L4551">
            <v>5970</v>
          </cell>
          <cell r="M4551" t="str">
            <v>-</v>
          </cell>
          <cell r="O4551">
            <v>728890000</v>
          </cell>
          <cell r="P4551" t="str">
            <v>35241003</v>
          </cell>
          <cell r="Q4551" t="str">
            <v>ｸﾗｽⅢ</v>
          </cell>
          <cell r="R4551" t="str">
            <v>高度管理医療機器</v>
          </cell>
          <cell r="S4551" t="str">
            <v>単回使用</v>
          </cell>
        </row>
        <row r="4552">
          <cell r="C4552" t="str">
            <v>414-866S</v>
          </cell>
          <cell r="D4552" t="str">
            <v>コーテックススクリュー 4.5mm</v>
          </cell>
          <cell r="E4552" t="str">
            <v>66mm セルフタップ</v>
          </cell>
          <cell r="F4552" t="str">
            <v>07611819231719</v>
          </cell>
          <cell r="G4552">
            <v>6160</v>
          </cell>
          <cell r="H4552" t="str">
            <v>FA-1</v>
          </cell>
          <cell r="I4552">
            <v>5970</v>
          </cell>
          <cell r="J4552">
            <v>5970</v>
          </cell>
          <cell r="K4552">
            <v>5970</v>
          </cell>
          <cell r="L4552">
            <v>5970</v>
          </cell>
          <cell r="M4552" t="str">
            <v>-</v>
          </cell>
          <cell r="O4552">
            <v>728890000</v>
          </cell>
          <cell r="P4552" t="str">
            <v>35241003</v>
          </cell>
          <cell r="Q4552" t="str">
            <v>ｸﾗｽⅢ</v>
          </cell>
          <cell r="R4552" t="str">
            <v>高度管理医療機器</v>
          </cell>
          <cell r="S4552" t="str">
            <v>単回使用</v>
          </cell>
        </row>
        <row r="4553">
          <cell r="C4553" t="str">
            <v>414-868S</v>
          </cell>
          <cell r="D4553" t="str">
            <v>コーテックススクリュー 4.5mm</v>
          </cell>
          <cell r="E4553" t="str">
            <v>長 68mm セルフタップ</v>
          </cell>
          <cell r="F4553" t="str">
            <v>07611819231726</v>
          </cell>
          <cell r="G4553">
            <v>6160</v>
          </cell>
          <cell r="H4553" t="str">
            <v>FA-1</v>
          </cell>
          <cell r="I4553">
            <v>5970</v>
          </cell>
          <cell r="J4553">
            <v>5970</v>
          </cell>
          <cell r="K4553">
            <v>5970</v>
          </cell>
          <cell r="L4553">
            <v>5970</v>
          </cell>
          <cell r="M4553" t="str">
            <v>-</v>
          </cell>
          <cell r="O4553">
            <v>728890000</v>
          </cell>
          <cell r="P4553" t="str">
            <v>35241003</v>
          </cell>
          <cell r="Q4553" t="str">
            <v>ｸﾗｽⅢ</v>
          </cell>
          <cell r="R4553" t="str">
            <v>高度管理医療機器</v>
          </cell>
          <cell r="S4553" t="str">
            <v>単回使用</v>
          </cell>
        </row>
        <row r="4554">
          <cell r="C4554" t="str">
            <v>414-870S</v>
          </cell>
          <cell r="D4554" t="str">
            <v>コーテックススクリュー 4.5mm</v>
          </cell>
          <cell r="E4554" t="str">
            <v>70mm セルフタップ</v>
          </cell>
          <cell r="F4554" t="str">
            <v>07611819231733</v>
          </cell>
          <cell r="G4554">
            <v>6160</v>
          </cell>
          <cell r="H4554" t="str">
            <v>FA-1</v>
          </cell>
          <cell r="I4554">
            <v>5970</v>
          </cell>
          <cell r="J4554">
            <v>5970</v>
          </cell>
          <cell r="K4554">
            <v>5970</v>
          </cell>
          <cell r="L4554">
            <v>5970</v>
          </cell>
          <cell r="M4554" t="str">
            <v>-</v>
          </cell>
          <cell r="O4554">
            <v>728890000</v>
          </cell>
          <cell r="P4554" t="str">
            <v>35241003</v>
          </cell>
          <cell r="Q4554" t="str">
            <v>ｸﾗｽⅢ</v>
          </cell>
          <cell r="R4554" t="str">
            <v>高度管理医療機器</v>
          </cell>
          <cell r="S4554" t="str">
            <v>単回使用</v>
          </cell>
        </row>
        <row r="4555">
          <cell r="C4555" t="str">
            <v>414-872S</v>
          </cell>
          <cell r="D4555" t="str">
            <v>コーテックススクリュー 4.5mm</v>
          </cell>
          <cell r="E4555" t="str">
            <v>長 72mm セルフタップ</v>
          </cell>
          <cell r="F4555" t="str">
            <v>07611819231740</v>
          </cell>
          <cell r="G4555">
            <v>6160</v>
          </cell>
          <cell r="H4555" t="str">
            <v>FA-1</v>
          </cell>
          <cell r="I4555">
            <v>5970</v>
          </cell>
          <cell r="J4555">
            <v>5970</v>
          </cell>
          <cell r="K4555">
            <v>5970</v>
          </cell>
          <cell r="L4555">
            <v>5970</v>
          </cell>
          <cell r="M4555" t="str">
            <v>-</v>
          </cell>
          <cell r="O4555">
            <v>728890000</v>
          </cell>
          <cell r="P4555" t="str">
            <v>35241003</v>
          </cell>
          <cell r="Q4555" t="str">
            <v>ｸﾗｽⅢ</v>
          </cell>
          <cell r="R4555" t="str">
            <v>高度管理医療機器</v>
          </cell>
          <cell r="S4555" t="str">
            <v>単回使用</v>
          </cell>
        </row>
        <row r="4556">
          <cell r="C4556" t="str">
            <v>414-876S</v>
          </cell>
          <cell r="D4556" t="str">
            <v>コーテックススクリュー 4.5mm</v>
          </cell>
          <cell r="E4556" t="str">
            <v>長 76mm セルフタップ</v>
          </cell>
          <cell r="F4556" t="str">
            <v>07611819231757</v>
          </cell>
          <cell r="G4556">
            <v>6160</v>
          </cell>
          <cell r="H4556" t="str">
            <v>FA-1</v>
          </cell>
          <cell r="I4556">
            <v>5970</v>
          </cell>
          <cell r="J4556">
            <v>5970</v>
          </cell>
          <cell r="K4556">
            <v>5970</v>
          </cell>
          <cell r="L4556">
            <v>5970</v>
          </cell>
          <cell r="M4556" t="str">
            <v>-</v>
          </cell>
          <cell r="O4556">
            <v>728890000</v>
          </cell>
          <cell r="P4556" t="str">
            <v>35241003</v>
          </cell>
          <cell r="Q4556" t="str">
            <v>ｸﾗｽⅢ</v>
          </cell>
          <cell r="R4556" t="str">
            <v>高度管理医療機器</v>
          </cell>
          <cell r="S4556" t="str">
            <v>単回使用</v>
          </cell>
        </row>
        <row r="4557">
          <cell r="C4557" t="str">
            <v>414-880S</v>
          </cell>
          <cell r="D4557" t="str">
            <v>コーテックススクリュー 4.5mm</v>
          </cell>
          <cell r="E4557" t="str">
            <v>長 80mm セルフタップ</v>
          </cell>
          <cell r="F4557" t="str">
            <v>07611819231764</v>
          </cell>
          <cell r="G4557">
            <v>6160</v>
          </cell>
          <cell r="H4557" t="str">
            <v>FA-1</v>
          </cell>
          <cell r="I4557">
            <v>5970</v>
          </cell>
          <cell r="J4557">
            <v>5970</v>
          </cell>
          <cell r="K4557">
            <v>5970</v>
          </cell>
          <cell r="L4557">
            <v>5970</v>
          </cell>
          <cell r="M4557" t="str">
            <v>-</v>
          </cell>
          <cell r="O4557">
            <v>728890000</v>
          </cell>
          <cell r="P4557" t="str">
            <v>35241003</v>
          </cell>
          <cell r="Q4557" t="str">
            <v>ｸﾗｽⅢ</v>
          </cell>
          <cell r="R4557" t="str">
            <v>高度管理医療機器</v>
          </cell>
          <cell r="S4557" t="str">
            <v>単回使用</v>
          </cell>
        </row>
        <row r="4558">
          <cell r="C4558" t="str">
            <v>414-885S</v>
          </cell>
          <cell r="D4558" t="str">
            <v>コーテックススクリュー 4.5mm</v>
          </cell>
          <cell r="E4558" t="str">
            <v>長 85mm セルフタップ</v>
          </cell>
          <cell r="F4558" t="str">
            <v>07611819231771</v>
          </cell>
          <cell r="G4558">
            <v>6160</v>
          </cell>
          <cell r="H4558" t="str">
            <v>FA-1</v>
          </cell>
          <cell r="I4558">
            <v>5970</v>
          </cell>
          <cell r="J4558">
            <v>5970</v>
          </cell>
          <cell r="K4558">
            <v>5970</v>
          </cell>
          <cell r="L4558">
            <v>5970</v>
          </cell>
          <cell r="M4558" t="str">
            <v>-</v>
          </cell>
          <cell r="O4558">
            <v>728890000</v>
          </cell>
          <cell r="P4558" t="str">
            <v>35241003</v>
          </cell>
          <cell r="Q4558" t="str">
            <v>ｸﾗｽⅢ</v>
          </cell>
          <cell r="R4558" t="str">
            <v>高度管理医療機器</v>
          </cell>
          <cell r="S4558" t="str">
            <v>単回使用</v>
          </cell>
        </row>
        <row r="4559">
          <cell r="C4559" t="str">
            <v>414-890S</v>
          </cell>
          <cell r="D4559" t="str">
            <v>コーテックススクリュー 4.5mm</v>
          </cell>
          <cell r="E4559" t="str">
            <v>長 90mm セルフタップ</v>
          </cell>
          <cell r="F4559" t="str">
            <v>07611819231788</v>
          </cell>
          <cell r="G4559">
            <v>6160</v>
          </cell>
          <cell r="H4559" t="str">
            <v>FA-1</v>
          </cell>
          <cell r="I4559">
            <v>5970</v>
          </cell>
          <cell r="J4559">
            <v>5970</v>
          </cell>
          <cell r="K4559">
            <v>5970</v>
          </cell>
          <cell r="L4559">
            <v>5970</v>
          </cell>
          <cell r="M4559" t="str">
            <v>-</v>
          </cell>
          <cell r="O4559">
            <v>728890000</v>
          </cell>
          <cell r="P4559" t="str">
            <v>35241003</v>
          </cell>
          <cell r="Q4559" t="str">
            <v>ｸﾗｽⅢ</v>
          </cell>
          <cell r="R4559" t="str">
            <v>高度管理医療機器</v>
          </cell>
          <cell r="S4559" t="str">
            <v>単回使用</v>
          </cell>
        </row>
        <row r="4560">
          <cell r="C4560" t="str">
            <v>414-895S</v>
          </cell>
          <cell r="D4560" t="str">
            <v>コーテックススクリュー 4.5mm</v>
          </cell>
          <cell r="E4560" t="str">
            <v>長 95mm セルフタップ</v>
          </cell>
          <cell r="F4560" t="str">
            <v>07611819231795</v>
          </cell>
          <cell r="G4560">
            <v>6160</v>
          </cell>
          <cell r="H4560" t="str">
            <v>FA-1</v>
          </cell>
          <cell r="I4560">
            <v>5970</v>
          </cell>
          <cell r="J4560">
            <v>5970</v>
          </cell>
          <cell r="K4560">
            <v>5970</v>
          </cell>
          <cell r="L4560">
            <v>5970</v>
          </cell>
          <cell r="M4560" t="str">
            <v>-</v>
          </cell>
          <cell r="O4560">
            <v>728890000</v>
          </cell>
          <cell r="P4560" t="str">
            <v>35241003</v>
          </cell>
          <cell r="Q4560" t="str">
            <v>ｸﾗｽⅢ</v>
          </cell>
          <cell r="R4560" t="str">
            <v>高度管理医療機器</v>
          </cell>
          <cell r="S4560" t="str">
            <v>単回使用</v>
          </cell>
        </row>
        <row r="4561">
          <cell r="C4561" t="str">
            <v>414-900S</v>
          </cell>
          <cell r="D4561" t="str">
            <v>コーテックススクリュー 4.5mm</v>
          </cell>
          <cell r="E4561" t="str">
            <v>長 100mm セルフタップ</v>
          </cell>
          <cell r="F4561" t="str">
            <v>07611819231801</v>
          </cell>
          <cell r="G4561">
            <v>6160</v>
          </cell>
          <cell r="H4561" t="str">
            <v>FA-1</v>
          </cell>
          <cell r="I4561">
            <v>5970</v>
          </cell>
          <cell r="J4561">
            <v>5970</v>
          </cell>
          <cell r="K4561">
            <v>5970</v>
          </cell>
          <cell r="L4561">
            <v>5970</v>
          </cell>
          <cell r="M4561" t="str">
            <v>-</v>
          </cell>
          <cell r="O4561">
            <v>728890000</v>
          </cell>
          <cell r="P4561" t="str">
            <v>35241003</v>
          </cell>
          <cell r="Q4561" t="str">
            <v>ｸﾗｽⅢ</v>
          </cell>
          <cell r="R4561" t="str">
            <v>高度管理医療機器</v>
          </cell>
          <cell r="S4561" t="str">
            <v>単回使用</v>
          </cell>
        </row>
        <row r="4562">
          <cell r="C4562" t="str">
            <v>414-905S</v>
          </cell>
          <cell r="D4562" t="str">
            <v>コーテックススクリュー 4.5mm</v>
          </cell>
          <cell r="E4562" t="str">
            <v>長 105mm セルフタップ</v>
          </cell>
          <cell r="F4562" t="str">
            <v>07611819231818</v>
          </cell>
          <cell r="G4562">
            <v>6160</v>
          </cell>
          <cell r="H4562" t="str">
            <v>FA-1</v>
          </cell>
          <cell r="I4562">
            <v>5970</v>
          </cell>
          <cell r="J4562">
            <v>5970</v>
          </cell>
          <cell r="K4562">
            <v>5970</v>
          </cell>
          <cell r="L4562">
            <v>5970</v>
          </cell>
          <cell r="M4562" t="str">
            <v>-</v>
          </cell>
          <cell r="O4562">
            <v>728890000</v>
          </cell>
          <cell r="P4562" t="str">
            <v>35241003</v>
          </cell>
          <cell r="Q4562" t="str">
            <v>ｸﾗｽⅢ</v>
          </cell>
          <cell r="R4562" t="str">
            <v>高度管理医療機器</v>
          </cell>
          <cell r="S4562" t="str">
            <v>単回使用</v>
          </cell>
        </row>
        <row r="4563">
          <cell r="C4563" t="str">
            <v>414-910S</v>
          </cell>
          <cell r="D4563" t="str">
            <v>コーテックススクリュー 4.5mm</v>
          </cell>
          <cell r="E4563" t="str">
            <v>長 110mm セルフタップ</v>
          </cell>
          <cell r="F4563" t="str">
            <v>07611819231825</v>
          </cell>
          <cell r="G4563">
            <v>6160</v>
          </cell>
          <cell r="H4563" t="str">
            <v>FA-1</v>
          </cell>
          <cell r="I4563">
            <v>5970</v>
          </cell>
          <cell r="J4563">
            <v>5970</v>
          </cell>
          <cell r="K4563">
            <v>5970</v>
          </cell>
          <cell r="L4563">
            <v>5970</v>
          </cell>
          <cell r="M4563" t="str">
            <v>-</v>
          </cell>
          <cell r="O4563">
            <v>728890000</v>
          </cell>
          <cell r="P4563" t="str">
            <v>35241003</v>
          </cell>
          <cell r="Q4563" t="str">
            <v>ｸﾗｽⅢ</v>
          </cell>
          <cell r="R4563" t="str">
            <v>高度管理医療機器</v>
          </cell>
          <cell r="S4563" t="str">
            <v>単回使用</v>
          </cell>
        </row>
        <row r="4564">
          <cell r="C4564" t="str">
            <v>416-030S</v>
          </cell>
          <cell r="D4564" t="str">
            <v>キャンセラススクリュー 6.5mm 16</v>
          </cell>
          <cell r="E4564" t="str">
            <v>30mm</v>
          </cell>
          <cell r="F4564" t="str">
            <v>07611819269422</v>
          </cell>
          <cell r="G4564">
            <v>6160</v>
          </cell>
          <cell r="H4564" t="str">
            <v>FA-1</v>
          </cell>
          <cell r="I4564">
            <v>5970</v>
          </cell>
          <cell r="J4564">
            <v>5970</v>
          </cell>
          <cell r="K4564">
            <v>5970</v>
          </cell>
          <cell r="L4564">
            <v>5970</v>
          </cell>
          <cell r="M4564" t="str">
            <v>-</v>
          </cell>
          <cell r="O4564">
            <v>728890000</v>
          </cell>
          <cell r="P4564" t="str">
            <v>35241003</v>
          </cell>
          <cell r="Q4564" t="str">
            <v>ｸﾗｽⅢ</v>
          </cell>
          <cell r="R4564" t="str">
            <v>高度管理医療機器</v>
          </cell>
          <cell r="S4564" t="str">
            <v>単回使用</v>
          </cell>
        </row>
        <row r="4565">
          <cell r="C4565" t="str">
            <v>416-035S</v>
          </cell>
          <cell r="D4565" t="str">
            <v>キャンセラススクリュー 6.5mm 16</v>
          </cell>
          <cell r="E4565" t="str">
            <v>35mm</v>
          </cell>
          <cell r="F4565" t="str">
            <v>07611819269439</v>
          </cell>
          <cell r="G4565">
            <v>6160</v>
          </cell>
          <cell r="H4565" t="str">
            <v>FA-1</v>
          </cell>
          <cell r="I4565">
            <v>5970</v>
          </cell>
          <cell r="J4565">
            <v>5970</v>
          </cell>
          <cell r="K4565">
            <v>5970</v>
          </cell>
          <cell r="L4565">
            <v>5970</v>
          </cell>
          <cell r="M4565" t="str">
            <v>-</v>
          </cell>
          <cell r="O4565">
            <v>728890000</v>
          </cell>
          <cell r="P4565" t="str">
            <v>35241003</v>
          </cell>
          <cell r="Q4565" t="str">
            <v>ｸﾗｽⅢ</v>
          </cell>
          <cell r="R4565" t="str">
            <v>高度管理医療機器</v>
          </cell>
          <cell r="S4565" t="str">
            <v>単回使用</v>
          </cell>
        </row>
        <row r="4566">
          <cell r="C4566" t="str">
            <v>416-040S</v>
          </cell>
          <cell r="D4566" t="str">
            <v>キャンセラススクリュー 6.5mm 16</v>
          </cell>
          <cell r="E4566" t="str">
            <v>40mm</v>
          </cell>
          <cell r="F4566" t="str">
            <v>07611819269446</v>
          </cell>
          <cell r="G4566">
            <v>6160</v>
          </cell>
          <cell r="H4566" t="str">
            <v>FA-1</v>
          </cell>
          <cell r="I4566">
            <v>5970</v>
          </cell>
          <cell r="J4566">
            <v>5970</v>
          </cell>
          <cell r="K4566">
            <v>5970</v>
          </cell>
          <cell r="L4566">
            <v>5970</v>
          </cell>
          <cell r="M4566" t="str">
            <v>-</v>
          </cell>
          <cell r="O4566">
            <v>728890000</v>
          </cell>
          <cell r="P4566" t="str">
            <v>35241003</v>
          </cell>
          <cell r="Q4566" t="str">
            <v>ｸﾗｽⅢ</v>
          </cell>
          <cell r="R4566" t="str">
            <v>高度管理医療機器</v>
          </cell>
          <cell r="S4566" t="str">
            <v>単回使用</v>
          </cell>
        </row>
        <row r="4567">
          <cell r="C4567" t="str">
            <v>416-045S</v>
          </cell>
          <cell r="D4567" t="str">
            <v>キャンセラススクリュー 6.5mm 16</v>
          </cell>
          <cell r="E4567" t="str">
            <v>45mm</v>
          </cell>
          <cell r="F4567" t="str">
            <v>07611819269453</v>
          </cell>
          <cell r="G4567">
            <v>6160</v>
          </cell>
          <cell r="H4567" t="str">
            <v>FA-1</v>
          </cell>
          <cell r="I4567">
            <v>5970</v>
          </cell>
          <cell r="J4567">
            <v>5970</v>
          </cell>
          <cell r="K4567">
            <v>5970</v>
          </cell>
          <cell r="L4567">
            <v>5970</v>
          </cell>
          <cell r="M4567" t="str">
            <v>-</v>
          </cell>
          <cell r="O4567">
            <v>728890000</v>
          </cell>
          <cell r="P4567" t="str">
            <v>35241003</v>
          </cell>
          <cell r="Q4567" t="str">
            <v>ｸﾗｽⅢ</v>
          </cell>
          <cell r="R4567" t="str">
            <v>高度管理医療機器</v>
          </cell>
          <cell r="S4567" t="str">
            <v>単回使用</v>
          </cell>
        </row>
        <row r="4568">
          <cell r="C4568" t="str">
            <v>416-050S</v>
          </cell>
          <cell r="D4568" t="str">
            <v>キャンセラススクリュー 6.5mm 16</v>
          </cell>
          <cell r="E4568" t="str">
            <v>50mm</v>
          </cell>
          <cell r="F4568" t="str">
            <v>07611819269460</v>
          </cell>
          <cell r="G4568">
            <v>6160</v>
          </cell>
          <cell r="H4568" t="str">
            <v>FA-1</v>
          </cell>
          <cell r="I4568">
            <v>5970</v>
          </cell>
          <cell r="J4568">
            <v>5970</v>
          </cell>
          <cell r="K4568">
            <v>5970</v>
          </cell>
          <cell r="L4568">
            <v>5970</v>
          </cell>
          <cell r="M4568" t="str">
            <v>-</v>
          </cell>
          <cell r="O4568">
            <v>728890000</v>
          </cell>
          <cell r="P4568" t="str">
            <v>35241003</v>
          </cell>
          <cell r="Q4568" t="str">
            <v>ｸﾗｽⅢ</v>
          </cell>
          <cell r="R4568" t="str">
            <v>高度管理医療機器</v>
          </cell>
          <cell r="S4568" t="str">
            <v>単回使用</v>
          </cell>
        </row>
        <row r="4569">
          <cell r="C4569" t="str">
            <v>416-055S</v>
          </cell>
          <cell r="D4569" t="str">
            <v>キャンセラススクリュー 6.5mm 16</v>
          </cell>
          <cell r="E4569" t="str">
            <v>55mm</v>
          </cell>
          <cell r="F4569" t="str">
            <v>07611819269477</v>
          </cell>
          <cell r="G4569">
            <v>6160</v>
          </cell>
          <cell r="H4569" t="str">
            <v>FA-1</v>
          </cell>
          <cell r="I4569">
            <v>5970</v>
          </cell>
          <cell r="J4569">
            <v>5970</v>
          </cell>
          <cell r="K4569">
            <v>5970</v>
          </cell>
          <cell r="L4569">
            <v>5970</v>
          </cell>
          <cell r="M4569" t="str">
            <v>-</v>
          </cell>
          <cell r="O4569">
            <v>728890000</v>
          </cell>
          <cell r="P4569" t="str">
            <v>35241003</v>
          </cell>
          <cell r="Q4569" t="str">
            <v>ｸﾗｽⅢ</v>
          </cell>
          <cell r="R4569" t="str">
            <v>高度管理医療機器</v>
          </cell>
          <cell r="S4569" t="str">
            <v>単回使用</v>
          </cell>
        </row>
        <row r="4570">
          <cell r="C4570" t="str">
            <v>416-060S</v>
          </cell>
          <cell r="D4570" t="str">
            <v>キャンセラススクリュー 6.5mm 16</v>
          </cell>
          <cell r="E4570" t="str">
            <v>60mm</v>
          </cell>
          <cell r="F4570" t="str">
            <v>07611819269484</v>
          </cell>
          <cell r="G4570">
            <v>6160</v>
          </cell>
          <cell r="H4570" t="str">
            <v>FA-1</v>
          </cell>
          <cell r="I4570">
            <v>5970</v>
          </cell>
          <cell r="J4570">
            <v>5970</v>
          </cell>
          <cell r="K4570">
            <v>5970</v>
          </cell>
          <cell r="L4570">
            <v>5970</v>
          </cell>
          <cell r="M4570" t="str">
            <v>-</v>
          </cell>
          <cell r="O4570">
            <v>728890000</v>
          </cell>
          <cell r="P4570" t="str">
            <v>35241003</v>
          </cell>
          <cell r="Q4570" t="str">
            <v>ｸﾗｽⅢ</v>
          </cell>
          <cell r="R4570" t="str">
            <v>高度管理医療機器</v>
          </cell>
          <cell r="S4570" t="str">
            <v>単回使用</v>
          </cell>
        </row>
        <row r="4571">
          <cell r="C4571" t="str">
            <v>416-065S</v>
          </cell>
          <cell r="D4571" t="str">
            <v>キャンセラススクリュー 6.5mm 16</v>
          </cell>
          <cell r="E4571" t="str">
            <v>65mm</v>
          </cell>
          <cell r="F4571" t="str">
            <v>07611819269491</v>
          </cell>
          <cell r="G4571">
            <v>6160</v>
          </cell>
          <cell r="H4571" t="str">
            <v>FA-1</v>
          </cell>
          <cell r="I4571">
            <v>5970</v>
          </cell>
          <cell r="J4571">
            <v>5970</v>
          </cell>
          <cell r="K4571">
            <v>5970</v>
          </cell>
          <cell r="L4571">
            <v>5970</v>
          </cell>
          <cell r="M4571" t="str">
            <v>-</v>
          </cell>
          <cell r="O4571">
            <v>728890000</v>
          </cell>
          <cell r="P4571" t="str">
            <v>35241003</v>
          </cell>
          <cell r="Q4571" t="str">
            <v>ｸﾗｽⅢ</v>
          </cell>
          <cell r="R4571" t="str">
            <v>高度管理医療機器</v>
          </cell>
          <cell r="S4571" t="str">
            <v>単回使用</v>
          </cell>
        </row>
        <row r="4572">
          <cell r="C4572" t="str">
            <v>416-070S</v>
          </cell>
          <cell r="D4572" t="str">
            <v>キャンセラススクリュー 6.5mm 16</v>
          </cell>
          <cell r="E4572" t="str">
            <v>70mm</v>
          </cell>
          <cell r="F4572" t="str">
            <v>07611819269507</v>
          </cell>
          <cell r="G4572">
            <v>6160</v>
          </cell>
          <cell r="H4572" t="str">
            <v>FA-1</v>
          </cell>
          <cell r="I4572">
            <v>5970</v>
          </cell>
          <cell r="J4572">
            <v>5970</v>
          </cell>
          <cell r="K4572">
            <v>5970</v>
          </cell>
          <cell r="L4572">
            <v>5970</v>
          </cell>
          <cell r="M4572" t="str">
            <v>-</v>
          </cell>
          <cell r="O4572">
            <v>728890000</v>
          </cell>
          <cell r="P4572" t="str">
            <v>35241003</v>
          </cell>
          <cell r="Q4572" t="str">
            <v>ｸﾗｽⅢ</v>
          </cell>
          <cell r="R4572" t="str">
            <v>高度管理医療機器</v>
          </cell>
          <cell r="S4572" t="str">
            <v>単回使用</v>
          </cell>
        </row>
        <row r="4573">
          <cell r="C4573" t="str">
            <v>416-075S</v>
          </cell>
          <cell r="D4573" t="str">
            <v>キャンセラススクリュー 6.5mm 16</v>
          </cell>
          <cell r="E4573" t="str">
            <v>75mm</v>
          </cell>
          <cell r="F4573" t="str">
            <v>07611819269514</v>
          </cell>
          <cell r="G4573">
            <v>6160</v>
          </cell>
          <cell r="H4573" t="str">
            <v>FA-1</v>
          </cell>
          <cell r="I4573">
            <v>5970</v>
          </cell>
          <cell r="J4573">
            <v>5970</v>
          </cell>
          <cell r="K4573">
            <v>5970</v>
          </cell>
          <cell r="L4573">
            <v>5970</v>
          </cell>
          <cell r="M4573" t="str">
            <v>-</v>
          </cell>
          <cell r="O4573">
            <v>728890000</v>
          </cell>
          <cell r="P4573" t="str">
            <v>35241003</v>
          </cell>
          <cell r="Q4573" t="str">
            <v>ｸﾗｽⅢ</v>
          </cell>
          <cell r="R4573" t="str">
            <v>高度管理医療機器</v>
          </cell>
          <cell r="S4573" t="str">
            <v>単回使用</v>
          </cell>
        </row>
        <row r="4574">
          <cell r="C4574" t="str">
            <v>416-080S</v>
          </cell>
          <cell r="D4574" t="str">
            <v>キャンセラススクリュー 6.5mm 16</v>
          </cell>
          <cell r="E4574" t="str">
            <v>80mm</v>
          </cell>
          <cell r="F4574" t="str">
            <v>07611819269521</v>
          </cell>
          <cell r="G4574">
            <v>6160</v>
          </cell>
          <cell r="H4574" t="str">
            <v>FA-1</v>
          </cell>
          <cell r="I4574">
            <v>5970</v>
          </cell>
          <cell r="J4574">
            <v>5970</v>
          </cell>
          <cell r="K4574">
            <v>5970</v>
          </cell>
          <cell r="L4574">
            <v>5970</v>
          </cell>
          <cell r="M4574" t="str">
            <v>-</v>
          </cell>
          <cell r="O4574">
            <v>728890000</v>
          </cell>
          <cell r="P4574" t="str">
            <v>35241003</v>
          </cell>
          <cell r="Q4574" t="str">
            <v>ｸﾗｽⅢ</v>
          </cell>
          <cell r="R4574" t="str">
            <v>高度管理医療機器</v>
          </cell>
          <cell r="S4574" t="str">
            <v>単回使用</v>
          </cell>
        </row>
        <row r="4575">
          <cell r="C4575" t="str">
            <v>416-085S</v>
          </cell>
          <cell r="D4575" t="str">
            <v>キャンセラススクリュー 6.5mm 16</v>
          </cell>
          <cell r="E4575" t="str">
            <v>85mm</v>
          </cell>
          <cell r="F4575" t="str">
            <v>07611819269538</v>
          </cell>
          <cell r="G4575">
            <v>6160</v>
          </cell>
          <cell r="H4575" t="str">
            <v>FA-1</v>
          </cell>
          <cell r="I4575">
            <v>5970</v>
          </cell>
          <cell r="J4575">
            <v>5970</v>
          </cell>
          <cell r="K4575">
            <v>5970</v>
          </cell>
          <cell r="L4575">
            <v>5970</v>
          </cell>
          <cell r="M4575" t="str">
            <v>-</v>
          </cell>
          <cell r="O4575">
            <v>728890000</v>
          </cell>
          <cell r="P4575" t="str">
            <v>35241003</v>
          </cell>
          <cell r="Q4575" t="str">
            <v>ｸﾗｽⅢ</v>
          </cell>
          <cell r="R4575" t="str">
            <v>高度管理医療機器</v>
          </cell>
          <cell r="S4575" t="str">
            <v>単回使用</v>
          </cell>
        </row>
        <row r="4576">
          <cell r="C4576" t="str">
            <v>416-090S</v>
          </cell>
          <cell r="D4576" t="str">
            <v>キャンセラススクリュー 6.5mm 16</v>
          </cell>
          <cell r="E4576" t="str">
            <v>90mm</v>
          </cell>
          <cell r="F4576" t="str">
            <v>07611819269545</v>
          </cell>
          <cell r="G4576">
            <v>6160</v>
          </cell>
          <cell r="H4576" t="str">
            <v>FA-1</v>
          </cell>
          <cell r="I4576">
            <v>5970</v>
          </cell>
          <cell r="J4576">
            <v>5970</v>
          </cell>
          <cell r="K4576">
            <v>5970</v>
          </cell>
          <cell r="L4576">
            <v>5970</v>
          </cell>
          <cell r="M4576" t="str">
            <v>-</v>
          </cell>
          <cell r="O4576">
            <v>728890000</v>
          </cell>
          <cell r="P4576" t="str">
            <v>35241003</v>
          </cell>
          <cell r="Q4576" t="str">
            <v>ｸﾗｽⅢ</v>
          </cell>
          <cell r="R4576" t="str">
            <v>高度管理医療機器</v>
          </cell>
          <cell r="S4576" t="str">
            <v>単回使用</v>
          </cell>
        </row>
        <row r="4577">
          <cell r="C4577" t="str">
            <v>416-095S</v>
          </cell>
          <cell r="D4577" t="str">
            <v>キャンセラススクリュー 6.5mm 16</v>
          </cell>
          <cell r="E4577" t="str">
            <v>95mm</v>
          </cell>
          <cell r="F4577" t="str">
            <v>07611819269552</v>
          </cell>
          <cell r="G4577">
            <v>6160</v>
          </cell>
          <cell r="H4577" t="str">
            <v>FA-1</v>
          </cell>
          <cell r="I4577">
            <v>5970</v>
          </cell>
          <cell r="J4577">
            <v>5970</v>
          </cell>
          <cell r="K4577">
            <v>5970</v>
          </cell>
          <cell r="L4577">
            <v>5970</v>
          </cell>
          <cell r="M4577" t="str">
            <v>-</v>
          </cell>
          <cell r="O4577">
            <v>728890000</v>
          </cell>
          <cell r="P4577" t="str">
            <v>35241003</v>
          </cell>
          <cell r="Q4577" t="str">
            <v>ｸﾗｽⅢ</v>
          </cell>
          <cell r="R4577" t="str">
            <v>高度管理医療機器</v>
          </cell>
          <cell r="S4577" t="str">
            <v>単回使用</v>
          </cell>
        </row>
        <row r="4578">
          <cell r="C4578" t="str">
            <v>416-100S</v>
          </cell>
          <cell r="D4578" t="str">
            <v>キャンセラススクリュー 6.5mm 16</v>
          </cell>
          <cell r="E4578" t="str">
            <v>100mm</v>
          </cell>
          <cell r="F4578" t="str">
            <v>07611819269569</v>
          </cell>
          <cell r="G4578">
            <v>6160</v>
          </cell>
          <cell r="H4578" t="str">
            <v>FA-1</v>
          </cell>
          <cell r="I4578">
            <v>5970</v>
          </cell>
          <cell r="J4578">
            <v>5970</v>
          </cell>
          <cell r="K4578">
            <v>5970</v>
          </cell>
          <cell r="L4578">
            <v>5970</v>
          </cell>
          <cell r="M4578" t="str">
            <v>-</v>
          </cell>
          <cell r="O4578">
            <v>728890000</v>
          </cell>
          <cell r="P4578" t="str">
            <v>35241003</v>
          </cell>
          <cell r="Q4578" t="str">
            <v>ｸﾗｽⅢ</v>
          </cell>
          <cell r="R4578" t="str">
            <v>高度管理医療機器</v>
          </cell>
          <cell r="S4578" t="str">
            <v>単回使用</v>
          </cell>
        </row>
        <row r="4579">
          <cell r="C4579" t="str">
            <v>416-105S</v>
          </cell>
          <cell r="D4579" t="str">
            <v>キャンセラススクリュー 6.5mm 16</v>
          </cell>
          <cell r="E4579" t="str">
            <v>105mm</v>
          </cell>
          <cell r="F4579" t="str">
            <v>07611819269576</v>
          </cell>
          <cell r="G4579">
            <v>6160</v>
          </cell>
          <cell r="H4579" t="str">
            <v>FA-1</v>
          </cell>
          <cell r="I4579">
            <v>5970</v>
          </cell>
          <cell r="J4579">
            <v>5970</v>
          </cell>
          <cell r="K4579">
            <v>5970</v>
          </cell>
          <cell r="L4579">
            <v>5970</v>
          </cell>
          <cell r="M4579" t="str">
            <v>-</v>
          </cell>
          <cell r="O4579">
            <v>728890000</v>
          </cell>
          <cell r="P4579" t="str">
            <v>35241003</v>
          </cell>
          <cell r="Q4579" t="str">
            <v>ｸﾗｽⅢ</v>
          </cell>
          <cell r="R4579" t="str">
            <v>高度管理医療機器</v>
          </cell>
          <cell r="S4579" t="str">
            <v>単回使用</v>
          </cell>
        </row>
        <row r="4580">
          <cell r="C4580" t="str">
            <v>416-110S</v>
          </cell>
          <cell r="D4580" t="str">
            <v>キャンセラススクリュー 6.5mm 16</v>
          </cell>
          <cell r="E4580" t="str">
            <v>110mm</v>
          </cell>
          <cell r="F4580" t="str">
            <v>07611819269583</v>
          </cell>
          <cell r="G4580">
            <v>6160</v>
          </cell>
          <cell r="H4580" t="str">
            <v>FA-1</v>
          </cell>
          <cell r="I4580">
            <v>5970</v>
          </cell>
          <cell r="J4580">
            <v>5970</v>
          </cell>
          <cell r="K4580">
            <v>5970</v>
          </cell>
          <cell r="L4580">
            <v>5970</v>
          </cell>
          <cell r="M4580" t="str">
            <v>-</v>
          </cell>
          <cell r="O4580">
            <v>728890000</v>
          </cell>
          <cell r="P4580" t="str">
            <v>35241003</v>
          </cell>
          <cell r="Q4580" t="str">
            <v>ｸﾗｽⅢ</v>
          </cell>
          <cell r="R4580" t="str">
            <v>高度管理医療機器</v>
          </cell>
          <cell r="S4580" t="str">
            <v>単回使用</v>
          </cell>
        </row>
        <row r="4581">
          <cell r="C4581" t="str">
            <v>416-115S</v>
          </cell>
          <cell r="D4581" t="str">
            <v>キャンセラススクリュー 6.5mm 16</v>
          </cell>
          <cell r="E4581" t="str">
            <v>115mm</v>
          </cell>
          <cell r="F4581" t="str">
            <v>07611819269590</v>
          </cell>
          <cell r="G4581">
            <v>6160</v>
          </cell>
          <cell r="H4581" t="str">
            <v>FA-1</v>
          </cell>
          <cell r="I4581">
            <v>5970</v>
          </cell>
          <cell r="J4581">
            <v>5970</v>
          </cell>
          <cell r="K4581">
            <v>5970</v>
          </cell>
          <cell r="L4581">
            <v>5970</v>
          </cell>
          <cell r="M4581" t="str">
            <v>-</v>
          </cell>
          <cell r="O4581">
            <v>728890000</v>
          </cell>
          <cell r="P4581" t="str">
            <v>35241003</v>
          </cell>
          <cell r="Q4581" t="str">
            <v>ｸﾗｽⅢ</v>
          </cell>
          <cell r="R4581" t="str">
            <v>高度管理医療機器</v>
          </cell>
          <cell r="S4581" t="str">
            <v>単回使用</v>
          </cell>
        </row>
        <row r="4582">
          <cell r="C4582" t="str">
            <v>416-120S</v>
          </cell>
          <cell r="D4582" t="str">
            <v>キャンセラススクリュー 6.5mm 16</v>
          </cell>
          <cell r="E4582" t="str">
            <v>120mm</v>
          </cell>
          <cell r="F4582" t="str">
            <v>07611819269606</v>
          </cell>
          <cell r="G4582">
            <v>6160</v>
          </cell>
          <cell r="H4582" t="str">
            <v>FA-1</v>
          </cell>
          <cell r="I4582">
            <v>5970</v>
          </cell>
          <cell r="J4582">
            <v>5970</v>
          </cell>
          <cell r="K4582">
            <v>5970</v>
          </cell>
          <cell r="L4582">
            <v>5970</v>
          </cell>
          <cell r="M4582" t="str">
            <v>-</v>
          </cell>
          <cell r="O4582">
            <v>728890000</v>
          </cell>
          <cell r="P4582" t="str">
            <v>35241003</v>
          </cell>
          <cell r="Q4582" t="str">
            <v>ｸﾗｽⅢ</v>
          </cell>
          <cell r="R4582" t="str">
            <v>高度管理医療機器</v>
          </cell>
          <cell r="S4582" t="str">
            <v>単回使用</v>
          </cell>
        </row>
        <row r="4583">
          <cell r="C4583" t="str">
            <v>417-045S</v>
          </cell>
          <cell r="D4583" t="str">
            <v>キャンセラススクリュー 6.5mm 32</v>
          </cell>
          <cell r="E4583" t="str">
            <v>45mm</v>
          </cell>
          <cell r="F4583" t="str">
            <v>07611819135895</v>
          </cell>
          <cell r="G4583">
            <v>6160</v>
          </cell>
          <cell r="H4583" t="str">
            <v>FA-1</v>
          </cell>
          <cell r="I4583">
            <v>5970</v>
          </cell>
          <cell r="J4583">
            <v>5970</v>
          </cell>
          <cell r="K4583">
            <v>5970</v>
          </cell>
          <cell r="L4583">
            <v>5970</v>
          </cell>
          <cell r="M4583" t="str">
            <v>-</v>
          </cell>
          <cell r="O4583">
            <v>728890000</v>
          </cell>
          <cell r="P4583" t="str">
            <v>35241003</v>
          </cell>
          <cell r="Q4583" t="str">
            <v>ｸﾗｽⅢ</v>
          </cell>
          <cell r="R4583" t="str">
            <v>高度管理医療機器</v>
          </cell>
          <cell r="S4583" t="str">
            <v>単回使用</v>
          </cell>
        </row>
        <row r="4584">
          <cell r="C4584" t="str">
            <v>417-050S</v>
          </cell>
          <cell r="D4584" t="str">
            <v>キャンセラススクリュー 6.5mm 32</v>
          </cell>
          <cell r="E4584" t="str">
            <v>50mm</v>
          </cell>
          <cell r="F4584" t="str">
            <v>07611819135901</v>
          </cell>
          <cell r="G4584">
            <v>6160</v>
          </cell>
          <cell r="H4584" t="str">
            <v>FA-1</v>
          </cell>
          <cell r="I4584">
            <v>5970</v>
          </cell>
          <cell r="J4584">
            <v>5970</v>
          </cell>
          <cell r="K4584">
            <v>5970</v>
          </cell>
          <cell r="L4584">
            <v>5970</v>
          </cell>
          <cell r="M4584" t="str">
            <v>-</v>
          </cell>
          <cell r="O4584">
            <v>728890000</v>
          </cell>
          <cell r="P4584" t="str">
            <v>35241003</v>
          </cell>
          <cell r="Q4584" t="str">
            <v>ｸﾗｽⅢ</v>
          </cell>
          <cell r="R4584" t="str">
            <v>高度管理医療機器</v>
          </cell>
          <cell r="S4584" t="str">
            <v>単回使用</v>
          </cell>
        </row>
        <row r="4585">
          <cell r="C4585" t="str">
            <v>417-055S</v>
          </cell>
          <cell r="D4585" t="str">
            <v>キャンセラススクリュー 6.5mm 32</v>
          </cell>
          <cell r="E4585" t="str">
            <v>55mm</v>
          </cell>
          <cell r="F4585" t="str">
            <v>07611819135918</v>
          </cell>
          <cell r="G4585">
            <v>6160</v>
          </cell>
          <cell r="H4585" t="str">
            <v>FA-1</v>
          </cell>
          <cell r="I4585">
            <v>5970</v>
          </cell>
          <cell r="J4585">
            <v>5970</v>
          </cell>
          <cell r="K4585">
            <v>5970</v>
          </cell>
          <cell r="L4585">
            <v>5970</v>
          </cell>
          <cell r="M4585" t="str">
            <v>-</v>
          </cell>
          <cell r="O4585">
            <v>728890000</v>
          </cell>
          <cell r="P4585" t="str">
            <v>35241003</v>
          </cell>
          <cell r="Q4585" t="str">
            <v>ｸﾗｽⅢ</v>
          </cell>
          <cell r="R4585" t="str">
            <v>高度管理医療機器</v>
          </cell>
          <cell r="S4585" t="str">
            <v>単回使用</v>
          </cell>
        </row>
        <row r="4586">
          <cell r="C4586" t="str">
            <v>417-060S</v>
          </cell>
          <cell r="D4586" t="str">
            <v>キャンセラススクリュー 6.5mm 32</v>
          </cell>
          <cell r="E4586" t="str">
            <v>60mm</v>
          </cell>
          <cell r="F4586" t="str">
            <v>07611819135925</v>
          </cell>
          <cell r="G4586">
            <v>6160</v>
          </cell>
          <cell r="H4586" t="str">
            <v>FA-1</v>
          </cell>
          <cell r="I4586">
            <v>5970</v>
          </cell>
          <cell r="J4586">
            <v>5970</v>
          </cell>
          <cell r="K4586">
            <v>5970</v>
          </cell>
          <cell r="L4586">
            <v>5970</v>
          </cell>
          <cell r="M4586" t="str">
            <v>-</v>
          </cell>
          <cell r="O4586">
            <v>728890000</v>
          </cell>
          <cell r="P4586" t="str">
            <v>35241003</v>
          </cell>
          <cell r="Q4586" t="str">
            <v>ｸﾗｽⅢ</v>
          </cell>
          <cell r="R4586" t="str">
            <v>高度管理医療機器</v>
          </cell>
          <cell r="S4586" t="str">
            <v>単回使用</v>
          </cell>
        </row>
        <row r="4587">
          <cell r="C4587" t="str">
            <v>417-065S</v>
          </cell>
          <cell r="D4587" t="str">
            <v>キャンセラススクリュー 6.5mm 32</v>
          </cell>
          <cell r="E4587" t="str">
            <v>65mm</v>
          </cell>
          <cell r="F4587" t="str">
            <v>07611819135932</v>
          </cell>
          <cell r="G4587">
            <v>6160</v>
          </cell>
          <cell r="H4587" t="str">
            <v>FA-1</v>
          </cell>
          <cell r="I4587">
            <v>5970</v>
          </cell>
          <cell r="J4587">
            <v>5970</v>
          </cell>
          <cell r="K4587">
            <v>5970</v>
          </cell>
          <cell r="L4587">
            <v>5970</v>
          </cell>
          <cell r="M4587" t="str">
            <v>-</v>
          </cell>
          <cell r="O4587">
            <v>728890000</v>
          </cell>
          <cell r="P4587" t="str">
            <v>35241003</v>
          </cell>
          <cell r="Q4587" t="str">
            <v>ｸﾗｽⅢ</v>
          </cell>
          <cell r="R4587" t="str">
            <v>高度管理医療機器</v>
          </cell>
          <cell r="S4587" t="str">
            <v>単回使用</v>
          </cell>
        </row>
        <row r="4588">
          <cell r="C4588" t="str">
            <v>417-070S</v>
          </cell>
          <cell r="D4588" t="str">
            <v>キャンセラススクリュー 6.5mm 32</v>
          </cell>
          <cell r="E4588" t="str">
            <v>70mm</v>
          </cell>
          <cell r="F4588" t="str">
            <v>07611819135949</v>
          </cell>
          <cell r="G4588">
            <v>6160</v>
          </cell>
          <cell r="H4588" t="str">
            <v>FA-1</v>
          </cell>
          <cell r="I4588">
            <v>5970</v>
          </cell>
          <cell r="J4588">
            <v>5970</v>
          </cell>
          <cell r="K4588">
            <v>5970</v>
          </cell>
          <cell r="L4588">
            <v>5970</v>
          </cell>
          <cell r="M4588" t="str">
            <v>-</v>
          </cell>
          <cell r="O4588">
            <v>728890000</v>
          </cell>
          <cell r="P4588" t="str">
            <v>35241003</v>
          </cell>
          <cell r="Q4588" t="str">
            <v>ｸﾗｽⅢ</v>
          </cell>
          <cell r="R4588" t="str">
            <v>高度管理医療機器</v>
          </cell>
          <cell r="S4588" t="str">
            <v>単回使用</v>
          </cell>
        </row>
        <row r="4589">
          <cell r="C4589" t="str">
            <v>417-075S</v>
          </cell>
          <cell r="D4589" t="str">
            <v>キャンセラススクリュー 6.5mm 32</v>
          </cell>
          <cell r="E4589" t="str">
            <v>75mm</v>
          </cell>
          <cell r="F4589" t="str">
            <v>07611819135956</v>
          </cell>
          <cell r="G4589">
            <v>6160</v>
          </cell>
          <cell r="H4589" t="str">
            <v>FA-1</v>
          </cell>
          <cell r="I4589">
            <v>5970</v>
          </cell>
          <cell r="J4589">
            <v>5970</v>
          </cell>
          <cell r="K4589">
            <v>5970</v>
          </cell>
          <cell r="L4589">
            <v>5970</v>
          </cell>
          <cell r="M4589" t="str">
            <v>-</v>
          </cell>
          <cell r="O4589">
            <v>728890000</v>
          </cell>
          <cell r="P4589" t="str">
            <v>35241003</v>
          </cell>
          <cell r="Q4589" t="str">
            <v>ｸﾗｽⅢ</v>
          </cell>
          <cell r="R4589" t="str">
            <v>高度管理医療機器</v>
          </cell>
          <cell r="S4589" t="str">
            <v>単回使用</v>
          </cell>
        </row>
        <row r="4590">
          <cell r="C4590" t="str">
            <v>417-080S</v>
          </cell>
          <cell r="D4590" t="str">
            <v>キャンセラススクリュー 6.5mm 32</v>
          </cell>
          <cell r="E4590" t="str">
            <v>80mm</v>
          </cell>
          <cell r="F4590" t="str">
            <v>07611819135963</v>
          </cell>
          <cell r="G4590">
            <v>6160</v>
          </cell>
          <cell r="H4590" t="str">
            <v>FA-1</v>
          </cell>
          <cell r="I4590">
            <v>5970</v>
          </cell>
          <cell r="J4590">
            <v>5970</v>
          </cell>
          <cell r="K4590">
            <v>5970</v>
          </cell>
          <cell r="L4590">
            <v>5970</v>
          </cell>
          <cell r="M4590" t="str">
            <v>-</v>
          </cell>
          <cell r="O4590">
            <v>728890000</v>
          </cell>
          <cell r="P4590" t="str">
            <v>35241003</v>
          </cell>
          <cell r="Q4590" t="str">
            <v>ｸﾗｽⅢ</v>
          </cell>
          <cell r="R4590" t="str">
            <v>高度管理医療機器</v>
          </cell>
          <cell r="S4590" t="str">
            <v>単回使用</v>
          </cell>
        </row>
        <row r="4591">
          <cell r="C4591" t="str">
            <v>417-085S</v>
          </cell>
          <cell r="D4591" t="str">
            <v>キャンセラススクリュー 6.5mm 32</v>
          </cell>
          <cell r="E4591" t="str">
            <v>85mm</v>
          </cell>
          <cell r="F4591" t="str">
            <v>07611819135970</v>
          </cell>
          <cell r="G4591">
            <v>6160</v>
          </cell>
          <cell r="H4591" t="str">
            <v>FA-1</v>
          </cell>
          <cell r="I4591">
            <v>5970</v>
          </cell>
          <cell r="J4591">
            <v>5970</v>
          </cell>
          <cell r="K4591">
            <v>5970</v>
          </cell>
          <cell r="L4591">
            <v>5970</v>
          </cell>
          <cell r="M4591" t="str">
            <v>-</v>
          </cell>
          <cell r="O4591">
            <v>728890000</v>
          </cell>
          <cell r="P4591" t="str">
            <v>35241003</v>
          </cell>
          <cell r="Q4591" t="str">
            <v>ｸﾗｽⅢ</v>
          </cell>
          <cell r="R4591" t="str">
            <v>高度管理医療機器</v>
          </cell>
          <cell r="S4591" t="str">
            <v>単回使用</v>
          </cell>
        </row>
        <row r="4592">
          <cell r="C4592" t="str">
            <v>417-090S</v>
          </cell>
          <cell r="D4592" t="str">
            <v>キャンセラススクリュー 6.5mm 32</v>
          </cell>
          <cell r="E4592" t="str">
            <v>90mm</v>
          </cell>
          <cell r="F4592" t="str">
            <v>07611819135987</v>
          </cell>
          <cell r="G4592">
            <v>6160</v>
          </cell>
          <cell r="H4592" t="str">
            <v>FA-1</v>
          </cell>
          <cell r="I4592">
            <v>5970</v>
          </cell>
          <cell r="J4592">
            <v>5970</v>
          </cell>
          <cell r="K4592">
            <v>5970</v>
          </cell>
          <cell r="L4592">
            <v>5970</v>
          </cell>
          <cell r="M4592" t="str">
            <v>-</v>
          </cell>
          <cell r="O4592">
            <v>728890000</v>
          </cell>
          <cell r="P4592" t="str">
            <v>35241003</v>
          </cell>
          <cell r="Q4592" t="str">
            <v>ｸﾗｽⅢ</v>
          </cell>
          <cell r="R4592" t="str">
            <v>高度管理医療機器</v>
          </cell>
          <cell r="S4592" t="str">
            <v>単回使用</v>
          </cell>
        </row>
        <row r="4593">
          <cell r="C4593" t="str">
            <v>417-095S</v>
          </cell>
          <cell r="D4593" t="str">
            <v>キャンセラススクリュー 6.5mm 32</v>
          </cell>
          <cell r="E4593" t="str">
            <v>95mm</v>
          </cell>
          <cell r="F4593" t="str">
            <v>07611819135994</v>
          </cell>
          <cell r="G4593">
            <v>6160</v>
          </cell>
          <cell r="H4593" t="str">
            <v>FA-1</v>
          </cell>
          <cell r="I4593">
            <v>5970</v>
          </cell>
          <cell r="J4593">
            <v>5970</v>
          </cell>
          <cell r="K4593">
            <v>5970</v>
          </cell>
          <cell r="L4593">
            <v>5970</v>
          </cell>
          <cell r="M4593" t="str">
            <v>-</v>
          </cell>
          <cell r="O4593">
            <v>728890000</v>
          </cell>
          <cell r="P4593" t="str">
            <v>35241003</v>
          </cell>
          <cell r="Q4593" t="str">
            <v>ｸﾗｽⅢ</v>
          </cell>
          <cell r="R4593" t="str">
            <v>高度管理医療機器</v>
          </cell>
          <cell r="S4593" t="str">
            <v>単回使用</v>
          </cell>
        </row>
        <row r="4594">
          <cell r="C4594" t="str">
            <v>417-100S</v>
          </cell>
          <cell r="D4594" t="str">
            <v>キャンセラススクリュー 6.5mm 32</v>
          </cell>
          <cell r="E4594" t="str">
            <v>100mm</v>
          </cell>
          <cell r="F4594" t="str">
            <v>07611819136007</v>
          </cell>
          <cell r="G4594">
            <v>6160</v>
          </cell>
          <cell r="H4594" t="str">
            <v>FA-1</v>
          </cell>
          <cell r="I4594">
            <v>5970</v>
          </cell>
          <cell r="J4594">
            <v>5970</v>
          </cell>
          <cell r="K4594">
            <v>5970</v>
          </cell>
          <cell r="L4594">
            <v>5970</v>
          </cell>
          <cell r="M4594" t="str">
            <v>-</v>
          </cell>
          <cell r="O4594">
            <v>728890000</v>
          </cell>
          <cell r="P4594" t="str">
            <v>35241003</v>
          </cell>
          <cell r="Q4594" t="str">
            <v>ｸﾗｽⅢ</v>
          </cell>
          <cell r="R4594" t="str">
            <v>高度管理医療機器</v>
          </cell>
          <cell r="S4594" t="str">
            <v>単回使用</v>
          </cell>
        </row>
        <row r="4595">
          <cell r="C4595" t="str">
            <v>417-105S</v>
          </cell>
          <cell r="D4595" t="str">
            <v>キャンセラススクリュー 6.5mm 32</v>
          </cell>
          <cell r="E4595" t="str">
            <v>105mm</v>
          </cell>
          <cell r="F4595" t="str">
            <v>07611819136014</v>
          </cell>
          <cell r="G4595">
            <v>6160</v>
          </cell>
          <cell r="H4595" t="str">
            <v>FA-1</v>
          </cell>
          <cell r="I4595">
            <v>5970</v>
          </cell>
          <cell r="J4595">
            <v>5970</v>
          </cell>
          <cell r="K4595">
            <v>5970</v>
          </cell>
          <cell r="L4595">
            <v>5970</v>
          </cell>
          <cell r="M4595" t="str">
            <v>-</v>
          </cell>
          <cell r="O4595">
            <v>728890000</v>
          </cell>
          <cell r="P4595" t="str">
            <v>35241003</v>
          </cell>
          <cell r="Q4595" t="str">
            <v>ｸﾗｽⅢ</v>
          </cell>
          <cell r="R4595" t="str">
            <v>高度管理医療機器</v>
          </cell>
          <cell r="S4595" t="str">
            <v>単回使用</v>
          </cell>
        </row>
        <row r="4596">
          <cell r="C4596" t="str">
            <v>417-110S</v>
          </cell>
          <cell r="D4596" t="str">
            <v>キャンセラススクリュー 6.5mm 32</v>
          </cell>
          <cell r="E4596" t="str">
            <v>110mm</v>
          </cell>
          <cell r="F4596" t="str">
            <v>07611819136021</v>
          </cell>
          <cell r="G4596">
            <v>6160</v>
          </cell>
          <cell r="H4596" t="str">
            <v>FA-1</v>
          </cell>
          <cell r="I4596">
            <v>5970</v>
          </cell>
          <cell r="J4596">
            <v>5970</v>
          </cell>
          <cell r="K4596">
            <v>5970</v>
          </cell>
          <cell r="L4596">
            <v>5970</v>
          </cell>
          <cell r="M4596" t="str">
            <v>-</v>
          </cell>
          <cell r="O4596">
            <v>728890000</v>
          </cell>
          <cell r="P4596" t="str">
            <v>35241003</v>
          </cell>
          <cell r="Q4596" t="str">
            <v>ｸﾗｽⅢ</v>
          </cell>
          <cell r="R4596" t="str">
            <v>高度管理医療機器</v>
          </cell>
          <cell r="S4596" t="str">
            <v>単回使用</v>
          </cell>
        </row>
        <row r="4597">
          <cell r="C4597" t="str">
            <v>417-115S</v>
          </cell>
          <cell r="D4597" t="str">
            <v>キャンセラススクリュー 6.5mm 32</v>
          </cell>
          <cell r="E4597" t="str">
            <v>115mm</v>
          </cell>
          <cell r="F4597" t="str">
            <v>07611819136038</v>
          </cell>
          <cell r="G4597">
            <v>6160</v>
          </cell>
          <cell r="H4597" t="str">
            <v>FA-1</v>
          </cell>
          <cell r="I4597">
            <v>5970</v>
          </cell>
          <cell r="J4597">
            <v>5970</v>
          </cell>
          <cell r="K4597">
            <v>5970</v>
          </cell>
          <cell r="L4597">
            <v>5970</v>
          </cell>
          <cell r="M4597" t="str">
            <v>-</v>
          </cell>
          <cell r="O4597">
            <v>728890000</v>
          </cell>
          <cell r="P4597" t="str">
            <v>35241003</v>
          </cell>
          <cell r="Q4597" t="str">
            <v>ｸﾗｽⅢ</v>
          </cell>
          <cell r="R4597" t="str">
            <v>高度管理医療機器</v>
          </cell>
          <cell r="S4597" t="str">
            <v>単回使用</v>
          </cell>
        </row>
        <row r="4598">
          <cell r="C4598" t="str">
            <v>417-120S</v>
          </cell>
          <cell r="D4598" t="str">
            <v>キャンセラススクリュー 6.5mm 32</v>
          </cell>
          <cell r="E4598" t="str">
            <v>120mm</v>
          </cell>
          <cell r="F4598" t="str">
            <v>07611819136045</v>
          </cell>
          <cell r="G4598">
            <v>6160</v>
          </cell>
          <cell r="H4598" t="str">
            <v>FA-1</v>
          </cell>
          <cell r="I4598">
            <v>5970</v>
          </cell>
          <cell r="J4598">
            <v>5970</v>
          </cell>
          <cell r="K4598">
            <v>5970</v>
          </cell>
          <cell r="L4598">
            <v>5970</v>
          </cell>
          <cell r="M4598" t="str">
            <v>-</v>
          </cell>
          <cell r="O4598">
            <v>728890000</v>
          </cell>
          <cell r="P4598" t="str">
            <v>35241003</v>
          </cell>
          <cell r="Q4598" t="str">
            <v>ｸﾗｽⅢ</v>
          </cell>
          <cell r="R4598" t="str">
            <v>高度管理医療機器</v>
          </cell>
          <cell r="S4598" t="str">
            <v>単回使用</v>
          </cell>
        </row>
        <row r="4599">
          <cell r="C4599" t="str">
            <v>418-020S</v>
          </cell>
          <cell r="D4599" t="str">
            <v>キャンセラススクリュー 6.5mm フル</v>
          </cell>
          <cell r="E4599" t="str">
            <v>20mm</v>
          </cell>
          <cell r="F4599" t="str">
            <v>07611819269835</v>
          </cell>
          <cell r="G4599">
            <v>6160</v>
          </cell>
          <cell r="H4599" t="str">
            <v>FA-1</v>
          </cell>
          <cell r="I4599">
            <v>5970</v>
          </cell>
          <cell r="J4599">
            <v>5970</v>
          </cell>
          <cell r="K4599">
            <v>5970</v>
          </cell>
          <cell r="L4599">
            <v>5970</v>
          </cell>
          <cell r="M4599" t="str">
            <v>-</v>
          </cell>
          <cell r="O4599">
            <v>728890000</v>
          </cell>
          <cell r="P4599" t="str">
            <v>35241003</v>
          </cell>
          <cell r="Q4599" t="str">
            <v>ｸﾗｽⅢ</v>
          </cell>
          <cell r="R4599" t="str">
            <v>高度管理医療機器</v>
          </cell>
          <cell r="S4599" t="str">
            <v>単回使用</v>
          </cell>
        </row>
        <row r="4600">
          <cell r="C4600" t="str">
            <v>418-025S</v>
          </cell>
          <cell r="D4600" t="str">
            <v>キャンセラススクリュー 6.5mm フル</v>
          </cell>
          <cell r="E4600" t="str">
            <v>25mm</v>
          </cell>
          <cell r="F4600" t="str">
            <v>07611819269842</v>
          </cell>
          <cell r="G4600">
            <v>6160</v>
          </cell>
          <cell r="H4600" t="str">
            <v>FA-1</v>
          </cell>
          <cell r="I4600">
            <v>5970</v>
          </cell>
          <cell r="J4600">
            <v>5970</v>
          </cell>
          <cell r="K4600">
            <v>5970</v>
          </cell>
          <cell r="L4600">
            <v>5970</v>
          </cell>
          <cell r="M4600" t="str">
            <v>-</v>
          </cell>
          <cell r="O4600">
            <v>728890000</v>
          </cell>
          <cell r="P4600" t="str">
            <v>35241003</v>
          </cell>
          <cell r="Q4600" t="str">
            <v>ｸﾗｽⅢ</v>
          </cell>
          <cell r="R4600" t="str">
            <v>高度管理医療機器</v>
          </cell>
          <cell r="S4600" t="str">
            <v>単回使用</v>
          </cell>
        </row>
        <row r="4601">
          <cell r="C4601" t="str">
            <v>418-030S</v>
          </cell>
          <cell r="D4601" t="str">
            <v>キャンセラススクリュー 6.5mm フル</v>
          </cell>
          <cell r="E4601" t="str">
            <v>30mm</v>
          </cell>
          <cell r="F4601" t="str">
            <v>07611819269859</v>
          </cell>
          <cell r="G4601">
            <v>6160</v>
          </cell>
          <cell r="H4601" t="str">
            <v>FA-1</v>
          </cell>
          <cell r="I4601">
            <v>5970</v>
          </cell>
          <cell r="J4601">
            <v>5970</v>
          </cell>
          <cell r="K4601">
            <v>5970</v>
          </cell>
          <cell r="L4601">
            <v>5970</v>
          </cell>
          <cell r="M4601" t="str">
            <v>-</v>
          </cell>
          <cell r="O4601">
            <v>728890000</v>
          </cell>
          <cell r="P4601" t="str">
            <v>35241003</v>
          </cell>
          <cell r="Q4601" t="str">
            <v>ｸﾗｽⅢ</v>
          </cell>
          <cell r="R4601" t="str">
            <v>高度管理医療機器</v>
          </cell>
          <cell r="S4601" t="str">
            <v>単回使用</v>
          </cell>
        </row>
        <row r="4602">
          <cell r="C4602" t="str">
            <v>418-035S</v>
          </cell>
          <cell r="D4602" t="str">
            <v>キャンセラススクリュー 6.5mm フル</v>
          </cell>
          <cell r="E4602" t="str">
            <v>35mm</v>
          </cell>
          <cell r="F4602" t="str">
            <v>07611819269866</v>
          </cell>
          <cell r="G4602">
            <v>6160</v>
          </cell>
          <cell r="H4602" t="str">
            <v>FA-1</v>
          </cell>
          <cell r="I4602">
            <v>5970</v>
          </cell>
          <cell r="J4602">
            <v>5970</v>
          </cell>
          <cell r="K4602">
            <v>5970</v>
          </cell>
          <cell r="L4602">
            <v>5970</v>
          </cell>
          <cell r="M4602" t="str">
            <v>-</v>
          </cell>
          <cell r="O4602">
            <v>728890000</v>
          </cell>
          <cell r="P4602" t="str">
            <v>35241003</v>
          </cell>
          <cell r="Q4602" t="str">
            <v>ｸﾗｽⅢ</v>
          </cell>
          <cell r="R4602" t="str">
            <v>高度管理医療機器</v>
          </cell>
          <cell r="S4602" t="str">
            <v>単回使用</v>
          </cell>
        </row>
        <row r="4603">
          <cell r="C4603" t="str">
            <v>418-040S</v>
          </cell>
          <cell r="D4603" t="str">
            <v>キャンセラススクリュー 6.5mm フル</v>
          </cell>
          <cell r="E4603" t="str">
            <v>40mm</v>
          </cell>
          <cell r="F4603" t="str">
            <v>07611819269873</v>
          </cell>
          <cell r="G4603">
            <v>6160</v>
          </cell>
          <cell r="H4603" t="str">
            <v>FA-1</v>
          </cell>
          <cell r="I4603">
            <v>5970</v>
          </cell>
          <cell r="J4603">
            <v>5970</v>
          </cell>
          <cell r="K4603">
            <v>5970</v>
          </cell>
          <cell r="L4603">
            <v>5970</v>
          </cell>
          <cell r="M4603" t="str">
            <v>-</v>
          </cell>
          <cell r="O4603">
            <v>728890000</v>
          </cell>
          <cell r="P4603" t="str">
            <v>35241003</v>
          </cell>
          <cell r="Q4603" t="str">
            <v>ｸﾗｽⅢ</v>
          </cell>
          <cell r="R4603" t="str">
            <v>高度管理医療機器</v>
          </cell>
          <cell r="S4603" t="str">
            <v>単回使用</v>
          </cell>
        </row>
        <row r="4604">
          <cell r="C4604" t="str">
            <v>418-045S</v>
          </cell>
          <cell r="D4604" t="str">
            <v>キャンセラススクリュー 6.5mm フル</v>
          </cell>
          <cell r="E4604" t="str">
            <v>45mm</v>
          </cell>
          <cell r="F4604" t="str">
            <v>07611819269880</v>
          </cell>
          <cell r="G4604">
            <v>6160</v>
          </cell>
          <cell r="H4604" t="str">
            <v>FA-1</v>
          </cell>
          <cell r="I4604">
            <v>5970</v>
          </cell>
          <cell r="J4604">
            <v>5970</v>
          </cell>
          <cell r="K4604">
            <v>5970</v>
          </cell>
          <cell r="L4604">
            <v>5970</v>
          </cell>
          <cell r="M4604" t="str">
            <v>-</v>
          </cell>
          <cell r="O4604">
            <v>728890000</v>
          </cell>
          <cell r="P4604" t="str">
            <v>35241003</v>
          </cell>
          <cell r="Q4604" t="str">
            <v>ｸﾗｽⅢ</v>
          </cell>
          <cell r="R4604" t="str">
            <v>高度管理医療機器</v>
          </cell>
          <cell r="S4604" t="str">
            <v>単回使用</v>
          </cell>
        </row>
        <row r="4605">
          <cell r="C4605" t="str">
            <v>418-050S</v>
          </cell>
          <cell r="D4605" t="str">
            <v>キャンセラススクリュー 6.5mm フル</v>
          </cell>
          <cell r="E4605" t="str">
            <v>50mm</v>
          </cell>
          <cell r="F4605" t="str">
            <v>07611819269897</v>
          </cell>
          <cell r="G4605">
            <v>6160</v>
          </cell>
          <cell r="H4605" t="str">
            <v>FA-1</v>
          </cell>
          <cell r="I4605">
            <v>5970</v>
          </cell>
          <cell r="J4605">
            <v>5970</v>
          </cell>
          <cell r="K4605">
            <v>5970</v>
          </cell>
          <cell r="L4605">
            <v>5970</v>
          </cell>
          <cell r="M4605" t="str">
            <v>-</v>
          </cell>
          <cell r="O4605">
            <v>728890000</v>
          </cell>
          <cell r="P4605" t="str">
            <v>35241003</v>
          </cell>
          <cell r="Q4605" t="str">
            <v>ｸﾗｽⅢ</v>
          </cell>
          <cell r="R4605" t="str">
            <v>高度管理医療機器</v>
          </cell>
          <cell r="S4605" t="str">
            <v>単回使用</v>
          </cell>
        </row>
        <row r="4606">
          <cell r="C4606" t="str">
            <v>418-055S</v>
          </cell>
          <cell r="D4606" t="str">
            <v>キャンセラススクリュー 6.5mm フル</v>
          </cell>
          <cell r="E4606" t="str">
            <v>55mm</v>
          </cell>
          <cell r="F4606" t="str">
            <v>07611819269903</v>
          </cell>
          <cell r="G4606">
            <v>6160</v>
          </cell>
          <cell r="H4606" t="str">
            <v>FA-1</v>
          </cell>
          <cell r="I4606">
            <v>5970</v>
          </cell>
          <cell r="J4606">
            <v>5970</v>
          </cell>
          <cell r="K4606">
            <v>5970</v>
          </cell>
          <cell r="L4606">
            <v>5970</v>
          </cell>
          <cell r="M4606" t="str">
            <v>-</v>
          </cell>
          <cell r="O4606">
            <v>728890000</v>
          </cell>
          <cell r="P4606" t="str">
            <v>35241003</v>
          </cell>
          <cell r="Q4606" t="str">
            <v>ｸﾗｽⅢ</v>
          </cell>
          <cell r="R4606" t="str">
            <v>高度管理医療機器</v>
          </cell>
          <cell r="S4606" t="str">
            <v>単回使用</v>
          </cell>
        </row>
        <row r="4607">
          <cell r="C4607" t="str">
            <v>418-060S</v>
          </cell>
          <cell r="D4607" t="str">
            <v>キャンセラススクリュー 6.5mm フル</v>
          </cell>
          <cell r="E4607" t="str">
            <v>60mm</v>
          </cell>
          <cell r="F4607" t="str">
            <v>07611819269910</v>
          </cell>
          <cell r="G4607">
            <v>6160</v>
          </cell>
          <cell r="H4607" t="str">
            <v>FA-1</v>
          </cell>
          <cell r="I4607">
            <v>5970</v>
          </cell>
          <cell r="J4607">
            <v>5970</v>
          </cell>
          <cell r="K4607">
            <v>5970</v>
          </cell>
          <cell r="L4607">
            <v>5970</v>
          </cell>
          <cell r="M4607" t="str">
            <v>-</v>
          </cell>
          <cell r="O4607">
            <v>728890000</v>
          </cell>
          <cell r="P4607" t="str">
            <v>35241003</v>
          </cell>
          <cell r="Q4607" t="str">
            <v>ｸﾗｽⅢ</v>
          </cell>
          <cell r="R4607" t="str">
            <v>高度管理医療機器</v>
          </cell>
          <cell r="S4607" t="str">
            <v>単回使用</v>
          </cell>
        </row>
        <row r="4608">
          <cell r="C4608" t="str">
            <v>418-065S</v>
          </cell>
          <cell r="D4608" t="str">
            <v>キャンセラススクリュー 6.5mm フル</v>
          </cell>
          <cell r="E4608" t="str">
            <v>65mm</v>
          </cell>
          <cell r="F4608" t="str">
            <v>07611819269927</v>
          </cell>
          <cell r="G4608">
            <v>6160</v>
          </cell>
          <cell r="H4608" t="str">
            <v>FA-1</v>
          </cell>
          <cell r="I4608">
            <v>5970</v>
          </cell>
          <cell r="J4608">
            <v>5970</v>
          </cell>
          <cell r="K4608">
            <v>5970</v>
          </cell>
          <cell r="L4608">
            <v>5970</v>
          </cell>
          <cell r="M4608" t="str">
            <v>-</v>
          </cell>
          <cell r="O4608">
            <v>728890000</v>
          </cell>
          <cell r="P4608" t="str">
            <v>35241003</v>
          </cell>
          <cell r="Q4608" t="str">
            <v>ｸﾗｽⅢ</v>
          </cell>
          <cell r="R4608" t="str">
            <v>高度管理医療機器</v>
          </cell>
          <cell r="S4608" t="str">
            <v>単回使用</v>
          </cell>
        </row>
        <row r="4609">
          <cell r="C4609" t="str">
            <v>418-070S</v>
          </cell>
          <cell r="D4609" t="str">
            <v>キャンセラススクリュー 6.5mm フル</v>
          </cell>
          <cell r="E4609" t="str">
            <v>70mm</v>
          </cell>
          <cell r="F4609" t="str">
            <v>07611819269934</v>
          </cell>
          <cell r="G4609">
            <v>6160</v>
          </cell>
          <cell r="H4609" t="str">
            <v>FA-1</v>
          </cell>
          <cell r="I4609">
            <v>5970</v>
          </cell>
          <cell r="J4609">
            <v>5970</v>
          </cell>
          <cell r="K4609">
            <v>5970</v>
          </cell>
          <cell r="L4609">
            <v>5970</v>
          </cell>
          <cell r="M4609" t="str">
            <v>-</v>
          </cell>
          <cell r="O4609">
            <v>728890000</v>
          </cell>
          <cell r="P4609" t="str">
            <v>35241003</v>
          </cell>
          <cell r="Q4609" t="str">
            <v>ｸﾗｽⅢ</v>
          </cell>
          <cell r="R4609" t="str">
            <v>高度管理医療機器</v>
          </cell>
          <cell r="S4609" t="str">
            <v>単回使用</v>
          </cell>
        </row>
        <row r="4610">
          <cell r="C4610" t="str">
            <v>418-075S</v>
          </cell>
          <cell r="D4610" t="str">
            <v>キャンセラススクリュー 6.5mm フル</v>
          </cell>
          <cell r="E4610" t="str">
            <v>75mm</v>
          </cell>
          <cell r="F4610" t="str">
            <v>07611819269941</v>
          </cell>
          <cell r="G4610">
            <v>6160</v>
          </cell>
          <cell r="H4610" t="str">
            <v>FA-1</v>
          </cell>
          <cell r="I4610">
            <v>5970</v>
          </cell>
          <cell r="J4610">
            <v>5970</v>
          </cell>
          <cell r="K4610">
            <v>5970</v>
          </cell>
          <cell r="L4610">
            <v>5970</v>
          </cell>
          <cell r="M4610" t="str">
            <v>-</v>
          </cell>
          <cell r="O4610">
            <v>728890000</v>
          </cell>
          <cell r="P4610" t="str">
            <v>35241003</v>
          </cell>
          <cell r="Q4610" t="str">
            <v>ｸﾗｽⅢ</v>
          </cell>
          <cell r="R4610" t="str">
            <v>高度管理医療機器</v>
          </cell>
          <cell r="S4610" t="str">
            <v>単回使用</v>
          </cell>
        </row>
        <row r="4611">
          <cell r="C4611" t="str">
            <v>418-080S</v>
          </cell>
          <cell r="D4611" t="str">
            <v>キャンセラススクリュー 6.5mm フル</v>
          </cell>
          <cell r="E4611" t="str">
            <v>80mm</v>
          </cell>
          <cell r="F4611" t="str">
            <v>07611819269958</v>
          </cell>
          <cell r="G4611">
            <v>6160</v>
          </cell>
          <cell r="H4611" t="str">
            <v>FA-1</v>
          </cell>
          <cell r="I4611">
            <v>5970</v>
          </cell>
          <cell r="J4611">
            <v>5970</v>
          </cell>
          <cell r="K4611">
            <v>5970</v>
          </cell>
          <cell r="L4611">
            <v>5970</v>
          </cell>
          <cell r="M4611" t="str">
            <v>-</v>
          </cell>
          <cell r="O4611">
            <v>728890000</v>
          </cell>
          <cell r="P4611" t="str">
            <v>35241003</v>
          </cell>
          <cell r="Q4611" t="str">
            <v>ｸﾗｽⅢ</v>
          </cell>
          <cell r="R4611" t="str">
            <v>高度管理医療機器</v>
          </cell>
          <cell r="S4611" t="str">
            <v>単回使用</v>
          </cell>
        </row>
        <row r="4612">
          <cell r="C4612" t="str">
            <v>418-085S</v>
          </cell>
          <cell r="D4612" t="str">
            <v>キャンセラススクリュー 6.5mm フル</v>
          </cell>
          <cell r="E4612" t="str">
            <v>85mm</v>
          </cell>
          <cell r="F4612" t="str">
            <v>07611819269965</v>
          </cell>
          <cell r="G4612">
            <v>6160</v>
          </cell>
          <cell r="H4612" t="str">
            <v>FA-1</v>
          </cell>
          <cell r="I4612">
            <v>5970</v>
          </cell>
          <cell r="J4612">
            <v>5970</v>
          </cell>
          <cell r="K4612">
            <v>5970</v>
          </cell>
          <cell r="L4612">
            <v>5970</v>
          </cell>
          <cell r="M4612" t="str">
            <v>-</v>
          </cell>
          <cell r="O4612">
            <v>728890000</v>
          </cell>
          <cell r="P4612" t="str">
            <v>35241003</v>
          </cell>
          <cell r="Q4612" t="str">
            <v>ｸﾗｽⅢ</v>
          </cell>
          <cell r="R4612" t="str">
            <v>高度管理医療機器</v>
          </cell>
          <cell r="S4612" t="str">
            <v>単回使用</v>
          </cell>
        </row>
        <row r="4613">
          <cell r="C4613" t="str">
            <v>418-090S</v>
          </cell>
          <cell r="D4613" t="str">
            <v>キャンセラススクリュー 6.5mm フル</v>
          </cell>
          <cell r="E4613" t="str">
            <v>90mm</v>
          </cell>
          <cell r="F4613" t="str">
            <v>07611819269972</v>
          </cell>
          <cell r="G4613">
            <v>6160</v>
          </cell>
          <cell r="H4613" t="str">
            <v>FA-1</v>
          </cell>
          <cell r="I4613">
            <v>5970</v>
          </cell>
          <cell r="J4613">
            <v>5970</v>
          </cell>
          <cell r="K4613">
            <v>5970</v>
          </cell>
          <cell r="L4613">
            <v>5970</v>
          </cell>
          <cell r="M4613" t="str">
            <v>-</v>
          </cell>
          <cell r="O4613">
            <v>728890000</v>
          </cell>
          <cell r="P4613" t="str">
            <v>35241003</v>
          </cell>
          <cell r="Q4613" t="str">
            <v>ｸﾗｽⅢ</v>
          </cell>
          <cell r="R4613" t="str">
            <v>高度管理医療機器</v>
          </cell>
          <cell r="S4613" t="str">
            <v>単回使用</v>
          </cell>
        </row>
        <row r="4614">
          <cell r="C4614" t="str">
            <v>418-095S</v>
          </cell>
          <cell r="D4614" t="str">
            <v>キャンセラススクリュー 6.5mm フル</v>
          </cell>
          <cell r="E4614" t="str">
            <v>95mm</v>
          </cell>
          <cell r="F4614" t="str">
            <v>07611819269989</v>
          </cell>
          <cell r="G4614">
            <v>6160</v>
          </cell>
          <cell r="H4614" t="str">
            <v>FA-1</v>
          </cell>
          <cell r="I4614">
            <v>5970</v>
          </cell>
          <cell r="J4614">
            <v>5970</v>
          </cell>
          <cell r="K4614">
            <v>5970</v>
          </cell>
          <cell r="L4614">
            <v>5970</v>
          </cell>
          <cell r="M4614" t="str">
            <v>-</v>
          </cell>
          <cell r="O4614">
            <v>728890000</v>
          </cell>
          <cell r="P4614" t="str">
            <v>35241003</v>
          </cell>
          <cell r="Q4614" t="str">
            <v>ｸﾗｽⅢ</v>
          </cell>
          <cell r="R4614" t="str">
            <v>高度管理医療機器</v>
          </cell>
          <cell r="S4614" t="str">
            <v>単回使用</v>
          </cell>
        </row>
        <row r="4615">
          <cell r="C4615" t="str">
            <v>418-100S</v>
          </cell>
          <cell r="D4615" t="str">
            <v>キャンセラススクリュー 6.5mm フル</v>
          </cell>
          <cell r="E4615" t="str">
            <v>100mm</v>
          </cell>
          <cell r="F4615" t="str">
            <v>07611819269996</v>
          </cell>
          <cell r="G4615">
            <v>6160</v>
          </cell>
          <cell r="H4615" t="str">
            <v>FA-1</v>
          </cell>
          <cell r="I4615">
            <v>5970</v>
          </cell>
          <cell r="J4615">
            <v>5970</v>
          </cell>
          <cell r="K4615">
            <v>5970</v>
          </cell>
          <cell r="L4615">
            <v>5970</v>
          </cell>
          <cell r="M4615" t="str">
            <v>-</v>
          </cell>
          <cell r="O4615">
            <v>728890000</v>
          </cell>
          <cell r="P4615" t="str">
            <v>35241003</v>
          </cell>
          <cell r="Q4615" t="str">
            <v>ｸﾗｽⅢ</v>
          </cell>
          <cell r="R4615" t="str">
            <v>高度管理医療機器</v>
          </cell>
          <cell r="S4615" t="str">
            <v>単回使用</v>
          </cell>
        </row>
        <row r="4616">
          <cell r="C4616" t="str">
            <v>418-105S</v>
          </cell>
          <cell r="D4616" t="str">
            <v>キャンセラススクリュー 6.5mm フル</v>
          </cell>
          <cell r="E4616" t="str">
            <v>105mm</v>
          </cell>
          <cell r="F4616" t="str">
            <v>07611819270008</v>
          </cell>
          <cell r="G4616">
            <v>6160</v>
          </cell>
          <cell r="H4616" t="str">
            <v>FA-1</v>
          </cell>
          <cell r="I4616">
            <v>5970</v>
          </cell>
          <cell r="J4616">
            <v>5970</v>
          </cell>
          <cell r="K4616">
            <v>5970</v>
          </cell>
          <cell r="L4616">
            <v>5970</v>
          </cell>
          <cell r="M4616" t="str">
            <v>-</v>
          </cell>
          <cell r="O4616">
            <v>728890000</v>
          </cell>
          <cell r="P4616" t="str">
            <v>35241003</v>
          </cell>
          <cell r="Q4616" t="str">
            <v>ｸﾗｽⅢ</v>
          </cell>
          <cell r="R4616" t="str">
            <v>高度管理医療機器</v>
          </cell>
          <cell r="S4616" t="str">
            <v>単回使用</v>
          </cell>
        </row>
        <row r="4617">
          <cell r="C4617" t="str">
            <v>418-110S</v>
          </cell>
          <cell r="D4617" t="str">
            <v>キャンセラススクリュー 6.5mm フル</v>
          </cell>
          <cell r="E4617" t="str">
            <v>110mm</v>
          </cell>
          <cell r="F4617" t="str">
            <v>07611819270015</v>
          </cell>
          <cell r="G4617">
            <v>6160</v>
          </cell>
          <cell r="H4617" t="str">
            <v>FA-1</v>
          </cell>
          <cell r="I4617">
            <v>5970</v>
          </cell>
          <cell r="J4617">
            <v>5970</v>
          </cell>
          <cell r="K4617">
            <v>5970</v>
          </cell>
          <cell r="L4617">
            <v>5970</v>
          </cell>
          <cell r="M4617" t="str">
            <v>-</v>
          </cell>
          <cell r="O4617">
            <v>728890000</v>
          </cell>
          <cell r="P4617" t="str">
            <v>35241003</v>
          </cell>
          <cell r="Q4617" t="str">
            <v>ｸﾗｽⅢ</v>
          </cell>
          <cell r="R4617" t="str">
            <v>高度管理医療機器</v>
          </cell>
          <cell r="S4617" t="str">
            <v>単回使用</v>
          </cell>
        </row>
        <row r="4618">
          <cell r="C4618" t="str">
            <v>419-910S</v>
          </cell>
          <cell r="D4618" t="str">
            <v>ワッシャー</v>
          </cell>
          <cell r="E4618" t="str">
            <v>外径 10.0mm</v>
          </cell>
          <cell r="F4618" t="str">
            <v>07611819735255</v>
          </cell>
          <cell r="G4618">
            <v>3200</v>
          </cell>
          <cell r="H4618" t="str">
            <v>FK-2</v>
          </cell>
          <cell r="I4618">
            <v>2970</v>
          </cell>
          <cell r="J4618">
            <v>2970</v>
          </cell>
          <cell r="K4618">
            <v>2970</v>
          </cell>
          <cell r="L4618">
            <v>2970</v>
          </cell>
          <cell r="M4618" t="str">
            <v>-</v>
          </cell>
          <cell r="O4618">
            <v>710010007</v>
          </cell>
          <cell r="P4618" t="str">
            <v>35241003</v>
          </cell>
          <cell r="Q4618" t="str">
            <v>ｸﾗｽⅢ</v>
          </cell>
          <cell r="R4618" t="str">
            <v>高度管理医療機器</v>
          </cell>
          <cell r="S4618" t="str">
            <v>単回使用</v>
          </cell>
        </row>
        <row r="4619">
          <cell r="C4619" t="str">
            <v>419-960</v>
          </cell>
          <cell r="D4619" t="str">
            <v>ナット</v>
          </cell>
          <cell r="E4619" t="str">
            <v>径4.5mm用</v>
          </cell>
          <cell r="F4619" t="str">
            <v>07611819031784</v>
          </cell>
          <cell r="G4619">
            <v>473</v>
          </cell>
          <cell r="H4619" t="str">
            <v>FL</v>
          </cell>
          <cell r="I4619">
            <v>466</v>
          </cell>
          <cell r="J4619">
            <v>466</v>
          </cell>
          <cell r="K4619">
            <v>466</v>
          </cell>
          <cell r="L4619">
            <v>466</v>
          </cell>
          <cell r="M4619" t="str">
            <v>-</v>
          </cell>
          <cell r="O4619">
            <v>729180000</v>
          </cell>
          <cell r="P4619" t="str">
            <v>35241003</v>
          </cell>
          <cell r="Q4619" t="str">
            <v>ｸﾗｽⅢ</v>
          </cell>
          <cell r="R4619" t="str">
            <v>高度管理医療機器</v>
          </cell>
          <cell r="S4619" t="str">
            <v>単回使用</v>
          </cell>
        </row>
        <row r="4620">
          <cell r="C4620" t="str">
            <v>419-972S</v>
          </cell>
          <cell r="D4620" t="str">
            <v>ワッシャー</v>
          </cell>
          <cell r="E4620" t="str">
            <v>外径 6.5mm</v>
          </cell>
          <cell r="F4620" t="str">
            <v>07611819735262</v>
          </cell>
          <cell r="G4620">
            <v>3200</v>
          </cell>
          <cell r="H4620" t="str">
            <v>FK-2</v>
          </cell>
          <cell r="I4620">
            <v>2970</v>
          </cell>
          <cell r="J4620">
            <v>2970</v>
          </cell>
          <cell r="K4620">
            <v>2970</v>
          </cell>
          <cell r="L4620">
            <v>2970</v>
          </cell>
          <cell r="M4620" t="str">
            <v>-</v>
          </cell>
          <cell r="O4620">
            <v>710010007</v>
          </cell>
          <cell r="P4620" t="str">
            <v>35241003</v>
          </cell>
          <cell r="Q4620" t="str">
            <v>ｸﾗｽⅢ</v>
          </cell>
          <cell r="R4620" t="str">
            <v>高度管理医療機器</v>
          </cell>
          <cell r="S4620" t="str">
            <v>単回使用</v>
          </cell>
        </row>
        <row r="4621">
          <cell r="C4621" t="str">
            <v>419-980S</v>
          </cell>
          <cell r="D4621" t="str">
            <v>ワッシャー</v>
          </cell>
          <cell r="E4621" t="str">
            <v>0.8mm-7.0mm</v>
          </cell>
          <cell r="F4621" t="str">
            <v>07611819270039</v>
          </cell>
          <cell r="G4621">
            <v>3200</v>
          </cell>
          <cell r="H4621" t="str">
            <v>FK-2</v>
          </cell>
          <cell r="I4621">
            <v>2970</v>
          </cell>
          <cell r="J4621">
            <v>2970</v>
          </cell>
          <cell r="K4621">
            <v>2970</v>
          </cell>
          <cell r="L4621">
            <v>2970</v>
          </cell>
          <cell r="M4621" t="str">
            <v>-</v>
          </cell>
          <cell r="O4621">
            <v>710010007</v>
          </cell>
          <cell r="P4621" t="str">
            <v>35241003</v>
          </cell>
          <cell r="Q4621" t="str">
            <v>ｸﾗｽⅢ</v>
          </cell>
          <cell r="R4621" t="str">
            <v>高度管理医療機器</v>
          </cell>
          <cell r="S4621" t="str">
            <v>単回使用</v>
          </cell>
        </row>
        <row r="4622">
          <cell r="C4622" t="str">
            <v>419-990S</v>
          </cell>
          <cell r="D4622" t="str">
            <v>ワッシャー</v>
          </cell>
          <cell r="E4622" t="str">
            <v>13.0mm</v>
          </cell>
          <cell r="F4622" t="str">
            <v>07611819270046</v>
          </cell>
          <cell r="G4622">
            <v>3200</v>
          </cell>
          <cell r="H4622" t="str">
            <v>FK-2</v>
          </cell>
          <cell r="I4622">
            <v>2970</v>
          </cell>
          <cell r="J4622">
            <v>2970</v>
          </cell>
          <cell r="K4622">
            <v>2970</v>
          </cell>
          <cell r="L4622">
            <v>2970</v>
          </cell>
          <cell r="M4622" t="str">
            <v>-</v>
          </cell>
          <cell r="O4622">
            <v>710010007</v>
          </cell>
          <cell r="P4622" t="str">
            <v>35241003</v>
          </cell>
          <cell r="Q4622" t="str">
            <v>ｸﾗｽⅢ</v>
          </cell>
          <cell r="R4622" t="str">
            <v>高度管理医療機器</v>
          </cell>
          <cell r="S4622" t="str">
            <v>単回使用</v>
          </cell>
        </row>
        <row r="4623">
          <cell r="C4623" t="str">
            <v>421-306S</v>
          </cell>
          <cell r="D4623" t="str">
            <v>ストレートプレート 1.3</v>
          </cell>
          <cell r="E4623" t="str">
            <v>6穴 23mm</v>
          </cell>
          <cell r="F4623" t="str">
            <v>07611819270053</v>
          </cell>
          <cell r="G4623">
            <v>13300</v>
          </cell>
          <cell r="H4623" t="str">
            <v>F2-a-1</v>
          </cell>
          <cell r="I4623">
            <v>11700</v>
          </cell>
          <cell r="J4623">
            <v>11700</v>
          </cell>
          <cell r="K4623">
            <v>11700</v>
          </cell>
          <cell r="L4623">
            <v>11700</v>
          </cell>
          <cell r="M4623" t="str">
            <v>-</v>
          </cell>
          <cell r="O4623">
            <v>734240000</v>
          </cell>
          <cell r="P4623" t="str">
            <v>35241003</v>
          </cell>
          <cell r="Q4623" t="str">
            <v>ｸﾗｽⅢ</v>
          </cell>
          <cell r="R4623" t="str">
            <v>高度管理医療機器</v>
          </cell>
          <cell r="S4623" t="str">
            <v>単回使用</v>
          </cell>
        </row>
        <row r="4624">
          <cell r="C4624" t="str">
            <v>421-320S</v>
          </cell>
          <cell r="D4624" t="str">
            <v>H型プレート 1.3</v>
          </cell>
          <cell r="E4624" t="str">
            <v>右 19mm</v>
          </cell>
          <cell r="F4624" t="str">
            <v>07611819270077</v>
          </cell>
          <cell r="G4624">
            <v>13300</v>
          </cell>
          <cell r="H4624" t="str">
            <v>F2-a-1</v>
          </cell>
          <cell r="I4624">
            <v>11700</v>
          </cell>
          <cell r="J4624">
            <v>11700</v>
          </cell>
          <cell r="K4624">
            <v>11700</v>
          </cell>
          <cell r="L4624">
            <v>11700</v>
          </cell>
          <cell r="M4624" t="str">
            <v>-</v>
          </cell>
          <cell r="O4624">
            <v>734240000</v>
          </cell>
          <cell r="P4624" t="str">
            <v>35241003</v>
          </cell>
          <cell r="Q4624" t="str">
            <v>ｸﾗｽⅢ</v>
          </cell>
          <cell r="R4624" t="str">
            <v>高度管理医療機器</v>
          </cell>
          <cell r="S4624" t="str">
            <v>単回使用</v>
          </cell>
        </row>
        <row r="4625">
          <cell r="C4625" t="str">
            <v>421-321S</v>
          </cell>
          <cell r="D4625" t="str">
            <v>H型プレート 1.3</v>
          </cell>
          <cell r="E4625" t="str">
            <v>左 19mm</v>
          </cell>
          <cell r="F4625" t="str">
            <v>07611819270084</v>
          </cell>
          <cell r="G4625">
            <v>13300</v>
          </cell>
          <cell r="H4625" t="str">
            <v>F2-a-1</v>
          </cell>
          <cell r="I4625">
            <v>11700</v>
          </cell>
          <cell r="J4625">
            <v>11700</v>
          </cell>
          <cell r="K4625">
            <v>11700</v>
          </cell>
          <cell r="L4625">
            <v>11700</v>
          </cell>
          <cell r="M4625" t="str">
            <v>-</v>
          </cell>
          <cell r="O4625">
            <v>734240000</v>
          </cell>
          <cell r="P4625" t="str">
            <v>35241003</v>
          </cell>
          <cell r="Q4625" t="str">
            <v>ｸﾗｽⅢ</v>
          </cell>
          <cell r="R4625" t="str">
            <v>高度管理医療機器</v>
          </cell>
          <cell r="S4625" t="str">
            <v>単回使用</v>
          </cell>
        </row>
        <row r="4626">
          <cell r="C4626" t="str">
            <v>421-333S</v>
          </cell>
          <cell r="D4626" t="str">
            <v>T型プレート 1.3</v>
          </cell>
          <cell r="E4626" t="str">
            <v>8×3穴 35mm</v>
          </cell>
          <cell r="F4626" t="str">
            <v>07611819270091</v>
          </cell>
          <cell r="G4626">
            <v>13300</v>
          </cell>
          <cell r="H4626" t="str">
            <v>F2-a-1</v>
          </cell>
          <cell r="I4626">
            <v>11700</v>
          </cell>
          <cell r="J4626">
            <v>11700</v>
          </cell>
          <cell r="K4626">
            <v>11700</v>
          </cell>
          <cell r="L4626">
            <v>11700</v>
          </cell>
          <cell r="M4626" t="str">
            <v>-</v>
          </cell>
          <cell r="O4626">
            <v>734240000</v>
          </cell>
          <cell r="P4626" t="str">
            <v>35241003</v>
          </cell>
          <cell r="Q4626" t="str">
            <v>ｸﾗｽⅢ</v>
          </cell>
          <cell r="R4626" t="str">
            <v>高度管理医療機器</v>
          </cell>
          <cell r="S4626" t="str">
            <v>単回使用</v>
          </cell>
        </row>
        <row r="4627">
          <cell r="C4627" t="str">
            <v>421-334S</v>
          </cell>
          <cell r="D4627" t="str">
            <v>T型プレート 1.3</v>
          </cell>
          <cell r="E4627" t="str">
            <v>8×4穴 35mm</v>
          </cell>
          <cell r="F4627" t="str">
            <v>07611819270107</v>
          </cell>
          <cell r="G4627">
            <v>13300</v>
          </cell>
          <cell r="H4627" t="str">
            <v>F2-a-1</v>
          </cell>
          <cell r="I4627">
            <v>11700</v>
          </cell>
          <cell r="J4627">
            <v>11700</v>
          </cell>
          <cell r="K4627">
            <v>11700</v>
          </cell>
          <cell r="L4627">
            <v>11700</v>
          </cell>
          <cell r="M4627" t="str">
            <v>-</v>
          </cell>
          <cell r="O4627">
            <v>734240000</v>
          </cell>
          <cell r="P4627" t="str">
            <v>35241003</v>
          </cell>
          <cell r="Q4627" t="str">
            <v>ｸﾗｽⅢ</v>
          </cell>
          <cell r="R4627" t="str">
            <v>高度管理医療機器</v>
          </cell>
          <cell r="S4627" t="str">
            <v>単回使用</v>
          </cell>
        </row>
        <row r="4628">
          <cell r="C4628" t="str">
            <v>421-335S</v>
          </cell>
          <cell r="D4628" t="str">
            <v>Y型プレート 1.3</v>
          </cell>
          <cell r="E4628" t="str">
            <v>8×3穴 37mm</v>
          </cell>
          <cell r="F4628" t="str">
            <v>07611819270114</v>
          </cell>
          <cell r="G4628">
            <v>13300</v>
          </cell>
          <cell r="H4628" t="str">
            <v>F2-a-1</v>
          </cell>
          <cell r="I4628">
            <v>11700</v>
          </cell>
          <cell r="J4628">
            <v>11700</v>
          </cell>
          <cell r="K4628">
            <v>11700</v>
          </cell>
          <cell r="L4628">
            <v>11700</v>
          </cell>
          <cell r="M4628" t="str">
            <v>-</v>
          </cell>
          <cell r="O4628">
            <v>734240000</v>
          </cell>
          <cell r="P4628" t="str">
            <v>35241003</v>
          </cell>
          <cell r="Q4628" t="str">
            <v>ｸﾗｽⅢ</v>
          </cell>
          <cell r="R4628" t="str">
            <v>高度管理医療機器</v>
          </cell>
          <cell r="S4628" t="str">
            <v>単回使用</v>
          </cell>
        </row>
        <row r="4629">
          <cell r="C4629" t="str">
            <v>422-220S</v>
          </cell>
          <cell r="D4629" t="str">
            <v>LCP®プロキシマルラテラルティビアプレート</v>
          </cell>
          <cell r="E4629" t="str">
            <v>5穴　右</v>
          </cell>
          <cell r="F4629" t="str">
            <v>07611819289482</v>
          </cell>
          <cell r="G4629">
            <v>79000</v>
          </cell>
          <cell r="H4629" t="str">
            <v>FE-1</v>
          </cell>
          <cell r="I4629">
            <v>68700</v>
          </cell>
          <cell r="J4629">
            <v>68700</v>
          </cell>
          <cell r="K4629">
            <v>68700</v>
          </cell>
          <cell r="L4629">
            <v>68700</v>
          </cell>
          <cell r="M4629" t="str">
            <v>-</v>
          </cell>
          <cell r="O4629">
            <v>729030000</v>
          </cell>
          <cell r="P4629" t="str">
            <v>35241003</v>
          </cell>
          <cell r="Q4629" t="str">
            <v>ｸﾗｽⅢ</v>
          </cell>
          <cell r="R4629" t="str">
            <v>高度管理医療機器</v>
          </cell>
          <cell r="S4629" t="str">
            <v>単回使用</v>
          </cell>
        </row>
        <row r="4630">
          <cell r="C4630" t="str">
            <v>422-221S</v>
          </cell>
          <cell r="D4630" t="str">
            <v>LCP®プロキシマルラテラルティビアプレート</v>
          </cell>
          <cell r="E4630" t="str">
            <v>5穴　左</v>
          </cell>
          <cell r="F4630" t="str">
            <v>07611819289499</v>
          </cell>
          <cell r="G4630">
            <v>79000</v>
          </cell>
          <cell r="H4630" t="str">
            <v>FE-1</v>
          </cell>
          <cell r="I4630">
            <v>68700</v>
          </cell>
          <cell r="J4630">
            <v>68700</v>
          </cell>
          <cell r="K4630">
            <v>68700</v>
          </cell>
          <cell r="L4630">
            <v>68700</v>
          </cell>
          <cell r="M4630" t="str">
            <v>-</v>
          </cell>
          <cell r="O4630">
            <v>729030000</v>
          </cell>
          <cell r="P4630" t="str">
            <v>35241003</v>
          </cell>
          <cell r="Q4630" t="str">
            <v>ｸﾗｽⅢ</v>
          </cell>
          <cell r="R4630" t="str">
            <v>高度管理医療機器</v>
          </cell>
          <cell r="S4630" t="str">
            <v>単回使用</v>
          </cell>
        </row>
        <row r="4631">
          <cell r="C4631" t="str">
            <v>422-222S</v>
          </cell>
          <cell r="D4631" t="str">
            <v>LCP®プロキシマルラテラルティビアプレート</v>
          </cell>
          <cell r="E4631" t="str">
            <v>7穴　右</v>
          </cell>
          <cell r="F4631" t="str">
            <v>07611819289505</v>
          </cell>
          <cell r="G4631">
            <v>79000</v>
          </cell>
          <cell r="H4631" t="str">
            <v>FE-1</v>
          </cell>
          <cell r="I4631">
            <v>68700</v>
          </cell>
          <cell r="J4631">
            <v>68700</v>
          </cell>
          <cell r="K4631">
            <v>68700</v>
          </cell>
          <cell r="L4631">
            <v>68700</v>
          </cell>
          <cell r="M4631" t="str">
            <v>-</v>
          </cell>
          <cell r="O4631">
            <v>729030000</v>
          </cell>
          <cell r="P4631" t="str">
            <v>35241003</v>
          </cell>
          <cell r="Q4631" t="str">
            <v>ｸﾗｽⅢ</v>
          </cell>
          <cell r="R4631" t="str">
            <v>高度管理医療機器</v>
          </cell>
          <cell r="S4631" t="str">
            <v>単回使用</v>
          </cell>
        </row>
        <row r="4632">
          <cell r="C4632" t="str">
            <v>422-223S</v>
          </cell>
          <cell r="D4632" t="str">
            <v>LCP®プロキシマルラテラルティビアプレート</v>
          </cell>
          <cell r="E4632" t="str">
            <v>7穴　左</v>
          </cell>
          <cell r="F4632" t="str">
            <v>07611819289512</v>
          </cell>
          <cell r="G4632">
            <v>79000</v>
          </cell>
          <cell r="H4632" t="str">
            <v>FE-1</v>
          </cell>
          <cell r="I4632">
            <v>68700</v>
          </cell>
          <cell r="J4632">
            <v>68700</v>
          </cell>
          <cell r="K4632">
            <v>68700</v>
          </cell>
          <cell r="L4632">
            <v>68700</v>
          </cell>
          <cell r="M4632" t="str">
            <v>-</v>
          </cell>
          <cell r="O4632">
            <v>729030000</v>
          </cell>
          <cell r="P4632" t="str">
            <v>35241003</v>
          </cell>
          <cell r="Q4632" t="str">
            <v>ｸﾗｽⅢ</v>
          </cell>
          <cell r="R4632" t="str">
            <v>高度管理医療機器</v>
          </cell>
          <cell r="S4632" t="str">
            <v>単回使用</v>
          </cell>
        </row>
        <row r="4633">
          <cell r="C4633" t="str">
            <v>422-224S</v>
          </cell>
          <cell r="D4633" t="str">
            <v>LCP®プロキシマルラテラルティビアプレート</v>
          </cell>
          <cell r="E4633" t="str">
            <v>9穴　右</v>
          </cell>
          <cell r="F4633" t="str">
            <v>07611819289529</v>
          </cell>
          <cell r="G4633">
            <v>79000</v>
          </cell>
          <cell r="H4633" t="str">
            <v>FE-1</v>
          </cell>
          <cell r="I4633">
            <v>68700</v>
          </cell>
          <cell r="J4633">
            <v>68700</v>
          </cell>
          <cell r="K4633">
            <v>68700</v>
          </cell>
          <cell r="L4633">
            <v>68700</v>
          </cell>
          <cell r="M4633" t="str">
            <v>-</v>
          </cell>
          <cell r="O4633">
            <v>729030000</v>
          </cell>
          <cell r="P4633" t="str">
            <v>35241003</v>
          </cell>
          <cell r="Q4633" t="str">
            <v>ｸﾗｽⅢ</v>
          </cell>
          <cell r="R4633" t="str">
            <v>高度管理医療機器</v>
          </cell>
          <cell r="S4633" t="str">
            <v>単回使用</v>
          </cell>
        </row>
        <row r="4634">
          <cell r="C4634" t="str">
            <v>422-225S</v>
          </cell>
          <cell r="D4634" t="str">
            <v>LCP®プロキシマルラテラルティビアプレート</v>
          </cell>
          <cell r="E4634" t="str">
            <v>9穴　左</v>
          </cell>
          <cell r="F4634" t="str">
            <v>07611819289536</v>
          </cell>
          <cell r="G4634">
            <v>79000</v>
          </cell>
          <cell r="H4634" t="str">
            <v>FE-1</v>
          </cell>
          <cell r="I4634">
            <v>68700</v>
          </cell>
          <cell r="J4634">
            <v>68700</v>
          </cell>
          <cell r="K4634">
            <v>68700</v>
          </cell>
          <cell r="L4634">
            <v>68700</v>
          </cell>
          <cell r="M4634" t="str">
            <v>-</v>
          </cell>
          <cell r="O4634">
            <v>729030000</v>
          </cell>
          <cell r="P4634" t="str">
            <v>35241003</v>
          </cell>
          <cell r="Q4634" t="str">
            <v>ｸﾗｽⅢ</v>
          </cell>
          <cell r="R4634" t="str">
            <v>高度管理医療機器</v>
          </cell>
          <cell r="S4634" t="str">
            <v>単回使用</v>
          </cell>
        </row>
        <row r="4635">
          <cell r="C4635" t="str">
            <v>422-226S</v>
          </cell>
          <cell r="D4635" t="str">
            <v>LCP®プロキシマルラテラルティビアプレート</v>
          </cell>
          <cell r="E4635" t="str">
            <v>11穴　右</v>
          </cell>
          <cell r="F4635" t="str">
            <v>07611819289543</v>
          </cell>
          <cell r="G4635">
            <v>79000</v>
          </cell>
          <cell r="H4635" t="str">
            <v>FE-1</v>
          </cell>
          <cell r="I4635">
            <v>68700</v>
          </cell>
          <cell r="J4635">
            <v>68700</v>
          </cell>
          <cell r="K4635">
            <v>68700</v>
          </cell>
          <cell r="L4635">
            <v>68700</v>
          </cell>
          <cell r="M4635" t="str">
            <v>-</v>
          </cell>
          <cell r="O4635">
            <v>729030000</v>
          </cell>
          <cell r="P4635" t="str">
            <v>35241003</v>
          </cell>
          <cell r="Q4635" t="str">
            <v>ｸﾗｽⅢ</v>
          </cell>
          <cell r="R4635" t="str">
            <v>高度管理医療機器</v>
          </cell>
          <cell r="S4635" t="str">
            <v>単回使用</v>
          </cell>
        </row>
        <row r="4636">
          <cell r="C4636" t="str">
            <v>422-227S</v>
          </cell>
          <cell r="D4636" t="str">
            <v>LCP®プロキシマルラテラルティビアプレート</v>
          </cell>
          <cell r="E4636" t="str">
            <v>11穴　左</v>
          </cell>
          <cell r="F4636" t="str">
            <v>07611819289550</v>
          </cell>
          <cell r="G4636">
            <v>79000</v>
          </cell>
          <cell r="H4636" t="str">
            <v>FE-1</v>
          </cell>
          <cell r="I4636">
            <v>68700</v>
          </cell>
          <cell r="J4636">
            <v>68700</v>
          </cell>
          <cell r="K4636">
            <v>68700</v>
          </cell>
          <cell r="L4636">
            <v>68700</v>
          </cell>
          <cell r="M4636" t="str">
            <v>-</v>
          </cell>
          <cell r="O4636">
            <v>729030000</v>
          </cell>
          <cell r="P4636" t="str">
            <v>35241003</v>
          </cell>
          <cell r="Q4636" t="str">
            <v>ｸﾗｽⅢ</v>
          </cell>
          <cell r="R4636" t="str">
            <v>高度管理医療機器</v>
          </cell>
          <cell r="S4636" t="str">
            <v>単回使用</v>
          </cell>
        </row>
        <row r="4637">
          <cell r="C4637" t="str">
            <v>422-228S</v>
          </cell>
          <cell r="D4637" t="str">
            <v>LCP®プロキシマルラテラルティビアプレート</v>
          </cell>
          <cell r="E4637" t="str">
            <v>13穴　右</v>
          </cell>
          <cell r="F4637" t="str">
            <v>07611819289567</v>
          </cell>
          <cell r="G4637">
            <v>79000</v>
          </cell>
          <cell r="H4637" t="str">
            <v>FE-1</v>
          </cell>
          <cell r="I4637">
            <v>68700</v>
          </cell>
          <cell r="J4637">
            <v>68700</v>
          </cell>
          <cell r="K4637">
            <v>68700</v>
          </cell>
          <cell r="L4637">
            <v>68700</v>
          </cell>
          <cell r="M4637" t="str">
            <v>-</v>
          </cell>
          <cell r="O4637">
            <v>729030000</v>
          </cell>
          <cell r="P4637" t="str">
            <v>35241003</v>
          </cell>
          <cell r="Q4637" t="str">
            <v>ｸﾗｽⅢ</v>
          </cell>
          <cell r="R4637" t="str">
            <v>高度管理医療機器</v>
          </cell>
          <cell r="S4637" t="str">
            <v>単回使用</v>
          </cell>
        </row>
        <row r="4638">
          <cell r="C4638" t="str">
            <v>422-229S</v>
          </cell>
          <cell r="D4638" t="str">
            <v>LCP®プロキシマルラテラルティビアプレート</v>
          </cell>
          <cell r="E4638" t="str">
            <v>13穴　左</v>
          </cell>
          <cell r="F4638" t="str">
            <v>07611819289574</v>
          </cell>
          <cell r="G4638">
            <v>79000</v>
          </cell>
          <cell r="H4638" t="str">
            <v>FE-1</v>
          </cell>
          <cell r="I4638">
            <v>68700</v>
          </cell>
          <cell r="J4638">
            <v>68700</v>
          </cell>
          <cell r="K4638">
            <v>68700</v>
          </cell>
          <cell r="L4638">
            <v>68700</v>
          </cell>
          <cell r="M4638" t="str">
            <v>-</v>
          </cell>
          <cell r="O4638">
            <v>729030000</v>
          </cell>
          <cell r="P4638" t="str">
            <v>35241003</v>
          </cell>
          <cell r="Q4638" t="str">
            <v>ｸﾗｽⅢ</v>
          </cell>
          <cell r="R4638" t="str">
            <v>高度管理医療機器</v>
          </cell>
          <cell r="S4638" t="str">
            <v>単回使用</v>
          </cell>
        </row>
        <row r="4639">
          <cell r="C4639" t="str">
            <v>422-250S</v>
          </cell>
          <cell r="D4639" t="str">
            <v>LCP®ディスタルフェモラルプレート</v>
          </cell>
          <cell r="E4639" t="str">
            <v>5穴　右</v>
          </cell>
          <cell r="F4639" t="str">
            <v>07611819289581</v>
          </cell>
          <cell r="G4639">
            <v>79000</v>
          </cell>
          <cell r="H4639" t="str">
            <v>FE-1</v>
          </cell>
          <cell r="I4639">
            <v>68700</v>
          </cell>
          <cell r="J4639">
            <v>68700</v>
          </cell>
          <cell r="K4639">
            <v>68700</v>
          </cell>
          <cell r="L4639">
            <v>68700</v>
          </cell>
          <cell r="M4639" t="str">
            <v>-</v>
          </cell>
          <cell r="O4639">
            <v>729030000</v>
          </cell>
          <cell r="P4639" t="str">
            <v>35241003</v>
          </cell>
          <cell r="Q4639" t="str">
            <v>ｸﾗｽⅢ</v>
          </cell>
          <cell r="R4639" t="str">
            <v>高度管理医療機器</v>
          </cell>
          <cell r="S4639" t="str">
            <v>単回使用</v>
          </cell>
        </row>
        <row r="4640">
          <cell r="C4640" t="str">
            <v>422-251S</v>
          </cell>
          <cell r="D4640" t="str">
            <v>LCP®ディスタルフェモラルプレート</v>
          </cell>
          <cell r="E4640" t="str">
            <v>5穴　左</v>
          </cell>
          <cell r="F4640" t="str">
            <v>07611819289598</v>
          </cell>
          <cell r="G4640">
            <v>79000</v>
          </cell>
          <cell r="H4640" t="str">
            <v>FE-1</v>
          </cell>
          <cell r="I4640">
            <v>68700</v>
          </cell>
          <cell r="J4640">
            <v>68700</v>
          </cell>
          <cell r="K4640">
            <v>68700</v>
          </cell>
          <cell r="L4640">
            <v>68700</v>
          </cell>
          <cell r="M4640" t="str">
            <v>-</v>
          </cell>
          <cell r="O4640">
            <v>729030000</v>
          </cell>
          <cell r="P4640" t="str">
            <v>35241003</v>
          </cell>
          <cell r="Q4640" t="str">
            <v>ｸﾗｽⅢ</v>
          </cell>
          <cell r="R4640" t="str">
            <v>高度管理医療機器</v>
          </cell>
          <cell r="S4640" t="str">
            <v>単回使用</v>
          </cell>
        </row>
        <row r="4641">
          <cell r="C4641" t="str">
            <v>422-252S</v>
          </cell>
          <cell r="D4641" t="str">
            <v>LCP®ディスタルフェモラルプレート</v>
          </cell>
          <cell r="E4641" t="str">
            <v>7穴　右</v>
          </cell>
          <cell r="F4641" t="str">
            <v>07611819289604</v>
          </cell>
          <cell r="G4641">
            <v>79000</v>
          </cell>
          <cell r="H4641" t="str">
            <v>FE-1</v>
          </cell>
          <cell r="I4641">
            <v>68700</v>
          </cell>
          <cell r="J4641">
            <v>68700</v>
          </cell>
          <cell r="K4641">
            <v>68700</v>
          </cell>
          <cell r="L4641">
            <v>68700</v>
          </cell>
          <cell r="M4641" t="str">
            <v>-</v>
          </cell>
          <cell r="O4641">
            <v>729030000</v>
          </cell>
          <cell r="P4641" t="str">
            <v>35241003</v>
          </cell>
          <cell r="Q4641" t="str">
            <v>ｸﾗｽⅢ</v>
          </cell>
          <cell r="R4641" t="str">
            <v>高度管理医療機器</v>
          </cell>
          <cell r="S4641" t="str">
            <v>単回使用</v>
          </cell>
        </row>
        <row r="4642">
          <cell r="C4642" t="str">
            <v>422-253S</v>
          </cell>
          <cell r="D4642" t="str">
            <v>LCP®ディスタルフェモラルプレート</v>
          </cell>
          <cell r="E4642" t="str">
            <v>7穴　左</v>
          </cell>
          <cell r="F4642" t="str">
            <v>07611819289611</v>
          </cell>
          <cell r="G4642">
            <v>79000</v>
          </cell>
          <cell r="H4642" t="str">
            <v>FE-1</v>
          </cell>
          <cell r="I4642">
            <v>68700</v>
          </cell>
          <cell r="J4642">
            <v>68700</v>
          </cell>
          <cell r="K4642">
            <v>68700</v>
          </cell>
          <cell r="L4642">
            <v>68700</v>
          </cell>
          <cell r="M4642" t="str">
            <v>-</v>
          </cell>
          <cell r="O4642">
            <v>729030000</v>
          </cell>
          <cell r="P4642" t="str">
            <v>35241003</v>
          </cell>
          <cell r="Q4642" t="str">
            <v>ｸﾗｽⅢ</v>
          </cell>
          <cell r="R4642" t="str">
            <v>高度管理医療機器</v>
          </cell>
          <cell r="S4642" t="str">
            <v>単回使用</v>
          </cell>
        </row>
        <row r="4643">
          <cell r="C4643" t="str">
            <v>422-254S</v>
          </cell>
          <cell r="D4643" t="str">
            <v>LCP®ディスタルフェモラルプレート</v>
          </cell>
          <cell r="E4643" t="str">
            <v>9穴　右</v>
          </cell>
          <cell r="F4643" t="str">
            <v>07611819289628</v>
          </cell>
          <cell r="G4643">
            <v>79000</v>
          </cell>
          <cell r="H4643" t="str">
            <v>FE-1</v>
          </cell>
          <cell r="I4643">
            <v>68700</v>
          </cell>
          <cell r="J4643">
            <v>68700</v>
          </cell>
          <cell r="K4643">
            <v>68700</v>
          </cell>
          <cell r="L4643">
            <v>68700</v>
          </cell>
          <cell r="M4643" t="str">
            <v>-</v>
          </cell>
          <cell r="O4643">
            <v>729030000</v>
          </cell>
          <cell r="P4643" t="str">
            <v>35241003</v>
          </cell>
          <cell r="Q4643" t="str">
            <v>ｸﾗｽⅢ</v>
          </cell>
          <cell r="R4643" t="str">
            <v>高度管理医療機器</v>
          </cell>
          <cell r="S4643" t="str">
            <v>単回使用</v>
          </cell>
        </row>
        <row r="4644">
          <cell r="C4644" t="str">
            <v>422-255S</v>
          </cell>
          <cell r="D4644" t="str">
            <v>LCP®ディスタルフェモラルプレート</v>
          </cell>
          <cell r="E4644" t="str">
            <v>9穴　左</v>
          </cell>
          <cell r="F4644" t="str">
            <v>07611819289635</v>
          </cell>
          <cell r="G4644">
            <v>79000</v>
          </cell>
          <cell r="H4644" t="str">
            <v>FE-1</v>
          </cell>
          <cell r="I4644">
            <v>68700</v>
          </cell>
          <cell r="J4644">
            <v>68700</v>
          </cell>
          <cell r="K4644">
            <v>68700</v>
          </cell>
          <cell r="L4644">
            <v>68700</v>
          </cell>
          <cell r="M4644" t="str">
            <v>-</v>
          </cell>
          <cell r="O4644">
            <v>729030000</v>
          </cell>
          <cell r="P4644" t="str">
            <v>35241003</v>
          </cell>
          <cell r="Q4644" t="str">
            <v>ｸﾗｽⅢ</v>
          </cell>
          <cell r="R4644" t="str">
            <v>高度管理医療機器</v>
          </cell>
          <cell r="S4644" t="str">
            <v>単回使用</v>
          </cell>
        </row>
        <row r="4645">
          <cell r="C4645" t="str">
            <v>422-256S</v>
          </cell>
          <cell r="D4645" t="str">
            <v>LCP®ディスタルフェモラルプレート</v>
          </cell>
          <cell r="E4645" t="str">
            <v>11穴　右</v>
          </cell>
          <cell r="F4645" t="str">
            <v>07611819289642</v>
          </cell>
          <cell r="G4645">
            <v>79000</v>
          </cell>
          <cell r="H4645" t="str">
            <v>FE-1</v>
          </cell>
          <cell r="I4645">
            <v>68700</v>
          </cell>
          <cell r="J4645">
            <v>68700</v>
          </cell>
          <cell r="K4645">
            <v>68700</v>
          </cell>
          <cell r="L4645">
            <v>68700</v>
          </cell>
          <cell r="M4645" t="str">
            <v>-</v>
          </cell>
          <cell r="O4645">
            <v>729030000</v>
          </cell>
          <cell r="P4645" t="str">
            <v>35241003</v>
          </cell>
          <cell r="Q4645" t="str">
            <v>ｸﾗｽⅢ</v>
          </cell>
          <cell r="R4645" t="str">
            <v>高度管理医療機器</v>
          </cell>
          <cell r="S4645" t="str">
            <v>単回使用</v>
          </cell>
        </row>
        <row r="4646">
          <cell r="C4646" t="str">
            <v>422-257S</v>
          </cell>
          <cell r="D4646" t="str">
            <v>LCP®ディスタルフェモラルプレート</v>
          </cell>
          <cell r="E4646" t="str">
            <v>11穴　左</v>
          </cell>
          <cell r="F4646" t="str">
            <v>07611819289659</v>
          </cell>
          <cell r="G4646">
            <v>79000</v>
          </cell>
          <cell r="H4646" t="str">
            <v>FE-1</v>
          </cell>
          <cell r="I4646">
            <v>68700</v>
          </cell>
          <cell r="J4646">
            <v>68700</v>
          </cell>
          <cell r="K4646">
            <v>68700</v>
          </cell>
          <cell r="L4646">
            <v>68700</v>
          </cell>
          <cell r="M4646" t="str">
            <v>-</v>
          </cell>
          <cell r="O4646">
            <v>729030000</v>
          </cell>
          <cell r="P4646" t="str">
            <v>35241003</v>
          </cell>
          <cell r="Q4646" t="str">
            <v>ｸﾗｽⅢ</v>
          </cell>
          <cell r="R4646" t="str">
            <v>高度管理医療機器</v>
          </cell>
          <cell r="S4646" t="str">
            <v>単回使用</v>
          </cell>
        </row>
        <row r="4647">
          <cell r="C4647" t="str">
            <v>422-258S</v>
          </cell>
          <cell r="D4647" t="str">
            <v>LCP®ディスタルフェモラルプレート</v>
          </cell>
          <cell r="E4647" t="str">
            <v>13穴　右</v>
          </cell>
          <cell r="F4647" t="str">
            <v>07611819289666</v>
          </cell>
          <cell r="G4647">
            <v>79000</v>
          </cell>
          <cell r="H4647" t="str">
            <v>FE-1</v>
          </cell>
          <cell r="I4647">
            <v>68700</v>
          </cell>
          <cell r="J4647">
            <v>68700</v>
          </cell>
          <cell r="K4647">
            <v>68700</v>
          </cell>
          <cell r="L4647">
            <v>68700</v>
          </cell>
          <cell r="M4647" t="str">
            <v>-</v>
          </cell>
          <cell r="O4647">
            <v>729030000</v>
          </cell>
          <cell r="P4647" t="str">
            <v>35241003</v>
          </cell>
          <cell r="Q4647" t="str">
            <v>ｸﾗｽⅢ</v>
          </cell>
          <cell r="R4647" t="str">
            <v>高度管理医療機器</v>
          </cell>
          <cell r="S4647" t="str">
            <v>単回使用</v>
          </cell>
        </row>
        <row r="4648">
          <cell r="C4648" t="str">
            <v>422-259S</v>
          </cell>
          <cell r="D4648" t="str">
            <v>LCP®ディスタルフェモラルプレート</v>
          </cell>
          <cell r="E4648" t="str">
            <v>13穴　左</v>
          </cell>
          <cell r="F4648" t="str">
            <v>07611819289673</v>
          </cell>
          <cell r="G4648">
            <v>79000</v>
          </cell>
          <cell r="H4648" t="str">
            <v>FE-1</v>
          </cell>
          <cell r="I4648">
            <v>68700</v>
          </cell>
          <cell r="J4648">
            <v>68700</v>
          </cell>
          <cell r="K4648">
            <v>68700</v>
          </cell>
          <cell r="L4648">
            <v>68700</v>
          </cell>
          <cell r="M4648" t="str">
            <v>-</v>
          </cell>
          <cell r="O4648">
            <v>729030000</v>
          </cell>
          <cell r="P4648" t="str">
            <v>35241003</v>
          </cell>
          <cell r="Q4648" t="str">
            <v>ｸﾗｽⅢ</v>
          </cell>
          <cell r="R4648" t="str">
            <v>高度管理医療機器</v>
          </cell>
          <cell r="S4648" t="str">
            <v>単回使用</v>
          </cell>
        </row>
        <row r="4649">
          <cell r="C4649" t="str">
            <v>422-390S</v>
          </cell>
          <cell r="D4649" t="str">
            <v>Ti ロッキングスクリュー 5.0mm</v>
          </cell>
          <cell r="E4649" t="str">
            <v>5mm LISS</v>
          </cell>
          <cell r="F4649" t="str">
            <v>07611819243941</v>
          </cell>
          <cell r="G4649">
            <v>6440</v>
          </cell>
          <cell r="H4649" t="str">
            <v>FA-1</v>
          </cell>
          <cell r="I4649">
            <v>5970</v>
          </cell>
          <cell r="J4649">
            <v>5970</v>
          </cell>
          <cell r="K4649">
            <v>5970</v>
          </cell>
          <cell r="L4649">
            <v>5970</v>
          </cell>
          <cell r="M4649" t="str">
            <v>-</v>
          </cell>
          <cell r="O4649">
            <v>728890000</v>
          </cell>
          <cell r="P4649" t="str">
            <v>35241003</v>
          </cell>
          <cell r="Q4649" t="str">
            <v>ｸﾗｽⅢ</v>
          </cell>
          <cell r="R4649" t="str">
            <v>高度管理医療機器</v>
          </cell>
          <cell r="S4649" t="str">
            <v>単回使用</v>
          </cell>
        </row>
        <row r="4650">
          <cell r="C4650" t="str">
            <v>422-402S</v>
          </cell>
          <cell r="D4650" t="str">
            <v>Ti ロッキングスクリュー 5.0mm</v>
          </cell>
          <cell r="E4650" t="str">
            <v>14mm LISS プレドリル</v>
          </cell>
          <cell r="F4650" t="str">
            <v>07611819881877</v>
          </cell>
          <cell r="G4650">
            <v>6440</v>
          </cell>
          <cell r="H4650" t="str">
            <v>FA-1</v>
          </cell>
          <cell r="I4650">
            <v>5970</v>
          </cell>
          <cell r="J4650">
            <v>5970</v>
          </cell>
          <cell r="K4650">
            <v>5970</v>
          </cell>
          <cell r="L4650">
            <v>5970</v>
          </cell>
          <cell r="M4650" t="str">
            <v>-</v>
          </cell>
          <cell r="O4650">
            <v>728890000</v>
          </cell>
          <cell r="P4650" t="str">
            <v>35241003</v>
          </cell>
          <cell r="Q4650" t="str">
            <v>ｸﾗｽⅢ</v>
          </cell>
          <cell r="R4650" t="str">
            <v>高度管理医療機器</v>
          </cell>
          <cell r="S4650" t="str">
            <v>単回使用</v>
          </cell>
        </row>
        <row r="4651">
          <cell r="C4651" t="str">
            <v>422-404S</v>
          </cell>
          <cell r="D4651" t="str">
            <v>Ti ロッキングスクリュー 5.0mm</v>
          </cell>
          <cell r="E4651" t="str">
            <v>18mm LISS プレドリル</v>
          </cell>
          <cell r="F4651" t="str">
            <v>07611819243958</v>
          </cell>
          <cell r="G4651">
            <v>6440</v>
          </cell>
          <cell r="H4651" t="str">
            <v>FA-1</v>
          </cell>
          <cell r="I4651">
            <v>5970</v>
          </cell>
          <cell r="J4651">
            <v>5970</v>
          </cell>
          <cell r="K4651">
            <v>5970</v>
          </cell>
          <cell r="L4651">
            <v>5970</v>
          </cell>
          <cell r="M4651" t="str">
            <v>-</v>
          </cell>
          <cell r="O4651">
            <v>728890000</v>
          </cell>
          <cell r="P4651" t="str">
            <v>35241003</v>
          </cell>
          <cell r="Q4651" t="str">
            <v>ｸﾗｽⅢ</v>
          </cell>
          <cell r="R4651" t="str">
            <v>高度管理医療機器</v>
          </cell>
          <cell r="S4651" t="str">
            <v>単回使用</v>
          </cell>
        </row>
        <row r="4652">
          <cell r="C4652" t="str">
            <v>423-406S</v>
          </cell>
          <cell r="D4652" t="str">
            <v>LC LCP® プレート スモール メタフィジアル</v>
          </cell>
          <cell r="E4652" t="str">
            <v>6穴 86mm</v>
          </cell>
          <cell r="F4652" t="str">
            <v>07611819282674</v>
          </cell>
          <cell r="G4652">
            <v>79000</v>
          </cell>
          <cell r="H4652" t="str">
            <v>FE-1</v>
          </cell>
          <cell r="I4652">
            <v>68700</v>
          </cell>
          <cell r="J4652">
            <v>68700</v>
          </cell>
          <cell r="K4652">
            <v>68700</v>
          </cell>
          <cell r="L4652">
            <v>68700</v>
          </cell>
          <cell r="M4652" t="str">
            <v>-</v>
          </cell>
          <cell r="O4652">
            <v>729030000</v>
          </cell>
          <cell r="P4652" t="str">
            <v>35241003</v>
          </cell>
          <cell r="Q4652" t="str">
            <v>ｸﾗｽⅢ</v>
          </cell>
          <cell r="R4652" t="str">
            <v>高度管理医療機器</v>
          </cell>
          <cell r="S4652" t="str">
            <v>単回使用</v>
          </cell>
        </row>
        <row r="4653">
          <cell r="C4653" t="str">
            <v>423-407S</v>
          </cell>
          <cell r="D4653" t="str">
            <v>LC LCP® プレート スモール メタフィジアル</v>
          </cell>
          <cell r="E4653" t="str">
            <v>7穴 99mm</v>
          </cell>
          <cell r="F4653" t="str">
            <v>07611819282681</v>
          </cell>
          <cell r="G4653">
            <v>79000</v>
          </cell>
          <cell r="H4653" t="str">
            <v>FE-1</v>
          </cell>
          <cell r="I4653">
            <v>68700</v>
          </cell>
          <cell r="J4653">
            <v>68700</v>
          </cell>
          <cell r="K4653">
            <v>68700</v>
          </cell>
          <cell r="L4653">
            <v>68700</v>
          </cell>
          <cell r="M4653" t="str">
            <v>-</v>
          </cell>
          <cell r="O4653">
            <v>729030000</v>
          </cell>
          <cell r="P4653" t="str">
            <v>35241003</v>
          </cell>
          <cell r="Q4653" t="str">
            <v>ｸﾗｽⅢ</v>
          </cell>
          <cell r="R4653" t="str">
            <v>高度管理医療機器</v>
          </cell>
          <cell r="S4653" t="str">
            <v>単回使用</v>
          </cell>
        </row>
        <row r="4654">
          <cell r="C4654" t="str">
            <v>423-408S</v>
          </cell>
          <cell r="D4654" t="str">
            <v>LC LCP® プレート スモール メタフィジアル</v>
          </cell>
          <cell r="E4654" t="str">
            <v>8穴 112mm</v>
          </cell>
          <cell r="F4654" t="str">
            <v>07611819282698</v>
          </cell>
          <cell r="G4654">
            <v>79000</v>
          </cell>
          <cell r="H4654" t="str">
            <v>FE-1</v>
          </cell>
          <cell r="I4654">
            <v>68700</v>
          </cell>
          <cell r="J4654">
            <v>68700</v>
          </cell>
          <cell r="K4654">
            <v>68700</v>
          </cell>
          <cell r="L4654">
            <v>68700</v>
          </cell>
          <cell r="M4654" t="str">
            <v>-</v>
          </cell>
          <cell r="O4654">
            <v>729030000</v>
          </cell>
          <cell r="P4654" t="str">
            <v>35241003</v>
          </cell>
          <cell r="Q4654" t="str">
            <v>ｸﾗｽⅢ</v>
          </cell>
          <cell r="R4654" t="str">
            <v>高度管理医療機器</v>
          </cell>
          <cell r="S4654" t="str">
            <v>単回使用</v>
          </cell>
        </row>
        <row r="4655">
          <cell r="C4655" t="str">
            <v>423-409S</v>
          </cell>
          <cell r="D4655" t="str">
            <v>LC LCP® プレート スモール メタフィジアル</v>
          </cell>
          <cell r="E4655" t="str">
            <v>9穴 125mm</v>
          </cell>
          <cell r="F4655" t="str">
            <v>07611819282704</v>
          </cell>
          <cell r="G4655">
            <v>79000</v>
          </cell>
          <cell r="H4655" t="str">
            <v>FE-1</v>
          </cell>
          <cell r="I4655">
            <v>68700</v>
          </cell>
          <cell r="J4655">
            <v>68700</v>
          </cell>
          <cell r="K4655">
            <v>68700</v>
          </cell>
          <cell r="L4655">
            <v>68700</v>
          </cell>
          <cell r="M4655" t="str">
            <v>-</v>
          </cell>
          <cell r="O4655">
            <v>729030000</v>
          </cell>
          <cell r="P4655" t="str">
            <v>35241003</v>
          </cell>
          <cell r="Q4655" t="str">
            <v>ｸﾗｽⅢ</v>
          </cell>
          <cell r="R4655" t="str">
            <v>高度管理医療機器</v>
          </cell>
          <cell r="S4655" t="str">
            <v>単回使用</v>
          </cell>
        </row>
        <row r="4656">
          <cell r="C4656" t="str">
            <v>423-410S</v>
          </cell>
          <cell r="D4656" t="str">
            <v>LC LCP® プレート スモール メタフィジアル</v>
          </cell>
          <cell r="E4656" t="str">
            <v>10穴 138mm</v>
          </cell>
          <cell r="F4656" t="str">
            <v>07611819282711</v>
          </cell>
          <cell r="G4656">
            <v>79000</v>
          </cell>
          <cell r="H4656" t="str">
            <v>FE-1</v>
          </cell>
          <cell r="I4656">
            <v>68700</v>
          </cell>
          <cell r="J4656">
            <v>68700</v>
          </cell>
          <cell r="K4656">
            <v>68700</v>
          </cell>
          <cell r="L4656">
            <v>68700</v>
          </cell>
          <cell r="M4656" t="str">
            <v>-</v>
          </cell>
          <cell r="O4656">
            <v>729030000</v>
          </cell>
          <cell r="P4656" t="str">
            <v>35241003</v>
          </cell>
          <cell r="Q4656" t="str">
            <v>ｸﾗｽⅢ</v>
          </cell>
          <cell r="R4656" t="str">
            <v>高度管理医療機器</v>
          </cell>
          <cell r="S4656" t="str">
            <v>単回使用</v>
          </cell>
        </row>
        <row r="4657">
          <cell r="C4657" t="str">
            <v>423-411S</v>
          </cell>
          <cell r="D4657" t="str">
            <v>LC LCP® プレート スモール メタフィジアル</v>
          </cell>
          <cell r="E4657" t="str">
            <v>11穴 151mm</v>
          </cell>
          <cell r="F4657" t="str">
            <v>07611819282728</v>
          </cell>
          <cell r="G4657">
            <v>79000</v>
          </cell>
          <cell r="H4657" t="str">
            <v>FE-1</v>
          </cell>
          <cell r="I4657">
            <v>68700</v>
          </cell>
          <cell r="J4657">
            <v>68700</v>
          </cell>
          <cell r="K4657">
            <v>68700</v>
          </cell>
          <cell r="L4657">
            <v>68700</v>
          </cell>
          <cell r="M4657" t="str">
            <v>-</v>
          </cell>
          <cell r="O4657">
            <v>729030000</v>
          </cell>
          <cell r="P4657" t="str">
            <v>35241003</v>
          </cell>
          <cell r="Q4657" t="str">
            <v>ｸﾗｽⅢ</v>
          </cell>
          <cell r="R4657" t="str">
            <v>高度管理医療機器</v>
          </cell>
          <cell r="S4657" t="str">
            <v>単回使用</v>
          </cell>
        </row>
        <row r="4658">
          <cell r="C4658" t="str">
            <v>423-412S</v>
          </cell>
          <cell r="D4658" t="str">
            <v>LC LCP® プレート スモール メタフィジアル</v>
          </cell>
          <cell r="E4658" t="str">
            <v>12穴 164mm</v>
          </cell>
          <cell r="F4658" t="str">
            <v>07611819282735</v>
          </cell>
          <cell r="G4658">
            <v>79000</v>
          </cell>
          <cell r="H4658" t="str">
            <v>FE-1</v>
          </cell>
          <cell r="I4658">
            <v>68700</v>
          </cell>
          <cell r="J4658">
            <v>68700</v>
          </cell>
          <cell r="K4658">
            <v>68700</v>
          </cell>
          <cell r="L4658">
            <v>68700</v>
          </cell>
          <cell r="M4658" t="str">
            <v>-</v>
          </cell>
          <cell r="O4658">
            <v>729030000</v>
          </cell>
          <cell r="P4658" t="str">
            <v>35241003</v>
          </cell>
          <cell r="Q4658" t="str">
            <v>ｸﾗｽⅢ</v>
          </cell>
          <cell r="R4658" t="str">
            <v>高度管理医療機器</v>
          </cell>
          <cell r="S4658" t="str">
            <v>単回使用</v>
          </cell>
        </row>
        <row r="4659">
          <cell r="C4659" t="str">
            <v>423-414S</v>
          </cell>
          <cell r="D4659" t="str">
            <v>LC LCP® プレート スモール メタフィジアル</v>
          </cell>
          <cell r="E4659" t="str">
            <v>14穴 190mm</v>
          </cell>
          <cell r="F4659" t="str">
            <v>07611819282742</v>
          </cell>
          <cell r="G4659">
            <v>79000</v>
          </cell>
          <cell r="H4659" t="str">
            <v>FE-1</v>
          </cell>
          <cell r="I4659">
            <v>68700</v>
          </cell>
          <cell r="J4659">
            <v>68700</v>
          </cell>
          <cell r="K4659">
            <v>68700</v>
          </cell>
          <cell r="L4659">
            <v>68700</v>
          </cell>
          <cell r="M4659" t="str">
            <v>-</v>
          </cell>
          <cell r="O4659">
            <v>729030000</v>
          </cell>
          <cell r="P4659" t="str">
            <v>35241003</v>
          </cell>
          <cell r="Q4659" t="str">
            <v>ｸﾗｽⅢ</v>
          </cell>
          <cell r="R4659" t="str">
            <v>高度管理医療機器</v>
          </cell>
          <cell r="S4659" t="str">
            <v>単回使用</v>
          </cell>
        </row>
        <row r="4660">
          <cell r="C4660" t="str">
            <v>423-416S</v>
          </cell>
          <cell r="D4660" t="str">
            <v>LC LCP® プレート スモール メタフィジアル</v>
          </cell>
          <cell r="E4660" t="str">
            <v>16穴 216mm</v>
          </cell>
          <cell r="F4660" t="str">
            <v>07611819282759</v>
          </cell>
          <cell r="G4660">
            <v>79000</v>
          </cell>
          <cell r="H4660" t="str">
            <v>FE-1</v>
          </cell>
          <cell r="I4660">
            <v>68700</v>
          </cell>
          <cell r="J4660">
            <v>68700</v>
          </cell>
          <cell r="K4660">
            <v>68700</v>
          </cell>
          <cell r="L4660">
            <v>68700</v>
          </cell>
          <cell r="M4660" t="str">
            <v>-</v>
          </cell>
          <cell r="O4660">
            <v>729030000</v>
          </cell>
          <cell r="P4660" t="str">
            <v>35241003</v>
          </cell>
          <cell r="Q4660" t="str">
            <v>ｸﾗｽⅢ</v>
          </cell>
          <cell r="R4660" t="str">
            <v>高度管理医療機器</v>
          </cell>
          <cell r="S4660" t="str">
            <v>単回使用</v>
          </cell>
        </row>
        <row r="4661">
          <cell r="C4661" t="str">
            <v>423-418S</v>
          </cell>
          <cell r="D4661" t="str">
            <v>LC LCP® プレート スモール メタフィジアル</v>
          </cell>
          <cell r="E4661" t="str">
            <v>18穴 242mm</v>
          </cell>
          <cell r="F4661" t="str">
            <v>07611819282766</v>
          </cell>
          <cell r="G4661">
            <v>79000</v>
          </cell>
          <cell r="H4661" t="str">
            <v>FE-1</v>
          </cell>
          <cell r="I4661">
            <v>68700</v>
          </cell>
          <cell r="J4661">
            <v>68700</v>
          </cell>
          <cell r="K4661">
            <v>68700</v>
          </cell>
          <cell r="L4661">
            <v>68700</v>
          </cell>
          <cell r="M4661" t="str">
            <v>-</v>
          </cell>
          <cell r="O4661">
            <v>729030000</v>
          </cell>
          <cell r="P4661" t="str">
            <v>35241003</v>
          </cell>
          <cell r="Q4661" t="str">
            <v>ｸﾗｽⅢ</v>
          </cell>
          <cell r="R4661" t="str">
            <v>高度管理医療機器</v>
          </cell>
          <cell r="S4661" t="str">
            <v>単回使用</v>
          </cell>
        </row>
        <row r="4662">
          <cell r="C4662" t="str">
            <v>423-541S</v>
          </cell>
          <cell r="D4662" t="str">
            <v>LC LCP®プレート スモール</v>
          </cell>
          <cell r="E4662" t="str">
            <v>4穴</v>
          </cell>
          <cell r="F4662" t="str">
            <v>07611819260146</v>
          </cell>
          <cell r="G4662">
            <v>20400</v>
          </cell>
          <cell r="H4662" t="str">
            <v>FC-1-S</v>
          </cell>
          <cell r="I4662">
            <v>19600</v>
          </cell>
          <cell r="J4662">
            <v>19600</v>
          </cell>
          <cell r="K4662">
            <v>19600</v>
          </cell>
          <cell r="L4662">
            <v>19600</v>
          </cell>
          <cell r="M4662" t="str">
            <v>-</v>
          </cell>
          <cell r="O4662">
            <v>728970000</v>
          </cell>
          <cell r="P4662" t="str">
            <v>35241003</v>
          </cell>
          <cell r="Q4662" t="str">
            <v>ｸﾗｽⅢ</v>
          </cell>
          <cell r="R4662" t="str">
            <v>高度管理医療機器</v>
          </cell>
          <cell r="S4662" t="str">
            <v>単回使用</v>
          </cell>
        </row>
        <row r="4663">
          <cell r="C4663" t="str">
            <v>423-551S</v>
          </cell>
          <cell r="D4663" t="str">
            <v>LC LCP®プレート スモール</v>
          </cell>
          <cell r="E4663" t="str">
            <v>5穴</v>
          </cell>
          <cell r="F4663" t="str">
            <v>07611819255548</v>
          </cell>
          <cell r="G4663">
            <v>20400</v>
          </cell>
          <cell r="H4663" t="str">
            <v>FC-1-S</v>
          </cell>
          <cell r="I4663">
            <v>19600</v>
          </cell>
          <cell r="J4663">
            <v>19600</v>
          </cell>
          <cell r="K4663">
            <v>19600</v>
          </cell>
          <cell r="L4663">
            <v>19600</v>
          </cell>
          <cell r="M4663" t="str">
            <v>-</v>
          </cell>
          <cell r="O4663">
            <v>728970000</v>
          </cell>
          <cell r="P4663" t="str">
            <v>35241003</v>
          </cell>
          <cell r="Q4663" t="str">
            <v>ｸﾗｽⅢ</v>
          </cell>
          <cell r="R4663" t="str">
            <v>高度管理医療機器</v>
          </cell>
          <cell r="S4663" t="str">
            <v>単回使用</v>
          </cell>
        </row>
        <row r="4664">
          <cell r="C4664" t="str">
            <v>423-561S</v>
          </cell>
          <cell r="D4664" t="str">
            <v>LC LCP®プレート スモール</v>
          </cell>
          <cell r="E4664" t="str">
            <v>6穴</v>
          </cell>
          <cell r="F4664" t="str">
            <v>07611819260399</v>
          </cell>
          <cell r="G4664">
            <v>20400</v>
          </cell>
          <cell r="H4664" t="str">
            <v>FC-1-S</v>
          </cell>
          <cell r="I4664">
            <v>19600</v>
          </cell>
          <cell r="J4664">
            <v>19600</v>
          </cell>
          <cell r="K4664">
            <v>19600</v>
          </cell>
          <cell r="L4664">
            <v>19600</v>
          </cell>
          <cell r="M4664" t="str">
            <v>-</v>
          </cell>
          <cell r="O4664">
            <v>728970000</v>
          </cell>
          <cell r="P4664" t="str">
            <v>35241003</v>
          </cell>
          <cell r="Q4664" t="str">
            <v>ｸﾗｽⅢ</v>
          </cell>
          <cell r="R4664" t="str">
            <v>高度管理医療機器</v>
          </cell>
          <cell r="S4664" t="str">
            <v>単回使用</v>
          </cell>
        </row>
        <row r="4665">
          <cell r="C4665" t="str">
            <v>423-571S</v>
          </cell>
          <cell r="D4665" t="str">
            <v>LC LCP®プレート スモール</v>
          </cell>
          <cell r="E4665" t="str">
            <v>7穴</v>
          </cell>
          <cell r="F4665" t="str">
            <v>07611819260405</v>
          </cell>
          <cell r="G4665">
            <v>20400</v>
          </cell>
          <cell r="H4665" t="str">
            <v>FC-1-S</v>
          </cell>
          <cell r="I4665">
            <v>19600</v>
          </cell>
          <cell r="J4665">
            <v>19600</v>
          </cell>
          <cell r="K4665">
            <v>19600</v>
          </cell>
          <cell r="L4665">
            <v>19600</v>
          </cell>
          <cell r="M4665" t="str">
            <v>-</v>
          </cell>
          <cell r="O4665">
            <v>728970000</v>
          </cell>
          <cell r="P4665" t="str">
            <v>35241003</v>
          </cell>
          <cell r="Q4665" t="str">
            <v>ｸﾗｽⅢ</v>
          </cell>
          <cell r="R4665" t="str">
            <v>高度管理医療機器</v>
          </cell>
          <cell r="S4665" t="str">
            <v>単回使用</v>
          </cell>
        </row>
        <row r="4666">
          <cell r="C4666" t="str">
            <v>423-581S</v>
          </cell>
          <cell r="D4666" t="str">
            <v>LC LCP®プレート スモール</v>
          </cell>
          <cell r="E4666" t="str">
            <v>8穴</v>
          </cell>
          <cell r="F4666" t="str">
            <v>07611819266032</v>
          </cell>
          <cell r="G4666">
            <v>28900</v>
          </cell>
          <cell r="H4666" t="str">
            <v>FC-1-L</v>
          </cell>
          <cell r="I4666">
            <v>27400</v>
          </cell>
          <cell r="J4666">
            <v>27400</v>
          </cell>
          <cell r="K4666">
            <v>27400</v>
          </cell>
          <cell r="L4666">
            <v>27400</v>
          </cell>
          <cell r="M4666" t="str">
            <v>-</v>
          </cell>
          <cell r="O4666">
            <v>728980000</v>
          </cell>
          <cell r="P4666" t="str">
            <v>35241003</v>
          </cell>
          <cell r="Q4666" t="str">
            <v>ｸﾗｽⅢ</v>
          </cell>
          <cell r="R4666" t="str">
            <v>高度管理医療機器</v>
          </cell>
          <cell r="S4666" t="str">
            <v>単回使用</v>
          </cell>
        </row>
        <row r="4667">
          <cell r="C4667" t="str">
            <v>423-591S</v>
          </cell>
          <cell r="D4667" t="str">
            <v>LC LCP®プレート スモール</v>
          </cell>
          <cell r="E4667" t="str">
            <v>9穴</v>
          </cell>
          <cell r="F4667" t="str">
            <v>07611819266049</v>
          </cell>
          <cell r="G4667">
            <v>28900</v>
          </cell>
          <cell r="H4667" t="str">
            <v>FC-1-L</v>
          </cell>
          <cell r="I4667">
            <v>27400</v>
          </cell>
          <cell r="J4667">
            <v>27400</v>
          </cell>
          <cell r="K4667">
            <v>27400</v>
          </cell>
          <cell r="L4667">
            <v>27400</v>
          </cell>
          <cell r="M4667" t="str">
            <v>-</v>
          </cell>
          <cell r="O4667">
            <v>728980000</v>
          </cell>
          <cell r="P4667" t="str">
            <v>35241003</v>
          </cell>
          <cell r="Q4667" t="str">
            <v>ｸﾗｽⅢ</v>
          </cell>
          <cell r="R4667" t="str">
            <v>高度管理医療機器</v>
          </cell>
          <cell r="S4667" t="str">
            <v>単回使用</v>
          </cell>
        </row>
        <row r="4668">
          <cell r="C4668" t="str">
            <v>423-601S</v>
          </cell>
          <cell r="D4668" t="str">
            <v>LC LCP®プレート スモール</v>
          </cell>
          <cell r="E4668" t="str">
            <v>10穴</v>
          </cell>
          <cell r="F4668" t="str">
            <v>07611819266056</v>
          </cell>
          <cell r="G4668">
            <v>28900</v>
          </cell>
          <cell r="H4668" t="str">
            <v>FC-1-L</v>
          </cell>
          <cell r="I4668">
            <v>27400</v>
          </cell>
          <cell r="J4668">
            <v>27400</v>
          </cell>
          <cell r="K4668">
            <v>27400</v>
          </cell>
          <cell r="L4668">
            <v>27400</v>
          </cell>
          <cell r="M4668" t="str">
            <v>-</v>
          </cell>
          <cell r="O4668">
            <v>728980000</v>
          </cell>
          <cell r="P4668" t="str">
            <v>35241003</v>
          </cell>
          <cell r="Q4668" t="str">
            <v>ｸﾗｽⅢ</v>
          </cell>
          <cell r="R4668" t="str">
            <v>高度管理医療機器</v>
          </cell>
          <cell r="S4668" t="str">
            <v>単回使用</v>
          </cell>
        </row>
        <row r="4669">
          <cell r="C4669" t="str">
            <v>423-611S</v>
          </cell>
          <cell r="D4669" t="str">
            <v>LC LCP®プレート スモール</v>
          </cell>
          <cell r="E4669" t="str">
            <v>11穴</v>
          </cell>
          <cell r="F4669" t="str">
            <v>07611819266063</v>
          </cell>
          <cell r="G4669">
            <v>28900</v>
          </cell>
          <cell r="H4669" t="str">
            <v>FC-1-L</v>
          </cell>
          <cell r="I4669">
            <v>27400</v>
          </cell>
          <cell r="J4669">
            <v>27400</v>
          </cell>
          <cell r="K4669">
            <v>27400</v>
          </cell>
          <cell r="L4669">
            <v>27400</v>
          </cell>
          <cell r="M4669" t="str">
            <v>-</v>
          </cell>
          <cell r="O4669">
            <v>728980000</v>
          </cell>
          <cell r="P4669" t="str">
            <v>35241003</v>
          </cell>
          <cell r="Q4669" t="str">
            <v>ｸﾗｽⅢ</v>
          </cell>
          <cell r="R4669" t="str">
            <v>高度管理医療機器</v>
          </cell>
          <cell r="S4669" t="str">
            <v>単回使用</v>
          </cell>
        </row>
        <row r="4670">
          <cell r="C4670" t="str">
            <v>423-621S</v>
          </cell>
          <cell r="D4670" t="str">
            <v>LC LCP®プレート スモール</v>
          </cell>
          <cell r="E4670" t="str">
            <v>12穴</v>
          </cell>
          <cell r="F4670" t="str">
            <v>07611819266070</v>
          </cell>
          <cell r="G4670">
            <v>28900</v>
          </cell>
          <cell r="H4670" t="str">
            <v>FC-1-L</v>
          </cell>
          <cell r="I4670">
            <v>27400</v>
          </cell>
          <cell r="J4670">
            <v>27400</v>
          </cell>
          <cell r="K4670">
            <v>27400</v>
          </cell>
          <cell r="L4670">
            <v>27400</v>
          </cell>
          <cell r="M4670" t="str">
            <v>-</v>
          </cell>
          <cell r="O4670">
            <v>728980000</v>
          </cell>
          <cell r="P4670" t="str">
            <v>35241003</v>
          </cell>
          <cell r="Q4670" t="str">
            <v>ｸﾗｽⅢ</v>
          </cell>
          <cell r="R4670" t="str">
            <v>高度管理医療機器</v>
          </cell>
          <cell r="S4670" t="str">
            <v>単回使用</v>
          </cell>
        </row>
        <row r="4671">
          <cell r="C4671" t="str">
            <v>424-551S</v>
          </cell>
          <cell r="D4671" t="str">
            <v>ナローLC LCP®プレート</v>
          </cell>
          <cell r="E4671" t="str">
            <v>5穴</v>
          </cell>
          <cell r="F4671" t="str">
            <v>07611819260139</v>
          </cell>
          <cell r="G4671">
            <v>20400</v>
          </cell>
          <cell r="H4671" t="str">
            <v>FC-1-S</v>
          </cell>
          <cell r="I4671">
            <v>19600</v>
          </cell>
          <cell r="J4671">
            <v>19600</v>
          </cell>
          <cell r="K4671">
            <v>19600</v>
          </cell>
          <cell r="L4671">
            <v>19600</v>
          </cell>
          <cell r="M4671" t="str">
            <v>-</v>
          </cell>
          <cell r="O4671">
            <v>728970000</v>
          </cell>
          <cell r="P4671" t="str">
            <v>35241003</v>
          </cell>
          <cell r="Q4671" t="str">
            <v>ｸﾗｽⅢ</v>
          </cell>
          <cell r="R4671" t="str">
            <v>高度管理医療機器</v>
          </cell>
          <cell r="S4671" t="str">
            <v>単回使用</v>
          </cell>
        </row>
        <row r="4672">
          <cell r="C4672" t="str">
            <v>424-561S</v>
          </cell>
          <cell r="D4672" t="str">
            <v>ナローLC LCP®プレート</v>
          </cell>
          <cell r="E4672" t="str">
            <v>6穴</v>
          </cell>
          <cell r="F4672" t="str">
            <v>07611819255487</v>
          </cell>
          <cell r="G4672">
            <v>28900</v>
          </cell>
          <cell r="H4672" t="str">
            <v>FC-1-L</v>
          </cell>
          <cell r="I4672">
            <v>27400</v>
          </cell>
          <cell r="J4672">
            <v>27400</v>
          </cell>
          <cell r="K4672">
            <v>27400</v>
          </cell>
          <cell r="L4672">
            <v>27400</v>
          </cell>
          <cell r="M4672" t="str">
            <v>-</v>
          </cell>
          <cell r="O4672">
            <v>728980000</v>
          </cell>
          <cell r="P4672" t="str">
            <v>35241003</v>
          </cell>
          <cell r="Q4672" t="str">
            <v>ｸﾗｽⅢ</v>
          </cell>
          <cell r="R4672" t="str">
            <v>高度管理医療機器</v>
          </cell>
          <cell r="S4672" t="str">
            <v>単回使用</v>
          </cell>
        </row>
        <row r="4673">
          <cell r="C4673" t="str">
            <v>424-571S</v>
          </cell>
          <cell r="D4673" t="str">
            <v>ナローLC LCP®プレート</v>
          </cell>
          <cell r="E4673" t="str">
            <v>7穴</v>
          </cell>
          <cell r="F4673" t="str">
            <v>07611819260153</v>
          </cell>
          <cell r="G4673">
            <v>28900</v>
          </cell>
          <cell r="H4673" t="str">
            <v>FC-1-L</v>
          </cell>
          <cell r="I4673">
            <v>27400</v>
          </cell>
          <cell r="J4673">
            <v>27400</v>
          </cell>
          <cell r="K4673">
            <v>27400</v>
          </cell>
          <cell r="L4673">
            <v>27400</v>
          </cell>
          <cell r="M4673" t="str">
            <v>-</v>
          </cell>
          <cell r="O4673">
            <v>728980000</v>
          </cell>
          <cell r="P4673" t="str">
            <v>35241003</v>
          </cell>
          <cell r="Q4673" t="str">
            <v>ｸﾗｽⅢ</v>
          </cell>
          <cell r="R4673" t="str">
            <v>高度管理医療機器</v>
          </cell>
          <cell r="S4673" t="str">
            <v>単回使用</v>
          </cell>
        </row>
        <row r="4674">
          <cell r="C4674" t="str">
            <v>424-581S</v>
          </cell>
          <cell r="D4674" t="str">
            <v>ナローLC LCP®プレート</v>
          </cell>
          <cell r="E4674" t="str">
            <v>8穴</v>
          </cell>
          <cell r="F4674" t="str">
            <v>07611819260160</v>
          </cell>
          <cell r="G4674">
            <v>28900</v>
          </cell>
          <cell r="H4674" t="str">
            <v>FC-1-L</v>
          </cell>
          <cell r="I4674">
            <v>27400</v>
          </cell>
          <cell r="J4674">
            <v>27400</v>
          </cell>
          <cell r="K4674">
            <v>27400</v>
          </cell>
          <cell r="L4674">
            <v>27400</v>
          </cell>
          <cell r="M4674" t="str">
            <v>-</v>
          </cell>
          <cell r="O4674">
            <v>728980000</v>
          </cell>
          <cell r="P4674" t="str">
            <v>35241003</v>
          </cell>
          <cell r="Q4674" t="str">
            <v>ｸﾗｽⅢ</v>
          </cell>
          <cell r="R4674" t="str">
            <v>高度管理医療機器</v>
          </cell>
          <cell r="S4674" t="str">
            <v>単回使用</v>
          </cell>
        </row>
        <row r="4675">
          <cell r="C4675" t="str">
            <v>424-591S</v>
          </cell>
          <cell r="D4675" t="str">
            <v>ナローLC LCP®プレート</v>
          </cell>
          <cell r="E4675" t="str">
            <v>9穴</v>
          </cell>
          <cell r="F4675" t="str">
            <v>07611819260177</v>
          </cell>
          <cell r="G4675">
            <v>28900</v>
          </cell>
          <cell r="H4675" t="str">
            <v>FC-1-L</v>
          </cell>
          <cell r="I4675">
            <v>27400</v>
          </cell>
          <cell r="J4675">
            <v>27400</v>
          </cell>
          <cell r="K4675">
            <v>27400</v>
          </cell>
          <cell r="L4675">
            <v>27400</v>
          </cell>
          <cell r="M4675" t="str">
            <v>-</v>
          </cell>
          <cell r="O4675">
            <v>728980000</v>
          </cell>
          <cell r="P4675" t="str">
            <v>35241003</v>
          </cell>
          <cell r="Q4675" t="str">
            <v>ｸﾗｽⅢ</v>
          </cell>
          <cell r="R4675" t="str">
            <v>高度管理医療機器</v>
          </cell>
          <cell r="S4675" t="str">
            <v>単回使用</v>
          </cell>
        </row>
        <row r="4676">
          <cell r="C4676" t="str">
            <v>424-601S</v>
          </cell>
          <cell r="D4676" t="str">
            <v>ナローLC LCP®プレート</v>
          </cell>
          <cell r="E4676" t="str">
            <v>10穴</v>
          </cell>
          <cell r="F4676" t="str">
            <v>07611819260184</v>
          </cell>
          <cell r="G4676">
            <v>28900</v>
          </cell>
          <cell r="H4676" t="str">
            <v>FC-1-L</v>
          </cell>
          <cell r="I4676">
            <v>27400</v>
          </cell>
          <cell r="J4676">
            <v>27400</v>
          </cell>
          <cell r="K4676">
            <v>27400</v>
          </cell>
          <cell r="L4676">
            <v>27400</v>
          </cell>
          <cell r="M4676" t="str">
            <v>-</v>
          </cell>
          <cell r="O4676">
            <v>728980000</v>
          </cell>
          <cell r="P4676" t="str">
            <v>35241003</v>
          </cell>
          <cell r="Q4676" t="str">
            <v>ｸﾗｽⅢ</v>
          </cell>
          <cell r="R4676" t="str">
            <v>高度管理医療機器</v>
          </cell>
          <cell r="S4676" t="str">
            <v>単回使用</v>
          </cell>
        </row>
        <row r="4677">
          <cell r="C4677" t="str">
            <v>424-611S</v>
          </cell>
          <cell r="D4677" t="str">
            <v>ナローLC LCP®プレート</v>
          </cell>
          <cell r="E4677" t="str">
            <v>11穴</v>
          </cell>
          <cell r="F4677" t="str">
            <v>07611819260191</v>
          </cell>
          <cell r="G4677">
            <v>28900</v>
          </cell>
          <cell r="H4677" t="str">
            <v>FC-1-L</v>
          </cell>
          <cell r="I4677">
            <v>27400</v>
          </cell>
          <cell r="J4677">
            <v>27400</v>
          </cell>
          <cell r="K4677">
            <v>27400</v>
          </cell>
          <cell r="L4677">
            <v>27400</v>
          </cell>
          <cell r="M4677" t="str">
            <v>-</v>
          </cell>
          <cell r="O4677">
            <v>728980000</v>
          </cell>
          <cell r="P4677" t="str">
            <v>35241003</v>
          </cell>
          <cell r="Q4677" t="str">
            <v>ｸﾗｽⅢ</v>
          </cell>
          <cell r="R4677" t="str">
            <v>高度管理医療機器</v>
          </cell>
          <cell r="S4677" t="str">
            <v>単回使用</v>
          </cell>
        </row>
        <row r="4678">
          <cell r="C4678" t="str">
            <v>424-621S</v>
          </cell>
          <cell r="D4678" t="str">
            <v>ナローLC LCP®プレート</v>
          </cell>
          <cell r="E4678" t="str">
            <v>12穴</v>
          </cell>
          <cell r="F4678" t="str">
            <v>07611819260207</v>
          </cell>
          <cell r="G4678">
            <v>28900</v>
          </cell>
          <cell r="H4678" t="str">
            <v>FC-1-L</v>
          </cell>
          <cell r="I4678">
            <v>27400</v>
          </cell>
          <cell r="J4678">
            <v>27400</v>
          </cell>
          <cell r="K4678">
            <v>27400</v>
          </cell>
          <cell r="L4678">
            <v>27400</v>
          </cell>
          <cell r="M4678" t="str">
            <v>-</v>
          </cell>
          <cell r="O4678">
            <v>728980000</v>
          </cell>
          <cell r="P4678" t="str">
            <v>35241003</v>
          </cell>
          <cell r="Q4678" t="str">
            <v>ｸﾗｽⅢ</v>
          </cell>
          <cell r="R4678" t="str">
            <v>高度管理医療機器</v>
          </cell>
          <cell r="S4678" t="str">
            <v>単回使用</v>
          </cell>
        </row>
        <row r="4679">
          <cell r="C4679" t="str">
            <v>424-641S</v>
          </cell>
          <cell r="D4679" t="str">
            <v>ナローLC LCP®プレート</v>
          </cell>
          <cell r="E4679" t="str">
            <v>14穴</v>
          </cell>
          <cell r="F4679" t="str">
            <v>07611819260214</v>
          </cell>
          <cell r="G4679">
            <v>28900</v>
          </cell>
          <cell r="H4679" t="str">
            <v>FC-1-L</v>
          </cell>
          <cell r="I4679">
            <v>27400</v>
          </cell>
          <cell r="J4679">
            <v>27400</v>
          </cell>
          <cell r="K4679">
            <v>27400</v>
          </cell>
          <cell r="L4679">
            <v>27400</v>
          </cell>
          <cell r="M4679" t="str">
            <v>-</v>
          </cell>
          <cell r="O4679">
            <v>728980000</v>
          </cell>
          <cell r="P4679" t="str">
            <v>35241003</v>
          </cell>
          <cell r="Q4679" t="str">
            <v>ｸﾗｽⅢ</v>
          </cell>
          <cell r="R4679" t="str">
            <v>高度管理医療機器</v>
          </cell>
          <cell r="S4679" t="str">
            <v>単回使用</v>
          </cell>
        </row>
        <row r="4680">
          <cell r="C4680" t="str">
            <v>424-661S</v>
          </cell>
          <cell r="D4680" t="str">
            <v>ナローLC LCP®プレート</v>
          </cell>
          <cell r="E4680" t="str">
            <v>16穴</v>
          </cell>
          <cell r="F4680" t="str">
            <v>07611819260221</v>
          </cell>
          <cell r="G4680">
            <v>28900</v>
          </cell>
          <cell r="H4680" t="str">
            <v>FC-1-L</v>
          </cell>
          <cell r="I4680">
            <v>27400</v>
          </cell>
          <cell r="J4680">
            <v>27400</v>
          </cell>
          <cell r="K4680">
            <v>27400</v>
          </cell>
          <cell r="L4680">
            <v>27400</v>
          </cell>
          <cell r="M4680" t="str">
            <v>-</v>
          </cell>
          <cell r="O4680">
            <v>728980000</v>
          </cell>
          <cell r="P4680" t="str">
            <v>35241003</v>
          </cell>
          <cell r="Q4680" t="str">
            <v>ｸﾗｽⅢ</v>
          </cell>
          <cell r="R4680" t="str">
            <v>高度管理医療機器</v>
          </cell>
          <cell r="S4680" t="str">
            <v>単回使用</v>
          </cell>
        </row>
        <row r="4681">
          <cell r="C4681" t="str">
            <v>424-753S</v>
          </cell>
          <cell r="D4681" t="str">
            <v>ブロードLC-LCPプレートメタフィジアル</v>
          </cell>
          <cell r="E4681" t="str">
            <v>5+3 穴 L118mm</v>
          </cell>
          <cell r="F4681" t="str">
            <v>07611819282476</v>
          </cell>
          <cell r="G4681">
            <v>79000</v>
          </cell>
          <cell r="H4681" t="str">
            <v>FE-1</v>
          </cell>
          <cell r="I4681">
            <v>68700</v>
          </cell>
          <cell r="J4681">
            <v>68700</v>
          </cell>
          <cell r="K4681">
            <v>68700</v>
          </cell>
          <cell r="L4681">
            <v>68700</v>
          </cell>
          <cell r="M4681" t="str">
            <v>-</v>
          </cell>
          <cell r="O4681">
            <v>729030000</v>
          </cell>
          <cell r="P4681" t="str">
            <v>35241003</v>
          </cell>
          <cell r="Q4681" t="str">
            <v>ｸﾗｽⅢ</v>
          </cell>
          <cell r="R4681" t="str">
            <v>高度管理医療機器</v>
          </cell>
          <cell r="S4681" t="str">
            <v>単回使用</v>
          </cell>
        </row>
        <row r="4682">
          <cell r="C4682" t="str">
            <v>424-754S</v>
          </cell>
          <cell r="D4682" t="str">
            <v>ブロードLC-LCPプレートメタフィジアル</v>
          </cell>
          <cell r="E4682" t="str">
            <v>5+4 穴 L136mm</v>
          </cell>
          <cell r="F4682" t="str">
            <v>07611819282483</v>
          </cell>
          <cell r="G4682">
            <v>79000</v>
          </cell>
          <cell r="H4682" t="str">
            <v>FE-1</v>
          </cell>
          <cell r="I4682">
            <v>68700</v>
          </cell>
          <cell r="J4682">
            <v>68700</v>
          </cell>
          <cell r="K4682">
            <v>68700</v>
          </cell>
          <cell r="L4682">
            <v>68700</v>
          </cell>
          <cell r="M4682" t="str">
            <v>-</v>
          </cell>
          <cell r="O4682">
            <v>729030000</v>
          </cell>
          <cell r="P4682" t="str">
            <v>35241003</v>
          </cell>
          <cell r="Q4682" t="str">
            <v>ｸﾗｽⅢ</v>
          </cell>
          <cell r="R4682" t="str">
            <v>高度管理医療機器</v>
          </cell>
          <cell r="S4682" t="str">
            <v>単回使用</v>
          </cell>
        </row>
        <row r="4683">
          <cell r="C4683" t="str">
            <v>424-755S</v>
          </cell>
          <cell r="D4683" t="str">
            <v>ブロードLC-LCPプレートメタフィジアル</v>
          </cell>
          <cell r="E4683" t="str">
            <v>5+5 穴 L154mm</v>
          </cell>
          <cell r="F4683" t="str">
            <v>07611819282490</v>
          </cell>
          <cell r="G4683">
            <v>79000</v>
          </cell>
          <cell r="H4683" t="str">
            <v>FE-1</v>
          </cell>
          <cell r="I4683">
            <v>68700</v>
          </cell>
          <cell r="J4683">
            <v>68700</v>
          </cell>
          <cell r="K4683">
            <v>68700</v>
          </cell>
          <cell r="L4683">
            <v>68700</v>
          </cell>
          <cell r="M4683" t="str">
            <v>-</v>
          </cell>
          <cell r="O4683">
            <v>729030000</v>
          </cell>
          <cell r="P4683" t="str">
            <v>35241003</v>
          </cell>
          <cell r="Q4683" t="str">
            <v>ｸﾗｽⅢ</v>
          </cell>
          <cell r="R4683" t="str">
            <v>高度管理医療機器</v>
          </cell>
          <cell r="S4683" t="str">
            <v>単回使用</v>
          </cell>
        </row>
        <row r="4684">
          <cell r="C4684" t="str">
            <v>424-756S</v>
          </cell>
          <cell r="D4684" t="str">
            <v>ブロードLC-LCPプレートメタフィジアル</v>
          </cell>
          <cell r="E4684" t="str">
            <v>5+6 穴 L172mm</v>
          </cell>
          <cell r="F4684" t="str">
            <v>07611819282506</v>
          </cell>
          <cell r="G4684">
            <v>79000</v>
          </cell>
          <cell r="H4684" t="str">
            <v>FE-1</v>
          </cell>
          <cell r="I4684">
            <v>68700</v>
          </cell>
          <cell r="J4684">
            <v>68700</v>
          </cell>
          <cell r="K4684">
            <v>68700</v>
          </cell>
          <cell r="L4684">
            <v>68700</v>
          </cell>
          <cell r="M4684" t="str">
            <v>-</v>
          </cell>
          <cell r="O4684">
            <v>729030000</v>
          </cell>
          <cell r="P4684" t="str">
            <v>35241003</v>
          </cell>
          <cell r="Q4684" t="str">
            <v>ｸﾗｽⅢ</v>
          </cell>
          <cell r="R4684" t="str">
            <v>高度管理医療機器</v>
          </cell>
          <cell r="S4684" t="str">
            <v>単回使用</v>
          </cell>
        </row>
        <row r="4685">
          <cell r="C4685" t="str">
            <v>424-757S</v>
          </cell>
          <cell r="D4685" t="str">
            <v>ブロードLC-LCPプレートメタフィジアル</v>
          </cell>
          <cell r="E4685" t="str">
            <v>5+7 穴 L190mm</v>
          </cell>
          <cell r="F4685" t="str">
            <v>07611819282513</v>
          </cell>
          <cell r="G4685">
            <v>79000</v>
          </cell>
          <cell r="H4685" t="str">
            <v>FE-1</v>
          </cell>
          <cell r="I4685">
            <v>68700</v>
          </cell>
          <cell r="J4685">
            <v>68700</v>
          </cell>
          <cell r="K4685">
            <v>68700</v>
          </cell>
          <cell r="L4685">
            <v>68700</v>
          </cell>
          <cell r="M4685" t="str">
            <v>-</v>
          </cell>
          <cell r="O4685">
            <v>729030000</v>
          </cell>
          <cell r="P4685" t="str">
            <v>35241003</v>
          </cell>
          <cell r="Q4685" t="str">
            <v>ｸﾗｽⅢ</v>
          </cell>
          <cell r="R4685" t="str">
            <v>高度管理医療機器</v>
          </cell>
          <cell r="S4685" t="str">
            <v>単回使用</v>
          </cell>
        </row>
        <row r="4686">
          <cell r="C4686" t="str">
            <v>424-758S</v>
          </cell>
          <cell r="D4686" t="str">
            <v>ブロードLC-LCPプレートメタフィジアル</v>
          </cell>
          <cell r="E4686" t="str">
            <v>5+8 穴 L208mm</v>
          </cell>
          <cell r="F4686" t="str">
            <v>07611819282520</v>
          </cell>
          <cell r="G4686">
            <v>79000</v>
          </cell>
          <cell r="H4686" t="str">
            <v>FE-1</v>
          </cell>
          <cell r="I4686">
            <v>68700</v>
          </cell>
          <cell r="J4686">
            <v>68700</v>
          </cell>
          <cell r="K4686">
            <v>68700</v>
          </cell>
          <cell r="L4686">
            <v>68700</v>
          </cell>
          <cell r="M4686" t="str">
            <v>-</v>
          </cell>
          <cell r="O4686">
            <v>729030000</v>
          </cell>
          <cell r="P4686" t="str">
            <v>35241003</v>
          </cell>
          <cell r="Q4686" t="str">
            <v>ｸﾗｽⅢ</v>
          </cell>
          <cell r="R4686" t="str">
            <v>高度管理医療機器</v>
          </cell>
          <cell r="S4686" t="str">
            <v>単回使用</v>
          </cell>
        </row>
        <row r="4687">
          <cell r="C4687" t="str">
            <v>424-759S</v>
          </cell>
          <cell r="D4687" t="str">
            <v>ブロードLC-LCPプレートメタフィジアル</v>
          </cell>
          <cell r="E4687" t="str">
            <v>5+9 穴 L226mm</v>
          </cell>
          <cell r="F4687" t="str">
            <v>07611819282537</v>
          </cell>
          <cell r="G4687">
            <v>79000</v>
          </cell>
          <cell r="H4687" t="str">
            <v>FE-1</v>
          </cell>
          <cell r="I4687">
            <v>68700</v>
          </cell>
          <cell r="J4687">
            <v>68700</v>
          </cell>
          <cell r="K4687">
            <v>68700</v>
          </cell>
          <cell r="L4687">
            <v>68700</v>
          </cell>
          <cell r="M4687" t="str">
            <v>-</v>
          </cell>
          <cell r="O4687">
            <v>729030000</v>
          </cell>
          <cell r="P4687" t="str">
            <v>35241003</v>
          </cell>
          <cell r="Q4687" t="str">
            <v>ｸﾗｽⅢ</v>
          </cell>
          <cell r="R4687" t="str">
            <v>高度管理医療機器</v>
          </cell>
          <cell r="S4687" t="str">
            <v>単回使用</v>
          </cell>
        </row>
        <row r="4688">
          <cell r="C4688" t="str">
            <v>426-561S</v>
          </cell>
          <cell r="D4688" t="str">
            <v>ブロード LC LCP® プレート</v>
          </cell>
          <cell r="E4688" t="str">
            <v>6穴</v>
          </cell>
          <cell r="F4688" t="str">
            <v>07611819179639</v>
          </cell>
          <cell r="G4688">
            <v>28900</v>
          </cell>
          <cell r="H4688" t="str">
            <v>FC-1-L</v>
          </cell>
          <cell r="I4688">
            <v>27400</v>
          </cell>
          <cell r="J4688">
            <v>27400</v>
          </cell>
          <cell r="K4688">
            <v>27400</v>
          </cell>
          <cell r="L4688">
            <v>27400</v>
          </cell>
          <cell r="M4688" t="str">
            <v>-</v>
          </cell>
          <cell r="O4688">
            <v>728980000</v>
          </cell>
          <cell r="P4688" t="str">
            <v>35241003</v>
          </cell>
          <cell r="Q4688" t="str">
            <v>ｸﾗｽⅢ</v>
          </cell>
          <cell r="R4688" t="str">
            <v>高度管理医療機器</v>
          </cell>
          <cell r="S4688" t="str">
            <v>単回使用</v>
          </cell>
        </row>
        <row r="4689">
          <cell r="C4689" t="str">
            <v>426-571S</v>
          </cell>
          <cell r="D4689" t="str">
            <v>ブロード LC LCP® プレート</v>
          </cell>
          <cell r="E4689" t="str">
            <v>7穴</v>
          </cell>
          <cell r="F4689" t="str">
            <v>07611819179646</v>
          </cell>
          <cell r="G4689">
            <v>28900</v>
          </cell>
          <cell r="H4689" t="str">
            <v>FC-1-L</v>
          </cell>
          <cell r="I4689">
            <v>27400</v>
          </cell>
          <cell r="J4689">
            <v>27400</v>
          </cell>
          <cell r="K4689">
            <v>27400</v>
          </cell>
          <cell r="L4689">
            <v>27400</v>
          </cell>
          <cell r="M4689" t="str">
            <v>-</v>
          </cell>
          <cell r="O4689">
            <v>728980000</v>
          </cell>
          <cell r="P4689" t="str">
            <v>35241003</v>
          </cell>
          <cell r="Q4689" t="str">
            <v>ｸﾗｽⅢ</v>
          </cell>
          <cell r="R4689" t="str">
            <v>高度管理医療機器</v>
          </cell>
          <cell r="S4689" t="str">
            <v>単回使用</v>
          </cell>
        </row>
        <row r="4690">
          <cell r="C4690" t="str">
            <v>426-581S</v>
          </cell>
          <cell r="D4690" t="str">
            <v>ブロード LC LCP® プレート</v>
          </cell>
          <cell r="E4690" t="str">
            <v>8穴</v>
          </cell>
          <cell r="F4690" t="str">
            <v>07611819179653</v>
          </cell>
          <cell r="G4690">
            <v>28900</v>
          </cell>
          <cell r="H4690" t="str">
            <v>FC-1-L</v>
          </cell>
          <cell r="I4690">
            <v>27400</v>
          </cell>
          <cell r="J4690">
            <v>27400</v>
          </cell>
          <cell r="K4690">
            <v>27400</v>
          </cell>
          <cell r="L4690">
            <v>27400</v>
          </cell>
          <cell r="M4690" t="str">
            <v>-</v>
          </cell>
          <cell r="O4690">
            <v>728980000</v>
          </cell>
          <cell r="P4690" t="str">
            <v>35241003</v>
          </cell>
          <cell r="Q4690" t="str">
            <v>ｸﾗｽⅢ</v>
          </cell>
          <cell r="R4690" t="str">
            <v>高度管理医療機器</v>
          </cell>
          <cell r="S4690" t="str">
            <v>単回使用</v>
          </cell>
        </row>
        <row r="4691">
          <cell r="C4691" t="str">
            <v>426-591S</v>
          </cell>
          <cell r="D4691" t="str">
            <v>ブロード LC LCP® プレート</v>
          </cell>
          <cell r="E4691" t="str">
            <v>9穴</v>
          </cell>
          <cell r="F4691" t="str">
            <v>07611819179660</v>
          </cell>
          <cell r="G4691">
            <v>28900</v>
          </cell>
          <cell r="H4691" t="str">
            <v>FC-1-L</v>
          </cell>
          <cell r="I4691">
            <v>27400</v>
          </cell>
          <cell r="J4691">
            <v>27400</v>
          </cell>
          <cell r="K4691">
            <v>27400</v>
          </cell>
          <cell r="L4691">
            <v>27400</v>
          </cell>
          <cell r="M4691" t="str">
            <v>-</v>
          </cell>
          <cell r="O4691">
            <v>728980000</v>
          </cell>
          <cell r="P4691" t="str">
            <v>35241003</v>
          </cell>
          <cell r="Q4691" t="str">
            <v>ｸﾗｽⅢ</v>
          </cell>
          <cell r="R4691" t="str">
            <v>高度管理医療機器</v>
          </cell>
          <cell r="S4691" t="str">
            <v>単回使用</v>
          </cell>
        </row>
        <row r="4692">
          <cell r="C4692" t="str">
            <v>426-601S</v>
          </cell>
          <cell r="D4692" t="str">
            <v>ブロード LC LCP® プレート</v>
          </cell>
          <cell r="E4692" t="str">
            <v>10穴</v>
          </cell>
          <cell r="F4692" t="str">
            <v>07611819179677</v>
          </cell>
          <cell r="G4692">
            <v>28900</v>
          </cell>
          <cell r="H4692" t="str">
            <v>FC-1-L</v>
          </cell>
          <cell r="I4692">
            <v>27400</v>
          </cell>
          <cell r="J4692">
            <v>27400</v>
          </cell>
          <cell r="K4692">
            <v>27400</v>
          </cell>
          <cell r="L4692">
            <v>27400</v>
          </cell>
          <cell r="M4692" t="str">
            <v>-</v>
          </cell>
          <cell r="O4692">
            <v>728980000</v>
          </cell>
          <cell r="P4692" t="str">
            <v>35241003</v>
          </cell>
          <cell r="Q4692" t="str">
            <v>ｸﾗｽⅢ</v>
          </cell>
          <cell r="R4692" t="str">
            <v>高度管理医療機器</v>
          </cell>
          <cell r="S4692" t="str">
            <v>単回使用</v>
          </cell>
        </row>
        <row r="4693">
          <cell r="C4693" t="str">
            <v>426-611S</v>
          </cell>
          <cell r="D4693" t="str">
            <v>ブロード LC LCP® プレート</v>
          </cell>
          <cell r="E4693" t="str">
            <v>11穴</v>
          </cell>
          <cell r="F4693" t="str">
            <v>07611819179684</v>
          </cell>
          <cell r="G4693">
            <v>28900</v>
          </cell>
          <cell r="H4693" t="str">
            <v>FC-1-L</v>
          </cell>
          <cell r="I4693">
            <v>27400</v>
          </cell>
          <cell r="J4693">
            <v>27400</v>
          </cell>
          <cell r="K4693">
            <v>27400</v>
          </cell>
          <cell r="L4693">
            <v>27400</v>
          </cell>
          <cell r="M4693" t="str">
            <v>-</v>
          </cell>
          <cell r="O4693">
            <v>728980000</v>
          </cell>
          <cell r="P4693" t="str">
            <v>35241003</v>
          </cell>
          <cell r="Q4693" t="str">
            <v>ｸﾗｽⅢ</v>
          </cell>
          <cell r="R4693" t="str">
            <v>高度管理医療機器</v>
          </cell>
          <cell r="S4693" t="str">
            <v>単回使用</v>
          </cell>
        </row>
        <row r="4694">
          <cell r="C4694" t="str">
            <v>426-621S</v>
          </cell>
          <cell r="D4694" t="str">
            <v>ブロード LC LCP® プレート</v>
          </cell>
          <cell r="E4694" t="str">
            <v>12穴</v>
          </cell>
          <cell r="F4694" t="str">
            <v>07611819179691</v>
          </cell>
          <cell r="G4694">
            <v>28900</v>
          </cell>
          <cell r="H4694" t="str">
            <v>FC-1-L</v>
          </cell>
          <cell r="I4694">
            <v>27400</v>
          </cell>
          <cell r="J4694">
            <v>27400</v>
          </cell>
          <cell r="K4694">
            <v>27400</v>
          </cell>
          <cell r="L4694">
            <v>27400</v>
          </cell>
          <cell r="M4694" t="str">
            <v>-</v>
          </cell>
          <cell r="O4694">
            <v>728980000</v>
          </cell>
          <cell r="P4694" t="str">
            <v>35241003</v>
          </cell>
          <cell r="Q4694" t="str">
            <v>ｸﾗｽⅢ</v>
          </cell>
          <cell r="R4694" t="str">
            <v>高度管理医療機器</v>
          </cell>
          <cell r="S4694" t="str">
            <v>単回使用</v>
          </cell>
        </row>
        <row r="4695">
          <cell r="C4695" t="str">
            <v>426-622S</v>
          </cell>
          <cell r="D4695" t="str">
            <v>LCP® カーブドブロードプレート</v>
          </cell>
          <cell r="E4695" t="str">
            <v>12穴</v>
          </cell>
          <cell r="F4695" t="str">
            <v>07611819179707</v>
          </cell>
          <cell r="G4695">
            <v>28900</v>
          </cell>
          <cell r="H4695" t="str">
            <v>FC-1-L</v>
          </cell>
          <cell r="I4695">
            <v>27400</v>
          </cell>
          <cell r="J4695">
            <v>27400</v>
          </cell>
          <cell r="K4695">
            <v>27400</v>
          </cell>
          <cell r="L4695">
            <v>27400</v>
          </cell>
          <cell r="M4695" t="str">
            <v>-</v>
          </cell>
          <cell r="O4695">
            <v>728980000</v>
          </cell>
          <cell r="P4695" t="str">
            <v>35241003</v>
          </cell>
          <cell r="Q4695" t="str">
            <v>ｸﾗｽⅢ</v>
          </cell>
          <cell r="R4695" t="str">
            <v>高度管理医療機器</v>
          </cell>
          <cell r="S4695" t="str">
            <v>単回使用</v>
          </cell>
        </row>
        <row r="4696">
          <cell r="C4696" t="str">
            <v>426-631S</v>
          </cell>
          <cell r="D4696" t="str">
            <v>ブロード LC LCP® プレート</v>
          </cell>
          <cell r="E4696" t="str">
            <v>13穴</v>
          </cell>
          <cell r="F4696" t="str">
            <v>07611819179714</v>
          </cell>
          <cell r="G4696">
            <v>28900</v>
          </cell>
          <cell r="H4696" t="str">
            <v>FC-1-L</v>
          </cell>
          <cell r="I4696">
            <v>27400</v>
          </cell>
          <cell r="J4696">
            <v>27400</v>
          </cell>
          <cell r="K4696">
            <v>27400</v>
          </cell>
          <cell r="L4696">
            <v>27400</v>
          </cell>
          <cell r="M4696" t="str">
            <v>-</v>
          </cell>
          <cell r="O4696">
            <v>728980000</v>
          </cell>
          <cell r="P4696" t="str">
            <v>35241003</v>
          </cell>
          <cell r="Q4696" t="str">
            <v>ｸﾗｽⅢ</v>
          </cell>
          <cell r="R4696" t="str">
            <v>高度管理医療機器</v>
          </cell>
          <cell r="S4696" t="str">
            <v>単回使用</v>
          </cell>
        </row>
        <row r="4697">
          <cell r="C4697" t="str">
            <v>426-632S</v>
          </cell>
          <cell r="D4697" t="str">
            <v>LCP® カーブドブロードプレート</v>
          </cell>
          <cell r="E4697" t="str">
            <v>13穴</v>
          </cell>
          <cell r="F4697" t="str">
            <v>07611819179721</v>
          </cell>
          <cell r="G4697">
            <v>28900</v>
          </cell>
          <cell r="H4697" t="str">
            <v>FC-1-L</v>
          </cell>
          <cell r="I4697">
            <v>27400</v>
          </cell>
          <cell r="J4697">
            <v>27400</v>
          </cell>
          <cell r="K4697">
            <v>27400</v>
          </cell>
          <cell r="L4697">
            <v>27400</v>
          </cell>
          <cell r="M4697" t="str">
            <v>-</v>
          </cell>
          <cell r="O4697">
            <v>728980000</v>
          </cell>
          <cell r="P4697" t="str">
            <v>35241003</v>
          </cell>
          <cell r="Q4697" t="str">
            <v>ｸﾗｽⅢ</v>
          </cell>
          <cell r="R4697" t="str">
            <v>高度管理医療機器</v>
          </cell>
          <cell r="S4697" t="str">
            <v>単回使用</v>
          </cell>
        </row>
        <row r="4698">
          <cell r="C4698" t="str">
            <v>426-641S</v>
          </cell>
          <cell r="D4698" t="str">
            <v>ブロード LC LCP® プレート</v>
          </cell>
          <cell r="E4698" t="str">
            <v>14穴</v>
          </cell>
          <cell r="F4698" t="str">
            <v>07611819179738</v>
          </cell>
          <cell r="G4698">
            <v>28900</v>
          </cell>
          <cell r="H4698" t="str">
            <v>FC-1-L</v>
          </cell>
          <cell r="I4698">
            <v>27400</v>
          </cell>
          <cell r="J4698">
            <v>27400</v>
          </cell>
          <cell r="K4698">
            <v>27400</v>
          </cell>
          <cell r="L4698">
            <v>27400</v>
          </cell>
          <cell r="M4698" t="str">
            <v>-</v>
          </cell>
          <cell r="O4698">
            <v>728980000</v>
          </cell>
          <cell r="P4698" t="str">
            <v>35241003</v>
          </cell>
          <cell r="Q4698" t="str">
            <v>ｸﾗｽⅢ</v>
          </cell>
          <cell r="R4698" t="str">
            <v>高度管理医療機器</v>
          </cell>
          <cell r="S4698" t="str">
            <v>単回使用</v>
          </cell>
        </row>
        <row r="4699">
          <cell r="C4699" t="str">
            <v>426-642S</v>
          </cell>
          <cell r="D4699" t="str">
            <v>LCP® カーブドブロードプレート</v>
          </cell>
          <cell r="E4699" t="str">
            <v>14穴</v>
          </cell>
          <cell r="F4699" t="str">
            <v>07611819179745</v>
          </cell>
          <cell r="G4699">
            <v>28900</v>
          </cell>
          <cell r="H4699" t="str">
            <v>FC-1-L</v>
          </cell>
          <cell r="I4699">
            <v>27400</v>
          </cell>
          <cell r="J4699">
            <v>27400</v>
          </cell>
          <cell r="K4699">
            <v>27400</v>
          </cell>
          <cell r="L4699">
            <v>27400</v>
          </cell>
          <cell r="M4699" t="str">
            <v>-</v>
          </cell>
          <cell r="O4699">
            <v>728980000</v>
          </cell>
          <cell r="P4699" t="str">
            <v>35241003</v>
          </cell>
          <cell r="Q4699" t="str">
            <v>ｸﾗｽⅢ</v>
          </cell>
          <cell r="R4699" t="str">
            <v>高度管理医療機器</v>
          </cell>
          <cell r="S4699" t="str">
            <v>単回使用</v>
          </cell>
        </row>
        <row r="4700">
          <cell r="C4700" t="str">
            <v>426-651S</v>
          </cell>
          <cell r="D4700" t="str">
            <v>ブロード LC LCP® プレート</v>
          </cell>
          <cell r="E4700" t="str">
            <v>15穴</v>
          </cell>
          <cell r="F4700" t="str">
            <v>07611819179752</v>
          </cell>
          <cell r="G4700">
            <v>28900</v>
          </cell>
          <cell r="H4700" t="str">
            <v>FC-1-L</v>
          </cell>
          <cell r="I4700">
            <v>27400</v>
          </cell>
          <cell r="J4700">
            <v>27400</v>
          </cell>
          <cell r="K4700">
            <v>27400</v>
          </cell>
          <cell r="L4700">
            <v>27400</v>
          </cell>
          <cell r="M4700" t="str">
            <v>-</v>
          </cell>
          <cell r="O4700">
            <v>728980000</v>
          </cell>
          <cell r="P4700" t="str">
            <v>35241003</v>
          </cell>
          <cell r="Q4700" t="str">
            <v>ｸﾗｽⅢ</v>
          </cell>
          <cell r="R4700" t="str">
            <v>高度管理医療機器</v>
          </cell>
          <cell r="S4700" t="str">
            <v>単回使用</v>
          </cell>
        </row>
        <row r="4701">
          <cell r="C4701" t="str">
            <v>426-652S</v>
          </cell>
          <cell r="D4701" t="str">
            <v>LCP® カーブドブロードプレート</v>
          </cell>
          <cell r="E4701" t="str">
            <v>15穴</v>
          </cell>
          <cell r="F4701" t="str">
            <v>07611819179769</v>
          </cell>
          <cell r="G4701">
            <v>28900</v>
          </cell>
          <cell r="H4701" t="str">
            <v>FC-1-L</v>
          </cell>
          <cell r="I4701">
            <v>27400</v>
          </cell>
          <cell r="J4701">
            <v>27400</v>
          </cell>
          <cell r="K4701">
            <v>27400</v>
          </cell>
          <cell r="L4701">
            <v>27400</v>
          </cell>
          <cell r="M4701" t="str">
            <v>-</v>
          </cell>
          <cell r="O4701">
            <v>728980000</v>
          </cell>
          <cell r="P4701" t="str">
            <v>35241003</v>
          </cell>
          <cell r="Q4701" t="str">
            <v>ｸﾗｽⅢ</v>
          </cell>
          <cell r="R4701" t="str">
            <v>高度管理医療機器</v>
          </cell>
          <cell r="S4701" t="str">
            <v>単回使用</v>
          </cell>
        </row>
        <row r="4702">
          <cell r="C4702" t="str">
            <v>426-661S</v>
          </cell>
          <cell r="D4702" t="str">
            <v>ブロード LC LCP® プレート</v>
          </cell>
          <cell r="E4702" t="str">
            <v>16穴</v>
          </cell>
          <cell r="F4702" t="str">
            <v>07611819179776</v>
          </cell>
          <cell r="G4702">
            <v>28900</v>
          </cell>
          <cell r="H4702" t="str">
            <v>FC-1-L</v>
          </cell>
          <cell r="I4702">
            <v>27400</v>
          </cell>
          <cell r="J4702">
            <v>27400</v>
          </cell>
          <cell r="K4702">
            <v>27400</v>
          </cell>
          <cell r="L4702">
            <v>27400</v>
          </cell>
          <cell r="M4702" t="str">
            <v>-</v>
          </cell>
          <cell r="O4702">
            <v>728980000</v>
          </cell>
          <cell r="P4702" t="str">
            <v>35241003</v>
          </cell>
          <cell r="Q4702" t="str">
            <v>ｸﾗｽⅢ</v>
          </cell>
          <cell r="R4702" t="str">
            <v>高度管理医療機器</v>
          </cell>
          <cell r="S4702" t="str">
            <v>単回使用</v>
          </cell>
        </row>
        <row r="4703">
          <cell r="C4703" t="str">
            <v>426-662S</v>
          </cell>
          <cell r="D4703" t="str">
            <v>LCP® カーブドブロードプレート</v>
          </cell>
          <cell r="E4703" t="str">
            <v>16穴</v>
          </cell>
          <cell r="F4703" t="str">
            <v>07611819179783</v>
          </cell>
          <cell r="G4703">
            <v>28900</v>
          </cell>
          <cell r="H4703" t="str">
            <v>FC-1-L</v>
          </cell>
          <cell r="I4703">
            <v>27400</v>
          </cell>
          <cell r="J4703">
            <v>27400</v>
          </cell>
          <cell r="K4703">
            <v>27400</v>
          </cell>
          <cell r="L4703">
            <v>27400</v>
          </cell>
          <cell r="M4703" t="str">
            <v>-</v>
          </cell>
          <cell r="O4703">
            <v>728980000</v>
          </cell>
          <cell r="P4703" t="str">
            <v>35241003</v>
          </cell>
          <cell r="Q4703" t="str">
            <v>ｸﾗｽⅢ</v>
          </cell>
          <cell r="R4703" t="str">
            <v>高度管理医療機器</v>
          </cell>
          <cell r="S4703" t="str">
            <v>単回使用</v>
          </cell>
        </row>
        <row r="4704">
          <cell r="C4704" t="str">
            <v>426-671S</v>
          </cell>
          <cell r="D4704" t="str">
            <v>ブロード LC LCP® プレート</v>
          </cell>
          <cell r="E4704" t="str">
            <v>17穴</v>
          </cell>
          <cell r="F4704" t="str">
            <v>07611819179790</v>
          </cell>
          <cell r="G4704">
            <v>28900</v>
          </cell>
          <cell r="H4704" t="str">
            <v>FC-1-L</v>
          </cell>
          <cell r="I4704">
            <v>27400</v>
          </cell>
          <cell r="J4704">
            <v>27400</v>
          </cell>
          <cell r="K4704">
            <v>27400</v>
          </cell>
          <cell r="L4704">
            <v>27400</v>
          </cell>
          <cell r="M4704" t="str">
            <v>-</v>
          </cell>
          <cell r="O4704">
            <v>728980000</v>
          </cell>
          <cell r="P4704" t="str">
            <v>35241003</v>
          </cell>
          <cell r="Q4704" t="str">
            <v>ｸﾗｽⅢ</v>
          </cell>
          <cell r="R4704" t="str">
            <v>高度管理医療機器</v>
          </cell>
          <cell r="S4704" t="str">
            <v>単回使用</v>
          </cell>
        </row>
        <row r="4705">
          <cell r="C4705" t="str">
            <v>426-672S</v>
          </cell>
          <cell r="D4705" t="str">
            <v>LCP® カーブドブロードプレート</v>
          </cell>
          <cell r="E4705" t="str">
            <v>17穴</v>
          </cell>
          <cell r="F4705" t="str">
            <v>07611819179806</v>
          </cell>
          <cell r="G4705">
            <v>28900</v>
          </cell>
          <cell r="H4705" t="str">
            <v>FC-1-L</v>
          </cell>
          <cell r="I4705">
            <v>27400</v>
          </cell>
          <cell r="J4705">
            <v>27400</v>
          </cell>
          <cell r="K4705">
            <v>27400</v>
          </cell>
          <cell r="L4705">
            <v>27400</v>
          </cell>
          <cell r="M4705" t="str">
            <v>-</v>
          </cell>
          <cell r="O4705">
            <v>728980000</v>
          </cell>
          <cell r="P4705" t="str">
            <v>35241003</v>
          </cell>
          <cell r="Q4705" t="str">
            <v>ｸﾗｽⅢ</v>
          </cell>
          <cell r="R4705" t="str">
            <v>高度管理医療機器</v>
          </cell>
          <cell r="S4705" t="str">
            <v>単回使用</v>
          </cell>
        </row>
        <row r="4706">
          <cell r="C4706" t="str">
            <v>426-681S</v>
          </cell>
          <cell r="D4706" t="str">
            <v>ブロード LC LCP® プレート</v>
          </cell>
          <cell r="E4706" t="str">
            <v>18穴</v>
          </cell>
          <cell r="F4706" t="str">
            <v>07611819179813</v>
          </cell>
          <cell r="G4706">
            <v>28900</v>
          </cell>
          <cell r="H4706" t="str">
            <v>FC-1-L</v>
          </cell>
          <cell r="I4706">
            <v>27400</v>
          </cell>
          <cell r="J4706">
            <v>27400</v>
          </cell>
          <cell r="K4706">
            <v>27400</v>
          </cell>
          <cell r="L4706">
            <v>27400</v>
          </cell>
          <cell r="M4706" t="str">
            <v>-</v>
          </cell>
          <cell r="O4706">
            <v>728980000</v>
          </cell>
          <cell r="P4706" t="str">
            <v>35241003</v>
          </cell>
          <cell r="Q4706" t="str">
            <v>ｸﾗｽⅢ</v>
          </cell>
          <cell r="R4706" t="str">
            <v>高度管理医療機器</v>
          </cell>
          <cell r="S4706" t="str">
            <v>単回使用</v>
          </cell>
        </row>
        <row r="4707">
          <cell r="C4707" t="str">
            <v>426-682S</v>
          </cell>
          <cell r="D4707" t="str">
            <v>LCP® カーブドブロードプレート</v>
          </cell>
          <cell r="E4707" t="str">
            <v>18穴</v>
          </cell>
          <cell r="F4707" t="str">
            <v>07611819179820</v>
          </cell>
          <cell r="G4707">
            <v>28900</v>
          </cell>
          <cell r="H4707" t="str">
            <v>FC-1-L</v>
          </cell>
          <cell r="I4707">
            <v>27400</v>
          </cell>
          <cell r="J4707">
            <v>27400</v>
          </cell>
          <cell r="K4707">
            <v>27400</v>
          </cell>
          <cell r="L4707">
            <v>27400</v>
          </cell>
          <cell r="M4707" t="str">
            <v>-</v>
          </cell>
          <cell r="O4707">
            <v>728980000</v>
          </cell>
          <cell r="P4707" t="str">
            <v>35241003</v>
          </cell>
          <cell r="Q4707" t="str">
            <v>ｸﾗｽⅢ</v>
          </cell>
          <cell r="R4707" t="str">
            <v>高度管理医療機器</v>
          </cell>
          <cell r="S4707" t="str">
            <v>単回使用</v>
          </cell>
        </row>
        <row r="4708">
          <cell r="C4708" t="str">
            <v>426-692S</v>
          </cell>
          <cell r="D4708" t="str">
            <v>LCP® カーブドブロードプレート</v>
          </cell>
          <cell r="E4708" t="str">
            <v>19穴</v>
          </cell>
          <cell r="F4708" t="str">
            <v>07611819886667</v>
          </cell>
          <cell r="G4708">
            <v>28900</v>
          </cell>
          <cell r="H4708" t="str">
            <v>FC-1-L</v>
          </cell>
          <cell r="I4708">
            <v>27400</v>
          </cell>
          <cell r="J4708">
            <v>27400</v>
          </cell>
          <cell r="K4708">
            <v>27400</v>
          </cell>
          <cell r="L4708">
            <v>27400</v>
          </cell>
          <cell r="M4708" t="str">
            <v>-</v>
          </cell>
          <cell r="O4708">
            <v>728980000</v>
          </cell>
          <cell r="P4708" t="str">
            <v>35241003</v>
          </cell>
          <cell r="Q4708" t="str">
            <v>ｸﾗｽⅢ</v>
          </cell>
          <cell r="R4708" t="str">
            <v>高度管理医療機器</v>
          </cell>
          <cell r="S4708" t="str">
            <v>単回使用</v>
          </cell>
        </row>
        <row r="4709">
          <cell r="C4709" t="str">
            <v>429-340S</v>
          </cell>
          <cell r="D4709" t="str">
            <v>リコンストラクションプレート 4.5 Ti</v>
          </cell>
          <cell r="E4709" t="str">
            <v>4穴</v>
          </cell>
          <cell r="F4709" t="str">
            <v>07611819270770</v>
          </cell>
          <cell r="G4709">
            <v>65600</v>
          </cell>
          <cell r="H4709" t="str">
            <v>F2-b-1</v>
          </cell>
          <cell r="I4709">
            <v>62300</v>
          </cell>
          <cell r="J4709">
            <v>62300</v>
          </cell>
          <cell r="K4709">
            <v>62300</v>
          </cell>
          <cell r="L4709">
            <v>62300</v>
          </cell>
          <cell r="M4709" t="str">
            <v>-</v>
          </cell>
          <cell r="O4709">
            <v>734320000</v>
          </cell>
          <cell r="P4709" t="str">
            <v>35241003</v>
          </cell>
          <cell r="Q4709" t="str">
            <v>ｸﾗｽⅢ</v>
          </cell>
          <cell r="R4709" t="str">
            <v>高度管理医療機器</v>
          </cell>
          <cell r="S4709" t="str">
            <v>単回使用</v>
          </cell>
        </row>
        <row r="4710">
          <cell r="C4710" t="str">
            <v>429-341S</v>
          </cell>
          <cell r="D4710" t="str">
            <v>LCP®-リコンストラクションプレート 4.5/5.0</v>
          </cell>
          <cell r="E4710" t="str">
            <v>4穴</v>
          </cell>
          <cell r="F4710" t="str">
            <v>07611819255470</v>
          </cell>
          <cell r="G4710">
            <v>65600</v>
          </cell>
          <cell r="H4710" t="str">
            <v>F2-b-1</v>
          </cell>
          <cell r="I4710">
            <v>62300</v>
          </cell>
          <cell r="J4710">
            <v>62300</v>
          </cell>
          <cell r="K4710">
            <v>62300</v>
          </cell>
          <cell r="L4710">
            <v>62300</v>
          </cell>
          <cell r="M4710" t="str">
            <v>-</v>
          </cell>
          <cell r="O4710">
            <v>734320000</v>
          </cell>
          <cell r="P4710" t="str">
            <v>35241003</v>
          </cell>
          <cell r="Q4710" t="str">
            <v>ｸﾗｽⅢ</v>
          </cell>
          <cell r="R4710" t="str">
            <v>高度管理医療機器</v>
          </cell>
          <cell r="S4710" t="str">
            <v>単回使用</v>
          </cell>
        </row>
        <row r="4711">
          <cell r="C4711" t="str">
            <v>429-350S</v>
          </cell>
          <cell r="D4711" t="str">
            <v>リコンストラクションプレート 4.5 Ti</v>
          </cell>
          <cell r="E4711" t="str">
            <v>5穴</v>
          </cell>
          <cell r="F4711" t="str">
            <v>07611819270787</v>
          </cell>
          <cell r="G4711">
            <v>65600</v>
          </cell>
          <cell r="H4711" t="str">
            <v>F2-b-1</v>
          </cell>
          <cell r="I4711">
            <v>62300</v>
          </cell>
          <cell r="J4711">
            <v>62300</v>
          </cell>
          <cell r="K4711">
            <v>62300</v>
          </cell>
          <cell r="L4711">
            <v>62300</v>
          </cell>
          <cell r="M4711" t="str">
            <v>-</v>
          </cell>
          <cell r="O4711">
            <v>734320000</v>
          </cell>
          <cell r="P4711" t="str">
            <v>35241003</v>
          </cell>
          <cell r="Q4711" t="str">
            <v>ｸﾗｽⅢ</v>
          </cell>
          <cell r="R4711" t="str">
            <v>高度管理医療機器</v>
          </cell>
          <cell r="S4711" t="str">
            <v>単回使用</v>
          </cell>
        </row>
        <row r="4712">
          <cell r="C4712" t="str">
            <v>429-351S</v>
          </cell>
          <cell r="D4712" t="str">
            <v>LCP®-リコンストラクションプレート 4.5/5.0</v>
          </cell>
          <cell r="E4712" t="str">
            <v>5穴</v>
          </cell>
          <cell r="F4712" t="str">
            <v>07611819259966</v>
          </cell>
          <cell r="G4712">
            <v>65600</v>
          </cell>
          <cell r="H4712" t="str">
            <v>F2-b-1</v>
          </cell>
          <cell r="I4712">
            <v>62300</v>
          </cell>
          <cell r="J4712">
            <v>62300</v>
          </cell>
          <cell r="K4712">
            <v>62300</v>
          </cell>
          <cell r="L4712">
            <v>62300</v>
          </cell>
          <cell r="M4712" t="str">
            <v>-</v>
          </cell>
          <cell r="O4712">
            <v>734320000</v>
          </cell>
          <cell r="P4712" t="str">
            <v>35241003</v>
          </cell>
          <cell r="Q4712" t="str">
            <v>ｸﾗｽⅢ</v>
          </cell>
          <cell r="R4712" t="str">
            <v>高度管理医療機器</v>
          </cell>
          <cell r="S4712" t="str">
            <v>単回使用</v>
          </cell>
        </row>
        <row r="4713">
          <cell r="C4713" t="str">
            <v>429-360S</v>
          </cell>
          <cell r="D4713" t="str">
            <v>リコンストラクションプレート 4.5 Ti</v>
          </cell>
          <cell r="E4713" t="str">
            <v>6穴</v>
          </cell>
          <cell r="F4713" t="str">
            <v>07611819270794</v>
          </cell>
          <cell r="G4713">
            <v>65600</v>
          </cell>
          <cell r="H4713" t="str">
            <v>F2-b-1</v>
          </cell>
          <cell r="I4713">
            <v>62300</v>
          </cell>
          <cell r="J4713">
            <v>62300</v>
          </cell>
          <cell r="K4713">
            <v>62300</v>
          </cell>
          <cell r="L4713">
            <v>62300</v>
          </cell>
          <cell r="M4713" t="str">
            <v>-</v>
          </cell>
          <cell r="O4713">
            <v>734320000</v>
          </cell>
          <cell r="P4713" t="str">
            <v>35241003</v>
          </cell>
          <cell r="Q4713" t="str">
            <v>ｸﾗｽⅢ</v>
          </cell>
          <cell r="R4713" t="str">
            <v>高度管理医療機器</v>
          </cell>
          <cell r="S4713" t="str">
            <v>単回使用</v>
          </cell>
        </row>
        <row r="4714">
          <cell r="C4714" t="str">
            <v>429-361S</v>
          </cell>
          <cell r="D4714" t="str">
            <v>LCP®-リコンストラクションプレート 4.5/5.0</v>
          </cell>
          <cell r="E4714" t="str">
            <v>6穴</v>
          </cell>
          <cell r="F4714" t="str">
            <v>07611819259973</v>
          </cell>
          <cell r="G4714">
            <v>65600</v>
          </cell>
          <cell r="H4714" t="str">
            <v>F2-b-1</v>
          </cell>
          <cell r="I4714">
            <v>62300</v>
          </cell>
          <cell r="J4714">
            <v>62300</v>
          </cell>
          <cell r="K4714">
            <v>62300</v>
          </cell>
          <cell r="L4714">
            <v>62300</v>
          </cell>
          <cell r="M4714" t="str">
            <v>-</v>
          </cell>
          <cell r="O4714">
            <v>734320000</v>
          </cell>
          <cell r="P4714" t="str">
            <v>35241003</v>
          </cell>
          <cell r="Q4714" t="str">
            <v>ｸﾗｽⅢ</v>
          </cell>
          <cell r="R4714" t="str">
            <v>高度管理医療機器</v>
          </cell>
          <cell r="S4714" t="str">
            <v>単回使用</v>
          </cell>
        </row>
        <row r="4715">
          <cell r="C4715" t="str">
            <v>429-370S</v>
          </cell>
          <cell r="D4715" t="str">
            <v>リコンストラクションプレート 4.5 Ti</v>
          </cell>
          <cell r="E4715" t="str">
            <v>7穴</v>
          </cell>
          <cell r="F4715" t="str">
            <v>07611819270800</v>
          </cell>
          <cell r="G4715">
            <v>65600</v>
          </cell>
          <cell r="H4715" t="str">
            <v>F2-b-1</v>
          </cell>
          <cell r="I4715">
            <v>62300</v>
          </cell>
          <cell r="J4715">
            <v>62300</v>
          </cell>
          <cell r="K4715">
            <v>62300</v>
          </cell>
          <cell r="L4715">
            <v>62300</v>
          </cell>
          <cell r="M4715" t="str">
            <v>-</v>
          </cell>
          <cell r="O4715">
            <v>734320000</v>
          </cell>
          <cell r="P4715" t="str">
            <v>35241003</v>
          </cell>
          <cell r="Q4715" t="str">
            <v>ｸﾗｽⅢ</v>
          </cell>
          <cell r="R4715" t="str">
            <v>高度管理医療機器</v>
          </cell>
          <cell r="S4715" t="str">
            <v>単回使用</v>
          </cell>
        </row>
        <row r="4716">
          <cell r="C4716" t="str">
            <v>429-371S</v>
          </cell>
          <cell r="D4716" t="str">
            <v>LCP®-リコンストラクションプレート 4.5/5.0</v>
          </cell>
          <cell r="E4716" t="str">
            <v>7穴</v>
          </cell>
          <cell r="F4716" t="str">
            <v>07611819259980</v>
          </cell>
          <cell r="G4716">
            <v>65600</v>
          </cell>
          <cell r="H4716" t="str">
            <v>F2-b-1</v>
          </cell>
          <cell r="I4716">
            <v>62300</v>
          </cell>
          <cell r="J4716">
            <v>62300</v>
          </cell>
          <cell r="K4716">
            <v>62300</v>
          </cell>
          <cell r="L4716">
            <v>62300</v>
          </cell>
          <cell r="M4716" t="str">
            <v>-</v>
          </cell>
          <cell r="O4716">
            <v>734320000</v>
          </cell>
          <cell r="P4716" t="str">
            <v>35241003</v>
          </cell>
          <cell r="Q4716" t="str">
            <v>ｸﾗｽⅢ</v>
          </cell>
          <cell r="R4716" t="str">
            <v>高度管理医療機器</v>
          </cell>
          <cell r="S4716" t="str">
            <v>単回使用</v>
          </cell>
        </row>
        <row r="4717">
          <cell r="C4717" t="str">
            <v>429-380S</v>
          </cell>
          <cell r="D4717" t="str">
            <v>リコンストラクションプレート 4.5 Ti</v>
          </cell>
          <cell r="E4717" t="str">
            <v>8穴</v>
          </cell>
          <cell r="F4717" t="str">
            <v>07611819270817</v>
          </cell>
          <cell r="G4717">
            <v>65600</v>
          </cell>
          <cell r="H4717" t="str">
            <v>F2-b-1</v>
          </cell>
          <cell r="I4717">
            <v>62300</v>
          </cell>
          <cell r="J4717">
            <v>62300</v>
          </cell>
          <cell r="K4717">
            <v>62300</v>
          </cell>
          <cell r="L4717">
            <v>62300</v>
          </cell>
          <cell r="M4717" t="str">
            <v>-</v>
          </cell>
          <cell r="O4717">
            <v>734320000</v>
          </cell>
          <cell r="P4717" t="str">
            <v>35241003</v>
          </cell>
          <cell r="Q4717" t="str">
            <v>ｸﾗｽⅢ</v>
          </cell>
          <cell r="R4717" t="str">
            <v>高度管理医療機器</v>
          </cell>
          <cell r="S4717" t="str">
            <v>単回使用</v>
          </cell>
        </row>
        <row r="4718">
          <cell r="C4718" t="str">
            <v>429-381S</v>
          </cell>
          <cell r="D4718" t="str">
            <v>LCP®-リコンストラクションプレート 4.5/5.0</v>
          </cell>
          <cell r="E4718" t="str">
            <v>8穴</v>
          </cell>
          <cell r="F4718" t="str">
            <v>07611819259997</v>
          </cell>
          <cell r="G4718">
            <v>65600</v>
          </cell>
          <cell r="H4718" t="str">
            <v>F2-b-1</v>
          </cell>
          <cell r="I4718">
            <v>62300</v>
          </cell>
          <cell r="J4718">
            <v>62300</v>
          </cell>
          <cell r="K4718">
            <v>62300</v>
          </cell>
          <cell r="L4718">
            <v>62300</v>
          </cell>
          <cell r="M4718" t="str">
            <v>-</v>
          </cell>
          <cell r="O4718">
            <v>734320000</v>
          </cell>
          <cell r="P4718" t="str">
            <v>35241003</v>
          </cell>
          <cell r="Q4718" t="str">
            <v>ｸﾗｽⅢ</v>
          </cell>
          <cell r="R4718" t="str">
            <v>高度管理医療機器</v>
          </cell>
          <cell r="S4718" t="str">
            <v>単回使用</v>
          </cell>
        </row>
        <row r="4719">
          <cell r="C4719" t="str">
            <v>429-390S</v>
          </cell>
          <cell r="D4719" t="str">
            <v>リコンストラクションプレート 4.5 Ti</v>
          </cell>
          <cell r="E4719" t="str">
            <v>9穴</v>
          </cell>
          <cell r="F4719" t="str">
            <v>07611819270824</v>
          </cell>
          <cell r="G4719">
            <v>65600</v>
          </cell>
          <cell r="H4719" t="str">
            <v>F2-b-1</v>
          </cell>
          <cell r="I4719">
            <v>62300</v>
          </cell>
          <cell r="J4719">
            <v>62300</v>
          </cell>
          <cell r="K4719">
            <v>62300</v>
          </cell>
          <cell r="L4719">
            <v>62300</v>
          </cell>
          <cell r="M4719" t="str">
            <v>-</v>
          </cell>
          <cell r="O4719">
            <v>734320000</v>
          </cell>
          <cell r="P4719" t="str">
            <v>35241003</v>
          </cell>
          <cell r="Q4719" t="str">
            <v>ｸﾗｽⅢ</v>
          </cell>
          <cell r="R4719" t="str">
            <v>高度管理医療機器</v>
          </cell>
          <cell r="S4719" t="str">
            <v>単回使用</v>
          </cell>
        </row>
        <row r="4720">
          <cell r="C4720" t="str">
            <v>429-391S</v>
          </cell>
          <cell r="D4720" t="str">
            <v>LCP®-リコンストラクションプレート 4.5/5.0</v>
          </cell>
          <cell r="E4720" t="str">
            <v>9穴</v>
          </cell>
          <cell r="F4720" t="str">
            <v>07611819260009</v>
          </cell>
          <cell r="G4720">
            <v>65600</v>
          </cell>
          <cell r="H4720" t="str">
            <v>F2-b-1</v>
          </cell>
          <cell r="I4720">
            <v>62300</v>
          </cell>
          <cell r="J4720">
            <v>62300</v>
          </cell>
          <cell r="K4720">
            <v>62300</v>
          </cell>
          <cell r="L4720">
            <v>62300</v>
          </cell>
          <cell r="M4720" t="str">
            <v>-</v>
          </cell>
          <cell r="O4720">
            <v>734320000</v>
          </cell>
          <cell r="P4720" t="str">
            <v>35241003</v>
          </cell>
          <cell r="Q4720" t="str">
            <v>ｸﾗｽⅢ</v>
          </cell>
          <cell r="R4720" t="str">
            <v>高度管理医療機器</v>
          </cell>
          <cell r="S4720" t="str">
            <v>単回使用</v>
          </cell>
        </row>
        <row r="4721">
          <cell r="C4721" t="str">
            <v>429-400S</v>
          </cell>
          <cell r="D4721" t="str">
            <v>リコンストラクションプレート 4.5 Ti</v>
          </cell>
          <cell r="E4721" t="str">
            <v>10穴</v>
          </cell>
          <cell r="F4721" t="str">
            <v>07611819270831</v>
          </cell>
          <cell r="G4721">
            <v>65600</v>
          </cell>
          <cell r="H4721" t="str">
            <v>F2-b-1</v>
          </cell>
          <cell r="I4721">
            <v>62300</v>
          </cell>
          <cell r="J4721">
            <v>62300</v>
          </cell>
          <cell r="K4721">
            <v>62300</v>
          </cell>
          <cell r="L4721">
            <v>62300</v>
          </cell>
          <cell r="M4721" t="str">
            <v>-</v>
          </cell>
          <cell r="O4721">
            <v>734320000</v>
          </cell>
          <cell r="P4721" t="str">
            <v>35241003</v>
          </cell>
          <cell r="Q4721" t="str">
            <v>ｸﾗｽⅢ</v>
          </cell>
          <cell r="R4721" t="str">
            <v>高度管理医療機器</v>
          </cell>
          <cell r="S4721" t="str">
            <v>単回使用</v>
          </cell>
        </row>
        <row r="4722">
          <cell r="C4722" t="str">
            <v>429-401S</v>
          </cell>
          <cell r="D4722" t="str">
            <v>LCP®-リコンストラクションプレート 4.5/5.0</v>
          </cell>
          <cell r="E4722" t="str">
            <v>10穴</v>
          </cell>
          <cell r="F4722" t="str">
            <v>07611819260016</v>
          </cell>
          <cell r="G4722">
            <v>65600</v>
          </cell>
          <cell r="H4722" t="str">
            <v>F2-b-1</v>
          </cell>
          <cell r="I4722">
            <v>62300</v>
          </cell>
          <cell r="J4722">
            <v>62300</v>
          </cell>
          <cell r="K4722">
            <v>62300</v>
          </cell>
          <cell r="L4722">
            <v>62300</v>
          </cell>
          <cell r="M4722" t="str">
            <v>-</v>
          </cell>
          <cell r="O4722">
            <v>734320000</v>
          </cell>
          <cell r="P4722" t="str">
            <v>35241003</v>
          </cell>
          <cell r="Q4722" t="str">
            <v>ｸﾗｽⅢ</v>
          </cell>
          <cell r="R4722" t="str">
            <v>高度管理医療機器</v>
          </cell>
          <cell r="S4722" t="str">
            <v>単回使用</v>
          </cell>
        </row>
        <row r="4723">
          <cell r="C4723" t="str">
            <v>429-410S</v>
          </cell>
          <cell r="D4723" t="str">
            <v>リコンストラクションプレート 4.5 Ti</v>
          </cell>
          <cell r="E4723" t="str">
            <v>11穴</v>
          </cell>
          <cell r="F4723" t="str">
            <v>07611819270848</v>
          </cell>
          <cell r="G4723">
            <v>65600</v>
          </cell>
          <cell r="H4723" t="str">
            <v>F2-b-1</v>
          </cell>
          <cell r="I4723">
            <v>62300</v>
          </cell>
          <cell r="J4723">
            <v>62300</v>
          </cell>
          <cell r="K4723">
            <v>62300</v>
          </cell>
          <cell r="L4723">
            <v>62300</v>
          </cell>
          <cell r="M4723" t="str">
            <v>-</v>
          </cell>
          <cell r="O4723">
            <v>734320000</v>
          </cell>
          <cell r="P4723" t="str">
            <v>35241003</v>
          </cell>
          <cell r="Q4723" t="str">
            <v>ｸﾗｽⅢ</v>
          </cell>
          <cell r="R4723" t="str">
            <v>高度管理医療機器</v>
          </cell>
          <cell r="S4723" t="str">
            <v>単回使用</v>
          </cell>
        </row>
        <row r="4724">
          <cell r="C4724" t="str">
            <v>439-954S</v>
          </cell>
          <cell r="D4724" t="str">
            <v>LCP® メディアルプロキシマル ティビアプレート</v>
          </cell>
          <cell r="E4724" t="str">
            <v>4穴 右</v>
          </cell>
          <cell r="F4724" t="str">
            <v>07611819916098</v>
          </cell>
          <cell r="G4724">
            <v>79000</v>
          </cell>
          <cell r="H4724" t="str">
            <v>FE-1</v>
          </cell>
          <cell r="I4724">
            <v>68700</v>
          </cell>
          <cell r="J4724">
            <v>68700</v>
          </cell>
          <cell r="K4724">
            <v>68700</v>
          </cell>
          <cell r="L4724">
            <v>68700</v>
          </cell>
          <cell r="M4724" t="str">
            <v>-</v>
          </cell>
          <cell r="O4724">
            <v>729030000</v>
          </cell>
          <cell r="P4724" t="str">
            <v>35241003</v>
          </cell>
          <cell r="Q4724" t="str">
            <v>ｸﾗｽⅢ</v>
          </cell>
          <cell r="R4724" t="str">
            <v>高度管理医療機器</v>
          </cell>
          <cell r="S4724" t="str">
            <v>単回使用</v>
          </cell>
        </row>
        <row r="4725">
          <cell r="C4725" t="str">
            <v>439-955S</v>
          </cell>
          <cell r="D4725" t="str">
            <v>LCP® メディアルプロキシマル ティビアプレート</v>
          </cell>
          <cell r="E4725" t="str">
            <v>4穴 左</v>
          </cell>
          <cell r="F4725" t="str">
            <v>07611819916104</v>
          </cell>
          <cell r="G4725">
            <v>79000</v>
          </cell>
          <cell r="H4725" t="str">
            <v>FE-1</v>
          </cell>
          <cell r="I4725">
            <v>68700</v>
          </cell>
          <cell r="J4725">
            <v>68700</v>
          </cell>
          <cell r="K4725">
            <v>68700</v>
          </cell>
          <cell r="L4725">
            <v>68700</v>
          </cell>
          <cell r="M4725" t="str">
            <v>-</v>
          </cell>
          <cell r="O4725">
            <v>729030000</v>
          </cell>
          <cell r="P4725" t="str">
            <v>35241003</v>
          </cell>
          <cell r="Q4725" t="str">
            <v>ｸﾗｽⅢ</v>
          </cell>
          <cell r="R4725" t="str">
            <v>高度管理医療機器</v>
          </cell>
          <cell r="S4725" t="str">
            <v>単回使用</v>
          </cell>
        </row>
        <row r="4726">
          <cell r="C4726" t="str">
            <v>439-956S</v>
          </cell>
          <cell r="D4726" t="str">
            <v>LCP® メディアルプロキシマル ティビアプレート</v>
          </cell>
          <cell r="E4726" t="str">
            <v>6穴 右</v>
          </cell>
          <cell r="F4726" t="str">
            <v>07611819916111</v>
          </cell>
          <cell r="G4726">
            <v>79000</v>
          </cell>
          <cell r="H4726" t="str">
            <v>FE-1</v>
          </cell>
          <cell r="I4726">
            <v>68700</v>
          </cell>
          <cell r="J4726">
            <v>68700</v>
          </cell>
          <cell r="K4726">
            <v>68700</v>
          </cell>
          <cell r="L4726">
            <v>68700</v>
          </cell>
          <cell r="M4726" t="str">
            <v>-</v>
          </cell>
          <cell r="O4726">
            <v>729030000</v>
          </cell>
          <cell r="P4726" t="str">
            <v>35241003</v>
          </cell>
          <cell r="Q4726" t="str">
            <v>ｸﾗｽⅢ</v>
          </cell>
          <cell r="R4726" t="str">
            <v>高度管理医療機器</v>
          </cell>
          <cell r="S4726" t="str">
            <v>単回使用</v>
          </cell>
        </row>
        <row r="4727">
          <cell r="C4727" t="str">
            <v>439-957S</v>
          </cell>
          <cell r="D4727" t="str">
            <v>LCP® メディアルプロキシマル ティビアプレート</v>
          </cell>
          <cell r="E4727" t="str">
            <v>6穴 左</v>
          </cell>
          <cell r="F4727" t="str">
            <v>07611819916128</v>
          </cell>
          <cell r="G4727">
            <v>79000</v>
          </cell>
          <cell r="H4727" t="str">
            <v>FE-1</v>
          </cell>
          <cell r="I4727">
            <v>68700</v>
          </cell>
          <cell r="J4727">
            <v>68700</v>
          </cell>
          <cell r="K4727">
            <v>68700</v>
          </cell>
          <cell r="L4727">
            <v>68700</v>
          </cell>
          <cell r="M4727" t="str">
            <v>-</v>
          </cell>
          <cell r="O4727">
            <v>729030000</v>
          </cell>
          <cell r="P4727" t="str">
            <v>35241003</v>
          </cell>
          <cell r="Q4727" t="str">
            <v>ｸﾗｽⅢ</v>
          </cell>
          <cell r="R4727" t="str">
            <v>高度管理医療機器</v>
          </cell>
          <cell r="S4727" t="str">
            <v>単回使用</v>
          </cell>
        </row>
        <row r="4728">
          <cell r="C4728" t="str">
            <v>439-958S</v>
          </cell>
          <cell r="D4728" t="str">
            <v>LCPⓇ メディアルプロキシマル ティビアプレート</v>
          </cell>
          <cell r="E4728" t="str">
            <v>8穴 右</v>
          </cell>
          <cell r="F4728" t="str">
            <v>07611819916135</v>
          </cell>
          <cell r="G4728">
            <v>79000</v>
          </cell>
          <cell r="H4728" t="str">
            <v>FE-1</v>
          </cell>
          <cell r="I4728">
            <v>68700</v>
          </cell>
          <cell r="J4728">
            <v>68700</v>
          </cell>
          <cell r="K4728">
            <v>68700</v>
          </cell>
          <cell r="L4728">
            <v>68700</v>
          </cell>
          <cell r="M4728" t="str">
            <v>-</v>
          </cell>
          <cell r="O4728">
            <v>729030000</v>
          </cell>
          <cell r="P4728" t="str">
            <v>35241003</v>
          </cell>
          <cell r="Q4728" t="str">
            <v>ｸﾗｽⅢ</v>
          </cell>
          <cell r="R4728" t="str">
            <v>高度管理医療機器</v>
          </cell>
          <cell r="S4728" t="str">
            <v>単回使用</v>
          </cell>
        </row>
        <row r="4729">
          <cell r="C4729" t="str">
            <v>439-959S</v>
          </cell>
          <cell r="D4729" t="str">
            <v>LCPⓇ メディアルプロキシマル ティビアプレート</v>
          </cell>
          <cell r="E4729" t="str">
            <v>8穴 左</v>
          </cell>
          <cell r="F4729" t="str">
            <v>07611819916142</v>
          </cell>
          <cell r="G4729">
            <v>79000</v>
          </cell>
          <cell r="H4729" t="str">
            <v>FE-1</v>
          </cell>
          <cell r="I4729">
            <v>68700</v>
          </cell>
          <cell r="J4729">
            <v>68700</v>
          </cell>
          <cell r="K4729">
            <v>68700</v>
          </cell>
          <cell r="L4729">
            <v>68700</v>
          </cell>
          <cell r="M4729" t="str">
            <v>-</v>
          </cell>
          <cell r="O4729">
            <v>729030000</v>
          </cell>
          <cell r="P4729" t="str">
            <v>35241003</v>
          </cell>
          <cell r="Q4729" t="str">
            <v>ｸﾗｽⅢ</v>
          </cell>
          <cell r="R4729" t="str">
            <v>高度管理医療機器</v>
          </cell>
          <cell r="S4729" t="str">
            <v>単回使用</v>
          </cell>
        </row>
        <row r="4730">
          <cell r="C4730" t="str">
            <v>439-960S</v>
          </cell>
          <cell r="D4730" t="str">
            <v>LCPⓇ メディアルプロキシマル ティビアプレート</v>
          </cell>
          <cell r="E4730" t="str">
            <v>10穴 右</v>
          </cell>
          <cell r="F4730" t="str">
            <v>07611819916159</v>
          </cell>
          <cell r="G4730">
            <v>79000</v>
          </cell>
          <cell r="H4730" t="str">
            <v>FE-1</v>
          </cell>
          <cell r="I4730">
            <v>68700</v>
          </cell>
          <cell r="J4730">
            <v>68700</v>
          </cell>
          <cell r="K4730">
            <v>68700</v>
          </cell>
          <cell r="L4730">
            <v>68700</v>
          </cell>
          <cell r="M4730" t="str">
            <v>-</v>
          </cell>
          <cell r="O4730">
            <v>729030000</v>
          </cell>
          <cell r="P4730" t="str">
            <v>35241003</v>
          </cell>
          <cell r="Q4730" t="str">
            <v>ｸﾗｽⅢ</v>
          </cell>
          <cell r="R4730" t="str">
            <v>高度管理医療機器</v>
          </cell>
          <cell r="S4730" t="str">
            <v>単回使用</v>
          </cell>
        </row>
        <row r="4731">
          <cell r="C4731" t="str">
            <v>439-961S</v>
          </cell>
          <cell r="D4731" t="str">
            <v>LCPⓇ メディアルプロキシマル ティビアプレート</v>
          </cell>
          <cell r="E4731" t="str">
            <v>10穴 左</v>
          </cell>
          <cell r="F4731" t="str">
            <v>07611819916166</v>
          </cell>
          <cell r="G4731">
            <v>79000</v>
          </cell>
          <cell r="H4731" t="str">
            <v>FE-1</v>
          </cell>
          <cell r="I4731">
            <v>68700</v>
          </cell>
          <cell r="J4731">
            <v>68700</v>
          </cell>
          <cell r="K4731">
            <v>68700</v>
          </cell>
          <cell r="L4731">
            <v>68700</v>
          </cell>
          <cell r="M4731" t="str">
            <v>-</v>
          </cell>
          <cell r="O4731">
            <v>729030000</v>
          </cell>
          <cell r="P4731" t="str">
            <v>35241003</v>
          </cell>
          <cell r="Q4731" t="str">
            <v>ｸﾗｽⅢ</v>
          </cell>
          <cell r="R4731" t="str">
            <v>高度管理医療機器</v>
          </cell>
          <cell r="S4731" t="str">
            <v>単回使用</v>
          </cell>
        </row>
        <row r="4732">
          <cell r="C4732" t="str">
            <v>440-036S</v>
          </cell>
          <cell r="D4732" t="str">
            <v>LCP®プロキシマルティビアプレート 4.5/5.0</v>
          </cell>
          <cell r="E4732" t="str">
            <v>4穴 右</v>
          </cell>
          <cell r="F4732" t="str">
            <v>07611819764453</v>
          </cell>
          <cell r="G4732">
            <v>79000</v>
          </cell>
          <cell r="H4732" t="str">
            <v>FE-1</v>
          </cell>
          <cell r="I4732">
            <v>68700</v>
          </cell>
          <cell r="J4732">
            <v>68700</v>
          </cell>
          <cell r="K4732">
            <v>68700</v>
          </cell>
          <cell r="L4732">
            <v>68700</v>
          </cell>
          <cell r="M4732" t="str">
            <v>-</v>
          </cell>
          <cell r="O4732">
            <v>729030000</v>
          </cell>
          <cell r="P4732" t="str">
            <v>35241003</v>
          </cell>
          <cell r="Q4732" t="str">
            <v>ｸﾗｽⅢ</v>
          </cell>
          <cell r="R4732" t="str">
            <v>高度管理医療機器</v>
          </cell>
          <cell r="S4732" t="str">
            <v>単回使用</v>
          </cell>
        </row>
        <row r="4733">
          <cell r="C4733" t="str">
            <v>440-037S</v>
          </cell>
          <cell r="D4733" t="str">
            <v>LCP®プロキシマルティビアプレート 4.5/5.0</v>
          </cell>
          <cell r="E4733" t="str">
            <v>4穴 左</v>
          </cell>
          <cell r="F4733" t="str">
            <v>07611819764460</v>
          </cell>
          <cell r="G4733">
            <v>79000</v>
          </cell>
          <cell r="H4733" t="str">
            <v>FE-1</v>
          </cell>
          <cell r="I4733">
            <v>68700</v>
          </cell>
          <cell r="J4733">
            <v>68700</v>
          </cell>
          <cell r="K4733">
            <v>68700</v>
          </cell>
          <cell r="L4733">
            <v>68700</v>
          </cell>
          <cell r="M4733" t="str">
            <v>-</v>
          </cell>
          <cell r="O4733">
            <v>729030000</v>
          </cell>
          <cell r="P4733" t="str">
            <v>35241003</v>
          </cell>
          <cell r="Q4733" t="str">
            <v>ｸﾗｽⅢ</v>
          </cell>
          <cell r="R4733" t="str">
            <v>高度管理医療機器</v>
          </cell>
          <cell r="S4733" t="str">
            <v>単回使用</v>
          </cell>
        </row>
        <row r="4734">
          <cell r="C4734" t="str">
            <v>440-038S</v>
          </cell>
          <cell r="D4734" t="str">
            <v>LCP®プロキシマルティビアプレート 4.5/5.0</v>
          </cell>
          <cell r="E4734" t="str">
            <v>6穴 右</v>
          </cell>
          <cell r="F4734" t="str">
            <v>07611819764477</v>
          </cell>
          <cell r="G4734">
            <v>79000</v>
          </cell>
          <cell r="H4734" t="str">
            <v>FE-1</v>
          </cell>
          <cell r="I4734">
            <v>68700</v>
          </cell>
          <cell r="J4734">
            <v>68700</v>
          </cell>
          <cell r="K4734">
            <v>68700</v>
          </cell>
          <cell r="L4734">
            <v>68700</v>
          </cell>
          <cell r="M4734" t="str">
            <v>-</v>
          </cell>
          <cell r="O4734">
            <v>729030000</v>
          </cell>
          <cell r="P4734" t="str">
            <v>35241003</v>
          </cell>
          <cell r="Q4734" t="str">
            <v>ｸﾗｽⅢ</v>
          </cell>
          <cell r="R4734" t="str">
            <v>高度管理医療機器</v>
          </cell>
          <cell r="S4734" t="str">
            <v>単回使用</v>
          </cell>
        </row>
        <row r="4735">
          <cell r="C4735" t="str">
            <v>440-039S</v>
          </cell>
          <cell r="D4735" t="str">
            <v>LCP®プロキシマルティビアプレート 4.5/5.0</v>
          </cell>
          <cell r="E4735" t="str">
            <v>6穴 左</v>
          </cell>
          <cell r="F4735" t="str">
            <v>07611819764484</v>
          </cell>
          <cell r="G4735">
            <v>79000</v>
          </cell>
          <cell r="H4735" t="str">
            <v>FE-1</v>
          </cell>
          <cell r="I4735">
            <v>68700</v>
          </cell>
          <cell r="J4735">
            <v>68700</v>
          </cell>
          <cell r="K4735">
            <v>68700</v>
          </cell>
          <cell r="L4735">
            <v>68700</v>
          </cell>
          <cell r="M4735" t="str">
            <v>-</v>
          </cell>
          <cell r="O4735">
            <v>729030000</v>
          </cell>
          <cell r="P4735" t="str">
            <v>35241003</v>
          </cell>
          <cell r="Q4735" t="str">
            <v>ｸﾗｽⅢ</v>
          </cell>
          <cell r="R4735" t="str">
            <v>高度管理医療機器</v>
          </cell>
          <cell r="S4735" t="str">
            <v>単回使用</v>
          </cell>
        </row>
        <row r="4736">
          <cell r="C4736" t="str">
            <v>440-040S</v>
          </cell>
          <cell r="D4736" t="str">
            <v>LCP®プロキシマルティビアプレート 4.5/5.0</v>
          </cell>
          <cell r="E4736" t="str">
            <v>8穴 右</v>
          </cell>
          <cell r="F4736" t="str">
            <v>07611819764491</v>
          </cell>
          <cell r="G4736">
            <v>79000</v>
          </cell>
          <cell r="H4736" t="str">
            <v>FE-1</v>
          </cell>
          <cell r="I4736">
            <v>68700</v>
          </cell>
          <cell r="J4736">
            <v>68700</v>
          </cell>
          <cell r="K4736">
            <v>68700</v>
          </cell>
          <cell r="L4736">
            <v>68700</v>
          </cell>
          <cell r="M4736" t="str">
            <v>-</v>
          </cell>
          <cell r="O4736">
            <v>729030000</v>
          </cell>
          <cell r="P4736" t="str">
            <v>35241003</v>
          </cell>
          <cell r="Q4736" t="str">
            <v>ｸﾗｽⅢ</v>
          </cell>
          <cell r="R4736" t="str">
            <v>高度管理医療機器</v>
          </cell>
          <cell r="S4736" t="str">
            <v>単回使用</v>
          </cell>
        </row>
        <row r="4737">
          <cell r="C4737" t="str">
            <v>440-041S</v>
          </cell>
          <cell r="D4737" t="str">
            <v>LCP®プロキシマルティビアプレート 4.5/5.0</v>
          </cell>
          <cell r="E4737" t="str">
            <v>8穴 左</v>
          </cell>
          <cell r="F4737" t="str">
            <v>07611819764507</v>
          </cell>
          <cell r="G4737">
            <v>79000</v>
          </cell>
          <cell r="H4737" t="str">
            <v>FE-1</v>
          </cell>
          <cell r="I4737">
            <v>68700</v>
          </cell>
          <cell r="J4737">
            <v>68700</v>
          </cell>
          <cell r="K4737">
            <v>68700</v>
          </cell>
          <cell r="L4737">
            <v>68700</v>
          </cell>
          <cell r="M4737" t="str">
            <v>-</v>
          </cell>
          <cell r="O4737">
            <v>729030000</v>
          </cell>
          <cell r="P4737" t="str">
            <v>35241003</v>
          </cell>
          <cell r="Q4737" t="str">
            <v>ｸﾗｽⅢ</v>
          </cell>
          <cell r="R4737" t="str">
            <v>高度管理医療機器</v>
          </cell>
          <cell r="S4737" t="str">
            <v>単回使用</v>
          </cell>
        </row>
        <row r="4738">
          <cell r="C4738" t="str">
            <v>440-042S</v>
          </cell>
          <cell r="D4738" t="str">
            <v>LCP®プロキシマルティビアプレート 4.5/5.0</v>
          </cell>
          <cell r="E4738" t="str">
            <v>10穴 右</v>
          </cell>
          <cell r="F4738" t="str">
            <v>07611819764514</v>
          </cell>
          <cell r="G4738">
            <v>79000</v>
          </cell>
          <cell r="H4738" t="str">
            <v>FE-1</v>
          </cell>
          <cell r="I4738">
            <v>68700</v>
          </cell>
          <cell r="J4738">
            <v>68700</v>
          </cell>
          <cell r="K4738">
            <v>68700</v>
          </cell>
          <cell r="L4738">
            <v>68700</v>
          </cell>
          <cell r="M4738" t="str">
            <v>-</v>
          </cell>
          <cell r="O4738">
            <v>729030000</v>
          </cell>
          <cell r="P4738" t="str">
            <v>35241003</v>
          </cell>
          <cell r="Q4738" t="str">
            <v>ｸﾗｽⅢ</v>
          </cell>
          <cell r="R4738" t="str">
            <v>高度管理医療機器</v>
          </cell>
          <cell r="S4738" t="str">
            <v>単回使用</v>
          </cell>
        </row>
        <row r="4739">
          <cell r="C4739" t="str">
            <v>440-043S</v>
          </cell>
          <cell r="D4739" t="str">
            <v>LCP®プロキシマルティビアプレート 4.5/5.0</v>
          </cell>
          <cell r="E4739" t="str">
            <v>10穴 左</v>
          </cell>
          <cell r="F4739" t="str">
            <v>07611819764521</v>
          </cell>
          <cell r="G4739">
            <v>79000</v>
          </cell>
          <cell r="H4739" t="str">
            <v>FE-1</v>
          </cell>
          <cell r="I4739">
            <v>68700</v>
          </cell>
          <cell r="J4739">
            <v>68700</v>
          </cell>
          <cell r="K4739">
            <v>68700</v>
          </cell>
          <cell r="L4739">
            <v>68700</v>
          </cell>
          <cell r="M4739" t="str">
            <v>-</v>
          </cell>
          <cell r="O4739">
            <v>729030000</v>
          </cell>
          <cell r="P4739" t="str">
            <v>35241003</v>
          </cell>
          <cell r="Q4739" t="str">
            <v>ｸﾗｽⅢ</v>
          </cell>
          <cell r="R4739" t="str">
            <v>高度管理医療機器</v>
          </cell>
          <cell r="S4739" t="str">
            <v>単回使用</v>
          </cell>
        </row>
        <row r="4740">
          <cell r="C4740" t="str">
            <v>440-044S</v>
          </cell>
          <cell r="D4740" t="str">
            <v>LCP®プロキシマルティビアプレート 4.5/5.0</v>
          </cell>
          <cell r="E4740" t="str">
            <v>12穴 右</v>
          </cell>
          <cell r="F4740" t="str">
            <v>07611819764538</v>
          </cell>
          <cell r="G4740">
            <v>79000</v>
          </cell>
          <cell r="H4740" t="str">
            <v>FE-1</v>
          </cell>
          <cell r="I4740">
            <v>68700</v>
          </cell>
          <cell r="J4740">
            <v>68700</v>
          </cell>
          <cell r="K4740">
            <v>68700</v>
          </cell>
          <cell r="L4740">
            <v>68700</v>
          </cell>
          <cell r="M4740" t="str">
            <v>-</v>
          </cell>
          <cell r="O4740">
            <v>729030000</v>
          </cell>
          <cell r="P4740" t="str">
            <v>35241003</v>
          </cell>
          <cell r="Q4740" t="str">
            <v>ｸﾗｽⅢ</v>
          </cell>
          <cell r="R4740" t="str">
            <v>高度管理医療機器</v>
          </cell>
          <cell r="S4740" t="str">
            <v>単回使用</v>
          </cell>
        </row>
        <row r="4741">
          <cell r="C4741" t="str">
            <v>440-045S</v>
          </cell>
          <cell r="D4741" t="str">
            <v>LCP®プロキシマルティビアプレート 4.5/5.0</v>
          </cell>
          <cell r="E4741" t="str">
            <v>12穴 左</v>
          </cell>
          <cell r="F4741" t="str">
            <v>07611819764545</v>
          </cell>
          <cell r="G4741">
            <v>79000</v>
          </cell>
          <cell r="H4741" t="str">
            <v>FE-1</v>
          </cell>
          <cell r="I4741">
            <v>68700</v>
          </cell>
          <cell r="J4741">
            <v>68700</v>
          </cell>
          <cell r="K4741">
            <v>68700</v>
          </cell>
          <cell r="L4741">
            <v>68700</v>
          </cell>
          <cell r="M4741" t="str">
            <v>-</v>
          </cell>
          <cell r="O4741">
            <v>729030000</v>
          </cell>
          <cell r="P4741" t="str">
            <v>35241003</v>
          </cell>
          <cell r="Q4741" t="str">
            <v>ｸﾗｽⅢ</v>
          </cell>
          <cell r="R4741" t="str">
            <v>高度管理医療機器</v>
          </cell>
          <cell r="S4741" t="str">
            <v>単回使用</v>
          </cell>
        </row>
        <row r="4742">
          <cell r="C4742" t="str">
            <v>440-046S</v>
          </cell>
          <cell r="D4742" t="str">
            <v>LCP®プロキシマルティビアプレート 4.5/5.0</v>
          </cell>
          <cell r="E4742" t="str">
            <v>14穴 右</v>
          </cell>
          <cell r="F4742" t="str">
            <v>07611819764552</v>
          </cell>
          <cell r="G4742">
            <v>79000</v>
          </cell>
          <cell r="H4742" t="str">
            <v>FE-1</v>
          </cell>
          <cell r="I4742">
            <v>68700</v>
          </cell>
          <cell r="J4742">
            <v>68700</v>
          </cell>
          <cell r="K4742">
            <v>68700</v>
          </cell>
          <cell r="L4742">
            <v>68700</v>
          </cell>
          <cell r="M4742" t="str">
            <v>-</v>
          </cell>
          <cell r="O4742">
            <v>729030000</v>
          </cell>
          <cell r="P4742" t="str">
            <v>35241003</v>
          </cell>
          <cell r="Q4742" t="str">
            <v>ｸﾗｽⅢ</v>
          </cell>
          <cell r="R4742" t="str">
            <v>高度管理医療機器</v>
          </cell>
          <cell r="S4742" t="str">
            <v>単回使用</v>
          </cell>
        </row>
        <row r="4743">
          <cell r="C4743" t="str">
            <v>440-047S</v>
          </cell>
          <cell r="D4743" t="str">
            <v>LCP®プロキシマルティビアプレート 4.5/5.0</v>
          </cell>
          <cell r="E4743" t="str">
            <v>14穴 左</v>
          </cell>
          <cell r="F4743" t="str">
            <v>07611819764569</v>
          </cell>
          <cell r="G4743">
            <v>79000</v>
          </cell>
          <cell r="H4743" t="str">
            <v>FE-1</v>
          </cell>
          <cell r="I4743">
            <v>68700</v>
          </cell>
          <cell r="J4743">
            <v>68700</v>
          </cell>
          <cell r="K4743">
            <v>68700</v>
          </cell>
          <cell r="L4743">
            <v>68700</v>
          </cell>
          <cell r="M4743" t="str">
            <v>-</v>
          </cell>
          <cell r="O4743">
            <v>729030000</v>
          </cell>
          <cell r="P4743" t="str">
            <v>35241003</v>
          </cell>
          <cell r="Q4743" t="str">
            <v>ｸﾗｽⅢ</v>
          </cell>
          <cell r="R4743" t="str">
            <v>高度管理医療機器</v>
          </cell>
          <cell r="S4743" t="str">
            <v>単回使用</v>
          </cell>
        </row>
        <row r="4744">
          <cell r="C4744" t="str">
            <v>440-141S</v>
          </cell>
          <cell r="D4744" t="str">
            <v>LCP®-T型プレート</v>
          </cell>
          <cell r="E4744" t="str">
            <v>4穴</v>
          </cell>
          <cell r="F4744" t="str">
            <v>07611819255494</v>
          </cell>
          <cell r="G4744">
            <v>79000</v>
          </cell>
          <cell r="H4744" t="str">
            <v>FE-1</v>
          </cell>
          <cell r="I4744">
            <v>68700</v>
          </cell>
          <cell r="J4744">
            <v>68700</v>
          </cell>
          <cell r="K4744">
            <v>68700</v>
          </cell>
          <cell r="L4744">
            <v>68700</v>
          </cell>
          <cell r="M4744" t="str">
            <v>-</v>
          </cell>
          <cell r="O4744">
            <v>729030000</v>
          </cell>
          <cell r="P4744" t="str">
            <v>35241003</v>
          </cell>
          <cell r="Q4744" t="str">
            <v>ｸﾗｽⅢ</v>
          </cell>
          <cell r="R4744" t="str">
            <v>高度管理医療機器</v>
          </cell>
          <cell r="S4744" t="str">
            <v>単回使用</v>
          </cell>
        </row>
        <row r="4745">
          <cell r="C4745" t="str">
            <v>440-151S</v>
          </cell>
          <cell r="D4745" t="str">
            <v>LCP®-T型プレート</v>
          </cell>
          <cell r="E4745" t="str">
            <v>5穴</v>
          </cell>
          <cell r="F4745" t="str">
            <v>07611819277342</v>
          </cell>
          <cell r="G4745">
            <v>79000</v>
          </cell>
          <cell r="H4745" t="str">
            <v>FE-1</v>
          </cell>
          <cell r="I4745">
            <v>68700</v>
          </cell>
          <cell r="J4745">
            <v>68700</v>
          </cell>
          <cell r="K4745">
            <v>68700</v>
          </cell>
          <cell r="L4745">
            <v>68700</v>
          </cell>
          <cell r="M4745" t="str">
            <v>-</v>
          </cell>
          <cell r="O4745">
            <v>729030000</v>
          </cell>
          <cell r="P4745" t="str">
            <v>35241003</v>
          </cell>
          <cell r="Q4745" t="str">
            <v>ｸﾗｽⅢ</v>
          </cell>
          <cell r="R4745" t="str">
            <v>高度管理医療機器</v>
          </cell>
          <cell r="S4745" t="str">
            <v>単回使用</v>
          </cell>
        </row>
        <row r="4746">
          <cell r="C4746" t="str">
            <v>440-161S</v>
          </cell>
          <cell r="D4746" t="str">
            <v>LCP®-T型プレート</v>
          </cell>
          <cell r="E4746" t="str">
            <v>6穴</v>
          </cell>
          <cell r="F4746" t="str">
            <v>07611819277359</v>
          </cell>
          <cell r="G4746">
            <v>79000</v>
          </cell>
          <cell r="H4746" t="str">
            <v>FE-1</v>
          </cell>
          <cell r="I4746">
            <v>68700</v>
          </cell>
          <cell r="J4746">
            <v>68700</v>
          </cell>
          <cell r="K4746">
            <v>68700</v>
          </cell>
          <cell r="L4746">
            <v>68700</v>
          </cell>
          <cell r="M4746" t="str">
            <v>-</v>
          </cell>
          <cell r="O4746">
            <v>729030000</v>
          </cell>
          <cell r="P4746" t="str">
            <v>35241003</v>
          </cell>
          <cell r="Q4746" t="str">
            <v>ｸﾗｽⅢ</v>
          </cell>
          <cell r="R4746" t="str">
            <v>高度管理医療機器</v>
          </cell>
          <cell r="S4746" t="str">
            <v>単回使用</v>
          </cell>
        </row>
        <row r="4747">
          <cell r="C4747" t="str">
            <v>440-171S</v>
          </cell>
          <cell r="D4747" t="str">
            <v>LCP®-T型プレート</v>
          </cell>
          <cell r="E4747" t="str">
            <v>7穴</v>
          </cell>
          <cell r="F4747" t="str">
            <v>07611819277366</v>
          </cell>
          <cell r="G4747">
            <v>79000</v>
          </cell>
          <cell r="H4747" t="str">
            <v>FE-1</v>
          </cell>
          <cell r="I4747">
            <v>68700</v>
          </cell>
          <cell r="J4747">
            <v>68700</v>
          </cell>
          <cell r="K4747">
            <v>68700</v>
          </cell>
          <cell r="L4747">
            <v>68700</v>
          </cell>
          <cell r="M4747" t="str">
            <v>-</v>
          </cell>
          <cell r="O4747">
            <v>729030000</v>
          </cell>
          <cell r="P4747" t="str">
            <v>35241003</v>
          </cell>
          <cell r="Q4747" t="str">
            <v>ｸﾗｽⅢ</v>
          </cell>
          <cell r="R4747" t="str">
            <v>高度管理医療機器</v>
          </cell>
          <cell r="S4747" t="str">
            <v>単回使用</v>
          </cell>
        </row>
        <row r="4748">
          <cell r="C4748" t="str">
            <v>440-181S</v>
          </cell>
          <cell r="D4748" t="str">
            <v>LCP®-T型プレート</v>
          </cell>
          <cell r="E4748" t="str">
            <v>8穴</v>
          </cell>
          <cell r="F4748" t="str">
            <v>07611819277373</v>
          </cell>
          <cell r="G4748">
            <v>79000</v>
          </cell>
          <cell r="H4748" t="str">
            <v>FE-1</v>
          </cell>
          <cell r="I4748">
            <v>68700</v>
          </cell>
          <cell r="J4748">
            <v>68700</v>
          </cell>
          <cell r="K4748">
            <v>68700</v>
          </cell>
          <cell r="L4748">
            <v>68700</v>
          </cell>
          <cell r="M4748" t="str">
            <v>-</v>
          </cell>
          <cell r="O4748">
            <v>729030000</v>
          </cell>
          <cell r="P4748" t="str">
            <v>35241003</v>
          </cell>
          <cell r="Q4748" t="str">
            <v>ｸﾗｽⅢ</v>
          </cell>
          <cell r="R4748" t="str">
            <v>高度管理医療機器</v>
          </cell>
          <cell r="S4748" t="str">
            <v>単回使用</v>
          </cell>
        </row>
        <row r="4749">
          <cell r="C4749" t="str">
            <v>440-831S</v>
          </cell>
          <cell r="D4749" t="str">
            <v>TomoFix Japanese</v>
          </cell>
          <cell r="F4749" t="str">
            <v>07611819941908</v>
          </cell>
          <cell r="G4749">
            <v>79000</v>
          </cell>
          <cell r="H4749" t="str">
            <v>FE-1</v>
          </cell>
          <cell r="I4749">
            <v>68700</v>
          </cell>
          <cell r="J4749">
            <v>68700</v>
          </cell>
          <cell r="K4749">
            <v>68700</v>
          </cell>
          <cell r="L4749">
            <v>68700</v>
          </cell>
          <cell r="M4749" t="str">
            <v>-</v>
          </cell>
          <cell r="O4749">
            <v>729030000</v>
          </cell>
          <cell r="P4749" t="str">
            <v>35241003</v>
          </cell>
          <cell r="Q4749" t="str">
            <v>ｸﾗｽⅢ</v>
          </cell>
          <cell r="R4749" t="str">
            <v>高度管理医療機器</v>
          </cell>
          <cell r="S4749" t="str">
            <v>単回使用</v>
          </cell>
        </row>
        <row r="4750">
          <cell r="C4750" t="str">
            <v>440-834S</v>
          </cell>
          <cell r="D4750" t="str">
            <v>LCP®-T型プレート</v>
          </cell>
          <cell r="E4750" t="str">
            <v>4穴 TomoFix</v>
          </cell>
          <cell r="F4750" t="str">
            <v>07611819245761</v>
          </cell>
          <cell r="G4750">
            <v>79000</v>
          </cell>
          <cell r="H4750" t="str">
            <v>FE-1</v>
          </cell>
          <cell r="I4750">
            <v>68700</v>
          </cell>
          <cell r="J4750">
            <v>68700</v>
          </cell>
          <cell r="K4750">
            <v>68700</v>
          </cell>
          <cell r="L4750">
            <v>68700</v>
          </cell>
          <cell r="M4750" t="str">
            <v>-</v>
          </cell>
          <cell r="O4750">
            <v>729030000</v>
          </cell>
          <cell r="P4750" t="str">
            <v>35241003</v>
          </cell>
          <cell r="Q4750" t="str">
            <v>ｸﾗｽⅢ</v>
          </cell>
          <cell r="R4750" t="str">
            <v>高度管理医療機器</v>
          </cell>
          <cell r="S4750" t="str">
            <v>単回使用</v>
          </cell>
        </row>
        <row r="4751">
          <cell r="C4751" t="str">
            <v>440-837S</v>
          </cell>
          <cell r="D4751" t="str">
            <v>TomoFix Anatomical</v>
          </cell>
          <cell r="E4751" t="str">
            <v>左用</v>
          </cell>
          <cell r="F4751" t="str">
            <v>07612334080240</v>
          </cell>
          <cell r="G4751">
            <v>79000</v>
          </cell>
          <cell r="H4751" t="str">
            <v>FE-1</v>
          </cell>
          <cell r="I4751">
            <v>68700</v>
          </cell>
          <cell r="J4751">
            <v>68700</v>
          </cell>
          <cell r="K4751">
            <v>68700</v>
          </cell>
          <cell r="L4751">
            <v>68700</v>
          </cell>
          <cell r="M4751" t="str">
            <v>-</v>
          </cell>
          <cell r="O4751">
            <v>729030000</v>
          </cell>
          <cell r="P4751" t="str">
            <v>35241003</v>
          </cell>
          <cell r="Q4751" t="str">
            <v>ｸﾗｽⅢ</v>
          </cell>
          <cell r="R4751" t="str">
            <v>高度管理医療機器</v>
          </cell>
          <cell r="S4751" t="str">
            <v>単回使用</v>
          </cell>
        </row>
        <row r="4752">
          <cell r="C4752" t="str">
            <v>440-838S</v>
          </cell>
          <cell r="D4752" t="str">
            <v>TomoFix Anatomical</v>
          </cell>
          <cell r="E4752" t="str">
            <v>右用</v>
          </cell>
          <cell r="F4752" t="str">
            <v>07612334080257</v>
          </cell>
          <cell r="G4752">
            <v>79000</v>
          </cell>
          <cell r="H4752" t="str">
            <v>FE-1</v>
          </cell>
          <cell r="I4752">
            <v>68700</v>
          </cell>
          <cell r="J4752">
            <v>68700</v>
          </cell>
          <cell r="K4752">
            <v>68700</v>
          </cell>
          <cell r="L4752">
            <v>68700</v>
          </cell>
          <cell r="M4752" t="str">
            <v>-</v>
          </cell>
          <cell r="O4752">
            <v>729030000</v>
          </cell>
          <cell r="P4752" t="str">
            <v>35241003</v>
          </cell>
          <cell r="Q4752" t="str">
            <v>ｸﾗｽⅢ</v>
          </cell>
          <cell r="R4752" t="str">
            <v>高度管理医療機器</v>
          </cell>
          <cell r="S4752" t="str">
            <v>単回使用</v>
          </cell>
        </row>
        <row r="4753">
          <cell r="C4753" t="str">
            <v>440-843S</v>
          </cell>
          <cell r="D4753" t="str">
            <v>TomoFix ロッキングプレート PLT</v>
          </cell>
          <cell r="E4753" t="str">
            <v>3穴R</v>
          </cell>
          <cell r="F4753" t="str">
            <v>07611819245778</v>
          </cell>
          <cell r="G4753">
            <v>79000</v>
          </cell>
          <cell r="H4753" t="str">
            <v>FE-1</v>
          </cell>
          <cell r="I4753">
            <v>68700</v>
          </cell>
          <cell r="J4753">
            <v>68700</v>
          </cell>
          <cell r="K4753">
            <v>68700</v>
          </cell>
          <cell r="L4753">
            <v>68700</v>
          </cell>
          <cell r="M4753" t="str">
            <v>-</v>
          </cell>
          <cell r="O4753">
            <v>729030000</v>
          </cell>
          <cell r="P4753" t="str">
            <v>35241003</v>
          </cell>
          <cell r="Q4753" t="str">
            <v>ｸﾗｽⅢ</v>
          </cell>
          <cell r="R4753" t="str">
            <v>高度管理医療機器</v>
          </cell>
          <cell r="S4753" t="str">
            <v>単回使用</v>
          </cell>
        </row>
        <row r="4754">
          <cell r="C4754" t="str">
            <v>440-853S</v>
          </cell>
          <cell r="D4754" t="str">
            <v>TomoFix ロッキングプレート PLT</v>
          </cell>
          <cell r="E4754" t="str">
            <v>3穴L</v>
          </cell>
          <cell r="F4754" t="str">
            <v>07611819245785</v>
          </cell>
          <cell r="G4754">
            <v>79000</v>
          </cell>
          <cell r="H4754" t="str">
            <v>FE-1</v>
          </cell>
          <cell r="I4754">
            <v>68700</v>
          </cell>
          <cell r="J4754">
            <v>68700</v>
          </cell>
          <cell r="K4754">
            <v>68700</v>
          </cell>
          <cell r="L4754">
            <v>68700</v>
          </cell>
          <cell r="M4754" t="str">
            <v>-</v>
          </cell>
          <cell r="O4754">
            <v>729030000</v>
          </cell>
          <cell r="P4754" t="str">
            <v>35241003</v>
          </cell>
          <cell r="Q4754" t="str">
            <v>ｸﾗｽⅢ</v>
          </cell>
          <cell r="R4754" t="str">
            <v>高度管理医療機器</v>
          </cell>
          <cell r="S4754" t="str">
            <v>単回使用</v>
          </cell>
        </row>
        <row r="4755">
          <cell r="C4755" t="str">
            <v>440-864S</v>
          </cell>
          <cell r="D4755" t="str">
            <v>TomoFix ロッキングプレート DF</v>
          </cell>
          <cell r="E4755" t="str">
            <v>4穴R</v>
          </cell>
          <cell r="F4755" t="str">
            <v>07611819245792</v>
          </cell>
          <cell r="G4755">
            <v>79000</v>
          </cell>
          <cell r="H4755" t="str">
            <v>FE-1</v>
          </cell>
          <cell r="I4755">
            <v>68700</v>
          </cell>
          <cell r="J4755">
            <v>68700</v>
          </cell>
          <cell r="K4755">
            <v>68700</v>
          </cell>
          <cell r="L4755">
            <v>68700</v>
          </cell>
          <cell r="M4755" t="str">
            <v>-</v>
          </cell>
          <cell r="O4755">
            <v>729030000</v>
          </cell>
          <cell r="P4755" t="str">
            <v>35241003</v>
          </cell>
          <cell r="Q4755" t="str">
            <v>ｸﾗｽⅢ</v>
          </cell>
          <cell r="R4755" t="str">
            <v>高度管理医療機器</v>
          </cell>
          <cell r="S4755" t="str">
            <v>単回使用</v>
          </cell>
        </row>
        <row r="4756">
          <cell r="C4756" t="str">
            <v>440-874S</v>
          </cell>
          <cell r="D4756" t="str">
            <v>TomoFix ロッキングプレート DF</v>
          </cell>
          <cell r="E4756" t="str">
            <v>4穴L</v>
          </cell>
          <cell r="F4756" t="str">
            <v>07611819245808</v>
          </cell>
          <cell r="G4756">
            <v>79000</v>
          </cell>
          <cell r="H4756" t="str">
            <v>FE-1</v>
          </cell>
          <cell r="I4756">
            <v>68700</v>
          </cell>
          <cell r="J4756">
            <v>68700</v>
          </cell>
          <cell r="K4756">
            <v>68700</v>
          </cell>
          <cell r="L4756">
            <v>68700</v>
          </cell>
          <cell r="M4756" t="str">
            <v>-</v>
          </cell>
          <cell r="O4756">
            <v>729030000</v>
          </cell>
          <cell r="P4756" t="str">
            <v>35241003</v>
          </cell>
          <cell r="Q4756" t="str">
            <v>ｸﾗｽⅢ</v>
          </cell>
          <cell r="R4756" t="str">
            <v>高度管理医療機器</v>
          </cell>
          <cell r="S4756" t="str">
            <v>単回使用</v>
          </cell>
        </row>
        <row r="4757">
          <cell r="C4757" t="str">
            <v>441-031S</v>
          </cell>
          <cell r="D4757" t="str">
            <v>LCP®-T型プレート スモール</v>
          </cell>
          <cell r="E4757" t="str">
            <v>オブリークアングル 3穴R</v>
          </cell>
          <cell r="F4757" t="str">
            <v>07611819266087</v>
          </cell>
          <cell r="G4757">
            <v>79000</v>
          </cell>
          <cell r="H4757" t="str">
            <v>FE-1</v>
          </cell>
          <cell r="I4757">
            <v>68700</v>
          </cell>
          <cell r="J4757">
            <v>68700</v>
          </cell>
          <cell r="K4757">
            <v>68700</v>
          </cell>
          <cell r="L4757">
            <v>68700</v>
          </cell>
          <cell r="M4757" t="str">
            <v>-</v>
          </cell>
          <cell r="O4757">
            <v>729030000</v>
          </cell>
          <cell r="P4757" t="str">
            <v>35241003</v>
          </cell>
          <cell r="Q4757" t="str">
            <v>ｸﾗｽⅢ</v>
          </cell>
          <cell r="R4757" t="str">
            <v>高度管理医療機器</v>
          </cell>
          <cell r="S4757" t="str">
            <v>単回使用</v>
          </cell>
        </row>
        <row r="4758">
          <cell r="C4758" t="str">
            <v>441-041S</v>
          </cell>
          <cell r="D4758" t="str">
            <v>LCP®-T型プレート スモール</v>
          </cell>
          <cell r="E4758" t="str">
            <v>オブリークアングル 4穴R</v>
          </cell>
          <cell r="F4758" t="str">
            <v>07611819266094</v>
          </cell>
          <cell r="G4758">
            <v>79000</v>
          </cell>
          <cell r="H4758" t="str">
            <v>FE-1</v>
          </cell>
          <cell r="I4758">
            <v>68700</v>
          </cell>
          <cell r="J4758">
            <v>68700</v>
          </cell>
          <cell r="K4758">
            <v>68700</v>
          </cell>
          <cell r="L4758">
            <v>68700</v>
          </cell>
          <cell r="M4758" t="str">
            <v>-</v>
          </cell>
          <cell r="O4758">
            <v>729030000</v>
          </cell>
          <cell r="P4758" t="str">
            <v>35241003</v>
          </cell>
          <cell r="Q4758" t="str">
            <v>ｸﾗｽⅢ</v>
          </cell>
          <cell r="R4758" t="str">
            <v>高度管理医療機器</v>
          </cell>
          <cell r="S4758" t="str">
            <v>単回使用</v>
          </cell>
        </row>
        <row r="4759">
          <cell r="C4759" t="str">
            <v>441-051S</v>
          </cell>
          <cell r="D4759" t="str">
            <v>LCP®-T型プレート スモール</v>
          </cell>
          <cell r="E4759" t="str">
            <v>オブリークアングル 5穴R</v>
          </cell>
          <cell r="F4759" t="str">
            <v>07611819266100</v>
          </cell>
          <cell r="G4759">
            <v>79000</v>
          </cell>
          <cell r="H4759" t="str">
            <v>FE-1</v>
          </cell>
          <cell r="I4759">
            <v>68700</v>
          </cell>
          <cell r="J4759">
            <v>68700</v>
          </cell>
          <cell r="K4759">
            <v>68700</v>
          </cell>
          <cell r="L4759">
            <v>68700</v>
          </cell>
          <cell r="M4759" t="str">
            <v>-</v>
          </cell>
          <cell r="O4759">
            <v>729030000</v>
          </cell>
          <cell r="P4759" t="str">
            <v>35241003</v>
          </cell>
          <cell r="Q4759" t="str">
            <v>ｸﾗｽⅢ</v>
          </cell>
          <cell r="R4759" t="str">
            <v>高度管理医療機器</v>
          </cell>
          <cell r="S4759" t="str">
            <v>単回使用</v>
          </cell>
        </row>
        <row r="4760">
          <cell r="C4760" t="str">
            <v>441-082S</v>
          </cell>
          <cell r="D4760" t="str">
            <v>LCP® クラビクルフックプレート</v>
          </cell>
          <cell r="E4760" t="str">
            <v>フック高 12mm 5穴 右</v>
          </cell>
          <cell r="F4760" t="str">
            <v>07611819803510</v>
          </cell>
          <cell r="G4760">
            <v>79000</v>
          </cell>
          <cell r="H4760" t="str">
            <v>FE-1</v>
          </cell>
          <cell r="I4760">
            <v>68700</v>
          </cell>
          <cell r="J4760">
            <v>68700</v>
          </cell>
          <cell r="K4760">
            <v>68700</v>
          </cell>
          <cell r="L4760">
            <v>68700</v>
          </cell>
          <cell r="M4760" t="str">
            <v>-</v>
          </cell>
          <cell r="O4760">
            <v>729030000</v>
          </cell>
          <cell r="P4760" t="str">
            <v>35241003</v>
          </cell>
          <cell r="Q4760" t="str">
            <v>ｸﾗｽⅢ</v>
          </cell>
          <cell r="R4760" t="str">
            <v>高度管理医療機器</v>
          </cell>
          <cell r="S4760" t="str">
            <v>単回使用</v>
          </cell>
        </row>
        <row r="4761">
          <cell r="C4761" t="str">
            <v>441-083S</v>
          </cell>
          <cell r="D4761" t="str">
            <v>LCP® クラビクルフックプレート</v>
          </cell>
          <cell r="E4761" t="str">
            <v>フック高 12mm 5穴 左</v>
          </cell>
          <cell r="F4761" t="str">
            <v>07611819803527</v>
          </cell>
          <cell r="G4761">
            <v>79000</v>
          </cell>
          <cell r="H4761" t="str">
            <v>FE-1</v>
          </cell>
          <cell r="I4761">
            <v>68700</v>
          </cell>
          <cell r="J4761">
            <v>68700</v>
          </cell>
          <cell r="K4761">
            <v>68700</v>
          </cell>
          <cell r="L4761">
            <v>68700</v>
          </cell>
          <cell r="M4761" t="str">
            <v>-</v>
          </cell>
          <cell r="O4761">
            <v>729030000</v>
          </cell>
          <cell r="P4761" t="str">
            <v>35241003</v>
          </cell>
          <cell r="Q4761" t="str">
            <v>ｸﾗｽⅢ</v>
          </cell>
          <cell r="R4761" t="str">
            <v>高度管理医療機器</v>
          </cell>
          <cell r="S4761" t="str">
            <v>単回使用</v>
          </cell>
        </row>
        <row r="4762">
          <cell r="C4762" t="str">
            <v>441-084S</v>
          </cell>
          <cell r="D4762" t="str">
            <v>LCP® クラビクルフックプレート</v>
          </cell>
          <cell r="E4762" t="str">
            <v>フック高 15mm 5穴 右</v>
          </cell>
          <cell r="F4762" t="str">
            <v>07611819803534</v>
          </cell>
          <cell r="G4762">
            <v>79000</v>
          </cell>
          <cell r="H4762" t="str">
            <v>FE-1</v>
          </cell>
          <cell r="I4762">
            <v>68700</v>
          </cell>
          <cell r="J4762">
            <v>68700</v>
          </cell>
          <cell r="K4762">
            <v>68700</v>
          </cell>
          <cell r="L4762">
            <v>68700</v>
          </cell>
          <cell r="M4762" t="str">
            <v>-</v>
          </cell>
          <cell r="O4762">
            <v>729030000</v>
          </cell>
          <cell r="P4762" t="str">
            <v>35241003</v>
          </cell>
          <cell r="Q4762" t="str">
            <v>ｸﾗｽⅢ</v>
          </cell>
          <cell r="R4762" t="str">
            <v>高度管理医療機器</v>
          </cell>
          <cell r="S4762" t="str">
            <v>単回使用</v>
          </cell>
        </row>
        <row r="4763">
          <cell r="C4763" t="str">
            <v>441-085S</v>
          </cell>
          <cell r="D4763" t="str">
            <v>LCP® クラビクルフックプレート</v>
          </cell>
          <cell r="E4763" t="str">
            <v>フック高 15mm 5穴 左</v>
          </cell>
          <cell r="F4763" t="str">
            <v>07611819803541</v>
          </cell>
          <cell r="G4763">
            <v>79000</v>
          </cell>
          <cell r="H4763" t="str">
            <v>FE-1</v>
          </cell>
          <cell r="I4763">
            <v>68700</v>
          </cell>
          <cell r="J4763">
            <v>68700</v>
          </cell>
          <cell r="K4763">
            <v>68700</v>
          </cell>
          <cell r="L4763">
            <v>68700</v>
          </cell>
          <cell r="M4763" t="str">
            <v>-</v>
          </cell>
          <cell r="O4763">
            <v>729030000</v>
          </cell>
          <cell r="P4763" t="str">
            <v>35241003</v>
          </cell>
          <cell r="Q4763" t="str">
            <v>ｸﾗｽⅢ</v>
          </cell>
          <cell r="R4763" t="str">
            <v>高度管理医療機器</v>
          </cell>
          <cell r="S4763" t="str">
            <v>単回使用</v>
          </cell>
        </row>
        <row r="4764">
          <cell r="C4764" t="str">
            <v>441-086S</v>
          </cell>
          <cell r="D4764" t="str">
            <v>LCP® クラビクルフックプレート</v>
          </cell>
          <cell r="E4764" t="str">
            <v>フック高 18mm 5穴 右</v>
          </cell>
          <cell r="F4764" t="str">
            <v>07611819803558</v>
          </cell>
          <cell r="G4764">
            <v>79000</v>
          </cell>
          <cell r="H4764" t="str">
            <v>FE-1</v>
          </cell>
          <cell r="I4764">
            <v>68700</v>
          </cell>
          <cell r="J4764">
            <v>68700</v>
          </cell>
          <cell r="K4764">
            <v>68700</v>
          </cell>
          <cell r="L4764">
            <v>68700</v>
          </cell>
          <cell r="M4764" t="str">
            <v>-</v>
          </cell>
          <cell r="O4764">
            <v>729030000</v>
          </cell>
          <cell r="P4764" t="str">
            <v>35241003</v>
          </cell>
          <cell r="Q4764" t="str">
            <v>ｸﾗｽⅢ</v>
          </cell>
          <cell r="R4764" t="str">
            <v>高度管理医療機器</v>
          </cell>
          <cell r="S4764" t="str">
            <v>単回使用</v>
          </cell>
        </row>
        <row r="4765">
          <cell r="C4765" t="str">
            <v>441-087S</v>
          </cell>
          <cell r="D4765" t="str">
            <v>LCP® クラビクルフックプレート</v>
          </cell>
          <cell r="E4765" t="str">
            <v>フック高 18mm 5穴 左</v>
          </cell>
          <cell r="F4765" t="str">
            <v>07611819803565</v>
          </cell>
          <cell r="G4765">
            <v>79000</v>
          </cell>
          <cell r="H4765" t="str">
            <v>FE-1</v>
          </cell>
          <cell r="I4765">
            <v>68700</v>
          </cell>
          <cell r="J4765">
            <v>68700</v>
          </cell>
          <cell r="K4765">
            <v>68700</v>
          </cell>
          <cell r="L4765">
            <v>68700</v>
          </cell>
          <cell r="M4765" t="str">
            <v>-</v>
          </cell>
          <cell r="O4765">
            <v>729030000</v>
          </cell>
          <cell r="P4765" t="str">
            <v>35241003</v>
          </cell>
          <cell r="Q4765" t="str">
            <v>ｸﾗｽⅢ</v>
          </cell>
          <cell r="R4765" t="str">
            <v>高度管理医療機器</v>
          </cell>
          <cell r="S4765" t="str">
            <v>単回使用</v>
          </cell>
        </row>
        <row r="4766">
          <cell r="C4766" t="str">
            <v>441-092S</v>
          </cell>
          <cell r="D4766" t="str">
            <v>LCP® クラビクルフックプレート</v>
          </cell>
          <cell r="E4766" t="str">
            <v>フック高 12mm 6穴 右</v>
          </cell>
          <cell r="F4766" t="str">
            <v>07611819803572</v>
          </cell>
          <cell r="G4766">
            <v>79000</v>
          </cell>
          <cell r="H4766" t="str">
            <v>FE-1</v>
          </cell>
          <cell r="I4766">
            <v>68700</v>
          </cell>
          <cell r="J4766">
            <v>68700</v>
          </cell>
          <cell r="K4766">
            <v>68700</v>
          </cell>
          <cell r="L4766">
            <v>68700</v>
          </cell>
          <cell r="M4766" t="str">
            <v>-</v>
          </cell>
          <cell r="O4766">
            <v>729030000</v>
          </cell>
          <cell r="P4766" t="str">
            <v>35241003</v>
          </cell>
          <cell r="Q4766" t="str">
            <v>ｸﾗｽⅢ</v>
          </cell>
          <cell r="R4766" t="str">
            <v>高度管理医療機器</v>
          </cell>
          <cell r="S4766" t="str">
            <v>単回使用</v>
          </cell>
        </row>
        <row r="4767">
          <cell r="C4767" t="str">
            <v>441-093S</v>
          </cell>
          <cell r="D4767" t="str">
            <v>LCP® クラビクルフックプレート</v>
          </cell>
          <cell r="E4767" t="str">
            <v>フック高 12mm 6穴 左</v>
          </cell>
          <cell r="F4767" t="str">
            <v>07611819803589</v>
          </cell>
          <cell r="G4767">
            <v>79000</v>
          </cell>
          <cell r="H4767" t="str">
            <v>FE-1</v>
          </cell>
          <cell r="I4767">
            <v>68700</v>
          </cell>
          <cell r="J4767">
            <v>68700</v>
          </cell>
          <cell r="K4767">
            <v>68700</v>
          </cell>
          <cell r="L4767">
            <v>68700</v>
          </cell>
          <cell r="M4767" t="str">
            <v>-</v>
          </cell>
          <cell r="O4767">
            <v>729030000</v>
          </cell>
          <cell r="P4767" t="str">
            <v>35241003</v>
          </cell>
          <cell r="Q4767" t="str">
            <v>ｸﾗｽⅢ</v>
          </cell>
          <cell r="R4767" t="str">
            <v>高度管理医療機器</v>
          </cell>
          <cell r="S4767" t="str">
            <v>単回使用</v>
          </cell>
        </row>
        <row r="4768">
          <cell r="C4768" t="str">
            <v>441-094S</v>
          </cell>
          <cell r="D4768" t="str">
            <v>LCP® クラビクルフックプレート</v>
          </cell>
          <cell r="E4768" t="str">
            <v>フック高 15mm 6穴 右</v>
          </cell>
          <cell r="F4768" t="str">
            <v>07611819803596</v>
          </cell>
          <cell r="G4768">
            <v>79000</v>
          </cell>
          <cell r="H4768" t="str">
            <v>FE-1</v>
          </cell>
          <cell r="I4768">
            <v>68700</v>
          </cell>
          <cell r="J4768">
            <v>68700</v>
          </cell>
          <cell r="K4768">
            <v>68700</v>
          </cell>
          <cell r="L4768">
            <v>68700</v>
          </cell>
          <cell r="M4768" t="str">
            <v>-</v>
          </cell>
          <cell r="O4768">
            <v>729030000</v>
          </cell>
          <cell r="P4768" t="str">
            <v>35241003</v>
          </cell>
          <cell r="Q4768" t="str">
            <v>ｸﾗｽⅢ</v>
          </cell>
          <cell r="R4768" t="str">
            <v>高度管理医療機器</v>
          </cell>
          <cell r="S4768" t="str">
            <v>単回使用</v>
          </cell>
        </row>
        <row r="4769">
          <cell r="C4769" t="str">
            <v>441-095S</v>
          </cell>
          <cell r="D4769" t="str">
            <v>LCP® クラビクルフックプレート</v>
          </cell>
          <cell r="E4769" t="str">
            <v>フック高 15mm 6穴 左</v>
          </cell>
          <cell r="F4769" t="str">
            <v>07611819803602</v>
          </cell>
          <cell r="G4769">
            <v>79000</v>
          </cell>
          <cell r="H4769" t="str">
            <v>FE-1</v>
          </cell>
          <cell r="I4769">
            <v>68700</v>
          </cell>
          <cell r="J4769">
            <v>68700</v>
          </cell>
          <cell r="K4769">
            <v>68700</v>
          </cell>
          <cell r="L4769">
            <v>68700</v>
          </cell>
          <cell r="M4769" t="str">
            <v>-</v>
          </cell>
          <cell r="O4769">
            <v>729030000</v>
          </cell>
          <cell r="P4769" t="str">
            <v>35241003</v>
          </cell>
          <cell r="Q4769" t="str">
            <v>ｸﾗｽⅢ</v>
          </cell>
          <cell r="R4769" t="str">
            <v>高度管理医療機器</v>
          </cell>
          <cell r="S4769" t="str">
            <v>単回使用</v>
          </cell>
        </row>
        <row r="4770">
          <cell r="C4770" t="str">
            <v>441-096S</v>
          </cell>
          <cell r="D4770" t="str">
            <v>LCP® クラビクルフックプレート</v>
          </cell>
          <cell r="E4770" t="str">
            <v>フック高 18mm 6穴 右</v>
          </cell>
          <cell r="F4770" t="str">
            <v>07611819803619</v>
          </cell>
          <cell r="G4770">
            <v>79000</v>
          </cell>
          <cell r="H4770" t="str">
            <v>FE-1</v>
          </cell>
          <cell r="I4770">
            <v>68700</v>
          </cell>
          <cell r="J4770">
            <v>68700</v>
          </cell>
          <cell r="K4770">
            <v>68700</v>
          </cell>
          <cell r="L4770">
            <v>68700</v>
          </cell>
          <cell r="M4770" t="str">
            <v>-</v>
          </cell>
          <cell r="O4770">
            <v>729030000</v>
          </cell>
          <cell r="P4770" t="str">
            <v>35241003</v>
          </cell>
          <cell r="Q4770" t="str">
            <v>ｸﾗｽⅢ</v>
          </cell>
          <cell r="R4770" t="str">
            <v>高度管理医療機器</v>
          </cell>
          <cell r="S4770" t="str">
            <v>単回使用</v>
          </cell>
        </row>
        <row r="4771">
          <cell r="C4771" t="str">
            <v>441-097S</v>
          </cell>
          <cell r="D4771" t="str">
            <v>LCP® クラビクルフックプレート</v>
          </cell>
          <cell r="E4771" t="str">
            <v>フック高 18mm 6穴 左</v>
          </cell>
          <cell r="F4771" t="str">
            <v>07611819803626</v>
          </cell>
          <cell r="G4771">
            <v>79000</v>
          </cell>
          <cell r="H4771" t="str">
            <v>FE-1</v>
          </cell>
          <cell r="I4771">
            <v>68700</v>
          </cell>
          <cell r="J4771">
            <v>68700</v>
          </cell>
          <cell r="K4771">
            <v>68700</v>
          </cell>
          <cell r="L4771">
            <v>68700</v>
          </cell>
          <cell r="M4771" t="str">
            <v>-</v>
          </cell>
          <cell r="O4771">
            <v>729030000</v>
          </cell>
          <cell r="P4771" t="str">
            <v>35241003</v>
          </cell>
          <cell r="Q4771" t="str">
            <v>ｸﾗｽⅢ</v>
          </cell>
          <cell r="R4771" t="str">
            <v>高度管理医療機器</v>
          </cell>
          <cell r="S4771" t="str">
            <v>単回使用</v>
          </cell>
        </row>
        <row r="4772">
          <cell r="C4772" t="str">
            <v>441-131S</v>
          </cell>
          <cell r="D4772" t="str">
            <v>LCP®-T型プレート スモール</v>
          </cell>
          <cell r="E4772" t="str">
            <v>ライトアングル  シャフト3穴-ヘッド3穴</v>
          </cell>
          <cell r="F4772" t="str">
            <v>07611819276949</v>
          </cell>
          <cell r="G4772">
            <v>79000</v>
          </cell>
          <cell r="H4772" t="str">
            <v>FE-1</v>
          </cell>
          <cell r="I4772">
            <v>68700</v>
          </cell>
          <cell r="J4772">
            <v>68700</v>
          </cell>
          <cell r="K4772">
            <v>68700</v>
          </cell>
          <cell r="L4772">
            <v>68700</v>
          </cell>
          <cell r="M4772" t="str">
            <v>-</v>
          </cell>
          <cell r="O4772">
            <v>729030000</v>
          </cell>
          <cell r="P4772" t="str">
            <v>35241003</v>
          </cell>
          <cell r="Q4772" t="str">
            <v>ｸﾗｽⅢ</v>
          </cell>
          <cell r="R4772" t="str">
            <v>高度管理医療機器</v>
          </cell>
          <cell r="S4772" t="str">
            <v>単回使用</v>
          </cell>
        </row>
        <row r="4773">
          <cell r="C4773" t="str">
            <v>441-141S</v>
          </cell>
          <cell r="D4773" t="str">
            <v>LCP®-T型プレート スモール</v>
          </cell>
          <cell r="E4773" t="str">
            <v>ライトアングル  シャフト4穴-ヘッド4穴</v>
          </cell>
          <cell r="F4773" t="str">
            <v>07611819276956</v>
          </cell>
          <cell r="G4773">
            <v>79000</v>
          </cell>
          <cell r="H4773" t="str">
            <v>FE-1</v>
          </cell>
          <cell r="I4773">
            <v>68700</v>
          </cell>
          <cell r="J4773">
            <v>68700</v>
          </cell>
          <cell r="K4773">
            <v>68700</v>
          </cell>
          <cell r="L4773">
            <v>68700</v>
          </cell>
          <cell r="M4773" t="str">
            <v>-</v>
          </cell>
          <cell r="O4773">
            <v>729030000</v>
          </cell>
          <cell r="P4773" t="str">
            <v>35241003</v>
          </cell>
          <cell r="Q4773" t="str">
            <v>ｸﾗｽⅢ</v>
          </cell>
          <cell r="R4773" t="str">
            <v>高度管理医療機器</v>
          </cell>
          <cell r="S4773" t="str">
            <v>単回使用</v>
          </cell>
        </row>
        <row r="4774">
          <cell r="C4774" t="str">
            <v>441-151S</v>
          </cell>
          <cell r="D4774" t="str">
            <v>LCP®-T型プレート スモール</v>
          </cell>
          <cell r="E4774" t="str">
            <v>ライトアングル  シャフト5穴-ヘッド3穴</v>
          </cell>
          <cell r="F4774" t="str">
            <v>07611819255555</v>
          </cell>
          <cell r="G4774">
            <v>79000</v>
          </cell>
          <cell r="H4774" t="str">
            <v>FE-1</v>
          </cell>
          <cell r="I4774">
            <v>68700</v>
          </cell>
          <cell r="J4774">
            <v>68700</v>
          </cell>
          <cell r="K4774">
            <v>68700</v>
          </cell>
          <cell r="L4774">
            <v>68700</v>
          </cell>
          <cell r="M4774" t="str">
            <v>-</v>
          </cell>
          <cell r="O4774">
            <v>729030000</v>
          </cell>
          <cell r="P4774" t="str">
            <v>35241003</v>
          </cell>
          <cell r="Q4774" t="str">
            <v>ｸﾗｽⅢ</v>
          </cell>
          <cell r="R4774" t="str">
            <v>高度管理医療機器</v>
          </cell>
          <cell r="S4774" t="str">
            <v>単回使用</v>
          </cell>
        </row>
        <row r="4775">
          <cell r="C4775" t="str">
            <v>441-161S</v>
          </cell>
          <cell r="D4775" t="str">
            <v>LCP®-T型プレート スモール</v>
          </cell>
          <cell r="E4775" t="str">
            <v>ライトアングル  シャフト6穴-ヘッド4穴</v>
          </cell>
          <cell r="F4775" t="str">
            <v>07611819276963</v>
          </cell>
          <cell r="G4775">
            <v>79000</v>
          </cell>
          <cell r="H4775" t="str">
            <v>FE-1</v>
          </cell>
          <cell r="I4775">
            <v>68700</v>
          </cell>
          <cell r="J4775">
            <v>68700</v>
          </cell>
          <cell r="K4775">
            <v>68700</v>
          </cell>
          <cell r="L4775">
            <v>68700</v>
          </cell>
          <cell r="M4775" t="str">
            <v>-</v>
          </cell>
          <cell r="O4775">
            <v>729030000</v>
          </cell>
          <cell r="P4775" t="str">
            <v>35241003</v>
          </cell>
          <cell r="Q4775" t="str">
            <v>ｸﾗｽⅢ</v>
          </cell>
          <cell r="R4775" t="str">
            <v>高度管理医療機器</v>
          </cell>
          <cell r="S4775" t="str">
            <v>単回使用</v>
          </cell>
        </row>
        <row r="4776">
          <cell r="C4776" t="str">
            <v>441-320S</v>
          </cell>
          <cell r="D4776" t="str">
            <v>1/3円プレート スモール</v>
          </cell>
          <cell r="E4776" t="str">
            <v>2穴</v>
          </cell>
          <cell r="F4776" t="str">
            <v>07611819271944</v>
          </cell>
          <cell r="G4776">
            <v>20400</v>
          </cell>
          <cell r="H4776" t="str">
            <v>FC-1-S</v>
          </cell>
          <cell r="I4776">
            <v>19600</v>
          </cell>
          <cell r="J4776">
            <v>19600</v>
          </cell>
          <cell r="K4776">
            <v>19600</v>
          </cell>
          <cell r="L4776">
            <v>19600</v>
          </cell>
          <cell r="M4776" t="str">
            <v>-</v>
          </cell>
          <cell r="O4776">
            <v>728970000</v>
          </cell>
          <cell r="P4776" t="str">
            <v>35241003</v>
          </cell>
          <cell r="Q4776" t="str">
            <v>ｸﾗｽⅢ</v>
          </cell>
          <cell r="R4776" t="str">
            <v>高度管理医療機器</v>
          </cell>
          <cell r="S4776" t="str">
            <v>単回使用</v>
          </cell>
        </row>
        <row r="4777">
          <cell r="C4777" t="str">
            <v>441-321S</v>
          </cell>
          <cell r="D4777" t="str">
            <v>LCP-1/3円プレート</v>
          </cell>
          <cell r="E4777" t="str">
            <v>2穴</v>
          </cell>
          <cell r="F4777" t="str">
            <v>07611819291676</v>
          </cell>
          <cell r="G4777">
            <v>20400</v>
          </cell>
          <cell r="H4777" t="str">
            <v>FC-1-S</v>
          </cell>
          <cell r="I4777">
            <v>19600</v>
          </cell>
          <cell r="J4777">
            <v>19600</v>
          </cell>
          <cell r="K4777">
            <v>19600</v>
          </cell>
          <cell r="L4777">
            <v>19600</v>
          </cell>
          <cell r="M4777" t="str">
            <v>-</v>
          </cell>
          <cell r="O4777">
            <v>728970000</v>
          </cell>
          <cell r="P4777" t="str">
            <v>35241003</v>
          </cell>
          <cell r="Q4777" t="str">
            <v>ｸﾗｽⅢ</v>
          </cell>
          <cell r="R4777" t="str">
            <v>高度管理医療機器</v>
          </cell>
          <cell r="S4777" t="str">
            <v>単回使用</v>
          </cell>
        </row>
        <row r="4778">
          <cell r="C4778" t="str">
            <v>441-330S</v>
          </cell>
          <cell r="D4778" t="str">
            <v>1/3円プレート スモール</v>
          </cell>
          <cell r="E4778" t="str">
            <v>3穴</v>
          </cell>
          <cell r="F4778" t="str">
            <v>07611819271951</v>
          </cell>
          <cell r="G4778">
            <v>20400</v>
          </cell>
          <cell r="H4778" t="str">
            <v>FC-1-S</v>
          </cell>
          <cell r="I4778">
            <v>19600</v>
          </cell>
          <cell r="J4778">
            <v>19600</v>
          </cell>
          <cell r="K4778">
            <v>19600</v>
          </cell>
          <cell r="L4778">
            <v>19600</v>
          </cell>
          <cell r="M4778" t="str">
            <v>-</v>
          </cell>
          <cell r="O4778">
            <v>728970000</v>
          </cell>
          <cell r="P4778" t="str">
            <v>35241003</v>
          </cell>
          <cell r="Q4778" t="str">
            <v>ｸﾗｽⅢ</v>
          </cell>
          <cell r="R4778" t="str">
            <v>高度管理医療機器</v>
          </cell>
          <cell r="S4778" t="str">
            <v>単回使用</v>
          </cell>
        </row>
        <row r="4779">
          <cell r="C4779" t="str">
            <v>441-331S</v>
          </cell>
          <cell r="D4779" t="str">
            <v>LCP-1/3円プレート</v>
          </cell>
          <cell r="E4779" t="str">
            <v>3穴</v>
          </cell>
          <cell r="F4779" t="str">
            <v>07611819291683</v>
          </cell>
          <cell r="G4779">
            <v>20400</v>
          </cell>
          <cell r="H4779" t="str">
            <v>FC-1-S</v>
          </cell>
          <cell r="I4779">
            <v>19600</v>
          </cell>
          <cell r="J4779">
            <v>19600</v>
          </cell>
          <cell r="K4779">
            <v>19600</v>
          </cell>
          <cell r="L4779">
            <v>19600</v>
          </cell>
          <cell r="M4779" t="str">
            <v>-</v>
          </cell>
          <cell r="O4779">
            <v>728970000</v>
          </cell>
          <cell r="P4779" t="str">
            <v>35241003</v>
          </cell>
          <cell r="Q4779" t="str">
            <v>ｸﾗｽⅢ</v>
          </cell>
          <cell r="R4779" t="str">
            <v>高度管理医療機器</v>
          </cell>
          <cell r="S4779" t="str">
            <v>単回使用</v>
          </cell>
        </row>
        <row r="4780">
          <cell r="C4780" t="str">
            <v>441-340S</v>
          </cell>
          <cell r="D4780" t="str">
            <v>1/3円プレート スモール</v>
          </cell>
          <cell r="E4780" t="str">
            <v>4穴</v>
          </cell>
          <cell r="F4780" t="str">
            <v>07611819271968</v>
          </cell>
          <cell r="G4780">
            <v>20400</v>
          </cell>
          <cell r="H4780" t="str">
            <v>FC-1-S</v>
          </cell>
          <cell r="I4780">
            <v>19600</v>
          </cell>
          <cell r="J4780">
            <v>19600</v>
          </cell>
          <cell r="K4780">
            <v>19600</v>
          </cell>
          <cell r="L4780">
            <v>19600</v>
          </cell>
          <cell r="M4780" t="str">
            <v>-</v>
          </cell>
          <cell r="O4780">
            <v>728970000</v>
          </cell>
          <cell r="P4780" t="str">
            <v>35241003</v>
          </cell>
          <cell r="Q4780" t="str">
            <v>ｸﾗｽⅢ</v>
          </cell>
          <cell r="R4780" t="str">
            <v>高度管理医療機器</v>
          </cell>
          <cell r="S4780" t="str">
            <v>単回使用</v>
          </cell>
        </row>
        <row r="4781">
          <cell r="C4781" t="str">
            <v>441-341S</v>
          </cell>
          <cell r="D4781" t="str">
            <v>LCP-1/3円プレート</v>
          </cell>
          <cell r="E4781" t="str">
            <v>4穴</v>
          </cell>
          <cell r="F4781" t="str">
            <v>07611819291690</v>
          </cell>
          <cell r="G4781">
            <v>20400</v>
          </cell>
          <cell r="H4781" t="str">
            <v>FC-1-S</v>
          </cell>
          <cell r="I4781">
            <v>19600</v>
          </cell>
          <cell r="J4781">
            <v>19600</v>
          </cell>
          <cell r="K4781">
            <v>19600</v>
          </cell>
          <cell r="L4781">
            <v>19600</v>
          </cell>
          <cell r="M4781" t="str">
            <v>-</v>
          </cell>
          <cell r="O4781">
            <v>728970000</v>
          </cell>
          <cell r="P4781" t="str">
            <v>35241003</v>
          </cell>
          <cell r="Q4781" t="str">
            <v>ｸﾗｽⅢ</v>
          </cell>
          <cell r="R4781" t="str">
            <v>高度管理医療機器</v>
          </cell>
          <cell r="S4781" t="str">
            <v>単回使用</v>
          </cell>
        </row>
        <row r="4782">
          <cell r="C4782" t="str">
            <v>441-350S</v>
          </cell>
          <cell r="D4782" t="str">
            <v>1/3円プレート スモール</v>
          </cell>
          <cell r="E4782" t="str">
            <v>5穴</v>
          </cell>
          <cell r="F4782" t="str">
            <v>07611819271975</v>
          </cell>
          <cell r="G4782">
            <v>20400</v>
          </cell>
          <cell r="H4782" t="str">
            <v>FC-1-S</v>
          </cell>
          <cell r="I4782">
            <v>19600</v>
          </cell>
          <cell r="J4782">
            <v>19600</v>
          </cell>
          <cell r="K4782">
            <v>19600</v>
          </cell>
          <cell r="L4782">
            <v>19600</v>
          </cell>
          <cell r="M4782" t="str">
            <v>-</v>
          </cell>
          <cell r="O4782">
            <v>728970000</v>
          </cell>
          <cell r="P4782" t="str">
            <v>35241003</v>
          </cell>
          <cell r="Q4782" t="str">
            <v>ｸﾗｽⅢ</v>
          </cell>
          <cell r="R4782" t="str">
            <v>高度管理医療機器</v>
          </cell>
          <cell r="S4782" t="str">
            <v>単回使用</v>
          </cell>
        </row>
        <row r="4783">
          <cell r="C4783" t="str">
            <v>441-351S</v>
          </cell>
          <cell r="D4783" t="str">
            <v>LCP-1/3円プレート</v>
          </cell>
          <cell r="E4783" t="str">
            <v>5穴</v>
          </cell>
          <cell r="F4783" t="str">
            <v>07611819291706</v>
          </cell>
          <cell r="G4783">
            <v>20400</v>
          </cell>
          <cell r="H4783" t="str">
            <v>FC-1-S</v>
          </cell>
          <cell r="I4783">
            <v>19600</v>
          </cell>
          <cell r="J4783">
            <v>19600</v>
          </cell>
          <cell r="K4783">
            <v>19600</v>
          </cell>
          <cell r="L4783">
            <v>19600</v>
          </cell>
          <cell r="M4783" t="str">
            <v>-</v>
          </cell>
          <cell r="O4783">
            <v>728970000</v>
          </cell>
          <cell r="P4783" t="str">
            <v>35241003</v>
          </cell>
          <cell r="Q4783" t="str">
            <v>ｸﾗｽⅢ</v>
          </cell>
          <cell r="R4783" t="str">
            <v>高度管理医療機器</v>
          </cell>
          <cell r="S4783" t="str">
            <v>単回使用</v>
          </cell>
        </row>
        <row r="4784">
          <cell r="C4784" t="str">
            <v>441-360S</v>
          </cell>
          <cell r="D4784" t="str">
            <v>1/3円プレート スモール</v>
          </cell>
          <cell r="E4784" t="str">
            <v>6穴</v>
          </cell>
          <cell r="F4784" t="str">
            <v>07611819271982</v>
          </cell>
          <cell r="G4784">
            <v>20400</v>
          </cell>
          <cell r="H4784" t="str">
            <v>FC-1-S</v>
          </cell>
          <cell r="I4784">
            <v>19600</v>
          </cell>
          <cell r="J4784">
            <v>19600</v>
          </cell>
          <cell r="K4784">
            <v>19600</v>
          </cell>
          <cell r="L4784">
            <v>19600</v>
          </cell>
          <cell r="M4784" t="str">
            <v>-</v>
          </cell>
          <cell r="O4784">
            <v>728970000</v>
          </cell>
          <cell r="P4784" t="str">
            <v>35241003</v>
          </cell>
          <cell r="Q4784" t="str">
            <v>ｸﾗｽⅢ</v>
          </cell>
          <cell r="R4784" t="str">
            <v>高度管理医療機器</v>
          </cell>
          <cell r="S4784" t="str">
            <v>単回使用</v>
          </cell>
        </row>
        <row r="4785">
          <cell r="C4785" t="str">
            <v>441-361S</v>
          </cell>
          <cell r="D4785" t="str">
            <v>LCP-1/3円プレート</v>
          </cell>
          <cell r="E4785" t="str">
            <v>6穴</v>
          </cell>
          <cell r="F4785" t="str">
            <v>07611819291713</v>
          </cell>
          <cell r="G4785">
            <v>20400</v>
          </cell>
          <cell r="H4785" t="str">
            <v>FC-1-S</v>
          </cell>
          <cell r="I4785">
            <v>19600</v>
          </cell>
          <cell r="J4785">
            <v>19600</v>
          </cell>
          <cell r="K4785">
            <v>19600</v>
          </cell>
          <cell r="L4785">
            <v>19600</v>
          </cell>
          <cell r="M4785" t="str">
            <v>-</v>
          </cell>
          <cell r="O4785">
            <v>728970000</v>
          </cell>
          <cell r="P4785" t="str">
            <v>35241003</v>
          </cell>
          <cell r="Q4785" t="str">
            <v>ｸﾗｽⅢ</v>
          </cell>
          <cell r="R4785" t="str">
            <v>高度管理医療機器</v>
          </cell>
          <cell r="S4785" t="str">
            <v>単回使用</v>
          </cell>
        </row>
        <row r="4786">
          <cell r="C4786" t="str">
            <v>441-370S</v>
          </cell>
          <cell r="D4786" t="str">
            <v>1/3円プレート スモール</v>
          </cell>
          <cell r="E4786" t="str">
            <v>7穴</v>
          </cell>
          <cell r="F4786" t="str">
            <v>07611819271999</v>
          </cell>
          <cell r="G4786">
            <v>20400</v>
          </cell>
          <cell r="H4786" t="str">
            <v>FC-1-S</v>
          </cell>
          <cell r="I4786">
            <v>19600</v>
          </cell>
          <cell r="J4786">
            <v>19600</v>
          </cell>
          <cell r="K4786">
            <v>19600</v>
          </cell>
          <cell r="L4786">
            <v>19600</v>
          </cell>
          <cell r="M4786" t="str">
            <v>-</v>
          </cell>
          <cell r="O4786">
            <v>728970000</v>
          </cell>
          <cell r="P4786" t="str">
            <v>35241003</v>
          </cell>
          <cell r="Q4786" t="str">
            <v>ｸﾗｽⅢ</v>
          </cell>
          <cell r="R4786" t="str">
            <v>高度管理医療機器</v>
          </cell>
          <cell r="S4786" t="str">
            <v>単回使用</v>
          </cell>
        </row>
        <row r="4787">
          <cell r="C4787" t="str">
            <v>441-371S</v>
          </cell>
          <cell r="D4787" t="str">
            <v>LCP-1/3円プレート</v>
          </cell>
          <cell r="E4787" t="str">
            <v>7穴</v>
          </cell>
          <cell r="F4787" t="str">
            <v>07611819291720</v>
          </cell>
          <cell r="G4787">
            <v>20400</v>
          </cell>
          <cell r="H4787" t="str">
            <v>FC-1-S</v>
          </cell>
          <cell r="I4787">
            <v>19600</v>
          </cell>
          <cell r="J4787">
            <v>19600</v>
          </cell>
          <cell r="K4787">
            <v>19600</v>
          </cell>
          <cell r="L4787">
            <v>19600</v>
          </cell>
          <cell r="M4787" t="str">
            <v>-</v>
          </cell>
          <cell r="O4787">
            <v>728970000</v>
          </cell>
          <cell r="P4787" t="str">
            <v>35241003</v>
          </cell>
          <cell r="Q4787" t="str">
            <v>ｸﾗｽⅢ</v>
          </cell>
          <cell r="R4787" t="str">
            <v>高度管理医療機器</v>
          </cell>
          <cell r="S4787" t="str">
            <v>単回使用</v>
          </cell>
        </row>
        <row r="4788">
          <cell r="C4788" t="str">
            <v>441-380S</v>
          </cell>
          <cell r="D4788" t="str">
            <v>1/3円プレート スモール</v>
          </cell>
          <cell r="E4788" t="str">
            <v>8穴</v>
          </cell>
          <cell r="F4788" t="str">
            <v>07611819272002</v>
          </cell>
          <cell r="G4788">
            <v>28900</v>
          </cell>
          <cell r="H4788" t="str">
            <v>FC-1-L</v>
          </cell>
          <cell r="I4788">
            <v>27400</v>
          </cell>
          <cell r="J4788">
            <v>27400</v>
          </cell>
          <cell r="K4788">
            <v>27400</v>
          </cell>
          <cell r="L4788">
            <v>27400</v>
          </cell>
          <cell r="M4788" t="str">
            <v>-</v>
          </cell>
          <cell r="O4788">
            <v>728980000</v>
          </cell>
          <cell r="P4788" t="str">
            <v>35241003</v>
          </cell>
          <cell r="Q4788" t="str">
            <v>ｸﾗｽⅢ</v>
          </cell>
          <cell r="R4788" t="str">
            <v>高度管理医療機器</v>
          </cell>
          <cell r="S4788" t="str">
            <v>単回使用</v>
          </cell>
        </row>
        <row r="4789">
          <cell r="C4789" t="str">
            <v>441-381S</v>
          </cell>
          <cell r="D4789" t="str">
            <v>LCP-1/3円プレート</v>
          </cell>
          <cell r="E4789" t="str">
            <v>8穴</v>
          </cell>
          <cell r="F4789" t="str">
            <v>07611819291737</v>
          </cell>
          <cell r="G4789">
            <v>28900</v>
          </cell>
          <cell r="H4789" t="str">
            <v>FC-1-L</v>
          </cell>
          <cell r="I4789">
            <v>27400</v>
          </cell>
          <cell r="J4789">
            <v>27400</v>
          </cell>
          <cell r="K4789">
            <v>27400</v>
          </cell>
          <cell r="L4789">
            <v>27400</v>
          </cell>
          <cell r="M4789" t="str">
            <v>-</v>
          </cell>
          <cell r="O4789">
            <v>728980000</v>
          </cell>
          <cell r="P4789" t="str">
            <v>35241003</v>
          </cell>
          <cell r="Q4789" t="str">
            <v>ｸﾗｽⅢ</v>
          </cell>
          <cell r="R4789" t="str">
            <v>高度管理医療機器</v>
          </cell>
          <cell r="S4789" t="str">
            <v>単回使用</v>
          </cell>
        </row>
        <row r="4790">
          <cell r="C4790" t="str">
            <v>441-390S</v>
          </cell>
          <cell r="D4790" t="str">
            <v>1/3円プレート スモール</v>
          </cell>
          <cell r="E4790" t="str">
            <v>9穴</v>
          </cell>
          <cell r="F4790" t="str">
            <v>07611819272019</v>
          </cell>
          <cell r="G4790">
            <v>28900</v>
          </cell>
          <cell r="H4790" t="str">
            <v>FC-1-L</v>
          </cell>
          <cell r="I4790">
            <v>27400</v>
          </cell>
          <cell r="J4790">
            <v>27400</v>
          </cell>
          <cell r="K4790">
            <v>27400</v>
          </cell>
          <cell r="L4790">
            <v>27400</v>
          </cell>
          <cell r="M4790" t="str">
            <v>-</v>
          </cell>
          <cell r="O4790">
            <v>728980000</v>
          </cell>
          <cell r="P4790" t="str">
            <v>35241003</v>
          </cell>
          <cell r="Q4790" t="str">
            <v>ｸﾗｽⅢ</v>
          </cell>
          <cell r="R4790" t="str">
            <v>高度管理医療機器</v>
          </cell>
          <cell r="S4790" t="str">
            <v>単回使用</v>
          </cell>
        </row>
        <row r="4791">
          <cell r="C4791" t="str">
            <v>441-391S</v>
          </cell>
          <cell r="D4791" t="str">
            <v>LCP-1/3円プレート</v>
          </cell>
          <cell r="E4791" t="str">
            <v>9穴</v>
          </cell>
          <cell r="F4791" t="str">
            <v>07611819291744</v>
          </cell>
          <cell r="G4791">
            <v>28900</v>
          </cell>
          <cell r="H4791" t="str">
            <v>FC-1-L</v>
          </cell>
          <cell r="I4791">
            <v>27400</v>
          </cell>
          <cell r="J4791">
            <v>27400</v>
          </cell>
          <cell r="K4791">
            <v>27400</v>
          </cell>
          <cell r="L4791">
            <v>27400</v>
          </cell>
          <cell r="M4791" t="str">
            <v>-</v>
          </cell>
          <cell r="O4791">
            <v>728980000</v>
          </cell>
          <cell r="P4791" t="str">
            <v>35241003</v>
          </cell>
          <cell r="Q4791" t="str">
            <v>ｸﾗｽⅢ</v>
          </cell>
          <cell r="R4791" t="str">
            <v>高度管理医療機器</v>
          </cell>
          <cell r="S4791" t="str">
            <v>単回使用</v>
          </cell>
        </row>
        <row r="4792">
          <cell r="C4792" t="str">
            <v>441-400S</v>
          </cell>
          <cell r="D4792" t="str">
            <v>1/3円プレート スモール</v>
          </cell>
          <cell r="E4792" t="str">
            <v>10穴</v>
          </cell>
          <cell r="F4792" t="str">
            <v>07611819272026</v>
          </cell>
          <cell r="G4792">
            <v>28900</v>
          </cell>
          <cell r="H4792" t="str">
            <v>FC-1-L</v>
          </cell>
          <cell r="I4792">
            <v>27400</v>
          </cell>
          <cell r="J4792">
            <v>27400</v>
          </cell>
          <cell r="K4792">
            <v>27400</v>
          </cell>
          <cell r="L4792">
            <v>27400</v>
          </cell>
          <cell r="M4792" t="str">
            <v>-</v>
          </cell>
          <cell r="O4792">
            <v>728980000</v>
          </cell>
          <cell r="P4792" t="str">
            <v>35241003</v>
          </cell>
          <cell r="Q4792" t="str">
            <v>ｸﾗｽⅢ</v>
          </cell>
          <cell r="R4792" t="str">
            <v>高度管理医療機器</v>
          </cell>
          <cell r="S4792" t="str">
            <v>単回使用</v>
          </cell>
        </row>
        <row r="4793">
          <cell r="C4793" t="str">
            <v>441-401S</v>
          </cell>
          <cell r="D4793" t="str">
            <v>LCP-1/3円プレート</v>
          </cell>
          <cell r="E4793" t="str">
            <v>10穴</v>
          </cell>
          <cell r="F4793" t="str">
            <v>07611819291751</v>
          </cell>
          <cell r="G4793">
            <v>28900</v>
          </cell>
          <cell r="H4793" t="str">
            <v>FC-1-L</v>
          </cell>
          <cell r="I4793">
            <v>27400</v>
          </cell>
          <cell r="J4793">
            <v>27400</v>
          </cell>
          <cell r="K4793">
            <v>27400</v>
          </cell>
          <cell r="L4793">
            <v>27400</v>
          </cell>
          <cell r="M4793" t="str">
            <v>-</v>
          </cell>
          <cell r="O4793">
            <v>728980000</v>
          </cell>
          <cell r="P4793" t="str">
            <v>35241003</v>
          </cell>
          <cell r="Q4793" t="str">
            <v>ｸﾗｽⅢ</v>
          </cell>
          <cell r="R4793" t="str">
            <v>高度管理医療機器</v>
          </cell>
          <cell r="S4793" t="str">
            <v>単回使用</v>
          </cell>
        </row>
        <row r="4794">
          <cell r="C4794" t="str">
            <v>441-420S</v>
          </cell>
          <cell r="D4794" t="str">
            <v>1/3円プレート スモール</v>
          </cell>
          <cell r="E4794" t="str">
            <v>12穴</v>
          </cell>
          <cell r="F4794" t="str">
            <v>07611819272033</v>
          </cell>
          <cell r="G4794">
            <v>28900</v>
          </cell>
          <cell r="H4794" t="str">
            <v>FC-1-L</v>
          </cell>
          <cell r="I4794">
            <v>27400</v>
          </cell>
          <cell r="J4794">
            <v>27400</v>
          </cell>
          <cell r="K4794">
            <v>27400</v>
          </cell>
          <cell r="L4794">
            <v>27400</v>
          </cell>
          <cell r="M4794" t="str">
            <v>-</v>
          </cell>
          <cell r="O4794">
            <v>728980000</v>
          </cell>
          <cell r="P4794" t="str">
            <v>35241003</v>
          </cell>
          <cell r="Q4794" t="str">
            <v>ｸﾗｽⅢ</v>
          </cell>
          <cell r="R4794" t="str">
            <v>高度管理医療機器</v>
          </cell>
          <cell r="S4794" t="str">
            <v>単回使用</v>
          </cell>
        </row>
        <row r="4795">
          <cell r="C4795" t="str">
            <v>441-421S</v>
          </cell>
          <cell r="D4795" t="str">
            <v>LCP-1/3円プレート</v>
          </cell>
          <cell r="E4795" t="str">
            <v>12穴</v>
          </cell>
          <cell r="F4795" t="str">
            <v>07611819291768</v>
          </cell>
          <cell r="G4795">
            <v>28900</v>
          </cell>
          <cell r="H4795" t="str">
            <v>FC-1-L</v>
          </cell>
          <cell r="I4795">
            <v>27400</v>
          </cell>
          <cell r="J4795">
            <v>27400</v>
          </cell>
          <cell r="K4795">
            <v>27400</v>
          </cell>
          <cell r="L4795">
            <v>27400</v>
          </cell>
          <cell r="M4795" t="str">
            <v>-</v>
          </cell>
          <cell r="O4795">
            <v>728980000</v>
          </cell>
          <cell r="P4795" t="str">
            <v>35241003</v>
          </cell>
          <cell r="Q4795" t="str">
            <v>ｸﾗｽⅢ</v>
          </cell>
          <cell r="R4795" t="str">
            <v>高度管理医療機器</v>
          </cell>
          <cell r="S4795" t="str">
            <v>単回使用</v>
          </cell>
        </row>
        <row r="4796">
          <cell r="C4796" t="str">
            <v>441-440S</v>
          </cell>
          <cell r="D4796" t="str">
            <v>LCP®アンテロラテラルディスタルティビアプレート</v>
          </cell>
          <cell r="E4796" t="str">
            <v>5穴 右</v>
          </cell>
          <cell r="F4796" t="str">
            <v>07611819846449</v>
          </cell>
          <cell r="G4796">
            <v>79000</v>
          </cell>
          <cell r="H4796" t="str">
            <v>FE-1</v>
          </cell>
          <cell r="I4796">
            <v>68700</v>
          </cell>
          <cell r="J4796">
            <v>68700</v>
          </cell>
          <cell r="K4796">
            <v>68700</v>
          </cell>
          <cell r="L4796">
            <v>68700</v>
          </cell>
          <cell r="M4796" t="str">
            <v>-</v>
          </cell>
          <cell r="O4796">
            <v>729030000</v>
          </cell>
          <cell r="P4796" t="str">
            <v>35241003</v>
          </cell>
          <cell r="Q4796" t="str">
            <v>ｸﾗｽⅢ</v>
          </cell>
          <cell r="R4796" t="str">
            <v>高度管理医療機器</v>
          </cell>
          <cell r="S4796" t="str">
            <v>単回使用</v>
          </cell>
        </row>
        <row r="4797">
          <cell r="C4797" t="str">
            <v>441-441S</v>
          </cell>
          <cell r="D4797" t="str">
            <v>LCP®アンテロラテラルディスタルティビアプレート</v>
          </cell>
          <cell r="E4797" t="str">
            <v>5穴 左</v>
          </cell>
          <cell r="F4797" t="str">
            <v>07611819846456</v>
          </cell>
          <cell r="G4797">
            <v>79000</v>
          </cell>
          <cell r="H4797" t="str">
            <v>FE-1</v>
          </cell>
          <cell r="I4797">
            <v>68700</v>
          </cell>
          <cell r="J4797">
            <v>68700</v>
          </cell>
          <cell r="K4797">
            <v>68700</v>
          </cell>
          <cell r="L4797">
            <v>68700</v>
          </cell>
          <cell r="M4797" t="str">
            <v>-</v>
          </cell>
          <cell r="O4797">
            <v>729030000</v>
          </cell>
          <cell r="P4797" t="str">
            <v>35241003</v>
          </cell>
          <cell r="Q4797" t="str">
            <v>ｸﾗｽⅢ</v>
          </cell>
          <cell r="R4797" t="str">
            <v>高度管理医療機器</v>
          </cell>
          <cell r="S4797" t="str">
            <v>単回使用</v>
          </cell>
        </row>
        <row r="4798">
          <cell r="C4798" t="str">
            <v>441-442S</v>
          </cell>
          <cell r="D4798" t="str">
            <v>LCP®アンテロラテラルディスタルティビアプレート</v>
          </cell>
          <cell r="E4798" t="str">
            <v>7穴 右</v>
          </cell>
          <cell r="F4798" t="str">
            <v>07611819846463</v>
          </cell>
          <cell r="G4798">
            <v>79000</v>
          </cell>
          <cell r="H4798" t="str">
            <v>FE-1</v>
          </cell>
          <cell r="I4798">
            <v>68700</v>
          </cell>
          <cell r="J4798">
            <v>68700</v>
          </cell>
          <cell r="K4798">
            <v>68700</v>
          </cell>
          <cell r="L4798">
            <v>68700</v>
          </cell>
          <cell r="M4798" t="str">
            <v>-</v>
          </cell>
          <cell r="O4798">
            <v>729030000</v>
          </cell>
          <cell r="P4798" t="str">
            <v>35241003</v>
          </cell>
          <cell r="Q4798" t="str">
            <v>ｸﾗｽⅢ</v>
          </cell>
          <cell r="R4798" t="str">
            <v>高度管理医療機器</v>
          </cell>
          <cell r="S4798" t="str">
            <v>単回使用</v>
          </cell>
        </row>
        <row r="4799">
          <cell r="C4799" t="str">
            <v>441-443S</v>
          </cell>
          <cell r="D4799" t="str">
            <v>LCP®アンテロラテラルディスタルティビアプレート</v>
          </cell>
          <cell r="E4799" t="str">
            <v>7穴 左</v>
          </cell>
          <cell r="F4799" t="str">
            <v>07611819846470</v>
          </cell>
          <cell r="G4799">
            <v>79000</v>
          </cell>
          <cell r="H4799" t="str">
            <v>FE-1</v>
          </cell>
          <cell r="I4799">
            <v>68700</v>
          </cell>
          <cell r="J4799">
            <v>68700</v>
          </cell>
          <cell r="K4799">
            <v>68700</v>
          </cell>
          <cell r="L4799">
            <v>68700</v>
          </cell>
          <cell r="M4799" t="str">
            <v>-</v>
          </cell>
          <cell r="O4799">
            <v>729030000</v>
          </cell>
          <cell r="P4799" t="str">
            <v>35241003</v>
          </cell>
          <cell r="Q4799" t="str">
            <v>ｸﾗｽⅢ</v>
          </cell>
          <cell r="R4799" t="str">
            <v>高度管理医療機器</v>
          </cell>
          <cell r="S4799" t="str">
            <v>単回使用</v>
          </cell>
        </row>
        <row r="4800">
          <cell r="C4800" t="str">
            <v>441-444S</v>
          </cell>
          <cell r="D4800" t="str">
            <v>LCP®アンテロラテラルディスタルティビアプレート</v>
          </cell>
          <cell r="E4800" t="str">
            <v>9穴 右</v>
          </cell>
          <cell r="F4800" t="str">
            <v>07611819846487</v>
          </cell>
          <cell r="G4800">
            <v>79000</v>
          </cell>
          <cell r="H4800" t="str">
            <v>FE-1</v>
          </cell>
          <cell r="I4800">
            <v>68700</v>
          </cell>
          <cell r="J4800">
            <v>68700</v>
          </cell>
          <cell r="K4800">
            <v>68700</v>
          </cell>
          <cell r="L4800">
            <v>68700</v>
          </cell>
          <cell r="M4800" t="str">
            <v>-</v>
          </cell>
          <cell r="O4800">
            <v>729030000</v>
          </cell>
          <cell r="P4800" t="str">
            <v>35241003</v>
          </cell>
          <cell r="Q4800" t="str">
            <v>ｸﾗｽⅢ</v>
          </cell>
          <cell r="R4800" t="str">
            <v>高度管理医療機器</v>
          </cell>
          <cell r="S4800" t="str">
            <v>単回使用</v>
          </cell>
        </row>
        <row r="4801">
          <cell r="C4801" t="str">
            <v>441-445S</v>
          </cell>
          <cell r="D4801" t="str">
            <v>LCP®アンテロラテラルディスタルティビアプレート</v>
          </cell>
          <cell r="E4801" t="str">
            <v>9穴 左</v>
          </cell>
          <cell r="F4801" t="str">
            <v>07611819846494</v>
          </cell>
          <cell r="G4801">
            <v>79000</v>
          </cell>
          <cell r="H4801" t="str">
            <v>FE-1</v>
          </cell>
          <cell r="I4801">
            <v>68700</v>
          </cell>
          <cell r="J4801">
            <v>68700</v>
          </cell>
          <cell r="K4801">
            <v>68700</v>
          </cell>
          <cell r="L4801">
            <v>68700</v>
          </cell>
          <cell r="M4801" t="str">
            <v>-</v>
          </cell>
          <cell r="O4801">
            <v>729030000</v>
          </cell>
          <cell r="P4801" t="str">
            <v>35241003</v>
          </cell>
          <cell r="Q4801" t="str">
            <v>ｸﾗｽⅢ</v>
          </cell>
          <cell r="R4801" t="str">
            <v>高度管理医療機器</v>
          </cell>
          <cell r="S4801" t="str">
            <v>単回使用</v>
          </cell>
        </row>
        <row r="4802">
          <cell r="C4802" t="str">
            <v>441-446S</v>
          </cell>
          <cell r="D4802" t="str">
            <v>LCP®アンテロラテラルディスタルティビアプレート</v>
          </cell>
          <cell r="E4802" t="str">
            <v>11穴 右</v>
          </cell>
          <cell r="F4802" t="str">
            <v>07611819846500</v>
          </cell>
          <cell r="G4802">
            <v>79000</v>
          </cell>
          <cell r="H4802" t="str">
            <v>FE-1</v>
          </cell>
          <cell r="I4802">
            <v>68700</v>
          </cell>
          <cell r="J4802">
            <v>68700</v>
          </cell>
          <cell r="K4802">
            <v>68700</v>
          </cell>
          <cell r="L4802">
            <v>68700</v>
          </cell>
          <cell r="M4802" t="str">
            <v>-</v>
          </cell>
          <cell r="O4802">
            <v>729030000</v>
          </cell>
          <cell r="P4802" t="str">
            <v>35241003</v>
          </cell>
          <cell r="Q4802" t="str">
            <v>ｸﾗｽⅢ</v>
          </cell>
          <cell r="R4802" t="str">
            <v>高度管理医療機器</v>
          </cell>
          <cell r="S4802" t="str">
            <v>単回使用</v>
          </cell>
        </row>
        <row r="4803">
          <cell r="C4803" t="str">
            <v>441-447S</v>
          </cell>
          <cell r="D4803" t="str">
            <v>LCP®アンテロラテラルディスタルティビアプレート</v>
          </cell>
          <cell r="E4803" t="str">
            <v>11穴 左</v>
          </cell>
          <cell r="F4803" t="str">
            <v>07611819846517</v>
          </cell>
          <cell r="G4803">
            <v>79000</v>
          </cell>
          <cell r="H4803" t="str">
            <v>FE-1</v>
          </cell>
          <cell r="I4803">
            <v>68700</v>
          </cell>
          <cell r="J4803">
            <v>68700</v>
          </cell>
          <cell r="K4803">
            <v>68700</v>
          </cell>
          <cell r="L4803">
            <v>68700</v>
          </cell>
          <cell r="M4803" t="str">
            <v>-</v>
          </cell>
          <cell r="O4803">
            <v>729030000</v>
          </cell>
          <cell r="P4803" t="str">
            <v>35241003</v>
          </cell>
          <cell r="Q4803" t="str">
            <v>ｸﾗｽⅢ</v>
          </cell>
          <cell r="R4803" t="str">
            <v>高度管理医療機器</v>
          </cell>
          <cell r="S4803" t="str">
            <v>単回使用</v>
          </cell>
        </row>
        <row r="4804">
          <cell r="C4804" t="str">
            <v>441-448S</v>
          </cell>
          <cell r="D4804" t="str">
            <v>LCP®アンテロラテラルディスタルティビアプレート</v>
          </cell>
          <cell r="E4804" t="str">
            <v>13穴 右</v>
          </cell>
          <cell r="F4804" t="str">
            <v>07611819846524</v>
          </cell>
          <cell r="G4804">
            <v>79000</v>
          </cell>
          <cell r="H4804" t="str">
            <v>FE-1</v>
          </cell>
          <cell r="I4804">
            <v>68700</v>
          </cell>
          <cell r="J4804">
            <v>68700</v>
          </cell>
          <cell r="K4804">
            <v>68700</v>
          </cell>
          <cell r="L4804">
            <v>68700</v>
          </cell>
          <cell r="M4804" t="str">
            <v>-</v>
          </cell>
          <cell r="O4804">
            <v>729030000</v>
          </cell>
          <cell r="P4804" t="str">
            <v>35241003</v>
          </cell>
          <cell r="Q4804" t="str">
            <v>ｸﾗｽⅢ</v>
          </cell>
          <cell r="R4804" t="str">
            <v>高度管理医療機器</v>
          </cell>
          <cell r="S4804" t="str">
            <v>単回使用</v>
          </cell>
        </row>
        <row r="4805">
          <cell r="C4805" t="str">
            <v>441-449S</v>
          </cell>
          <cell r="D4805" t="str">
            <v>LCP®アンテロラテラルディスタルティビアプレート</v>
          </cell>
          <cell r="E4805" t="str">
            <v>13穴 左</v>
          </cell>
          <cell r="F4805" t="str">
            <v>07611819846531</v>
          </cell>
          <cell r="G4805">
            <v>79000</v>
          </cell>
          <cell r="H4805" t="str">
            <v>FE-1</v>
          </cell>
          <cell r="I4805">
            <v>68700</v>
          </cell>
          <cell r="J4805">
            <v>68700</v>
          </cell>
          <cell r="K4805">
            <v>68700</v>
          </cell>
          <cell r="L4805">
            <v>68700</v>
          </cell>
          <cell r="M4805" t="str">
            <v>-</v>
          </cell>
          <cell r="O4805">
            <v>729030000</v>
          </cell>
          <cell r="P4805" t="str">
            <v>35241003</v>
          </cell>
          <cell r="Q4805" t="str">
            <v>ｸﾗｽⅢ</v>
          </cell>
          <cell r="R4805" t="str">
            <v>高度管理医療機器</v>
          </cell>
          <cell r="S4805" t="str">
            <v>単回使用</v>
          </cell>
        </row>
        <row r="4806">
          <cell r="C4806" t="str">
            <v>441-450S</v>
          </cell>
          <cell r="D4806" t="str">
            <v>LCP®アンテロラテラルディスタルティビアプレート</v>
          </cell>
          <cell r="E4806" t="str">
            <v>15穴 右</v>
          </cell>
          <cell r="F4806" t="str">
            <v>07611819846548</v>
          </cell>
          <cell r="G4806">
            <v>79000</v>
          </cell>
          <cell r="H4806" t="str">
            <v>FE-1</v>
          </cell>
          <cell r="I4806">
            <v>68700</v>
          </cell>
          <cell r="J4806">
            <v>68700</v>
          </cell>
          <cell r="K4806">
            <v>68700</v>
          </cell>
          <cell r="L4806">
            <v>68700</v>
          </cell>
          <cell r="M4806" t="str">
            <v>-</v>
          </cell>
          <cell r="O4806">
            <v>729030000</v>
          </cell>
          <cell r="P4806" t="str">
            <v>35241003</v>
          </cell>
          <cell r="Q4806" t="str">
            <v>ｸﾗｽⅢ</v>
          </cell>
          <cell r="R4806" t="str">
            <v>高度管理医療機器</v>
          </cell>
          <cell r="S4806" t="str">
            <v>単回使用</v>
          </cell>
        </row>
        <row r="4807">
          <cell r="C4807" t="str">
            <v>441-451S</v>
          </cell>
          <cell r="D4807" t="str">
            <v>LCP®アンテロラテラルディスタルティビアプレート</v>
          </cell>
          <cell r="E4807" t="str">
            <v>15穴 左</v>
          </cell>
          <cell r="F4807" t="str">
            <v>07611819846555</v>
          </cell>
          <cell r="G4807">
            <v>79000</v>
          </cell>
          <cell r="H4807" t="str">
            <v>FE-1</v>
          </cell>
          <cell r="I4807">
            <v>68700</v>
          </cell>
          <cell r="J4807">
            <v>68700</v>
          </cell>
          <cell r="K4807">
            <v>68700</v>
          </cell>
          <cell r="L4807">
            <v>68700</v>
          </cell>
          <cell r="M4807" t="str">
            <v>-</v>
          </cell>
          <cell r="O4807">
            <v>729030000</v>
          </cell>
          <cell r="P4807" t="str">
            <v>35241003</v>
          </cell>
          <cell r="Q4807" t="str">
            <v>ｸﾗｽⅢ</v>
          </cell>
          <cell r="R4807" t="str">
            <v>高度管理医療機器</v>
          </cell>
          <cell r="S4807" t="str">
            <v>単回使用</v>
          </cell>
        </row>
        <row r="4808">
          <cell r="C4808" t="str">
            <v>441-452S</v>
          </cell>
          <cell r="D4808" t="str">
            <v>LCP®アンテロラテラルディスタルティビアプレート</v>
          </cell>
          <cell r="E4808" t="str">
            <v>17穴 右</v>
          </cell>
          <cell r="F4808" t="str">
            <v>07611819846562</v>
          </cell>
          <cell r="G4808">
            <v>79000</v>
          </cell>
          <cell r="H4808" t="str">
            <v>FE-1</v>
          </cell>
          <cell r="I4808">
            <v>68700</v>
          </cell>
          <cell r="J4808">
            <v>68700</v>
          </cell>
          <cell r="K4808">
            <v>68700</v>
          </cell>
          <cell r="L4808">
            <v>68700</v>
          </cell>
          <cell r="M4808" t="str">
            <v>-</v>
          </cell>
          <cell r="O4808">
            <v>729030000</v>
          </cell>
          <cell r="P4808" t="str">
            <v>35241003</v>
          </cell>
          <cell r="Q4808" t="str">
            <v>ｸﾗｽⅢ</v>
          </cell>
          <cell r="R4808" t="str">
            <v>高度管理医療機器</v>
          </cell>
          <cell r="S4808" t="str">
            <v>単回使用</v>
          </cell>
        </row>
        <row r="4809">
          <cell r="C4809" t="str">
            <v>441-453S</v>
          </cell>
          <cell r="D4809" t="str">
            <v>LCP®アンテロラテラルディスタルティビアプレート</v>
          </cell>
          <cell r="E4809" t="str">
            <v>17穴 左</v>
          </cell>
          <cell r="F4809" t="str">
            <v>07611819846579</v>
          </cell>
          <cell r="G4809">
            <v>79000</v>
          </cell>
          <cell r="H4809" t="str">
            <v>FE-1</v>
          </cell>
          <cell r="I4809">
            <v>68700</v>
          </cell>
          <cell r="J4809">
            <v>68700</v>
          </cell>
          <cell r="K4809">
            <v>68700</v>
          </cell>
          <cell r="L4809">
            <v>68700</v>
          </cell>
          <cell r="M4809" t="str">
            <v>-</v>
          </cell>
          <cell r="O4809">
            <v>729030000</v>
          </cell>
          <cell r="P4809" t="str">
            <v>35241003</v>
          </cell>
          <cell r="Q4809" t="str">
            <v>ｸﾗｽⅢ</v>
          </cell>
          <cell r="R4809" t="str">
            <v>高度管理医療機器</v>
          </cell>
          <cell r="S4809" t="str">
            <v>単回使用</v>
          </cell>
        </row>
        <row r="4810">
          <cell r="C4810" t="str">
            <v>441-454S</v>
          </cell>
          <cell r="D4810" t="str">
            <v>LCP®アンテロラテラルディスタルティビアプレート</v>
          </cell>
          <cell r="E4810" t="str">
            <v>19穴 右</v>
          </cell>
          <cell r="F4810" t="str">
            <v>07611819846586</v>
          </cell>
          <cell r="G4810">
            <v>79000</v>
          </cell>
          <cell r="H4810" t="str">
            <v>FE-1</v>
          </cell>
          <cell r="I4810">
            <v>68700</v>
          </cell>
          <cell r="J4810">
            <v>68700</v>
          </cell>
          <cell r="K4810">
            <v>68700</v>
          </cell>
          <cell r="L4810">
            <v>68700</v>
          </cell>
          <cell r="M4810" t="str">
            <v>-</v>
          </cell>
          <cell r="O4810">
            <v>729030000</v>
          </cell>
          <cell r="P4810" t="str">
            <v>35241003</v>
          </cell>
          <cell r="Q4810" t="str">
            <v>ｸﾗｽⅢ</v>
          </cell>
          <cell r="R4810" t="str">
            <v>高度管理医療機器</v>
          </cell>
          <cell r="S4810" t="str">
            <v>単回使用</v>
          </cell>
        </row>
        <row r="4811">
          <cell r="C4811" t="str">
            <v>441-455S</v>
          </cell>
          <cell r="D4811" t="str">
            <v>LCP®アンテロラテラルディスタルティビアプレート</v>
          </cell>
          <cell r="E4811" t="str">
            <v>19穴 左</v>
          </cell>
          <cell r="F4811" t="str">
            <v>07611819846593</v>
          </cell>
          <cell r="G4811">
            <v>79000</v>
          </cell>
          <cell r="H4811" t="str">
            <v>FE-1</v>
          </cell>
          <cell r="I4811">
            <v>68700</v>
          </cell>
          <cell r="J4811">
            <v>68700</v>
          </cell>
          <cell r="K4811">
            <v>68700</v>
          </cell>
          <cell r="L4811">
            <v>68700</v>
          </cell>
          <cell r="M4811" t="str">
            <v>-</v>
          </cell>
          <cell r="O4811">
            <v>729030000</v>
          </cell>
          <cell r="P4811" t="str">
            <v>35241003</v>
          </cell>
          <cell r="Q4811" t="str">
            <v>ｸﾗｽⅢ</v>
          </cell>
          <cell r="R4811" t="str">
            <v>高度管理医療機器</v>
          </cell>
          <cell r="S4811" t="str">
            <v>単回使用</v>
          </cell>
        </row>
        <row r="4812">
          <cell r="C4812" t="str">
            <v>441-456S</v>
          </cell>
          <cell r="D4812" t="str">
            <v>LCP®アンテロラテラルディスタルティビアプレート</v>
          </cell>
          <cell r="E4812" t="str">
            <v>21穴 右</v>
          </cell>
          <cell r="F4812" t="str">
            <v>07611819846609</v>
          </cell>
          <cell r="G4812">
            <v>79000</v>
          </cell>
          <cell r="H4812" t="str">
            <v>FE-1</v>
          </cell>
          <cell r="I4812">
            <v>68700</v>
          </cell>
          <cell r="J4812">
            <v>68700</v>
          </cell>
          <cell r="K4812">
            <v>68700</v>
          </cell>
          <cell r="L4812">
            <v>68700</v>
          </cell>
          <cell r="M4812" t="str">
            <v>-</v>
          </cell>
          <cell r="O4812">
            <v>729030000</v>
          </cell>
          <cell r="P4812" t="str">
            <v>35241003</v>
          </cell>
          <cell r="Q4812" t="str">
            <v>ｸﾗｽⅢ</v>
          </cell>
          <cell r="R4812" t="str">
            <v>高度管理医療機器</v>
          </cell>
          <cell r="S4812" t="str">
            <v>単回使用</v>
          </cell>
        </row>
        <row r="4813">
          <cell r="C4813" t="str">
            <v>441-457S</v>
          </cell>
          <cell r="D4813" t="str">
            <v>LCP®アンテロラテラルディスタルティビアプレート</v>
          </cell>
          <cell r="E4813" t="str">
            <v>21穴 左</v>
          </cell>
          <cell r="F4813" t="str">
            <v>07611819846616</v>
          </cell>
          <cell r="G4813">
            <v>79000</v>
          </cell>
          <cell r="H4813" t="str">
            <v>FE-1</v>
          </cell>
          <cell r="I4813">
            <v>68700</v>
          </cell>
          <cell r="J4813">
            <v>68700</v>
          </cell>
          <cell r="K4813">
            <v>68700</v>
          </cell>
          <cell r="L4813">
            <v>68700</v>
          </cell>
          <cell r="M4813" t="str">
            <v>-</v>
          </cell>
          <cell r="O4813">
            <v>729030000</v>
          </cell>
          <cell r="P4813" t="str">
            <v>35241003</v>
          </cell>
          <cell r="Q4813" t="str">
            <v>ｸﾗｽⅢ</v>
          </cell>
          <cell r="R4813" t="str">
            <v>高度管理医療機器</v>
          </cell>
          <cell r="S4813" t="str">
            <v>単回使用</v>
          </cell>
        </row>
        <row r="4814">
          <cell r="C4814" t="str">
            <v>441-680S</v>
          </cell>
          <cell r="D4814" t="str">
            <v>LCP® ラディアルヘッド リムプレート</v>
          </cell>
          <cell r="E4814" t="str">
            <v>右 2穴</v>
          </cell>
          <cell r="F4814" t="str">
            <v>07611819829879</v>
          </cell>
          <cell r="G4814">
            <v>79000</v>
          </cell>
          <cell r="H4814" t="str">
            <v>FE-1</v>
          </cell>
          <cell r="I4814">
            <v>68700</v>
          </cell>
          <cell r="J4814">
            <v>68700</v>
          </cell>
          <cell r="K4814">
            <v>68700</v>
          </cell>
          <cell r="L4814">
            <v>68700</v>
          </cell>
          <cell r="M4814" t="str">
            <v>-</v>
          </cell>
          <cell r="O4814">
            <v>729030000</v>
          </cell>
          <cell r="P4814" t="str">
            <v>35241003</v>
          </cell>
          <cell r="Q4814" t="str">
            <v>ｸﾗｽⅢ</v>
          </cell>
          <cell r="R4814" t="str">
            <v>高度管理医療機器</v>
          </cell>
          <cell r="S4814" t="str">
            <v>単回使用</v>
          </cell>
        </row>
        <row r="4815">
          <cell r="C4815" t="str">
            <v>441-681S</v>
          </cell>
          <cell r="D4815" t="str">
            <v>LCP® ラディアルヘッド リムプレート</v>
          </cell>
          <cell r="E4815" t="str">
            <v>左 2穴</v>
          </cell>
          <cell r="F4815" t="str">
            <v>07611819829893</v>
          </cell>
          <cell r="G4815">
            <v>79000</v>
          </cell>
          <cell r="H4815" t="str">
            <v>FE-1</v>
          </cell>
          <cell r="I4815">
            <v>68700</v>
          </cell>
          <cell r="J4815">
            <v>68700</v>
          </cell>
          <cell r="K4815">
            <v>68700</v>
          </cell>
          <cell r="L4815">
            <v>68700</v>
          </cell>
          <cell r="M4815" t="str">
            <v>-</v>
          </cell>
          <cell r="O4815">
            <v>729030000</v>
          </cell>
          <cell r="P4815" t="str">
            <v>35241003</v>
          </cell>
          <cell r="Q4815" t="str">
            <v>ｸﾗｽⅢ</v>
          </cell>
          <cell r="R4815" t="str">
            <v>高度管理医療機器</v>
          </cell>
          <cell r="S4815" t="str">
            <v>単回使用</v>
          </cell>
        </row>
        <row r="4816">
          <cell r="C4816" t="str">
            <v>441-682S</v>
          </cell>
          <cell r="D4816" t="str">
            <v>LCP® ラディアルヘッド リムプレート</v>
          </cell>
          <cell r="E4816" t="str">
            <v>右 3穴</v>
          </cell>
          <cell r="F4816" t="str">
            <v>07611819829916</v>
          </cell>
          <cell r="G4816">
            <v>79000</v>
          </cell>
          <cell r="H4816" t="str">
            <v>FE-1</v>
          </cell>
          <cell r="I4816">
            <v>68700</v>
          </cell>
          <cell r="J4816">
            <v>68700</v>
          </cell>
          <cell r="K4816">
            <v>68700</v>
          </cell>
          <cell r="L4816">
            <v>68700</v>
          </cell>
          <cell r="M4816" t="str">
            <v>-</v>
          </cell>
          <cell r="O4816">
            <v>729030000</v>
          </cell>
          <cell r="P4816" t="str">
            <v>35241003</v>
          </cell>
          <cell r="Q4816" t="str">
            <v>ｸﾗｽⅢ</v>
          </cell>
          <cell r="R4816" t="str">
            <v>高度管理医療機器</v>
          </cell>
          <cell r="S4816" t="str">
            <v>単回使用</v>
          </cell>
        </row>
        <row r="4817">
          <cell r="C4817" t="str">
            <v>441-683S</v>
          </cell>
          <cell r="D4817" t="str">
            <v>LCP® ラディアルヘッド リムプレート</v>
          </cell>
          <cell r="E4817" t="str">
            <v>左 3穴</v>
          </cell>
          <cell r="F4817" t="str">
            <v>07611819829930</v>
          </cell>
          <cell r="G4817">
            <v>79000</v>
          </cell>
          <cell r="H4817" t="str">
            <v>FE-1</v>
          </cell>
          <cell r="I4817">
            <v>68700</v>
          </cell>
          <cell r="J4817">
            <v>68700</v>
          </cell>
          <cell r="K4817">
            <v>68700</v>
          </cell>
          <cell r="L4817">
            <v>68700</v>
          </cell>
          <cell r="M4817" t="str">
            <v>-</v>
          </cell>
          <cell r="O4817">
            <v>729030000</v>
          </cell>
          <cell r="P4817" t="str">
            <v>35241003</v>
          </cell>
          <cell r="Q4817" t="str">
            <v>ｸﾗｽⅢ</v>
          </cell>
          <cell r="R4817" t="str">
            <v>高度管理医療機器</v>
          </cell>
          <cell r="S4817" t="str">
            <v>単回使用</v>
          </cell>
        </row>
        <row r="4818">
          <cell r="C4818" t="str">
            <v>441-684S</v>
          </cell>
          <cell r="D4818" t="str">
            <v>LCP® ラディアルヘッド リムプレート</v>
          </cell>
          <cell r="E4818" t="str">
            <v>右 4穴</v>
          </cell>
          <cell r="F4818" t="str">
            <v>07611819829954</v>
          </cell>
          <cell r="G4818">
            <v>79000</v>
          </cell>
          <cell r="H4818" t="str">
            <v>FE-1</v>
          </cell>
          <cell r="I4818">
            <v>68700</v>
          </cell>
          <cell r="J4818">
            <v>68700</v>
          </cell>
          <cell r="K4818">
            <v>68700</v>
          </cell>
          <cell r="L4818">
            <v>68700</v>
          </cell>
          <cell r="M4818" t="str">
            <v>-</v>
          </cell>
          <cell r="O4818">
            <v>729030000</v>
          </cell>
          <cell r="P4818" t="str">
            <v>35241003</v>
          </cell>
          <cell r="Q4818" t="str">
            <v>ｸﾗｽⅢ</v>
          </cell>
          <cell r="R4818" t="str">
            <v>高度管理医療機器</v>
          </cell>
          <cell r="S4818" t="str">
            <v>単回使用</v>
          </cell>
        </row>
        <row r="4819">
          <cell r="C4819" t="str">
            <v>441-685S</v>
          </cell>
          <cell r="D4819" t="str">
            <v>LCP® ラディアルヘッド リムプレート</v>
          </cell>
          <cell r="E4819" t="str">
            <v>左 4穴</v>
          </cell>
          <cell r="F4819" t="str">
            <v>07611819829978</v>
          </cell>
          <cell r="G4819">
            <v>79000</v>
          </cell>
          <cell r="H4819" t="str">
            <v>FE-1</v>
          </cell>
          <cell r="I4819">
            <v>68700</v>
          </cell>
          <cell r="J4819">
            <v>68700</v>
          </cell>
          <cell r="K4819">
            <v>68700</v>
          </cell>
          <cell r="L4819">
            <v>68700</v>
          </cell>
          <cell r="M4819" t="str">
            <v>-</v>
          </cell>
          <cell r="O4819">
            <v>729030000</v>
          </cell>
          <cell r="P4819" t="str">
            <v>35241003</v>
          </cell>
          <cell r="Q4819" t="str">
            <v>ｸﾗｽⅢ</v>
          </cell>
          <cell r="R4819" t="str">
            <v>高度管理医療機器</v>
          </cell>
          <cell r="S4819" t="str">
            <v>単回使用</v>
          </cell>
        </row>
        <row r="4820">
          <cell r="C4820" t="str">
            <v>441-690S</v>
          </cell>
          <cell r="D4820" t="str">
            <v>LCP® ラディアルヘッド ネックプレート</v>
          </cell>
          <cell r="E4820" t="str">
            <v>2穴</v>
          </cell>
          <cell r="F4820" t="str">
            <v>07611819829992</v>
          </cell>
          <cell r="G4820">
            <v>79000</v>
          </cell>
          <cell r="H4820" t="str">
            <v>FE-1</v>
          </cell>
          <cell r="I4820">
            <v>68700</v>
          </cell>
          <cell r="J4820">
            <v>68700</v>
          </cell>
          <cell r="K4820">
            <v>68700</v>
          </cell>
          <cell r="L4820">
            <v>68700</v>
          </cell>
          <cell r="M4820" t="str">
            <v>-</v>
          </cell>
          <cell r="O4820">
            <v>729030000</v>
          </cell>
          <cell r="P4820" t="str">
            <v>35241003</v>
          </cell>
          <cell r="Q4820" t="str">
            <v>ｸﾗｽⅢ</v>
          </cell>
          <cell r="R4820" t="str">
            <v>高度管理医療機器</v>
          </cell>
          <cell r="S4820" t="str">
            <v>単回使用</v>
          </cell>
        </row>
        <row r="4821">
          <cell r="C4821" t="str">
            <v>441-691S</v>
          </cell>
          <cell r="D4821" t="str">
            <v>LCP® ラディアルヘッド ネックプレート</v>
          </cell>
          <cell r="E4821" t="str">
            <v>3穴</v>
          </cell>
          <cell r="F4821" t="str">
            <v>07611819830011</v>
          </cell>
          <cell r="G4821">
            <v>79000</v>
          </cell>
          <cell r="H4821" t="str">
            <v>FE-1</v>
          </cell>
          <cell r="I4821">
            <v>68700</v>
          </cell>
          <cell r="J4821">
            <v>68700</v>
          </cell>
          <cell r="K4821">
            <v>68700</v>
          </cell>
          <cell r="L4821">
            <v>68700</v>
          </cell>
          <cell r="M4821" t="str">
            <v>-</v>
          </cell>
          <cell r="O4821">
            <v>729030000</v>
          </cell>
          <cell r="P4821" t="str">
            <v>35241003</v>
          </cell>
          <cell r="Q4821" t="str">
            <v>ｸﾗｽⅢ</v>
          </cell>
          <cell r="R4821" t="str">
            <v>高度管理医療機器</v>
          </cell>
          <cell r="S4821" t="str">
            <v>単回使用</v>
          </cell>
        </row>
        <row r="4822">
          <cell r="C4822" t="str">
            <v>441-692S</v>
          </cell>
          <cell r="D4822" t="str">
            <v>LCP® ラディアルヘッド ネックプレート</v>
          </cell>
          <cell r="E4822" t="str">
            <v>4穴</v>
          </cell>
          <cell r="F4822" t="str">
            <v>07611819830035</v>
          </cell>
          <cell r="G4822">
            <v>79000</v>
          </cell>
          <cell r="H4822" t="str">
            <v>FE-1</v>
          </cell>
          <cell r="I4822">
            <v>68700</v>
          </cell>
          <cell r="J4822">
            <v>68700</v>
          </cell>
          <cell r="K4822">
            <v>68700</v>
          </cell>
          <cell r="L4822">
            <v>68700</v>
          </cell>
          <cell r="M4822" t="str">
            <v>-</v>
          </cell>
          <cell r="O4822">
            <v>729030000</v>
          </cell>
          <cell r="P4822" t="str">
            <v>35241003</v>
          </cell>
          <cell r="Q4822" t="str">
            <v>ｸﾗｽⅢ</v>
          </cell>
          <cell r="R4822" t="str">
            <v>高度管理医療機器</v>
          </cell>
          <cell r="S4822" t="str">
            <v>単回使用</v>
          </cell>
        </row>
        <row r="4823">
          <cell r="C4823" t="str">
            <v>441-901S</v>
          </cell>
          <cell r="D4823" t="str">
            <v>PHILOS プロキシマルヒューメラスプレート</v>
          </cell>
          <cell r="E4823" t="str">
            <v>3穴</v>
          </cell>
          <cell r="F4823" t="str">
            <v>07611819797789</v>
          </cell>
          <cell r="G4823">
            <v>79000</v>
          </cell>
          <cell r="H4823" t="str">
            <v>FE-1</v>
          </cell>
          <cell r="I4823">
            <v>68700</v>
          </cell>
          <cell r="J4823">
            <v>68700</v>
          </cell>
          <cell r="K4823">
            <v>68700</v>
          </cell>
          <cell r="L4823">
            <v>68700</v>
          </cell>
          <cell r="M4823" t="str">
            <v>-</v>
          </cell>
          <cell r="O4823">
            <v>729030000</v>
          </cell>
          <cell r="P4823" t="str">
            <v>35241003</v>
          </cell>
          <cell r="Q4823" t="str">
            <v>ｸﾗｽⅢ</v>
          </cell>
          <cell r="R4823" t="str">
            <v>高度管理医療機器</v>
          </cell>
          <cell r="S4823" t="str">
            <v>単回使用</v>
          </cell>
        </row>
        <row r="4824">
          <cell r="C4824" t="str">
            <v>441-903S</v>
          </cell>
          <cell r="D4824" t="str">
            <v>PHILOS プロキシマルヒューメラスプレート</v>
          </cell>
          <cell r="E4824" t="str">
            <v>5穴</v>
          </cell>
          <cell r="F4824" t="str">
            <v>07611819797796</v>
          </cell>
          <cell r="G4824">
            <v>79000</v>
          </cell>
          <cell r="H4824" t="str">
            <v>FE-1</v>
          </cell>
          <cell r="I4824">
            <v>68700</v>
          </cell>
          <cell r="J4824">
            <v>68700</v>
          </cell>
          <cell r="K4824">
            <v>68700</v>
          </cell>
          <cell r="L4824">
            <v>68700</v>
          </cell>
          <cell r="M4824" t="str">
            <v>-</v>
          </cell>
          <cell r="O4824">
            <v>729030000</v>
          </cell>
          <cell r="P4824" t="str">
            <v>35241003</v>
          </cell>
          <cell r="Q4824" t="str">
            <v>ｸﾗｽⅢ</v>
          </cell>
          <cell r="R4824" t="str">
            <v>高度管理医療機器</v>
          </cell>
          <cell r="S4824" t="str">
            <v>単回使用</v>
          </cell>
        </row>
        <row r="4825">
          <cell r="C4825" t="str">
            <v>441-918S</v>
          </cell>
          <cell r="D4825" t="str">
            <v>PHILOS プロキシマルヒューメラスプレート</v>
          </cell>
          <cell r="E4825" t="str">
            <v>ロング5穴 142mm</v>
          </cell>
          <cell r="F4825" t="str">
            <v>07611819797826</v>
          </cell>
          <cell r="G4825">
            <v>79000</v>
          </cell>
          <cell r="H4825" t="str">
            <v>FE-1</v>
          </cell>
          <cell r="I4825">
            <v>68700</v>
          </cell>
          <cell r="J4825">
            <v>68700</v>
          </cell>
          <cell r="K4825">
            <v>68700</v>
          </cell>
          <cell r="L4825">
            <v>68700</v>
          </cell>
          <cell r="M4825" t="str">
            <v>-</v>
          </cell>
          <cell r="O4825">
            <v>729030000</v>
          </cell>
          <cell r="P4825" t="str">
            <v>35241003</v>
          </cell>
          <cell r="Q4825" t="str">
            <v>ｸﾗｽⅢ</v>
          </cell>
          <cell r="R4825" t="str">
            <v>高度管理医療機器</v>
          </cell>
          <cell r="S4825" t="str">
            <v>単回使用</v>
          </cell>
        </row>
        <row r="4826">
          <cell r="C4826" t="str">
            <v>441-919S</v>
          </cell>
          <cell r="D4826" t="str">
            <v>PHILOS プロキシマルヒューメラスプレート</v>
          </cell>
          <cell r="E4826" t="str">
            <v>ロング6穴 160mm</v>
          </cell>
          <cell r="F4826" t="str">
            <v>07611819797833</v>
          </cell>
          <cell r="G4826">
            <v>79000</v>
          </cell>
          <cell r="H4826" t="str">
            <v>FE-1</v>
          </cell>
          <cell r="I4826">
            <v>68700</v>
          </cell>
          <cell r="J4826">
            <v>68700</v>
          </cell>
          <cell r="K4826">
            <v>68700</v>
          </cell>
          <cell r="L4826">
            <v>68700</v>
          </cell>
          <cell r="M4826" t="str">
            <v>-</v>
          </cell>
          <cell r="O4826">
            <v>729030000</v>
          </cell>
          <cell r="P4826" t="str">
            <v>35241003</v>
          </cell>
          <cell r="Q4826" t="str">
            <v>ｸﾗｽⅢ</v>
          </cell>
          <cell r="R4826" t="str">
            <v>高度管理医療機器</v>
          </cell>
          <cell r="S4826" t="str">
            <v>単回使用</v>
          </cell>
        </row>
        <row r="4827">
          <cell r="C4827" t="str">
            <v>441-920S</v>
          </cell>
          <cell r="D4827" t="str">
            <v>PHILOS プロキシマルヒューメラスプレート</v>
          </cell>
          <cell r="E4827" t="str">
            <v>ロング7穴 178mm</v>
          </cell>
          <cell r="F4827" t="str">
            <v>07611819797840</v>
          </cell>
          <cell r="G4827">
            <v>79000</v>
          </cell>
          <cell r="H4827" t="str">
            <v>FE-1</v>
          </cell>
          <cell r="I4827">
            <v>68700</v>
          </cell>
          <cell r="J4827">
            <v>68700</v>
          </cell>
          <cell r="K4827">
            <v>68700</v>
          </cell>
          <cell r="L4827">
            <v>68700</v>
          </cell>
          <cell r="M4827" t="str">
            <v>-</v>
          </cell>
          <cell r="O4827">
            <v>729030000</v>
          </cell>
          <cell r="P4827" t="str">
            <v>35241003</v>
          </cell>
          <cell r="Q4827" t="str">
            <v>ｸﾗｽⅢ</v>
          </cell>
          <cell r="R4827" t="str">
            <v>高度管理医療機器</v>
          </cell>
          <cell r="S4827" t="str">
            <v>単回使用</v>
          </cell>
        </row>
        <row r="4828">
          <cell r="C4828" t="str">
            <v>441-922S</v>
          </cell>
          <cell r="D4828" t="str">
            <v>PHILOS プロキシマルヒューメラスプレート</v>
          </cell>
          <cell r="E4828" t="str">
            <v>ロング9穴 214mm</v>
          </cell>
          <cell r="F4828" t="str">
            <v>07611819797864</v>
          </cell>
          <cell r="G4828">
            <v>79000</v>
          </cell>
          <cell r="H4828" t="str">
            <v>FE-1</v>
          </cell>
          <cell r="I4828">
            <v>68700</v>
          </cell>
          <cell r="J4828">
            <v>68700</v>
          </cell>
          <cell r="K4828">
            <v>68700</v>
          </cell>
          <cell r="L4828">
            <v>68700</v>
          </cell>
          <cell r="M4828" t="str">
            <v>-</v>
          </cell>
          <cell r="O4828">
            <v>729030000</v>
          </cell>
          <cell r="P4828" t="str">
            <v>35241003</v>
          </cell>
          <cell r="Q4828" t="str">
            <v>ｸﾗｽⅢ</v>
          </cell>
          <cell r="R4828" t="str">
            <v>高度管理医療機器</v>
          </cell>
          <cell r="S4828" t="str">
            <v>単回使用</v>
          </cell>
        </row>
        <row r="4829">
          <cell r="C4829" t="str">
            <v>441-923S</v>
          </cell>
          <cell r="D4829" t="str">
            <v>PHILOS プロキシマルヒューメラスプレート</v>
          </cell>
          <cell r="E4829" t="str">
            <v>ロング10穴 232mm</v>
          </cell>
          <cell r="F4829" t="str">
            <v>07611819797871</v>
          </cell>
          <cell r="G4829">
            <v>79000</v>
          </cell>
          <cell r="H4829" t="str">
            <v>FE-1</v>
          </cell>
          <cell r="I4829">
            <v>68700</v>
          </cell>
          <cell r="J4829">
            <v>68700</v>
          </cell>
          <cell r="K4829">
            <v>68700</v>
          </cell>
          <cell r="L4829">
            <v>68700</v>
          </cell>
          <cell r="M4829" t="str">
            <v>-</v>
          </cell>
          <cell r="O4829">
            <v>729030000</v>
          </cell>
          <cell r="P4829" t="str">
            <v>35241003</v>
          </cell>
          <cell r="Q4829" t="str">
            <v>ｸﾗｽⅢ</v>
          </cell>
          <cell r="R4829" t="str">
            <v>高度管理医療機器</v>
          </cell>
          <cell r="S4829" t="str">
            <v>単回使用</v>
          </cell>
        </row>
        <row r="4830">
          <cell r="C4830" t="str">
            <v>441-924S</v>
          </cell>
          <cell r="D4830" t="str">
            <v>PHILOS プロキシマルヒューメラスプレート</v>
          </cell>
          <cell r="E4830" t="str">
            <v>ロング11穴 250mm</v>
          </cell>
          <cell r="F4830" t="str">
            <v>07611819797888</v>
          </cell>
          <cell r="G4830">
            <v>79000</v>
          </cell>
          <cell r="H4830" t="str">
            <v>FE-1</v>
          </cell>
          <cell r="I4830">
            <v>68700</v>
          </cell>
          <cell r="J4830">
            <v>68700</v>
          </cell>
          <cell r="K4830">
            <v>68700</v>
          </cell>
          <cell r="L4830">
            <v>68700</v>
          </cell>
          <cell r="M4830" t="str">
            <v>-</v>
          </cell>
          <cell r="O4830">
            <v>729030000</v>
          </cell>
          <cell r="P4830" t="str">
            <v>35241003</v>
          </cell>
          <cell r="Q4830" t="str">
            <v>ｸﾗｽⅢ</v>
          </cell>
          <cell r="R4830" t="str">
            <v>高度管理医療機器</v>
          </cell>
          <cell r="S4830" t="str">
            <v>単回使用</v>
          </cell>
        </row>
        <row r="4831">
          <cell r="C4831" t="str">
            <v>441-931S</v>
          </cell>
          <cell r="D4831" t="str">
            <v>LCP®-T型プレート スモール</v>
          </cell>
          <cell r="E4831" t="str">
            <v>オブリークアングル 3穴L</v>
          </cell>
          <cell r="F4831" t="str">
            <v>07611819277007</v>
          </cell>
          <cell r="G4831">
            <v>79000</v>
          </cell>
          <cell r="H4831" t="str">
            <v>FE-1</v>
          </cell>
          <cell r="I4831">
            <v>68700</v>
          </cell>
          <cell r="J4831">
            <v>68700</v>
          </cell>
          <cell r="K4831">
            <v>68700</v>
          </cell>
          <cell r="L4831">
            <v>68700</v>
          </cell>
          <cell r="M4831" t="str">
            <v>-</v>
          </cell>
          <cell r="O4831">
            <v>729030000</v>
          </cell>
          <cell r="P4831" t="str">
            <v>35241003</v>
          </cell>
          <cell r="Q4831" t="str">
            <v>ｸﾗｽⅢ</v>
          </cell>
          <cell r="R4831" t="str">
            <v>高度管理医療機器</v>
          </cell>
          <cell r="S4831" t="str">
            <v>単回使用</v>
          </cell>
        </row>
        <row r="4832">
          <cell r="C4832" t="str">
            <v>441-941S</v>
          </cell>
          <cell r="D4832" t="str">
            <v>LCP®-T型プレート スモール</v>
          </cell>
          <cell r="E4832" t="str">
            <v>オブリークアングル 4穴L</v>
          </cell>
          <cell r="F4832" t="str">
            <v>07611819255562</v>
          </cell>
          <cell r="G4832">
            <v>79000</v>
          </cell>
          <cell r="H4832" t="str">
            <v>FE-1</v>
          </cell>
          <cell r="I4832">
            <v>68700</v>
          </cell>
          <cell r="J4832">
            <v>68700</v>
          </cell>
          <cell r="K4832">
            <v>68700</v>
          </cell>
          <cell r="L4832">
            <v>68700</v>
          </cell>
          <cell r="M4832" t="str">
            <v>-</v>
          </cell>
          <cell r="O4832">
            <v>729030000</v>
          </cell>
          <cell r="P4832" t="str">
            <v>35241003</v>
          </cell>
          <cell r="Q4832" t="str">
            <v>ｸﾗｽⅢ</v>
          </cell>
          <cell r="R4832" t="str">
            <v>高度管理医療機器</v>
          </cell>
          <cell r="S4832" t="str">
            <v>単回使用</v>
          </cell>
        </row>
        <row r="4833">
          <cell r="C4833" t="str">
            <v>441-951S</v>
          </cell>
          <cell r="D4833" t="str">
            <v>LCP®-T型プレート スモール</v>
          </cell>
          <cell r="E4833" t="str">
            <v>オブリークアングル 5穴L</v>
          </cell>
          <cell r="F4833" t="str">
            <v>07611819277014</v>
          </cell>
          <cell r="G4833">
            <v>79000</v>
          </cell>
          <cell r="H4833" t="str">
            <v>FE-1</v>
          </cell>
          <cell r="I4833">
            <v>68700</v>
          </cell>
          <cell r="J4833">
            <v>68700</v>
          </cell>
          <cell r="K4833">
            <v>68700</v>
          </cell>
          <cell r="L4833">
            <v>68700</v>
          </cell>
          <cell r="M4833" t="str">
            <v>-</v>
          </cell>
          <cell r="O4833">
            <v>729030000</v>
          </cell>
          <cell r="P4833" t="str">
            <v>35241003</v>
          </cell>
          <cell r="Q4833" t="str">
            <v>ｸﾗｽⅢ</v>
          </cell>
          <cell r="R4833" t="str">
            <v>高度管理医療機器</v>
          </cell>
          <cell r="S4833" t="str">
            <v>単回使用</v>
          </cell>
        </row>
        <row r="4834">
          <cell r="C4834" t="str">
            <v>442-479S</v>
          </cell>
          <cell r="D4834" t="str">
            <v>ロッキングDRP 2.4 ストレート</v>
          </cell>
          <cell r="E4834" t="str">
            <v/>
          </cell>
          <cell r="F4834" t="str">
            <v>07611819285903</v>
          </cell>
          <cell r="G4834">
            <v>79000</v>
          </cell>
          <cell r="H4834" t="str">
            <v>FE-1</v>
          </cell>
          <cell r="I4834">
            <v>68700</v>
          </cell>
          <cell r="J4834">
            <v>68700</v>
          </cell>
          <cell r="K4834">
            <v>68700</v>
          </cell>
          <cell r="L4834">
            <v>68700</v>
          </cell>
          <cell r="M4834" t="str">
            <v>-</v>
          </cell>
          <cell r="O4834">
            <v>729030000</v>
          </cell>
          <cell r="P4834" t="str">
            <v>35241003</v>
          </cell>
          <cell r="Q4834" t="str">
            <v>ｸﾗｽⅢ</v>
          </cell>
          <cell r="R4834" t="str">
            <v>高度管理医療機器</v>
          </cell>
          <cell r="S4834" t="str">
            <v>単回使用</v>
          </cell>
        </row>
        <row r="4835">
          <cell r="C4835" t="str">
            <v>442-490S</v>
          </cell>
          <cell r="D4835" t="str">
            <v>ロッキングDRP 2.4 ストレート</v>
          </cell>
          <cell r="E4835" t="str">
            <v>ロング</v>
          </cell>
          <cell r="F4835" t="str">
            <v>07611819285927</v>
          </cell>
          <cell r="G4835">
            <v>79000</v>
          </cell>
          <cell r="H4835" t="str">
            <v>FE-1</v>
          </cell>
          <cell r="I4835">
            <v>68700</v>
          </cell>
          <cell r="J4835">
            <v>68700</v>
          </cell>
          <cell r="K4835">
            <v>68700</v>
          </cell>
          <cell r="L4835">
            <v>68700</v>
          </cell>
          <cell r="M4835" t="str">
            <v>-</v>
          </cell>
          <cell r="O4835">
            <v>729030000</v>
          </cell>
          <cell r="P4835" t="str">
            <v>35241003</v>
          </cell>
          <cell r="Q4835" t="str">
            <v>ｸﾗｽⅢ</v>
          </cell>
          <cell r="R4835" t="str">
            <v>高度管理医療機器</v>
          </cell>
          <cell r="S4835" t="str">
            <v>単回使用</v>
          </cell>
        </row>
        <row r="4836">
          <cell r="C4836" t="str">
            <v>442-500S</v>
          </cell>
          <cell r="D4836" t="str">
            <v>ロッキングDRP 2.4 L型</v>
          </cell>
          <cell r="E4836" t="str">
            <v>2穴右用</v>
          </cell>
          <cell r="F4836" t="str">
            <v>07611819286023</v>
          </cell>
          <cell r="G4836">
            <v>79000</v>
          </cell>
          <cell r="H4836" t="str">
            <v>FE-1</v>
          </cell>
          <cell r="I4836">
            <v>68700</v>
          </cell>
          <cell r="J4836">
            <v>68700</v>
          </cell>
          <cell r="K4836">
            <v>68700</v>
          </cell>
          <cell r="L4836">
            <v>68700</v>
          </cell>
          <cell r="M4836" t="str">
            <v>-</v>
          </cell>
          <cell r="O4836">
            <v>729030000</v>
          </cell>
          <cell r="P4836" t="str">
            <v>35241003</v>
          </cell>
          <cell r="Q4836" t="str">
            <v>ｸﾗｽⅢ</v>
          </cell>
          <cell r="R4836" t="str">
            <v>高度管理医療機器</v>
          </cell>
          <cell r="S4836" t="str">
            <v>単回使用</v>
          </cell>
        </row>
        <row r="4837">
          <cell r="C4837" t="str">
            <v>442-501S</v>
          </cell>
          <cell r="D4837" t="str">
            <v>ロッキングDRP 2.4 L型</v>
          </cell>
          <cell r="E4837" t="str">
            <v>ロング 2穴 右用</v>
          </cell>
          <cell r="F4837" t="str">
            <v>07611819286047</v>
          </cell>
          <cell r="G4837">
            <v>79000</v>
          </cell>
          <cell r="H4837" t="str">
            <v>FE-1</v>
          </cell>
          <cell r="I4837">
            <v>68700</v>
          </cell>
          <cell r="J4837">
            <v>68700</v>
          </cell>
          <cell r="K4837">
            <v>68700</v>
          </cell>
          <cell r="L4837">
            <v>68700</v>
          </cell>
          <cell r="M4837" t="str">
            <v>-</v>
          </cell>
          <cell r="O4837">
            <v>729030000</v>
          </cell>
          <cell r="P4837" t="str">
            <v>35241003</v>
          </cell>
          <cell r="Q4837" t="str">
            <v>ｸﾗｽⅢ</v>
          </cell>
          <cell r="R4837" t="str">
            <v>高度管理医療機器</v>
          </cell>
          <cell r="S4837" t="str">
            <v>単回使用</v>
          </cell>
        </row>
        <row r="4838">
          <cell r="C4838" t="str">
            <v>442-502S</v>
          </cell>
          <cell r="D4838" t="str">
            <v>ロッキングDRP 2.4 L型</v>
          </cell>
          <cell r="E4838" t="str">
            <v>2穴 左用</v>
          </cell>
          <cell r="F4838" t="str">
            <v>07611819286061</v>
          </cell>
          <cell r="G4838">
            <v>79000</v>
          </cell>
          <cell r="H4838" t="str">
            <v>FE-1</v>
          </cell>
          <cell r="I4838">
            <v>68700</v>
          </cell>
          <cell r="J4838">
            <v>68700</v>
          </cell>
          <cell r="K4838">
            <v>68700</v>
          </cell>
          <cell r="L4838">
            <v>68700</v>
          </cell>
          <cell r="M4838" t="str">
            <v>-</v>
          </cell>
          <cell r="O4838">
            <v>729030000</v>
          </cell>
          <cell r="P4838" t="str">
            <v>35241003</v>
          </cell>
          <cell r="Q4838" t="str">
            <v>ｸﾗｽⅢ</v>
          </cell>
          <cell r="R4838" t="str">
            <v>高度管理医療機器</v>
          </cell>
          <cell r="S4838" t="str">
            <v>単回使用</v>
          </cell>
        </row>
        <row r="4839">
          <cell r="C4839" t="str">
            <v>442-503S</v>
          </cell>
          <cell r="D4839" t="str">
            <v>ロッキングDRP 2.4 L型</v>
          </cell>
          <cell r="E4839" t="str">
            <v>ロング 2穴 左用</v>
          </cell>
          <cell r="F4839" t="str">
            <v>07611819286085</v>
          </cell>
          <cell r="G4839">
            <v>79000</v>
          </cell>
          <cell r="H4839" t="str">
            <v>FE-1</v>
          </cell>
          <cell r="I4839">
            <v>68700</v>
          </cell>
          <cell r="J4839">
            <v>68700</v>
          </cell>
          <cell r="K4839">
            <v>68700</v>
          </cell>
          <cell r="L4839">
            <v>68700</v>
          </cell>
          <cell r="M4839" t="str">
            <v>-</v>
          </cell>
          <cell r="O4839">
            <v>729030000</v>
          </cell>
          <cell r="P4839" t="str">
            <v>35241003</v>
          </cell>
          <cell r="Q4839" t="str">
            <v>ｸﾗｽⅢ</v>
          </cell>
          <cell r="R4839" t="str">
            <v>高度管理医療機器</v>
          </cell>
          <cell r="S4839" t="str">
            <v>単回使用</v>
          </cell>
        </row>
        <row r="4840">
          <cell r="C4840" t="str">
            <v>442-531S</v>
          </cell>
          <cell r="D4840" t="str">
            <v>LCP® ディスタルウルナプレート 2.0</v>
          </cell>
          <cell r="E4840" t="str">
            <v/>
          </cell>
          <cell r="F4840" t="str">
            <v>07611819926660</v>
          </cell>
          <cell r="G4840">
            <v>79000</v>
          </cell>
          <cell r="H4840" t="str">
            <v>FE-1</v>
          </cell>
          <cell r="I4840">
            <v>68700</v>
          </cell>
          <cell r="J4840">
            <v>68700</v>
          </cell>
          <cell r="K4840">
            <v>68700</v>
          </cell>
          <cell r="L4840">
            <v>68700</v>
          </cell>
          <cell r="M4840" t="str">
            <v>-</v>
          </cell>
          <cell r="O4840">
            <v>729030000</v>
          </cell>
          <cell r="P4840" t="str">
            <v>35241003</v>
          </cell>
          <cell r="Q4840" t="str">
            <v>ｸﾗｽⅢ</v>
          </cell>
          <cell r="R4840" t="str">
            <v>高度管理医療機器</v>
          </cell>
          <cell r="S4840" t="str">
            <v>単回使用</v>
          </cell>
        </row>
        <row r="4841">
          <cell r="C4841" t="str">
            <v>443-480</v>
          </cell>
          <cell r="D4841" t="str">
            <v>ミニH型プレート 2.0</v>
          </cell>
          <cell r="E4841" t="str">
            <v>幅 12mm × 11mm 4穴</v>
          </cell>
          <cell r="F4841" t="str">
            <v>07611819033740</v>
          </cell>
          <cell r="G4841">
            <v>13300</v>
          </cell>
          <cell r="H4841" t="str">
            <v>F2-a-1</v>
          </cell>
          <cell r="I4841">
            <v>11700</v>
          </cell>
          <cell r="J4841">
            <v>11700</v>
          </cell>
          <cell r="K4841">
            <v>11700</v>
          </cell>
          <cell r="L4841">
            <v>11700</v>
          </cell>
          <cell r="M4841" t="str">
            <v>-</v>
          </cell>
          <cell r="O4841">
            <v>734240000</v>
          </cell>
          <cell r="P4841" t="str">
            <v>35241003</v>
          </cell>
          <cell r="Q4841" t="str">
            <v>ｸﾗｽⅢ</v>
          </cell>
          <cell r="R4841" t="str">
            <v>高度管理医療機器</v>
          </cell>
          <cell r="S4841" t="str">
            <v>単回使用</v>
          </cell>
        </row>
        <row r="4842">
          <cell r="C4842" t="str">
            <v>445-051S</v>
          </cell>
          <cell r="D4842" t="str">
            <v>LCP®-リコンストラクションプレート 3.5</v>
          </cell>
          <cell r="E4842" t="str">
            <v>5穴</v>
          </cell>
          <cell r="F4842" t="str">
            <v>07611819265929</v>
          </cell>
          <cell r="G4842">
            <v>65600</v>
          </cell>
          <cell r="H4842" t="str">
            <v>F2-b-1</v>
          </cell>
          <cell r="I4842">
            <v>62300</v>
          </cell>
          <cell r="J4842">
            <v>62300</v>
          </cell>
          <cell r="K4842">
            <v>62300</v>
          </cell>
          <cell r="L4842">
            <v>62300</v>
          </cell>
          <cell r="M4842" t="str">
            <v>-</v>
          </cell>
          <cell r="O4842">
            <v>734320000</v>
          </cell>
          <cell r="P4842" t="str">
            <v>35241003</v>
          </cell>
          <cell r="Q4842" t="str">
            <v>ｸﾗｽⅢ</v>
          </cell>
          <cell r="R4842" t="str">
            <v>高度管理医療機器</v>
          </cell>
          <cell r="S4842" t="str">
            <v>単回使用</v>
          </cell>
        </row>
        <row r="4843">
          <cell r="C4843" t="str">
            <v>445-061S</v>
          </cell>
          <cell r="D4843" t="str">
            <v>LCP®-リコンストラクションプレート 3.5</v>
          </cell>
          <cell r="E4843" t="str">
            <v>6穴</v>
          </cell>
          <cell r="F4843" t="str">
            <v>07611819265936</v>
          </cell>
          <cell r="G4843">
            <v>65600</v>
          </cell>
          <cell r="H4843" t="str">
            <v>F2-b-1</v>
          </cell>
          <cell r="I4843">
            <v>62300</v>
          </cell>
          <cell r="J4843">
            <v>62300</v>
          </cell>
          <cell r="K4843">
            <v>62300</v>
          </cell>
          <cell r="L4843">
            <v>62300</v>
          </cell>
          <cell r="M4843" t="str">
            <v>-</v>
          </cell>
          <cell r="O4843">
            <v>734320000</v>
          </cell>
          <cell r="P4843" t="str">
            <v>35241003</v>
          </cell>
          <cell r="Q4843" t="str">
            <v>ｸﾗｽⅢ</v>
          </cell>
          <cell r="R4843" t="str">
            <v>高度管理医療機器</v>
          </cell>
          <cell r="S4843" t="str">
            <v>単回使用</v>
          </cell>
        </row>
        <row r="4844">
          <cell r="C4844" t="str">
            <v>445-071S</v>
          </cell>
          <cell r="D4844" t="str">
            <v>LCP®-リコンストラクションプレート 3.5</v>
          </cell>
          <cell r="E4844" t="str">
            <v>7穴</v>
          </cell>
          <cell r="F4844" t="str">
            <v>07611819255579</v>
          </cell>
          <cell r="G4844">
            <v>65600</v>
          </cell>
          <cell r="H4844" t="str">
            <v>F2-b-1</v>
          </cell>
          <cell r="I4844">
            <v>62300</v>
          </cell>
          <cell r="J4844">
            <v>62300</v>
          </cell>
          <cell r="K4844">
            <v>62300</v>
          </cell>
          <cell r="L4844">
            <v>62300</v>
          </cell>
          <cell r="M4844" t="str">
            <v>-</v>
          </cell>
          <cell r="O4844">
            <v>734320000</v>
          </cell>
          <cell r="P4844" t="str">
            <v>35241003</v>
          </cell>
          <cell r="Q4844" t="str">
            <v>ｸﾗｽⅢ</v>
          </cell>
          <cell r="R4844" t="str">
            <v>高度管理医療機器</v>
          </cell>
          <cell r="S4844" t="str">
            <v>単回使用</v>
          </cell>
        </row>
        <row r="4845">
          <cell r="C4845" t="str">
            <v>445-081S</v>
          </cell>
          <cell r="D4845" t="str">
            <v>LCP®-リコンストラクションプレート 3.5</v>
          </cell>
          <cell r="E4845" t="str">
            <v>8穴</v>
          </cell>
          <cell r="F4845" t="str">
            <v>07611819265943</v>
          </cell>
          <cell r="G4845">
            <v>65600</v>
          </cell>
          <cell r="H4845" t="str">
            <v>F2-b-1</v>
          </cell>
          <cell r="I4845">
            <v>62300</v>
          </cell>
          <cell r="J4845">
            <v>62300</v>
          </cell>
          <cell r="K4845">
            <v>62300</v>
          </cell>
          <cell r="L4845">
            <v>62300</v>
          </cell>
          <cell r="M4845" t="str">
            <v>-</v>
          </cell>
          <cell r="O4845">
            <v>734320000</v>
          </cell>
          <cell r="P4845" t="str">
            <v>35241003</v>
          </cell>
          <cell r="Q4845" t="str">
            <v>ｸﾗｽⅢ</v>
          </cell>
          <cell r="R4845" t="str">
            <v>高度管理医療機器</v>
          </cell>
          <cell r="S4845" t="str">
            <v>単回使用</v>
          </cell>
        </row>
        <row r="4846">
          <cell r="C4846" t="str">
            <v>445-091S</v>
          </cell>
          <cell r="D4846" t="str">
            <v>LCP®-リコンストラクションプレート 3.5</v>
          </cell>
          <cell r="E4846" t="str">
            <v>9穴</v>
          </cell>
          <cell r="F4846" t="str">
            <v>07611819265950</v>
          </cell>
          <cell r="G4846">
            <v>65600</v>
          </cell>
          <cell r="H4846" t="str">
            <v>F2-b-1</v>
          </cell>
          <cell r="I4846">
            <v>62300</v>
          </cell>
          <cell r="J4846">
            <v>62300</v>
          </cell>
          <cell r="K4846">
            <v>62300</v>
          </cell>
          <cell r="L4846">
            <v>62300</v>
          </cell>
          <cell r="M4846" t="str">
            <v>-</v>
          </cell>
          <cell r="O4846">
            <v>734320000</v>
          </cell>
          <cell r="P4846" t="str">
            <v>35241003</v>
          </cell>
          <cell r="Q4846" t="str">
            <v>ｸﾗｽⅢ</v>
          </cell>
          <cell r="R4846" t="str">
            <v>高度管理医療機器</v>
          </cell>
          <cell r="S4846" t="str">
            <v>単回使用</v>
          </cell>
        </row>
        <row r="4847">
          <cell r="C4847" t="str">
            <v>445-101S</v>
          </cell>
          <cell r="D4847" t="str">
            <v>LCP®-リコンストラクションプレート 3.5</v>
          </cell>
          <cell r="E4847" t="str">
            <v>10穴</v>
          </cell>
          <cell r="F4847" t="str">
            <v>07611819265967</v>
          </cell>
          <cell r="G4847">
            <v>65600</v>
          </cell>
          <cell r="H4847" t="str">
            <v>F2-b-1</v>
          </cell>
          <cell r="I4847">
            <v>62300</v>
          </cell>
          <cell r="J4847">
            <v>62300</v>
          </cell>
          <cell r="K4847">
            <v>62300</v>
          </cell>
          <cell r="L4847">
            <v>62300</v>
          </cell>
          <cell r="M4847" t="str">
            <v>-</v>
          </cell>
          <cell r="O4847">
            <v>734320000</v>
          </cell>
          <cell r="P4847" t="str">
            <v>35241003</v>
          </cell>
          <cell r="Q4847" t="str">
            <v>ｸﾗｽⅢ</v>
          </cell>
          <cell r="R4847" t="str">
            <v>高度管理医療機器</v>
          </cell>
          <cell r="S4847" t="str">
            <v>単回使用</v>
          </cell>
        </row>
        <row r="4848">
          <cell r="C4848" t="str">
            <v>445-121S</v>
          </cell>
          <cell r="D4848" t="str">
            <v>LCP®-リコンストラクションプレート 3.5</v>
          </cell>
          <cell r="E4848" t="str">
            <v>12穴</v>
          </cell>
          <cell r="F4848" t="str">
            <v>07611819265974</v>
          </cell>
          <cell r="G4848">
            <v>65600</v>
          </cell>
          <cell r="H4848" t="str">
            <v>F2-b-1</v>
          </cell>
          <cell r="I4848">
            <v>62300</v>
          </cell>
          <cell r="J4848">
            <v>62300</v>
          </cell>
          <cell r="K4848">
            <v>62300</v>
          </cell>
          <cell r="L4848">
            <v>62300</v>
          </cell>
          <cell r="M4848" t="str">
            <v>-</v>
          </cell>
          <cell r="O4848">
            <v>734320000</v>
          </cell>
          <cell r="P4848" t="str">
            <v>35241003</v>
          </cell>
          <cell r="Q4848" t="str">
            <v>ｸﾗｽⅢ</v>
          </cell>
          <cell r="R4848" t="str">
            <v>高度管理医療機器</v>
          </cell>
          <cell r="S4848" t="str">
            <v>単回使用</v>
          </cell>
        </row>
        <row r="4849">
          <cell r="C4849" t="str">
            <v>447-370S</v>
          </cell>
          <cell r="D4849" t="str">
            <v>LCPアダプションプレート2.7mm</v>
          </cell>
          <cell r="E4849" t="str">
            <v>12穴 97mm</v>
          </cell>
          <cell r="F4849" t="str">
            <v>07611819881648</v>
          </cell>
          <cell r="G4849">
            <v>79000</v>
          </cell>
          <cell r="H4849" t="str">
            <v>FE-1</v>
          </cell>
          <cell r="I4849">
            <v>68700</v>
          </cell>
          <cell r="J4849">
            <v>68700</v>
          </cell>
          <cell r="K4849">
            <v>68700</v>
          </cell>
          <cell r="L4849">
            <v>68700</v>
          </cell>
          <cell r="M4849" t="str">
            <v>-</v>
          </cell>
          <cell r="O4849">
            <v>729030000</v>
          </cell>
          <cell r="P4849" t="str">
            <v>35241003</v>
          </cell>
          <cell r="Q4849" t="str">
            <v>ｸﾗｽⅢ</v>
          </cell>
          <cell r="R4849" t="str">
            <v>高度管理医療機器</v>
          </cell>
          <cell r="S4849" t="str">
            <v>単回使用</v>
          </cell>
        </row>
        <row r="4850">
          <cell r="C4850" t="str">
            <v>447-372S</v>
          </cell>
          <cell r="D4850" t="str">
            <v>LC-LCPプレート 2.7mm</v>
          </cell>
          <cell r="E4850" t="str">
            <v>8穴 76mm</v>
          </cell>
          <cell r="F4850" t="str">
            <v>07611819881655</v>
          </cell>
          <cell r="G4850">
            <v>20400</v>
          </cell>
          <cell r="H4850" t="str">
            <v>FC-1-S</v>
          </cell>
          <cell r="I4850">
            <v>19600</v>
          </cell>
          <cell r="J4850">
            <v>19600</v>
          </cell>
          <cell r="K4850">
            <v>19600</v>
          </cell>
          <cell r="L4850">
            <v>19600</v>
          </cell>
          <cell r="M4850" t="str">
            <v>-</v>
          </cell>
          <cell r="O4850">
            <v>728970000</v>
          </cell>
          <cell r="P4850" t="str">
            <v>35241003</v>
          </cell>
          <cell r="Q4850" t="str">
            <v>ｸﾗｽⅢ</v>
          </cell>
          <cell r="R4850" t="str">
            <v>高度管理医療機器</v>
          </cell>
          <cell r="S4850" t="str">
            <v>単回使用</v>
          </cell>
        </row>
        <row r="4851">
          <cell r="C4851" t="str">
            <v>447-374S</v>
          </cell>
          <cell r="D4851" t="str">
            <v>LC-LCPプレート 2.7mm</v>
          </cell>
          <cell r="E4851" t="str">
            <v>10穴 94mm</v>
          </cell>
          <cell r="F4851" t="str">
            <v>07611819881662</v>
          </cell>
          <cell r="G4851">
            <v>20400</v>
          </cell>
          <cell r="H4851" t="str">
            <v>FC-1-S</v>
          </cell>
          <cell r="I4851">
            <v>19600</v>
          </cell>
          <cell r="J4851">
            <v>19600</v>
          </cell>
          <cell r="K4851">
            <v>19600</v>
          </cell>
          <cell r="L4851">
            <v>19600</v>
          </cell>
          <cell r="M4851" t="str">
            <v>-</v>
          </cell>
          <cell r="O4851">
            <v>728970000</v>
          </cell>
          <cell r="P4851" t="str">
            <v>35241003</v>
          </cell>
          <cell r="Q4851" t="str">
            <v>ｸﾗｽⅢ</v>
          </cell>
          <cell r="R4851" t="str">
            <v>高度管理医療機器</v>
          </cell>
          <cell r="S4851" t="str">
            <v>単回使用</v>
          </cell>
        </row>
        <row r="4852">
          <cell r="C4852" t="str">
            <v>447-710S</v>
          </cell>
          <cell r="D4852" t="str">
            <v>ロッキング 2ホールプレート</v>
          </cell>
          <cell r="E4852" t="str">
            <v/>
          </cell>
          <cell r="F4852" t="str">
            <v>07611819936805</v>
          </cell>
          <cell r="G4852">
            <v>79000</v>
          </cell>
          <cell r="H4852" t="str">
            <v>FE-1</v>
          </cell>
          <cell r="I4852">
            <v>68700</v>
          </cell>
          <cell r="J4852">
            <v>68700</v>
          </cell>
          <cell r="K4852">
            <v>68700</v>
          </cell>
          <cell r="L4852">
            <v>68700</v>
          </cell>
          <cell r="M4852" t="str">
            <v>-</v>
          </cell>
          <cell r="O4852">
            <v>729030000</v>
          </cell>
          <cell r="P4852" t="str">
            <v>35241003</v>
          </cell>
          <cell r="Q4852" t="str">
            <v>ｸﾗｽⅢ</v>
          </cell>
          <cell r="R4852" t="str">
            <v>高度管理医療機器</v>
          </cell>
          <cell r="S4852" t="str">
            <v>単回使用</v>
          </cell>
        </row>
        <row r="4853">
          <cell r="C4853" t="str">
            <v>449-680S</v>
          </cell>
          <cell r="D4853" t="str">
            <v>LC-LCPプレート 2.7mm</v>
          </cell>
          <cell r="E4853" t="str">
            <v>4穴 40mm</v>
          </cell>
          <cell r="F4853" t="str">
            <v>07611819936881</v>
          </cell>
          <cell r="G4853">
            <v>20400</v>
          </cell>
          <cell r="H4853" t="str">
            <v>FC-1-S</v>
          </cell>
          <cell r="I4853">
            <v>19600</v>
          </cell>
          <cell r="J4853">
            <v>19600</v>
          </cell>
          <cell r="K4853">
            <v>19600</v>
          </cell>
          <cell r="L4853">
            <v>19600</v>
          </cell>
          <cell r="M4853" t="str">
            <v>-</v>
          </cell>
          <cell r="O4853">
            <v>728970000</v>
          </cell>
          <cell r="P4853" t="str">
            <v>35241003</v>
          </cell>
          <cell r="Q4853" t="str">
            <v>ｸﾗｽⅢ</v>
          </cell>
          <cell r="R4853" t="str">
            <v>高度管理医療機器</v>
          </cell>
          <cell r="S4853" t="str">
            <v>単回使用</v>
          </cell>
        </row>
        <row r="4854">
          <cell r="C4854" t="str">
            <v>449-681S</v>
          </cell>
          <cell r="D4854" t="str">
            <v>LC-LCPプレート 2.7mm</v>
          </cell>
          <cell r="E4854" t="str">
            <v>5穴 49mm</v>
          </cell>
          <cell r="F4854" t="str">
            <v>07611819936898</v>
          </cell>
          <cell r="G4854">
            <v>20400</v>
          </cell>
          <cell r="H4854" t="str">
            <v>FC-1-S</v>
          </cell>
          <cell r="I4854">
            <v>19600</v>
          </cell>
          <cell r="J4854">
            <v>19600</v>
          </cell>
          <cell r="K4854">
            <v>19600</v>
          </cell>
          <cell r="L4854">
            <v>19600</v>
          </cell>
          <cell r="M4854" t="str">
            <v>-</v>
          </cell>
          <cell r="O4854">
            <v>728970000</v>
          </cell>
          <cell r="P4854" t="str">
            <v>35241003</v>
          </cell>
          <cell r="Q4854" t="str">
            <v>ｸﾗｽⅢ</v>
          </cell>
          <cell r="R4854" t="str">
            <v>高度管理医療機器</v>
          </cell>
          <cell r="S4854" t="str">
            <v>単回使用</v>
          </cell>
        </row>
        <row r="4855">
          <cell r="C4855" t="str">
            <v>449-682S</v>
          </cell>
          <cell r="D4855" t="str">
            <v>LC-LCPプレート 2.7mm</v>
          </cell>
          <cell r="E4855" t="str">
            <v>6穴 58mm</v>
          </cell>
          <cell r="F4855" t="str">
            <v>07611819936904</v>
          </cell>
          <cell r="G4855">
            <v>20400</v>
          </cell>
          <cell r="H4855" t="str">
            <v>FC-1-S</v>
          </cell>
          <cell r="I4855">
            <v>19600</v>
          </cell>
          <cell r="J4855">
            <v>19600</v>
          </cell>
          <cell r="K4855">
            <v>19600</v>
          </cell>
          <cell r="L4855">
            <v>19600</v>
          </cell>
          <cell r="M4855" t="str">
            <v>-</v>
          </cell>
          <cell r="O4855">
            <v>728970000</v>
          </cell>
          <cell r="P4855" t="str">
            <v>35241003</v>
          </cell>
          <cell r="Q4855" t="str">
            <v>ｸﾗｽⅢ</v>
          </cell>
          <cell r="R4855" t="str">
            <v>高度管理医療機器</v>
          </cell>
          <cell r="S4855" t="str">
            <v>単回使用</v>
          </cell>
        </row>
        <row r="4856">
          <cell r="C4856" t="str">
            <v>449-683S</v>
          </cell>
          <cell r="D4856" t="str">
            <v>LC-LCPプレート 2.7mm</v>
          </cell>
          <cell r="E4856" t="str">
            <v>7穴 67mm</v>
          </cell>
          <cell r="F4856" t="str">
            <v>07611819936911</v>
          </cell>
          <cell r="G4856">
            <v>20400</v>
          </cell>
          <cell r="H4856" t="str">
            <v>FC-1-S</v>
          </cell>
          <cell r="I4856">
            <v>19600</v>
          </cell>
          <cell r="J4856">
            <v>19600</v>
          </cell>
          <cell r="K4856">
            <v>19600</v>
          </cell>
          <cell r="L4856">
            <v>19600</v>
          </cell>
          <cell r="M4856" t="str">
            <v>-</v>
          </cell>
          <cell r="O4856">
            <v>728970000</v>
          </cell>
          <cell r="P4856" t="str">
            <v>35241003</v>
          </cell>
          <cell r="Q4856" t="str">
            <v>ｸﾗｽⅢ</v>
          </cell>
          <cell r="R4856" t="str">
            <v>高度管理医療機器</v>
          </cell>
          <cell r="S4856" t="str">
            <v>単回使用</v>
          </cell>
        </row>
        <row r="4857">
          <cell r="C4857" t="str">
            <v>472-100S</v>
          </cell>
          <cell r="D4857" t="str">
            <v>Japanese PFNA エクストラスモール</v>
          </cell>
          <cell r="E4857" t="str">
            <v>125°9mm - 170mm</v>
          </cell>
          <cell r="F4857" t="str">
            <v>07611819837256</v>
          </cell>
          <cell r="G4857">
            <v>159000</v>
          </cell>
          <cell r="H4857" t="str">
            <v>F4-c</v>
          </cell>
          <cell r="I4857">
            <v>151000</v>
          </cell>
          <cell r="J4857">
            <v>151000</v>
          </cell>
          <cell r="K4857">
            <v>151000</v>
          </cell>
          <cell r="L4857">
            <v>151000</v>
          </cell>
          <cell r="M4857" t="str">
            <v>-</v>
          </cell>
          <cell r="O4857">
            <v>736010000</v>
          </cell>
          <cell r="P4857" t="str">
            <v>33187000</v>
          </cell>
          <cell r="Q4857" t="str">
            <v>ｸﾗｽⅢ</v>
          </cell>
          <cell r="R4857" t="str">
            <v>高度管理医療機器</v>
          </cell>
          <cell r="S4857" t="str">
            <v>単回使用</v>
          </cell>
        </row>
        <row r="4858">
          <cell r="C4858" t="str">
            <v>472-101S</v>
          </cell>
          <cell r="D4858" t="str">
            <v>Japanese PFNA エクストラスモール</v>
          </cell>
          <cell r="E4858" t="str">
            <v>125°10mm-170mm</v>
          </cell>
          <cell r="F4858" t="str">
            <v>07611819837263</v>
          </cell>
          <cell r="G4858">
            <v>159000</v>
          </cell>
          <cell r="H4858" t="str">
            <v>F4-c</v>
          </cell>
          <cell r="I4858">
            <v>151000</v>
          </cell>
          <cell r="J4858">
            <v>151000</v>
          </cell>
          <cell r="K4858">
            <v>151000</v>
          </cell>
          <cell r="L4858">
            <v>151000</v>
          </cell>
          <cell r="M4858" t="str">
            <v>-</v>
          </cell>
          <cell r="O4858">
            <v>736010000</v>
          </cell>
          <cell r="P4858" t="str">
            <v>33187000</v>
          </cell>
          <cell r="Q4858" t="str">
            <v>ｸﾗｽⅢ</v>
          </cell>
          <cell r="R4858" t="str">
            <v>高度管理医療機器</v>
          </cell>
          <cell r="S4858" t="str">
            <v>単回使用</v>
          </cell>
        </row>
        <row r="4859">
          <cell r="C4859" t="str">
            <v>472-102S</v>
          </cell>
          <cell r="D4859" t="str">
            <v>Japanese PFNA エクストラスモール</v>
          </cell>
          <cell r="E4859" t="str">
            <v>125°11mm-170mm</v>
          </cell>
          <cell r="F4859" t="str">
            <v>07611819837270</v>
          </cell>
          <cell r="G4859">
            <v>159000</v>
          </cell>
          <cell r="H4859" t="str">
            <v>F4-c</v>
          </cell>
          <cell r="I4859">
            <v>151000</v>
          </cell>
          <cell r="J4859">
            <v>151000</v>
          </cell>
          <cell r="K4859">
            <v>151000</v>
          </cell>
          <cell r="L4859">
            <v>151000</v>
          </cell>
          <cell r="M4859" t="str">
            <v>-</v>
          </cell>
          <cell r="O4859">
            <v>736010000</v>
          </cell>
          <cell r="P4859" t="str">
            <v>33187000</v>
          </cell>
          <cell r="Q4859" t="str">
            <v>ｸﾗｽⅢ</v>
          </cell>
          <cell r="R4859" t="str">
            <v>高度管理医療機器</v>
          </cell>
          <cell r="S4859" t="str">
            <v>単回使用</v>
          </cell>
        </row>
        <row r="4860">
          <cell r="C4860" t="str">
            <v>472-103S</v>
          </cell>
          <cell r="D4860" t="str">
            <v>Japanese PFNA エクストラスモール</v>
          </cell>
          <cell r="E4860" t="str">
            <v>125°12mm-170mm</v>
          </cell>
          <cell r="F4860" t="str">
            <v>07611819837287</v>
          </cell>
          <cell r="G4860">
            <v>159000</v>
          </cell>
          <cell r="H4860" t="str">
            <v>F4-c</v>
          </cell>
          <cell r="I4860">
            <v>151000</v>
          </cell>
          <cell r="J4860">
            <v>151000</v>
          </cell>
          <cell r="K4860">
            <v>151000</v>
          </cell>
          <cell r="L4860">
            <v>151000</v>
          </cell>
          <cell r="M4860" t="str">
            <v>-</v>
          </cell>
          <cell r="O4860">
            <v>736010000</v>
          </cell>
          <cell r="P4860" t="str">
            <v>33187000</v>
          </cell>
          <cell r="Q4860" t="str">
            <v>ｸﾗｽⅢ</v>
          </cell>
          <cell r="R4860" t="str">
            <v>高度管理医療機器</v>
          </cell>
          <cell r="S4860" t="str">
            <v>単回使用</v>
          </cell>
        </row>
        <row r="4861">
          <cell r="C4861" t="str">
            <v>472-104S</v>
          </cell>
          <cell r="D4861" t="str">
            <v>Japanese PFNA エクストラスモール</v>
          </cell>
          <cell r="E4861" t="str">
            <v>130°9mm - 170mm</v>
          </cell>
          <cell r="F4861" t="str">
            <v>07611819837294</v>
          </cell>
          <cell r="G4861">
            <v>159000</v>
          </cell>
          <cell r="H4861" t="str">
            <v>F4-c</v>
          </cell>
          <cell r="I4861">
            <v>151000</v>
          </cell>
          <cell r="J4861">
            <v>151000</v>
          </cell>
          <cell r="K4861">
            <v>151000</v>
          </cell>
          <cell r="L4861">
            <v>151000</v>
          </cell>
          <cell r="M4861" t="str">
            <v>-</v>
          </cell>
          <cell r="O4861">
            <v>736010000</v>
          </cell>
          <cell r="P4861" t="str">
            <v>33187000</v>
          </cell>
          <cell r="Q4861" t="str">
            <v>ｸﾗｽⅢ</v>
          </cell>
          <cell r="R4861" t="str">
            <v>高度管理医療機器</v>
          </cell>
          <cell r="S4861" t="str">
            <v>単回使用</v>
          </cell>
        </row>
        <row r="4862">
          <cell r="C4862" t="str">
            <v>472-105S</v>
          </cell>
          <cell r="D4862" t="str">
            <v>Japanese PFNA エクストラスモール</v>
          </cell>
          <cell r="E4862" t="str">
            <v>130°10mm-170mm</v>
          </cell>
          <cell r="F4862" t="str">
            <v>07611819837300</v>
          </cell>
          <cell r="G4862">
            <v>159000</v>
          </cell>
          <cell r="H4862" t="str">
            <v>F4-c</v>
          </cell>
          <cell r="I4862">
            <v>151000</v>
          </cell>
          <cell r="J4862">
            <v>151000</v>
          </cell>
          <cell r="K4862">
            <v>151000</v>
          </cell>
          <cell r="L4862">
            <v>151000</v>
          </cell>
          <cell r="M4862" t="str">
            <v>-</v>
          </cell>
          <cell r="O4862">
            <v>736010000</v>
          </cell>
          <cell r="P4862" t="str">
            <v>33187000</v>
          </cell>
          <cell r="Q4862" t="str">
            <v>ｸﾗｽⅢ</v>
          </cell>
          <cell r="R4862" t="str">
            <v>高度管理医療機器</v>
          </cell>
          <cell r="S4862" t="str">
            <v>単回使用</v>
          </cell>
        </row>
        <row r="4863">
          <cell r="C4863" t="str">
            <v>472-106S</v>
          </cell>
          <cell r="D4863" t="str">
            <v>Japanese PFNA エクストラスモール</v>
          </cell>
          <cell r="E4863" t="str">
            <v>130°11mm-170mm</v>
          </cell>
          <cell r="F4863" t="str">
            <v>07611819837317</v>
          </cell>
          <cell r="G4863">
            <v>159000</v>
          </cell>
          <cell r="H4863" t="str">
            <v>F4-c</v>
          </cell>
          <cell r="I4863">
            <v>151000</v>
          </cell>
          <cell r="J4863">
            <v>151000</v>
          </cell>
          <cell r="K4863">
            <v>151000</v>
          </cell>
          <cell r="L4863">
            <v>151000</v>
          </cell>
          <cell r="M4863" t="str">
            <v>-</v>
          </cell>
          <cell r="O4863">
            <v>736010000</v>
          </cell>
          <cell r="P4863" t="str">
            <v>33187000</v>
          </cell>
          <cell r="Q4863" t="str">
            <v>ｸﾗｽⅢ</v>
          </cell>
          <cell r="R4863" t="str">
            <v>高度管理医療機器</v>
          </cell>
          <cell r="S4863" t="str">
            <v>単回使用</v>
          </cell>
        </row>
        <row r="4864">
          <cell r="C4864" t="str">
            <v>472-107S</v>
          </cell>
          <cell r="D4864" t="str">
            <v>Japanese PFNA エクストラスモール</v>
          </cell>
          <cell r="E4864" t="str">
            <v>130°12mm-170mm</v>
          </cell>
          <cell r="F4864" t="str">
            <v>07611819837324</v>
          </cell>
          <cell r="G4864">
            <v>159000</v>
          </cell>
          <cell r="H4864" t="str">
            <v>F4-c</v>
          </cell>
          <cell r="I4864">
            <v>151000</v>
          </cell>
          <cell r="J4864">
            <v>151000</v>
          </cell>
          <cell r="K4864">
            <v>151000</v>
          </cell>
          <cell r="L4864">
            <v>151000</v>
          </cell>
          <cell r="M4864" t="str">
            <v>-</v>
          </cell>
          <cell r="O4864">
            <v>736010000</v>
          </cell>
          <cell r="P4864" t="str">
            <v>33187000</v>
          </cell>
          <cell r="Q4864" t="str">
            <v>ｸﾗｽⅢ</v>
          </cell>
          <cell r="R4864" t="str">
            <v>高度管理医療機器</v>
          </cell>
          <cell r="S4864" t="str">
            <v>単回使用</v>
          </cell>
        </row>
        <row r="4865">
          <cell r="C4865" t="str">
            <v>472-110S</v>
          </cell>
          <cell r="D4865" t="str">
            <v>Japanese PFNA スモール</v>
          </cell>
          <cell r="E4865" t="str">
            <v>125°9mm - 200mm</v>
          </cell>
          <cell r="F4865" t="str">
            <v>07611819837331</v>
          </cell>
          <cell r="G4865">
            <v>159000</v>
          </cell>
          <cell r="H4865" t="str">
            <v>F4-c</v>
          </cell>
          <cell r="I4865">
            <v>151000</v>
          </cell>
          <cell r="J4865">
            <v>151000</v>
          </cell>
          <cell r="K4865">
            <v>151000</v>
          </cell>
          <cell r="L4865">
            <v>151000</v>
          </cell>
          <cell r="M4865" t="str">
            <v>-</v>
          </cell>
          <cell r="O4865">
            <v>736010000</v>
          </cell>
          <cell r="P4865" t="str">
            <v>33187000</v>
          </cell>
          <cell r="Q4865" t="str">
            <v>ｸﾗｽⅢ</v>
          </cell>
          <cell r="R4865" t="str">
            <v>高度管理医療機器</v>
          </cell>
          <cell r="S4865" t="str">
            <v>単回使用</v>
          </cell>
        </row>
        <row r="4866">
          <cell r="C4866" t="str">
            <v>472-111S</v>
          </cell>
          <cell r="D4866" t="str">
            <v>Japanese PFNA スモール</v>
          </cell>
          <cell r="E4866" t="str">
            <v>125°10mm - 200mm</v>
          </cell>
          <cell r="F4866" t="str">
            <v>07611819837348</v>
          </cell>
          <cell r="G4866">
            <v>159000</v>
          </cell>
          <cell r="H4866" t="str">
            <v>F4-c</v>
          </cell>
          <cell r="I4866">
            <v>151000</v>
          </cell>
          <cell r="J4866">
            <v>151000</v>
          </cell>
          <cell r="K4866">
            <v>151000</v>
          </cell>
          <cell r="L4866">
            <v>151000</v>
          </cell>
          <cell r="M4866" t="str">
            <v>-</v>
          </cell>
          <cell r="O4866">
            <v>736010000</v>
          </cell>
          <cell r="P4866" t="str">
            <v>33187000</v>
          </cell>
          <cell r="Q4866" t="str">
            <v>ｸﾗｽⅢ</v>
          </cell>
          <cell r="R4866" t="str">
            <v>高度管理医療機器</v>
          </cell>
          <cell r="S4866" t="str">
            <v>単回使用</v>
          </cell>
        </row>
        <row r="4867">
          <cell r="C4867" t="str">
            <v>472-114S</v>
          </cell>
          <cell r="D4867" t="str">
            <v>Japanese PFNA スモール</v>
          </cell>
          <cell r="E4867" t="str">
            <v>130°9mm - 200mm</v>
          </cell>
          <cell r="F4867" t="str">
            <v>07611819837379</v>
          </cell>
          <cell r="G4867">
            <v>159000</v>
          </cell>
          <cell r="H4867" t="str">
            <v>F4-c</v>
          </cell>
          <cell r="I4867">
            <v>151000</v>
          </cell>
          <cell r="J4867">
            <v>151000</v>
          </cell>
          <cell r="K4867">
            <v>151000</v>
          </cell>
          <cell r="L4867">
            <v>151000</v>
          </cell>
          <cell r="M4867" t="str">
            <v>-</v>
          </cell>
          <cell r="O4867">
            <v>736010000</v>
          </cell>
          <cell r="P4867" t="str">
            <v>33187000</v>
          </cell>
          <cell r="Q4867" t="str">
            <v>ｸﾗｽⅢ</v>
          </cell>
          <cell r="R4867" t="str">
            <v>高度管理医療機器</v>
          </cell>
          <cell r="S4867" t="str">
            <v>単回使用</v>
          </cell>
        </row>
        <row r="4868">
          <cell r="C4868" t="str">
            <v>472-115S</v>
          </cell>
          <cell r="D4868" t="str">
            <v>Japanese PFNA スモール</v>
          </cell>
          <cell r="E4868" t="str">
            <v>130°10mm - 200mm</v>
          </cell>
          <cell r="F4868" t="str">
            <v>07611819837386</v>
          </cell>
          <cell r="G4868">
            <v>159000</v>
          </cell>
          <cell r="H4868" t="str">
            <v>F4-c</v>
          </cell>
          <cell r="I4868">
            <v>151000</v>
          </cell>
          <cell r="J4868">
            <v>151000</v>
          </cell>
          <cell r="K4868">
            <v>151000</v>
          </cell>
          <cell r="L4868">
            <v>151000</v>
          </cell>
          <cell r="M4868" t="str">
            <v>-</v>
          </cell>
          <cell r="O4868">
            <v>736010000</v>
          </cell>
          <cell r="P4868" t="str">
            <v>33187000</v>
          </cell>
          <cell r="Q4868" t="str">
            <v>ｸﾗｽⅢ</v>
          </cell>
          <cell r="R4868" t="str">
            <v>高度管理医療機器</v>
          </cell>
          <cell r="S4868" t="str">
            <v>単回使用</v>
          </cell>
        </row>
        <row r="4869">
          <cell r="C4869" t="str">
            <v>472-116S</v>
          </cell>
          <cell r="D4869" t="str">
            <v>Japanese PFNA スモール</v>
          </cell>
          <cell r="E4869" t="str">
            <v>130°11mm - 200mm</v>
          </cell>
          <cell r="F4869" t="str">
            <v>07611819837393</v>
          </cell>
          <cell r="G4869">
            <v>159000</v>
          </cell>
          <cell r="H4869" t="str">
            <v>F4-c</v>
          </cell>
          <cell r="I4869">
            <v>151000</v>
          </cell>
          <cell r="J4869">
            <v>151000</v>
          </cell>
          <cell r="K4869">
            <v>151000</v>
          </cell>
          <cell r="L4869">
            <v>151000</v>
          </cell>
          <cell r="M4869" t="str">
            <v>-</v>
          </cell>
          <cell r="O4869">
            <v>736010000</v>
          </cell>
          <cell r="P4869" t="str">
            <v>33187000</v>
          </cell>
          <cell r="Q4869" t="str">
            <v>ｸﾗｽⅢ</v>
          </cell>
          <cell r="R4869" t="str">
            <v>高度管理医療機器</v>
          </cell>
          <cell r="S4869" t="str">
            <v>単回使用</v>
          </cell>
        </row>
        <row r="4870">
          <cell r="C4870" t="str">
            <v>472-117S</v>
          </cell>
          <cell r="D4870" t="str">
            <v>Japanese PFNA スモール</v>
          </cell>
          <cell r="E4870" t="str">
            <v>130°12mm - 200mm</v>
          </cell>
          <cell r="F4870" t="str">
            <v>07611819837409</v>
          </cell>
          <cell r="G4870">
            <v>159000</v>
          </cell>
          <cell r="H4870" t="str">
            <v>F4-c</v>
          </cell>
          <cell r="I4870">
            <v>151000</v>
          </cell>
          <cell r="J4870">
            <v>151000</v>
          </cell>
          <cell r="K4870">
            <v>151000</v>
          </cell>
          <cell r="L4870">
            <v>151000</v>
          </cell>
          <cell r="M4870" t="str">
            <v>-</v>
          </cell>
          <cell r="O4870">
            <v>736010000</v>
          </cell>
          <cell r="P4870" t="str">
            <v>33187000</v>
          </cell>
          <cell r="Q4870" t="str">
            <v>ｸﾗｽⅢ</v>
          </cell>
          <cell r="R4870" t="str">
            <v>高度管理医療機器</v>
          </cell>
          <cell r="S4870" t="str">
            <v>単回使用</v>
          </cell>
        </row>
        <row r="4871">
          <cell r="C4871" t="str">
            <v>473-015S</v>
          </cell>
          <cell r="D4871" t="str">
            <v>JapanesePFNA ロングネイル</v>
          </cell>
          <cell r="E4871" t="str">
            <v>125°10mm-300mm右用</v>
          </cell>
          <cell r="F4871" t="str">
            <v>07611819837416</v>
          </cell>
          <cell r="G4871">
            <v>159000</v>
          </cell>
          <cell r="H4871" t="str">
            <v>F4-c</v>
          </cell>
          <cell r="I4871">
            <v>151000</v>
          </cell>
          <cell r="J4871">
            <v>151000</v>
          </cell>
          <cell r="K4871">
            <v>151000</v>
          </cell>
          <cell r="L4871">
            <v>151000</v>
          </cell>
          <cell r="M4871" t="str">
            <v>-</v>
          </cell>
          <cell r="O4871">
            <v>736010000</v>
          </cell>
          <cell r="P4871" t="str">
            <v>33187000</v>
          </cell>
          <cell r="Q4871" t="str">
            <v>ｸﾗｽⅢ</v>
          </cell>
          <cell r="R4871" t="str">
            <v>高度管理医療機器</v>
          </cell>
          <cell r="S4871" t="str">
            <v>単回使用</v>
          </cell>
        </row>
        <row r="4872">
          <cell r="C4872" t="str">
            <v>473-016S</v>
          </cell>
          <cell r="D4872" t="str">
            <v>JapanesePFNA ロングネイル</v>
          </cell>
          <cell r="E4872" t="str">
            <v>130°10mm-300mm右用</v>
          </cell>
          <cell r="F4872" t="str">
            <v>07611819837423</v>
          </cell>
          <cell r="G4872">
            <v>159000</v>
          </cell>
          <cell r="H4872" t="str">
            <v>F4-c</v>
          </cell>
          <cell r="I4872">
            <v>151000</v>
          </cell>
          <cell r="J4872">
            <v>151000</v>
          </cell>
          <cell r="K4872">
            <v>151000</v>
          </cell>
          <cell r="L4872">
            <v>151000</v>
          </cell>
          <cell r="M4872" t="str">
            <v>-</v>
          </cell>
          <cell r="O4872">
            <v>736010000</v>
          </cell>
          <cell r="P4872" t="str">
            <v>33187000</v>
          </cell>
          <cell r="Q4872" t="str">
            <v>ｸﾗｽⅢ</v>
          </cell>
          <cell r="R4872" t="str">
            <v>高度管理医療機器</v>
          </cell>
          <cell r="S4872" t="str">
            <v>単回使用</v>
          </cell>
        </row>
        <row r="4873">
          <cell r="C4873" t="str">
            <v>473-017S</v>
          </cell>
          <cell r="D4873" t="str">
            <v>JapanesePFNA ロングネイル</v>
          </cell>
          <cell r="E4873" t="str">
            <v>125°10mm-340mm右用</v>
          </cell>
          <cell r="F4873" t="str">
            <v>07611819837430</v>
          </cell>
          <cell r="G4873">
            <v>159000</v>
          </cell>
          <cell r="H4873" t="str">
            <v>F4-c</v>
          </cell>
          <cell r="I4873">
            <v>151000</v>
          </cell>
          <cell r="J4873">
            <v>151000</v>
          </cell>
          <cell r="K4873">
            <v>151000</v>
          </cell>
          <cell r="L4873">
            <v>151000</v>
          </cell>
          <cell r="M4873" t="str">
            <v>-</v>
          </cell>
          <cell r="O4873">
            <v>736010000</v>
          </cell>
          <cell r="P4873" t="str">
            <v>33187000</v>
          </cell>
          <cell r="Q4873" t="str">
            <v>ｸﾗｽⅢ</v>
          </cell>
          <cell r="R4873" t="str">
            <v>高度管理医療機器</v>
          </cell>
          <cell r="S4873" t="str">
            <v>単回使用</v>
          </cell>
        </row>
        <row r="4874">
          <cell r="C4874" t="str">
            <v>473-018S</v>
          </cell>
          <cell r="D4874" t="str">
            <v>JapanesePFNA ロングネイル</v>
          </cell>
          <cell r="E4874" t="str">
            <v>130°10mm-340mm右用</v>
          </cell>
          <cell r="F4874" t="str">
            <v>07611819837447</v>
          </cell>
          <cell r="G4874">
            <v>159000</v>
          </cell>
          <cell r="H4874" t="str">
            <v>F4-c</v>
          </cell>
          <cell r="I4874">
            <v>151000</v>
          </cell>
          <cell r="J4874">
            <v>151000</v>
          </cell>
          <cell r="K4874">
            <v>151000</v>
          </cell>
          <cell r="L4874">
            <v>151000</v>
          </cell>
          <cell r="M4874" t="str">
            <v>-</v>
          </cell>
          <cell r="O4874">
            <v>736010000</v>
          </cell>
          <cell r="P4874" t="str">
            <v>33187000</v>
          </cell>
          <cell r="Q4874" t="str">
            <v>ｸﾗｽⅢ</v>
          </cell>
          <cell r="R4874" t="str">
            <v>高度管理医療機器</v>
          </cell>
          <cell r="S4874" t="str">
            <v>単回使用</v>
          </cell>
        </row>
        <row r="4875">
          <cell r="C4875" t="str">
            <v>473-023S</v>
          </cell>
          <cell r="D4875" t="str">
            <v>JapanesePFNA ロングネイル</v>
          </cell>
          <cell r="E4875" t="str">
            <v>125°10mm-300mm左用</v>
          </cell>
          <cell r="F4875" t="str">
            <v>07611819837492</v>
          </cell>
          <cell r="G4875">
            <v>159000</v>
          </cell>
          <cell r="H4875" t="str">
            <v>F4-c</v>
          </cell>
          <cell r="I4875">
            <v>151000</v>
          </cell>
          <cell r="J4875">
            <v>151000</v>
          </cell>
          <cell r="K4875">
            <v>151000</v>
          </cell>
          <cell r="L4875">
            <v>151000</v>
          </cell>
          <cell r="M4875" t="str">
            <v>-</v>
          </cell>
          <cell r="O4875">
            <v>736010000</v>
          </cell>
          <cell r="P4875" t="str">
            <v>33187000</v>
          </cell>
          <cell r="Q4875" t="str">
            <v>ｸﾗｽⅢ</v>
          </cell>
          <cell r="R4875" t="str">
            <v>高度管理医療機器</v>
          </cell>
          <cell r="S4875" t="str">
            <v>単回使用</v>
          </cell>
        </row>
        <row r="4876">
          <cell r="C4876" t="str">
            <v>473-024S</v>
          </cell>
          <cell r="D4876" t="str">
            <v>JapanesePFNA ロングネイル</v>
          </cell>
          <cell r="E4876" t="str">
            <v>130°10mm-300mm左用</v>
          </cell>
          <cell r="F4876" t="str">
            <v>07611819837508</v>
          </cell>
          <cell r="G4876">
            <v>159000</v>
          </cell>
          <cell r="H4876" t="str">
            <v>F4-c</v>
          </cell>
          <cell r="I4876">
            <v>151000</v>
          </cell>
          <cell r="J4876">
            <v>151000</v>
          </cell>
          <cell r="K4876">
            <v>151000</v>
          </cell>
          <cell r="L4876">
            <v>151000</v>
          </cell>
          <cell r="M4876" t="str">
            <v>-</v>
          </cell>
          <cell r="O4876">
            <v>736010000</v>
          </cell>
          <cell r="P4876" t="str">
            <v>33187000</v>
          </cell>
          <cell r="Q4876" t="str">
            <v>ｸﾗｽⅢ</v>
          </cell>
          <cell r="R4876" t="str">
            <v>高度管理医療機器</v>
          </cell>
          <cell r="S4876" t="str">
            <v>単回使用</v>
          </cell>
        </row>
        <row r="4877">
          <cell r="C4877" t="str">
            <v>473-025S</v>
          </cell>
          <cell r="D4877" t="str">
            <v>JapanesePFNA ロングネイル</v>
          </cell>
          <cell r="E4877" t="str">
            <v>125°10mm-340mm左用</v>
          </cell>
          <cell r="F4877" t="str">
            <v>07611819837515</v>
          </cell>
          <cell r="G4877">
            <v>159000</v>
          </cell>
          <cell r="H4877" t="str">
            <v>F4-c</v>
          </cell>
          <cell r="I4877">
            <v>151000</v>
          </cell>
          <cell r="J4877">
            <v>151000</v>
          </cell>
          <cell r="K4877">
            <v>151000</v>
          </cell>
          <cell r="L4877">
            <v>151000</v>
          </cell>
          <cell r="M4877" t="str">
            <v>-</v>
          </cell>
          <cell r="O4877">
            <v>736010000</v>
          </cell>
          <cell r="P4877" t="str">
            <v>33187000</v>
          </cell>
          <cell r="Q4877" t="str">
            <v>ｸﾗｽⅢ</v>
          </cell>
          <cell r="R4877" t="str">
            <v>高度管理医療機器</v>
          </cell>
          <cell r="S4877" t="str">
            <v>単回使用</v>
          </cell>
        </row>
        <row r="4878">
          <cell r="C4878" t="str">
            <v>473-026S</v>
          </cell>
          <cell r="D4878" t="str">
            <v>JapanesePFNA ロングネイル</v>
          </cell>
          <cell r="E4878" t="str">
            <v>130°10mm-340mm左用</v>
          </cell>
          <cell r="F4878" t="str">
            <v>07611819837522</v>
          </cell>
          <cell r="G4878">
            <v>159000</v>
          </cell>
          <cell r="H4878" t="str">
            <v>F4-c</v>
          </cell>
          <cell r="I4878">
            <v>151000</v>
          </cell>
          <cell r="J4878">
            <v>151000</v>
          </cell>
          <cell r="K4878">
            <v>151000</v>
          </cell>
          <cell r="L4878">
            <v>151000</v>
          </cell>
          <cell r="M4878" t="str">
            <v>-</v>
          </cell>
          <cell r="O4878">
            <v>736010000</v>
          </cell>
          <cell r="P4878" t="str">
            <v>33187000</v>
          </cell>
          <cell r="Q4878" t="str">
            <v>ｸﾗｽⅢ</v>
          </cell>
          <cell r="R4878" t="str">
            <v>高度管理医療機器</v>
          </cell>
          <cell r="S4878" t="str">
            <v>単回使用</v>
          </cell>
        </row>
        <row r="4879">
          <cell r="C4879" t="str">
            <v>473-031S</v>
          </cell>
          <cell r="D4879" t="str">
            <v>Japanese PFNA ロングネイル</v>
          </cell>
          <cell r="E4879" t="str">
            <v>125°9mm-300mm左用</v>
          </cell>
          <cell r="F4879" t="str">
            <v>07611819837577</v>
          </cell>
          <cell r="G4879">
            <v>159000</v>
          </cell>
          <cell r="H4879" t="str">
            <v>F4-c</v>
          </cell>
          <cell r="I4879">
            <v>151000</v>
          </cell>
          <cell r="J4879">
            <v>151000</v>
          </cell>
          <cell r="K4879">
            <v>151000</v>
          </cell>
          <cell r="L4879">
            <v>151000</v>
          </cell>
          <cell r="M4879" t="str">
            <v>-</v>
          </cell>
          <cell r="O4879">
            <v>736010000</v>
          </cell>
          <cell r="P4879" t="str">
            <v>33187000</v>
          </cell>
          <cell r="Q4879" t="str">
            <v>ｸﾗｽⅢ</v>
          </cell>
          <cell r="R4879" t="str">
            <v>高度管理医療機器</v>
          </cell>
          <cell r="S4879" t="str">
            <v>単回使用</v>
          </cell>
        </row>
        <row r="4880">
          <cell r="C4880" t="str">
            <v>473-032S</v>
          </cell>
          <cell r="D4880" t="str">
            <v>Japanese PFNA ロングネイル</v>
          </cell>
          <cell r="E4880" t="str">
            <v>130°9mm-300mm左用</v>
          </cell>
          <cell r="F4880" t="str">
            <v>07611819837584</v>
          </cell>
          <cell r="G4880">
            <v>159000</v>
          </cell>
          <cell r="H4880" t="str">
            <v>F4-c</v>
          </cell>
          <cell r="I4880">
            <v>151000</v>
          </cell>
          <cell r="J4880">
            <v>151000</v>
          </cell>
          <cell r="K4880">
            <v>151000</v>
          </cell>
          <cell r="L4880">
            <v>151000</v>
          </cell>
          <cell r="M4880" t="str">
            <v>-</v>
          </cell>
          <cell r="O4880">
            <v>736010000</v>
          </cell>
          <cell r="P4880" t="str">
            <v>33187000</v>
          </cell>
          <cell r="Q4880" t="str">
            <v>ｸﾗｽⅢ</v>
          </cell>
          <cell r="R4880" t="str">
            <v>高度管理医療機器</v>
          </cell>
          <cell r="S4880" t="str">
            <v>単回使用</v>
          </cell>
        </row>
        <row r="4881">
          <cell r="C4881" t="str">
            <v>473-033S</v>
          </cell>
          <cell r="D4881" t="str">
            <v>Japanese PFNA ロングネイル</v>
          </cell>
          <cell r="E4881" t="str">
            <v>125°9mm-340mm左用</v>
          </cell>
          <cell r="F4881" t="str">
            <v>07611819837591</v>
          </cell>
          <cell r="G4881">
            <v>159000</v>
          </cell>
          <cell r="H4881" t="str">
            <v>F4-c</v>
          </cell>
          <cell r="I4881">
            <v>151000</v>
          </cell>
          <cell r="J4881">
            <v>151000</v>
          </cell>
          <cell r="K4881">
            <v>151000</v>
          </cell>
          <cell r="L4881">
            <v>151000</v>
          </cell>
          <cell r="M4881" t="str">
            <v>-</v>
          </cell>
          <cell r="O4881">
            <v>736010000</v>
          </cell>
          <cell r="P4881" t="str">
            <v>33187000</v>
          </cell>
          <cell r="Q4881" t="str">
            <v>ｸﾗｽⅢ</v>
          </cell>
          <cell r="R4881" t="str">
            <v>高度管理医療機器</v>
          </cell>
          <cell r="S4881" t="str">
            <v>単回使用</v>
          </cell>
        </row>
        <row r="4882">
          <cell r="C4882" t="str">
            <v>473-034S</v>
          </cell>
          <cell r="D4882" t="str">
            <v>Japanese PFNA ロングネイル</v>
          </cell>
          <cell r="E4882" t="str">
            <v>130°9mm-340mm左用</v>
          </cell>
          <cell r="F4882" t="str">
            <v>07611819837607</v>
          </cell>
          <cell r="G4882">
            <v>159000</v>
          </cell>
          <cell r="H4882" t="str">
            <v>F4-c</v>
          </cell>
          <cell r="I4882">
            <v>151000</v>
          </cell>
          <cell r="J4882">
            <v>151000</v>
          </cell>
          <cell r="K4882">
            <v>151000</v>
          </cell>
          <cell r="L4882">
            <v>151000</v>
          </cell>
          <cell r="M4882" t="str">
            <v>-</v>
          </cell>
          <cell r="O4882">
            <v>736010000</v>
          </cell>
          <cell r="P4882" t="str">
            <v>33187000</v>
          </cell>
          <cell r="Q4882" t="str">
            <v>ｸﾗｽⅢ</v>
          </cell>
          <cell r="R4882" t="str">
            <v>高度管理医療機器</v>
          </cell>
          <cell r="S4882" t="str">
            <v>単回使用</v>
          </cell>
        </row>
        <row r="4883">
          <cell r="C4883" t="str">
            <v>473-035S</v>
          </cell>
          <cell r="D4883" t="str">
            <v>Japanese PFNA ロングネイル</v>
          </cell>
          <cell r="E4883" t="str">
            <v>125°9mm-300mm右用</v>
          </cell>
          <cell r="F4883" t="str">
            <v>07611819837614</v>
          </cell>
          <cell r="G4883">
            <v>159000</v>
          </cell>
          <cell r="H4883" t="str">
            <v>F4-c</v>
          </cell>
          <cell r="I4883">
            <v>151000</v>
          </cell>
          <cell r="J4883">
            <v>151000</v>
          </cell>
          <cell r="K4883">
            <v>151000</v>
          </cell>
          <cell r="L4883">
            <v>151000</v>
          </cell>
          <cell r="M4883" t="str">
            <v>-</v>
          </cell>
          <cell r="O4883">
            <v>736010000</v>
          </cell>
          <cell r="P4883" t="str">
            <v>33187000</v>
          </cell>
          <cell r="Q4883" t="str">
            <v>ｸﾗｽⅢ</v>
          </cell>
          <cell r="R4883" t="str">
            <v>高度管理医療機器</v>
          </cell>
          <cell r="S4883" t="str">
            <v>単回使用</v>
          </cell>
        </row>
        <row r="4884">
          <cell r="C4884" t="str">
            <v>473-036S</v>
          </cell>
          <cell r="D4884" t="str">
            <v>Japanese PFNA ロングネイル</v>
          </cell>
          <cell r="E4884" t="str">
            <v>130°9mm-300mm右用</v>
          </cell>
          <cell r="F4884" t="str">
            <v>07611819837621</v>
          </cell>
          <cell r="G4884">
            <v>159000</v>
          </cell>
          <cell r="H4884" t="str">
            <v>F4-c</v>
          </cell>
          <cell r="I4884">
            <v>151000</v>
          </cell>
          <cell r="J4884">
            <v>151000</v>
          </cell>
          <cell r="K4884">
            <v>151000</v>
          </cell>
          <cell r="L4884">
            <v>151000</v>
          </cell>
          <cell r="M4884" t="str">
            <v>-</v>
          </cell>
          <cell r="O4884">
            <v>736010000</v>
          </cell>
          <cell r="P4884" t="str">
            <v>33187000</v>
          </cell>
          <cell r="Q4884" t="str">
            <v>ｸﾗｽⅢ</v>
          </cell>
          <cell r="R4884" t="str">
            <v>高度管理医療機器</v>
          </cell>
          <cell r="S4884" t="str">
            <v>単回使用</v>
          </cell>
        </row>
        <row r="4885">
          <cell r="C4885" t="str">
            <v>473-037S</v>
          </cell>
          <cell r="D4885" t="str">
            <v>Japanese PFNA ロングネイル</v>
          </cell>
          <cell r="E4885" t="str">
            <v>125°9mm-340mm右用</v>
          </cell>
          <cell r="F4885" t="str">
            <v>07611819837638</v>
          </cell>
          <cell r="G4885">
            <v>159000</v>
          </cell>
          <cell r="H4885" t="str">
            <v>F4-c</v>
          </cell>
          <cell r="I4885">
            <v>151000</v>
          </cell>
          <cell r="J4885">
            <v>151000</v>
          </cell>
          <cell r="K4885">
            <v>151000</v>
          </cell>
          <cell r="L4885">
            <v>151000</v>
          </cell>
          <cell r="M4885" t="str">
            <v>-</v>
          </cell>
          <cell r="O4885">
            <v>736010000</v>
          </cell>
          <cell r="P4885" t="str">
            <v>33187000</v>
          </cell>
          <cell r="Q4885" t="str">
            <v>ｸﾗｽⅢ</v>
          </cell>
          <cell r="R4885" t="str">
            <v>高度管理医療機器</v>
          </cell>
          <cell r="S4885" t="str">
            <v>単回使用</v>
          </cell>
        </row>
        <row r="4886">
          <cell r="C4886" t="str">
            <v>473-038S</v>
          </cell>
          <cell r="D4886" t="str">
            <v>Japanese PFNA ロングネイル</v>
          </cell>
          <cell r="E4886" t="str">
            <v>130°9mm-340mm右用</v>
          </cell>
          <cell r="F4886" t="str">
            <v>07611819837645</v>
          </cell>
          <cell r="G4886">
            <v>159000</v>
          </cell>
          <cell r="H4886" t="str">
            <v>F4-c</v>
          </cell>
          <cell r="I4886">
            <v>151000</v>
          </cell>
          <cell r="J4886">
            <v>151000</v>
          </cell>
          <cell r="K4886">
            <v>151000</v>
          </cell>
          <cell r="L4886">
            <v>151000</v>
          </cell>
          <cell r="M4886" t="str">
            <v>-</v>
          </cell>
          <cell r="O4886">
            <v>736010000</v>
          </cell>
          <cell r="P4886" t="str">
            <v>33187000</v>
          </cell>
          <cell r="Q4886" t="str">
            <v>ｸﾗｽⅢ</v>
          </cell>
          <cell r="R4886" t="str">
            <v>高度管理医療機器</v>
          </cell>
          <cell r="S4886" t="str">
            <v>単回使用</v>
          </cell>
        </row>
        <row r="4887">
          <cell r="C4887" t="str">
            <v>473-040S</v>
          </cell>
          <cell r="D4887" t="str">
            <v>JapanesePFNA ロングネイル</v>
          </cell>
          <cell r="E4887" t="str">
            <v>125°10mm-260mm右用</v>
          </cell>
          <cell r="F4887" t="str">
            <v>07611819882911</v>
          </cell>
          <cell r="G4887">
            <v>159000</v>
          </cell>
          <cell r="H4887" t="str">
            <v>F4-c</v>
          </cell>
          <cell r="I4887">
            <v>151000</v>
          </cell>
          <cell r="J4887">
            <v>151000</v>
          </cell>
          <cell r="K4887">
            <v>151000</v>
          </cell>
          <cell r="L4887">
            <v>151000</v>
          </cell>
          <cell r="M4887" t="str">
            <v>-</v>
          </cell>
          <cell r="O4887">
            <v>736010000</v>
          </cell>
          <cell r="P4887" t="str">
            <v>33187000</v>
          </cell>
          <cell r="Q4887" t="str">
            <v>ｸﾗｽⅢ</v>
          </cell>
          <cell r="R4887" t="str">
            <v>高度管理医療機器</v>
          </cell>
          <cell r="S4887" t="str">
            <v>単回使用</v>
          </cell>
        </row>
        <row r="4888">
          <cell r="C4888" t="str">
            <v>473-041S</v>
          </cell>
          <cell r="D4888" t="str">
            <v>JapanesePFNA ロングネイル</v>
          </cell>
          <cell r="E4888" t="str">
            <v>130°10mm-260mm右</v>
          </cell>
          <cell r="F4888" t="str">
            <v>07611819882928</v>
          </cell>
          <cell r="G4888">
            <v>159000</v>
          </cell>
          <cell r="H4888" t="str">
            <v>F4-c</v>
          </cell>
          <cell r="I4888">
            <v>151000</v>
          </cell>
          <cell r="J4888">
            <v>151000</v>
          </cell>
          <cell r="K4888">
            <v>151000</v>
          </cell>
          <cell r="L4888">
            <v>151000</v>
          </cell>
          <cell r="M4888" t="str">
            <v>-</v>
          </cell>
          <cell r="O4888">
            <v>736010000</v>
          </cell>
          <cell r="P4888" t="str">
            <v>33187000</v>
          </cell>
          <cell r="Q4888" t="str">
            <v>ｸﾗｽⅢ</v>
          </cell>
          <cell r="R4888" t="str">
            <v>高度管理医療機器</v>
          </cell>
          <cell r="S4888" t="str">
            <v>単回使用</v>
          </cell>
        </row>
        <row r="4889">
          <cell r="C4889" t="str">
            <v>473-042S</v>
          </cell>
          <cell r="D4889" t="str">
            <v>JapanesePFNA ロングネイル</v>
          </cell>
          <cell r="E4889" t="str">
            <v>125°10mm-280mm右用</v>
          </cell>
          <cell r="F4889" t="str">
            <v>07611819882935</v>
          </cell>
          <cell r="G4889">
            <v>159000</v>
          </cell>
          <cell r="H4889" t="str">
            <v>F4-c</v>
          </cell>
          <cell r="I4889">
            <v>151000</v>
          </cell>
          <cell r="J4889">
            <v>151000</v>
          </cell>
          <cell r="K4889">
            <v>151000</v>
          </cell>
          <cell r="L4889">
            <v>151000</v>
          </cell>
          <cell r="M4889" t="str">
            <v>-</v>
          </cell>
          <cell r="O4889">
            <v>736010000</v>
          </cell>
          <cell r="P4889" t="str">
            <v>33187000</v>
          </cell>
          <cell r="Q4889" t="str">
            <v>ｸﾗｽⅢ</v>
          </cell>
          <cell r="R4889" t="str">
            <v>高度管理医療機器</v>
          </cell>
          <cell r="S4889" t="str">
            <v>単回使用</v>
          </cell>
        </row>
        <row r="4890">
          <cell r="C4890" t="str">
            <v>473-043S</v>
          </cell>
          <cell r="D4890" t="str">
            <v>JapanesePFNA ロングネイル</v>
          </cell>
          <cell r="E4890" t="str">
            <v>130°10mm-280mm右用</v>
          </cell>
          <cell r="F4890" t="str">
            <v>07611819882942</v>
          </cell>
          <cell r="G4890">
            <v>159000</v>
          </cell>
          <cell r="H4890" t="str">
            <v>F4-c</v>
          </cell>
          <cell r="I4890">
            <v>151000</v>
          </cell>
          <cell r="J4890">
            <v>151000</v>
          </cell>
          <cell r="K4890">
            <v>151000</v>
          </cell>
          <cell r="L4890">
            <v>151000</v>
          </cell>
          <cell r="M4890" t="str">
            <v>-</v>
          </cell>
          <cell r="O4890">
            <v>736010000</v>
          </cell>
          <cell r="P4890" t="str">
            <v>33187000</v>
          </cell>
          <cell r="Q4890" t="str">
            <v>ｸﾗｽⅢ</v>
          </cell>
          <cell r="R4890" t="str">
            <v>高度管理医療機器</v>
          </cell>
          <cell r="S4890" t="str">
            <v>単回使用</v>
          </cell>
        </row>
        <row r="4891">
          <cell r="C4891" t="str">
            <v>473-044S</v>
          </cell>
          <cell r="D4891" t="str">
            <v>JapanesePFNA ロングネイル</v>
          </cell>
          <cell r="E4891" t="str">
            <v>125°10mm-320mm右用</v>
          </cell>
          <cell r="F4891" t="str">
            <v>07611819882959</v>
          </cell>
          <cell r="G4891">
            <v>159000</v>
          </cell>
          <cell r="H4891" t="str">
            <v>F4-c</v>
          </cell>
          <cell r="I4891">
            <v>151000</v>
          </cell>
          <cell r="J4891">
            <v>151000</v>
          </cell>
          <cell r="K4891">
            <v>151000</v>
          </cell>
          <cell r="L4891">
            <v>151000</v>
          </cell>
          <cell r="M4891" t="str">
            <v>-</v>
          </cell>
          <cell r="O4891">
            <v>736010000</v>
          </cell>
          <cell r="P4891" t="str">
            <v>33187000</v>
          </cell>
          <cell r="Q4891" t="str">
            <v>ｸﾗｽⅢ</v>
          </cell>
          <cell r="R4891" t="str">
            <v>高度管理医療機器</v>
          </cell>
          <cell r="S4891" t="str">
            <v>単回使用</v>
          </cell>
        </row>
        <row r="4892">
          <cell r="C4892" t="str">
            <v>473-045S</v>
          </cell>
          <cell r="D4892" t="str">
            <v>JapanesePFNA ロングネイル</v>
          </cell>
          <cell r="E4892" t="str">
            <v>130°10mm-320mm右用</v>
          </cell>
          <cell r="F4892" t="str">
            <v>07611819882966</v>
          </cell>
          <cell r="G4892">
            <v>159000</v>
          </cell>
          <cell r="H4892" t="str">
            <v>F4-c</v>
          </cell>
          <cell r="I4892">
            <v>151000</v>
          </cell>
          <cell r="J4892">
            <v>151000</v>
          </cell>
          <cell r="K4892">
            <v>151000</v>
          </cell>
          <cell r="L4892">
            <v>151000</v>
          </cell>
          <cell r="M4892" t="str">
            <v>-</v>
          </cell>
          <cell r="O4892">
            <v>736010000</v>
          </cell>
          <cell r="P4892" t="str">
            <v>33187000</v>
          </cell>
          <cell r="Q4892" t="str">
            <v>ｸﾗｽⅢ</v>
          </cell>
          <cell r="R4892" t="str">
            <v>高度管理医療機器</v>
          </cell>
          <cell r="S4892" t="str">
            <v>単回使用</v>
          </cell>
        </row>
        <row r="4893">
          <cell r="C4893" t="str">
            <v>473-050S</v>
          </cell>
          <cell r="D4893" t="str">
            <v>JapanesePFNA ロングネイル</v>
          </cell>
          <cell r="E4893" t="str">
            <v>125°10mm-260mm左用</v>
          </cell>
          <cell r="F4893" t="str">
            <v>07611819882973</v>
          </cell>
          <cell r="G4893">
            <v>159000</v>
          </cell>
          <cell r="H4893" t="str">
            <v>F4-c</v>
          </cell>
          <cell r="I4893">
            <v>151000</v>
          </cell>
          <cell r="J4893">
            <v>151000</v>
          </cell>
          <cell r="K4893">
            <v>151000</v>
          </cell>
          <cell r="L4893">
            <v>151000</v>
          </cell>
          <cell r="M4893" t="str">
            <v>-</v>
          </cell>
          <cell r="O4893">
            <v>736010000</v>
          </cell>
          <cell r="P4893" t="str">
            <v>33187000</v>
          </cell>
          <cell r="Q4893" t="str">
            <v>ｸﾗｽⅢ</v>
          </cell>
          <cell r="R4893" t="str">
            <v>高度管理医療機器</v>
          </cell>
          <cell r="S4893" t="str">
            <v>単回使用</v>
          </cell>
        </row>
        <row r="4894">
          <cell r="C4894" t="str">
            <v>473-051S</v>
          </cell>
          <cell r="D4894" t="str">
            <v>JapanesePFNA ロングネイル</v>
          </cell>
          <cell r="E4894" t="str">
            <v>130°10mm-260mm左用</v>
          </cell>
          <cell r="F4894" t="str">
            <v>07611819882980</v>
          </cell>
          <cell r="G4894">
            <v>159000</v>
          </cell>
          <cell r="H4894" t="str">
            <v>F4-c</v>
          </cell>
          <cell r="I4894">
            <v>151000</v>
          </cell>
          <cell r="J4894">
            <v>151000</v>
          </cell>
          <cell r="K4894">
            <v>151000</v>
          </cell>
          <cell r="L4894">
            <v>151000</v>
          </cell>
          <cell r="M4894" t="str">
            <v>-</v>
          </cell>
          <cell r="O4894">
            <v>736010000</v>
          </cell>
          <cell r="P4894" t="str">
            <v>33187000</v>
          </cell>
          <cell r="Q4894" t="str">
            <v>ｸﾗｽⅢ</v>
          </cell>
          <cell r="R4894" t="str">
            <v>高度管理医療機器</v>
          </cell>
          <cell r="S4894" t="str">
            <v>単回使用</v>
          </cell>
        </row>
        <row r="4895">
          <cell r="C4895" t="str">
            <v>473-052S</v>
          </cell>
          <cell r="D4895" t="str">
            <v>JapanesePFNA ロングネイル</v>
          </cell>
          <cell r="E4895" t="str">
            <v>125°10mm-280mm左用</v>
          </cell>
          <cell r="F4895" t="str">
            <v>07611819882997</v>
          </cell>
          <cell r="G4895">
            <v>159000</v>
          </cell>
          <cell r="H4895" t="str">
            <v>F4-c</v>
          </cell>
          <cell r="I4895">
            <v>151000</v>
          </cell>
          <cell r="J4895">
            <v>151000</v>
          </cell>
          <cell r="K4895">
            <v>151000</v>
          </cell>
          <cell r="L4895">
            <v>151000</v>
          </cell>
          <cell r="M4895" t="str">
            <v>-</v>
          </cell>
          <cell r="O4895">
            <v>736010000</v>
          </cell>
          <cell r="P4895" t="str">
            <v>33187000</v>
          </cell>
          <cell r="Q4895" t="str">
            <v>ｸﾗｽⅢ</v>
          </cell>
          <cell r="R4895" t="str">
            <v>高度管理医療機器</v>
          </cell>
          <cell r="S4895" t="str">
            <v>単回使用</v>
          </cell>
        </row>
        <row r="4896">
          <cell r="C4896" t="str">
            <v>473-053S</v>
          </cell>
          <cell r="D4896" t="str">
            <v>JapanesePFNA ロングネイル</v>
          </cell>
          <cell r="E4896" t="str">
            <v>130°10mm-280mm左用</v>
          </cell>
          <cell r="F4896" t="str">
            <v>07611819883000</v>
          </cell>
          <cell r="G4896">
            <v>159000</v>
          </cell>
          <cell r="H4896" t="str">
            <v>F4-c</v>
          </cell>
          <cell r="I4896">
            <v>151000</v>
          </cell>
          <cell r="J4896">
            <v>151000</v>
          </cell>
          <cell r="K4896">
            <v>151000</v>
          </cell>
          <cell r="L4896">
            <v>151000</v>
          </cell>
          <cell r="M4896" t="str">
            <v>-</v>
          </cell>
          <cell r="O4896">
            <v>736010000</v>
          </cell>
          <cell r="P4896" t="str">
            <v>33187000</v>
          </cell>
          <cell r="Q4896" t="str">
            <v>ｸﾗｽⅢ</v>
          </cell>
          <cell r="R4896" t="str">
            <v>高度管理医療機器</v>
          </cell>
          <cell r="S4896" t="str">
            <v>単回使用</v>
          </cell>
        </row>
        <row r="4897">
          <cell r="C4897" t="str">
            <v>473-054S</v>
          </cell>
          <cell r="D4897" t="str">
            <v>JapanesePFNA ロングネイル</v>
          </cell>
          <cell r="E4897" t="str">
            <v>125°10mm-320mm左用</v>
          </cell>
          <cell r="F4897" t="str">
            <v>07611819883017</v>
          </cell>
          <cell r="G4897">
            <v>159000</v>
          </cell>
          <cell r="H4897" t="str">
            <v>F4-c</v>
          </cell>
          <cell r="I4897">
            <v>151000</v>
          </cell>
          <cell r="J4897">
            <v>151000</v>
          </cell>
          <cell r="K4897">
            <v>151000</v>
          </cell>
          <cell r="L4897">
            <v>151000</v>
          </cell>
          <cell r="M4897" t="str">
            <v>-</v>
          </cell>
          <cell r="O4897">
            <v>736010000</v>
          </cell>
          <cell r="P4897" t="str">
            <v>33187000</v>
          </cell>
          <cell r="Q4897" t="str">
            <v>ｸﾗｽⅢ</v>
          </cell>
          <cell r="R4897" t="str">
            <v>高度管理医療機器</v>
          </cell>
          <cell r="S4897" t="str">
            <v>単回使用</v>
          </cell>
        </row>
        <row r="4898">
          <cell r="C4898" t="str">
            <v>473-055S</v>
          </cell>
          <cell r="D4898" t="str">
            <v>JapanesePFNA ロングネイル</v>
          </cell>
          <cell r="E4898" t="str">
            <v>130°10mm-320mm左用</v>
          </cell>
          <cell r="F4898" t="str">
            <v>07611819883024</v>
          </cell>
          <cell r="G4898">
            <v>159000</v>
          </cell>
          <cell r="H4898" t="str">
            <v>F4-c</v>
          </cell>
          <cell r="I4898">
            <v>151000</v>
          </cell>
          <cell r="J4898">
            <v>151000</v>
          </cell>
          <cell r="K4898">
            <v>151000</v>
          </cell>
          <cell r="L4898">
            <v>151000</v>
          </cell>
          <cell r="M4898" t="str">
            <v>-</v>
          </cell>
          <cell r="O4898">
            <v>736010000</v>
          </cell>
          <cell r="P4898" t="str">
            <v>33187000</v>
          </cell>
          <cell r="Q4898" t="str">
            <v>ｸﾗｽⅢ</v>
          </cell>
          <cell r="R4898" t="str">
            <v>高度管理医療機器</v>
          </cell>
          <cell r="S4898" t="str">
            <v>単回使用</v>
          </cell>
        </row>
        <row r="4899">
          <cell r="C4899" t="str">
            <v>473-060S</v>
          </cell>
          <cell r="D4899" t="str">
            <v>JapanesePFNA ロングネイル</v>
          </cell>
          <cell r="E4899" t="str">
            <v>125°9mm-260mm 右用</v>
          </cell>
          <cell r="F4899" t="str">
            <v>07611819883031</v>
          </cell>
          <cell r="G4899">
            <v>159000</v>
          </cell>
          <cell r="H4899" t="str">
            <v>F4-c</v>
          </cell>
          <cell r="I4899">
            <v>151000</v>
          </cell>
          <cell r="J4899">
            <v>151000</v>
          </cell>
          <cell r="K4899">
            <v>151000</v>
          </cell>
          <cell r="L4899">
            <v>151000</v>
          </cell>
          <cell r="M4899" t="str">
            <v>-</v>
          </cell>
          <cell r="O4899">
            <v>736010000</v>
          </cell>
          <cell r="P4899" t="str">
            <v>33187000</v>
          </cell>
          <cell r="Q4899" t="str">
            <v>ｸﾗｽⅢ</v>
          </cell>
          <cell r="R4899" t="str">
            <v>高度管理医療機器</v>
          </cell>
          <cell r="S4899" t="str">
            <v>単回使用</v>
          </cell>
        </row>
        <row r="4900">
          <cell r="C4900" t="str">
            <v>473-061S</v>
          </cell>
          <cell r="D4900" t="str">
            <v>JapanesePFNA ロングネイル</v>
          </cell>
          <cell r="E4900" t="str">
            <v>130°9mm-260mm 右用</v>
          </cell>
          <cell r="F4900" t="str">
            <v>07611819883048</v>
          </cell>
          <cell r="G4900">
            <v>159000</v>
          </cell>
          <cell r="H4900" t="str">
            <v>F4-c</v>
          </cell>
          <cell r="I4900">
            <v>151000</v>
          </cell>
          <cell r="J4900">
            <v>151000</v>
          </cell>
          <cell r="K4900">
            <v>151000</v>
          </cell>
          <cell r="L4900">
            <v>151000</v>
          </cell>
          <cell r="M4900" t="str">
            <v>-</v>
          </cell>
          <cell r="O4900">
            <v>736010000</v>
          </cell>
          <cell r="P4900" t="str">
            <v>33187000</v>
          </cell>
          <cell r="Q4900" t="str">
            <v>ｸﾗｽⅢ</v>
          </cell>
          <cell r="R4900" t="str">
            <v>高度管理医療機器</v>
          </cell>
          <cell r="S4900" t="str">
            <v>単回使用</v>
          </cell>
        </row>
        <row r="4901">
          <cell r="C4901" t="str">
            <v>473-062S</v>
          </cell>
          <cell r="D4901" t="str">
            <v>JapanesePFNA ロングネイル</v>
          </cell>
          <cell r="E4901" t="str">
            <v>125°9mm-280mm 右用</v>
          </cell>
          <cell r="F4901" t="str">
            <v>07611819883055</v>
          </cell>
          <cell r="G4901">
            <v>159000</v>
          </cell>
          <cell r="H4901" t="str">
            <v>F4-c</v>
          </cell>
          <cell r="I4901">
            <v>151000</v>
          </cell>
          <cell r="J4901">
            <v>151000</v>
          </cell>
          <cell r="K4901">
            <v>151000</v>
          </cell>
          <cell r="L4901">
            <v>151000</v>
          </cell>
          <cell r="M4901" t="str">
            <v>-</v>
          </cell>
          <cell r="O4901">
            <v>736010000</v>
          </cell>
          <cell r="P4901" t="str">
            <v>33187000</v>
          </cell>
          <cell r="Q4901" t="str">
            <v>ｸﾗｽⅢ</v>
          </cell>
          <cell r="R4901" t="str">
            <v>高度管理医療機器</v>
          </cell>
          <cell r="S4901" t="str">
            <v>単回使用</v>
          </cell>
        </row>
        <row r="4902">
          <cell r="C4902" t="str">
            <v>473-063S</v>
          </cell>
          <cell r="D4902" t="str">
            <v>JapanesePFNA ロングネイル</v>
          </cell>
          <cell r="E4902" t="str">
            <v>130°9mm-280mm 右用</v>
          </cell>
          <cell r="F4902" t="str">
            <v>07611819883062</v>
          </cell>
          <cell r="G4902">
            <v>159000</v>
          </cell>
          <cell r="H4902" t="str">
            <v>F4-c</v>
          </cell>
          <cell r="I4902">
            <v>151000</v>
          </cell>
          <cell r="J4902">
            <v>151000</v>
          </cell>
          <cell r="K4902">
            <v>151000</v>
          </cell>
          <cell r="L4902">
            <v>151000</v>
          </cell>
          <cell r="M4902" t="str">
            <v>-</v>
          </cell>
          <cell r="O4902">
            <v>736010000</v>
          </cell>
          <cell r="P4902" t="str">
            <v>33187000</v>
          </cell>
          <cell r="Q4902" t="str">
            <v>ｸﾗｽⅢ</v>
          </cell>
          <cell r="R4902" t="str">
            <v>高度管理医療機器</v>
          </cell>
          <cell r="S4902" t="str">
            <v>単回使用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9225A-D0C3-4793-A858-C7B87955C96D}">
  <sheetPr codeName="Sheet3">
    <tabColor rgb="FFBBBCBC"/>
    <pageSetUpPr fitToPage="1"/>
  </sheetPr>
  <dimension ref="A1:I48"/>
  <sheetViews>
    <sheetView showGridLines="0" tabSelected="1" zoomScale="90" zoomScaleNormal="90" workbookViewId="0">
      <selection activeCell="C13" sqref="C13"/>
    </sheetView>
  </sheetViews>
  <sheetFormatPr defaultColWidth="7.58203125" defaultRowHeight="13.5" x14ac:dyDescent="0.3"/>
  <cols>
    <col min="1" max="1" width="6" style="52" bestFit="1" customWidth="1"/>
    <col min="2" max="2" width="49.6640625" style="52" bestFit="1" customWidth="1"/>
    <col min="3" max="3" width="48.5" style="52" customWidth="1"/>
    <col min="4" max="4" width="58.9140625" style="52" bestFit="1" customWidth="1"/>
    <col min="5" max="5" width="18.08203125" style="52" bestFit="1" customWidth="1"/>
    <col min="6" max="7" width="20.1640625" style="52" customWidth="1"/>
    <col min="8" max="8" width="23.58203125" style="52" customWidth="1"/>
    <col min="9" max="9" width="28" style="52" bestFit="1" customWidth="1"/>
    <col min="10" max="16384" width="7.58203125" style="52"/>
  </cols>
  <sheetData>
    <row r="1" spans="1:9" ht="10.5" customHeight="1" thickBot="1" x14ac:dyDescent="0.35"/>
    <row r="2" spans="1:9" s="53" customFormat="1" ht="23" thickTop="1" thickBot="1" x14ac:dyDescent="0.35">
      <c r="B2" s="54" t="s">
        <v>15662</v>
      </c>
      <c r="C2" s="55" t="s">
        <v>15663</v>
      </c>
      <c r="D2" s="56"/>
    </row>
    <row r="3" spans="1:9" s="53" customFormat="1" ht="10.5" customHeight="1" thickTop="1" x14ac:dyDescent="0.3">
      <c r="E3" s="57"/>
    </row>
    <row r="4" spans="1:9" s="53" customFormat="1" ht="15" x14ac:dyDescent="0.35">
      <c r="B4" s="58" t="s">
        <v>15664</v>
      </c>
      <c r="C4" s="59">
        <v>3</v>
      </c>
      <c r="D4" s="59">
        <v>4</v>
      </c>
      <c r="E4" s="59">
        <v>12</v>
      </c>
      <c r="F4" s="59">
        <v>12</v>
      </c>
      <c r="G4" s="59">
        <v>13</v>
      </c>
      <c r="H4" s="59"/>
      <c r="I4" s="59">
        <v>16</v>
      </c>
    </row>
    <row r="5" spans="1:9" s="60" customFormat="1" ht="21.65" customHeight="1" thickBot="1" x14ac:dyDescent="0.4">
      <c r="B5" s="61" t="s">
        <v>15665</v>
      </c>
      <c r="C5" s="62" t="s">
        <v>15666</v>
      </c>
      <c r="D5" s="62" t="s">
        <v>15667</v>
      </c>
      <c r="E5" s="62" t="s">
        <v>15668</v>
      </c>
      <c r="F5" s="62" t="s">
        <v>15669</v>
      </c>
      <c r="G5" s="62" t="s">
        <v>15670</v>
      </c>
      <c r="H5" s="62" t="s">
        <v>15671</v>
      </c>
      <c r="I5" s="62" t="s">
        <v>15672</v>
      </c>
    </row>
    <row r="6" spans="1:9" s="53" customFormat="1" ht="21.65" customHeight="1" thickBot="1" x14ac:dyDescent="0.4">
      <c r="A6" s="63" t="s">
        <v>15673</v>
      </c>
      <c r="B6" s="64" t="s">
        <v>15679</v>
      </c>
      <c r="C6" s="65" t="str">
        <f>VLOOKUP($B6,Data!$A:$U,2,0)</f>
        <v>VA-LCP クラビクルプレート 2.7</v>
      </c>
      <c r="D6" s="65" t="str">
        <f>VLOOKUP($B6,Data!$A:$U,5,0)&amp;"　"&amp;VLOOKUP($B6,Data!$A:$U,6,0)</f>
        <v>VA-LCP® クラビクルプレート 2.7　外側ショート CS1 左</v>
      </c>
      <c r="E6" s="72">
        <f>VLOOKUP($B6,Data!$A:$U,9,0)</f>
        <v>79000</v>
      </c>
      <c r="F6" s="65" t="str">
        <f>VLOOKUP($B6,Data!$A:$U,17,0)</f>
        <v>35241003</v>
      </c>
      <c r="G6" s="65" t="str">
        <f>VLOOKUP($B6,Data!$A:$U,8,0)</f>
        <v>07612334214287</v>
      </c>
      <c r="H6" s="65" t="str">
        <f>VLOOKUP($B6,Data!$A:$U,3,0)</f>
        <v>30300BZX00306000</v>
      </c>
      <c r="I6" s="65" t="str">
        <f>VLOOKUP($B6,Data!$A:$U,18,0)</f>
        <v>ｸﾗｽⅢ</v>
      </c>
    </row>
    <row r="7" spans="1:9" s="53" customFormat="1" ht="21.65" customHeight="1" x14ac:dyDescent="0.35">
      <c r="A7" s="66" t="s">
        <v>15879</v>
      </c>
      <c r="B7" s="67"/>
      <c r="C7" s="77" t="str">
        <f>IFERROR(VLOOKUP($B7,Data!$A:$U,2,0),"")</f>
        <v/>
      </c>
      <c r="D7" s="78" t="str">
        <f>IFERROR(VLOOKUP($B7,Data!$A:$U,5,0)&amp;"　"&amp;VLOOKUP($B7,Data!$A:$U,6,0),"")</f>
        <v/>
      </c>
      <c r="E7" s="79" t="str">
        <f>IFERROR(VLOOKUP($B7,Data!$A:$U,9,0),"")</f>
        <v/>
      </c>
      <c r="F7" s="78" t="str">
        <f>IFERROR(VLOOKUP($B7,Data!$A:$U,17,0),"")</f>
        <v/>
      </c>
      <c r="G7" s="80" t="str">
        <f>IFERROR(VLOOKUP($B7,Data!$A:$U,8,0),"")</f>
        <v/>
      </c>
      <c r="H7" s="78" t="str">
        <f>IFERROR(VLOOKUP($B7,Data!$A:$U,3,0),"")</f>
        <v/>
      </c>
      <c r="I7" s="78" t="str">
        <f>IFERROR(VLOOKUP($B7,Data!$A:$U,18,0),"")</f>
        <v/>
      </c>
    </row>
    <row r="8" spans="1:9" s="53" customFormat="1" ht="21.65" customHeight="1" x14ac:dyDescent="0.35">
      <c r="A8" s="66" t="s">
        <v>15879</v>
      </c>
      <c r="B8" s="68"/>
      <c r="C8" s="81" t="str">
        <f>IFERROR(VLOOKUP($B8,Data!$A:$U,2,0),"")</f>
        <v/>
      </c>
      <c r="D8" s="81" t="str">
        <f>IFERROR(VLOOKUP($B8,Data!$A:$U,5,0)&amp;"　"&amp;VLOOKUP($B8,Data!$A:$U,6,0),"")</f>
        <v/>
      </c>
      <c r="E8" s="82" t="str">
        <f>IFERROR(VLOOKUP($B8,Data!$A:$U,9,0),"")</f>
        <v/>
      </c>
      <c r="F8" s="81" t="str">
        <f>IFERROR(VLOOKUP($B8,Data!$A:$U,17,0),"")</f>
        <v/>
      </c>
      <c r="G8" s="83" t="str">
        <f>IFERROR(VLOOKUP($B8,Data!$A:$U,8,0),"")</f>
        <v/>
      </c>
      <c r="H8" s="81" t="str">
        <f>IFERROR(VLOOKUP($B8,Data!$A:$U,3,0),"")</f>
        <v/>
      </c>
      <c r="I8" s="81" t="str">
        <f>IFERROR(VLOOKUP($B8,Data!$A:$U,18,0),"")</f>
        <v/>
      </c>
    </row>
    <row r="9" spans="1:9" s="53" customFormat="1" ht="21.65" customHeight="1" x14ac:dyDescent="0.35">
      <c r="A9" s="66" t="s">
        <v>15879</v>
      </c>
      <c r="B9" s="68"/>
      <c r="C9" s="81" t="str">
        <f>IFERROR(VLOOKUP($B9,Data!$A:$U,2,0),"")</f>
        <v/>
      </c>
      <c r="D9" s="81" t="str">
        <f>IFERROR(VLOOKUP($B9,Data!$A:$U,5,0)&amp;"　"&amp;VLOOKUP($B9,Data!$A:$U,6,0),"")</f>
        <v/>
      </c>
      <c r="E9" s="82" t="str">
        <f>IFERROR(VLOOKUP($B9,Data!$A:$U,9,0),"")</f>
        <v/>
      </c>
      <c r="F9" s="81" t="str">
        <f>IFERROR(VLOOKUP($B9,Data!$A:$U,17,0),"")</f>
        <v/>
      </c>
      <c r="G9" s="83" t="str">
        <f>IFERROR(VLOOKUP($B9,Data!$A:$U,8,0),"")</f>
        <v/>
      </c>
      <c r="H9" s="81" t="str">
        <f>IFERROR(VLOOKUP($B9,Data!$A:$U,3,0),"")</f>
        <v/>
      </c>
      <c r="I9" s="81" t="str">
        <f>IFERROR(VLOOKUP($B9,Data!$A:$U,18,0),"")</f>
        <v/>
      </c>
    </row>
    <row r="10" spans="1:9" s="53" customFormat="1" ht="21.65" customHeight="1" x14ac:dyDescent="0.35">
      <c r="A10" s="66" t="s">
        <v>15879</v>
      </c>
      <c r="B10" s="68"/>
      <c r="C10" s="81" t="str">
        <f>IFERROR(VLOOKUP($B10,Data!$A:$U,2,0),"")</f>
        <v/>
      </c>
      <c r="D10" s="81" t="str">
        <f>IFERROR(VLOOKUP($B10,Data!$A:$U,5,0)&amp;"　"&amp;VLOOKUP($B10,Data!$A:$U,6,0),"")</f>
        <v/>
      </c>
      <c r="E10" s="82" t="str">
        <f>IFERROR(VLOOKUP($B10,Data!$A:$U,9,0),"")</f>
        <v/>
      </c>
      <c r="F10" s="81" t="str">
        <f>IFERROR(VLOOKUP($B10,Data!$A:$U,17,0),"")</f>
        <v/>
      </c>
      <c r="G10" s="83" t="str">
        <f>IFERROR(VLOOKUP($B10,Data!$A:$U,8,0),"")</f>
        <v/>
      </c>
      <c r="H10" s="81" t="str">
        <f>IFERROR(VLOOKUP($B10,Data!$A:$U,3,0),"")</f>
        <v/>
      </c>
      <c r="I10" s="81" t="str">
        <f>IFERROR(VLOOKUP($B10,Data!$A:$U,18,0),"")</f>
        <v/>
      </c>
    </row>
    <row r="11" spans="1:9" s="53" customFormat="1" ht="21.65" customHeight="1" x14ac:dyDescent="0.35">
      <c r="A11" s="66" t="s">
        <v>15879</v>
      </c>
      <c r="B11" s="68"/>
      <c r="C11" s="81" t="str">
        <f>IFERROR(VLOOKUP($B11,Data!$A:$U,2,0),"")</f>
        <v/>
      </c>
      <c r="D11" s="81" t="str">
        <f>IFERROR(VLOOKUP($B11,Data!$A:$U,5,0)&amp;"　"&amp;VLOOKUP($B11,Data!$A:$U,6,0),"")</f>
        <v/>
      </c>
      <c r="E11" s="82" t="str">
        <f>IFERROR(VLOOKUP($B11,Data!$A:$U,9,0),"")</f>
        <v/>
      </c>
      <c r="F11" s="81" t="str">
        <f>IFERROR(VLOOKUP($B11,Data!$A:$U,17,0),"")</f>
        <v/>
      </c>
      <c r="G11" s="83" t="str">
        <f>IFERROR(VLOOKUP($B11,Data!$A:$U,8,0),"")</f>
        <v/>
      </c>
      <c r="H11" s="81" t="str">
        <f>IFERROR(VLOOKUP($B11,Data!$A:$U,3,0),"")</f>
        <v/>
      </c>
      <c r="I11" s="81" t="str">
        <f>IFERROR(VLOOKUP($B11,Data!$A:$U,18,0),"")</f>
        <v/>
      </c>
    </row>
    <row r="12" spans="1:9" s="53" customFormat="1" ht="21.65" customHeight="1" x14ac:dyDescent="0.35">
      <c r="A12" s="66" t="s">
        <v>15879</v>
      </c>
      <c r="B12" s="68"/>
      <c r="C12" s="81" t="str">
        <f>IFERROR(VLOOKUP($B12,Data!$A:$U,2,0),"")</f>
        <v/>
      </c>
      <c r="D12" s="81" t="str">
        <f>IFERROR(VLOOKUP($B12,Data!$A:$U,5,0)&amp;"　"&amp;VLOOKUP($B12,Data!$A:$U,6,0),"")</f>
        <v/>
      </c>
      <c r="E12" s="82" t="str">
        <f>IFERROR(VLOOKUP($B12,Data!$A:$U,9,0),"")</f>
        <v/>
      </c>
      <c r="F12" s="81" t="str">
        <f>IFERROR(VLOOKUP($B12,Data!$A:$U,17,0),"")</f>
        <v/>
      </c>
      <c r="G12" s="83" t="str">
        <f>IFERROR(VLOOKUP($B12,Data!$A:$U,8,0),"")</f>
        <v/>
      </c>
      <c r="H12" s="81" t="str">
        <f>IFERROR(VLOOKUP($B12,Data!$A:$U,3,0),"")</f>
        <v/>
      </c>
      <c r="I12" s="81" t="str">
        <f>IFERROR(VLOOKUP($B12,Data!$A:$U,18,0),"")</f>
        <v/>
      </c>
    </row>
    <row r="13" spans="1:9" s="53" customFormat="1" ht="21.65" customHeight="1" x14ac:dyDescent="0.35">
      <c r="A13" s="66" t="s">
        <v>15879</v>
      </c>
      <c r="B13" s="68"/>
      <c r="C13" s="81" t="str">
        <f>IFERROR(VLOOKUP($B13,Data!$A:$U,2,0),"")</f>
        <v/>
      </c>
      <c r="D13" s="81" t="str">
        <f>IFERROR(VLOOKUP($B13,Data!$A:$U,5,0)&amp;"　"&amp;VLOOKUP($B13,Data!$A:$U,6,0),"")</f>
        <v/>
      </c>
      <c r="E13" s="82" t="str">
        <f>IFERROR(VLOOKUP($B13,Data!$A:$U,9,0),"")</f>
        <v/>
      </c>
      <c r="F13" s="81" t="str">
        <f>IFERROR(VLOOKUP($B13,Data!$A:$U,17,0),"")</f>
        <v/>
      </c>
      <c r="G13" s="83" t="str">
        <f>IFERROR(VLOOKUP($B13,Data!$A:$U,8,0),"")</f>
        <v/>
      </c>
      <c r="H13" s="81" t="str">
        <f>IFERROR(VLOOKUP($B13,Data!$A:$U,3,0),"")</f>
        <v/>
      </c>
      <c r="I13" s="81" t="str">
        <f>IFERROR(VLOOKUP($B13,Data!$A:$U,18,0),"")</f>
        <v/>
      </c>
    </row>
    <row r="14" spans="1:9" s="53" customFormat="1" ht="21.65" customHeight="1" x14ac:dyDescent="0.35">
      <c r="A14" s="66" t="s">
        <v>15879</v>
      </c>
      <c r="B14" s="68"/>
      <c r="C14" s="81" t="str">
        <f>IFERROR(VLOOKUP($B14,Data!$A:$U,2,0),"")</f>
        <v/>
      </c>
      <c r="D14" s="81" t="str">
        <f>IFERROR(VLOOKUP($B14,Data!$A:$U,5,0)&amp;"　"&amp;VLOOKUP($B14,Data!$A:$U,6,0),"")</f>
        <v/>
      </c>
      <c r="E14" s="82" t="str">
        <f>IFERROR(VLOOKUP($B14,Data!$A:$U,9,0),"")</f>
        <v/>
      </c>
      <c r="F14" s="81" t="str">
        <f>IFERROR(VLOOKUP($B14,Data!$A:$U,17,0),"")</f>
        <v/>
      </c>
      <c r="G14" s="83" t="str">
        <f>IFERROR(VLOOKUP($B14,Data!$A:$U,8,0),"")</f>
        <v/>
      </c>
      <c r="H14" s="81" t="str">
        <f>IFERROR(VLOOKUP($B14,Data!$A:$U,3,0),"")</f>
        <v/>
      </c>
      <c r="I14" s="81" t="str">
        <f>IFERROR(VLOOKUP($B14,Data!$A:$U,18,0),"")</f>
        <v/>
      </c>
    </row>
    <row r="15" spans="1:9" s="53" customFormat="1" ht="21.65" customHeight="1" x14ac:dyDescent="0.35">
      <c r="A15" s="66" t="s">
        <v>15879</v>
      </c>
      <c r="B15" s="68"/>
      <c r="C15" s="81" t="str">
        <f>IFERROR(VLOOKUP($B15,Data!$A:$U,2,0),"")</f>
        <v/>
      </c>
      <c r="D15" s="81" t="str">
        <f>IFERROR(VLOOKUP($B15,Data!$A:$U,5,0)&amp;"　"&amp;VLOOKUP($B15,Data!$A:$U,6,0),"")</f>
        <v/>
      </c>
      <c r="E15" s="82" t="str">
        <f>IFERROR(VLOOKUP($B15,Data!$A:$U,9,0),"")</f>
        <v/>
      </c>
      <c r="F15" s="81" t="str">
        <f>IFERROR(VLOOKUP($B15,Data!$A:$U,17,0),"")</f>
        <v/>
      </c>
      <c r="G15" s="83" t="str">
        <f>IFERROR(VLOOKUP($B15,Data!$A:$U,8,0),"")</f>
        <v/>
      </c>
      <c r="H15" s="81" t="str">
        <f>IFERROR(VLOOKUP($B15,Data!$A:$U,3,0),"")</f>
        <v/>
      </c>
      <c r="I15" s="81" t="str">
        <f>IFERROR(VLOOKUP($B15,Data!$A:$U,18,0),"")</f>
        <v/>
      </c>
    </row>
    <row r="16" spans="1:9" s="53" customFormat="1" ht="21.65" customHeight="1" x14ac:dyDescent="0.35">
      <c r="A16" s="66" t="s">
        <v>15879</v>
      </c>
      <c r="B16" s="68"/>
      <c r="C16" s="81" t="str">
        <f>IFERROR(VLOOKUP($B16,Data!$A:$U,2,0),"")</f>
        <v/>
      </c>
      <c r="D16" s="81" t="str">
        <f>IFERROR(VLOOKUP($B16,Data!$A:$U,5,0)&amp;"　"&amp;VLOOKUP($B16,Data!$A:$U,6,0),"")</f>
        <v/>
      </c>
      <c r="E16" s="82" t="str">
        <f>IFERROR(VLOOKUP($B16,Data!$A:$U,9,0),"")</f>
        <v/>
      </c>
      <c r="F16" s="81" t="str">
        <f>IFERROR(VLOOKUP($B16,Data!$A:$U,17,0),"")</f>
        <v/>
      </c>
      <c r="G16" s="83" t="str">
        <f>IFERROR(VLOOKUP($B16,Data!$A:$U,8,0),"")</f>
        <v/>
      </c>
      <c r="H16" s="81" t="str">
        <f>IFERROR(VLOOKUP($B16,Data!$A:$U,3,0),"")</f>
        <v/>
      </c>
      <c r="I16" s="81" t="str">
        <f>IFERROR(VLOOKUP($B16,Data!$A:$U,18,0),"")</f>
        <v/>
      </c>
    </row>
    <row r="17" spans="1:9" s="53" customFormat="1" ht="21.65" customHeight="1" x14ac:dyDescent="0.35">
      <c r="A17" s="66" t="s">
        <v>15879</v>
      </c>
      <c r="B17" s="68"/>
      <c r="C17" s="81" t="str">
        <f>IFERROR(VLOOKUP($B17,Data!$A:$U,2,0),"")</f>
        <v/>
      </c>
      <c r="D17" s="81" t="str">
        <f>IFERROR(VLOOKUP($B17,Data!$A:$U,5,0)&amp;"　"&amp;VLOOKUP($B17,Data!$A:$U,6,0),"")</f>
        <v/>
      </c>
      <c r="E17" s="82" t="str">
        <f>IFERROR(VLOOKUP($B17,Data!$A:$U,9,0),"")</f>
        <v/>
      </c>
      <c r="F17" s="81" t="str">
        <f>IFERROR(VLOOKUP($B17,Data!$A:$U,17,0),"")</f>
        <v/>
      </c>
      <c r="G17" s="83" t="str">
        <f>IFERROR(VLOOKUP($B17,Data!$A:$U,8,0),"")</f>
        <v/>
      </c>
      <c r="H17" s="81" t="str">
        <f>IFERROR(VLOOKUP($B17,Data!$A:$U,3,0),"")</f>
        <v/>
      </c>
      <c r="I17" s="81" t="str">
        <f>IFERROR(VLOOKUP($B17,Data!$A:$U,18,0),"")</f>
        <v/>
      </c>
    </row>
    <row r="18" spans="1:9" s="53" customFormat="1" ht="21.65" customHeight="1" x14ac:dyDescent="0.35">
      <c r="A18" s="66" t="s">
        <v>15879</v>
      </c>
      <c r="B18" s="68"/>
      <c r="C18" s="81" t="str">
        <f>IFERROR(VLOOKUP($B18,Data!$A:$U,2,0),"")</f>
        <v/>
      </c>
      <c r="D18" s="81" t="str">
        <f>IFERROR(VLOOKUP($B18,Data!$A:$U,5,0)&amp;"　"&amp;VLOOKUP($B18,Data!$A:$U,6,0),"")</f>
        <v/>
      </c>
      <c r="E18" s="82" t="str">
        <f>IFERROR(VLOOKUP($B18,Data!$A:$U,9,0),"")</f>
        <v/>
      </c>
      <c r="F18" s="81" t="str">
        <f>IFERROR(VLOOKUP($B18,Data!$A:$U,17,0),"")</f>
        <v/>
      </c>
      <c r="G18" s="83" t="str">
        <f>IFERROR(VLOOKUP($B18,Data!$A:$U,8,0),"")</f>
        <v/>
      </c>
      <c r="H18" s="81" t="str">
        <f>IFERROR(VLOOKUP($B18,Data!$A:$U,3,0),"")</f>
        <v/>
      </c>
      <c r="I18" s="81" t="str">
        <f>IFERROR(VLOOKUP($B18,Data!$A:$U,18,0),"")</f>
        <v/>
      </c>
    </row>
    <row r="19" spans="1:9" s="53" customFormat="1" ht="21.65" customHeight="1" x14ac:dyDescent="0.35">
      <c r="A19" s="66" t="s">
        <v>15879</v>
      </c>
      <c r="B19" s="68"/>
      <c r="C19" s="81" t="str">
        <f>IFERROR(VLOOKUP($B19,Data!$A:$U,2,0),"")</f>
        <v/>
      </c>
      <c r="D19" s="81" t="str">
        <f>IFERROR(VLOOKUP($B19,Data!$A:$U,5,0)&amp;"　"&amp;VLOOKUP($B19,Data!$A:$U,6,0),"")</f>
        <v/>
      </c>
      <c r="E19" s="82" t="str">
        <f>IFERROR(VLOOKUP($B19,Data!$A:$U,9,0),"")</f>
        <v/>
      </c>
      <c r="F19" s="81" t="str">
        <f>IFERROR(VLOOKUP($B19,Data!$A:$U,17,0),"")</f>
        <v/>
      </c>
      <c r="G19" s="83" t="str">
        <f>IFERROR(VLOOKUP($B19,Data!$A:$U,8,0),"")</f>
        <v/>
      </c>
      <c r="H19" s="81" t="str">
        <f>IFERROR(VLOOKUP($B19,Data!$A:$U,3,0),"")</f>
        <v/>
      </c>
      <c r="I19" s="81" t="str">
        <f>IFERROR(VLOOKUP($B19,Data!$A:$U,18,0),"")</f>
        <v/>
      </c>
    </row>
    <row r="20" spans="1:9" s="53" customFormat="1" ht="21.65" customHeight="1" x14ac:dyDescent="0.35">
      <c r="A20" s="66" t="s">
        <v>15879</v>
      </c>
      <c r="B20" s="68"/>
      <c r="C20" s="81" t="str">
        <f>IFERROR(VLOOKUP($B20,Data!$A:$U,2,0),"")</f>
        <v/>
      </c>
      <c r="D20" s="81" t="str">
        <f>IFERROR(VLOOKUP($B20,Data!$A:$U,5,0)&amp;"　"&amp;VLOOKUP($B20,Data!$A:$U,6,0),"")</f>
        <v/>
      </c>
      <c r="E20" s="82" t="str">
        <f>IFERROR(VLOOKUP($B20,Data!$A:$U,9,0),"")</f>
        <v/>
      </c>
      <c r="F20" s="81" t="str">
        <f>IFERROR(VLOOKUP($B20,Data!$A:$U,17,0),"")</f>
        <v/>
      </c>
      <c r="G20" s="83" t="str">
        <f>IFERROR(VLOOKUP($B20,Data!$A:$U,8,0),"")</f>
        <v/>
      </c>
      <c r="H20" s="81" t="str">
        <f>IFERROR(VLOOKUP($B20,Data!$A:$U,3,0),"")</f>
        <v/>
      </c>
      <c r="I20" s="81" t="str">
        <f>IFERROR(VLOOKUP($B20,Data!$A:$U,18,0),"")</f>
        <v/>
      </c>
    </row>
    <row r="21" spans="1:9" s="53" customFormat="1" ht="21.65" customHeight="1" x14ac:dyDescent="0.35">
      <c r="A21" s="66" t="s">
        <v>15879</v>
      </c>
      <c r="B21" s="68"/>
      <c r="C21" s="81" t="str">
        <f>IFERROR(VLOOKUP($B21,Data!$A:$U,2,0),"")</f>
        <v/>
      </c>
      <c r="D21" s="81" t="str">
        <f>IFERROR(VLOOKUP($B21,Data!$A:$U,5,0)&amp;"　"&amp;VLOOKUP($B21,Data!$A:$U,6,0),"")</f>
        <v/>
      </c>
      <c r="E21" s="82" t="str">
        <f>IFERROR(VLOOKUP($B21,Data!$A:$U,9,0),"")</f>
        <v/>
      </c>
      <c r="F21" s="81" t="str">
        <f>IFERROR(VLOOKUP($B21,Data!$A:$U,17,0),"")</f>
        <v/>
      </c>
      <c r="G21" s="83" t="str">
        <f>IFERROR(VLOOKUP($B21,Data!$A:$U,8,0),"")</f>
        <v/>
      </c>
      <c r="H21" s="81" t="str">
        <f>IFERROR(VLOOKUP($B21,Data!$A:$U,3,0),"")</f>
        <v/>
      </c>
      <c r="I21" s="81" t="str">
        <f>IFERROR(VLOOKUP($B21,Data!$A:$U,18,0),"")</f>
        <v/>
      </c>
    </row>
    <row r="22" spans="1:9" s="53" customFormat="1" ht="21.65" customHeight="1" x14ac:dyDescent="0.35">
      <c r="A22" s="66" t="s">
        <v>15879</v>
      </c>
      <c r="B22" s="68"/>
      <c r="C22" s="81" t="str">
        <f>IFERROR(VLOOKUP($B22,Data!$A:$U,2,0),"")</f>
        <v/>
      </c>
      <c r="D22" s="81" t="str">
        <f>IFERROR(VLOOKUP($B22,Data!$A:$U,5,0)&amp;"　"&amp;VLOOKUP($B22,Data!$A:$U,6,0),"")</f>
        <v/>
      </c>
      <c r="E22" s="82" t="str">
        <f>IFERROR(VLOOKUP($B22,Data!$A:$U,9,0),"")</f>
        <v/>
      </c>
      <c r="F22" s="81" t="str">
        <f>IFERROR(VLOOKUP($B22,Data!$A:$U,17,0),"")</f>
        <v/>
      </c>
      <c r="G22" s="83" t="str">
        <f>IFERROR(VLOOKUP($B22,Data!$A:$U,8,0),"")</f>
        <v/>
      </c>
      <c r="H22" s="81" t="str">
        <f>IFERROR(VLOOKUP($B22,Data!$A:$U,3,0),"")</f>
        <v/>
      </c>
      <c r="I22" s="81" t="str">
        <f>IFERROR(VLOOKUP($B22,Data!$A:$U,18,0),"")</f>
        <v/>
      </c>
    </row>
    <row r="23" spans="1:9" s="53" customFormat="1" ht="21.65" customHeight="1" x14ac:dyDescent="0.35">
      <c r="A23" s="66" t="s">
        <v>15879</v>
      </c>
      <c r="B23" s="68"/>
      <c r="C23" s="81" t="str">
        <f>IFERROR(VLOOKUP($B23,Data!$A:$U,2,0),"")</f>
        <v/>
      </c>
      <c r="D23" s="81" t="str">
        <f>IFERROR(VLOOKUP($B23,Data!$A:$U,5,0)&amp;"　"&amp;VLOOKUP($B23,Data!$A:$U,6,0),"")</f>
        <v/>
      </c>
      <c r="E23" s="82" t="str">
        <f>IFERROR(VLOOKUP($B23,Data!$A:$U,9,0),"")</f>
        <v/>
      </c>
      <c r="F23" s="81" t="str">
        <f>IFERROR(VLOOKUP($B23,Data!$A:$U,17,0),"")</f>
        <v/>
      </c>
      <c r="G23" s="83" t="str">
        <f>IFERROR(VLOOKUP($B23,Data!$A:$U,8,0),"")</f>
        <v/>
      </c>
      <c r="H23" s="81" t="str">
        <f>IFERROR(VLOOKUP($B23,Data!$A:$U,3,0),"")</f>
        <v/>
      </c>
      <c r="I23" s="81" t="str">
        <f>IFERROR(VLOOKUP($B23,Data!$A:$U,18,0),"")</f>
        <v/>
      </c>
    </row>
    <row r="24" spans="1:9" s="53" customFormat="1" ht="21.65" customHeight="1" x14ac:dyDescent="0.35">
      <c r="A24" s="66" t="s">
        <v>15879</v>
      </c>
      <c r="B24" s="68"/>
      <c r="C24" s="81" t="str">
        <f>IFERROR(VLOOKUP($B24,Data!$A:$U,2,0),"")</f>
        <v/>
      </c>
      <c r="D24" s="81" t="str">
        <f>IFERROR(VLOOKUP($B24,Data!$A:$U,5,0)&amp;"　"&amp;VLOOKUP($B24,Data!$A:$U,6,0),"")</f>
        <v/>
      </c>
      <c r="E24" s="82" t="str">
        <f>IFERROR(VLOOKUP($B24,Data!$A:$U,9,0),"")</f>
        <v/>
      </c>
      <c r="F24" s="81" t="str">
        <f>IFERROR(VLOOKUP($B24,Data!$A:$U,17,0),"")</f>
        <v/>
      </c>
      <c r="G24" s="83" t="str">
        <f>IFERROR(VLOOKUP($B24,Data!$A:$U,8,0),"")</f>
        <v/>
      </c>
      <c r="H24" s="81" t="str">
        <f>IFERROR(VLOOKUP($B24,Data!$A:$U,3,0),"")</f>
        <v/>
      </c>
      <c r="I24" s="81" t="str">
        <f>IFERROR(VLOOKUP($B24,Data!$A:$U,18,0),"")</f>
        <v/>
      </c>
    </row>
    <row r="25" spans="1:9" s="53" customFormat="1" ht="21.65" customHeight="1" x14ac:dyDescent="0.35">
      <c r="A25" s="66" t="s">
        <v>15879</v>
      </c>
      <c r="B25" s="68"/>
      <c r="C25" s="81" t="str">
        <f>IFERROR(VLOOKUP($B25,Data!$A:$U,2,0),"")</f>
        <v/>
      </c>
      <c r="D25" s="81" t="str">
        <f>IFERROR(VLOOKUP($B25,Data!$A:$U,5,0)&amp;"　"&amp;VLOOKUP($B25,Data!$A:$U,6,0),"")</f>
        <v/>
      </c>
      <c r="E25" s="82" t="str">
        <f>IFERROR(VLOOKUP($B25,Data!$A:$U,9,0),"")</f>
        <v/>
      </c>
      <c r="F25" s="81" t="str">
        <f>IFERROR(VLOOKUP($B25,Data!$A:$U,17,0),"")</f>
        <v/>
      </c>
      <c r="G25" s="83" t="str">
        <f>IFERROR(VLOOKUP($B25,Data!$A:$U,8,0),"")</f>
        <v/>
      </c>
      <c r="H25" s="81" t="str">
        <f>IFERROR(VLOOKUP($B25,Data!$A:$U,3,0),"")</f>
        <v/>
      </c>
      <c r="I25" s="81" t="str">
        <f>IFERROR(VLOOKUP($B25,Data!$A:$U,18,0),"")</f>
        <v/>
      </c>
    </row>
    <row r="26" spans="1:9" s="53" customFormat="1" ht="21.65" customHeight="1" x14ac:dyDescent="0.35">
      <c r="A26" s="66" t="s">
        <v>15879</v>
      </c>
      <c r="B26" s="68"/>
      <c r="C26" s="81" t="str">
        <f>IFERROR(VLOOKUP($B26,Data!$A:$U,2,0),"")</f>
        <v/>
      </c>
      <c r="D26" s="81" t="str">
        <f>IFERROR(VLOOKUP($B26,Data!$A:$U,5,0)&amp;"　"&amp;VLOOKUP($B26,Data!$A:$U,6,0),"")</f>
        <v/>
      </c>
      <c r="E26" s="82" t="str">
        <f>IFERROR(VLOOKUP($B26,Data!$A:$U,9,0),"")</f>
        <v/>
      </c>
      <c r="F26" s="81" t="str">
        <f>IFERROR(VLOOKUP($B26,Data!$A:$U,17,0),"")</f>
        <v/>
      </c>
      <c r="G26" s="83" t="str">
        <f>IFERROR(VLOOKUP($B26,Data!$A:$U,8,0),"")</f>
        <v/>
      </c>
      <c r="H26" s="81" t="str">
        <f>IFERROR(VLOOKUP($B26,Data!$A:$U,3,0),"")</f>
        <v/>
      </c>
      <c r="I26" s="81" t="str">
        <f>IFERROR(VLOOKUP($B26,Data!$A:$U,18,0),"")</f>
        <v/>
      </c>
    </row>
    <row r="28" spans="1:9" x14ac:dyDescent="0.3">
      <c r="B28" s="69"/>
      <c r="C28" s="69"/>
    </row>
    <row r="29" spans="1:9" s="70" customFormat="1" x14ac:dyDescent="0.3">
      <c r="B29" s="84" t="s">
        <v>15674</v>
      </c>
      <c r="C29" s="85"/>
    </row>
    <row r="30" spans="1:9" s="70" customFormat="1" x14ac:dyDescent="0.3">
      <c r="B30" s="85"/>
      <c r="C30" s="85"/>
    </row>
    <row r="31" spans="1:9" s="70" customFormat="1" x14ac:dyDescent="0.3">
      <c r="B31" s="85"/>
      <c r="C31" s="85"/>
    </row>
    <row r="32" spans="1:9" s="70" customFormat="1" x14ac:dyDescent="0.3">
      <c r="B32" s="85"/>
      <c r="C32" s="85"/>
    </row>
    <row r="33" spans="2:3" s="70" customFormat="1" x14ac:dyDescent="0.3">
      <c r="B33" s="85"/>
      <c r="C33" s="85"/>
    </row>
    <row r="34" spans="2:3" s="70" customFormat="1" x14ac:dyDescent="0.3">
      <c r="B34" s="71"/>
      <c r="C34" s="71"/>
    </row>
    <row r="35" spans="2:3" s="70" customFormat="1" x14ac:dyDescent="0.3">
      <c r="B35" s="71"/>
      <c r="C35" s="71"/>
    </row>
    <row r="36" spans="2:3" s="70" customFormat="1" x14ac:dyDescent="0.3">
      <c r="B36" s="71"/>
      <c r="C36" s="71"/>
    </row>
    <row r="37" spans="2:3" s="70" customFormat="1" x14ac:dyDescent="0.3">
      <c r="B37" s="71" t="s">
        <v>15675</v>
      </c>
      <c r="C37" s="71" t="s">
        <v>15676</v>
      </c>
    </row>
    <row r="38" spans="2:3" s="70" customFormat="1" x14ac:dyDescent="0.3">
      <c r="B38" s="71" t="s">
        <v>15680</v>
      </c>
      <c r="C38" s="71" t="s">
        <v>15677</v>
      </c>
    </row>
    <row r="39" spans="2:3" s="70" customFormat="1" x14ac:dyDescent="0.3">
      <c r="B39" s="71" t="s">
        <v>15678</v>
      </c>
      <c r="C39" s="71"/>
    </row>
    <row r="40" spans="2:3" s="70" customFormat="1" x14ac:dyDescent="0.3">
      <c r="B40" s="71"/>
      <c r="C40" s="71"/>
    </row>
    <row r="41" spans="2:3" s="70" customFormat="1" x14ac:dyDescent="0.3">
      <c r="B41" s="69"/>
      <c r="C41" s="71"/>
    </row>
    <row r="42" spans="2:3" x14ac:dyDescent="0.3">
      <c r="B42" s="69"/>
      <c r="C42" s="69"/>
    </row>
    <row r="43" spans="2:3" x14ac:dyDescent="0.3">
      <c r="B43" s="69"/>
      <c r="C43" s="69"/>
    </row>
    <row r="44" spans="2:3" x14ac:dyDescent="0.3">
      <c r="B44" s="69"/>
      <c r="C44" s="69"/>
    </row>
    <row r="45" spans="2:3" x14ac:dyDescent="0.3">
      <c r="B45" s="69"/>
      <c r="C45" s="69"/>
    </row>
    <row r="46" spans="2:3" x14ac:dyDescent="0.3">
      <c r="B46" s="69"/>
      <c r="C46" s="69"/>
    </row>
    <row r="47" spans="2:3" x14ac:dyDescent="0.3">
      <c r="B47" s="69"/>
      <c r="C47" s="69"/>
    </row>
    <row r="48" spans="2:3" x14ac:dyDescent="0.3">
      <c r="C48" s="69"/>
    </row>
  </sheetData>
  <sheetProtection insertColumns="0" insertRows="0" deleteColumns="0" deleteRows="0" sort="0" autoFilter="0"/>
  <mergeCells count="1">
    <mergeCell ref="B29:C33"/>
  </mergeCells>
  <phoneticPr fontId="3"/>
  <pageMargins left="0.39370078740157483" right="0.39370078740157483" top="0.59055118110236227" bottom="0.78740157480314965" header="0.15748031496062992" footer="0.15748031496062992"/>
  <pageSetup paperSize="8" scale="66" fitToHeight="120" orientation="landscape" horizontalDpi="300" verticalDpi="300" r:id="rId1"/>
  <headerFooter>
    <oddFooter>&amp;L&amp;"メイリオ,レギュラー"製品価格表 TRAUMA&amp;R&amp;"メイリオ,レギュラー"JP_DPS_TREX_158729.2
©Johnson &amp; Johnson K.K. 2024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F38DC-EB63-49AF-942E-1AAD2BCBDDFD}">
  <sheetPr codeName="Sheet1"/>
  <dimension ref="A1:U5392"/>
  <sheetViews>
    <sheetView topLeftCell="G5102" zoomScale="98" zoomScaleNormal="98" workbookViewId="0">
      <selection activeCell="E5338" sqref="E5338"/>
    </sheetView>
  </sheetViews>
  <sheetFormatPr defaultColWidth="8.6640625" defaultRowHeight="15" outlineLevelRow="1" x14ac:dyDescent="0.55000000000000004"/>
  <cols>
    <col min="1" max="1" width="17.1640625" style="35" hidden="1" customWidth="1"/>
    <col min="2" max="2" width="47.1640625" style="1" customWidth="1"/>
    <col min="3" max="3" width="24.1640625" style="35" customWidth="1"/>
    <col min="4" max="4" width="17.1640625" style="35" customWidth="1"/>
    <col min="5" max="5" width="44" style="1" customWidth="1"/>
    <col min="6" max="6" width="35.58203125" style="19" customWidth="1"/>
    <col min="7" max="7" width="7.08203125" style="35" customWidth="1"/>
    <col min="8" max="8" width="21.58203125" style="1" customWidth="1"/>
    <col min="9" max="9" width="14.9140625" style="35" customWidth="1"/>
    <col min="10" max="10" width="11.6640625" style="35" customWidth="1"/>
    <col min="11" max="11" width="12.6640625" style="35" customWidth="1"/>
    <col min="12" max="12" width="13.4140625" style="35" customWidth="1"/>
    <col min="13" max="13" width="10.6640625" style="35" bestFit="1" customWidth="1"/>
    <col min="14" max="14" width="10.6640625" style="38" bestFit="1" customWidth="1"/>
    <col min="15" max="15" width="62.1640625" style="1" customWidth="1"/>
    <col min="16" max="16" width="21.58203125" style="35" bestFit="1" customWidth="1"/>
    <col min="17" max="17" width="13.6640625" style="35" customWidth="1"/>
    <col min="18" max="18" width="8.5" style="35" bestFit="1" customWidth="1"/>
    <col min="19" max="19" width="14" style="35" bestFit="1" customWidth="1"/>
    <col min="20" max="20" width="45" style="35" customWidth="1"/>
    <col min="21" max="21" width="25.1640625" style="1" bestFit="1" customWidth="1"/>
    <col min="22" max="16384" width="8.6640625" style="1"/>
  </cols>
  <sheetData>
    <row r="1" spans="1:21" s="7" customFormat="1" ht="23" customHeight="1" x14ac:dyDescent="0.55000000000000004">
      <c r="A1" s="34"/>
      <c r="B1" s="8" t="s">
        <v>15681</v>
      </c>
      <c r="C1" s="51"/>
      <c r="D1" s="34"/>
      <c r="E1" s="8"/>
      <c r="F1" s="45"/>
      <c r="G1" s="34"/>
      <c r="H1" s="8"/>
      <c r="I1" s="34"/>
      <c r="J1" s="8"/>
      <c r="K1" s="9"/>
      <c r="L1" s="47"/>
      <c r="M1" s="8"/>
      <c r="N1" s="2"/>
      <c r="P1" s="30"/>
      <c r="Q1" s="30"/>
      <c r="R1" s="30"/>
      <c r="S1" s="30"/>
      <c r="T1" s="30"/>
    </row>
    <row r="2" spans="1:21" s="3" customFormat="1" ht="13.5" x14ac:dyDescent="0.55000000000000004">
      <c r="A2" s="86" t="s">
        <v>22</v>
      </c>
      <c r="B2" s="97" t="s">
        <v>24</v>
      </c>
      <c r="C2" s="31" t="s">
        <v>23</v>
      </c>
      <c r="D2" s="86" t="s">
        <v>22</v>
      </c>
      <c r="E2" s="86" t="s">
        <v>21</v>
      </c>
      <c r="F2" s="92" t="s">
        <v>20</v>
      </c>
      <c r="G2" s="86" t="s">
        <v>19</v>
      </c>
      <c r="H2" s="86" t="s">
        <v>18</v>
      </c>
      <c r="I2" s="6" t="s">
        <v>17</v>
      </c>
      <c r="J2" s="88" t="s">
        <v>16</v>
      </c>
      <c r="K2" s="94" t="s">
        <v>15</v>
      </c>
      <c r="L2" s="95"/>
      <c r="M2" s="95"/>
      <c r="N2" s="96"/>
      <c r="O2" s="90" t="s">
        <v>14</v>
      </c>
      <c r="P2" s="99" t="s">
        <v>13</v>
      </c>
      <c r="Q2" s="86" t="s">
        <v>12</v>
      </c>
      <c r="R2" s="86" t="s">
        <v>11</v>
      </c>
      <c r="S2" s="86" t="s">
        <v>10</v>
      </c>
      <c r="T2" s="86" t="s">
        <v>9</v>
      </c>
      <c r="U2" s="86" t="s">
        <v>8</v>
      </c>
    </row>
    <row r="3" spans="1:21" s="3" customFormat="1" ht="13.5" x14ac:dyDescent="0.55000000000000004">
      <c r="A3" s="87"/>
      <c r="B3" s="98"/>
      <c r="C3" s="32" t="s">
        <v>7</v>
      </c>
      <c r="D3" s="87"/>
      <c r="E3" s="87"/>
      <c r="F3" s="93"/>
      <c r="G3" s="87"/>
      <c r="H3" s="87"/>
      <c r="I3" s="5" t="s">
        <v>6</v>
      </c>
      <c r="J3" s="89"/>
      <c r="K3" s="4" t="s">
        <v>15607</v>
      </c>
      <c r="L3" s="4" t="s">
        <v>25</v>
      </c>
      <c r="M3" s="4" t="s">
        <v>4</v>
      </c>
      <c r="N3" s="4" t="s">
        <v>26</v>
      </c>
      <c r="O3" s="91"/>
      <c r="P3" s="100"/>
      <c r="Q3" s="87"/>
      <c r="R3" s="87"/>
      <c r="S3" s="87"/>
      <c r="T3" s="87"/>
      <c r="U3" s="87"/>
    </row>
    <row r="4" spans="1:21" s="2" customFormat="1" ht="12.5" customHeight="1" outlineLevel="1" x14ac:dyDescent="0.55000000000000004">
      <c r="A4" s="44" t="s">
        <v>226</v>
      </c>
      <c r="B4" s="20" t="s">
        <v>224</v>
      </c>
      <c r="C4" s="21" t="s">
        <v>225</v>
      </c>
      <c r="D4" s="44" t="s">
        <v>226</v>
      </c>
      <c r="E4" s="29" t="s">
        <v>227</v>
      </c>
      <c r="F4" s="46" t="s">
        <v>228</v>
      </c>
      <c r="G4" s="50" t="s">
        <v>15172</v>
      </c>
      <c r="H4" s="22" t="s">
        <v>9831</v>
      </c>
      <c r="I4" s="40">
        <v>65600</v>
      </c>
      <c r="J4" s="21" t="s">
        <v>9832</v>
      </c>
      <c r="K4" s="43">
        <v>62300</v>
      </c>
      <c r="L4" s="36">
        <v>62300</v>
      </c>
      <c r="M4" s="37">
        <v>62300</v>
      </c>
      <c r="N4" s="28">
        <v>62300</v>
      </c>
      <c r="O4" s="23"/>
      <c r="P4" s="24">
        <v>734320000</v>
      </c>
      <c r="Q4" s="25" t="s">
        <v>14912</v>
      </c>
      <c r="R4" s="21" t="s">
        <v>2</v>
      </c>
      <c r="S4" s="21" t="s">
        <v>1</v>
      </c>
      <c r="T4" s="18" t="s">
        <v>0</v>
      </c>
      <c r="U4" s="26"/>
    </row>
    <row r="5" spans="1:21" s="19" customFormat="1" ht="12.5" customHeight="1" outlineLevel="1" x14ac:dyDescent="0.55000000000000004">
      <c r="A5" s="44" t="s">
        <v>229</v>
      </c>
      <c r="B5" s="20" t="s">
        <v>224</v>
      </c>
      <c r="C5" s="21" t="s">
        <v>225</v>
      </c>
      <c r="D5" s="44" t="s">
        <v>229</v>
      </c>
      <c r="E5" s="29" t="s">
        <v>227</v>
      </c>
      <c r="F5" s="46" t="s">
        <v>230</v>
      </c>
      <c r="G5" s="50" t="s">
        <v>15172</v>
      </c>
      <c r="H5" s="22" t="s">
        <v>9833</v>
      </c>
      <c r="I5" s="40">
        <v>65600</v>
      </c>
      <c r="J5" s="21" t="s">
        <v>9834</v>
      </c>
      <c r="K5" s="43">
        <v>62300</v>
      </c>
      <c r="L5" s="36">
        <v>62300</v>
      </c>
      <c r="M5" s="27">
        <v>62300</v>
      </c>
      <c r="N5" s="28">
        <v>62300</v>
      </c>
      <c r="O5" s="23"/>
      <c r="P5" s="24">
        <v>734320000</v>
      </c>
      <c r="Q5" s="25" t="s">
        <v>14912</v>
      </c>
      <c r="R5" s="21" t="s">
        <v>2</v>
      </c>
      <c r="S5" s="21" t="s">
        <v>1</v>
      </c>
      <c r="T5" s="18" t="s">
        <v>0</v>
      </c>
      <c r="U5" s="26"/>
    </row>
    <row r="6" spans="1:21" s="19" customFormat="1" ht="12.5" customHeight="1" outlineLevel="1" x14ac:dyDescent="0.55000000000000004">
      <c r="A6" s="44" t="s">
        <v>231</v>
      </c>
      <c r="B6" s="20" t="s">
        <v>224</v>
      </c>
      <c r="C6" s="21" t="s">
        <v>225</v>
      </c>
      <c r="D6" s="44" t="s">
        <v>231</v>
      </c>
      <c r="E6" s="29" t="s">
        <v>232</v>
      </c>
      <c r="F6" s="46" t="s">
        <v>228</v>
      </c>
      <c r="G6" s="50" t="s">
        <v>15172</v>
      </c>
      <c r="H6" s="22" t="s">
        <v>9835</v>
      </c>
      <c r="I6" s="40">
        <v>65600</v>
      </c>
      <c r="J6" s="21" t="s">
        <v>9834</v>
      </c>
      <c r="K6" s="43">
        <v>62300</v>
      </c>
      <c r="L6" s="36">
        <v>62300</v>
      </c>
      <c r="M6" s="27">
        <v>62300</v>
      </c>
      <c r="N6" s="28">
        <v>62300</v>
      </c>
      <c r="O6" s="23"/>
      <c r="P6" s="24">
        <v>734320000</v>
      </c>
      <c r="Q6" s="25" t="s">
        <v>14912</v>
      </c>
      <c r="R6" s="21" t="s">
        <v>2</v>
      </c>
      <c r="S6" s="21" t="s">
        <v>1</v>
      </c>
      <c r="T6" s="18" t="s">
        <v>0</v>
      </c>
      <c r="U6" s="26"/>
    </row>
    <row r="7" spans="1:21" s="19" customFormat="1" ht="12.5" customHeight="1" outlineLevel="1" x14ac:dyDescent="0.55000000000000004">
      <c r="A7" s="44" t="s">
        <v>233</v>
      </c>
      <c r="B7" s="20" t="s">
        <v>224</v>
      </c>
      <c r="C7" s="21" t="s">
        <v>225</v>
      </c>
      <c r="D7" s="44" t="s">
        <v>233</v>
      </c>
      <c r="E7" s="29" t="s">
        <v>232</v>
      </c>
      <c r="F7" s="46" t="s">
        <v>234</v>
      </c>
      <c r="G7" s="50" t="s">
        <v>15172</v>
      </c>
      <c r="H7" s="22" t="s">
        <v>9836</v>
      </c>
      <c r="I7" s="40">
        <v>65600</v>
      </c>
      <c r="J7" s="21" t="s">
        <v>9834</v>
      </c>
      <c r="K7" s="43">
        <v>62300</v>
      </c>
      <c r="L7" s="36">
        <v>62300</v>
      </c>
      <c r="M7" s="27">
        <v>62300</v>
      </c>
      <c r="N7" s="28">
        <v>62300</v>
      </c>
      <c r="O7" s="23"/>
      <c r="P7" s="24">
        <v>734320000</v>
      </c>
      <c r="Q7" s="25" t="s">
        <v>14912</v>
      </c>
      <c r="R7" s="21" t="s">
        <v>2</v>
      </c>
      <c r="S7" s="21" t="s">
        <v>1</v>
      </c>
      <c r="T7" s="18" t="s">
        <v>0</v>
      </c>
      <c r="U7" s="26"/>
    </row>
    <row r="8" spans="1:21" s="19" customFormat="1" ht="12.5" customHeight="1" outlineLevel="1" x14ac:dyDescent="0.55000000000000004">
      <c r="A8" s="44" t="s">
        <v>235</v>
      </c>
      <c r="B8" s="20" t="s">
        <v>224</v>
      </c>
      <c r="C8" s="21" t="s">
        <v>225</v>
      </c>
      <c r="D8" s="44" t="s">
        <v>235</v>
      </c>
      <c r="E8" s="29" t="s">
        <v>232</v>
      </c>
      <c r="F8" s="46" t="s">
        <v>230</v>
      </c>
      <c r="G8" s="50" t="s">
        <v>15172</v>
      </c>
      <c r="H8" s="22" t="s">
        <v>9837</v>
      </c>
      <c r="I8" s="40">
        <v>65600</v>
      </c>
      <c r="J8" s="21" t="s">
        <v>9834</v>
      </c>
      <c r="K8" s="43">
        <v>62300</v>
      </c>
      <c r="L8" s="36">
        <v>62300</v>
      </c>
      <c r="M8" s="27">
        <v>62300</v>
      </c>
      <c r="N8" s="28">
        <v>62300</v>
      </c>
      <c r="O8" s="23"/>
      <c r="P8" s="24">
        <v>734320000</v>
      </c>
      <c r="Q8" s="25" t="s">
        <v>14912</v>
      </c>
      <c r="R8" s="21" t="s">
        <v>2</v>
      </c>
      <c r="S8" s="21" t="s">
        <v>1</v>
      </c>
      <c r="T8" s="18" t="s">
        <v>0</v>
      </c>
      <c r="U8" s="26"/>
    </row>
    <row r="9" spans="1:21" s="19" customFormat="1" ht="12.5" customHeight="1" outlineLevel="1" x14ac:dyDescent="0.55000000000000004">
      <c r="A9" s="44" t="s">
        <v>236</v>
      </c>
      <c r="B9" s="20" t="s">
        <v>224</v>
      </c>
      <c r="C9" s="21" t="s">
        <v>225</v>
      </c>
      <c r="D9" s="44" t="s">
        <v>236</v>
      </c>
      <c r="E9" s="29" t="s">
        <v>232</v>
      </c>
      <c r="F9" s="46" t="s">
        <v>237</v>
      </c>
      <c r="G9" s="50" t="s">
        <v>15172</v>
      </c>
      <c r="H9" s="22" t="s">
        <v>9838</v>
      </c>
      <c r="I9" s="40">
        <v>65600</v>
      </c>
      <c r="J9" s="21" t="s">
        <v>9834</v>
      </c>
      <c r="K9" s="43">
        <v>62300</v>
      </c>
      <c r="L9" s="36">
        <v>62300</v>
      </c>
      <c r="M9" s="27">
        <v>62300</v>
      </c>
      <c r="N9" s="28">
        <v>62300</v>
      </c>
      <c r="O9" s="23"/>
      <c r="P9" s="24">
        <v>734320000</v>
      </c>
      <c r="Q9" s="25" t="s">
        <v>14912</v>
      </c>
      <c r="R9" s="21" t="s">
        <v>2</v>
      </c>
      <c r="S9" s="21" t="s">
        <v>1</v>
      </c>
      <c r="T9" s="18" t="s">
        <v>0</v>
      </c>
      <c r="U9" s="26"/>
    </row>
    <row r="10" spans="1:21" s="19" customFormat="1" ht="12.5" customHeight="1" outlineLevel="1" x14ac:dyDescent="0.55000000000000004">
      <c r="A10" s="44" t="s">
        <v>238</v>
      </c>
      <c r="B10" s="20" t="s">
        <v>224</v>
      </c>
      <c r="C10" s="21" t="s">
        <v>225</v>
      </c>
      <c r="D10" s="44" t="s">
        <v>238</v>
      </c>
      <c r="E10" s="29" t="s">
        <v>232</v>
      </c>
      <c r="F10" s="46" t="s">
        <v>239</v>
      </c>
      <c r="G10" s="50" t="s">
        <v>15172</v>
      </c>
      <c r="H10" s="22" t="s">
        <v>9839</v>
      </c>
      <c r="I10" s="40">
        <v>65600</v>
      </c>
      <c r="J10" s="21" t="s">
        <v>9834</v>
      </c>
      <c r="K10" s="43">
        <v>62300</v>
      </c>
      <c r="L10" s="36">
        <v>62300</v>
      </c>
      <c r="M10" s="27">
        <v>62300</v>
      </c>
      <c r="N10" s="28">
        <v>62300</v>
      </c>
      <c r="O10" s="23"/>
      <c r="P10" s="24">
        <v>734320000</v>
      </c>
      <c r="Q10" s="25" t="s">
        <v>14912</v>
      </c>
      <c r="R10" s="21" t="s">
        <v>2</v>
      </c>
      <c r="S10" s="21" t="s">
        <v>1</v>
      </c>
      <c r="T10" s="18" t="s">
        <v>0</v>
      </c>
      <c r="U10" s="26"/>
    </row>
    <row r="11" spans="1:21" s="19" customFormat="1" ht="12.5" customHeight="1" outlineLevel="1" x14ac:dyDescent="0.55000000000000004">
      <c r="A11" s="44" t="s">
        <v>240</v>
      </c>
      <c r="B11" s="20" t="s">
        <v>224</v>
      </c>
      <c r="C11" s="21" t="s">
        <v>225</v>
      </c>
      <c r="D11" s="44" t="s">
        <v>240</v>
      </c>
      <c r="E11" s="29" t="s">
        <v>232</v>
      </c>
      <c r="F11" s="46" t="s">
        <v>241</v>
      </c>
      <c r="G11" s="50" t="s">
        <v>15172</v>
      </c>
      <c r="H11" s="22" t="s">
        <v>9840</v>
      </c>
      <c r="I11" s="40">
        <v>65600</v>
      </c>
      <c r="J11" s="21" t="s">
        <v>9834</v>
      </c>
      <c r="K11" s="43">
        <v>62300</v>
      </c>
      <c r="L11" s="36">
        <v>62300</v>
      </c>
      <c r="M11" s="27">
        <v>62300</v>
      </c>
      <c r="N11" s="28">
        <v>62300</v>
      </c>
      <c r="O11" s="23"/>
      <c r="P11" s="24">
        <v>734320000</v>
      </c>
      <c r="Q11" s="25" t="s">
        <v>14912</v>
      </c>
      <c r="R11" s="21" t="s">
        <v>2</v>
      </c>
      <c r="S11" s="21" t="s">
        <v>1</v>
      </c>
      <c r="T11" s="18" t="s">
        <v>0</v>
      </c>
      <c r="U11" s="26"/>
    </row>
    <row r="12" spans="1:21" s="19" customFormat="1" ht="12.5" customHeight="1" outlineLevel="1" x14ac:dyDescent="0.55000000000000004">
      <c r="A12" s="44" t="s">
        <v>242</v>
      </c>
      <c r="B12" s="20" t="s">
        <v>224</v>
      </c>
      <c r="C12" s="21" t="s">
        <v>225</v>
      </c>
      <c r="D12" s="44" t="s">
        <v>242</v>
      </c>
      <c r="E12" s="29" t="s">
        <v>232</v>
      </c>
      <c r="F12" s="46" t="s">
        <v>243</v>
      </c>
      <c r="G12" s="50" t="s">
        <v>15172</v>
      </c>
      <c r="H12" s="22" t="s">
        <v>9841</v>
      </c>
      <c r="I12" s="40">
        <v>65600</v>
      </c>
      <c r="J12" s="21" t="s">
        <v>9834</v>
      </c>
      <c r="K12" s="43">
        <v>62300</v>
      </c>
      <c r="L12" s="36">
        <v>62300</v>
      </c>
      <c r="M12" s="27">
        <v>62300</v>
      </c>
      <c r="N12" s="28">
        <v>62300</v>
      </c>
      <c r="O12" s="23"/>
      <c r="P12" s="24">
        <v>734320000</v>
      </c>
      <c r="Q12" s="25" t="s">
        <v>14912</v>
      </c>
      <c r="R12" s="21" t="s">
        <v>2</v>
      </c>
      <c r="S12" s="21" t="s">
        <v>1</v>
      </c>
      <c r="T12" s="18" t="s">
        <v>0</v>
      </c>
      <c r="U12" s="26"/>
    </row>
    <row r="13" spans="1:21" s="19" customFormat="1" ht="12.5" customHeight="1" outlineLevel="1" x14ac:dyDescent="0.55000000000000004">
      <c r="A13" s="44" t="s">
        <v>244</v>
      </c>
      <c r="B13" s="20" t="s">
        <v>224</v>
      </c>
      <c r="C13" s="21" t="s">
        <v>225</v>
      </c>
      <c r="D13" s="44" t="s">
        <v>244</v>
      </c>
      <c r="E13" s="29" t="s">
        <v>232</v>
      </c>
      <c r="F13" s="46" t="s">
        <v>245</v>
      </c>
      <c r="G13" s="50" t="s">
        <v>15172</v>
      </c>
      <c r="H13" s="22" t="s">
        <v>9842</v>
      </c>
      <c r="I13" s="40">
        <v>65600</v>
      </c>
      <c r="J13" s="21" t="s">
        <v>9834</v>
      </c>
      <c r="K13" s="43">
        <v>62300</v>
      </c>
      <c r="L13" s="36">
        <v>62300</v>
      </c>
      <c r="M13" s="27">
        <v>62300</v>
      </c>
      <c r="N13" s="28">
        <v>62300</v>
      </c>
      <c r="O13" s="23"/>
      <c r="P13" s="24">
        <v>734320000</v>
      </c>
      <c r="Q13" s="25" t="s">
        <v>14912</v>
      </c>
      <c r="R13" s="21" t="s">
        <v>2</v>
      </c>
      <c r="S13" s="21" t="s">
        <v>1</v>
      </c>
      <c r="T13" s="18" t="s">
        <v>0</v>
      </c>
      <c r="U13" s="26"/>
    </row>
    <row r="14" spans="1:21" s="19" customFormat="1" ht="12.5" customHeight="1" outlineLevel="1" x14ac:dyDescent="0.55000000000000004">
      <c r="A14" s="44" t="s">
        <v>246</v>
      </c>
      <c r="B14" s="20" t="s">
        <v>224</v>
      </c>
      <c r="C14" s="21" t="s">
        <v>225</v>
      </c>
      <c r="D14" s="44" t="s">
        <v>246</v>
      </c>
      <c r="E14" s="29" t="s">
        <v>232</v>
      </c>
      <c r="F14" s="46" t="s">
        <v>247</v>
      </c>
      <c r="G14" s="50" t="s">
        <v>15172</v>
      </c>
      <c r="H14" s="22" t="s">
        <v>9843</v>
      </c>
      <c r="I14" s="40">
        <v>65600</v>
      </c>
      <c r="J14" s="21" t="s">
        <v>9834</v>
      </c>
      <c r="K14" s="43">
        <v>62300</v>
      </c>
      <c r="L14" s="36">
        <v>62300</v>
      </c>
      <c r="M14" s="27">
        <v>62300</v>
      </c>
      <c r="N14" s="28">
        <v>62300</v>
      </c>
      <c r="O14" s="23"/>
      <c r="P14" s="24">
        <v>734320000</v>
      </c>
      <c r="Q14" s="25" t="s">
        <v>14912</v>
      </c>
      <c r="R14" s="21" t="s">
        <v>2</v>
      </c>
      <c r="S14" s="21" t="s">
        <v>1</v>
      </c>
      <c r="T14" s="18" t="s">
        <v>0</v>
      </c>
      <c r="U14" s="26"/>
    </row>
    <row r="15" spans="1:21" s="19" customFormat="1" ht="12.5" customHeight="1" outlineLevel="1" x14ac:dyDescent="0.55000000000000004">
      <c r="A15" s="44" t="s">
        <v>248</v>
      </c>
      <c r="B15" s="20" t="s">
        <v>224</v>
      </c>
      <c r="C15" s="21" t="s">
        <v>225</v>
      </c>
      <c r="D15" s="44" t="s">
        <v>248</v>
      </c>
      <c r="E15" s="29" t="s">
        <v>232</v>
      </c>
      <c r="F15" s="46" t="s">
        <v>249</v>
      </c>
      <c r="G15" s="50" t="s">
        <v>15172</v>
      </c>
      <c r="H15" s="22" t="s">
        <v>9844</v>
      </c>
      <c r="I15" s="40">
        <v>65600</v>
      </c>
      <c r="J15" s="21" t="s">
        <v>9834</v>
      </c>
      <c r="K15" s="43">
        <v>62300</v>
      </c>
      <c r="L15" s="36">
        <v>62300</v>
      </c>
      <c r="M15" s="27">
        <v>62300</v>
      </c>
      <c r="N15" s="28">
        <v>62300</v>
      </c>
      <c r="O15" s="23"/>
      <c r="P15" s="24">
        <v>734320000</v>
      </c>
      <c r="Q15" s="25" t="s">
        <v>14912</v>
      </c>
      <c r="R15" s="21" t="s">
        <v>2</v>
      </c>
      <c r="S15" s="21" t="s">
        <v>1</v>
      </c>
      <c r="T15" s="18" t="s">
        <v>0</v>
      </c>
      <c r="U15" s="26"/>
    </row>
    <row r="16" spans="1:21" s="19" customFormat="1" ht="12.5" customHeight="1" outlineLevel="1" x14ac:dyDescent="0.55000000000000004">
      <c r="A16" s="44" t="s">
        <v>250</v>
      </c>
      <c r="B16" s="20" t="s">
        <v>224</v>
      </c>
      <c r="C16" s="21" t="s">
        <v>225</v>
      </c>
      <c r="D16" s="44" t="s">
        <v>250</v>
      </c>
      <c r="E16" s="29" t="s">
        <v>232</v>
      </c>
      <c r="F16" s="46" t="s">
        <v>251</v>
      </c>
      <c r="G16" s="50" t="s">
        <v>15172</v>
      </c>
      <c r="H16" s="22" t="s">
        <v>9845</v>
      </c>
      <c r="I16" s="40">
        <v>65600</v>
      </c>
      <c r="J16" s="21" t="s">
        <v>9834</v>
      </c>
      <c r="K16" s="43">
        <v>62300</v>
      </c>
      <c r="L16" s="36">
        <v>62300</v>
      </c>
      <c r="M16" s="27">
        <v>62300</v>
      </c>
      <c r="N16" s="28">
        <v>62300</v>
      </c>
      <c r="O16" s="23"/>
      <c r="P16" s="24">
        <v>734320000</v>
      </c>
      <c r="Q16" s="25" t="s">
        <v>14912</v>
      </c>
      <c r="R16" s="21" t="s">
        <v>2</v>
      </c>
      <c r="S16" s="21" t="s">
        <v>1</v>
      </c>
      <c r="T16" s="18" t="s">
        <v>0</v>
      </c>
      <c r="U16" s="26"/>
    </row>
    <row r="17" spans="1:21" s="19" customFormat="1" ht="12.5" customHeight="1" outlineLevel="1" x14ac:dyDescent="0.55000000000000004">
      <c r="A17" s="44" t="s">
        <v>252</v>
      </c>
      <c r="B17" s="20" t="s">
        <v>224</v>
      </c>
      <c r="C17" s="21" t="s">
        <v>225</v>
      </c>
      <c r="D17" s="44" t="s">
        <v>252</v>
      </c>
      <c r="E17" s="29" t="s">
        <v>232</v>
      </c>
      <c r="F17" s="46" t="s">
        <v>253</v>
      </c>
      <c r="G17" s="50" t="s">
        <v>15172</v>
      </c>
      <c r="H17" s="22" t="s">
        <v>9846</v>
      </c>
      <c r="I17" s="40">
        <v>65600</v>
      </c>
      <c r="J17" s="21" t="s">
        <v>9834</v>
      </c>
      <c r="K17" s="43">
        <v>62300</v>
      </c>
      <c r="L17" s="36">
        <v>62300</v>
      </c>
      <c r="M17" s="27">
        <v>62300</v>
      </c>
      <c r="N17" s="28">
        <v>62300</v>
      </c>
      <c r="O17" s="23"/>
      <c r="P17" s="24">
        <v>734320000</v>
      </c>
      <c r="Q17" s="25" t="s">
        <v>14912</v>
      </c>
      <c r="R17" s="21" t="s">
        <v>2</v>
      </c>
      <c r="S17" s="21" t="s">
        <v>1</v>
      </c>
      <c r="T17" s="18" t="s">
        <v>0</v>
      </c>
      <c r="U17" s="26"/>
    </row>
    <row r="18" spans="1:21" s="19" customFormat="1" ht="12.5" customHeight="1" outlineLevel="1" x14ac:dyDescent="0.55000000000000004">
      <c r="A18" s="44" t="s">
        <v>254</v>
      </c>
      <c r="B18" s="20" t="s">
        <v>224</v>
      </c>
      <c r="C18" s="21" t="s">
        <v>225</v>
      </c>
      <c r="D18" s="44" t="s">
        <v>254</v>
      </c>
      <c r="E18" s="29" t="s">
        <v>232</v>
      </c>
      <c r="F18" s="46" t="s">
        <v>255</v>
      </c>
      <c r="G18" s="50" t="s">
        <v>15172</v>
      </c>
      <c r="H18" s="22" t="s">
        <v>9847</v>
      </c>
      <c r="I18" s="40">
        <v>65600</v>
      </c>
      <c r="J18" s="21" t="s">
        <v>9834</v>
      </c>
      <c r="K18" s="43">
        <v>62300</v>
      </c>
      <c r="L18" s="36">
        <v>62300</v>
      </c>
      <c r="M18" s="27">
        <v>62300</v>
      </c>
      <c r="N18" s="28">
        <v>62300</v>
      </c>
      <c r="O18" s="23"/>
      <c r="P18" s="24">
        <v>734320000</v>
      </c>
      <c r="Q18" s="25" t="s">
        <v>14912</v>
      </c>
      <c r="R18" s="21" t="s">
        <v>2</v>
      </c>
      <c r="S18" s="21" t="s">
        <v>1</v>
      </c>
      <c r="T18" s="18" t="s">
        <v>0</v>
      </c>
      <c r="U18" s="26"/>
    </row>
    <row r="19" spans="1:21" s="19" customFormat="1" ht="12.5" customHeight="1" outlineLevel="1" x14ac:dyDescent="0.55000000000000004">
      <c r="A19" s="44" t="s">
        <v>256</v>
      </c>
      <c r="B19" s="20" t="s">
        <v>224</v>
      </c>
      <c r="C19" s="21" t="s">
        <v>225</v>
      </c>
      <c r="D19" s="44" t="s">
        <v>256</v>
      </c>
      <c r="E19" s="29" t="s">
        <v>257</v>
      </c>
      <c r="F19" s="46" t="s">
        <v>228</v>
      </c>
      <c r="G19" s="50" t="s">
        <v>15172</v>
      </c>
      <c r="H19" s="22" t="s">
        <v>9848</v>
      </c>
      <c r="I19" s="40">
        <v>65600</v>
      </c>
      <c r="J19" s="21" t="s">
        <v>9834</v>
      </c>
      <c r="K19" s="43">
        <v>62300</v>
      </c>
      <c r="L19" s="36">
        <v>62300</v>
      </c>
      <c r="M19" s="27">
        <v>62300</v>
      </c>
      <c r="N19" s="28">
        <v>62300</v>
      </c>
      <c r="O19" s="23"/>
      <c r="P19" s="24">
        <v>734320000</v>
      </c>
      <c r="Q19" s="25" t="s">
        <v>14912</v>
      </c>
      <c r="R19" s="21" t="s">
        <v>2</v>
      </c>
      <c r="S19" s="21" t="s">
        <v>1</v>
      </c>
      <c r="T19" s="18" t="s">
        <v>0</v>
      </c>
      <c r="U19" s="26"/>
    </row>
    <row r="20" spans="1:21" s="19" customFormat="1" ht="12.5" customHeight="1" outlineLevel="1" x14ac:dyDescent="0.55000000000000004">
      <c r="A20" s="44" t="s">
        <v>258</v>
      </c>
      <c r="B20" s="20" t="s">
        <v>224</v>
      </c>
      <c r="C20" s="21" t="s">
        <v>225</v>
      </c>
      <c r="D20" s="44" t="s">
        <v>258</v>
      </c>
      <c r="E20" s="29" t="s">
        <v>257</v>
      </c>
      <c r="F20" s="46" t="s">
        <v>234</v>
      </c>
      <c r="G20" s="50" t="s">
        <v>15172</v>
      </c>
      <c r="H20" s="22" t="s">
        <v>9849</v>
      </c>
      <c r="I20" s="40">
        <v>65600</v>
      </c>
      <c r="J20" s="21" t="s">
        <v>9834</v>
      </c>
      <c r="K20" s="43">
        <v>62300</v>
      </c>
      <c r="L20" s="36">
        <v>62300</v>
      </c>
      <c r="M20" s="27">
        <v>62300</v>
      </c>
      <c r="N20" s="28">
        <v>62300</v>
      </c>
      <c r="O20" s="23"/>
      <c r="P20" s="24">
        <v>734320000</v>
      </c>
      <c r="Q20" s="25" t="s">
        <v>14912</v>
      </c>
      <c r="R20" s="21" t="s">
        <v>2</v>
      </c>
      <c r="S20" s="21" t="s">
        <v>1</v>
      </c>
      <c r="T20" s="18" t="s">
        <v>0</v>
      </c>
      <c r="U20" s="26"/>
    </row>
    <row r="21" spans="1:21" s="19" customFormat="1" ht="12.5" customHeight="1" outlineLevel="1" x14ac:dyDescent="0.55000000000000004">
      <c r="A21" s="44" t="s">
        <v>259</v>
      </c>
      <c r="B21" s="20" t="s">
        <v>224</v>
      </c>
      <c r="C21" s="21" t="s">
        <v>225</v>
      </c>
      <c r="D21" s="44" t="s">
        <v>259</v>
      </c>
      <c r="E21" s="29" t="s">
        <v>257</v>
      </c>
      <c r="F21" s="46" t="s">
        <v>230</v>
      </c>
      <c r="G21" s="50" t="s">
        <v>15172</v>
      </c>
      <c r="H21" s="22" t="s">
        <v>9850</v>
      </c>
      <c r="I21" s="40">
        <v>65600</v>
      </c>
      <c r="J21" s="21" t="s">
        <v>9834</v>
      </c>
      <c r="K21" s="43">
        <v>62300</v>
      </c>
      <c r="L21" s="36">
        <v>62300</v>
      </c>
      <c r="M21" s="27">
        <v>62300</v>
      </c>
      <c r="N21" s="28">
        <v>62300</v>
      </c>
      <c r="O21" s="23"/>
      <c r="P21" s="24">
        <v>734320000</v>
      </c>
      <c r="Q21" s="25" t="s">
        <v>14912</v>
      </c>
      <c r="R21" s="21" t="s">
        <v>2</v>
      </c>
      <c r="S21" s="21" t="s">
        <v>1</v>
      </c>
      <c r="T21" s="18" t="s">
        <v>0</v>
      </c>
      <c r="U21" s="26"/>
    </row>
    <row r="22" spans="1:21" s="19" customFormat="1" ht="12.5" customHeight="1" outlineLevel="1" x14ac:dyDescent="0.55000000000000004">
      <c r="A22" s="44" t="s">
        <v>260</v>
      </c>
      <c r="B22" s="20" t="s">
        <v>224</v>
      </c>
      <c r="C22" s="21" t="s">
        <v>225</v>
      </c>
      <c r="D22" s="44" t="s">
        <v>260</v>
      </c>
      <c r="E22" s="29" t="s">
        <v>257</v>
      </c>
      <c r="F22" s="46" t="s">
        <v>237</v>
      </c>
      <c r="G22" s="50" t="s">
        <v>15172</v>
      </c>
      <c r="H22" s="22" t="s">
        <v>9851</v>
      </c>
      <c r="I22" s="40">
        <v>65600</v>
      </c>
      <c r="J22" s="21" t="s">
        <v>9834</v>
      </c>
      <c r="K22" s="43">
        <v>62300</v>
      </c>
      <c r="L22" s="36">
        <v>62300</v>
      </c>
      <c r="M22" s="27">
        <v>62300</v>
      </c>
      <c r="N22" s="28">
        <v>62300</v>
      </c>
      <c r="O22" s="23"/>
      <c r="P22" s="24">
        <v>734320000</v>
      </c>
      <c r="Q22" s="25" t="s">
        <v>14912</v>
      </c>
      <c r="R22" s="21" t="s">
        <v>2</v>
      </c>
      <c r="S22" s="21" t="s">
        <v>1</v>
      </c>
      <c r="T22" s="18" t="s">
        <v>0</v>
      </c>
      <c r="U22" s="26"/>
    </row>
    <row r="23" spans="1:21" s="19" customFormat="1" ht="12.5" customHeight="1" outlineLevel="1" x14ac:dyDescent="0.55000000000000004">
      <c r="A23" s="44" t="s">
        <v>261</v>
      </c>
      <c r="B23" s="20" t="s">
        <v>224</v>
      </c>
      <c r="C23" s="21" t="s">
        <v>225</v>
      </c>
      <c r="D23" s="44" t="s">
        <v>261</v>
      </c>
      <c r="E23" s="29" t="s">
        <v>257</v>
      </c>
      <c r="F23" s="46" t="s">
        <v>239</v>
      </c>
      <c r="G23" s="50" t="s">
        <v>15172</v>
      </c>
      <c r="H23" s="22" t="s">
        <v>9852</v>
      </c>
      <c r="I23" s="40">
        <v>65600</v>
      </c>
      <c r="J23" s="21" t="s">
        <v>9834</v>
      </c>
      <c r="K23" s="43">
        <v>62300</v>
      </c>
      <c r="L23" s="36">
        <v>62300</v>
      </c>
      <c r="M23" s="27">
        <v>62300</v>
      </c>
      <c r="N23" s="28">
        <v>62300</v>
      </c>
      <c r="O23" s="23"/>
      <c r="P23" s="24">
        <v>734320000</v>
      </c>
      <c r="Q23" s="25" t="s">
        <v>14912</v>
      </c>
      <c r="R23" s="21" t="s">
        <v>2</v>
      </c>
      <c r="S23" s="21" t="s">
        <v>1</v>
      </c>
      <c r="T23" s="18" t="s">
        <v>0</v>
      </c>
      <c r="U23" s="26"/>
    </row>
    <row r="24" spans="1:21" s="19" customFormat="1" ht="12.5" customHeight="1" outlineLevel="1" x14ac:dyDescent="0.55000000000000004">
      <c r="A24" s="44" t="s">
        <v>262</v>
      </c>
      <c r="B24" s="20" t="s">
        <v>224</v>
      </c>
      <c r="C24" s="21" t="s">
        <v>225</v>
      </c>
      <c r="D24" s="44" t="s">
        <v>262</v>
      </c>
      <c r="E24" s="29" t="s">
        <v>257</v>
      </c>
      <c r="F24" s="46" t="s">
        <v>241</v>
      </c>
      <c r="G24" s="50" t="s">
        <v>15172</v>
      </c>
      <c r="H24" s="22" t="s">
        <v>9853</v>
      </c>
      <c r="I24" s="40">
        <v>65600</v>
      </c>
      <c r="J24" s="21" t="s">
        <v>9834</v>
      </c>
      <c r="K24" s="43">
        <v>62300</v>
      </c>
      <c r="L24" s="36">
        <v>62300</v>
      </c>
      <c r="M24" s="27">
        <v>62300</v>
      </c>
      <c r="N24" s="28">
        <v>62300</v>
      </c>
      <c r="O24" s="23"/>
      <c r="P24" s="24">
        <v>734320000</v>
      </c>
      <c r="Q24" s="25" t="s">
        <v>14912</v>
      </c>
      <c r="R24" s="21" t="s">
        <v>2</v>
      </c>
      <c r="S24" s="21" t="s">
        <v>1</v>
      </c>
      <c r="T24" s="18" t="s">
        <v>0</v>
      </c>
      <c r="U24" s="26"/>
    </row>
    <row r="25" spans="1:21" s="19" customFormat="1" ht="12.5" customHeight="1" outlineLevel="1" x14ac:dyDescent="0.55000000000000004">
      <c r="A25" s="44" t="s">
        <v>263</v>
      </c>
      <c r="B25" s="20" t="s">
        <v>224</v>
      </c>
      <c r="C25" s="21" t="s">
        <v>225</v>
      </c>
      <c r="D25" s="44" t="s">
        <v>263</v>
      </c>
      <c r="E25" s="29" t="s">
        <v>257</v>
      </c>
      <c r="F25" s="46" t="s">
        <v>243</v>
      </c>
      <c r="G25" s="50" t="s">
        <v>15172</v>
      </c>
      <c r="H25" s="22" t="s">
        <v>9854</v>
      </c>
      <c r="I25" s="40">
        <v>65600</v>
      </c>
      <c r="J25" s="21" t="s">
        <v>9834</v>
      </c>
      <c r="K25" s="43">
        <v>62300</v>
      </c>
      <c r="L25" s="36">
        <v>62300</v>
      </c>
      <c r="M25" s="27">
        <v>62300</v>
      </c>
      <c r="N25" s="28">
        <v>62300</v>
      </c>
      <c r="O25" s="23"/>
      <c r="P25" s="24">
        <v>734320000</v>
      </c>
      <c r="Q25" s="25" t="s">
        <v>14912</v>
      </c>
      <c r="R25" s="21" t="s">
        <v>2</v>
      </c>
      <c r="S25" s="21" t="s">
        <v>1</v>
      </c>
      <c r="T25" s="18" t="s">
        <v>0</v>
      </c>
      <c r="U25" s="26"/>
    </row>
    <row r="26" spans="1:21" s="19" customFormat="1" ht="12.5" customHeight="1" outlineLevel="1" x14ac:dyDescent="0.55000000000000004">
      <c r="A26" s="44" t="s">
        <v>15716</v>
      </c>
      <c r="B26" s="20" t="s">
        <v>224</v>
      </c>
      <c r="C26" s="21" t="s">
        <v>225</v>
      </c>
      <c r="D26" s="44" t="s">
        <v>264</v>
      </c>
      <c r="E26" s="29" t="s">
        <v>257</v>
      </c>
      <c r="F26" s="46" t="s">
        <v>245</v>
      </c>
      <c r="G26" s="50" t="s">
        <v>15172</v>
      </c>
      <c r="H26" s="22" t="s">
        <v>9855</v>
      </c>
      <c r="I26" s="40">
        <v>65600</v>
      </c>
      <c r="J26" s="21" t="s">
        <v>9834</v>
      </c>
      <c r="K26" s="43">
        <v>62300</v>
      </c>
      <c r="L26" s="36">
        <v>62300</v>
      </c>
      <c r="M26" s="27">
        <v>62300</v>
      </c>
      <c r="N26" s="28">
        <v>62300</v>
      </c>
      <c r="O26" s="23"/>
      <c r="P26" s="24">
        <v>734320000</v>
      </c>
      <c r="Q26" s="25" t="s">
        <v>14912</v>
      </c>
      <c r="R26" s="21" t="s">
        <v>2</v>
      </c>
      <c r="S26" s="21" t="s">
        <v>1</v>
      </c>
      <c r="T26" s="18" t="s">
        <v>0</v>
      </c>
      <c r="U26" s="26"/>
    </row>
    <row r="27" spans="1:21" s="19" customFormat="1" ht="12.5" customHeight="1" outlineLevel="1" x14ac:dyDescent="0.55000000000000004">
      <c r="A27" s="44" t="s">
        <v>265</v>
      </c>
      <c r="B27" s="20" t="s">
        <v>224</v>
      </c>
      <c r="C27" s="21" t="s">
        <v>225</v>
      </c>
      <c r="D27" s="44" t="s">
        <v>265</v>
      </c>
      <c r="E27" s="29" t="s">
        <v>257</v>
      </c>
      <c r="F27" s="46" t="s">
        <v>247</v>
      </c>
      <c r="G27" s="50" t="s">
        <v>15172</v>
      </c>
      <c r="H27" s="22" t="s">
        <v>9856</v>
      </c>
      <c r="I27" s="40">
        <v>65600</v>
      </c>
      <c r="J27" s="21" t="s">
        <v>9834</v>
      </c>
      <c r="K27" s="43">
        <v>62300</v>
      </c>
      <c r="L27" s="36">
        <v>62300</v>
      </c>
      <c r="M27" s="27">
        <v>62300</v>
      </c>
      <c r="N27" s="28">
        <v>62300</v>
      </c>
      <c r="O27" s="23"/>
      <c r="P27" s="24">
        <v>734320000</v>
      </c>
      <c r="Q27" s="25" t="s">
        <v>14912</v>
      </c>
      <c r="R27" s="21" t="s">
        <v>2</v>
      </c>
      <c r="S27" s="21" t="s">
        <v>1</v>
      </c>
      <c r="T27" s="18" t="s">
        <v>0</v>
      </c>
      <c r="U27" s="26"/>
    </row>
    <row r="28" spans="1:21" s="19" customFormat="1" ht="12.5" customHeight="1" outlineLevel="1" x14ac:dyDescent="0.55000000000000004">
      <c r="A28" s="44" t="s">
        <v>266</v>
      </c>
      <c r="B28" s="20" t="s">
        <v>224</v>
      </c>
      <c r="C28" s="21" t="s">
        <v>225</v>
      </c>
      <c r="D28" s="44" t="s">
        <v>266</v>
      </c>
      <c r="E28" s="29" t="s">
        <v>257</v>
      </c>
      <c r="F28" s="46" t="s">
        <v>249</v>
      </c>
      <c r="G28" s="50" t="s">
        <v>15172</v>
      </c>
      <c r="H28" s="22" t="s">
        <v>9857</v>
      </c>
      <c r="I28" s="40">
        <v>65600</v>
      </c>
      <c r="J28" s="21" t="s">
        <v>9834</v>
      </c>
      <c r="K28" s="43">
        <v>62300</v>
      </c>
      <c r="L28" s="36">
        <v>62300</v>
      </c>
      <c r="M28" s="27">
        <v>62300</v>
      </c>
      <c r="N28" s="28">
        <v>62300</v>
      </c>
      <c r="O28" s="23"/>
      <c r="P28" s="24">
        <v>734320000</v>
      </c>
      <c r="Q28" s="25" t="s">
        <v>14912</v>
      </c>
      <c r="R28" s="21" t="s">
        <v>2</v>
      </c>
      <c r="S28" s="21" t="s">
        <v>1</v>
      </c>
      <c r="T28" s="18" t="s">
        <v>0</v>
      </c>
      <c r="U28" s="26"/>
    </row>
    <row r="29" spans="1:21" s="19" customFormat="1" ht="12.5" customHeight="1" outlineLevel="1" x14ac:dyDescent="0.55000000000000004">
      <c r="A29" s="44" t="s">
        <v>267</v>
      </c>
      <c r="B29" s="20" t="s">
        <v>224</v>
      </c>
      <c r="C29" s="21" t="s">
        <v>225</v>
      </c>
      <c r="D29" s="44" t="s">
        <v>267</v>
      </c>
      <c r="E29" s="29" t="s">
        <v>257</v>
      </c>
      <c r="F29" s="46" t="s">
        <v>251</v>
      </c>
      <c r="G29" s="50" t="s">
        <v>15172</v>
      </c>
      <c r="H29" s="22" t="s">
        <v>9858</v>
      </c>
      <c r="I29" s="40">
        <v>65600</v>
      </c>
      <c r="J29" s="21" t="s">
        <v>9834</v>
      </c>
      <c r="K29" s="43">
        <v>62300</v>
      </c>
      <c r="L29" s="36">
        <v>62300</v>
      </c>
      <c r="M29" s="27">
        <v>62300</v>
      </c>
      <c r="N29" s="28">
        <v>62300</v>
      </c>
      <c r="O29" s="23"/>
      <c r="P29" s="24">
        <v>734320000</v>
      </c>
      <c r="Q29" s="25" t="s">
        <v>14912</v>
      </c>
      <c r="R29" s="21" t="s">
        <v>2</v>
      </c>
      <c r="S29" s="21" t="s">
        <v>1</v>
      </c>
      <c r="T29" s="18" t="s">
        <v>0</v>
      </c>
      <c r="U29" s="26"/>
    </row>
    <row r="30" spans="1:21" s="19" customFormat="1" ht="12.5" customHeight="1" outlineLevel="1" x14ac:dyDescent="0.55000000000000004">
      <c r="A30" s="44" t="s">
        <v>268</v>
      </c>
      <c r="B30" s="20" t="s">
        <v>224</v>
      </c>
      <c r="C30" s="21" t="s">
        <v>225</v>
      </c>
      <c r="D30" s="44" t="s">
        <v>268</v>
      </c>
      <c r="E30" s="29" t="s">
        <v>269</v>
      </c>
      <c r="F30" s="46" t="s">
        <v>270</v>
      </c>
      <c r="G30" s="50" t="s">
        <v>15172</v>
      </c>
      <c r="H30" s="22" t="s">
        <v>9859</v>
      </c>
      <c r="I30" s="40">
        <v>65600</v>
      </c>
      <c r="J30" s="21" t="s">
        <v>9834</v>
      </c>
      <c r="K30" s="43">
        <v>62300</v>
      </c>
      <c r="L30" s="36">
        <v>62300</v>
      </c>
      <c r="M30" s="27">
        <v>62300</v>
      </c>
      <c r="N30" s="28">
        <v>62300</v>
      </c>
      <c r="O30" s="23"/>
      <c r="P30" s="24">
        <v>734320000</v>
      </c>
      <c r="Q30" s="25" t="s">
        <v>14912</v>
      </c>
      <c r="R30" s="21" t="s">
        <v>2</v>
      </c>
      <c r="S30" s="21" t="s">
        <v>1</v>
      </c>
      <c r="T30" s="18" t="s">
        <v>0</v>
      </c>
      <c r="U30" s="26"/>
    </row>
    <row r="31" spans="1:21" s="19" customFormat="1" ht="12.5" customHeight="1" outlineLevel="1" x14ac:dyDescent="0.55000000000000004">
      <c r="A31" s="44" t="s">
        <v>271</v>
      </c>
      <c r="B31" s="20" t="s">
        <v>224</v>
      </c>
      <c r="C31" s="21" t="s">
        <v>225</v>
      </c>
      <c r="D31" s="44" t="s">
        <v>271</v>
      </c>
      <c r="E31" s="29" t="s">
        <v>269</v>
      </c>
      <c r="F31" s="46" t="s">
        <v>272</v>
      </c>
      <c r="G31" s="50" t="s">
        <v>15172</v>
      </c>
      <c r="H31" s="22" t="s">
        <v>9860</v>
      </c>
      <c r="I31" s="40">
        <v>65600</v>
      </c>
      <c r="J31" s="21" t="s">
        <v>9834</v>
      </c>
      <c r="K31" s="43">
        <v>62300</v>
      </c>
      <c r="L31" s="36">
        <v>62300</v>
      </c>
      <c r="M31" s="27">
        <v>62300</v>
      </c>
      <c r="N31" s="28">
        <v>62300</v>
      </c>
      <c r="O31" s="23"/>
      <c r="P31" s="24">
        <v>734320000</v>
      </c>
      <c r="Q31" s="25" t="s">
        <v>14912</v>
      </c>
      <c r="R31" s="21" t="s">
        <v>2</v>
      </c>
      <c r="S31" s="21" t="s">
        <v>1</v>
      </c>
      <c r="T31" s="18" t="s">
        <v>0</v>
      </c>
      <c r="U31" s="26"/>
    </row>
    <row r="32" spans="1:21" s="19" customFormat="1" ht="12.5" customHeight="1" outlineLevel="1" x14ac:dyDescent="0.55000000000000004">
      <c r="A32" s="44" t="s">
        <v>273</v>
      </c>
      <c r="B32" s="20" t="s">
        <v>224</v>
      </c>
      <c r="C32" s="21" t="s">
        <v>225</v>
      </c>
      <c r="D32" s="44" t="s">
        <v>273</v>
      </c>
      <c r="E32" s="29" t="s">
        <v>269</v>
      </c>
      <c r="F32" s="46" t="s">
        <v>274</v>
      </c>
      <c r="G32" s="50" t="s">
        <v>15172</v>
      </c>
      <c r="H32" s="22" t="s">
        <v>9861</v>
      </c>
      <c r="I32" s="40">
        <v>65600</v>
      </c>
      <c r="J32" s="21" t="s">
        <v>9834</v>
      </c>
      <c r="K32" s="43">
        <v>62300</v>
      </c>
      <c r="L32" s="36">
        <v>62300</v>
      </c>
      <c r="M32" s="27">
        <v>62300</v>
      </c>
      <c r="N32" s="28">
        <v>62300</v>
      </c>
      <c r="O32" s="23"/>
      <c r="P32" s="24">
        <v>734320000</v>
      </c>
      <c r="Q32" s="25" t="s">
        <v>14912</v>
      </c>
      <c r="R32" s="21" t="s">
        <v>2</v>
      </c>
      <c r="S32" s="21" t="s">
        <v>1</v>
      </c>
      <c r="T32" s="18" t="s">
        <v>0</v>
      </c>
      <c r="U32" s="26"/>
    </row>
    <row r="33" spans="1:21" s="19" customFormat="1" ht="12.5" customHeight="1" outlineLevel="1" x14ac:dyDescent="0.55000000000000004">
      <c r="A33" s="44" t="s">
        <v>275</v>
      </c>
      <c r="B33" s="20" t="s">
        <v>224</v>
      </c>
      <c r="C33" s="21" t="s">
        <v>225</v>
      </c>
      <c r="D33" s="44" t="s">
        <v>275</v>
      </c>
      <c r="E33" s="29" t="s">
        <v>269</v>
      </c>
      <c r="F33" s="46" t="s">
        <v>276</v>
      </c>
      <c r="G33" s="50" t="s">
        <v>15172</v>
      </c>
      <c r="H33" s="22" t="s">
        <v>9862</v>
      </c>
      <c r="I33" s="40">
        <v>65600</v>
      </c>
      <c r="J33" s="21" t="s">
        <v>9834</v>
      </c>
      <c r="K33" s="43">
        <v>62300</v>
      </c>
      <c r="L33" s="36">
        <v>62300</v>
      </c>
      <c r="M33" s="27">
        <v>62300</v>
      </c>
      <c r="N33" s="28">
        <v>62300</v>
      </c>
      <c r="O33" s="23"/>
      <c r="P33" s="24">
        <v>734320000</v>
      </c>
      <c r="Q33" s="25" t="s">
        <v>14912</v>
      </c>
      <c r="R33" s="21" t="s">
        <v>2</v>
      </c>
      <c r="S33" s="21" t="s">
        <v>1</v>
      </c>
      <c r="T33" s="18" t="s">
        <v>0</v>
      </c>
      <c r="U33" s="26"/>
    </row>
    <row r="34" spans="1:21" s="19" customFormat="1" ht="12.5" customHeight="1" outlineLevel="1" x14ac:dyDescent="0.55000000000000004">
      <c r="A34" s="44" t="s">
        <v>277</v>
      </c>
      <c r="B34" s="20" t="s">
        <v>224</v>
      </c>
      <c r="C34" s="21" t="s">
        <v>225</v>
      </c>
      <c r="D34" s="44" t="s">
        <v>277</v>
      </c>
      <c r="E34" s="29" t="s">
        <v>269</v>
      </c>
      <c r="F34" s="46" t="s">
        <v>278</v>
      </c>
      <c r="G34" s="50" t="s">
        <v>15172</v>
      </c>
      <c r="H34" s="22" t="s">
        <v>9863</v>
      </c>
      <c r="I34" s="40">
        <v>65600</v>
      </c>
      <c r="J34" s="21" t="s">
        <v>9834</v>
      </c>
      <c r="K34" s="43">
        <v>62300</v>
      </c>
      <c r="L34" s="36">
        <v>62300</v>
      </c>
      <c r="M34" s="27">
        <v>62300</v>
      </c>
      <c r="N34" s="28">
        <v>62300</v>
      </c>
      <c r="O34" s="23"/>
      <c r="P34" s="24">
        <v>734320000</v>
      </c>
      <c r="Q34" s="25" t="s">
        <v>14912</v>
      </c>
      <c r="R34" s="21" t="s">
        <v>2</v>
      </c>
      <c r="S34" s="21" t="s">
        <v>1</v>
      </c>
      <c r="T34" s="18" t="s">
        <v>0</v>
      </c>
      <c r="U34" s="26"/>
    </row>
    <row r="35" spans="1:21" s="19" customFormat="1" ht="12.5" customHeight="1" outlineLevel="1" x14ac:dyDescent="0.55000000000000004">
      <c r="A35" s="44" t="s">
        <v>279</v>
      </c>
      <c r="B35" s="20" t="s">
        <v>224</v>
      </c>
      <c r="C35" s="21" t="s">
        <v>225</v>
      </c>
      <c r="D35" s="44" t="s">
        <v>279</v>
      </c>
      <c r="E35" s="29" t="s">
        <v>269</v>
      </c>
      <c r="F35" s="46" t="s">
        <v>280</v>
      </c>
      <c r="G35" s="50" t="s">
        <v>15172</v>
      </c>
      <c r="H35" s="22" t="s">
        <v>9864</v>
      </c>
      <c r="I35" s="40">
        <v>65600</v>
      </c>
      <c r="J35" s="21" t="s">
        <v>9834</v>
      </c>
      <c r="K35" s="43">
        <v>62300</v>
      </c>
      <c r="L35" s="36">
        <v>62300</v>
      </c>
      <c r="M35" s="27">
        <v>62300</v>
      </c>
      <c r="N35" s="28">
        <v>62300</v>
      </c>
      <c r="O35" s="23"/>
      <c r="P35" s="24">
        <v>734320000</v>
      </c>
      <c r="Q35" s="25" t="s">
        <v>14912</v>
      </c>
      <c r="R35" s="21" t="s">
        <v>2</v>
      </c>
      <c r="S35" s="21" t="s">
        <v>1</v>
      </c>
      <c r="T35" s="18" t="s">
        <v>0</v>
      </c>
      <c r="U35" s="26"/>
    </row>
    <row r="36" spans="1:21" s="19" customFormat="1" ht="12.5" customHeight="1" outlineLevel="1" x14ac:dyDescent="0.55000000000000004">
      <c r="A36" s="44" t="s">
        <v>283</v>
      </c>
      <c r="B36" s="20" t="s">
        <v>281</v>
      </c>
      <c r="C36" s="21" t="s">
        <v>282</v>
      </c>
      <c r="D36" s="44" t="s">
        <v>283</v>
      </c>
      <c r="E36" s="29" t="s">
        <v>286</v>
      </c>
      <c r="F36" s="46" t="s">
        <v>284</v>
      </c>
      <c r="G36" s="50" t="s">
        <v>15172</v>
      </c>
      <c r="H36" s="22" t="s">
        <v>9865</v>
      </c>
      <c r="I36" s="40">
        <v>30800</v>
      </c>
      <c r="J36" s="21" t="s">
        <v>9866</v>
      </c>
      <c r="K36" s="43">
        <v>30000</v>
      </c>
      <c r="L36" s="36">
        <v>30000</v>
      </c>
      <c r="M36" s="27">
        <v>30000</v>
      </c>
      <c r="N36" s="28">
        <v>29900</v>
      </c>
      <c r="O36" s="23"/>
      <c r="P36" s="24">
        <v>729040000</v>
      </c>
      <c r="Q36" s="25" t="s">
        <v>14912</v>
      </c>
      <c r="R36" s="21" t="s">
        <v>2</v>
      </c>
      <c r="S36" s="21" t="s">
        <v>1</v>
      </c>
      <c r="T36" s="18" t="s">
        <v>0</v>
      </c>
      <c r="U36" s="26"/>
    </row>
    <row r="37" spans="1:21" s="19" customFormat="1" ht="12.5" customHeight="1" outlineLevel="1" x14ac:dyDescent="0.55000000000000004">
      <c r="A37" s="44" t="s">
        <v>285</v>
      </c>
      <c r="B37" s="20" t="s">
        <v>281</v>
      </c>
      <c r="C37" s="21" t="s">
        <v>282</v>
      </c>
      <c r="D37" s="44" t="s">
        <v>285</v>
      </c>
      <c r="E37" s="29" t="s">
        <v>286</v>
      </c>
      <c r="F37" s="46" t="s">
        <v>287</v>
      </c>
      <c r="G37" s="50" t="s">
        <v>15172</v>
      </c>
      <c r="H37" s="22" t="s">
        <v>9867</v>
      </c>
      <c r="I37" s="40">
        <v>30800</v>
      </c>
      <c r="J37" s="21" t="s">
        <v>9866</v>
      </c>
      <c r="K37" s="43">
        <v>30000</v>
      </c>
      <c r="L37" s="36">
        <v>30000</v>
      </c>
      <c r="M37" s="27">
        <v>30000</v>
      </c>
      <c r="N37" s="28">
        <v>29900</v>
      </c>
      <c r="O37" s="23"/>
      <c r="P37" s="24">
        <v>729040000</v>
      </c>
      <c r="Q37" s="25" t="s">
        <v>14912</v>
      </c>
      <c r="R37" s="21" t="s">
        <v>2</v>
      </c>
      <c r="S37" s="21" t="s">
        <v>1</v>
      </c>
      <c r="T37" s="18" t="s">
        <v>0</v>
      </c>
      <c r="U37" s="26"/>
    </row>
    <row r="38" spans="1:21" s="19" customFormat="1" ht="12.5" customHeight="1" outlineLevel="1" x14ac:dyDescent="0.55000000000000004">
      <c r="A38" s="44" t="s">
        <v>288</v>
      </c>
      <c r="B38" s="20" t="s">
        <v>281</v>
      </c>
      <c r="C38" s="21" t="s">
        <v>282</v>
      </c>
      <c r="D38" s="44" t="s">
        <v>288</v>
      </c>
      <c r="E38" s="29" t="s">
        <v>286</v>
      </c>
      <c r="F38" s="46" t="s">
        <v>289</v>
      </c>
      <c r="G38" s="50" t="s">
        <v>15172</v>
      </c>
      <c r="H38" s="22" t="s">
        <v>9868</v>
      </c>
      <c r="I38" s="40">
        <v>30800</v>
      </c>
      <c r="J38" s="21" t="s">
        <v>9866</v>
      </c>
      <c r="K38" s="43">
        <v>30000</v>
      </c>
      <c r="L38" s="36">
        <v>30000</v>
      </c>
      <c r="M38" s="27">
        <v>30000</v>
      </c>
      <c r="N38" s="28">
        <v>29900</v>
      </c>
      <c r="O38" s="23"/>
      <c r="P38" s="24">
        <v>729040000</v>
      </c>
      <c r="Q38" s="25" t="s">
        <v>14912</v>
      </c>
      <c r="R38" s="21" t="s">
        <v>2</v>
      </c>
      <c r="S38" s="21" t="s">
        <v>1</v>
      </c>
      <c r="T38" s="18" t="s">
        <v>0</v>
      </c>
      <c r="U38" s="26"/>
    </row>
    <row r="39" spans="1:21" s="19" customFormat="1" ht="12.5" customHeight="1" outlineLevel="1" x14ac:dyDescent="0.55000000000000004">
      <c r="A39" s="44" t="s">
        <v>290</v>
      </c>
      <c r="B39" s="20" t="s">
        <v>281</v>
      </c>
      <c r="C39" s="21" t="s">
        <v>282</v>
      </c>
      <c r="D39" s="44" t="s">
        <v>290</v>
      </c>
      <c r="E39" s="29" t="s">
        <v>286</v>
      </c>
      <c r="F39" s="46" t="s">
        <v>291</v>
      </c>
      <c r="G39" s="50" t="s">
        <v>15172</v>
      </c>
      <c r="H39" s="22" t="s">
        <v>9869</v>
      </c>
      <c r="I39" s="40">
        <v>30800</v>
      </c>
      <c r="J39" s="21" t="s">
        <v>9866</v>
      </c>
      <c r="K39" s="43">
        <v>30000</v>
      </c>
      <c r="L39" s="36">
        <v>30000</v>
      </c>
      <c r="M39" s="27">
        <v>30000</v>
      </c>
      <c r="N39" s="28">
        <v>29900</v>
      </c>
      <c r="O39" s="23"/>
      <c r="P39" s="24">
        <v>729040000</v>
      </c>
      <c r="Q39" s="25" t="s">
        <v>14912</v>
      </c>
      <c r="R39" s="21" t="s">
        <v>2</v>
      </c>
      <c r="S39" s="21" t="s">
        <v>1</v>
      </c>
      <c r="T39" s="18" t="s">
        <v>0</v>
      </c>
      <c r="U39" s="26"/>
    </row>
    <row r="40" spans="1:21" s="19" customFormat="1" ht="12.5" customHeight="1" outlineLevel="1" x14ac:dyDescent="0.55000000000000004">
      <c r="A40" s="44" t="s">
        <v>292</v>
      </c>
      <c r="B40" s="20" t="s">
        <v>281</v>
      </c>
      <c r="C40" s="21" t="s">
        <v>282</v>
      </c>
      <c r="D40" s="44" t="s">
        <v>292</v>
      </c>
      <c r="E40" s="29" t="s">
        <v>293</v>
      </c>
      <c r="F40" s="46" t="s">
        <v>284</v>
      </c>
      <c r="G40" s="50" t="s">
        <v>15172</v>
      </c>
      <c r="H40" s="22" t="s">
        <v>9870</v>
      </c>
      <c r="I40" s="40">
        <v>30800</v>
      </c>
      <c r="J40" s="21" t="s">
        <v>9866</v>
      </c>
      <c r="K40" s="43">
        <v>30000</v>
      </c>
      <c r="L40" s="36">
        <v>30000</v>
      </c>
      <c r="M40" s="27">
        <v>30000</v>
      </c>
      <c r="N40" s="28">
        <v>29900</v>
      </c>
      <c r="O40" s="23"/>
      <c r="P40" s="24">
        <v>729040000</v>
      </c>
      <c r="Q40" s="25" t="s">
        <v>14912</v>
      </c>
      <c r="R40" s="21" t="s">
        <v>2</v>
      </c>
      <c r="S40" s="21" t="s">
        <v>1</v>
      </c>
      <c r="T40" s="18" t="s">
        <v>0</v>
      </c>
      <c r="U40" s="26"/>
    </row>
    <row r="41" spans="1:21" s="19" customFormat="1" ht="12.5" customHeight="1" outlineLevel="1" x14ac:dyDescent="0.55000000000000004">
      <c r="A41" s="44" t="s">
        <v>294</v>
      </c>
      <c r="B41" s="20" t="s">
        <v>281</v>
      </c>
      <c r="C41" s="21" t="s">
        <v>282</v>
      </c>
      <c r="D41" s="44" t="s">
        <v>294</v>
      </c>
      <c r="E41" s="29" t="s">
        <v>293</v>
      </c>
      <c r="F41" s="46" t="s">
        <v>287</v>
      </c>
      <c r="G41" s="50" t="s">
        <v>15172</v>
      </c>
      <c r="H41" s="22" t="s">
        <v>9871</v>
      </c>
      <c r="I41" s="40">
        <v>30800</v>
      </c>
      <c r="J41" s="21" t="s">
        <v>9866</v>
      </c>
      <c r="K41" s="43">
        <v>30000</v>
      </c>
      <c r="L41" s="36">
        <v>30000</v>
      </c>
      <c r="M41" s="27">
        <v>30000</v>
      </c>
      <c r="N41" s="28">
        <v>29900</v>
      </c>
      <c r="O41" s="23"/>
      <c r="P41" s="24">
        <v>729040000</v>
      </c>
      <c r="Q41" s="25" t="s">
        <v>14912</v>
      </c>
      <c r="R41" s="21" t="s">
        <v>2</v>
      </c>
      <c r="S41" s="21" t="s">
        <v>1</v>
      </c>
      <c r="T41" s="18" t="s">
        <v>0</v>
      </c>
      <c r="U41" s="26"/>
    </row>
    <row r="42" spans="1:21" s="19" customFormat="1" ht="12.5" customHeight="1" outlineLevel="1" x14ac:dyDescent="0.55000000000000004">
      <c r="A42" s="44" t="s">
        <v>295</v>
      </c>
      <c r="B42" s="20" t="s">
        <v>281</v>
      </c>
      <c r="C42" s="21" t="s">
        <v>282</v>
      </c>
      <c r="D42" s="44" t="s">
        <v>295</v>
      </c>
      <c r="E42" s="29" t="s">
        <v>293</v>
      </c>
      <c r="F42" s="46" t="s">
        <v>15595</v>
      </c>
      <c r="G42" s="50" t="s">
        <v>15172</v>
      </c>
      <c r="H42" s="22" t="s">
        <v>9872</v>
      </c>
      <c r="I42" s="40">
        <v>30800</v>
      </c>
      <c r="J42" s="21" t="s">
        <v>9866</v>
      </c>
      <c r="K42" s="43">
        <v>30000</v>
      </c>
      <c r="L42" s="36">
        <v>30000</v>
      </c>
      <c r="M42" s="27">
        <v>30000</v>
      </c>
      <c r="N42" s="28">
        <v>29900</v>
      </c>
      <c r="O42" s="23"/>
      <c r="P42" s="24">
        <v>729040000</v>
      </c>
      <c r="Q42" s="25" t="s">
        <v>14912</v>
      </c>
      <c r="R42" s="21" t="s">
        <v>2</v>
      </c>
      <c r="S42" s="21" t="s">
        <v>1</v>
      </c>
      <c r="T42" s="18" t="s">
        <v>0</v>
      </c>
      <c r="U42" s="26"/>
    </row>
    <row r="43" spans="1:21" s="19" customFormat="1" ht="12.5" customHeight="1" outlineLevel="1" x14ac:dyDescent="0.55000000000000004">
      <c r="A43" s="44" t="s">
        <v>296</v>
      </c>
      <c r="B43" s="20" t="s">
        <v>281</v>
      </c>
      <c r="C43" s="21" t="s">
        <v>282</v>
      </c>
      <c r="D43" s="44" t="s">
        <v>296</v>
      </c>
      <c r="E43" s="29" t="s">
        <v>293</v>
      </c>
      <c r="F43" s="46" t="s">
        <v>291</v>
      </c>
      <c r="G43" s="50" t="s">
        <v>15172</v>
      </c>
      <c r="H43" s="22" t="s">
        <v>9873</v>
      </c>
      <c r="I43" s="40">
        <v>30800</v>
      </c>
      <c r="J43" s="21" t="s">
        <v>9866</v>
      </c>
      <c r="K43" s="43">
        <v>30000</v>
      </c>
      <c r="L43" s="36">
        <v>30000</v>
      </c>
      <c r="M43" s="27">
        <v>30000</v>
      </c>
      <c r="N43" s="28">
        <v>29900</v>
      </c>
      <c r="O43" s="23"/>
      <c r="P43" s="24">
        <v>729040000</v>
      </c>
      <c r="Q43" s="25" t="s">
        <v>14912</v>
      </c>
      <c r="R43" s="21" t="s">
        <v>2</v>
      </c>
      <c r="S43" s="21" t="s">
        <v>1</v>
      </c>
      <c r="T43" s="18" t="s">
        <v>0</v>
      </c>
      <c r="U43" s="26"/>
    </row>
    <row r="44" spans="1:21" s="19" customFormat="1" ht="12.5" customHeight="1" outlineLevel="1" x14ac:dyDescent="0.55000000000000004">
      <c r="A44" s="44" t="s">
        <v>299</v>
      </c>
      <c r="B44" s="20" t="s">
        <v>297</v>
      </c>
      <c r="C44" s="21" t="s">
        <v>298</v>
      </c>
      <c r="D44" s="44" t="s">
        <v>299</v>
      </c>
      <c r="E44" s="29" t="s">
        <v>300</v>
      </c>
      <c r="F44" s="46" t="s">
        <v>301</v>
      </c>
      <c r="G44" s="50" t="s">
        <v>15172</v>
      </c>
      <c r="H44" s="22" t="s">
        <v>9874</v>
      </c>
      <c r="I44" s="40">
        <v>31000</v>
      </c>
      <c r="J44" s="21" t="s">
        <v>39</v>
      </c>
      <c r="K44" s="43" t="s">
        <v>39</v>
      </c>
      <c r="L44" s="36" t="s">
        <v>39</v>
      </c>
      <c r="M44" s="27" t="s">
        <v>39</v>
      </c>
      <c r="N44" s="28" t="s">
        <v>39</v>
      </c>
      <c r="O44" s="23"/>
      <c r="P44" s="24" t="s">
        <v>39</v>
      </c>
      <c r="Q44" s="25" t="s">
        <v>14913</v>
      </c>
      <c r="R44" s="21" t="s">
        <v>84</v>
      </c>
      <c r="S44" s="21" t="s">
        <v>77</v>
      </c>
      <c r="T44" s="18" t="s">
        <v>0</v>
      </c>
      <c r="U44" s="26"/>
    </row>
    <row r="45" spans="1:21" s="19" customFormat="1" ht="12.5" customHeight="1" outlineLevel="1" x14ac:dyDescent="0.55000000000000004">
      <c r="A45" s="44" t="s">
        <v>302</v>
      </c>
      <c r="B45" s="20" t="s">
        <v>297</v>
      </c>
      <c r="C45" s="21" t="s">
        <v>298</v>
      </c>
      <c r="D45" s="44" t="s">
        <v>302</v>
      </c>
      <c r="E45" s="29" t="s">
        <v>303</v>
      </c>
      <c r="F45" s="46" t="s">
        <v>304</v>
      </c>
      <c r="G45" s="50" t="s">
        <v>15172</v>
      </c>
      <c r="H45" s="22" t="s">
        <v>9875</v>
      </c>
      <c r="I45" s="40">
        <v>10000</v>
      </c>
      <c r="J45" s="21" t="s">
        <v>39</v>
      </c>
      <c r="K45" s="43" t="s">
        <v>39</v>
      </c>
      <c r="L45" s="36" t="s">
        <v>39</v>
      </c>
      <c r="M45" s="27" t="s">
        <v>39</v>
      </c>
      <c r="N45" s="28" t="s">
        <v>39</v>
      </c>
      <c r="O45" s="23"/>
      <c r="P45" s="24" t="s">
        <v>39</v>
      </c>
      <c r="Q45" s="25" t="s">
        <v>14913</v>
      </c>
      <c r="R45" s="21" t="s">
        <v>84</v>
      </c>
      <c r="S45" s="21" t="s">
        <v>77</v>
      </c>
      <c r="T45" s="18" t="s">
        <v>0</v>
      </c>
      <c r="U45" s="26"/>
    </row>
    <row r="46" spans="1:21" s="19" customFormat="1" ht="12.5" customHeight="1" outlineLevel="1" x14ac:dyDescent="0.55000000000000004">
      <c r="A46" s="44" t="s">
        <v>305</v>
      </c>
      <c r="B46" s="20" t="s">
        <v>297</v>
      </c>
      <c r="C46" s="21" t="s">
        <v>298</v>
      </c>
      <c r="D46" s="44" t="s">
        <v>305</v>
      </c>
      <c r="E46" s="29" t="s">
        <v>303</v>
      </c>
      <c r="F46" s="46" t="s">
        <v>306</v>
      </c>
      <c r="G46" s="50" t="s">
        <v>15172</v>
      </c>
      <c r="H46" s="22" t="s">
        <v>9876</v>
      </c>
      <c r="I46" s="40">
        <v>10000</v>
      </c>
      <c r="J46" s="21" t="s">
        <v>39</v>
      </c>
      <c r="K46" s="43" t="s">
        <v>39</v>
      </c>
      <c r="L46" s="36" t="s">
        <v>39</v>
      </c>
      <c r="M46" s="27" t="s">
        <v>39</v>
      </c>
      <c r="N46" s="28" t="s">
        <v>39</v>
      </c>
      <c r="O46" s="23"/>
      <c r="P46" s="24" t="s">
        <v>39</v>
      </c>
      <c r="Q46" s="25" t="s">
        <v>14913</v>
      </c>
      <c r="R46" s="21" t="s">
        <v>84</v>
      </c>
      <c r="S46" s="21" t="s">
        <v>77</v>
      </c>
      <c r="T46" s="18" t="s">
        <v>0</v>
      </c>
      <c r="U46" s="26"/>
    </row>
    <row r="47" spans="1:21" s="19" customFormat="1" ht="12.5" customHeight="1" outlineLevel="1" x14ac:dyDescent="0.55000000000000004">
      <c r="A47" s="44" t="s">
        <v>307</v>
      </c>
      <c r="B47" s="20" t="s">
        <v>297</v>
      </c>
      <c r="C47" s="21" t="s">
        <v>298</v>
      </c>
      <c r="D47" s="44" t="s">
        <v>307</v>
      </c>
      <c r="E47" s="29" t="s">
        <v>308</v>
      </c>
      <c r="F47" s="46" t="s">
        <v>309</v>
      </c>
      <c r="G47" s="50" t="s">
        <v>15172</v>
      </c>
      <c r="H47" s="22" t="s">
        <v>9877</v>
      </c>
      <c r="I47" s="40">
        <v>6100</v>
      </c>
      <c r="J47" s="21" t="s">
        <v>39</v>
      </c>
      <c r="K47" s="43" t="s">
        <v>39</v>
      </c>
      <c r="L47" s="36" t="s">
        <v>39</v>
      </c>
      <c r="M47" s="27" t="s">
        <v>39</v>
      </c>
      <c r="N47" s="28" t="s">
        <v>39</v>
      </c>
      <c r="O47" s="23"/>
      <c r="P47" s="24" t="s">
        <v>39</v>
      </c>
      <c r="Q47" s="25" t="s">
        <v>14913</v>
      </c>
      <c r="R47" s="21" t="s">
        <v>84</v>
      </c>
      <c r="S47" s="21" t="s">
        <v>77</v>
      </c>
      <c r="T47" s="18" t="s">
        <v>0</v>
      </c>
      <c r="U47" s="26"/>
    </row>
    <row r="48" spans="1:21" s="19" customFormat="1" ht="12.5" customHeight="1" outlineLevel="1" x14ac:dyDescent="0.55000000000000004">
      <c r="A48" s="44" t="s">
        <v>15248</v>
      </c>
      <c r="B48" s="20" t="s">
        <v>15247</v>
      </c>
      <c r="C48" s="21" t="s">
        <v>3096</v>
      </c>
      <c r="D48" s="44" t="s">
        <v>15248</v>
      </c>
      <c r="E48" s="29" t="s">
        <v>15538</v>
      </c>
      <c r="F48" s="46" t="s">
        <v>15249</v>
      </c>
      <c r="G48" s="50">
        <v>1</v>
      </c>
      <c r="H48" s="75" t="s">
        <v>15682</v>
      </c>
      <c r="I48" s="40" t="s">
        <v>15251</v>
      </c>
      <c r="J48" s="21" t="s">
        <v>12014</v>
      </c>
      <c r="K48" s="43">
        <v>1530</v>
      </c>
      <c r="L48" s="36">
        <v>1530</v>
      </c>
      <c r="M48" s="27">
        <v>1530</v>
      </c>
      <c r="N48" s="28" t="s">
        <v>15252</v>
      </c>
      <c r="O48" s="23" t="s">
        <v>15250</v>
      </c>
      <c r="P48" s="24">
        <v>728900000</v>
      </c>
      <c r="Q48" s="25">
        <v>33187000</v>
      </c>
      <c r="R48" s="21" t="s">
        <v>2</v>
      </c>
      <c r="S48" s="21" t="s">
        <v>75</v>
      </c>
      <c r="T48" s="18" t="s">
        <v>0</v>
      </c>
      <c r="U48" s="26" t="s">
        <v>15250</v>
      </c>
    </row>
    <row r="49" spans="1:21" s="19" customFormat="1" ht="12.5" customHeight="1" outlineLevel="1" x14ac:dyDescent="0.55000000000000004">
      <c r="A49" s="44" t="s">
        <v>15253</v>
      </c>
      <c r="B49" s="20" t="s">
        <v>15247</v>
      </c>
      <c r="C49" s="21" t="s">
        <v>3096</v>
      </c>
      <c r="D49" s="44" t="s">
        <v>15253</v>
      </c>
      <c r="E49" s="29" t="s">
        <v>15538</v>
      </c>
      <c r="F49" s="46" t="s">
        <v>15254</v>
      </c>
      <c r="G49" s="50">
        <v>1</v>
      </c>
      <c r="H49" s="75" t="s">
        <v>15683</v>
      </c>
      <c r="I49" s="40" t="s">
        <v>15251</v>
      </c>
      <c r="J49" s="21" t="s">
        <v>12014</v>
      </c>
      <c r="K49" s="43">
        <v>1530</v>
      </c>
      <c r="L49" s="36">
        <v>1530</v>
      </c>
      <c r="M49" s="27">
        <v>1530</v>
      </c>
      <c r="N49" s="28" t="s">
        <v>15252</v>
      </c>
      <c r="O49" s="23" t="s">
        <v>15250</v>
      </c>
      <c r="P49" s="24">
        <v>728900000</v>
      </c>
      <c r="Q49" s="25">
        <v>33187000</v>
      </c>
      <c r="R49" s="21" t="s">
        <v>2</v>
      </c>
      <c r="S49" s="21" t="s">
        <v>75</v>
      </c>
      <c r="T49" s="18" t="s">
        <v>0</v>
      </c>
      <c r="U49" s="26" t="s">
        <v>15250</v>
      </c>
    </row>
    <row r="50" spans="1:21" s="19" customFormat="1" ht="12.5" customHeight="1" outlineLevel="1" x14ac:dyDescent="0.55000000000000004">
      <c r="A50" s="44" t="s">
        <v>15255</v>
      </c>
      <c r="B50" s="20" t="s">
        <v>15247</v>
      </c>
      <c r="C50" s="21" t="s">
        <v>3096</v>
      </c>
      <c r="D50" s="44" t="s">
        <v>15255</v>
      </c>
      <c r="E50" s="29" t="s">
        <v>15538</v>
      </c>
      <c r="F50" s="46" t="s">
        <v>15256</v>
      </c>
      <c r="G50" s="50">
        <v>1</v>
      </c>
      <c r="H50" s="75" t="s">
        <v>15684</v>
      </c>
      <c r="I50" s="40" t="s">
        <v>15251</v>
      </c>
      <c r="J50" s="21" t="s">
        <v>12014</v>
      </c>
      <c r="K50" s="43">
        <v>1530</v>
      </c>
      <c r="L50" s="36">
        <v>1530</v>
      </c>
      <c r="M50" s="27">
        <v>1530</v>
      </c>
      <c r="N50" s="28" t="s">
        <v>15252</v>
      </c>
      <c r="O50" s="23" t="s">
        <v>15250</v>
      </c>
      <c r="P50" s="24">
        <v>728900000</v>
      </c>
      <c r="Q50" s="25">
        <v>33187000</v>
      </c>
      <c r="R50" s="21" t="s">
        <v>2</v>
      </c>
      <c r="S50" s="21" t="s">
        <v>75</v>
      </c>
      <c r="T50" s="18" t="s">
        <v>0</v>
      </c>
      <c r="U50" s="26" t="s">
        <v>15250</v>
      </c>
    </row>
    <row r="51" spans="1:21" s="19" customFormat="1" ht="12.5" customHeight="1" outlineLevel="1" x14ac:dyDescent="0.55000000000000004">
      <c r="A51" s="44" t="s">
        <v>15257</v>
      </c>
      <c r="B51" s="20" t="s">
        <v>15247</v>
      </c>
      <c r="C51" s="21" t="s">
        <v>3096</v>
      </c>
      <c r="D51" s="44" t="s">
        <v>15257</v>
      </c>
      <c r="E51" s="29" t="s">
        <v>15538</v>
      </c>
      <c r="F51" s="46" t="s">
        <v>15258</v>
      </c>
      <c r="G51" s="50">
        <v>1</v>
      </c>
      <c r="H51" s="75" t="s">
        <v>15685</v>
      </c>
      <c r="I51" s="40" t="s">
        <v>15251</v>
      </c>
      <c r="J51" s="21" t="s">
        <v>12014</v>
      </c>
      <c r="K51" s="43">
        <v>1530</v>
      </c>
      <c r="L51" s="36">
        <v>1530</v>
      </c>
      <c r="M51" s="27">
        <v>1530</v>
      </c>
      <c r="N51" s="28" t="s">
        <v>15252</v>
      </c>
      <c r="O51" s="23" t="s">
        <v>15250</v>
      </c>
      <c r="P51" s="24">
        <v>728900000</v>
      </c>
      <c r="Q51" s="25">
        <v>33187000</v>
      </c>
      <c r="R51" s="21" t="s">
        <v>2</v>
      </c>
      <c r="S51" s="21" t="s">
        <v>75</v>
      </c>
      <c r="T51" s="18" t="s">
        <v>0</v>
      </c>
      <c r="U51" s="26" t="s">
        <v>15250</v>
      </c>
    </row>
    <row r="52" spans="1:21" s="19" customFormat="1" ht="12.5" customHeight="1" outlineLevel="1" x14ac:dyDescent="0.55000000000000004">
      <c r="A52" s="44" t="s">
        <v>15259</v>
      </c>
      <c r="B52" s="20" t="s">
        <v>15247</v>
      </c>
      <c r="C52" s="21" t="s">
        <v>3096</v>
      </c>
      <c r="D52" s="44" t="s">
        <v>15259</v>
      </c>
      <c r="E52" s="29" t="s">
        <v>15538</v>
      </c>
      <c r="F52" s="46" t="s">
        <v>15260</v>
      </c>
      <c r="G52" s="50">
        <v>1</v>
      </c>
      <c r="H52" s="75" t="s">
        <v>15582</v>
      </c>
      <c r="I52" s="40" t="s">
        <v>15251</v>
      </c>
      <c r="J52" s="21" t="s">
        <v>12014</v>
      </c>
      <c r="K52" s="43">
        <v>1530</v>
      </c>
      <c r="L52" s="36">
        <v>1530</v>
      </c>
      <c r="M52" s="27">
        <v>1530</v>
      </c>
      <c r="N52" s="28" t="s">
        <v>15252</v>
      </c>
      <c r="O52" s="23" t="s">
        <v>15250</v>
      </c>
      <c r="P52" s="24">
        <v>728900000</v>
      </c>
      <c r="Q52" s="25">
        <v>33187000</v>
      </c>
      <c r="R52" s="21" t="s">
        <v>2</v>
      </c>
      <c r="S52" s="21" t="s">
        <v>75</v>
      </c>
      <c r="T52" s="18" t="s">
        <v>0</v>
      </c>
      <c r="U52" s="26" t="s">
        <v>15250</v>
      </c>
    </row>
    <row r="53" spans="1:21" s="19" customFormat="1" ht="12.5" customHeight="1" outlineLevel="1" x14ac:dyDescent="0.55000000000000004">
      <c r="A53" s="44" t="s">
        <v>15261</v>
      </c>
      <c r="B53" s="20" t="s">
        <v>15247</v>
      </c>
      <c r="C53" s="21" t="s">
        <v>3096</v>
      </c>
      <c r="D53" s="44" t="s">
        <v>15261</v>
      </c>
      <c r="E53" s="29" t="s">
        <v>15538</v>
      </c>
      <c r="F53" s="46" t="s">
        <v>15262</v>
      </c>
      <c r="G53" s="50">
        <v>1</v>
      </c>
      <c r="H53" s="75" t="s">
        <v>15686</v>
      </c>
      <c r="I53" s="40" t="s">
        <v>15251</v>
      </c>
      <c r="J53" s="21" t="s">
        <v>12014</v>
      </c>
      <c r="K53" s="43">
        <v>1530</v>
      </c>
      <c r="L53" s="36">
        <v>1530</v>
      </c>
      <c r="M53" s="27">
        <v>1530</v>
      </c>
      <c r="N53" s="28" t="s">
        <v>15252</v>
      </c>
      <c r="O53" s="23" t="s">
        <v>15250</v>
      </c>
      <c r="P53" s="24">
        <v>728900000</v>
      </c>
      <c r="Q53" s="25">
        <v>33187000</v>
      </c>
      <c r="R53" s="21" t="s">
        <v>2</v>
      </c>
      <c r="S53" s="21" t="s">
        <v>75</v>
      </c>
      <c r="T53" s="18" t="s">
        <v>0</v>
      </c>
      <c r="U53" s="26" t="s">
        <v>15250</v>
      </c>
    </row>
    <row r="54" spans="1:21" s="19" customFormat="1" ht="12.5" customHeight="1" outlineLevel="1" x14ac:dyDescent="0.55000000000000004">
      <c r="A54" s="44" t="s">
        <v>15263</v>
      </c>
      <c r="B54" s="20" t="s">
        <v>15247</v>
      </c>
      <c r="C54" s="21" t="s">
        <v>3096</v>
      </c>
      <c r="D54" s="44" t="s">
        <v>15263</v>
      </c>
      <c r="E54" s="29" t="s">
        <v>15538</v>
      </c>
      <c r="F54" s="46" t="s">
        <v>15264</v>
      </c>
      <c r="G54" s="50">
        <v>1</v>
      </c>
      <c r="H54" s="75" t="s">
        <v>15687</v>
      </c>
      <c r="I54" s="40" t="s">
        <v>15251</v>
      </c>
      <c r="J54" s="21" t="s">
        <v>12014</v>
      </c>
      <c r="K54" s="43">
        <v>1530</v>
      </c>
      <c r="L54" s="36">
        <v>1530</v>
      </c>
      <c r="M54" s="27">
        <v>1530</v>
      </c>
      <c r="N54" s="28" t="s">
        <v>15252</v>
      </c>
      <c r="O54" s="23" t="s">
        <v>15250</v>
      </c>
      <c r="P54" s="24">
        <v>728900000</v>
      </c>
      <c r="Q54" s="25">
        <v>33187000</v>
      </c>
      <c r="R54" s="21" t="s">
        <v>2</v>
      </c>
      <c r="S54" s="21" t="s">
        <v>75</v>
      </c>
      <c r="T54" s="18" t="s">
        <v>0</v>
      </c>
      <c r="U54" s="26" t="s">
        <v>15250</v>
      </c>
    </row>
    <row r="55" spans="1:21" s="19" customFormat="1" ht="12.5" customHeight="1" outlineLevel="1" x14ac:dyDescent="0.55000000000000004">
      <c r="A55" s="44" t="s">
        <v>15265</v>
      </c>
      <c r="B55" s="20" t="s">
        <v>15247</v>
      </c>
      <c r="C55" s="21" t="s">
        <v>3096</v>
      </c>
      <c r="D55" s="44" t="s">
        <v>15265</v>
      </c>
      <c r="E55" s="29" t="s">
        <v>15538</v>
      </c>
      <c r="F55" s="46" t="s">
        <v>15266</v>
      </c>
      <c r="G55" s="50">
        <v>1</v>
      </c>
      <c r="H55" s="75" t="s">
        <v>15688</v>
      </c>
      <c r="I55" s="40" t="s">
        <v>15251</v>
      </c>
      <c r="J55" s="21" t="s">
        <v>12014</v>
      </c>
      <c r="K55" s="43">
        <v>1530</v>
      </c>
      <c r="L55" s="36">
        <v>1530</v>
      </c>
      <c r="M55" s="27">
        <v>1530</v>
      </c>
      <c r="N55" s="28" t="s">
        <v>15252</v>
      </c>
      <c r="O55" s="23" t="s">
        <v>15250</v>
      </c>
      <c r="P55" s="24">
        <v>728900000</v>
      </c>
      <c r="Q55" s="25">
        <v>33187000</v>
      </c>
      <c r="R55" s="21" t="s">
        <v>2</v>
      </c>
      <c r="S55" s="21" t="s">
        <v>75</v>
      </c>
      <c r="T55" s="18" t="s">
        <v>0</v>
      </c>
      <c r="U55" s="26" t="s">
        <v>15250</v>
      </c>
    </row>
    <row r="56" spans="1:21" s="19" customFormat="1" ht="12.5" customHeight="1" outlineLevel="1" x14ac:dyDescent="0.55000000000000004">
      <c r="A56" s="44" t="s">
        <v>15267</v>
      </c>
      <c r="B56" s="20" t="s">
        <v>15247</v>
      </c>
      <c r="C56" s="21" t="s">
        <v>3096</v>
      </c>
      <c r="D56" s="44" t="s">
        <v>15267</v>
      </c>
      <c r="E56" s="29" t="s">
        <v>15538</v>
      </c>
      <c r="F56" s="46" t="s">
        <v>15268</v>
      </c>
      <c r="G56" s="50">
        <v>1</v>
      </c>
      <c r="H56" s="75" t="s">
        <v>15689</v>
      </c>
      <c r="I56" s="40" t="s">
        <v>15251</v>
      </c>
      <c r="J56" s="21" t="s">
        <v>12014</v>
      </c>
      <c r="K56" s="43">
        <v>1530</v>
      </c>
      <c r="L56" s="36">
        <v>1530</v>
      </c>
      <c r="M56" s="27">
        <v>1530</v>
      </c>
      <c r="N56" s="28" t="s">
        <v>15252</v>
      </c>
      <c r="O56" s="23" t="s">
        <v>15250</v>
      </c>
      <c r="P56" s="24">
        <v>728900000</v>
      </c>
      <c r="Q56" s="25">
        <v>33187000</v>
      </c>
      <c r="R56" s="21" t="s">
        <v>2</v>
      </c>
      <c r="S56" s="21" t="s">
        <v>75</v>
      </c>
      <c r="T56" s="18" t="s">
        <v>0</v>
      </c>
      <c r="U56" s="26" t="s">
        <v>15250</v>
      </c>
    </row>
    <row r="57" spans="1:21" s="19" customFormat="1" ht="12.5" customHeight="1" outlineLevel="1" x14ac:dyDescent="0.55000000000000004">
      <c r="A57" s="44" t="s">
        <v>15269</v>
      </c>
      <c r="B57" s="20" t="s">
        <v>15247</v>
      </c>
      <c r="C57" s="21" t="s">
        <v>3096</v>
      </c>
      <c r="D57" s="44" t="s">
        <v>15269</v>
      </c>
      <c r="E57" s="29" t="s">
        <v>15538</v>
      </c>
      <c r="F57" s="46" t="s">
        <v>15270</v>
      </c>
      <c r="G57" s="50">
        <v>1</v>
      </c>
      <c r="H57" s="75" t="s">
        <v>15690</v>
      </c>
      <c r="I57" s="40" t="s">
        <v>15251</v>
      </c>
      <c r="J57" s="21" t="s">
        <v>12014</v>
      </c>
      <c r="K57" s="43">
        <v>1530</v>
      </c>
      <c r="L57" s="36">
        <v>1530</v>
      </c>
      <c r="M57" s="27">
        <v>1530</v>
      </c>
      <c r="N57" s="28" t="s">
        <v>15252</v>
      </c>
      <c r="O57" s="23" t="s">
        <v>15250</v>
      </c>
      <c r="P57" s="24">
        <v>728900000</v>
      </c>
      <c r="Q57" s="25">
        <v>33187000</v>
      </c>
      <c r="R57" s="21" t="s">
        <v>2</v>
      </c>
      <c r="S57" s="21" t="s">
        <v>75</v>
      </c>
      <c r="T57" s="18" t="s">
        <v>0</v>
      </c>
      <c r="U57" s="26" t="s">
        <v>15250</v>
      </c>
    </row>
    <row r="58" spans="1:21" s="19" customFormat="1" ht="12.5" customHeight="1" outlineLevel="1" x14ac:dyDescent="0.55000000000000004">
      <c r="A58" s="44" t="s">
        <v>15271</v>
      </c>
      <c r="B58" s="20" t="s">
        <v>15247</v>
      </c>
      <c r="C58" s="21" t="s">
        <v>3096</v>
      </c>
      <c r="D58" s="44" t="s">
        <v>15271</v>
      </c>
      <c r="E58" s="29" t="s">
        <v>15538</v>
      </c>
      <c r="F58" s="46" t="s">
        <v>15272</v>
      </c>
      <c r="G58" s="50">
        <v>1</v>
      </c>
      <c r="H58" s="75" t="s">
        <v>15691</v>
      </c>
      <c r="I58" s="40" t="s">
        <v>15251</v>
      </c>
      <c r="J58" s="21" t="s">
        <v>12014</v>
      </c>
      <c r="K58" s="43">
        <v>1530</v>
      </c>
      <c r="L58" s="36">
        <v>1530</v>
      </c>
      <c r="M58" s="27">
        <v>1530</v>
      </c>
      <c r="N58" s="28" t="s">
        <v>15252</v>
      </c>
      <c r="O58" s="23" t="s">
        <v>15250</v>
      </c>
      <c r="P58" s="24">
        <v>728900000</v>
      </c>
      <c r="Q58" s="25">
        <v>33187000</v>
      </c>
      <c r="R58" s="21" t="s">
        <v>2</v>
      </c>
      <c r="S58" s="21" t="s">
        <v>75</v>
      </c>
      <c r="T58" s="18" t="s">
        <v>0</v>
      </c>
      <c r="U58" s="26" t="s">
        <v>15250</v>
      </c>
    </row>
    <row r="59" spans="1:21" s="19" customFormat="1" ht="12.5" customHeight="1" outlineLevel="1" x14ac:dyDescent="0.55000000000000004">
      <c r="A59" s="44" t="s">
        <v>15273</v>
      </c>
      <c r="B59" s="20" t="s">
        <v>15247</v>
      </c>
      <c r="C59" s="21" t="s">
        <v>3096</v>
      </c>
      <c r="D59" s="44" t="s">
        <v>15273</v>
      </c>
      <c r="E59" s="29" t="s">
        <v>15538</v>
      </c>
      <c r="F59" s="46" t="s">
        <v>15274</v>
      </c>
      <c r="G59" s="50">
        <v>1</v>
      </c>
      <c r="H59" s="75" t="s">
        <v>15692</v>
      </c>
      <c r="I59" s="40" t="s">
        <v>15251</v>
      </c>
      <c r="J59" s="21" t="s">
        <v>12014</v>
      </c>
      <c r="K59" s="43">
        <v>1530</v>
      </c>
      <c r="L59" s="36">
        <v>1530</v>
      </c>
      <c r="M59" s="27">
        <v>1530</v>
      </c>
      <c r="N59" s="28" t="s">
        <v>15252</v>
      </c>
      <c r="O59" s="23" t="s">
        <v>15250</v>
      </c>
      <c r="P59" s="24">
        <v>728900000</v>
      </c>
      <c r="Q59" s="25">
        <v>33187000</v>
      </c>
      <c r="R59" s="21" t="s">
        <v>2</v>
      </c>
      <c r="S59" s="21" t="s">
        <v>75</v>
      </c>
      <c r="T59" s="18" t="s">
        <v>0</v>
      </c>
      <c r="U59" s="26" t="s">
        <v>15250</v>
      </c>
    </row>
    <row r="60" spans="1:21" s="19" customFormat="1" ht="12.5" customHeight="1" outlineLevel="1" x14ac:dyDescent="0.55000000000000004">
      <c r="A60" s="44" t="s">
        <v>15275</v>
      </c>
      <c r="B60" s="20" t="s">
        <v>15247</v>
      </c>
      <c r="C60" s="21" t="s">
        <v>3096</v>
      </c>
      <c r="D60" s="44" t="s">
        <v>15275</v>
      </c>
      <c r="E60" s="29" t="s">
        <v>15538</v>
      </c>
      <c r="F60" s="46" t="s">
        <v>15276</v>
      </c>
      <c r="G60" s="50">
        <v>1</v>
      </c>
      <c r="H60" s="75" t="s">
        <v>15693</v>
      </c>
      <c r="I60" s="40" t="s">
        <v>15251</v>
      </c>
      <c r="J60" s="21" t="s">
        <v>12014</v>
      </c>
      <c r="K60" s="43">
        <v>1530</v>
      </c>
      <c r="L60" s="36">
        <v>1530</v>
      </c>
      <c r="M60" s="27">
        <v>1530</v>
      </c>
      <c r="N60" s="28" t="s">
        <v>15252</v>
      </c>
      <c r="O60" s="23" t="s">
        <v>15250</v>
      </c>
      <c r="P60" s="24">
        <v>728900000</v>
      </c>
      <c r="Q60" s="25">
        <v>33187000</v>
      </c>
      <c r="R60" s="21" t="s">
        <v>2</v>
      </c>
      <c r="S60" s="21" t="s">
        <v>75</v>
      </c>
      <c r="T60" s="18" t="s">
        <v>0</v>
      </c>
      <c r="U60" s="26" t="s">
        <v>15250</v>
      </c>
    </row>
    <row r="61" spans="1:21" s="19" customFormat="1" ht="12.5" customHeight="1" outlineLevel="1" x14ac:dyDescent="0.55000000000000004">
      <c r="A61" s="44" t="s">
        <v>15277</v>
      </c>
      <c r="B61" s="20" t="s">
        <v>15247</v>
      </c>
      <c r="C61" s="21" t="s">
        <v>3096</v>
      </c>
      <c r="D61" s="44" t="s">
        <v>15277</v>
      </c>
      <c r="E61" s="29" t="s">
        <v>15538</v>
      </c>
      <c r="F61" s="46" t="s">
        <v>15278</v>
      </c>
      <c r="G61" s="50">
        <v>1</v>
      </c>
      <c r="H61" s="75" t="s">
        <v>15694</v>
      </c>
      <c r="I61" s="40" t="s">
        <v>15251</v>
      </c>
      <c r="J61" s="21" t="s">
        <v>12014</v>
      </c>
      <c r="K61" s="43">
        <v>1530</v>
      </c>
      <c r="L61" s="36">
        <v>1530</v>
      </c>
      <c r="M61" s="27">
        <v>1530</v>
      </c>
      <c r="N61" s="28" t="s">
        <v>15252</v>
      </c>
      <c r="O61" s="23" t="s">
        <v>15250</v>
      </c>
      <c r="P61" s="24">
        <v>728900000</v>
      </c>
      <c r="Q61" s="25">
        <v>33187000</v>
      </c>
      <c r="R61" s="21" t="s">
        <v>2</v>
      </c>
      <c r="S61" s="21" t="s">
        <v>75</v>
      </c>
      <c r="T61" s="18" t="s">
        <v>0</v>
      </c>
      <c r="U61" s="26" t="s">
        <v>15250</v>
      </c>
    </row>
    <row r="62" spans="1:21" s="19" customFormat="1" ht="12.5" customHeight="1" outlineLevel="1" x14ac:dyDescent="0.55000000000000004">
      <c r="A62" s="44" t="s">
        <v>15279</v>
      </c>
      <c r="B62" s="20" t="s">
        <v>15247</v>
      </c>
      <c r="C62" s="21" t="s">
        <v>3096</v>
      </c>
      <c r="D62" s="44" t="s">
        <v>15279</v>
      </c>
      <c r="E62" s="29" t="s">
        <v>15538</v>
      </c>
      <c r="F62" s="46" t="s">
        <v>15280</v>
      </c>
      <c r="G62" s="50">
        <v>1</v>
      </c>
      <c r="H62" s="75" t="s">
        <v>15695</v>
      </c>
      <c r="I62" s="40" t="s">
        <v>15251</v>
      </c>
      <c r="J62" s="21" t="s">
        <v>12014</v>
      </c>
      <c r="K62" s="43">
        <v>1530</v>
      </c>
      <c r="L62" s="36">
        <v>1530</v>
      </c>
      <c r="M62" s="27">
        <v>1530</v>
      </c>
      <c r="N62" s="28" t="s">
        <v>15252</v>
      </c>
      <c r="O62" s="23" t="s">
        <v>15250</v>
      </c>
      <c r="P62" s="24">
        <v>728900000</v>
      </c>
      <c r="Q62" s="25">
        <v>33187000</v>
      </c>
      <c r="R62" s="21" t="s">
        <v>2</v>
      </c>
      <c r="S62" s="21" t="s">
        <v>75</v>
      </c>
      <c r="T62" s="18" t="s">
        <v>0</v>
      </c>
      <c r="U62" s="26" t="s">
        <v>15250</v>
      </c>
    </row>
    <row r="63" spans="1:21" s="19" customFormat="1" ht="12.5" customHeight="1" outlineLevel="1" x14ac:dyDescent="0.55000000000000004">
      <c r="A63" s="44" t="s">
        <v>15281</v>
      </c>
      <c r="B63" s="20" t="s">
        <v>15247</v>
      </c>
      <c r="C63" s="21" t="s">
        <v>3096</v>
      </c>
      <c r="D63" s="44" t="s">
        <v>15281</v>
      </c>
      <c r="E63" s="29" t="s">
        <v>15538</v>
      </c>
      <c r="F63" s="46" t="s">
        <v>15282</v>
      </c>
      <c r="G63" s="50">
        <v>1</v>
      </c>
      <c r="H63" s="75" t="s">
        <v>15696</v>
      </c>
      <c r="I63" s="40" t="s">
        <v>15251</v>
      </c>
      <c r="J63" s="21" t="s">
        <v>12014</v>
      </c>
      <c r="K63" s="43">
        <v>1530</v>
      </c>
      <c r="L63" s="36">
        <v>1530</v>
      </c>
      <c r="M63" s="27">
        <v>1530</v>
      </c>
      <c r="N63" s="28" t="s">
        <v>15252</v>
      </c>
      <c r="O63" s="23" t="s">
        <v>15250</v>
      </c>
      <c r="P63" s="24">
        <v>728900000</v>
      </c>
      <c r="Q63" s="25">
        <v>33187000</v>
      </c>
      <c r="R63" s="21" t="s">
        <v>2</v>
      </c>
      <c r="S63" s="21" t="s">
        <v>75</v>
      </c>
      <c r="T63" s="18" t="s">
        <v>0</v>
      </c>
      <c r="U63" s="26" t="s">
        <v>15250</v>
      </c>
    </row>
    <row r="64" spans="1:21" s="19" customFormat="1" ht="12.5" customHeight="1" outlineLevel="1" x14ac:dyDescent="0.55000000000000004">
      <c r="A64" s="44" t="s">
        <v>15283</v>
      </c>
      <c r="B64" s="20" t="s">
        <v>15247</v>
      </c>
      <c r="C64" s="21" t="s">
        <v>3096</v>
      </c>
      <c r="D64" s="44" t="s">
        <v>15283</v>
      </c>
      <c r="E64" s="29" t="s">
        <v>15538</v>
      </c>
      <c r="F64" s="46" t="s">
        <v>15284</v>
      </c>
      <c r="G64" s="50">
        <v>1</v>
      </c>
      <c r="H64" s="75" t="s">
        <v>15697</v>
      </c>
      <c r="I64" s="40" t="s">
        <v>15251</v>
      </c>
      <c r="J64" s="21" t="s">
        <v>12014</v>
      </c>
      <c r="K64" s="43">
        <v>1530</v>
      </c>
      <c r="L64" s="36">
        <v>1530</v>
      </c>
      <c r="M64" s="27">
        <v>1530</v>
      </c>
      <c r="N64" s="28" t="s">
        <v>15252</v>
      </c>
      <c r="O64" s="23" t="s">
        <v>15250</v>
      </c>
      <c r="P64" s="24">
        <v>728900000</v>
      </c>
      <c r="Q64" s="25">
        <v>33187000</v>
      </c>
      <c r="R64" s="21" t="s">
        <v>2</v>
      </c>
      <c r="S64" s="21" t="s">
        <v>75</v>
      </c>
      <c r="T64" s="18" t="s">
        <v>0</v>
      </c>
      <c r="U64" s="26" t="s">
        <v>15250</v>
      </c>
    </row>
    <row r="65" spans="1:21" s="19" customFormat="1" ht="12.5" customHeight="1" outlineLevel="1" x14ac:dyDescent="0.55000000000000004">
      <c r="A65" s="44" t="s">
        <v>15285</v>
      </c>
      <c r="B65" s="20" t="s">
        <v>15247</v>
      </c>
      <c r="C65" s="21" t="s">
        <v>3096</v>
      </c>
      <c r="D65" s="44" t="s">
        <v>15285</v>
      </c>
      <c r="E65" s="29" t="s">
        <v>15538</v>
      </c>
      <c r="F65" s="46" t="s">
        <v>15286</v>
      </c>
      <c r="G65" s="50">
        <v>1</v>
      </c>
      <c r="H65" s="75" t="s">
        <v>15698</v>
      </c>
      <c r="I65" s="40" t="s">
        <v>15251</v>
      </c>
      <c r="J65" s="21" t="s">
        <v>12014</v>
      </c>
      <c r="K65" s="43">
        <v>1530</v>
      </c>
      <c r="L65" s="36">
        <v>1530</v>
      </c>
      <c r="M65" s="27">
        <v>1530</v>
      </c>
      <c r="N65" s="28" t="s">
        <v>15252</v>
      </c>
      <c r="O65" s="23" t="s">
        <v>15250</v>
      </c>
      <c r="P65" s="24">
        <v>728900000</v>
      </c>
      <c r="Q65" s="25">
        <v>33187000</v>
      </c>
      <c r="R65" s="21" t="s">
        <v>2</v>
      </c>
      <c r="S65" s="21" t="s">
        <v>75</v>
      </c>
      <c r="T65" s="18" t="s">
        <v>0</v>
      </c>
      <c r="U65" s="26" t="s">
        <v>15250</v>
      </c>
    </row>
    <row r="66" spans="1:21" s="19" customFormat="1" ht="12.5" customHeight="1" outlineLevel="1" x14ac:dyDescent="0.55000000000000004">
      <c r="A66" s="44" t="s">
        <v>15287</v>
      </c>
      <c r="B66" s="20" t="s">
        <v>15247</v>
      </c>
      <c r="C66" s="21" t="s">
        <v>3096</v>
      </c>
      <c r="D66" s="44" t="s">
        <v>15287</v>
      </c>
      <c r="E66" s="29" t="s">
        <v>15538</v>
      </c>
      <c r="F66" s="46" t="s">
        <v>15288</v>
      </c>
      <c r="G66" s="50">
        <v>1</v>
      </c>
      <c r="H66" s="75" t="s">
        <v>15699</v>
      </c>
      <c r="I66" s="40" t="s">
        <v>15251</v>
      </c>
      <c r="J66" s="21" t="s">
        <v>12014</v>
      </c>
      <c r="K66" s="43">
        <v>1530</v>
      </c>
      <c r="L66" s="36">
        <v>1530</v>
      </c>
      <c r="M66" s="27">
        <v>1530</v>
      </c>
      <c r="N66" s="28" t="s">
        <v>15252</v>
      </c>
      <c r="O66" s="23" t="s">
        <v>15250</v>
      </c>
      <c r="P66" s="24">
        <v>728900000</v>
      </c>
      <c r="Q66" s="25">
        <v>33187000</v>
      </c>
      <c r="R66" s="21" t="s">
        <v>2</v>
      </c>
      <c r="S66" s="21" t="s">
        <v>75</v>
      </c>
      <c r="T66" s="18" t="s">
        <v>0</v>
      </c>
      <c r="U66" s="26" t="s">
        <v>15250</v>
      </c>
    </row>
    <row r="67" spans="1:21" s="19" customFormat="1" ht="12.5" customHeight="1" outlineLevel="1" x14ac:dyDescent="0.55000000000000004">
      <c r="A67" s="44" t="s">
        <v>15289</v>
      </c>
      <c r="B67" s="20" t="s">
        <v>15247</v>
      </c>
      <c r="C67" s="21" t="s">
        <v>3096</v>
      </c>
      <c r="D67" s="44" t="s">
        <v>15289</v>
      </c>
      <c r="E67" s="29" t="s">
        <v>15538</v>
      </c>
      <c r="F67" s="46" t="s">
        <v>15290</v>
      </c>
      <c r="G67" s="50">
        <v>1</v>
      </c>
      <c r="H67" s="75" t="s">
        <v>15700</v>
      </c>
      <c r="I67" s="40" t="s">
        <v>15251</v>
      </c>
      <c r="J67" s="21" t="s">
        <v>12014</v>
      </c>
      <c r="K67" s="43">
        <v>1530</v>
      </c>
      <c r="L67" s="36">
        <v>1530</v>
      </c>
      <c r="M67" s="27">
        <v>1530</v>
      </c>
      <c r="N67" s="28" t="s">
        <v>15252</v>
      </c>
      <c r="O67" s="23" t="s">
        <v>15250</v>
      </c>
      <c r="P67" s="24">
        <v>728900000</v>
      </c>
      <c r="Q67" s="25">
        <v>33187000</v>
      </c>
      <c r="R67" s="21" t="s">
        <v>2</v>
      </c>
      <c r="S67" s="21" t="s">
        <v>75</v>
      </c>
      <c r="T67" s="18" t="s">
        <v>0</v>
      </c>
      <c r="U67" s="26" t="s">
        <v>15250</v>
      </c>
    </row>
    <row r="68" spans="1:21" s="19" customFormat="1" ht="12.5" customHeight="1" outlineLevel="1" x14ac:dyDescent="0.55000000000000004">
      <c r="A68" s="44" t="s">
        <v>310</v>
      </c>
      <c r="B68" s="20" t="s">
        <v>297</v>
      </c>
      <c r="C68" s="21" t="s">
        <v>298</v>
      </c>
      <c r="D68" s="44" t="s">
        <v>310</v>
      </c>
      <c r="E68" s="29" t="s">
        <v>311</v>
      </c>
      <c r="F68" s="46" t="s">
        <v>312</v>
      </c>
      <c r="G68" s="50" t="s">
        <v>15172</v>
      </c>
      <c r="H68" s="22" t="s">
        <v>9878</v>
      </c>
      <c r="I68" s="40">
        <v>5000</v>
      </c>
      <c r="J68" s="21" t="s">
        <v>39</v>
      </c>
      <c r="K68" s="43" t="s">
        <v>39</v>
      </c>
      <c r="L68" s="36" t="s">
        <v>39</v>
      </c>
      <c r="M68" s="27" t="s">
        <v>39</v>
      </c>
      <c r="N68" s="28" t="s">
        <v>39</v>
      </c>
      <c r="O68" s="23"/>
      <c r="P68" s="24" t="s">
        <v>39</v>
      </c>
      <c r="Q68" s="25" t="s">
        <v>14913</v>
      </c>
      <c r="R68" s="21" t="s">
        <v>84</v>
      </c>
      <c r="S68" s="21" t="s">
        <v>77</v>
      </c>
      <c r="T68" s="18" t="s">
        <v>0</v>
      </c>
      <c r="U68" s="26"/>
    </row>
    <row r="69" spans="1:21" s="19" customFormat="1" ht="12.5" customHeight="1" outlineLevel="1" x14ac:dyDescent="0.55000000000000004">
      <c r="A69" s="44" t="s">
        <v>313</v>
      </c>
      <c r="B69" s="20" t="s">
        <v>297</v>
      </c>
      <c r="C69" s="21" t="s">
        <v>298</v>
      </c>
      <c r="D69" s="44" t="s">
        <v>313</v>
      </c>
      <c r="E69" s="29" t="s">
        <v>314</v>
      </c>
      <c r="F69" s="46" t="s">
        <v>312</v>
      </c>
      <c r="G69" s="50" t="s">
        <v>15172</v>
      </c>
      <c r="H69" s="22" t="s">
        <v>9879</v>
      </c>
      <c r="I69" s="40">
        <v>5000</v>
      </c>
      <c r="J69" s="21" t="s">
        <v>39</v>
      </c>
      <c r="K69" s="43" t="s">
        <v>39</v>
      </c>
      <c r="L69" s="36" t="s">
        <v>39</v>
      </c>
      <c r="M69" s="27" t="s">
        <v>39</v>
      </c>
      <c r="N69" s="28" t="s">
        <v>39</v>
      </c>
      <c r="O69" s="23"/>
      <c r="P69" s="24" t="s">
        <v>39</v>
      </c>
      <c r="Q69" s="25" t="s">
        <v>14914</v>
      </c>
      <c r="R69" s="21" t="s">
        <v>84</v>
      </c>
      <c r="S69" s="21" t="s">
        <v>77</v>
      </c>
      <c r="T69" s="18" t="s">
        <v>0</v>
      </c>
      <c r="U69" s="26"/>
    </row>
    <row r="70" spans="1:21" s="19" customFormat="1" ht="12.5" customHeight="1" outlineLevel="1" x14ac:dyDescent="0.55000000000000004">
      <c r="A70" s="44" t="s">
        <v>315</v>
      </c>
      <c r="B70" s="20" t="s">
        <v>297</v>
      </c>
      <c r="C70" s="21" t="s">
        <v>298</v>
      </c>
      <c r="D70" s="44" t="s">
        <v>315</v>
      </c>
      <c r="E70" s="29" t="s">
        <v>314</v>
      </c>
      <c r="F70" s="46" t="s">
        <v>316</v>
      </c>
      <c r="G70" s="50" t="s">
        <v>15172</v>
      </c>
      <c r="H70" s="22" t="s">
        <v>9880</v>
      </c>
      <c r="I70" s="40">
        <v>5000</v>
      </c>
      <c r="J70" s="21" t="s">
        <v>39</v>
      </c>
      <c r="K70" s="43" t="s">
        <v>39</v>
      </c>
      <c r="L70" s="36" t="s">
        <v>39</v>
      </c>
      <c r="M70" s="27" t="s">
        <v>39</v>
      </c>
      <c r="N70" s="28" t="s">
        <v>39</v>
      </c>
      <c r="O70" s="23"/>
      <c r="P70" s="24" t="s">
        <v>39</v>
      </c>
      <c r="Q70" s="25" t="s">
        <v>14913</v>
      </c>
      <c r="R70" s="21" t="s">
        <v>84</v>
      </c>
      <c r="S70" s="21" t="s">
        <v>77</v>
      </c>
      <c r="T70" s="18" t="s">
        <v>0</v>
      </c>
      <c r="U70" s="26"/>
    </row>
    <row r="71" spans="1:21" s="19" customFormat="1" ht="12.5" customHeight="1" outlineLevel="1" x14ac:dyDescent="0.55000000000000004">
      <c r="A71" s="44" t="s">
        <v>15291</v>
      </c>
      <c r="B71" s="20" t="s">
        <v>15247</v>
      </c>
      <c r="C71" s="21" t="s">
        <v>3096</v>
      </c>
      <c r="D71" s="44" t="s">
        <v>15291</v>
      </c>
      <c r="E71" s="29" t="s">
        <v>15531</v>
      </c>
      <c r="F71" s="46" t="s">
        <v>15565</v>
      </c>
      <c r="G71" s="50">
        <v>1</v>
      </c>
      <c r="H71" s="75" t="s">
        <v>15701</v>
      </c>
      <c r="I71" s="40" t="s">
        <v>15292</v>
      </c>
      <c r="J71" s="21" t="s">
        <v>9866</v>
      </c>
      <c r="K71" s="43">
        <v>30000</v>
      </c>
      <c r="L71" s="36">
        <v>30000</v>
      </c>
      <c r="M71" s="27">
        <v>30000</v>
      </c>
      <c r="N71" s="28">
        <v>29900</v>
      </c>
      <c r="O71" s="23" t="s">
        <v>15250</v>
      </c>
      <c r="P71" s="24">
        <v>729040000</v>
      </c>
      <c r="Q71" s="25">
        <v>33187003</v>
      </c>
      <c r="R71" s="21" t="s">
        <v>2</v>
      </c>
      <c r="S71" s="21" t="s">
        <v>75</v>
      </c>
      <c r="T71" s="18" t="s">
        <v>0</v>
      </c>
      <c r="U71" s="26" t="s">
        <v>15250</v>
      </c>
    </row>
    <row r="72" spans="1:21" s="19" customFormat="1" ht="12.5" customHeight="1" outlineLevel="1" x14ac:dyDescent="0.55000000000000004">
      <c r="A72" s="44" t="s">
        <v>15294</v>
      </c>
      <c r="B72" s="20" t="s">
        <v>15247</v>
      </c>
      <c r="C72" s="21" t="s">
        <v>3096</v>
      </c>
      <c r="D72" s="44" t="s">
        <v>15294</v>
      </c>
      <c r="E72" s="29" t="s">
        <v>15531</v>
      </c>
      <c r="F72" s="46" t="s">
        <v>15566</v>
      </c>
      <c r="G72" s="50">
        <v>1</v>
      </c>
      <c r="H72" s="75" t="s">
        <v>15702</v>
      </c>
      <c r="I72" s="40" t="s">
        <v>15292</v>
      </c>
      <c r="J72" s="21" t="s">
        <v>9866</v>
      </c>
      <c r="K72" s="43">
        <v>30000</v>
      </c>
      <c r="L72" s="36">
        <v>30000</v>
      </c>
      <c r="M72" s="27">
        <v>30000</v>
      </c>
      <c r="N72" s="28">
        <v>29900</v>
      </c>
      <c r="O72" s="23" t="s">
        <v>15250</v>
      </c>
      <c r="P72" s="24">
        <v>729040000</v>
      </c>
      <c r="Q72" s="25">
        <v>33187003</v>
      </c>
      <c r="R72" s="21" t="s">
        <v>2</v>
      </c>
      <c r="S72" s="21" t="s">
        <v>75</v>
      </c>
      <c r="T72" s="18" t="s">
        <v>0</v>
      </c>
      <c r="U72" s="26" t="s">
        <v>15250</v>
      </c>
    </row>
    <row r="73" spans="1:21" s="19" customFormat="1" ht="12.5" customHeight="1" outlineLevel="1" x14ac:dyDescent="0.55000000000000004">
      <c r="A73" s="44" t="s">
        <v>15295</v>
      </c>
      <c r="B73" s="20" t="s">
        <v>15247</v>
      </c>
      <c r="C73" s="21" t="s">
        <v>3096</v>
      </c>
      <c r="D73" s="44" t="s">
        <v>15295</v>
      </c>
      <c r="E73" s="29" t="s">
        <v>15531</v>
      </c>
      <c r="F73" s="46" t="s">
        <v>15567</v>
      </c>
      <c r="G73" s="50">
        <v>1</v>
      </c>
      <c r="H73" s="75" t="s">
        <v>15703</v>
      </c>
      <c r="I73" s="40" t="s">
        <v>15292</v>
      </c>
      <c r="J73" s="21" t="s">
        <v>9866</v>
      </c>
      <c r="K73" s="43">
        <v>30000</v>
      </c>
      <c r="L73" s="36">
        <v>30000</v>
      </c>
      <c r="M73" s="27">
        <v>30000</v>
      </c>
      <c r="N73" s="28">
        <v>29900</v>
      </c>
      <c r="O73" s="23" t="s">
        <v>15250</v>
      </c>
      <c r="P73" s="24">
        <v>729040000</v>
      </c>
      <c r="Q73" s="25">
        <v>33187003</v>
      </c>
      <c r="R73" s="21" t="s">
        <v>2</v>
      </c>
      <c r="S73" s="21" t="s">
        <v>75</v>
      </c>
      <c r="T73" s="18" t="s">
        <v>0</v>
      </c>
      <c r="U73" s="26" t="s">
        <v>15250</v>
      </c>
    </row>
    <row r="74" spans="1:21" s="19" customFormat="1" ht="12.5" customHeight="1" outlineLevel="1" x14ac:dyDescent="0.55000000000000004">
      <c r="A74" s="44" t="s">
        <v>15296</v>
      </c>
      <c r="B74" s="20" t="s">
        <v>15247</v>
      </c>
      <c r="C74" s="21" t="s">
        <v>3096</v>
      </c>
      <c r="D74" s="44" t="s">
        <v>15296</v>
      </c>
      <c r="E74" s="29" t="s">
        <v>15531</v>
      </c>
      <c r="F74" s="46" t="s">
        <v>15568</v>
      </c>
      <c r="G74" s="50">
        <v>1</v>
      </c>
      <c r="H74" s="75" t="s">
        <v>15704</v>
      </c>
      <c r="I74" s="40" t="s">
        <v>15292</v>
      </c>
      <c r="J74" s="21" t="s">
        <v>9866</v>
      </c>
      <c r="K74" s="43">
        <v>30000</v>
      </c>
      <c r="L74" s="36">
        <v>30000</v>
      </c>
      <c r="M74" s="27">
        <v>30000</v>
      </c>
      <c r="N74" s="28">
        <v>29900</v>
      </c>
      <c r="O74" s="23" t="s">
        <v>15250</v>
      </c>
      <c r="P74" s="24">
        <v>729040000</v>
      </c>
      <c r="Q74" s="25">
        <v>33187003</v>
      </c>
      <c r="R74" s="21" t="s">
        <v>2</v>
      </c>
      <c r="S74" s="21" t="s">
        <v>75</v>
      </c>
      <c r="T74" s="18" t="s">
        <v>0</v>
      </c>
      <c r="U74" s="26" t="s">
        <v>15250</v>
      </c>
    </row>
    <row r="75" spans="1:21" s="19" customFormat="1" ht="12.5" customHeight="1" outlineLevel="1" x14ac:dyDescent="0.55000000000000004">
      <c r="A75" s="44" t="s">
        <v>319</v>
      </c>
      <c r="B75" s="20" t="s">
        <v>317</v>
      </c>
      <c r="C75" s="21" t="s">
        <v>318</v>
      </c>
      <c r="D75" s="44" t="s">
        <v>319</v>
      </c>
      <c r="E75" s="29" t="s">
        <v>320</v>
      </c>
      <c r="F75" s="46" t="s">
        <v>321</v>
      </c>
      <c r="G75" s="50" t="s">
        <v>15172</v>
      </c>
      <c r="H75" s="22" t="s">
        <v>9881</v>
      </c>
      <c r="I75" s="40">
        <v>45000</v>
      </c>
      <c r="J75" s="21" t="s">
        <v>9882</v>
      </c>
      <c r="K75" s="43">
        <v>22200</v>
      </c>
      <c r="L75" s="36">
        <v>22200</v>
      </c>
      <c r="M75" s="27">
        <v>22200</v>
      </c>
      <c r="N75" s="28">
        <v>22200</v>
      </c>
      <c r="O75" s="23"/>
      <c r="P75" s="24">
        <v>736130000</v>
      </c>
      <c r="Q75" s="25" t="s">
        <v>14915</v>
      </c>
      <c r="R75" s="21" t="s">
        <v>2</v>
      </c>
      <c r="S75" s="21" t="s">
        <v>1</v>
      </c>
      <c r="T75" s="18" t="s">
        <v>0</v>
      </c>
      <c r="U75" s="26"/>
    </row>
    <row r="76" spans="1:21" s="19" customFormat="1" ht="12.5" customHeight="1" outlineLevel="1" x14ac:dyDescent="0.55000000000000004">
      <c r="A76" s="44" t="s">
        <v>322</v>
      </c>
      <c r="B76" s="20" t="s">
        <v>317</v>
      </c>
      <c r="C76" s="21" t="s">
        <v>318</v>
      </c>
      <c r="D76" s="44" t="s">
        <v>322</v>
      </c>
      <c r="E76" s="29" t="s">
        <v>323</v>
      </c>
      <c r="F76" s="46" t="s">
        <v>324</v>
      </c>
      <c r="G76" s="50" t="s">
        <v>15172</v>
      </c>
      <c r="H76" s="22" t="s">
        <v>9883</v>
      </c>
      <c r="I76" s="40">
        <v>45000</v>
      </c>
      <c r="J76" s="21" t="s">
        <v>9882</v>
      </c>
      <c r="K76" s="43">
        <v>22200</v>
      </c>
      <c r="L76" s="36">
        <v>22200</v>
      </c>
      <c r="M76" s="27">
        <v>22200</v>
      </c>
      <c r="N76" s="28">
        <v>22200</v>
      </c>
      <c r="O76" s="23"/>
      <c r="P76" s="24">
        <v>736130000</v>
      </c>
      <c r="Q76" s="25" t="s">
        <v>14915</v>
      </c>
      <c r="R76" s="21" t="s">
        <v>2</v>
      </c>
      <c r="S76" s="21" t="s">
        <v>1</v>
      </c>
      <c r="T76" s="18" t="s">
        <v>0</v>
      </c>
      <c r="U76" s="26"/>
    </row>
    <row r="77" spans="1:21" s="19" customFormat="1" ht="12.5" customHeight="1" outlineLevel="1" x14ac:dyDescent="0.55000000000000004">
      <c r="A77" s="44" t="s">
        <v>325</v>
      </c>
      <c r="B77" s="20" t="s">
        <v>297</v>
      </c>
      <c r="C77" s="21" t="s">
        <v>298</v>
      </c>
      <c r="D77" s="44" t="s">
        <v>325</v>
      </c>
      <c r="E77" s="29" t="s">
        <v>326</v>
      </c>
      <c r="F77" s="46" t="s">
        <v>327</v>
      </c>
      <c r="G77" s="50" t="s">
        <v>15172</v>
      </c>
      <c r="H77" s="22" t="s">
        <v>9884</v>
      </c>
      <c r="I77" s="40">
        <v>19000</v>
      </c>
      <c r="J77" s="21" t="s">
        <v>39</v>
      </c>
      <c r="K77" s="43" t="s">
        <v>39</v>
      </c>
      <c r="L77" s="36" t="s">
        <v>39</v>
      </c>
      <c r="M77" s="27" t="s">
        <v>39</v>
      </c>
      <c r="N77" s="28" t="s">
        <v>39</v>
      </c>
      <c r="O77" s="23"/>
      <c r="P77" s="24" t="s">
        <v>39</v>
      </c>
      <c r="Q77" s="25" t="s">
        <v>14913</v>
      </c>
      <c r="R77" s="21" t="s">
        <v>84</v>
      </c>
      <c r="S77" s="21" t="s">
        <v>77</v>
      </c>
      <c r="T77" s="18" t="s">
        <v>0</v>
      </c>
      <c r="U77" s="26"/>
    </row>
    <row r="78" spans="1:21" s="19" customFormat="1" ht="12.5" customHeight="1" outlineLevel="1" x14ac:dyDescent="0.55000000000000004">
      <c r="A78" s="44" t="s">
        <v>328</v>
      </c>
      <c r="B78" s="20" t="s">
        <v>297</v>
      </c>
      <c r="C78" s="21" t="s">
        <v>298</v>
      </c>
      <c r="D78" s="44" t="s">
        <v>328</v>
      </c>
      <c r="E78" s="29" t="s">
        <v>326</v>
      </c>
      <c r="F78" s="46" t="s">
        <v>329</v>
      </c>
      <c r="G78" s="50" t="s">
        <v>15172</v>
      </c>
      <c r="H78" s="22" t="s">
        <v>9885</v>
      </c>
      <c r="I78" s="40">
        <v>19000</v>
      </c>
      <c r="J78" s="21" t="s">
        <v>39</v>
      </c>
      <c r="K78" s="43" t="s">
        <v>39</v>
      </c>
      <c r="L78" s="36" t="s">
        <v>39</v>
      </c>
      <c r="M78" s="27" t="s">
        <v>39</v>
      </c>
      <c r="N78" s="28" t="s">
        <v>39</v>
      </c>
      <c r="O78" s="23"/>
      <c r="P78" s="24" t="s">
        <v>39</v>
      </c>
      <c r="Q78" s="25" t="s">
        <v>14913</v>
      </c>
      <c r="R78" s="21" t="s">
        <v>84</v>
      </c>
      <c r="S78" s="21" t="s">
        <v>77</v>
      </c>
      <c r="T78" s="18" t="s">
        <v>0</v>
      </c>
      <c r="U78" s="26"/>
    </row>
    <row r="79" spans="1:21" s="19" customFormat="1" ht="12.5" customHeight="1" outlineLevel="1" x14ac:dyDescent="0.55000000000000004">
      <c r="A79" s="44" t="s">
        <v>330</v>
      </c>
      <c r="B79" s="20" t="s">
        <v>297</v>
      </c>
      <c r="C79" s="21" t="s">
        <v>298</v>
      </c>
      <c r="D79" s="44" t="s">
        <v>330</v>
      </c>
      <c r="E79" s="29" t="s">
        <v>326</v>
      </c>
      <c r="F79" s="46" t="s">
        <v>331</v>
      </c>
      <c r="G79" s="50" t="s">
        <v>15172</v>
      </c>
      <c r="H79" s="22" t="s">
        <v>9886</v>
      </c>
      <c r="I79" s="40">
        <v>19000</v>
      </c>
      <c r="J79" s="21" t="s">
        <v>39</v>
      </c>
      <c r="K79" s="43" t="s">
        <v>39</v>
      </c>
      <c r="L79" s="36" t="s">
        <v>39</v>
      </c>
      <c r="M79" s="27" t="s">
        <v>39</v>
      </c>
      <c r="N79" s="28" t="s">
        <v>39</v>
      </c>
      <c r="O79" s="23"/>
      <c r="P79" s="24" t="s">
        <v>39</v>
      </c>
      <c r="Q79" s="25" t="s">
        <v>14913</v>
      </c>
      <c r="R79" s="21" t="s">
        <v>84</v>
      </c>
      <c r="S79" s="21" t="s">
        <v>77</v>
      </c>
      <c r="T79" s="18" t="s">
        <v>0</v>
      </c>
      <c r="U79" s="26"/>
    </row>
    <row r="80" spans="1:21" s="19" customFormat="1" ht="12.5" customHeight="1" outlineLevel="1" x14ac:dyDescent="0.55000000000000004">
      <c r="A80" s="44" t="s">
        <v>332</v>
      </c>
      <c r="B80" s="20" t="s">
        <v>297</v>
      </c>
      <c r="C80" s="21" t="s">
        <v>298</v>
      </c>
      <c r="D80" s="44" t="s">
        <v>332</v>
      </c>
      <c r="E80" s="29" t="s">
        <v>326</v>
      </c>
      <c r="F80" s="46" t="s">
        <v>333</v>
      </c>
      <c r="G80" s="50" t="s">
        <v>15172</v>
      </c>
      <c r="H80" s="22" t="s">
        <v>9887</v>
      </c>
      <c r="I80" s="40">
        <v>19000</v>
      </c>
      <c r="J80" s="21" t="s">
        <v>39</v>
      </c>
      <c r="K80" s="43" t="s">
        <v>39</v>
      </c>
      <c r="L80" s="36" t="s">
        <v>39</v>
      </c>
      <c r="M80" s="27" t="s">
        <v>39</v>
      </c>
      <c r="N80" s="28" t="s">
        <v>39</v>
      </c>
      <c r="O80" s="23"/>
      <c r="P80" s="24" t="s">
        <v>39</v>
      </c>
      <c r="Q80" s="25" t="s">
        <v>14913</v>
      </c>
      <c r="R80" s="21" t="s">
        <v>84</v>
      </c>
      <c r="S80" s="21" t="s">
        <v>77</v>
      </c>
      <c r="T80" s="18" t="s">
        <v>0</v>
      </c>
      <c r="U80" s="26"/>
    </row>
    <row r="81" spans="1:21" s="19" customFormat="1" ht="12.5" customHeight="1" outlineLevel="1" x14ac:dyDescent="0.55000000000000004">
      <c r="A81" s="44" t="s">
        <v>335</v>
      </c>
      <c r="B81" s="20" t="s">
        <v>14938</v>
      </c>
      <c r="C81" s="21" t="s">
        <v>334</v>
      </c>
      <c r="D81" s="44" t="s">
        <v>335</v>
      </c>
      <c r="E81" s="29" t="s">
        <v>336</v>
      </c>
      <c r="F81" s="46" t="s">
        <v>14939</v>
      </c>
      <c r="G81" s="50" t="s">
        <v>15172</v>
      </c>
      <c r="H81" s="22" t="s">
        <v>9888</v>
      </c>
      <c r="I81" s="40">
        <v>90000</v>
      </c>
      <c r="J81" s="21" t="s">
        <v>39</v>
      </c>
      <c r="K81" s="43" t="s">
        <v>39</v>
      </c>
      <c r="L81" s="36" t="s">
        <v>39</v>
      </c>
      <c r="M81" s="27" t="s">
        <v>39</v>
      </c>
      <c r="N81" s="28" t="s">
        <v>39</v>
      </c>
      <c r="O81" s="23"/>
      <c r="P81" s="24" t="s">
        <v>39</v>
      </c>
      <c r="Q81" s="25" t="s">
        <v>14916</v>
      </c>
      <c r="R81" s="21" t="s">
        <v>80</v>
      </c>
      <c r="S81" s="21" t="s">
        <v>82</v>
      </c>
      <c r="T81" s="18" t="s">
        <v>61</v>
      </c>
      <c r="U81" s="26"/>
    </row>
    <row r="82" spans="1:21" s="19" customFormat="1" ht="12.5" customHeight="1" outlineLevel="1" x14ac:dyDescent="0.55000000000000004">
      <c r="A82" s="44" t="s">
        <v>337</v>
      </c>
      <c r="B82" s="20" t="s">
        <v>14938</v>
      </c>
      <c r="C82" s="21" t="s">
        <v>334</v>
      </c>
      <c r="D82" s="44" t="s">
        <v>337</v>
      </c>
      <c r="E82" s="29" t="s">
        <v>338</v>
      </c>
      <c r="F82" s="46" t="s">
        <v>339</v>
      </c>
      <c r="G82" s="50" t="s">
        <v>15172</v>
      </c>
      <c r="H82" s="22" t="s">
        <v>9889</v>
      </c>
      <c r="I82" s="40">
        <v>130000</v>
      </c>
      <c r="J82" s="21" t="s">
        <v>39</v>
      </c>
      <c r="K82" s="43" t="s">
        <v>39</v>
      </c>
      <c r="L82" s="36" t="s">
        <v>39</v>
      </c>
      <c r="M82" s="27" t="s">
        <v>39</v>
      </c>
      <c r="N82" s="28" t="s">
        <v>39</v>
      </c>
      <c r="O82" s="23"/>
      <c r="P82" s="24" t="s">
        <v>39</v>
      </c>
      <c r="Q82" s="25" t="s">
        <v>14916</v>
      </c>
      <c r="R82" s="21" t="s">
        <v>80</v>
      </c>
      <c r="S82" s="21" t="s">
        <v>82</v>
      </c>
      <c r="T82" s="18" t="s">
        <v>61</v>
      </c>
      <c r="U82" s="26"/>
    </row>
    <row r="83" spans="1:21" s="19" customFormat="1" ht="12.5" customHeight="1" outlineLevel="1" x14ac:dyDescent="0.55000000000000004">
      <c r="A83" s="44" t="s">
        <v>340</v>
      </c>
      <c r="B83" s="20" t="s">
        <v>14938</v>
      </c>
      <c r="C83" s="21" t="s">
        <v>334</v>
      </c>
      <c r="D83" s="44" t="s">
        <v>340</v>
      </c>
      <c r="E83" s="29" t="s">
        <v>341</v>
      </c>
      <c r="F83" s="46" t="s">
        <v>342</v>
      </c>
      <c r="G83" s="50" t="s">
        <v>15172</v>
      </c>
      <c r="H83" s="22" t="s">
        <v>9890</v>
      </c>
      <c r="I83" s="40">
        <v>35000</v>
      </c>
      <c r="J83" s="21" t="s">
        <v>39</v>
      </c>
      <c r="K83" s="43" t="s">
        <v>39</v>
      </c>
      <c r="L83" s="36" t="s">
        <v>39</v>
      </c>
      <c r="M83" s="27" t="s">
        <v>39</v>
      </c>
      <c r="N83" s="28" t="s">
        <v>39</v>
      </c>
      <c r="O83" s="23"/>
      <c r="P83" s="24" t="s">
        <v>39</v>
      </c>
      <c r="Q83" s="25" t="s">
        <v>14916</v>
      </c>
      <c r="R83" s="21" t="s">
        <v>80</v>
      </c>
      <c r="S83" s="21" t="s">
        <v>82</v>
      </c>
      <c r="T83" s="18" t="s">
        <v>61</v>
      </c>
      <c r="U83" s="26"/>
    </row>
    <row r="84" spans="1:21" s="19" customFormat="1" ht="12.5" customHeight="1" outlineLevel="1" x14ac:dyDescent="0.55000000000000004">
      <c r="A84" s="44" t="s">
        <v>343</v>
      </c>
      <c r="B84" s="20" t="s">
        <v>14938</v>
      </c>
      <c r="C84" s="21" t="s">
        <v>334</v>
      </c>
      <c r="D84" s="44" t="s">
        <v>343</v>
      </c>
      <c r="E84" s="29" t="s">
        <v>344</v>
      </c>
      <c r="F84" s="46" t="s">
        <v>14939</v>
      </c>
      <c r="G84" s="50" t="s">
        <v>15172</v>
      </c>
      <c r="H84" s="22" t="s">
        <v>9891</v>
      </c>
      <c r="I84" s="40">
        <v>35000</v>
      </c>
      <c r="J84" s="21" t="s">
        <v>39</v>
      </c>
      <c r="K84" s="43" t="s">
        <v>39</v>
      </c>
      <c r="L84" s="36" t="s">
        <v>39</v>
      </c>
      <c r="M84" s="27" t="s">
        <v>39</v>
      </c>
      <c r="N84" s="28" t="s">
        <v>39</v>
      </c>
      <c r="O84" s="23"/>
      <c r="P84" s="24" t="s">
        <v>39</v>
      </c>
      <c r="Q84" s="25" t="s">
        <v>14916</v>
      </c>
      <c r="R84" s="21" t="s">
        <v>80</v>
      </c>
      <c r="S84" s="21" t="s">
        <v>82</v>
      </c>
      <c r="T84" s="18" t="s">
        <v>61</v>
      </c>
      <c r="U84" s="26"/>
    </row>
    <row r="85" spans="1:21" s="19" customFormat="1" ht="12.5" customHeight="1" outlineLevel="1" x14ac:dyDescent="0.55000000000000004">
      <c r="A85" s="44" t="s">
        <v>345</v>
      </c>
      <c r="B85" s="20" t="s">
        <v>14938</v>
      </c>
      <c r="C85" s="21" t="s">
        <v>334</v>
      </c>
      <c r="D85" s="44" t="s">
        <v>345</v>
      </c>
      <c r="E85" s="29" t="s">
        <v>346</v>
      </c>
      <c r="F85" s="46" t="s">
        <v>14939</v>
      </c>
      <c r="G85" s="50" t="s">
        <v>15172</v>
      </c>
      <c r="H85" s="22" t="s">
        <v>9892</v>
      </c>
      <c r="I85" s="40">
        <v>900000</v>
      </c>
      <c r="J85" s="21" t="s">
        <v>39</v>
      </c>
      <c r="K85" s="43" t="s">
        <v>39</v>
      </c>
      <c r="L85" s="36" t="s">
        <v>39</v>
      </c>
      <c r="M85" s="27" t="s">
        <v>39</v>
      </c>
      <c r="N85" s="28" t="s">
        <v>39</v>
      </c>
      <c r="O85" s="23"/>
      <c r="P85" s="24" t="s">
        <v>39</v>
      </c>
      <c r="Q85" s="25" t="s">
        <v>14916</v>
      </c>
      <c r="R85" s="21" t="s">
        <v>80</v>
      </c>
      <c r="S85" s="21" t="s">
        <v>82</v>
      </c>
      <c r="T85" s="18" t="s">
        <v>61</v>
      </c>
      <c r="U85" s="26"/>
    </row>
    <row r="86" spans="1:21" s="19" customFormat="1" ht="12.5" customHeight="1" outlineLevel="1" x14ac:dyDescent="0.55000000000000004">
      <c r="A86" s="44" t="s">
        <v>347</v>
      </c>
      <c r="B86" s="20" t="s">
        <v>14938</v>
      </c>
      <c r="C86" s="21" t="s">
        <v>334</v>
      </c>
      <c r="D86" s="44" t="s">
        <v>347</v>
      </c>
      <c r="E86" s="29" t="s">
        <v>348</v>
      </c>
      <c r="F86" s="46" t="s">
        <v>349</v>
      </c>
      <c r="G86" s="50" t="s">
        <v>15172</v>
      </c>
      <c r="H86" s="22" t="s">
        <v>9893</v>
      </c>
      <c r="I86" s="40">
        <v>75000</v>
      </c>
      <c r="J86" s="21" t="s">
        <v>39</v>
      </c>
      <c r="K86" s="43" t="s">
        <v>39</v>
      </c>
      <c r="L86" s="36" t="s">
        <v>39</v>
      </c>
      <c r="M86" s="27" t="s">
        <v>39</v>
      </c>
      <c r="N86" s="28" t="s">
        <v>39</v>
      </c>
      <c r="O86" s="23"/>
      <c r="P86" s="24" t="s">
        <v>39</v>
      </c>
      <c r="Q86" s="25" t="s">
        <v>14916</v>
      </c>
      <c r="R86" s="21" t="s">
        <v>80</v>
      </c>
      <c r="S86" s="21" t="s">
        <v>82</v>
      </c>
      <c r="T86" s="18" t="s">
        <v>61</v>
      </c>
      <c r="U86" s="26"/>
    </row>
    <row r="87" spans="1:21" s="19" customFormat="1" ht="12.5" customHeight="1" outlineLevel="1" x14ac:dyDescent="0.55000000000000004">
      <c r="A87" s="44" t="s">
        <v>351</v>
      </c>
      <c r="B87" s="20" t="s">
        <v>14940</v>
      </c>
      <c r="C87" s="21" t="s">
        <v>350</v>
      </c>
      <c r="D87" s="44" t="s">
        <v>351</v>
      </c>
      <c r="E87" s="29" t="s">
        <v>352</v>
      </c>
      <c r="F87" s="46" t="s">
        <v>14941</v>
      </c>
      <c r="G87" s="50" t="s">
        <v>15172</v>
      </c>
      <c r="H87" s="22" t="s">
        <v>9894</v>
      </c>
      <c r="I87" s="40">
        <v>27500</v>
      </c>
      <c r="J87" s="21" t="s">
        <v>39</v>
      </c>
      <c r="K87" s="43" t="s">
        <v>39</v>
      </c>
      <c r="L87" s="36" t="s">
        <v>39</v>
      </c>
      <c r="M87" s="27" t="s">
        <v>39</v>
      </c>
      <c r="N87" s="28" t="s">
        <v>39</v>
      </c>
      <c r="O87" s="23"/>
      <c r="P87" s="24" t="s">
        <v>39</v>
      </c>
      <c r="Q87" s="25" t="s">
        <v>14916</v>
      </c>
      <c r="R87" s="21" t="s">
        <v>80</v>
      </c>
      <c r="S87" s="21" t="s">
        <v>82</v>
      </c>
      <c r="T87" s="18" t="s">
        <v>61</v>
      </c>
      <c r="U87" s="26"/>
    </row>
    <row r="88" spans="1:21" s="19" customFormat="1" ht="12.5" customHeight="1" outlineLevel="1" x14ac:dyDescent="0.55000000000000004">
      <c r="A88" s="44" t="s">
        <v>353</v>
      </c>
      <c r="B88" s="20" t="s">
        <v>14938</v>
      </c>
      <c r="C88" s="21" t="s">
        <v>334</v>
      </c>
      <c r="D88" s="44" t="s">
        <v>353</v>
      </c>
      <c r="E88" s="29" t="s">
        <v>352</v>
      </c>
      <c r="F88" s="46" t="s">
        <v>14939</v>
      </c>
      <c r="G88" s="50" t="s">
        <v>15172</v>
      </c>
      <c r="H88" s="22" t="s">
        <v>9895</v>
      </c>
      <c r="I88" s="40">
        <v>20000</v>
      </c>
      <c r="J88" s="21" t="s">
        <v>39</v>
      </c>
      <c r="K88" s="43" t="s">
        <v>39</v>
      </c>
      <c r="L88" s="36" t="s">
        <v>39</v>
      </c>
      <c r="M88" s="27" t="s">
        <v>39</v>
      </c>
      <c r="N88" s="28" t="s">
        <v>39</v>
      </c>
      <c r="O88" s="23"/>
      <c r="P88" s="24" t="s">
        <v>39</v>
      </c>
      <c r="Q88" s="25" t="s">
        <v>14916</v>
      </c>
      <c r="R88" s="21" t="s">
        <v>80</v>
      </c>
      <c r="S88" s="21" t="s">
        <v>82</v>
      </c>
      <c r="T88" s="18" t="s">
        <v>61</v>
      </c>
      <c r="U88" s="26"/>
    </row>
    <row r="89" spans="1:21" s="19" customFormat="1" ht="12.5" customHeight="1" outlineLevel="1" x14ac:dyDescent="0.55000000000000004">
      <c r="A89" s="44" t="s">
        <v>355</v>
      </c>
      <c r="B89" s="20" t="s">
        <v>14942</v>
      </c>
      <c r="C89" s="21" t="s">
        <v>354</v>
      </c>
      <c r="D89" s="44" t="s">
        <v>355</v>
      </c>
      <c r="E89" s="29" t="s">
        <v>352</v>
      </c>
      <c r="F89" s="46" t="s">
        <v>14943</v>
      </c>
      <c r="G89" s="50" t="s">
        <v>15172</v>
      </c>
      <c r="H89" s="22" t="s">
        <v>9896</v>
      </c>
      <c r="I89" s="40">
        <v>20000</v>
      </c>
      <c r="J89" s="21" t="s">
        <v>39</v>
      </c>
      <c r="K89" s="43" t="s">
        <v>39</v>
      </c>
      <c r="L89" s="36" t="s">
        <v>39</v>
      </c>
      <c r="M89" s="27" t="s">
        <v>39</v>
      </c>
      <c r="N89" s="28" t="s">
        <v>39</v>
      </c>
      <c r="O89" s="23"/>
      <c r="P89" s="24" t="s">
        <v>39</v>
      </c>
      <c r="Q89" s="25" t="s">
        <v>14916</v>
      </c>
      <c r="R89" s="21" t="s">
        <v>80</v>
      </c>
      <c r="S89" s="21" t="s">
        <v>82</v>
      </c>
      <c r="T89" s="18" t="s">
        <v>61</v>
      </c>
      <c r="U89" s="26"/>
    </row>
    <row r="90" spans="1:21" s="19" customFormat="1" ht="12.5" customHeight="1" outlineLevel="1" x14ac:dyDescent="0.55000000000000004">
      <c r="A90" s="44" t="s">
        <v>356</v>
      </c>
      <c r="B90" s="20" t="s">
        <v>14940</v>
      </c>
      <c r="C90" s="21" t="s">
        <v>350</v>
      </c>
      <c r="D90" s="44" t="s">
        <v>356</v>
      </c>
      <c r="E90" s="29" t="s">
        <v>357</v>
      </c>
      <c r="F90" s="46" t="s">
        <v>14944</v>
      </c>
      <c r="G90" s="50" t="s">
        <v>15172</v>
      </c>
      <c r="H90" s="22" t="s">
        <v>9897</v>
      </c>
      <c r="I90" s="40">
        <v>26500</v>
      </c>
      <c r="J90" s="21" t="s">
        <v>39</v>
      </c>
      <c r="K90" s="43" t="s">
        <v>39</v>
      </c>
      <c r="L90" s="36" t="s">
        <v>39</v>
      </c>
      <c r="M90" s="27" t="s">
        <v>39</v>
      </c>
      <c r="N90" s="28" t="s">
        <v>39</v>
      </c>
      <c r="O90" s="23"/>
      <c r="P90" s="24" t="s">
        <v>39</v>
      </c>
      <c r="Q90" s="25" t="s">
        <v>14916</v>
      </c>
      <c r="R90" s="21" t="s">
        <v>80</v>
      </c>
      <c r="S90" s="21" t="s">
        <v>82</v>
      </c>
      <c r="T90" s="18"/>
      <c r="U90" s="26"/>
    </row>
    <row r="91" spans="1:21" s="19" customFormat="1" ht="12.5" customHeight="1" outlineLevel="1" x14ac:dyDescent="0.55000000000000004">
      <c r="A91" s="44" t="s">
        <v>358</v>
      </c>
      <c r="B91" s="20" t="s">
        <v>297</v>
      </c>
      <c r="C91" s="21" t="s">
        <v>298</v>
      </c>
      <c r="D91" s="44" t="s">
        <v>358</v>
      </c>
      <c r="E91" s="29" t="s">
        <v>359</v>
      </c>
      <c r="F91" s="46" t="s">
        <v>360</v>
      </c>
      <c r="G91" s="50" t="s">
        <v>15172</v>
      </c>
      <c r="H91" s="22" t="s">
        <v>9898</v>
      </c>
      <c r="I91" s="40">
        <v>8500</v>
      </c>
      <c r="J91" s="21" t="s">
        <v>39</v>
      </c>
      <c r="K91" s="43" t="s">
        <v>39</v>
      </c>
      <c r="L91" s="36" t="s">
        <v>39</v>
      </c>
      <c r="M91" s="27" t="s">
        <v>39</v>
      </c>
      <c r="N91" s="28" t="s">
        <v>39</v>
      </c>
      <c r="O91" s="23"/>
      <c r="P91" s="24" t="s">
        <v>39</v>
      </c>
      <c r="Q91" s="25" t="s">
        <v>14913</v>
      </c>
      <c r="R91" s="21" t="s">
        <v>84</v>
      </c>
      <c r="S91" s="21" t="s">
        <v>77</v>
      </c>
      <c r="T91" s="18" t="s">
        <v>0</v>
      </c>
      <c r="U91" s="26"/>
    </row>
    <row r="92" spans="1:21" s="19" customFormat="1" ht="12.5" customHeight="1" outlineLevel="1" x14ac:dyDescent="0.55000000000000004">
      <c r="A92" s="44" t="s">
        <v>361</v>
      </c>
      <c r="B92" s="20" t="s">
        <v>14940</v>
      </c>
      <c r="C92" s="21" t="s">
        <v>350</v>
      </c>
      <c r="D92" s="44" t="s">
        <v>361</v>
      </c>
      <c r="E92" s="29" t="s">
        <v>341</v>
      </c>
      <c r="F92" s="46" t="s">
        <v>362</v>
      </c>
      <c r="G92" s="50" t="s">
        <v>15172</v>
      </c>
      <c r="H92" s="22" t="s">
        <v>9899</v>
      </c>
      <c r="I92" s="40">
        <v>114000</v>
      </c>
      <c r="J92" s="21" t="s">
        <v>39</v>
      </c>
      <c r="K92" s="43" t="s">
        <v>39</v>
      </c>
      <c r="L92" s="36" t="s">
        <v>39</v>
      </c>
      <c r="M92" s="27" t="s">
        <v>39</v>
      </c>
      <c r="N92" s="28" t="s">
        <v>39</v>
      </c>
      <c r="O92" s="23"/>
      <c r="P92" s="24" t="s">
        <v>39</v>
      </c>
      <c r="Q92" s="25" t="s">
        <v>14916</v>
      </c>
      <c r="R92" s="21" t="s">
        <v>80</v>
      </c>
      <c r="S92" s="21" t="s">
        <v>82</v>
      </c>
      <c r="T92" s="18" t="s">
        <v>61</v>
      </c>
      <c r="U92" s="26"/>
    </row>
    <row r="93" spans="1:21" s="19" customFormat="1" ht="12.5" customHeight="1" outlineLevel="1" x14ac:dyDescent="0.55000000000000004">
      <c r="A93" s="44" t="s">
        <v>363</v>
      </c>
      <c r="B93" s="20" t="s">
        <v>14940</v>
      </c>
      <c r="C93" s="21" t="s">
        <v>350</v>
      </c>
      <c r="D93" s="44" t="s">
        <v>363</v>
      </c>
      <c r="E93" s="29" t="s">
        <v>364</v>
      </c>
      <c r="F93" s="46" t="s">
        <v>365</v>
      </c>
      <c r="G93" s="50" t="s">
        <v>15172</v>
      </c>
      <c r="H93" s="22" t="s">
        <v>9900</v>
      </c>
      <c r="I93" s="40">
        <v>22000</v>
      </c>
      <c r="J93" s="21" t="s">
        <v>39</v>
      </c>
      <c r="K93" s="43" t="s">
        <v>39</v>
      </c>
      <c r="L93" s="36" t="s">
        <v>39</v>
      </c>
      <c r="M93" s="27" t="s">
        <v>39</v>
      </c>
      <c r="N93" s="28" t="s">
        <v>39</v>
      </c>
      <c r="O93" s="23"/>
      <c r="P93" s="24" t="s">
        <v>39</v>
      </c>
      <c r="Q93" s="25" t="s">
        <v>14916</v>
      </c>
      <c r="R93" s="21" t="s">
        <v>80</v>
      </c>
      <c r="S93" s="21" t="s">
        <v>82</v>
      </c>
      <c r="T93" s="18" t="s">
        <v>61</v>
      </c>
      <c r="U93" s="26"/>
    </row>
    <row r="94" spans="1:21" s="19" customFormat="1" ht="12.5" customHeight="1" outlineLevel="1" x14ac:dyDescent="0.55000000000000004">
      <c r="A94" s="44" t="s">
        <v>366</v>
      </c>
      <c r="B94" s="20" t="s">
        <v>14940</v>
      </c>
      <c r="C94" s="21" t="s">
        <v>350</v>
      </c>
      <c r="D94" s="44" t="s">
        <v>366</v>
      </c>
      <c r="E94" s="29" t="s">
        <v>367</v>
      </c>
      <c r="F94" s="46" t="s">
        <v>368</v>
      </c>
      <c r="G94" s="50" t="s">
        <v>15172</v>
      </c>
      <c r="H94" s="22" t="s">
        <v>9901</v>
      </c>
      <c r="I94" s="40">
        <v>524000</v>
      </c>
      <c r="J94" s="21" t="s">
        <v>39</v>
      </c>
      <c r="K94" s="43" t="s">
        <v>39</v>
      </c>
      <c r="L94" s="36" t="s">
        <v>39</v>
      </c>
      <c r="M94" s="27" t="s">
        <v>39</v>
      </c>
      <c r="N94" s="28" t="s">
        <v>39</v>
      </c>
      <c r="O94" s="23"/>
      <c r="P94" s="24" t="s">
        <v>39</v>
      </c>
      <c r="Q94" s="25" t="s">
        <v>14916</v>
      </c>
      <c r="R94" s="21" t="s">
        <v>80</v>
      </c>
      <c r="S94" s="21" t="s">
        <v>82</v>
      </c>
      <c r="T94" s="18" t="s">
        <v>61</v>
      </c>
      <c r="U94" s="26"/>
    </row>
    <row r="95" spans="1:21" s="19" customFormat="1" ht="12.5" customHeight="1" outlineLevel="1" x14ac:dyDescent="0.55000000000000004">
      <c r="A95" s="44" t="s">
        <v>369</v>
      </c>
      <c r="B95" s="20" t="s">
        <v>14938</v>
      </c>
      <c r="C95" s="21" t="s">
        <v>334</v>
      </c>
      <c r="D95" s="44" t="s">
        <v>369</v>
      </c>
      <c r="E95" s="29" t="s">
        <v>341</v>
      </c>
      <c r="F95" s="46" t="s">
        <v>370</v>
      </c>
      <c r="G95" s="50" t="s">
        <v>15172</v>
      </c>
      <c r="H95" s="22" t="s">
        <v>9902</v>
      </c>
      <c r="I95" s="40">
        <v>90000</v>
      </c>
      <c r="J95" s="21" t="s">
        <v>39</v>
      </c>
      <c r="K95" s="43" t="s">
        <v>39</v>
      </c>
      <c r="L95" s="36" t="s">
        <v>39</v>
      </c>
      <c r="M95" s="27" t="s">
        <v>39</v>
      </c>
      <c r="N95" s="28" t="s">
        <v>39</v>
      </c>
      <c r="O95" s="23"/>
      <c r="P95" s="24" t="s">
        <v>39</v>
      </c>
      <c r="Q95" s="25" t="s">
        <v>14916</v>
      </c>
      <c r="R95" s="21" t="s">
        <v>80</v>
      </c>
      <c r="S95" s="21" t="s">
        <v>82</v>
      </c>
      <c r="T95" s="18" t="s">
        <v>61</v>
      </c>
      <c r="U95" s="26"/>
    </row>
    <row r="96" spans="1:21" s="19" customFormat="1" ht="12.5" customHeight="1" outlineLevel="1" x14ac:dyDescent="0.55000000000000004">
      <c r="A96" s="44" t="s">
        <v>371</v>
      </c>
      <c r="B96" s="20" t="s">
        <v>14938</v>
      </c>
      <c r="C96" s="21" t="s">
        <v>334</v>
      </c>
      <c r="D96" s="44" t="s">
        <v>371</v>
      </c>
      <c r="E96" s="29" t="s">
        <v>372</v>
      </c>
      <c r="F96" s="46" t="s">
        <v>339</v>
      </c>
      <c r="G96" s="50" t="s">
        <v>15172</v>
      </c>
      <c r="H96" s="22" t="s">
        <v>9903</v>
      </c>
      <c r="I96" s="40">
        <v>75000</v>
      </c>
      <c r="J96" s="21" t="s">
        <v>39</v>
      </c>
      <c r="K96" s="43" t="s">
        <v>39</v>
      </c>
      <c r="L96" s="36" t="s">
        <v>39</v>
      </c>
      <c r="M96" s="27" t="s">
        <v>39</v>
      </c>
      <c r="N96" s="28" t="s">
        <v>39</v>
      </c>
      <c r="O96" s="23"/>
      <c r="P96" s="24" t="s">
        <v>39</v>
      </c>
      <c r="Q96" s="25" t="s">
        <v>14916</v>
      </c>
      <c r="R96" s="21" t="s">
        <v>80</v>
      </c>
      <c r="S96" s="21" t="s">
        <v>82</v>
      </c>
      <c r="T96" s="18" t="s">
        <v>61</v>
      </c>
      <c r="U96" s="26"/>
    </row>
    <row r="97" spans="1:21" s="19" customFormat="1" ht="12.5" customHeight="1" outlineLevel="1" x14ac:dyDescent="0.55000000000000004">
      <c r="A97" s="44" t="s">
        <v>373</v>
      </c>
      <c r="B97" s="20" t="s">
        <v>14942</v>
      </c>
      <c r="C97" s="21" t="s">
        <v>354</v>
      </c>
      <c r="D97" s="44" t="s">
        <v>373</v>
      </c>
      <c r="E97" s="29" t="s">
        <v>341</v>
      </c>
      <c r="F97" s="46" t="s">
        <v>374</v>
      </c>
      <c r="G97" s="50" t="s">
        <v>15172</v>
      </c>
      <c r="H97" s="22" t="s">
        <v>9904</v>
      </c>
      <c r="I97" s="40">
        <v>50000</v>
      </c>
      <c r="J97" s="21" t="s">
        <v>39</v>
      </c>
      <c r="K97" s="43" t="s">
        <v>39</v>
      </c>
      <c r="L97" s="36" t="s">
        <v>39</v>
      </c>
      <c r="M97" s="27" t="s">
        <v>39</v>
      </c>
      <c r="N97" s="28" t="s">
        <v>39</v>
      </c>
      <c r="O97" s="23"/>
      <c r="P97" s="24" t="s">
        <v>39</v>
      </c>
      <c r="Q97" s="25" t="s">
        <v>14916</v>
      </c>
      <c r="R97" s="21" t="s">
        <v>80</v>
      </c>
      <c r="S97" s="21" t="s">
        <v>82</v>
      </c>
      <c r="T97" s="18" t="s">
        <v>61</v>
      </c>
      <c r="U97" s="26"/>
    </row>
    <row r="98" spans="1:21" s="19" customFormat="1" ht="12.5" customHeight="1" outlineLevel="1" x14ac:dyDescent="0.55000000000000004">
      <c r="A98" s="44" t="s">
        <v>375</v>
      </c>
      <c r="B98" s="20" t="s">
        <v>14942</v>
      </c>
      <c r="C98" s="21" t="s">
        <v>354</v>
      </c>
      <c r="D98" s="44" t="s">
        <v>375</v>
      </c>
      <c r="E98" s="29" t="s">
        <v>376</v>
      </c>
      <c r="F98" s="46" t="s">
        <v>14943</v>
      </c>
      <c r="G98" s="50" t="s">
        <v>15172</v>
      </c>
      <c r="H98" s="22" t="s">
        <v>9905</v>
      </c>
      <c r="I98" s="40">
        <v>245000</v>
      </c>
      <c r="J98" s="21" t="s">
        <v>39</v>
      </c>
      <c r="K98" s="43" t="s">
        <v>39</v>
      </c>
      <c r="L98" s="36" t="s">
        <v>39</v>
      </c>
      <c r="M98" s="27" t="s">
        <v>39</v>
      </c>
      <c r="N98" s="28" t="s">
        <v>39</v>
      </c>
      <c r="O98" s="23"/>
      <c r="P98" s="24" t="s">
        <v>39</v>
      </c>
      <c r="Q98" s="25" t="s">
        <v>14916</v>
      </c>
      <c r="R98" s="21" t="s">
        <v>80</v>
      </c>
      <c r="S98" s="21" t="s">
        <v>82</v>
      </c>
      <c r="T98" s="18" t="s">
        <v>61</v>
      </c>
      <c r="U98" s="26"/>
    </row>
    <row r="99" spans="1:21" s="19" customFormat="1" ht="12.5" customHeight="1" outlineLevel="1" x14ac:dyDescent="0.55000000000000004">
      <c r="A99" s="44" t="s">
        <v>377</v>
      </c>
      <c r="B99" s="20" t="s">
        <v>14938</v>
      </c>
      <c r="C99" s="21" t="s">
        <v>334</v>
      </c>
      <c r="D99" s="44" t="s">
        <v>377</v>
      </c>
      <c r="E99" s="29" t="s">
        <v>376</v>
      </c>
      <c r="F99" s="46" t="s">
        <v>339</v>
      </c>
      <c r="G99" s="50" t="s">
        <v>15172</v>
      </c>
      <c r="H99" s="22" t="s">
        <v>9906</v>
      </c>
      <c r="I99" s="40">
        <v>245000</v>
      </c>
      <c r="J99" s="21" t="s">
        <v>39</v>
      </c>
      <c r="K99" s="43" t="s">
        <v>39</v>
      </c>
      <c r="L99" s="36" t="s">
        <v>39</v>
      </c>
      <c r="M99" s="27" t="s">
        <v>39</v>
      </c>
      <c r="N99" s="28" t="s">
        <v>39</v>
      </c>
      <c r="O99" s="23"/>
      <c r="P99" s="24" t="s">
        <v>39</v>
      </c>
      <c r="Q99" s="25" t="s">
        <v>14916</v>
      </c>
      <c r="R99" s="21" t="s">
        <v>80</v>
      </c>
      <c r="S99" s="21" t="s">
        <v>82</v>
      </c>
      <c r="T99" s="18" t="s">
        <v>61</v>
      </c>
      <c r="U99" s="26"/>
    </row>
    <row r="100" spans="1:21" s="19" customFormat="1" ht="12.5" customHeight="1" outlineLevel="1" x14ac:dyDescent="0.55000000000000004">
      <c r="A100" s="44" t="s">
        <v>378</v>
      </c>
      <c r="B100" s="20" t="s">
        <v>14940</v>
      </c>
      <c r="C100" s="21" t="s">
        <v>350</v>
      </c>
      <c r="D100" s="44" t="s">
        <v>378</v>
      </c>
      <c r="E100" s="29" t="s">
        <v>376</v>
      </c>
      <c r="F100" s="46" t="s">
        <v>379</v>
      </c>
      <c r="G100" s="50" t="s">
        <v>15172</v>
      </c>
      <c r="H100" s="22" t="s">
        <v>9907</v>
      </c>
      <c r="I100" s="40">
        <v>120000</v>
      </c>
      <c r="J100" s="21" t="s">
        <v>39</v>
      </c>
      <c r="K100" s="43" t="s">
        <v>39</v>
      </c>
      <c r="L100" s="36" t="s">
        <v>39</v>
      </c>
      <c r="M100" s="27" t="s">
        <v>39</v>
      </c>
      <c r="N100" s="28" t="s">
        <v>39</v>
      </c>
      <c r="O100" s="23"/>
      <c r="P100" s="24" t="s">
        <v>39</v>
      </c>
      <c r="Q100" s="25" t="s">
        <v>14916</v>
      </c>
      <c r="R100" s="21" t="s">
        <v>80</v>
      </c>
      <c r="S100" s="21" t="s">
        <v>82</v>
      </c>
      <c r="T100" s="18" t="s">
        <v>61</v>
      </c>
      <c r="U100" s="26"/>
    </row>
    <row r="101" spans="1:21" s="19" customFormat="1" ht="12.5" customHeight="1" outlineLevel="1" x14ac:dyDescent="0.55000000000000004">
      <c r="A101" s="44" t="s">
        <v>380</v>
      </c>
      <c r="B101" s="20" t="s">
        <v>14938</v>
      </c>
      <c r="C101" s="21" t="s">
        <v>334</v>
      </c>
      <c r="D101" s="44" t="s">
        <v>380</v>
      </c>
      <c r="E101" s="29" t="s">
        <v>381</v>
      </c>
      <c r="F101" s="46" t="s">
        <v>14945</v>
      </c>
      <c r="G101" s="50" t="s">
        <v>15172</v>
      </c>
      <c r="H101" s="22" t="s">
        <v>9908</v>
      </c>
      <c r="I101" s="40">
        <v>65000</v>
      </c>
      <c r="J101" s="21" t="s">
        <v>39</v>
      </c>
      <c r="K101" s="43" t="s">
        <v>39</v>
      </c>
      <c r="L101" s="36" t="s">
        <v>39</v>
      </c>
      <c r="M101" s="27" t="s">
        <v>39</v>
      </c>
      <c r="N101" s="28" t="s">
        <v>39</v>
      </c>
      <c r="O101" s="23"/>
      <c r="P101" s="24" t="s">
        <v>39</v>
      </c>
      <c r="Q101" s="25" t="s">
        <v>14916</v>
      </c>
      <c r="R101" s="21" t="s">
        <v>80</v>
      </c>
      <c r="S101" s="21" t="s">
        <v>82</v>
      </c>
      <c r="T101" s="18" t="s">
        <v>61</v>
      </c>
      <c r="U101" s="26"/>
    </row>
    <row r="102" spans="1:21" s="19" customFormat="1" ht="12.5" customHeight="1" outlineLevel="1" x14ac:dyDescent="0.55000000000000004">
      <c r="A102" s="44" t="s">
        <v>382</v>
      </c>
      <c r="B102" s="20" t="s">
        <v>14938</v>
      </c>
      <c r="C102" s="21" t="s">
        <v>334</v>
      </c>
      <c r="D102" s="44" t="s">
        <v>382</v>
      </c>
      <c r="E102" s="29" t="s">
        <v>383</v>
      </c>
      <c r="F102" s="46" t="s">
        <v>14946</v>
      </c>
      <c r="G102" s="50" t="s">
        <v>15172</v>
      </c>
      <c r="H102" s="22" t="s">
        <v>9909</v>
      </c>
      <c r="I102" s="40">
        <v>360000</v>
      </c>
      <c r="J102" s="21" t="s">
        <v>39</v>
      </c>
      <c r="K102" s="43" t="s">
        <v>39</v>
      </c>
      <c r="L102" s="36" t="s">
        <v>39</v>
      </c>
      <c r="M102" s="27" t="s">
        <v>39</v>
      </c>
      <c r="N102" s="28" t="s">
        <v>39</v>
      </c>
      <c r="O102" s="23"/>
      <c r="P102" s="24" t="s">
        <v>39</v>
      </c>
      <c r="Q102" s="25" t="s">
        <v>14916</v>
      </c>
      <c r="R102" s="21" t="s">
        <v>80</v>
      </c>
      <c r="S102" s="21" t="s">
        <v>82</v>
      </c>
      <c r="T102" s="18" t="s">
        <v>61</v>
      </c>
      <c r="U102" s="26"/>
    </row>
    <row r="103" spans="1:21" s="19" customFormat="1" ht="12.5" customHeight="1" outlineLevel="1" x14ac:dyDescent="0.55000000000000004">
      <c r="A103" s="44" t="s">
        <v>384</v>
      </c>
      <c r="B103" s="20" t="s">
        <v>14940</v>
      </c>
      <c r="C103" s="21" t="s">
        <v>350</v>
      </c>
      <c r="D103" s="44" t="s">
        <v>384</v>
      </c>
      <c r="E103" s="29" t="s">
        <v>383</v>
      </c>
      <c r="F103" s="46" t="s">
        <v>14947</v>
      </c>
      <c r="G103" s="50" t="s">
        <v>15172</v>
      </c>
      <c r="H103" s="22" t="s">
        <v>9910</v>
      </c>
      <c r="I103" s="40">
        <v>460000</v>
      </c>
      <c r="J103" s="21" t="s">
        <v>39</v>
      </c>
      <c r="K103" s="43" t="s">
        <v>39</v>
      </c>
      <c r="L103" s="36" t="s">
        <v>39</v>
      </c>
      <c r="M103" s="27" t="s">
        <v>39</v>
      </c>
      <c r="N103" s="28" t="s">
        <v>39</v>
      </c>
      <c r="O103" s="23"/>
      <c r="P103" s="24" t="s">
        <v>39</v>
      </c>
      <c r="Q103" s="25" t="s">
        <v>14916</v>
      </c>
      <c r="R103" s="21" t="s">
        <v>80</v>
      </c>
      <c r="S103" s="21" t="s">
        <v>82</v>
      </c>
      <c r="T103" s="18" t="s">
        <v>61</v>
      </c>
      <c r="U103" s="26"/>
    </row>
    <row r="104" spans="1:21" s="19" customFormat="1" ht="12.5" customHeight="1" outlineLevel="1" x14ac:dyDescent="0.55000000000000004">
      <c r="A104" s="44" t="s">
        <v>385</v>
      </c>
      <c r="B104" s="20" t="s">
        <v>14938</v>
      </c>
      <c r="C104" s="21" t="s">
        <v>334</v>
      </c>
      <c r="D104" s="44" t="s">
        <v>385</v>
      </c>
      <c r="E104" s="29" t="s">
        <v>386</v>
      </c>
      <c r="F104" s="46" t="s">
        <v>61</v>
      </c>
      <c r="G104" s="50" t="s">
        <v>15172</v>
      </c>
      <c r="H104" s="22" t="s">
        <v>9911</v>
      </c>
      <c r="I104" s="40">
        <v>120000</v>
      </c>
      <c r="J104" s="21" t="s">
        <v>39</v>
      </c>
      <c r="K104" s="43" t="s">
        <v>39</v>
      </c>
      <c r="L104" s="36" t="s">
        <v>39</v>
      </c>
      <c r="M104" s="27" t="s">
        <v>39</v>
      </c>
      <c r="N104" s="28" t="s">
        <v>39</v>
      </c>
      <c r="O104" s="23"/>
      <c r="P104" s="24" t="s">
        <v>39</v>
      </c>
      <c r="Q104" s="25" t="s">
        <v>14916</v>
      </c>
      <c r="R104" s="21" t="s">
        <v>80</v>
      </c>
      <c r="S104" s="21" t="s">
        <v>82</v>
      </c>
      <c r="T104" s="18" t="s">
        <v>61</v>
      </c>
      <c r="U104" s="26"/>
    </row>
    <row r="105" spans="1:21" s="19" customFormat="1" ht="12.5" customHeight="1" outlineLevel="1" x14ac:dyDescent="0.55000000000000004">
      <c r="A105" s="44" t="s">
        <v>387</v>
      </c>
      <c r="B105" s="20" t="s">
        <v>14940</v>
      </c>
      <c r="C105" s="21" t="s">
        <v>350</v>
      </c>
      <c r="D105" s="44" t="s">
        <v>387</v>
      </c>
      <c r="E105" s="29" t="s">
        <v>346</v>
      </c>
      <c r="F105" s="46" t="s">
        <v>388</v>
      </c>
      <c r="G105" s="50" t="s">
        <v>15172</v>
      </c>
      <c r="H105" s="22" t="s">
        <v>9912</v>
      </c>
      <c r="I105" s="40">
        <v>130000</v>
      </c>
      <c r="J105" s="21" t="s">
        <v>39</v>
      </c>
      <c r="K105" s="43" t="s">
        <v>39</v>
      </c>
      <c r="L105" s="36" t="s">
        <v>39</v>
      </c>
      <c r="M105" s="27" t="s">
        <v>39</v>
      </c>
      <c r="N105" s="28" t="s">
        <v>39</v>
      </c>
      <c r="O105" s="23"/>
      <c r="P105" s="24" t="s">
        <v>39</v>
      </c>
      <c r="Q105" s="25" t="s">
        <v>14916</v>
      </c>
      <c r="R105" s="21" t="s">
        <v>80</v>
      </c>
      <c r="S105" s="21" t="s">
        <v>82</v>
      </c>
      <c r="T105" s="18" t="s">
        <v>61</v>
      </c>
      <c r="U105" s="26"/>
    </row>
    <row r="106" spans="1:21" s="19" customFormat="1" ht="12.5" customHeight="1" outlineLevel="1" x14ac:dyDescent="0.55000000000000004">
      <c r="A106" s="44" t="s">
        <v>389</v>
      </c>
      <c r="B106" s="20" t="s">
        <v>14940</v>
      </c>
      <c r="C106" s="21" t="s">
        <v>350</v>
      </c>
      <c r="D106" s="44" t="s">
        <v>389</v>
      </c>
      <c r="E106" s="29" t="s">
        <v>346</v>
      </c>
      <c r="F106" s="46" t="s">
        <v>390</v>
      </c>
      <c r="G106" s="50" t="s">
        <v>15172</v>
      </c>
      <c r="H106" s="22" t="s">
        <v>9913</v>
      </c>
      <c r="I106" s="40">
        <v>138000</v>
      </c>
      <c r="J106" s="21" t="s">
        <v>39</v>
      </c>
      <c r="K106" s="43" t="s">
        <v>39</v>
      </c>
      <c r="L106" s="36" t="s">
        <v>39</v>
      </c>
      <c r="M106" s="27" t="s">
        <v>39</v>
      </c>
      <c r="N106" s="28" t="s">
        <v>39</v>
      </c>
      <c r="O106" s="23"/>
      <c r="P106" s="24" t="s">
        <v>39</v>
      </c>
      <c r="Q106" s="25" t="s">
        <v>14916</v>
      </c>
      <c r="R106" s="21" t="s">
        <v>80</v>
      </c>
      <c r="S106" s="21" t="s">
        <v>82</v>
      </c>
      <c r="T106" s="18" t="s">
        <v>61</v>
      </c>
      <c r="U106" s="26"/>
    </row>
    <row r="107" spans="1:21" s="19" customFormat="1" ht="12.5" customHeight="1" outlineLevel="1" x14ac:dyDescent="0.55000000000000004">
      <c r="A107" s="44" t="s">
        <v>391</v>
      </c>
      <c r="B107" s="20" t="s">
        <v>14940</v>
      </c>
      <c r="C107" s="21" t="s">
        <v>350</v>
      </c>
      <c r="D107" s="44" t="s">
        <v>391</v>
      </c>
      <c r="E107" s="29" t="s">
        <v>346</v>
      </c>
      <c r="F107" s="46" t="s">
        <v>392</v>
      </c>
      <c r="G107" s="50" t="s">
        <v>15172</v>
      </c>
      <c r="H107" s="22" t="s">
        <v>9914</v>
      </c>
      <c r="I107" s="40">
        <v>445000</v>
      </c>
      <c r="J107" s="21" t="s">
        <v>39</v>
      </c>
      <c r="K107" s="43" t="s">
        <v>39</v>
      </c>
      <c r="L107" s="36" t="s">
        <v>39</v>
      </c>
      <c r="M107" s="27" t="s">
        <v>39</v>
      </c>
      <c r="N107" s="28" t="s">
        <v>39</v>
      </c>
      <c r="O107" s="23"/>
      <c r="P107" s="24" t="s">
        <v>39</v>
      </c>
      <c r="Q107" s="25" t="s">
        <v>14916</v>
      </c>
      <c r="R107" s="21" t="s">
        <v>80</v>
      </c>
      <c r="S107" s="21" t="s">
        <v>82</v>
      </c>
      <c r="T107" s="18" t="s">
        <v>61</v>
      </c>
      <c r="U107" s="26"/>
    </row>
    <row r="108" spans="1:21" s="19" customFormat="1" ht="12.5" customHeight="1" outlineLevel="1" x14ac:dyDescent="0.55000000000000004">
      <c r="A108" s="44" t="s">
        <v>393</v>
      </c>
      <c r="B108" s="20" t="s">
        <v>14942</v>
      </c>
      <c r="C108" s="21" t="s">
        <v>354</v>
      </c>
      <c r="D108" s="44" t="s">
        <v>393</v>
      </c>
      <c r="E108" s="29" t="s">
        <v>381</v>
      </c>
      <c r="F108" s="46" t="s">
        <v>14943</v>
      </c>
      <c r="G108" s="50" t="s">
        <v>15172</v>
      </c>
      <c r="H108" s="22" t="s">
        <v>9915</v>
      </c>
      <c r="I108" s="40">
        <v>65000</v>
      </c>
      <c r="J108" s="21" t="s">
        <v>39</v>
      </c>
      <c r="K108" s="43" t="s">
        <v>39</v>
      </c>
      <c r="L108" s="36" t="s">
        <v>39</v>
      </c>
      <c r="M108" s="27" t="s">
        <v>39</v>
      </c>
      <c r="N108" s="28" t="s">
        <v>39</v>
      </c>
      <c r="O108" s="23"/>
      <c r="P108" s="24" t="s">
        <v>39</v>
      </c>
      <c r="Q108" s="25" t="s">
        <v>14916</v>
      </c>
      <c r="R108" s="21" t="s">
        <v>80</v>
      </c>
      <c r="S108" s="21" t="s">
        <v>82</v>
      </c>
      <c r="T108" s="18" t="s">
        <v>61</v>
      </c>
      <c r="U108" s="26"/>
    </row>
    <row r="109" spans="1:21" s="19" customFormat="1" ht="12.5" customHeight="1" outlineLevel="1" x14ac:dyDescent="0.55000000000000004">
      <c r="A109" s="44" t="s">
        <v>394</v>
      </c>
      <c r="B109" s="20" t="s">
        <v>14942</v>
      </c>
      <c r="C109" s="21" t="s">
        <v>354</v>
      </c>
      <c r="D109" s="44" t="s">
        <v>394</v>
      </c>
      <c r="E109" s="29" t="s">
        <v>383</v>
      </c>
      <c r="F109" s="46" t="s">
        <v>14943</v>
      </c>
      <c r="G109" s="50" t="s">
        <v>15172</v>
      </c>
      <c r="H109" s="22" t="s">
        <v>9916</v>
      </c>
      <c r="I109" s="40">
        <v>360000</v>
      </c>
      <c r="J109" s="21" t="s">
        <v>39</v>
      </c>
      <c r="K109" s="43" t="s">
        <v>39</v>
      </c>
      <c r="L109" s="36" t="s">
        <v>39</v>
      </c>
      <c r="M109" s="27" t="s">
        <v>39</v>
      </c>
      <c r="N109" s="28" t="s">
        <v>39</v>
      </c>
      <c r="O109" s="23"/>
      <c r="P109" s="24" t="s">
        <v>39</v>
      </c>
      <c r="Q109" s="25" t="s">
        <v>14916</v>
      </c>
      <c r="R109" s="21" t="s">
        <v>80</v>
      </c>
      <c r="S109" s="21" t="s">
        <v>82</v>
      </c>
      <c r="T109" s="18" t="s">
        <v>61</v>
      </c>
      <c r="U109" s="26"/>
    </row>
    <row r="110" spans="1:21" s="19" customFormat="1" ht="12.5" customHeight="1" outlineLevel="1" x14ac:dyDescent="0.55000000000000004">
      <c r="A110" s="44" t="s">
        <v>395</v>
      </c>
      <c r="B110" s="20" t="s">
        <v>14942</v>
      </c>
      <c r="C110" s="21" t="s">
        <v>354</v>
      </c>
      <c r="D110" s="44" t="s">
        <v>395</v>
      </c>
      <c r="E110" s="29" t="s">
        <v>346</v>
      </c>
      <c r="F110" s="46" t="s">
        <v>14948</v>
      </c>
      <c r="G110" s="50" t="s">
        <v>15172</v>
      </c>
      <c r="H110" s="22" t="s">
        <v>9917</v>
      </c>
      <c r="I110" s="40">
        <v>125000</v>
      </c>
      <c r="J110" s="21" t="s">
        <v>39</v>
      </c>
      <c r="K110" s="43" t="s">
        <v>39</v>
      </c>
      <c r="L110" s="36" t="s">
        <v>39</v>
      </c>
      <c r="M110" s="27" t="s">
        <v>39</v>
      </c>
      <c r="N110" s="28" t="s">
        <v>39</v>
      </c>
      <c r="O110" s="23"/>
      <c r="P110" s="24" t="s">
        <v>39</v>
      </c>
      <c r="Q110" s="25" t="s">
        <v>14916</v>
      </c>
      <c r="R110" s="21" t="s">
        <v>80</v>
      </c>
      <c r="S110" s="21" t="s">
        <v>82</v>
      </c>
      <c r="T110" s="18" t="s">
        <v>61</v>
      </c>
      <c r="U110" s="26"/>
    </row>
    <row r="111" spans="1:21" s="19" customFormat="1" ht="12.5" customHeight="1" outlineLevel="1" x14ac:dyDescent="0.55000000000000004">
      <c r="A111" s="44" t="s">
        <v>396</v>
      </c>
      <c r="B111" s="20" t="s">
        <v>14938</v>
      </c>
      <c r="C111" s="21" t="s">
        <v>334</v>
      </c>
      <c r="D111" s="44" t="s">
        <v>396</v>
      </c>
      <c r="E111" s="29" t="s">
        <v>397</v>
      </c>
      <c r="F111" s="46" t="s">
        <v>398</v>
      </c>
      <c r="G111" s="50" t="s">
        <v>15172</v>
      </c>
      <c r="H111" s="22" t="s">
        <v>9918</v>
      </c>
      <c r="I111" s="40">
        <v>170000</v>
      </c>
      <c r="J111" s="21" t="s">
        <v>39</v>
      </c>
      <c r="K111" s="43" t="s">
        <v>39</v>
      </c>
      <c r="L111" s="36" t="s">
        <v>39</v>
      </c>
      <c r="M111" s="27" t="s">
        <v>39</v>
      </c>
      <c r="N111" s="28" t="s">
        <v>39</v>
      </c>
      <c r="O111" s="23"/>
      <c r="P111" s="24" t="s">
        <v>39</v>
      </c>
      <c r="Q111" s="25" t="s">
        <v>14916</v>
      </c>
      <c r="R111" s="21" t="s">
        <v>80</v>
      </c>
      <c r="S111" s="21" t="s">
        <v>82</v>
      </c>
      <c r="T111" s="18" t="s">
        <v>61</v>
      </c>
      <c r="U111" s="26"/>
    </row>
    <row r="112" spans="1:21" s="19" customFormat="1" ht="12.5" customHeight="1" outlineLevel="1" x14ac:dyDescent="0.55000000000000004">
      <c r="A112" s="44" t="s">
        <v>399</v>
      </c>
      <c r="B112" s="20" t="s">
        <v>14942</v>
      </c>
      <c r="C112" s="21" t="s">
        <v>354</v>
      </c>
      <c r="D112" s="44" t="s">
        <v>399</v>
      </c>
      <c r="E112" s="29" t="s">
        <v>397</v>
      </c>
      <c r="F112" s="46" t="s">
        <v>14949</v>
      </c>
      <c r="G112" s="50" t="s">
        <v>15172</v>
      </c>
      <c r="H112" s="22" t="s">
        <v>9919</v>
      </c>
      <c r="I112" s="40">
        <v>170000</v>
      </c>
      <c r="J112" s="21" t="s">
        <v>39</v>
      </c>
      <c r="K112" s="43" t="s">
        <v>39</v>
      </c>
      <c r="L112" s="36" t="s">
        <v>39</v>
      </c>
      <c r="M112" s="27" t="s">
        <v>39</v>
      </c>
      <c r="N112" s="28" t="s">
        <v>39</v>
      </c>
      <c r="O112" s="23"/>
      <c r="P112" s="24" t="s">
        <v>39</v>
      </c>
      <c r="Q112" s="25" t="s">
        <v>14916</v>
      </c>
      <c r="R112" s="21" t="s">
        <v>80</v>
      </c>
      <c r="S112" s="21" t="s">
        <v>82</v>
      </c>
      <c r="T112" s="18" t="s">
        <v>61</v>
      </c>
      <c r="U112" s="26"/>
    </row>
    <row r="113" spans="1:21" s="19" customFormat="1" ht="12.5" customHeight="1" outlineLevel="1" x14ac:dyDescent="0.55000000000000004">
      <c r="A113" s="44" t="s">
        <v>400</v>
      </c>
      <c r="B113" s="20" t="s">
        <v>14942</v>
      </c>
      <c r="C113" s="21" t="s">
        <v>354</v>
      </c>
      <c r="D113" s="44" t="s">
        <v>400</v>
      </c>
      <c r="E113" s="29" t="s">
        <v>401</v>
      </c>
      <c r="F113" s="46" t="s">
        <v>402</v>
      </c>
      <c r="G113" s="50" t="s">
        <v>15172</v>
      </c>
      <c r="H113" s="22" t="s">
        <v>9920</v>
      </c>
      <c r="I113" s="40">
        <v>155000</v>
      </c>
      <c r="J113" s="21" t="s">
        <v>39</v>
      </c>
      <c r="K113" s="43" t="s">
        <v>39</v>
      </c>
      <c r="L113" s="36" t="s">
        <v>39</v>
      </c>
      <c r="M113" s="27" t="s">
        <v>39</v>
      </c>
      <c r="N113" s="28" t="s">
        <v>39</v>
      </c>
      <c r="O113" s="23"/>
      <c r="P113" s="24" t="s">
        <v>39</v>
      </c>
      <c r="Q113" s="25" t="s">
        <v>14916</v>
      </c>
      <c r="R113" s="21" t="s">
        <v>80</v>
      </c>
      <c r="S113" s="21" t="s">
        <v>82</v>
      </c>
      <c r="T113" s="18" t="s">
        <v>61</v>
      </c>
      <c r="U113" s="26"/>
    </row>
    <row r="114" spans="1:21" s="19" customFormat="1" ht="12.5" customHeight="1" outlineLevel="1" x14ac:dyDescent="0.55000000000000004">
      <c r="A114" s="44" t="s">
        <v>403</v>
      </c>
      <c r="B114" s="20" t="s">
        <v>14938</v>
      </c>
      <c r="C114" s="21" t="s">
        <v>334</v>
      </c>
      <c r="D114" s="44" t="s">
        <v>403</v>
      </c>
      <c r="E114" s="29" t="s">
        <v>404</v>
      </c>
      <c r="F114" s="46" t="s">
        <v>405</v>
      </c>
      <c r="G114" s="50" t="s">
        <v>15172</v>
      </c>
      <c r="H114" s="22" t="s">
        <v>9921</v>
      </c>
      <c r="I114" s="40">
        <v>48000</v>
      </c>
      <c r="J114" s="21" t="s">
        <v>39</v>
      </c>
      <c r="K114" s="43" t="s">
        <v>39</v>
      </c>
      <c r="L114" s="36" t="s">
        <v>39</v>
      </c>
      <c r="M114" s="27" t="s">
        <v>39</v>
      </c>
      <c r="N114" s="28" t="s">
        <v>39</v>
      </c>
      <c r="O114" s="23"/>
      <c r="P114" s="24" t="s">
        <v>39</v>
      </c>
      <c r="Q114" s="25" t="s">
        <v>14916</v>
      </c>
      <c r="R114" s="21" t="s">
        <v>80</v>
      </c>
      <c r="S114" s="21" t="s">
        <v>82</v>
      </c>
      <c r="T114" s="18" t="s">
        <v>61</v>
      </c>
      <c r="U114" s="26"/>
    </row>
    <row r="115" spans="1:21" s="19" customFormat="1" ht="12.5" customHeight="1" outlineLevel="1" x14ac:dyDescent="0.55000000000000004">
      <c r="A115" s="44" t="s">
        <v>406</v>
      </c>
      <c r="B115" s="20" t="s">
        <v>14938</v>
      </c>
      <c r="C115" s="21" t="s">
        <v>334</v>
      </c>
      <c r="D115" s="44" t="s">
        <v>406</v>
      </c>
      <c r="E115" s="29" t="s">
        <v>404</v>
      </c>
      <c r="F115" s="46" t="s">
        <v>407</v>
      </c>
      <c r="G115" s="50" t="s">
        <v>15172</v>
      </c>
      <c r="H115" s="22" t="s">
        <v>9922</v>
      </c>
      <c r="I115" s="40">
        <v>48000</v>
      </c>
      <c r="J115" s="21" t="s">
        <v>39</v>
      </c>
      <c r="K115" s="43" t="s">
        <v>39</v>
      </c>
      <c r="L115" s="36" t="s">
        <v>39</v>
      </c>
      <c r="M115" s="27" t="s">
        <v>39</v>
      </c>
      <c r="N115" s="28" t="s">
        <v>39</v>
      </c>
      <c r="O115" s="23"/>
      <c r="P115" s="24" t="s">
        <v>39</v>
      </c>
      <c r="Q115" s="25" t="s">
        <v>14916</v>
      </c>
      <c r="R115" s="21" t="s">
        <v>80</v>
      </c>
      <c r="S115" s="21" t="s">
        <v>82</v>
      </c>
      <c r="T115" s="18" t="s">
        <v>61</v>
      </c>
      <c r="U115" s="26"/>
    </row>
    <row r="116" spans="1:21" s="19" customFormat="1" ht="12.5" customHeight="1" outlineLevel="1" x14ac:dyDescent="0.55000000000000004">
      <c r="A116" s="44" t="s">
        <v>410</v>
      </c>
      <c r="B116" s="20" t="s">
        <v>408</v>
      </c>
      <c r="C116" s="21" t="s">
        <v>409</v>
      </c>
      <c r="D116" s="44" t="s">
        <v>410</v>
      </c>
      <c r="E116" s="29" t="s">
        <v>411</v>
      </c>
      <c r="F116" s="46" t="s">
        <v>412</v>
      </c>
      <c r="G116" s="50" t="s">
        <v>15172</v>
      </c>
      <c r="H116" s="22" t="s">
        <v>9923</v>
      </c>
      <c r="I116" s="40">
        <v>20000</v>
      </c>
      <c r="J116" s="21" t="s">
        <v>39</v>
      </c>
      <c r="K116" s="43" t="s">
        <v>39</v>
      </c>
      <c r="L116" s="36" t="s">
        <v>39</v>
      </c>
      <c r="M116" s="27" t="s">
        <v>39</v>
      </c>
      <c r="N116" s="28" t="s">
        <v>39</v>
      </c>
      <c r="O116" s="23"/>
      <c r="P116" s="24" t="s">
        <v>14917</v>
      </c>
      <c r="Q116" s="25">
        <v>70962001</v>
      </c>
      <c r="R116" s="21" t="s">
        <v>80</v>
      </c>
      <c r="S116" s="21" t="s">
        <v>15660</v>
      </c>
      <c r="T116" s="18"/>
      <c r="U116" s="26"/>
    </row>
    <row r="117" spans="1:21" s="19" customFormat="1" ht="12.5" customHeight="1" outlineLevel="1" x14ac:dyDescent="0.55000000000000004">
      <c r="A117" s="44" t="s">
        <v>415</v>
      </c>
      <c r="B117" s="20" t="s">
        <v>413</v>
      </c>
      <c r="C117" s="21" t="s">
        <v>414</v>
      </c>
      <c r="D117" s="44" t="s">
        <v>415</v>
      </c>
      <c r="E117" s="29" t="s">
        <v>416</v>
      </c>
      <c r="F117" s="46" t="s">
        <v>417</v>
      </c>
      <c r="G117" s="50" t="s">
        <v>15172</v>
      </c>
      <c r="H117" s="22" t="s">
        <v>9924</v>
      </c>
      <c r="I117" s="40">
        <v>50000</v>
      </c>
      <c r="J117" s="21" t="s">
        <v>39</v>
      </c>
      <c r="K117" s="43" t="s">
        <v>39</v>
      </c>
      <c r="L117" s="36" t="s">
        <v>39</v>
      </c>
      <c r="M117" s="27" t="s">
        <v>39</v>
      </c>
      <c r="N117" s="28" t="s">
        <v>39</v>
      </c>
      <c r="O117" s="23"/>
      <c r="P117" s="24" t="s">
        <v>39</v>
      </c>
      <c r="Q117" s="25" t="s">
        <v>14916</v>
      </c>
      <c r="R117" s="21" t="s">
        <v>80</v>
      </c>
      <c r="S117" s="21" t="s">
        <v>82</v>
      </c>
      <c r="T117" s="18" t="s">
        <v>61</v>
      </c>
      <c r="U117" s="26"/>
    </row>
    <row r="118" spans="1:21" s="19" customFormat="1" ht="12.5" customHeight="1" outlineLevel="1" x14ac:dyDescent="0.55000000000000004">
      <c r="A118" s="44" t="s">
        <v>418</v>
      </c>
      <c r="B118" s="20" t="s">
        <v>14942</v>
      </c>
      <c r="C118" s="21" t="s">
        <v>354</v>
      </c>
      <c r="D118" s="44" t="s">
        <v>418</v>
      </c>
      <c r="E118" s="29" t="s">
        <v>364</v>
      </c>
      <c r="F118" s="46" t="s">
        <v>419</v>
      </c>
      <c r="G118" s="50" t="s">
        <v>15172</v>
      </c>
      <c r="H118" s="22" t="s">
        <v>9925</v>
      </c>
      <c r="I118" s="40">
        <v>40000</v>
      </c>
      <c r="J118" s="21" t="s">
        <v>39</v>
      </c>
      <c r="K118" s="43" t="s">
        <v>39</v>
      </c>
      <c r="L118" s="36" t="s">
        <v>39</v>
      </c>
      <c r="M118" s="27" t="s">
        <v>39</v>
      </c>
      <c r="N118" s="28" t="s">
        <v>39</v>
      </c>
      <c r="O118" s="23"/>
      <c r="P118" s="24" t="s">
        <v>39</v>
      </c>
      <c r="Q118" s="25" t="s">
        <v>14916</v>
      </c>
      <c r="R118" s="21" t="s">
        <v>80</v>
      </c>
      <c r="S118" s="21" t="s">
        <v>82</v>
      </c>
      <c r="T118" s="18" t="s">
        <v>61</v>
      </c>
      <c r="U118" s="26"/>
    </row>
    <row r="119" spans="1:21" s="19" customFormat="1" ht="12.5" customHeight="1" outlineLevel="1" x14ac:dyDescent="0.55000000000000004">
      <c r="A119" s="44" t="s">
        <v>420</v>
      </c>
      <c r="B119" s="20" t="s">
        <v>413</v>
      </c>
      <c r="C119" s="21" t="s">
        <v>414</v>
      </c>
      <c r="D119" s="44" t="s">
        <v>420</v>
      </c>
      <c r="E119" s="29" t="s">
        <v>421</v>
      </c>
      <c r="F119" s="46" t="s">
        <v>61</v>
      </c>
      <c r="G119" s="50" t="s">
        <v>15172</v>
      </c>
      <c r="H119" s="22" t="s">
        <v>9926</v>
      </c>
      <c r="I119" s="40">
        <v>40000</v>
      </c>
      <c r="J119" s="21" t="s">
        <v>39</v>
      </c>
      <c r="K119" s="43" t="s">
        <v>39</v>
      </c>
      <c r="L119" s="36" t="s">
        <v>39</v>
      </c>
      <c r="M119" s="27" t="s">
        <v>39</v>
      </c>
      <c r="N119" s="28" t="s">
        <v>39</v>
      </c>
      <c r="O119" s="23"/>
      <c r="P119" s="24" t="s">
        <v>39</v>
      </c>
      <c r="Q119" s="25" t="s">
        <v>14916</v>
      </c>
      <c r="R119" s="21" t="s">
        <v>80</v>
      </c>
      <c r="S119" s="21" t="s">
        <v>82</v>
      </c>
      <c r="T119" s="18" t="s">
        <v>61</v>
      </c>
      <c r="U119" s="26"/>
    </row>
    <row r="120" spans="1:21" s="19" customFormat="1" ht="12.5" customHeight="1" outlineLevel="1" x14ac:dyDescent="0.55000000000000004">
      <c r="A120" s="44" t="s">
        <v>422</v>
      </c>
      <c r="B120" s="20" t="s">
        <v>14942</v>
      </c>
      <c r="C120" s="21" t="s">
        <v>354</v>
      </c>
      <c r="D120" s="44" t="s">
        <v>422</v>
      </c>
      <c r="E120" s="29" t="s">
        <v>423</v>
      </c>
      <c r="F120" s="46" t="s">
        <v>424</v>
      </c>
      <c r="G120" s="50" t="s">
        <v>15172</v>
      </c>
      <c r="H120" s="22" t="s">
        <v>9927</v>
      </c>
      <c r="I120" s="40">
        <v>30000</v>
      </c>
      <c r="J120" s="21" t="s">
        <v>39</v>
      </c>
      <c r="K120" s="43" t="s">
        <v>39</v>
      </c>
      <c r="L120" s="36" t="s">
        <v>39</v>
      </c>
      <c r="M120" s="27" t="s">
        <v>39</v>
      </c>
      <c r="N120" s="28" t="s">
        <v>39</v>
      </c>
      <c r="O120" s="23"/>
      <c r="P120" s="24" t="s">
        <v>39</v>
      </c>
      <c r="Q120" s="25" t="s">
        <v>14916</v>
      </c>
      <c r="R120" s="21" t="s">
        <v>80</v>
      </c>
      <c r="S120" s="21" t="s">
        <v>82</v>
      </c>
      <c r="T120" s="18" t="s">
        <v>61</v>
      </c>
      <c r="U120" s="26"/>
    </row>
    <row r="121" spans="1:21" s="19" customFormat="1" ht="12.5" customHeight="1" outlineLevel="1" x14ac:dyDescent="0.55000000000000004">
      <c r="A121" s="44" t="s">
        <v>425</v>
      </c>
      <c r="B121" s="20" t="s">
        <v>413</v>
      </c>
      <c r="C121" s="21" t="s">
        <v>414</v>
      </c>
      <c r="D121" s="44" t="s">
        <v>425</v>
      </c>
      <c r="E121" s="29" t="s">
        <v>426</v>
      </c>
      <c r="F121" s="46" t="s">
        <v>61</v>
      </c>
      <c r="G121" s="50" t="s">
        <v>15172</v>
      </c>
      <c r="H121" s="22" t="s">
        <v>9928</v>
      </c>
      <c r="I121" s="40">
        <v>30000</v>
      </c>
      <c r="J121" s="21" t="s">
        <v>39</v>
      </c>
      <c r="K121" s="43" t="s">
        <v>39</v>
      </c>
      <c r="L121" s="36" t="s">
        <v>39</v>
      </c>
      <c r="M121" s="27" t="s">
        <v>39</v>
      </c>
      <c r="N121" s="28" t="s">
        <v>39</v>
      </c>
      <c r="O121" s="23"/>
      <c r="P121" s="24" t="s">
        <v>39</v>
      </c>
      <c r="Q121" s="25" t="s">
        <v>14916</v>
      </c>
      <c r="R121" s="21" t="s">
        <v>80</v>
      </c>
      <c r="S121" s="21" t="s">
        <v>82</v>
      </c>
      <c r="T121" s="18" t="s">
        <v>61</v>
      </c>
      <c r="U121" s="26"/>
    </row>
    <row r="122" spans="1:21" s="19" customFormat="1" ht="12.5" customHeight="1" outlineLevel="1" x14ac:dyDescent="0.55000000000000004">
      <c r="A122" s="44" t="s">
        <v>427</v>
      </c>
      <c r="B122" s="20" t="s">
        <v>413</v>
      </c>
      <c r="C122" s="21" t="s">
        <v>414</v>
      </c>
      <c r="D122" s="44" t="s">
        <v>427</v>
      </c>
      <c r="E122" s="29" t="s">
        <v>428</v>
      </c>
      <c r="F122" s="46" t="s">
        <v>61</v>
      </c>
      <c r="G122" s="50" t="s">
        <v>15172</v>
      </c>
      <c r="H122" s="22" t="s">
        <v>9929</v>
      </c>
      <c r="I122" s="40">
        <v>100000</v>
      </c>
      <c r="J122" s="21" t="s">
        <v>39</v>
      </c>
      <c r="K122" s="43" t="s">
        <v>39</v>
      </c>
      <c r="L122" s="36" t="s">
        <v>39</v>
      </c>
      <c r="M122" s="27" t="s">
        <v>39</v>
      </c>
      <c r="N122" s="28" t="s">
        <v>39</v>
      </c>
      <c r="O122" s="23"/>
      <c r="P122" s="24" t="s">
        <v>39</v>
      </c>
      <c r="Q122" s="25" t="s">
        <v>14916</v>
      </c>
      <c r="R122" s="21" t="s">
        <v>80</v>
      </c>
      <c r="S122" s="21" t="s">
        <v>82</v>
      </c>
      <c r="T122" s="18" t="s">
        <v>61</v>
      </c>
      <c r="U122" s="26"/>
    </row>
    <row r="123" spans="1:21" s="19" customFormat="1" ht="12.5" customHeight="1" outlineLevel="1" x14ac:dyDescent="0.55000000000000004">
      <c r="A123" s="44" t="s">
        <v>429</v>
      </c>
      <c r="B123" s="20" t="s">
        <v>14938</v>
      </c>
      <c r="C123" s="21" t="s">
        <v>334</v>
      </c>
      <c r="D123" s="44" t="s">
        <v>429</v>
      </c>
      <c r="E123" s="29" t="s">
        <v>364</v>
      </c>
      <c r="F123" s="46" t="s">
        <v>430</v>
      </c>
      <c r="G123" s="50" t="s">
        <v>15172</v>
      </c>
      <c r="H123" s="22" t="s">
        <v>9930</v>
      </c>
      <c r="I123" s="40">
        <v>40000</v>
      </c>
      <c r="J123" s="21" t="s">
        <v>39</v>
      </c>
      <c r="K123" s="43" t="s">
        <v>39</v>
      </c>
      <c r="L123" s="36" t="s">
        <v>39</v>
      </c>
      <c r="M123" s="27" t="s">
        <v>39</v>
      </c>
      <c r="N123" s="28" t="s">
        <v>39</v>
      </c>
      <c r="O123" s="23"/>
      <c r="P123" s="24" t="s">
        <v>39</v>
      </c>
      <c r="Q123" s="25" t="s">
        <v>14916</v>
      </c>
      <c r="R123" s="21" t="s">
        <v>80</v>
      </c>
      <c r="S123" s="21" t="s">
        <v>82</v>
      </c>
      <c r="T123" s="18" t="s">
        <v>61</v>
      </c>
      <c r="U123" s="26"/>
    </row>
    <row r="124" spans="1:21" s="19" customFormat="1" ht="12.5" customHeight="1" outlineLevel="1" x14ac:dyDescent="0.55000000000000004">
      <c r="A124" s="44" t="s">
        <v>431</v>
      </c>
      <c r="B124" s="20" t="s">
        <v>14938</v>
      </c>
      <c r="C124" s="21" t="s">
        <v>334</v>
      </c>
      <c r="D124" s="44" t="s">
        <v>431</v>
      </c>
      <c r="E124" s="29" t="s">
        <v>364</v>
      </c>
      <c r="F124" s="46" t="s">
        <v>432</v>
      </c>
      <c r="G124" s="50" t="s">
        <v>15172</v>
      </c>
      <c r="H124" s="22" t="s">
        <v>9931</v>
      </c>
      <c r="I124" s="40">
        <v>40000</v>
      </c>
      <c r="J124" s="21" t="s">
        <v>39</v>
      </c>
      <c r="K124" s="43" t="s">
        <v>39</v>
      </c>
      <c r="L124" s="36" t="s">
        <v>39</v>
      </c>
      <c r="M124" s="27" t="s">
        <v>39</v>
      </c>
      <c r="N124" s="28" t="s">
        <v>39</v>
      </c>
      <c r="O124" s="23"/>
      <c r="P124" s="24" t="s">
        <v>39</v>
      </c>
      <c r="Q124" s="25" t="s">
        <v>14916</v>
      </c>
      <c r="R124" s="21" t="s">
        <v>80</v>
      </c>
      <c r="S124" s="21" t="s">
        <v>82</v>
      </c>
      <c r="T124" s="18" t="s">
        <v>61</v>
      </c>
      <c r="U124" s="26"/>
    </row>
    <row r="125" spans="1:21" s="19" customFormat="1" ht="12.5" customHeight="1" outlineLevel="1" x14ac:dyDescent="0.55000000000000004">
      <c r="A125" s="44" t="s">
        <v>435</v>
      </c>
      <c r="B125" s="20" t="s">
        <v>433</v>
      </c>
      <c r="C125" s="21" t="s">
        <v>434</v>
      </c>
      <c r="D125" s="44" t="s">
        <v>435</v>
      </c>
      <c r="E125" s="29" t="s">
        <v>436</v>
      </c>
      <c r="F125" s="46" t="s">
        <v>437</v>
      </c>
      <c r="G125" s="50" t="s">
        <v>15172</v>
      </c>
      <c r="H125" s="22" t="s">
        <v>9932</v>
      </c>
      <c r="I125" s="40">
        <v>104000</v>
      </c>
      <c r="J125" s="21" t="s">
        <v>39</v>
      </c>
      <c r="K125" s="43" t="s">
        <v>39</v>
      </c>
      <c r="L125" s="36" t="s">
        <v>39</v>
      </c>
      <c r="M125" s="27" t="s">
        <v>39</v>
      </c>
      <c r="N125" s="28" t="s">
        <v>39</v>
      </c>
      <c r="O125" s="23"/>
      <c r="P125" s="24" t="s">
        <v>39</v>
      </c>
      <c r="Q125" s="25" t="s">
        <v>14916</v>
      </c>
      <c r="R125" s="21" t="s">
        <v>80</v>
      </c>
      <c r="S125" s="21" t="s">
        <v>82</v>
      </c>
      <c r="T125" s="18"/>
      <c r="U125" s="26"/>
    </row>
    <row r="126" spans="1:21" s="19" customFormat="1" ht="12.5" customHeight="1" outlineLevel="1" x14ac:dyDescent="0.55000000000000004">
      <c r="A126" s="44" t="s">
        <v>438</v>
      </c>
      <c r="B126" s="20" t="s">
        <v>433</v>
      </c>
      <c r="C126" s="21" t="s">
        <v>434</v>
      </c>
      <c r="D126" s="44" t="s">
        <v>438</v>
      </c>
      <c r="E126" s="29" t="s">
        <v>364</v>
      </c>
      <c r="F126" s="46" t="s">
        <v>439</v>
      </c>
      <c r="G126" s="50" t="s">
        <v>15172</v>
      </c>
      <c r="H126" s="22" t="s">
        <v>9933</v>
      </c>
      <c r="I126" s="40">
        <v>135000</v>
      </c>
      <c r="J126" s="21" t="s">
        <v>39</v>
      </c>
      <c r="K126" s="43" t="s">
        <v>39</v>
      </c>
      <c r="L126" s="36" t="s">
        <v>39</v>
      </c>
      <c r="M126" s="27" t="s">
        <v>39</v>
      </c>
      <c r="N126" s="28" t="s">
        <v>39</v>
      </c>
      <c r="O126" s="23"/>
      <c r="P126" s="24" t="s">
        <v>39</v>
      </c>
      <c r="Q126" s="25" t="s">
        <v>14916</v>
      </c>
      <c r="R126" s="21" t="s">
        <v>80</v>
      </c>
      <c r="S126" s="21" t="s">
        <v>82</v>
      </c>
      <c r="T126" s="18"/>
      <c r="U126" s="26"/>
    </row>
    <row r="127" spans="1:21" s="19" customFormat="1" ht="12.5" customHeight="1" outlineLevel="1" x14ac:dyDescent="0.55000000000000004">
      <c r="A127" s="44" t="s">
        <v>440</v>
      </c>
      <c r="B127" s="20" t="s">
        <v>433</v>
      </c>
      <c r="C127" s="21" t="s">
        <v>434</v>
      </c>
      <c r="D127" s="44" t="s">
        <v>440</v>
      </c>
      <c r="E127" s="29" t="s">
        <v>441</v>
      </c>
      <c r="F127" s="46" t="s">
        <v>424</v>
      </c>
      <c r="G127" s="50" t="s">
        <v>15172</v>
      </c>
      <c r="H127" s="22" t="s">
        <v>9934</v>
      </c>
      <c r="I127" s="40">
        <v>31000</v>
      </c>
      <c r="J127" s="21" t="s">
        <v>39</v>
      </c>
      <c r="K127" s="43" t="s">
        <v>39</v>
      </c>
      <c r="L127" s="36" t="s">
        <v>39</v>
      </c>
      <c r="M127" s="27" t="s">
        <v>39</v>
      </c>
      <c r="N127" s="28" t="s">
        <v>39</v>
      </c>
      <c r="O127" s="23"/>
      <c r="P127" s="24" t="s">
        <v>39</v>
      </c>
      <c r="Q127" s="25" t="s">
        <v>14916</v>
      </c>
      <c r="R127" s="21" t="s">
        <v>80</v>
      </c>
      <c r="S127" s="21" t="s">
        <v>82</v>
      </c>
      <c r="T127" s="18"/>
      <c r="U127" s="26"/>
    </row>
    <row r="128" spans="1:21" s="19" customFormat="1" ht="12.5" customHeight="1" outlineLevel="1" x14ac:dyDescent="0.55000000000000004">
      <c r="A128" s="44" t="s">
        <v>442</v>
      </c>
      <c r="B128" s="20" t="s">
        <v>433</v>
      </c>
      <c r="C128" s="21" t="s">
        <v>434</v>
      </c>
      <c r="D128" s="44" t="s">
        <v>442</v>
      </c>
      <c r="E128" s="29" t="s">
        <v>443</v>
      </c>
      <c r="F128" s="46" t="s">
        <v>444</v>
      </c>
      <c r="G128" s="50" t="s">
        <v>15172</v>
      </c>
      <c r="H128" s="22" t="s">
        <v>9935</v>
      </c>
      <c r="I128" s="40">
        <v>100000</v>
      </c>
      <c r="J128" s="21" t="s">
        <v>39</v>
      </c>
      <c r="K128" s="43" t="s">
        <v>39</v>
      </c>
      <c r="L128" s="36" t="s">
        <v>39</v>
      </c>
      <c r="M128" s="27" t="s">
        <v>39</v>
      </c>
      <c r="N128" s="28" t="s">
        <v>39</v>
      </c>
      <c r="O128" s="23"/>
      <c r="P128" s="24" t="s">
        <v>39</v>
      </c>
      <c r="Q128" s="25" t="s">
        <v>14916</v>
      </c>
      <c r="R128" s="21" t="s">
        <v>80</v>
      </c>
      <c r="S128" s="21" t="s">
        <v>82</v>
      </c>
      <c r="T128" s="18"/>
      <c r="U128" s="26"/>
    </row>
    <row r="129" spans="1:21" s="19" customFormat="1" ht="12.5" customHeight="1" outlineLevel="1" x14ac:dyDescent="0.55000000000000004">
      <c r="A129" s="44" t="s">
        <v>446</v>
      </c>
      <c r="B129" s="20" t="s">
        <v>14950</v>
      </c>
      <c r="C129" s="21" t="s">
        <v>445</v>
      </c>
      <c r="D129" s="44" t="s">
        <v>446</v>
      </c>
      <c r="E129" s="29" t="s">
        <v>447</v>
      </c>
      <c r="F129" s="46" t="s">
        <v>448</v>
      </c>
      <c r="G129" s="50" t="s">
        <v>15172</v>
      </c>
      <c r="H129" s="22" t="s">
        <v>9936</v>
      </c>
      <c r="I129" s="40">
        <v>99500</v>
      </c>
      <c r="J129" s="21" t="s">
        <v>39</v>
      </c>
      <c r="K129" s="43" t="s">
        <v>39</v>
      </c>
      <c r="L129" s="36" t="s">
        <v>39</v>
      </c>
      <c r="M129" s="27" t="s">
        <v>39</v>
      </c>
      <c r="N129" s="28" t="s">
        <v>39</v>
      </c>
      <c r="O129" s="23"/>
      <c r="P129" s="24" t="s">
        <v>39</v>
      </c>
      <c r="Q129" s="25" t="s">
        <v>14916</v>
      </c>
      <c r="R129" s="21" t="s">
        <v>80</v>
      </c>
      <c r="S129" s="21" t="s">
        <v>82</v>
      </c>
      <c r="T129" s="18" t="s">
        <v>61</v>
      </c>
      <c r="U129" s="26"/>
    </row>
    <row r="130" spans="1:21" s="19" customFormat="1" ht="12.5" customHeight="1" outlineLevel="1" x14ac:dyDescent="0.55000000000000004">
      <c r="A130" s="44" t="s">
        <v>449</v>
      </c>
      <c r="B130" s="20" t="s">
        <v>14940</v>
      </c>
      <c r="C130" s="21" t="s">
        <v>350</v>
      </c>
      <c r="D130" s="44" t="s">
        <v>449</v>
      </c>
      <c r="E130" s="29" t="s">
        <v>341</v>
      </c>
      <c r="F130" s="46" t="s">
        <v>450</v>
      </c>
      <c r="G130" s="50" t="s">
        <v>15172</v>
      </c>
      <c r="H130" s="22" t="s">
        <v>9937</v>
      </c>
      <c r="I130" s="40">
        <v>86000</v>
      </c>
      <c r="J130" s="21" t="s">
        <v>39</v>
      </c>
      <c r="K130" s="43" t="s">
        <v>39</v>
      </c>
      <c r="L130" s="36" t="s">
        <v>39</v>
      </c>
      <c r="M130" s="27" t="s">
        <v>39</v>
      </c>
      <c r="N130" s="28" t="s">
        <v>39</v>
      </c>
      <c r="O130" s="23"/>
      <c r="P130" s="24" t="s">
        <v>39</v>
      </c>
      <c r="Q130" s="25" t="s">
        <v>14916</v>
      </c>
      <c r="R130" s="21" t="s">
        <v>80</v>
      </c>
      <c r="S130" s="21" t="s">
        <v>82</v>
      </c>
      <c r="T130" s="18" t="s">
        <v>61</v>
      </c>
      <c r="U130" s="26"/>
    </row>
    <row r="131" spans="1:21" s="19" customFormat="1" ht="12.5" customHeight="1" outlineLevel="1" x14ac:dyDescent="0.55000000000000004">
      <c r="A131" s="44" t="s">
        <v>451</v>
      </c>
      <c r="B131" s="20" t="s">
        <v>14940</v>
      </c>
      <c r="C131" s="21" t="s">
        <v>350</v>
      </c>
      <c r="D131" s="44" t="s">
        <v>451</v>
      </c>
      <c r="E131" s="29" t="s">
        <v>364</v>
      </c>
      <c r="F131" s="46" t="s">
        <v>452</v>
      </c>
      <c r="G131" s="50" t="s">
        <v>15172</v>
      </c>
      <c r="H131" s="22" t="s">
        <v>9938</v>
      </c>
      <c r="I131" s="40">
        <v>70000</v>
      </c>
      <c r="J131" s="21" t="s">
        <v>39</v>
      </c>
      <c r="K131" s="43" t="s">
        <v>39</v>
      </c>
      <c r="L131" s="36" t="s">
        <v>39</v>
      </c>
      <c r="M131" s="27" t="s">
        <v>39</v>
      </c>
      <c r="N131" s="28" t="s">
        <v>39</v>
      </c>
      <c r="O131" s="23"/>
      <c r="P131" s="24" t="s">
        <v>39</v>
      </c>
      <c r="Q131" s="25" t="s">
        <v>14916</v>
      </c>
      <c r="R131" s="21" t="s">
        <v>80</v>
      </c>
      <c r="S131" s="21" t="s">
        <v>82</v>
      </c>
      <c r="T131" s="18" t="s">
        <v>61</v>
      </c>
      <c r="U131" s="26"/>
    </row>
    <row r="132" spans="1:21" s="19" customFormat="1" ht="12.5" customHeight="1" outlineLevel="1" x14ac:dyDescent="0.55000000000000004">
      <c r="A132" s="44" t="s">
        <v>453</v>
      </c>
      <c r="B132" s="20" t="s">
        <v>14940</v>
      </c>
      <c r="C132" s="21" t="s">
        <v>350</v>
      </c>
      <c r="D132" s="44" t="s">
        <v>453</v>
      </c>
      <c r="E132" s="29" t="s">
        <v>352</v>
      </c>
      <c r="F132" s="46" t="s">
        <v>454</v>
      </c>
      <c r="G132" s="50" t="s">
        <v>15172</v>
      </c>
      <c r="H132" s="22" t="s">
        <v>9939</v>
      </c>
      <c r="I132" s="40">
        <v>85000</v>
      </c>
      <c r="J132" s="21" t="s">
        <v>39</v>
      </c>
      <c r="K132" s="43" t="s">
        <v>39</v>
      </c>
      <c r="L132" s="36" t="s">
        <v>39</v>
      </c>
      <c r="M132" s="27" t="s">
        <v>39</v>
      </c>
      <c r="N132" s="28" t="s">
        <v>39</v>
      </c>
      <c r="O132" s="23"/>
      <c r="P132" s="24" t="s">
        <v>39</v>
      </c>
      <c r="Q132" s="25" t="s">
        <v>14916</v>
      </c>
      <c r="R132" s="21" t="s">
        <v>80</v>
      </c>
      <c r="S132" s="21" t="s">
        <v>82</v>
      </c>
      <c r="T132" s="18" t="s">
        <v>61</v>
      </c>
      <c r="U132" s="26"/>
    </row>
    <row r="133" spans="1:21" s="19" customFormat="1" ht="12.5" customHeight="1" outlineLevel="1" x14ac:dyDescent="0.55000000000000004">
      <c r="A133" s="44" t="s">
        <v>455</v>
      </c>
      <c r="B133" s="20" t="s">
        <v>14940</v>
      </c>
      <c r="C133" s="21" t="s">
        <v>350</v>
      </c>
      <c r="D133" s="44" t="s">
        <v>455</v>
      </c>
      <c r="E133" s="29" t="s">
        <v>456</v>
      </c>
      <c r="F133" s="46" t="s">
        <v>454</v>
      </c>
      <c r="G133" s="50" t="s">
        <v>15172</v>
      </c>
      <c r="H133" s="22" t="s">
        <v>9940</v>
      </c>
      <c r="I133" s="40">
        <v>260000</v>
      </c>
      <c r="J133" s="21" t="s">
        <v>39</v>
      </c>
      <c r="K133" s="43" t="s">
        <v>39</v>
      </c>
      <c r="L133" s="36" t="s">
        <v>39</v>
      </c>
      <c r="M133" s="27" t="s">
        <v>39</v>
      </c>
      <c r="N133" s="28" t="s">
        <v>39</v>
      </c>
      <c r="O133" s="23"/>
      <c r="P133" s="24" t="s">
        <v>39</v>
      </c>
      <c r="Q133" s="25" t="s">
        <v>14916</v>
      </c>
      <c r="R133" s="21" t="s">
        <v>80</v>
      </c>
      <c r="S133" s="21" t="s">
        <v>82</v>
      </c>
      <c r="T133" s="18" t="s">
        <v>61</v>
      </c>
      <c r="U133" s="26"/>
    </row>
    <row r="134" spans="1:21" s="19" customFormat="1" ht="12.5" customHeight="1" outlineLevel="1" x14ac:dyDescent="0.55000000000000004">
      <c r="A134" s="44" t="s">
        <v>457</v>
      </c>
      <c r="B134" s="20" t="s">
        <v>14950</v>
      </c>
      <c r="C134" s="21" t="s">
        <v>445</v>
      </c>
      <c r="D134" s="44" t="s">
        <v>457</v>
      </c>
      <c r="E134" s="29" t="s">
        <v>458</v>
      </c>
      <c r="F134" s="46" t="s">
        <v>459</v>
      </c>
      <c r="G134" s="50" t="s">
        <v>15172</v>
      </c>
      <c r="H134" s="22" t="s">
        <v>9941</v>
      </c>
      <c r="I134" s="40">
        <v>53000</v>
      </c>
      <c r="J134" s="21" t="s">
        <v>39</v>
      </c>
      <c r="K134" s="43" t="s">
        <v>39</v>
      </c>
      <c r="L134" s="36" t="s">
        <v>39</v>
      </c>
      <c r="M134" s="27" t="s">
        <v>39</v>
      </c>
      <c r="N134" s="28" t="s">
        <v>39</v>
      </c>
      <c r="O134" s="23"/>
      <c r="P134" s="24" t="s">
        <v>39</v>
      </c>
      <c r="Q134" s="25" t="s">
        <v>14916</v>
      </c>
      <c r="R134" s="21" t="s">
        <v>80</v>
      </c>
      <c r="S134" s="21" t="s">
        <v>82</v>
      </c>
      <c r="T134" s="18" t="s">
        <v>61</v>
      </c>
      <c r="U134" s="26"/>
    </row>
    <row r="135" spans="1:21" s="19" customFormat="1" ht="12.5" customHeight="1" outlineLevel="1" x14ac:dyDescent="0.55000000000000004">
      <c r="A135" s="44" t="s">
        <v>460</v>
      </c>
      <c r="B135" s="20" t="s">
        <v>14942</v>
      </c>
      <c r="C135" s="21" t="s">
        <v>354</v>
      </c>
      <c r="D135" s="44" t="s">
        <v>460</v>
      </c>
      <c r="E135" s="29" t="s">
        <v>364</v>
      </c>
      <c r="F135" s="46" t="s">
        <v>461</v>
      </c>
      <c r="G135" s="50" t="s">
        <v>15172</v>
      </c>
      <c r="H135" s="22" t="s">
        <v>9942</v>
      </c>
      <c r="I135" s="40">
        <v>50000</v>
      </c>
      <c r="J135" s="21" t="s">
        <v>39</v>
      </c>
      <c r="K135" s="43" t="s">
        <v>39</v>
      </c>
      <c r="L135" s="36" t="s">
        <v>39</v>
      </c>
      <c r="M135" s="27" t="s">
        <v>39</v>
      </c>
      <c r="N135" s="28" t="s">
        <v>39</v>
      </c>
      <c r="O135" s="23"/>
      <c r="P135" s="24" t="s">
        <v>39</v>
      </c>
      <c r="Q135" s="25" t="s">
        <v>14916</v>
      </c>
      <c r="R135" s="21" t="s">
        <v>80</v>
      </c>
      <c r="S135" s="21" t="s">
        <v>82</v>
      </c>
      <c r="T135" s="18" t="s">
        <v>61</v>
      </c>
      <c r="U135" s="26"/>
    </row>
    <row r="136" spans="1:21" s="19" customFormat="1" ht="12.5" customHeight="1" outlineLevel="1" x14ac:dyDescent="0.55000000000000004">
      <c r="A136" s="44" t="s">
        <v>462</v>
      </c>
      <c r="B136" s="20" t="s">
        <v>14942</v>
      </c>
      <c r="C136" s="21" t="s">
        <v>354</v>
      </c>
      <c r="D136" s="44" t="s">
        <v>462</v>
      </c>
      <c r="E136" s="29" t="s">
        <v>463</v>
      </c>
      <c r="F136" s="46" t="s">
        <v>464</v>
      </c>
      <c r="G136" s="50" t="s">
        <v>15172</v>
      </c>
      <c r="H136" s="22" t="s">
        <v>9943</v>
      </c>
      <c r="I136" s="40">
        <v>40000</v>
      </c>
      <c r="J136" s="21" t="s">
        <v>39</v>
      </c>
      <c r="K136" s="43" t="s">
        <v>39</v>
      </c>
      <c r="L136" s="36" t="s">
        <v>39</v>
      </c>
      <c r="M136" s="27" t="s">
        <v>39</v>
      </c>
      <c r="N136" s="28" t="s">
        <v>39</v>
      </c>
      <c r="O136" s="23"/>
      <c r="P136" s="24" t="s">
        <v>39</v>
      </c>
      <c r="Q136" s="25" t="s">
        <v>14916</v>
      </c>
      <c r="R136" s="21" t="s">
        <v>80</v>
      </c>
      <c r="S136" s="21" t="s">
        <v>82</v>
      </c>
      <c r="T136" s="18" t="s">
        <v>61</v>
      </c>
      <c r="U136" s="26"/>
    </row>
    <row r="137" spans="1:21" s="19" customFormat="1" ht="12.5" customHeight="1" outlineLevel="1" x14ac:dyDescent="0.55000000000000004">
      <c r="A137" s="44" t="s">
        <v>465</v>
      </c>
      <c r="B137" s="20" t="s">
        <v>14942</v>
      </c>
      <c r="C137" s="21" t="s">
        <v>354</v>
      </c>
      <c r="D137" s="44" t="s">
        <v>465</v>
      </c>
      <c r="E137" s="29" t="s">
        <v>423</v>
      </c>
      <c r="F137" s="46" t="s">
        <v>466</v>
      </c>
      <c r="G137" s="50" t="s">
        <v>15172</v>
      </c>
      <c r="H137" s="22" t="s">
        <v>9944</v>
      </c>
      <c r="I137" s="40">
        <v>30000</v>
      </c>
      <c r="J137" s="21" t="s">
        <v>39</v>
      </c>
      <c r="K137" s="43" t="s">
        <v>39</v>
      </c>
      <c r="L137" s="36" t="s">
        <v>39</v>
      </c>
      <c r="M137" s="27" t="s">
        <v>39</v>
      </c>
      <c r="N137" s="28" t="s">
        <v>39</v>
      </c>
      <c r="O137" s="23"/>
      <c r="P137" s="24" t="s">
        <v>39</v>
      </c>
      <c r="Q137" s="25" t="s">
        <v>14916</v>
      </c>
      <c r="R137" s="21" t="s">
        <v>80</v>
      </c>
      <c r="S137" s="21" t="s">
        <v>82</v>
      </c>
      <c r="T137" s="18" t="s">
        <v>61</v>
      </c>
      <c r="U137" s="26"/>
    </row>
    <row r="138" spans="1:21" s="19" customFormat="1" ht="12.5" customHeight="1" outlineLevel="1" x14ac:dyDescent="0.55000000000000004">
      <c r="A138" s="44" t="s">
        <v>467</v>
      </c>
      <c r="B138" s="20" t="s">
        <v>14942</v>
      </c>
      <c r="C138" s="21" t="s">
        <v>354</v>
      </c>
      <c r="D138" s="44" t="s">
        <v>467</v>
      </c>
      <c r="E138" s="29" t="s">
        <v>372</v>
      </c>
      <c r="F138" s="46" t="s">
        <v>468</v>
      </c>
      <c r="G138" s="50" t="s">
        <v>15172</v>
      </c>
      <c r="H138" s="22" t="s">
        <v>9945</v>
      </c>
      <c r="I138" s="40">
        <v>90000</v>
      </c>
      <c r="J138" s="21" t="s">
        <v>39</v>
      </c>
      <c r="K138" s="43" t="s">
        <v>39</v>
      </c>
      <c r="L138" s="36" t="s">
        <v>39</v>
      </c>
      <c r="M138" s="27" t="s">
        <v>39</v>
      </c>
      <c r="N138" s="28" t="s">
        <v>39</v>
      </c>
      <c r="O138" s="23"/>
      <c r="P138" s="24" t="s">
        <v>39</v>
      </c>
      <c r="Q138" s="25" t="s">
        <v>14916</v>
      </c>
      <c r="R138" s="21" t="s">
        <v>80</v>
      </c>
      <c r="S138" s="21" t="s">
        <v>82</v>
      </c>
      <c r="T138" s="18" t="s">
        <v>61</v>
      </c>
      <c r="U138" s="26"/>
    </row>
    <row r="139" spans="1:21" s="19" customFormat="1" ht="12.5" customHeight="1" outlineLevel="1" x14ac:dyDescent="0.55000000000000004">
      <c r="A139" s="44" t="s">
        <v>469</v>
      </c>
      <c r="B139" s="20" t="s">
        <v>14942</v>
      </c>
      <c r="C139" s="21" t="s">
        <v>354</v>
      </c>
      <c r="D139" s="44" t="s">
        <v>469</v>
      </c>
      <c r="E139" s="29" t="s">
        <v>470</v>
      </c>
      <c r="F139" s="46" t="s">
        <v>454</v>
      </c>
      <c r="G139" s="50" t="s">
        <v>15172</v>
      </c>
      <c r="H139" s="22" t="s">
        <v>9946</v>
      </c>
      <c r="I139" s="40">
        <v>50000</v>
      </c>
      <c r="J139" s="21" t="s">
        <v>39</v>
      </c>
      <c r="K139" s="43" t="s">
        <v>39</v>
      </c>
      <c r="L139" s="36" t="s">
        <v>39</v>
      </c>
      <c r="M139" s="27" t="s">
        <v>39</v>
      </c>
      <c r="N139" s="28" t="s">
        <v>39</v>
      </c>
      <c r="O139" s="23"/>
      <c r="P139" s="24" t="s">
        <v>39</v>
      </c>
      <c r="Q139" s="25" t="s">
        <v>14916</v>
      </c>
      <c r="R139" s="21" t="s">
        <v>80</v>
      </c>
      <c r="S139" s="21" t="s">
        <v>82</v>
      </c>
      <c r="T139" s="18" t="s">
        <v>61</v>
      </c>
      <c r="U139" s="26"/>
    </row>
    <row r="140" spans="1:21" s="19" customFormat="1" ht="12.5" customHeight="1" outlineLevel="1" x14ac:dyDescent="0.55000000000000004">
      <c r="A140" s="44" t="s">
        <v>471</v>
      </c>
      <c r="B140" s="20" t="s">
        <v>14942</v>
      </c>
      <c r="C140" s="21" t="s">
        <v>354</v>
      </c>
      <c r="D140" s="44" t="s">
        <v>471</v>
      </c>
      <c r="E140" s="29" t="s">
        <v>346</v>
      </c>
      <c r="F140" s="46" t="s">
        <v>14951</v>
      </c>
      <c r="G140" s="50" t="s">
        <v>15172</v>
      </c>
      <c r="H140" s="22" t="s">
        <v>9947</v>
      </c>
      <c r="I140" s="40">
        <v>125000</v>
      </c>
      <c r="J140" s="21" t="s">
        <v>39</v>
      </c>
      <c r="K140" s="43" t="s">
        <v>39</v>
      </c>
      <c r="L140" s="36" t="s">
        <v>39</v>
      </c>
      <c r="M140" s="27" t="s">
        <v>39</v>
      </c>
      <c r="N140" s="28" t="s">
        <v>39</v>
      </c>
      <c r="O140" s="23"/>
      <c r="P140" s="24" t="s">
        <v>39</v>
      </c>
      <c r="Q140" s="25" t="s">
        <v>14916</v>
      </c>
      <c r="R140" s="21" t="s">
        <v>80</v>
      </c>
      <c r="S140" s="21" t="s">
        <v>82</v>
      </c>
      <c r="T140" s="18" t="s">
        <v>61</v>
      </c>
      <c r="U140" s="26"/>
    </row>
    <row r="141" spans="1:21" s="19" customFormat="1" ht="12.5" customHeight="1" outlineLevel="1" x14ac:dyDescent="0.55000000000000004">
      <c r="A141" s="44" t="s">
        <v>472</v>
      </c>
      <c r="B141" s="20" t="s">
        <v>14938</v>
      </c>
      <c r="C141" s="21" t="s">
        <v>334</v>
      </c>
      <c r="D141" s="44" t="s">
        <v>472</v>
      </c>
      <c r="E141" s="29" t="s">
        <v>473</v>
      </c>
      <c r="F141" s="46" t="s">
        <v>474</v>
      </c>
      <c r="G141" s="50" t="s">
        <v>15172</v>
      </c>
      <c r="H141" s="22" t="s">
        <v>9948</v>
      </c>
      <c r="I141" s="40">
        <v>50000</v>
      </c>
      <c r="J141" s="21" t="s">
        <v>39</v>
      </c>
      <c r="K141" s="43" t="s">
        <v>39</v>
      </c>
      <c r="L141" s="36" t="s">
        <v>39</v>
      </c>
      <c r="M141" s="27" t="s">
        <v>39</v>
      </c>
      <c r="N141" s="28" t="s">
        <v>39</v>
      </c>
      <c r="O141" s="23"/>
      <c r="P141" s="24" t="s">
        <v>39</v>
      </c>
      <c r="Q141" s="25" t="s">
        <v>14916</v>
      </c>
      <c r="R141" s="21" t="s">
        <v>80</v>
      </c>
      <c r="S141" s="21" t="s">
        <v>82</v>
      </c>
      <c r="T141" s="18" t="s">
        <v>61</v>
      </c>
      <c r="U141" s="26"/>
    </row>
    <row r="142" spans="1:21" s="19" customFormat="1" ht="12.5" customHeight="1" outlineLevel="1" x14ac:dyDescent="0.55000000000000004">
      <c r="A142" s="44" t="s">
        <v>475</v>
      </c>
      <c r="B142" s="20" t="s">
        <v>14938</v>
      </c>
      <c r="C142" s="21" t="s">
        <v>334</v>
      </c>
      <c r="D142" s="44" t="s">
        <v>475</v>
      </c>
      <c r="E142" s="29" t="s">
        <v>476</v>
      </c>
      <c r="F142" s="46" t="s">
        <v>477</v>
      </c>
      <c r="G142" s="50" t="s">
        <v>15172</v>
      </c>
      <c r="H142" s="22" t="s">
        <v>9949</v>
      </c>
      <c r="I142" s="40">
        <v>90000</v>
      </c>
      <c r="J142" s="21" t="s">
        <v>39</v>
      </c>
      <c r="K142" s="43" t="s">
        <v>39</v>
      </c>
      <c r="L142" s="36" t="s">
        <v>39</v>
      </c>
      <c r="M142" s="27" t="s">
        <v>39</v>
      </c>
      <c r="N142" s="28" t="s">
        <v>39</v>
      </c>
      <c r="O142" s="23"/>
      <c r="P142" s="24" t="s">
        <v>39</v>
      </c>
      <c r="Q142" s="25" t="s">
        <v>14916</v>
      </c>
      <c r="R142" s="21" t="s">
        <v>80</v>
      </c>
      <c r="S142" s="21" t="s">
        <v>82</v>
      </c>
      <c r="T142" s="18" t="s">
        <v>61</v>
      </c>
      <c r="U142" s="26"/>
    </row>
    <row r="143" spans="1:21" s="19" customFormat="1" ht="12.5" customHeight="1" outlineLevel="1" x14ac:dyDescent="0.55000000000000004">
      <c r="A143" s="44" t="s">
        <v>478</v>
      </c>
      <c r="B143" s="20" t="s">
        <v>14938</v>
      </c>
      <c r="C143" s="21" t="s">
        <v>334</v>
      </c>
      <c r="D143" s="44" t="s">
        <v>478</v>
      </c>
      <c r="E143" s="29" t="s">
        <v>423</v>
      </c>
      <c r="F143" s="46" t="s">
        <v>424</v>
      </c>
      <c r="G143" s="50" t="s">
        <v>15172</v>
      </c>
      <c r="H143" s="22" t="s">
        <v>9950</v>
      </c>
      <c r="I143" s="40">
        <v>20000</v>
      </c>
      <c r="J143" s="21" t="s">
        <v>39</v>
      </c>
      <c r="K143" s="43" t="s">
        <v>39</v>
      </c>
      <c r="L143" s="36" t="s">
        <v>39</v>
      </c>
      <c r="M143" s="27" t="s">
        <v>39</v>
      </c>
      <c r="N143" s="28" t="s">
        <v>39</v>
      </c>
      <c r="O143" s="23"/>
      <c r="P143" s="24" t="s">
        <v>39</v>
      </c>
      <c r="Q143" s="25" t="s">
        <v>14916</v>
      </c>
      <c r="R143" s="21" t="s">
        <v>80</v>
      </c>
      <c r="S143" s="21" t="s">
        <v>82</v>
      </c>
      <c r="T143" s="18" t="s">
        <v>61</v>
      </c>
      <c r="U143" s="26"/>
    </row>
    <row r="144" spans="1:21" s="19" customFormat="1" ht="12.5" customHeight="1" outlineLevel="1" x14ac:dyDescent="0.55000000000000004">
      <c r="A144" s="44" t="s">
        <v>479</v>
      </c>
      <c r="B144" s="20" t="s">
        <v>14938</v>
      </c>
      <c r="C144" s="21" t="s">
        <v>334</v>
      </c>
      <c r="D144" s="44" t="s">
        <v>479</v>
      </c>
      <c r="E144" s="29" t="s">
        <v>423</v>
      </c>
      <c r="F144" s="46" t="s">
        <v>480</v>
      </c>
      <c r="G144" s="50" t="s">
        <v>15172</v>
      </c>
      <c r="H144" s="22" t="s">
        <v>9951</v>
      </c>
      <c r="I144" s="40">
        <v>20000</v>
      </c>
      <c r="J144" s="21" t="s">
        <v>39</v>
      </c>
      <c r="K144" s="43" t="s">
        <v>39</v>
      </c>
      <c r="L144" s="36" t="s">
        <v>39</v>
      </c>
      <c r="M144" s="27" t="s">
        <v>39</v>
      </c>
      <c r="N144" s="28" t="s">
        <v>39</v>
      </c>
      <c r="O144" s="23"/>
      <c r="P144" s="24" t="s">
        <v>39</v>
      </c>
      <c r="Q144" s="25" t="s">
        <v>14916</v>
      </c>
      <c r="R144" s="21" t="s">
        <v>80</v>
      </c>
      <c r="S144" s="21" t="s">
        <v>82</v>
      </c>
      <c r="T144" s="18" t="s">
        <v>61</v>
      </c>
      <c r="U144" s="26"/>
    </row>
    <row r="145" spans="1:21" s="19" customFormat="1" ht="12.5" customHeight="1" outlineLevel="1" x14ac:dyDescent="0.55000000000000004">
      <c r="A145" s="44" t="s">
        <v>481</v>
      </c>
      <c r="B145" s="20" t="s">
        <v>14938</v>
      </c>
      <c r="C145" s="21" t="s">
        <v>334</v>
      </c>
      <c r="D145" s="44" t="s">
        <v>481</v>
      </c>
      <c r="E145" s="29" t="s">
        <v>482</v>
      </c>
      <c r="F145" s="46" t="s">
        <v>483</v>
      </c>
      <c r="G145" s="50" t="s">
        <v>15172</v>
      </c>
      <c r="H145" s="22" t="s">
        <v>9952</v>
      </c>
      <c r="I145" s="40">
        <v>25000</v>
      </c>
      <c r="J145" s="21" t="s">
        <v>39</v>
      </c>
      <c r="K145" s="43" t="s">
        <v>39</v>
      </c>
      <c r="L145" s="36" t="s">
        <v>39</v>
      </c>
      <c r="M145" s="27" t="s">
        <v>39</v>
      </c>
      <c r="N145" s="28" t="s">
        <v>39</v>
      </c>
      <c r="O145" s="23"/>
      <c r="P145" s="24" t="s">
        <v>39</v>
      </c>
      <c r="Q145" s="25" t="s">
        <v>14916</v>
      </c>
      <c r="R145" s="21" t="s">
        <v>80</v>
      </c>
      <c r="S145" s="21" t="s">
        <v>82</v>
      </c>
      <c r="T145" s="18" t="s">
        <v>61</v>
      </c>
      <c r="U145" s="26"/>
    </row>
    <row r="146" spans="1:21" s="19" customFormat="1" ht="12.5" customHeight="1" outlineLevel="1" x14ac:dyDescent="0.55000000000000004">
      <c r="A146" s="44" t="s">
        <v>486</v>
      </c>
      <c r="B146" s="20" t="s">
        <v>484</v>
      </c>
      <c r="C146" s="21" t="s">
        <v>485</v>
      </c>
      <c r="D146" s="44" t="s">
        <v>486</v>
      </c>
      <c r="E146" s="29" t="s">
        <v>482</v>
      </c>
      <c r="F146" s="46" t="s">
        <v>487</v>
      </c>
      <c r="G146" s="50" t="s">
        <v>15172</v>
      </c>
      <c r="H146" s="22" t="s">
        <v>9953</v>
      </c>
      <c r="I146" s="40">
        <v>16000</v>
      </c>
      <c r="J146" s="21" t="s">
        <v>39</v>
      </c>
      <c r="K146" s="43" t="s">
        <v>39</v>
      </c>
      <c r="L146" s="36" t="s">
        <v>39</v>
      </c>
      <c r="M146" s="27" t="s">
        <v>39</v>
      </c>
      <c r="N146" s="28" t="s">
        <v>39</v>
      </c>
      <c r="O146" s="23"/>
      <c r="P146" s="24" t="s">
        <v>39</v>
      </c>
      <c r="Q146" s="25" t="s">
        <v>14918</v>
      </c>
      <c r="R146" s="21" t="s">
        <v>80</v>
      </c>
      <c r="S146" s="21" t="s">
        <v>15660</v>
      </c>
      <c r="T146" s="18" t="s">
        <v>61</v>
      </c>
      <c r="U146" s="26"/>
    </row>
    <row r="147" spans="1:21" s="19" customFormat="1" ht="12.5" customHeight="1" outlineLevel="1" x14ac:dyDescent="0.55000000000000004">
      <c r="A147" s="44" t="s">
        <v>488</v>
      </c>
      <c r="B147" s="20" t="s">
        <v>14938</v>
      </c>
      <c r="C147" s="21" t="s">
        <v>334</v>
      </c>
      <c r="D147" s="44" t="s">
        <v>488</v>
      </c>
      <c r="E147" s="29" t="s">
        <v>482</v>
      </c>
      <c r="F147" s="46" t="s">
        <v>489</v>
      </c>
      <c r="G147" s="50" t="s">
        <v>15172</v>
      </c>
      <c r="H147" s="22" t="s">
        <v>9954</v>
      </c>
      <c r="I147" s="40">
        <v>25000</v>
      </c>
      <c r="J147" s="21" t="s">
        <v>39</v>
      </c>
      <c r="K147" s="43" t="s">
        <v>39</v>
      </c>
      <c r="L147" s="36" t="s">
        <v>39</v>
      </c>
      <c r="M147" s="27" t="s">
        <v>39</v>
      </c>
      <c r="N147" s="28" t="s">
        <v>39</v>
      </c>
      <c r="O147" s="23"/>
      <c r="P147" s="24" t="s">
        <v>39</v>
      </c>
      <c r="Q147" s="25" t="s">
        <v>14916</v>
      </c>
      <c r="R147" s="21" t="s">
        <v>80</v>
      </c>
      <c r="S147" s="21" t="s">
        <v>82</v>
      </c>
      <c r="T147" s="18" t="s">
        <v>61</v>
      </c>
      <c r="U147" s="26"/>
    </row>
    <row r="148" spans="1:21" s="19" customFormat="1" ht="12.5" customHeight="1" outlineLevel="1" x14ac:dyDescent="0.55000000000000004">
      <c r="A148" s="44" t="s">
        <v>490</v>
      </c>
      <c r="B148" s="20" t="s">
        <v>14938</v>
      </c>
      <c r="C148" s="21" t="s">
        <v>334</v>
      </c>
      <c r="D148" s="44" t="s">
        <v>490</v>
      </c>
      <c r="E148" s="29" t="s">
        <v>404</v>
      </c>
      <c r="F148" s="46" t="s">
        <v>483</v>
      </c>
      <c r="G148" s="50" t="s">
        <v>15172</v>
      </c>
      <c r="H148" s="22" t="s">
        <v>9955</v>
      </c>
      <c r="I148" s="40">
        <v>25000</v>
      </c>
      <c r="J148" s="21" t="s">
        <v>39</v>
      </c>
      <c r="K148" s="43" t="s">
        <v>39</v>
      </c>
      <c r="L148" s="36" t="s">
        <v>39</v>
      </c>
      <c r="M148" s="27" t="s">
        <v>39</v>
      </c>
      <c r="N148" s="28" t="s">
        <v>39</v>
      </c>
      <c r="O148" s="23"/>
      <c r="P148" s="24" t="s">
        <v>39</v>
      </c>
      <c r="Q148" s="25" t="s">
        <v>14916</v>
      </c>
      <c r="R148" s="21" t="s">
        <v>80</v>
      </c>
      <c r="S148" s="21" t="s">
        <v>82</v>
      </c>
      <c r="T148" s="18" t="s">
        <v>61</v>
      </c>
      <c r="U148" s="26"/>
    </row>
    <row r="149" spans="1:21" s="19" customFormat="1" ht="12.5" customHeight="1" outlineLevel="1" x14ac:dyDescent="0.55000000000000004">
      <c r="A149" s="44" t="s">
        <v>491</v>
      </c>
      <c r="B149" s="20" t="s">
        <v>484</v>
      </c>
      <c r="C149" s="21" t="s">
        <v>485</v>
      </c>
      <c r="D149" s="44" t="s">
        <v>491</v>
      </c>
      <c r="E149" s="29" t="s">
        <v>492</v>
      </c>
      <c r="F149" s="46" t="s">
        <v>493</v>
      </c>
      <c r="G149" s="50" t="s">
        <v>15172</v>
      </c>
      <c r="H149" s="22" t="s">
        <v>9956</v>
      </c>
      <c r="I149" s="40">
        <v>16000</v>
      </c>
      <c r="J149" s="21" t="s">
        <v>39</v>
      </c>
      <c r="K149" s="43" t="s">
        <v>39</v>
      </c>
      <c r="L149" s="36" t="s">
        <v>39</v>
      </c>
      <c r="M149" s="27" t="s">
        <v>39</v>
      </c>
      <c r="N149" s="28" t="s">
        <v>39</v>
      </c>
      <c r="O149" s="23"/>
      <c r="P149" s="24" t="s">
        <v>39</v>
      </c>
      <c r="Q149" s="25" t="s">
        <v>14918</v>
      </c>
      <c r="R149" s="21" t="s">
        <v>80</v>
      </c>
      <c r="S149" s="21" t="s">
        <v>15660</v>
      </c>
      <c r="T149" s="18" t="s">
        <v>61</v>
      </c>
      <c r="U149" s="26"/>
    </row>
    <row r="150" spans="1:21" s="19" customFormat="1" ht="12.5" customHeight="1" outlineLevel="1" x14ac:dyDescent="0.55000000000000004">
      <c r="A150" s="44" t="s">
        <v>494</v>
      </c>
      <c r="B150" s="20" t="s">
        <v>14938</v>
      </c>
      <c r="C150" s="21" t="s">
        <v>334</v>
      </c>
      <c r="D150" s="44" t="s">
        <v>494</v>
      </c>
      <c r="E150" s="29" t="s">
        <v>404</v>
      </c>
      <c r="F150" s="46" t="s">
        <v>489</v>
      </c>
      <c r="G150" s="50" t="s">
        <v>15172</v>
      </c>
      <c r="H150" s="22" t="s">
        <v>9957</v>
      </c>
      <c r="I150" s="40">
        <v>25000</v>
      </c>
      <c r="J150" s="21" t="s">
        <v>39</v>
      </c>
      <c r="K150" s="43" t="s">
        <v>39</v>
      </c>
      <c r="L150" s="36" t="s">
        <v>39</v>
      </c>
      <c r="M150" s="27" t="s">
        <v>39</v>
      </c>
      <c r="N150" s="28" t="s">
        <v>39</v>
      </c>
      <c r="O150" s="23"/>
      <c r="P150" s="24" t="s">
        <v>39</v>
      </c>
      <c r="Q150" s="25" t="s">
        <v>14916</v>
      </c>
      <c r="R150" s="21" t="s">
        <v>80</v>
      </c>
      <c r="S150" s="21" t="s">
        <v>82</v>
      </c>
      <c r="T150" s="18" t="s">
        <v>61</v>
      </c>
      <c r="U150" s="26"/>
    </row>
    <row r="151" spans="1:21" s="19" customFormat="1" ht="12.5" customHeight="1" outlineLevel="1" x14ac:dyDescent="0.55000000000000004">
      <c r="A151" s="44" t="s">
        <v>15653</v>
      </c>
      <c r="B151" s="20" t="s">
        <v>408</v>
      </c>
      <c r="C151" s="21" t="s">
        <v>409</v>
      </c>
      <c r="D151" s="44" t="s">
        <v>15653</v>
      </c>
      <c r="E151" s="29" t="s">
        <v>404</v>
      </c>
      <c r="F151" s="46" t="s">
        <v>15654</v>
      </c>
      <c r="G151" s="50"/>
      <c r="H151" s="22" t="s">
        <v>15655</v>
      </c>
      <c r="I151" s="40">
        <v>16000</v>
      </c>
      <c r="J151" s="21" t="s">
        <v>39</v>
      </c>
      <c r="K151" s="43" t="s">
        <v>39</v>
      </c>
      <c r="L151" s="36" t="s">
        <v>39</v>
      </c>
      <c r="M151" s="27" t="s">
        <v>39</v>
      </c>
      <c r="N151" s="28" t="s">
        <v>39</v>
      </c>
      <c r="O151" s="23"/>
      <c r="P151" s="24" t="s">
        <v>39</v>
      </c>
      <c r="Q151" s="25" t="s">
        <v>14916</v>
      </c>
      <c r="R151" s="21" t="s">
        <v>80</v>
      </c>
      <c r="S151" s="21" t="s">
        <v>15660</v>
      </c>
      <c r="T151" s="18"/>
      <c r="U151" s="26"/>
    </row>
    <row r="152" spans="1:21" s="19" customFormat="1" ht="12.5" customHeight="1" outlineLevel="1" x14ac:dyDescent="0.55000000000000004">
      <c r="A152" s="44" t="s">
        <v>495</v>
      </c>
      <c r="B152" s="20" t="s">
        <v>14938</v>
      </c>
      <c r="C152" s="21" t="s">
        <v>334</v>
      </c>
      <c r="D152" s="44" t="s">
        <v>495</v>
      </c>
      <c r="E152" s="29" t="s">
        <v>348</v>
      </c>
      <c r="F152" s="46" t="s">
        <v>482</v>
      </c>
      <c r="G152" s="50" t="s">
        <v>15172</v>
      </c>
      <c r="H152" s="22" t="s">
        <v>9958</v>
      </c>
      <c r="I152" s="40">
        <v>40000</v>
      </c>
      <c r="J152" s="21" t="s">
        <v>39</v>
      </c>
      <c r="K152" s="43" t="s">
        <v>39</v>
      </c>
      <c r="L152" s="36" t="s">
        <v>39</v>
      </c>
      <c r="M152" s="27" t="s">
        <v>39</v>
      </c>
      <c r="N152" s="28" t="s">
        <v>39</v>
      </c>
      <c r="O152" s="23"/>
      <c r="P152" s="24" t="s">
        <v>39</v>
      </c>
      <c r="Q152" s="25" t="s">
        <v>14916</v>
      </c>
      <c r="R152" s="21" t="s">
        <v>80</v>
      </c>
      <c r="S152" s="21" t="s">
        <v>82</v>
      </c>
      <c r="T152" s="18" t="s">
        <v>61</v>
      </c>
      <c r="U152" s="26"/>
    </row>
    <row r="153" spans="1:21" s="19" customFormat="1" ht="12.5" customHeight="1" outlineLevel="1" x14ac:dyDescent="0.55000000000000004">
      <c r="A153" s="44" t="s">
        <v>496</v>
      </c>
      <c r="B153" s="20" t="s">
        <v>14938</v>
      </c>
      <c r="C153" s="21" t="s">
        <v>334</v>
      </c>
      <c r="D153" s="44" t="s">
        <v>496</v>
      </c>
      <c r="E153" s="29" t="s">
        <v>473</v>
      </c>
      <c r="F153" s="46" t="s">
        <v>497</v>
      </c>
      <c r="G153" s="50" t="s">
        <v>15172</v>
      </c>
      <c r="H153" s="22" t="s">
        <v>9959</v>
      </c>
      <c r="I153" s="40">
        <v>40000</v>
      </c>
      <c r="J153" s="21" t="s">
        <v>39</v>
      </c>
      <c r="K153" s="43" t="s">
        <v>39</v>
      </c>
      <c r="L153" s="36" t="s">
        <v>39</v>
      </c>
      <c r="M153" s="27" t="s">
        <v>39</v>
      </c>
      <c r="N153" s="28" t="s">
        <v>39</v>
      </c>
      <c r="O153" s="23"/>
      <c r="P153" s="24" t="s">
        <v>39</v>
      </c>
      <c r="Q153" s="25" t="s">
        <v>14916</v>
      </c>
      <c r="R153" s="21" t="s">
        <v>80</v>
      </c>
      <c r="S153" s="21" t="s">
        <v>82</v>
      </c>
      <c r="T153" s="18" t="s">
        <v>61</v>
      </c>
      <c r="U153" s="26"/>
    </row>
    <row r="154" spans="1:21" s="19" customFormat="1" ht="12.5" customHeight="1" outlineLevel="1" x14ac:dyDescent="0.55000000000000004">
      <c r="A154" s="44" t="s">
        <v>500</v>
      </c>
      <c r="B154" s="20" t="s">
        <v>498</v>
      </c>
      <c r="C154" s="21" t="s">
        <v>499</v>
      </c>
      <c r="D154" s="44" t="s">
        <v>500</v>
      </c>
      <c r="E154" s="29" t="s">
        <v>501</v>
      </c>
      <c r="F154" s="46" t="s">
        <v>502</v>
      </c>
      <c r="G154" s="50" t="s">
        <v>15172</v>
      </c>
      <c r="H154" s="22" t="s">
        <v>9960</v>
      </c>
      <c r="I154" s="40">
        <v>40000</v>
      </c>
      <c r="J154" s="21" t="s">
        <v>39</v>
      </c>
      <c r="K154" s="43" t="s">
        <v>39</v>
      </c>
      <c r="L154" s="36" t="s">
        <v>39</v>
      </c>
      <c r="M154" s="27" t="s">
        <v>39</v>
      </c>
      <c r="N154" s="28" t="s">
        <v>39</v>
      </c>
      <c r="O154" s="23"/>
      <c r="P154" s="24" t="s">
        <v>39</v>
      </c>
      <c r="Q154" s="25" t="s">
        <v>14916</v>
      </c>
      <c r="R154" s="21" t="s">
        <v>80</v>
      </c>
      <c r="S154" s="21" t="s">
        <v>15660</v>
      </c>
      <c r="T154" s="18" t="s">
        <v>61</v>
      </c>
      <c r="U154" s="26"/>
    </row>
    <row r="155" spans="1:21" s="19" customFormat="1" ht="12.5" customHeight="1" outlineLevel="1" x14ac:dyDescent="0.55000000000000004">
      <c r="A155" s="44" t="s">
        <v>503</v>
      </c>
      <c r="B155" s="20" t="s">
        <v>14938</v>
      </c>
      <c r="C155" s="21" t="s">
        <v>334</v>
      </c>
      <c r="D155" s="44" t="s">
        <v>503</v>
      </c>
      <c r="E155" s="29" t="s">
        <v>473</v>
      </c>
      <c r="F155" s="46" t="s">
        <v>504</v>
      </c>
      <c r="G155" s="50" t="s">
        <v>15172</v>
      </c>
      <c r="H155" s="22" t="s">
        <v>9961</v>
      </c>
      <c r="I155" s="40">
        <v>75000</v>
      </c>
      <c r="J155" s="21" t="s">
        <v>39</v>
      </c>
      <c r="K155" s="43" t="s">
        <v>39</v>
      </c>
      <c r="L155" s="36" t="s">
        <v>39</v>
      </c>
      <c r="M155" s="27" t="s">
        <v>39</v>
      </c>
      <c r="N155" s="28" t="s">
        <v>39</v>
      </c>
      <c r="O155" s="23"/>
      <c r="P155" s="24" t="s">
        <v>39</v>
      </c>
      <c r="Q155" s="25" t="s">
        <v>14916</v>
      </c>
      <c r="R155" s="21" t="s">
        <v>80</v>
      </c>
      <c r="S155" s="21" t="s">
        <v>82</v>
      </c>
      <c r="T155" s="18" t="s">
        <v>61</v>
      </c>
      <c r="U155" s="26"/>
    </row>
    <row r="156" spans="1:21" s="19" customFormat="1" ht="12.5" customHeight="1" outlineLevel="1" x14ac:dyDescent="0.55000000000000004">
      <c r="A156" s="44" t="s">
        <v>505</v>
      </c>
      <c r="B156" s="20" t="s">
        <v>14938</v>
      </c>
      <c r="C156" s="21" t="s">
        <v>334</v>
      </c>
      <c r="D156" s="44" t="s">
        <v>505</v>
      </c>
      <c r="E156" s="29" t="s">
        <v>506</v>
      </c>
      <c r="F156" s="46" t="s">
        <v>507</v>
      </c>
      <c r="G156" s="50" t="s">
        <v>15172</v>
      </c>
      <c r="H156" s="22" t="s">
        <v>9962</v>
      </c>
      <c r="I156" s="40">
        <v>160000</v>
      </c>
      <c r="J156" s="21" t="s">
        <v>39</v>
      </c>
      <c r="K156" s="43" t="s">
        <v>39</v>
      </c>
      <c r="L156" s="36" t="s">
        <v>39</v>
      </c>
      <c r="M156" s="27" t="s">
        <v>39</v>
      </c>
      <c r="N156" s="28" t="s">
        <v>39</v>
      </c>
      <c r="O156" s="23"/>
      <c r="P156" s="24" t="s">
        <v>39</v>
      </c>
      <c r="Q156" s="25" t="s">
        <v>14916</v>
      </c>
      <c r="R156" s="21" t="s">
        <v>80</v>
      </c>
      <c r="S156" s="21" t="s">
        <v>82</v>
      </c>
      <c r="T156" s="18" t="s">
        <v>61</v>
      </c>
      <c r="U156" s="26"/>
    </row>
    <row r="157" spans="1:21" s="19" customFormat="1" ht="12.5" customHeight="1" outlineLevel="1" x14ac:dyDescent="0.55000000000000004">
      <c r="A157" s="44" t="s">
        <v>508</v>
      </c>
      <c r="B157" s="20" t="s">
        <v>14942</v>
      </c>
      <c r="C157" s="21" t="s">
        <v>354</v>
      </c>
      <c r="D157" s="44" t="s">
        <v>508</v>
      </c>
      <c r="E157" s="29" t="s">
        <v>509</v>
      </c>
      <c r="F157" s="46" t="s">
        <v>14943</v>
      </c>
      <c r="G157" s="50" t="s">
        <v>15172</v>
      </c>
      <c r="H157" s="22" t="s">
        <v>9963</v>
      </c>
      <c r="I157" s="40">
        <v>90000</v>
      </c>
      <c r="J157" s="21" t="s">
        <v>39</v>
      </c>
      <c r="K157" s="43" t="s">
        <v>39</v>
      </c>
      <c r="L157" s="36" t="s">
        <v>39</v>
      </c>
      <c r="M157" s="27" t="s">
        <v>39</v>
      </c>
      <c r="N157" s="28" t="s">
        <v>39</v>
      </c>
      <c r="O157" s="23"/>
      <c r="P157" s="24" t="s">
        <v>39</v>
      </c>
      <c r="Q157" s="25" t="s">
        <v>14916</v>
      </c>
      <c r="R157" s="21" t="s">
        <v>80</v>
      </c>
      <c r="S157" s="21" t="s">
        <v>82</v>
      </c>
      <c r="T157" s="18"/>
      <c r="U157" s="26"/>
    </row>
    <row r="158" spans="1:21" s="19" customFormat="1" ht="12.5" customHeight="1" outlineLevel="1" x14ac:dyDescent="0.55000000000000004">
      <c r="A158" s="44" t="s">
        <v>510</v>
      </c>
      <c r="B158" s="20" t="s">
        <v>297</v>
      </c>
      <c r="C158" s="21" t="s">
        <v>298</v>
      </c>
      <c r="D158" s="44" t="s">
        <v>510</v>
      </c>
      <c r="E158" s="29" t="s">
        <v>124</v>
      </c>
      <c r="F158" s="46" t="s">
        <v>511</v>
      </c>
      <c r="G158" s="50" t="s">
        <v>15172</v>
      </c>
      <c r="H158" s="22" t="s">
        <v>9964</v>
      </c>
      <c r="I158" s="40">
        <v>8000</v>
      </c>
      <c r="J158" s="21" t="s">
        <v>39</v>
      </c>
      <c r="K158" s="43" t="s">
        <v>39</v>
      </c>
      <c r="L158" s="36" t="s">
        <v>39</v>
      </c>
      <c r="M158" s="27" t="s">
        <v>39</v>
      </c>
      <c r="N158" s="28" t="s">
        <v>39</v>
      </c>
      <c r="O158" s="23"/>
      <c r="P158" s="24" t="s">
        <v>39</v>
      </c>
      <c r="Q158" s="25" t="s">
        <v>14914</v>
      </c>
      <c r="R158" s="21" t="s">
        <v>84</v>
      </c>
      <c r="S158" s="21" t="s">
        <v>77</v>
      </c>
      <c r="T158" s="18" t="s">
        <v>78</v>
      </c>
      <c r="U158" s="26"/>
    </row>
    <row r="159" spans="1:21" s="19" customFormat="1" ht="12.5" customHeight="1" outlineLevel="1" x14ac:dyDescent="0.55000000000000004">
      <c r="A159" s="44" t="s">
        <v>512</v>
      </c>
      <c r="B159" s="20" t="s">
        <v>14938</v>
      </c>
      <c r="C159" s="21" t="s">
        <v>334</v>
      </c>
      <c r="D159" s="44" t="s">
        <v>512</v>
      </c>
      <c r="E159" s="29" t="s">
        <v>404</v>
      </c>
      <c r="F159" s="46" t="s">
        <v>513</v>
      </c>
      <c r="G159" s="50" t="s">
        <v>15172</v>
      </c>
      <c r="H159" s="22" t="s">
        <v>9965</v>
      </c>
      <c r="I159" s="40">
        <v>42000</v>
      </c>
      <c r="J159" s="21" t="s">
        <v>39</v>
      </c>
      <c r="K159" s="43" t="s">
        <v>39</v>
      </c>
      <c r="L159" s="36" t="s">
        <v>39</v>
      </c>
      <c r="M159" s="27" t="s">
        <v>39</v>
      </c>
      <c r="N159" s="28" t="s">
        <v>39</v>
      </c>
      <c r="O159" s="23"/>
      <c r="P159" s="24" t="s">
        <v>39</v>
      </c>
      <c r="Q159" s="25" t="s">
        <v>14916</v>
      </c>
      <c r="R159" s="21" t="s">
        <v>80</v>
      </c>
      <c r="S159" s="21" t="s">
        <v>82</v>
      </c>
      <c r="T159" s="18" t="s">
        <v>61</v>
      </c>
      <c r="U159" s="26"/>
    </row>
    <row r="160" spans="1:21" s="19" customFormat="1" ht="12.5" customHeight="1" outlineLevel="1" x14ac:dyDescent="0.55000000000000004">
      <c r="A160" s="44" t="s">
        <v>514</v>
      </c>
      <c r="B160" s="20" t="s">
        <v>14938</v>
      </c>
      <c r="C160" s="21" t="s">
        <v>334</v>
      </c>
      <c r="D160" s="44" t="s">
        <v>514</v>
      </c>
      <c r="E160" s="29" t="s">
        <v>404</v>
      </c>
      <c r="F160" s="46" t="s">
        <v>515</v>
      </c>
      <c r="G160" s="50" t="s">
        <v>15172</v>
      </c>
      <c r="H160" s="22" t="s">
        <v>9966</v>
      </c>
      <c r="I160" s="40">
        <v>42000</v>
      </c>
      <c r="J160" s="21" t="s">
        <v>39</v>
      </c>
      <c r="K160" s="43" t="s">
        <v>39</v>
      </c>
      <c r="L160" s="36" t="s">
        <v>39</v>
      </c>
      <c r="M160" s="27" t="s">
        <v>39</v>
      </c>
      <c r="N160" s="28" t="s">
        <v>39</v>
      </c>
      <c r="O160" s="23"/>
      <c r="P160" s="24" t="s">
        <v>39</v>
      </c>
      <c r="Q160" s="25" t="s">
        <v>14916</v>
      </c>
      <c r="R160" s="21" t="s">
        <v>80</v>
      </c>
      <c r="S160" s="21" t="s">
        <v>82</v>
      </c>
      <c r="T160" s="18" t="s">
        <v>61</v>
      </c>
      <c r="U160" s="26"/>
    </row>
    <row r="161" spans="1:21" s="19" customFormat="1" ht="12.5" customHeight="1" outlineLevel="1" x14ac:dyDescent="0.55000000000000004">
      <c r="A161" s="44" t="s">
        <v>518</v>
      </c>
      <c r="B161" s="20" t="s">
        <v>516</v>
      </c>
      <c r="C161" s="21" t="s">
        <v>517</v>
      </c>
      <c r="D161" s="44" t="s">
        <v>518</v>
      </c>
      <c r="E161" s="29" t="s">
        <v>519</v>
      </c>
      <c r="F161" s="46" t="s">
        <v>497</v>
      </c>
      <c r="G161" s="50" t="s">
        <v>15172</v>
      </c>
      <c r="H161" s="22" t="s">
        <v>9967</v>
      </c>
      <c r="I161" s="40">
        <v>84000</v>
      </c>
      <c r="J161" s="21" t="s">
        <v>39</v>
      </c>
      <c r="K161" s="43" t="s">
        <v>39</v>
      </c>
      <c r="L161" s="36" t="s">
        <v>39</v>
      </c>
      <c r="M161" s="27" t="s">
        <v>39</v>
      </c>
      <c r="N161" s="28" t="s">
        <v>39</v>
      </c>
      <c r="O161" s="23"/>
      <c r="P161" s="24" t="s">
        <v>39</v>
      </c>
      <c r="Q161" s="25" t="s">
        <v>14916</v>
      </c>
      <c r="R161" s="21" t="s">
        <v>80</v>
      </c>
      <c r="S161" s="21" t="s">
        <v>82</v>
      </c>
      <c r="T161" s="18" t="s">
        <v>61</v>
      </c>
      <c r="U161" s="26"/>
    </row>
    <row r="162" spans="1:21" s="19" customFormat="1" ht="12.5" customHeight="1" outlineLevel="1" x14ac:dyDescent="0.55000000000000004">
      <c r="A162" s="44" t="s">
        <v>520</v>
      </c>
      <c r="B162" s="20" t="s">
        <v>14950</v>
      </c>
      <c r="C162" s="21" t="s">
        <v>445</v>
      </c>
      <c r="D162" s="44" t="s">
        <v>520</v>
      </c>
      <c r="E162" s="29" t="s">
        <v>401</v>
      </c>
      <c r="F162" s="46" t="s">
        <v>61</v>
      </c>
      <c r="G162" s="50" t="s">
        <v>15172</v>
      </c>
      <c r="H162" s="22" t="s">
        <v>9968</v>
      </c>
      <c r="I162" s="40">
        <v>91000</v>
      </c>
      <c r="J162" s="21" t="s">
        <v>39</v>
      </c>
      <c r="K162" s="43" t="s">
        <v>39</v>
      </c>
      <c r="L162" s="36" t="s">
        <v>39</v>
      </c>
      <c r="M162" s="27" t="s">
        <v>39</v>
      </c>
      <c r="N162" s="28" t="s">
        <v>39</v>
      </c>
      <c r="O162" s="23"/>
      <c r="P162" s="24" t="s">
        <v>39</v>
      </c>
      <c r="Q162" s="25" t="s">
        <v>14916</v>
      </c>
      <c r="R162" s="21" t="s">
        <v>80</v>
      </c>
      <c r="S162" s="21" t="s">
        <v>82</v>
      </c>
      <c r="T162" s="18" t="s">
        <v>61</v>
      </c>
      <c r="U162" s="26"/>
    </row>
    <row r="163" spans="1:21" s="19" customFormat="1" ht="12.5" customHeight="1" outlineLevel="1" x14ac:dyDescent="0.55000000000000004">
      <c r="A163" s="44" t="s">
        <v>521</v>
      </c>
      <c r="B163" s="20" t="s">
        <v>516</v>
      </c>
      <c r="C163" s="21" t="s">
        <v>517</v>
      </c>
      <c r="D163" s="44" t="s">
        <v>521</v>
      </c>
      <c r="E163" s="29" t="s">
        <v>522</v>
      </c>
      <c r="F163" s="46" t="s">
        <v>523</v>
      </c>
      <c r="G163" s="50" t="s">
        <v>15172</v>
      </c>
      <c r="H163" s="22" t="s">
        <v>9969</v>
      </c>
      <c r="I163" s="40">
        <v>193000</v>
      </c>
      <c r="J163" s="21" t="s">
        <v>39</v>
      </c>
      <c r="K163" s="43" t="s">
        <v>39</v>
      </c>
      <c r="L163" s="36" t="s">
        <v>39</v>
      </c>
      <c r="M163" s="27" t="s">
        <v>39</v>
      </c>
      <c r="N163" s="28" t="s">
        <v>39</v>
      </c>
      <c r="O163" s="23"/>
      <c r="P163" s="24" t="s">
        <v>39</v>
      </c>
      <c r="Q163" s="25" t="s">
        <v>14916</v>
      </c>
      <c r="R163" s="21" t="s">
        <v>80</v>
      </c>
      <c r="S163" s="21" t="s">
        <v>82</v>
      </c>
      <c r="T163" s="18" t="s">
        <v>61</v>
      </c>
      <c r="U163" s="26"/>
    </row>
    <row r="164" spans="1:21" s="19" customFormat="1" ht="12.5" customHeight="1" outlineLevel="1" x14ac:dyDescent="0.55000000000000004">
      <c r="A164" s="44" t="s">
        <v>524</v>
      </c>
      <c r="B164" s="20" t="s">
        <v>516</v>
      </c>
      <c r="C164" s="21" t="s">
        <v>517</v>
      </c>
      <c r="D164" s="44" t="s">
        <v>524</v>
      </c>
      <c r="E164" s="29" t="s">
        <v>525</v>
      </c>
      <c r="F164" s="46" t="s">
        <v>526</v>
      </c>
      <c r="G164" s="50" t="s">
        <v>15172</v>
      </c>
      <c r="H164" s="22" t="s">
        <v>9970</v>
      </c>
      <c r="I164" s="40">
        <v>48000</v>
      </c>
      <c r="J164" s="21" t="s">
        <v>39</v>
      </c>
      <c r="K164" s="43" t="s">
        <v>39</v>
      </c>
      <c r="L164" s="36" t="s">
        <v>39</v>
      </c>
      <c r="M164" s="27" t="s">
        <v>39</v>
      </c>
      <c r="N164" s="28" t="s">
        <v>39</v>
      </c>
      <c r="O164" s="23"/>
      <c r="P164" s="24" t="s">
        <v>39</v>
      </c>
      <c r="Q164" s="25" t="s">
        <v>14916</v>
      </c>
      <c r="R164" s="21" t="s">
        <v>80</v>
      </c>
      <c r="S164" s="21" t="s">
        <v>82</v>
      </c>
      <c r="T164" s="18" t="s">
        <v>61</v>
      </c>
      <c r="U164" s="26"/>
    </row>
    <row r="165" spans="1:21" s="19" customFormat="1" ht="12.5" customHeight="1" outlineLevel="1" x14ac:dyDescent="0.55000000000000004">
      <c r="A165" s="44" t="s">
        <v>527</v>
      </c>
      <c r="B165" s="20" t="s">
        <v>516</v>
      </c>
      <c r="C165" s="21" t="s">
        <v>517</v>
      </c>
      <c r="D165" s="44" t="s">
        <v>527</v>
      </c>
      <c r="E165" s="29" t="s">
        <v>528</v>
      </c>
      <c r="F165" s="46" t="s">
        <v>529</v>
      </c>
      <c r="G165" s="50" t="s">
        <v>15172</v>
      </c>
      <c r="H165" s="22" t="s">
        <v>9971</v>
      </c>
      <c r="I165" s="40">
        <v>76000</v>
      </c>
      <c r="J165" s="21" t="s">
        <v>39</v>
      </c>
      <c r="K165" s="43" t="s">
        <v>39</v>
      </c>
      <c r="L165" s="36" t="s">
        <v>39</v>
      </c>
      <c r="M165" s="27" t="s">
        <v>39</v>
      </c>
      <c r="N165" s="28" t="s">
        <v>39</v>
      </c>
      <c r="O165" s="23"/>
      <c r="P165" s="24" t="s">
        <v>39</v>
      </c>
      <c r="Q165" s="25" t="s">
        <v>14916</v>
      </c>
      <c r="R165" s="21" t="s">
        <v>80</v>
      </c>
      <c r="S165" s="21" t="s">
        <v>82</v>
      </c>
      <c r="T165" s="18" t="s">
        <v>61</v>
      </c>
      <c r="U165" s="26"/>
    </row>
    <row r="166" spans="1:21" s="19" customFormat="1" ht="12.5" customHeight="1" outlineLevel="1" x14ac:dyDescent="0.55000000000000004">
      <c r="A166" s="44" t="s">
        <v>530</v>
      </c>
      <c r="B166" s="20" t="s">
        <v>516</v>
      </c>
      <c r="C166" s="21" t="s">
        <v>517</v>
      </c>
      <c r="D166" s="44" t="s">
        <v>530</v>
      </c>
      <c r="E166" s="29" t="s">
        <v>531</v>
      </c>
      <c r="F166" s="46" t="s">
        <v>532</v>
      </c>
      <c r="G166" s="50" t="s">
        <v>15172</v>
      </c>
      <c r="H166" s="22" t="s">
        <v>9972</v>
      </c>
      <c r="I166" s="40">
        <v>90000</v>
      </c>
      <c r="J166" s="21" t="s">
        <v>39</v>
      </c>
      <c r="K166" s="43" t="s">
        <v>39</v>
      </c>
      <c r="L166" s="36" t="s">
        <v>39</v>
      </c>
      <c r="M166" s="27" t="s">
        <v>39</v>
      </c>
      <c r="N166" s="28" t="s">
        <v>39</v>
      </c>
      <c r="O166" s="23"/>
      <c r="P166" s="24" t="s">
        <v>39</v>
      </c>
      <c r="Q166" s="25" t="s">
        <v>14916</v>
      </c>
      <c r="R166" s="21" t="s">
        <v>80</v>
      </c>
      <c r="S166" s="21" t="s">
        <v>82</v>
      </c>
      <c r="T166" s="18" t="s">
        <v>61</v>
      </c>
      <c r="U166" s="26"/>
    </row>
    <row r="167" spans="1:21" s="19" customFormat="1" ht="12.5" customHeight="1" outlineLevel="1" x14ac:dyDescent="0.55000000000000004">
      <c r="A167" s="44" t="s">
        <v>533</v>
      </c>
      <c r="B167" s="20" t="s">
        <v>516</v>
      </c>
      <c r="C167" s="21" t="s">
        <v>517</v>
      </c>
      <c r="D167" s="44" t="s">
        <v>533</v>
      </c>
      <c r="E167" s="29" t="s">
        <v>531</v>
      </c>
      <c r="F167" s="46" t="s">
        <v>534</v>
      </c>
      <c r="G167" s="50" t="s">
        <v>15172</v>
      </c>
      <c r="H167" s="22" t="s">
        <v>9973</v>
      </c>
      <c r="I167" s="40">
        <v>59000</v>
      </c>
      <c r="J167" s="21" t="s">
        <v>39</v>
      </c>
      <c r="K167" s="43" t="s">
        <v>39</v>
      </c>
      <c r="L167" s="36" t="s">
        <v>39</v>
      </c>
      <c r="M167" s="27" t="s">
        <v>39</v>
      </c>
      <c r="N167" s="28" t="s">
        <v>39</v>
      </c>
      <c r="O167" s="23"/>
      <c r="P167" s="24" t="s">
        <v>39</v>
      </c>
      <c r="Q167" s="25" t="s">
        <v>14916</v>
      </c>
      <c r="R167" s="21" t="s">
        <v>80</v>
      </c>
      <c r="S167" s="21" t="s">
        <v>82</v>
      </c>
      <c r="T167" s="18" t="s">
        <v>61</v>
      </c>
      <c r="U167" s="26"/>
    </row>
    <row r="168" spans="1:21" s="19" customFormat="1" ht="12.5" customHeight="1" outlineLevel="1" x14ac:dyDescent="0.55000000000000004">
      <c r="A168" s="44" t="s">
        <v>535</v>
      </c>
      <c r="B168" s="20" t="s">
        <v>413</v>
      </c>
      <c r="C168" s="21" t="s">
        <v>414</v>
      </c>
      <c r="D168" s="44" t="s">
        <v>535</v>
      </c>
      <c r="E168" s="29" t="s">
        <v>536</v>
      </c>
      <c r="F168" s="46" t="s">
        <v>61</v>
      </c>
      <c r="G168" s="50" t="s">
        <v>15172</v>
      </c>
      <c r="H168" s="22" t="s">
        <v>9974</v>
      </c>
      <c r="I168" s="40">
        <v>870000</v>
      </c>
      <c r="J168" s="21" t="s">
        <v>39</v>
      </c>
      <c r="K168" s="43" t="s">
        <v>39</v>
      </c>
      <c r="L168" s="36" t="s">
        <v>39</v>
      </c>
      <c r="M168" s="27" t="s">
        <v>39</v>
      </c>
      <c r="N168" s="28" t="s">
        <v>39</v>
      </c>
      <c r="O168" s="23"/>
      <c r="P168" s="24" t="s">
        <v>39</v>
      </c>
      <c r="Q168" s="25" t="s">
        <v>14916</v>
      </c>
      <c r="R168" s="21" t="s">
        <v>80</v>
      </c>
      <c r="S168" s="21" t="s">
        <v>82</v>
      </c>
      <c r="T168" s="18" t="s">
        <v>61</v>
      </c>
      <c r="U168" s="26"/>
    </row>
    <row r="169" spans="1:21" s="19" customFormat="1" ht="12.5" customHeight="1" outlineLevel="1" x14ac:dyDescent="0.55000000000000004">
      <c r="A169" s="44" t="s">
        <v>537</v>
      </c>
      <c r="B169" s="20" t="s">
        <v>413</v>
      </c>
      <c r="C169" s="21" t="s">
        <v>414</v>
      </c>
      <c r="D169" s="44" t="s">
        <v>537</v>
      </c>
      <c r="E169" s="29" t="s">
        <v>538</v>
      </c>
      <c r="F169" s="46" t="s">
        <v>539</v>
      </c>
      <c r="G169" s="50" t="s">
        <v>15172</v>
      </c>
      <c r="H169" s="22" t="s">
        <v>9975</v>
      </c>
      <c r="I169" s="40">
        <v>148000</v>
      </c>
      <c r="J169" s="21" t="s">
        <v>39</v>
      </c>
      <c r="K169" s="43" t="s">
        <v>39</v>
      </c>
      <c r="L169" s="36" t="s">
        <v>39</v>
      </c>
      <c r="M169" s="27" t="s">
        <v>39</v>
      </c>
      <c r="N169" s="28" t="s">
        <v>39</v>
      </c>
      <c r="O169" s="23"/>
      <c r="P169" s="24" t="s">
        <v>39</v>
      </c>
      <c r="Q169" s="25" t="s">
        <v>14916</v>
      </c>
      <c r="R169" s="21" t="s">
        <v>80</v>
      </c>
      <c r="S169" s="21" t="s">
        <v>82</v>
      </c>
      <c r="T169" s="18" t="s">
        <v>61</v>
      </c>
      <c r="U169" s="26"/>
    </row>
    <row r="170" spans="1:21" s="19" customFormat="1" ht="12.5" customHeight="1" outlineLevel="1" x14ac:dyDescent="0.55000000000000004">
      <c r="A170" s="44" t="s">
        <v>540</v>
      </c>
      <c r="B170" s="20" t="s">
        <v>413</v>
      </c>
      <c r="C170" s="21" t="s">
        <v>414</v>
      </c>
      <c r="D170" s="44" t="s">
        <v>540</v>
      </c>
      <c r="E170" s="29" t="s">
        <v>538</v>
      </c>
      <c r="F170" s="46" t="s">
        <v>541</v>
      </c>
      <c r="G170" s="50" t="s">
        <v>15172</v>
      </c>
      <c r="H170" s="22" t="s">
        <v>9976</v>
      </c>
      <c r="I170" s="40">
        <v>148000</v>
      </c>
      <c r="J170" s="21" t="s">
        <v>39</v>
      </c>
      <c r="K170" s="43" t="s">
        <v>39</v>
      </c>
      <c r="L170" s="36" t="s">
        <v>39</v>
      </c>
      <c r="M170" s="27" t="s">
        <v>39</v>
      </c>
      <c r="N170" s="28" t="s">
        <v>39</v>
      </c>
      <c r="O170" s="23"/>
      <c r="P170" s="24" t="s">
        <v>39</v>
      </c>
      <c r="Q170" s="25" t="s">
        <v>14916</v>
      </c>
      <c r="R170" s="21" t="s">
        <v>80</v>
      </c>
      <c r="S170" s="21" t="s">
        <v>82</v>
      </c>
      <c r="T170" s="18" t="s">
        <v>61</v>
      </c>
      <c r="U170" s="26"/>
    </row>
    <row r="171" spans="1:21" s="19" customFormat="1" ht="12.5" customHeight="1" outlineLevel="1" x14ac:dyDescent="0.55000000000000004">
      <c r="A171" s="44" t="s">
        <v>542</v>
      </c>
      <c r="B171" s="20" t="s">
        <v>413</v>
      </c>
      <c r="C171" s="21" t="s">
        <v>414</v>
      </c>
      <c r="D171" s="44" t="s">
        <v>542</v>
      </c>
      <c r="E171" s="29" t="s">
        <v>543</v>
      </c>
      <c r="F171" s="46" t="s">
        <v>544</v>
      </c>
      <c r="G171" s="50" t="s">
        <v>15172</v>
      </c>
      <c r="H171" s="22" t="s">
        <v>9977</v>
      </c>
      <c r="I171" s="40">
        <v>55000</v>
      </c>
      <c r="J171" s="21" t="s">
        <v>39</v>
      </c>
      <c r="K171" s="43" t="s">
        <v>39</v>
      </c>
      <c r="L171" s="36" t="s">
        <v>39</v>
      </c>
      <c r="M171" s="27" t="s">
        <v>39</v>
      </c>
      <c r="N171" s="28" t="s">
        <v>39</v>
      </c>
      <c r="O171" s="23"/>
      <c r="P171" s="24" t="s">
        <v>39</v>
      </c>
      <c r="Q171" s="25" t="s">
        <v>14916</v>
      </c>
      <c r="R171" s="21" t="s">
        <v>80</v>
      </c>
      <c r="S171" s="21" t="s">
        <v>82</v>
      </c>
      <c r="T171" s="18" t="s">
        <v>61</v>
      </c>
      <c r="U171" s="26"/>
    </row>
    <row r="172" spans="1:21" s="19" customFormat="1" ht="12.5" customHeight="1" outlineLevel="1" x14ac:dyDescent="0.55000000000000004">
      <c r="A172" s="44" t="s">
        <v>545</v>
      </c>
      <c r="B172" s="20" t="s">
        <v>413</v>
      </c>
      <c r="C172" s="21" t="s">
        <v>414</v>
      </c>
      <c r="D172" s="44" t="s">
        <v>545</v>
      </c>
      <c r="E172" s="29" t="s">
        <v>546</v>
      </c>
      <c r="F172" s="46" t="s">
        <v>547</v>
      </c>
      <c r="G172" s="50" t="s">
        <v>15172</v>
      </c>
      <c r="H172" s="22" t="s">
        <v>9978</v>
      </c>
      <c r="I172" s="40">
        <v>47000</v>
      </c>
      <c r="J172" s="21" t="s">
        <v>39</v>
      </c>
      <c r="K172" s="43" t="s">
        <v>39</v>
      </c>
      <c r="L172" s="36" t="s">
        <v>39</v>
      </c>
      <c r="M172" s="27" t="s">
        <v>39</v>
      </c>
      <c r="N172" s="28" t="s">
        <v>39</v>
      </c>
      <c r="O172" s="23"/>
      <c r="P172" s="24" t="s">
        <v>39</v>
      </c>
      <c r="Q172" s="25" t="s">
        <v>14916</v>
      </c>
      <c r="R172" s="21" t="s">
        <v>80</v>
      </c>
      <c r="S172" s="21" t="s">
        <v>82</v>
      </c>
      <c r="T172" s="18" t="s">
        <v>61</v>
      </c>
      <c r="U172" s="26"/>
    </row>
    <row r="173" spans="1:21" s="19" customFormat="1" ht="12.5" customHeight="1" outlineLevel="1" x14ac:dyDescent="0.55000000000000004">
      <c r="A173" s="44" t="s">
        <v>548</v>
      </c>
      <c r="B173" s="20" t="s">
        <v>14950</v>
      </c>
      <c r="C173" s="21" t="s">
        <v>445</v>
      </c>
      <c r="D173" s="44" t="s">
        <v>548</v>
      </c>
      <c r="E173" s="29" t="s">
        <v>346</v>
      </c>
      <c r="F173" s="46" t="s">
        <v>14952</v>
      </c>
      <c r="G173" s="50" t="s">
        <v>15172</v>
      </c>
      <c r="H173" s="22" t="s">
        <v>9979</v>
      </c>
      <c r="I173" s="40">
        <v>828500</v>
      </c>
      <c r="J173" s="21" t="s">
        <v>39</v>
      </c>
      <c r="K173" s="43" t="s">
        <v>39</v>
      </c>
      <c r="L173" s="36" t="s">
        <v>39</v>
      </c>
      <c r="M173" s="27" t="s">
        <v>39</v>
      </c>
      <c r="N173" s="28" t="s">
        <v>39</v>
      </c>
      <c r="O173" s="23"/>
      <c r="P173" s="24" t="s">
        <v>39</v>
      </c>
      <c r="Q173" s="25" t="s">
        <v>14916</v>
      </c>
      <c r="R173" s="21" t="s">
        <v>80</v>
      </c>
      <c r="S173" s="21" t="s">
        <v>82</v>
      </c>
      <c r="T173" s="18" t="s">
        <v>61</v>
      </c>
      <c r="U173" s="26"/>
    </row>
    <row r="174" spans="1:21" s="19" customFormat="1" ht="12.5" customHeight="1" outlineLevel="1" x14ac:dyDescent="0.55000000000000004">
      <c r="A174" s="44" t="s">
        <v>549</v>
      </c>
      <c r="B174" s="20" t="s">
        <v>14950</v>
      </c>
      <c r="C174" s="21" t="s">
        <v>445</v>
      </c>
      <c r="D174" s="44" t="s">
        <v>549</v>
      </c>
      <c r="E174" s="29" t="s">
        <v>383</v>
      </c>
      <c r="F174" s="46" t="s">
        <v>14952</v>
      </c>
      <c r="G174" s="50" t="s">
        <v>15172</v>
      </c>
      <c r="H174" s="22" t="s">
        <v>9980</v>
      </c>
      <c r="I174" s="40">
        <v>348000</v>
      </c>
      <c r="J174" s="21" t="s">
        <v>39</v>
      </c>
      <c r="K174" s="43" t="s">
        <v>39</v>
      </c>
      <c r="L174" s="36" t="s">
        <v>39</v>
      </c>
      <c r="M174" s="27" t="s">
        <v>39</v>
      </c>
      <c r="N174" s="28" t="s">
        <v>39</v>
      </c>
      <c r="O174" s="23"/>
      <c r="P174" s="24" t="s">
        <v>39</v>
      </c>
      <c r="Q174" s="25" t="s">
        <v>14916</v>
      </c>
      <c r="R174" s="21" t="s">
        <v>80</v>
      </c>
      <c r="S174" s="21" t="s">
        <v>82</v>
      </c>
      <c r="T174" s="18" t="s">
        <v>61</v>
      </c>
      <c r="U174" s="26"/>
    </row>
    <row r="175" spans="1:21" s="19" customFormat="1" ht="12.5" customHeight="1" outlineLevel="1" x14ac:dyDescent="0.55000000000000004">
      <c r="A175" s="44" t="s">
        <v>550</v>
      </c>
      <c r="B175" s="20" t="s">
        <v>14950</v>
      </c>
      <c r="C175" s="21" t="s">
        <v>445</v>
      </c>
      <c r="D175" s="44" t="s">
        <v>550</v>
      </c>
      <c r="E175" s="29" t="s">
        <v>341</v>
      </c>
      <c r="F175" s="46" t="s">
        <v>551</v>
      </c>
      <c r="G175" s="50" t="s">
        <v>15172</v>
      </c>
      <c r="H175" s="22" t="s">
        <v>9981</v>
      </c>
      <c r="I175" s="40">
        <v>145000</v>
      </c>
      <c r="J175" s="21" t="s">
        <v>39</v>
      </c>
      <c r="K175" s="43" t="s">
        <v>39</v>
      </c>
      <c r="L175" s="36" t="s">
        <v>39</v>
      </c>
      <c r="M175" s="27" t="s">
        <v>39</v>
      </c>
      <c r="N175" s="28" t="s">
        <v>39</v>
      </c>
      <c r="O175" s="23"/>
      <c r="P175" s="24" t="s">
        <v>39</v>
      </c>
      <c r="Q175" s="25" t="s">
        <v>14916</v>
      </c>
      <c r="R175" s="21" t="s">
        <v>80</v>
      </c>
      <c r="S175" s="21" t="s">
        <v>82</v>
      </c>
      <c r="T175" s="18" t="s">
        <v>61</v>
      </c>
      <c r="U175" s="26"/>
    </row>
    <row r="176" spans="1:21" s="19" customFormat="1" ht="12.5" customHeight="1" outlineLevel="1" x14ac:dyDescent="0.55000000000000004">
      <c r="A176" s="44" t="s">
        <v>552</v>
      </c>
      <c r="B176" s="20" t="s">
        <v>14950</v>
      </c>
      <c r="C176" s="21" t="s">
        <v>445</v>
      </c>
      <c r="D176" s="44" t="s">
        <v>552</v>
      </c>
      <c r="E176" s="29" t="s">
        <v>364</v>
      </c>
      <c r="F176" s="46" t="s">
        <v>553</v>
      </c>
      <c r="G176" s="50" t="s">
        <v>15172</v>
      </c>
      <c r="H176" s="22" t="s">
        <v>9982</v>
      </c>
      <c r="I176" s="40">
        <v>174000</v>
      </c>
      <c r="J176" s="21" t="s">
        <v>39</v>
      </c>
      <c r="K176" s="43" t="s">
        <v>39</v>
      </c>
      <c r="L176" s="36" t="s">
        <v>39</v>
      </c>
      <c r="M176" s="27" t="s">
        <v>39</v>
      </c>
      <c r="N176" s="28" t="s">
        <v>39</v>
      </c>
      <c r="O176" s="23"/>
      <c r="P176" s="24" t="s">
        <v>39</v>
      </c>
      <c r="Q176" s="25" t="s">
        <v>14916</v>
      </c>
      <c r="R176" s="21" t="s">
        <v>80</v>
      </c>
      <c r="S176" s="21" t="s">
        <v>82</v>
      </c>
      <c r="T176" s="18" t="s">
        <v>61</v>
      </c>
      <c r="U176" s="26"/>
    </row>
    <row r="177" spans="1:21" s="19" customFormat="1" ht="12.5" customHeight="1" outlineLevel="1" x14ac:dyDescent="0.55000000000000004">
      <c r="A177" s="44" t="s">
        <v>554</v>
      </c>
      <c r="B177" s="20" t="s">
        <v>14950</v>
      </c>
      <c r="C177" s="21" t="s">
        <v>445</v>
      </c>
      <c r="D177" s="44" t="s">
        <v>554</v>
      </c>
      <c r="E177" s="29" t="s">
        <v>423</v>
      </c>
      <c r="F177" s="46" t="s">
        <v>424</v>
      </c>
      <c r="G177" s="50" t="s">
        <v>15172</v>
      </c>
      <c r="H177" s="22" t="s">
        <v>9983</v>
      </c>
      <c r="I177" s="40">
        <v>58000</v>
      </c>
      <c r="J177" s="21" t="s">
        <v>39</v>
      </c>
      <c r="K177" s="43" t="s">
        <v>39</v>
      </c>
      <c r="L177" s="36" t="s">
        <v>39</v>
      </c>
      <c r="M177" s="27" t="s">
        <v>39</v>
      </c>
      <c r="N177" s="28" t="s">
        <v>39</v>
      </c>
      <c r="O177" s="23"/>
      <c r="P177" s="24" t="s">
        <v>39</v>
      </c>
      <c r="Q177" s="25" t="s">
        <v>14916</v>
      </c>
      <c r="R177" s="21" t="s">
        <v>80</v>
      </c>
      <c r="S177" s="21" t="s">
        <v>82</v>
      </c>
      <c r="T177" s="18" t="s">
        <v>61</v>
      </c>
      <c r="U177" s="26"/>
    </row>
    <row r="178" spans="1:21" s="19" customFormat="1" ht="12.5" customHeight="1" outlineLevel="1" x14ac:dyDescent="0.55000000000000004">
      <c r="A178" s="44" t="s">
        <v>555</v>
      </c>
      <c r="B178" s="20" t="s">
        <v>14950</v>
      </c>
      <c r="C178" s="21" t="s">
        <v>445</v>
      </c>
      <c r="D178" s="44" t="s">
        <v>555</v>
      </c>
      <c r="E178" s="29" t="s">
        <v>381</v>
      </c>
      <c r="F178" s="46" t="s">
        <v>14952</v>
      </c>
      <c r="G178" s="50" t="s">
        <v>15172</v>
      </c>
      <c r="H178" s="22" t="s">
        <v>9984</v>
      </c>
      <c r="I178" s="40">
        <v>62200</v>
      </c>
      <c r="J178" s="21" t="s">
        <v>39</v>
      </c>
      <c r="K178" s="43" t="s">
        <v>39</v>
      </c>
      <c r="L178" s="36" t="s">
        <v>39</v>
      </c>
      <c r="M178" s="27" t="s">
        <v>39</v>
      </c>
      <c r="N178" s="28" t="s">
        <v>39</v>
      </c>
      <c r="O178" s="23"/>
      <c r="P178" s="24" t="s">
        <v>39</v>
      </c>
      <c r="Q178" s="25" t="s">
        <v>14916</v>
      </c>
      <c r="R178" s="21" t="s">
        <v>80</v>
      </c>
      <c r="S178" s="21" t="s">
        <v>82</v>
      </c>
      <c r="T178" s="18" t="s">
        <v>61</v>
      </c>
      <c r="U178" s="26"/>
    </row>
    <row r="179" spans="1:21" s="19" customFormat="1" ht="12.5" customHeight="1" outlineLevel="1" x14ac:dyDescent="0.55000000000000004">
      <c r="A179" s="44" t="s">
        <v>556</v>
      </c>
      <c r="B179" s="20" t="s">
        <v>14950</v>
      </c>
      <c r="C179" s="21" t="s">
        <v>445</v>
      </c>
      <c r="D179" s="44" t="s">
        <v>556</v>
      </c>
      <c r="E179" s="29" t="s">
        <v>341</v>
      </c>
      <c r="F179" s="46" t="s">
        <v>557</v>
      </c>
      <c r="G179" s="50" t="s">
        <v>15172</v>
      </c>
      <c r="H179" s="22" t="s">
        <v>9985</v>
      </c>
      <c r="I179" s="40">
        <v>157400</v>
      </c>
      <c r="J179" s="21" t="s">
        <v>39</v>
      </c>
      <c r="K179" s="43" t="s">
        <v>39</v>
      </c>
      <c r="L179" s="36" t="s">
        <v>39</v>
      </c>
      <c r="M179" s="27" t="s">
        <v>39</v>
      </c>
      <c r="N179" s="28" t="s">
        <v>39</v>
      </c>
      <c r="O179" s="23"/>
      <c r="P179" s="24" t="s">
        <v>39</v>
      </c>
      <c r="Q179" s="25" t="s">
        <v>14916</v>
      </c>
      <c r="R179" s="21" t="s">
        <v>80</v>
      </c>
      <c r="S179" s="21" t="s">
        <v>82</v>
      </c>
      <c r="T179" s="18" t="s">
        <v>61</v>
      </c>
      <c r="U179" s="26"/>
    </row>
    <row r="180" spans="1:21" s="19" customFormat="1" ht="12.5" customHeight="1" outlineLevel="1" x14ac:dyDescent="0.55000000000000004">
      <c r="A180" s="44" t="s">
        <v>558</v>
      </c>
      <c r="B180" s="20" t="s">
        <v>14950</v>
      </c>
      <c r="C180" s="21" t="s">
        <v>445</v>
      </c>
      <c r="D180" s="44" t="s">
        <v>558</v>
      </c>
      <c r="E180" s="29" t="s">
        <v>559</v>
      </c>
      <c r="F180" s="46" t="s">
        <v>560</v>
      </c>
      <c r="G180" s="50" t="s">
        <v>15172</v>
      </c>
      <c r="H180" s="22" t="s">
        <v>9986</v>
      </c>
      <c r="I180" s="40">
        <v>186400</v>
      </c>
      <c r="J180" s="21" t="s">
        <v>39</v>
      </c>
      <c r="K180" s="43" t="s">
        <v>39</v>
      </c>
      <c r="L180" s="36" t="s">
        <v>39</v>
      </c>
      <c r="M180" s="27" t="s">
        <v>39</v>
      </c>
      <c r="N180" s="28" t="s">
        <v>39</v>
      </c>
      <c r="O180" s="23"/>
      <c r="P180" s="24" t="s">
        <v>39</v>
      </c>
      <c r="Q180" s="25" t="s">
        <v>14916</v>
      </c>
      <c r="R180" s="21" t="s">
        <v>80</v>
      </c>
      <c r="S180" s="21" t="s">
        <v>82</v>
      </c>
      <c r="T180" s="18" t="s">
        <v>61</v>
      </c>
      <c r="U180" s="26"/>
    </row>
    <row r="181" spans="1:21" s="19" customFormat="1" ht="12.5" customHeight="1" outlineLevel="1" x14ac:dyDescent="0.55000000000000004">
      <c r="A181" s="44" t="s">
        <v>561</v>
      </c>
      <c r="B181" s="20" t="s">
        <v>14950</v>
      </c>
      <c r="C181" s="21" t="s">
        <v>445</v>
      </c>
      <c r="D181" s="44" t="s">
        <v>561</v>
      </c>
      <c r="E181" s="29" t="s">
        <v>473</v>
      </c>
      <c r="F181" s="46" t="s">
        <v>562</v>
      </c>
      <c r="G181" s="50" t="s">
        <v>15172</v>
      </c>
      <c r="H181" s="22" t="s">
        <v>9987</v>
      </c>
      <c r="I181" s="40">
        <v>63000</v>
      </c>
      <c r="J181" s="21" t="s">
        <v>39</v>
      </c>
      <c r="K181" s="43" t="s">
        <v>39</v>
      </c>
      <c r="L181" s="36" t="s">
        <v>39</v>
      </c>
      <c r="M181" s="27" t="s">
        <v>39</v>
      </c>
      <c r="N181" s="28" t="s">
        <v>39</v>
      </c>
      <c r="O181" s="23"/>
      <c r="P181" s="24" t="s">
        <v>39</v>
      </c>
      <c r="Q181" s="25" t="s">
        <v>14916</v>
      </c>
      <c r="R181" s="21" t="s">
        <v>80</v>
      </c>
      <c r="S181" s="21" t="s">
        <v>82</v>
      </c>
      <c r="T181" s="18" t="s">
        <v>61</v>
      </c>
      <c r="U181" s="26"/>
    </row>
    <row r="182" spans="1:21" s="19" customFormat="1" ht="12.5" customHeight="1" outlineLevel="1" x14ac:dyDescent="0.55000000000000004">
      <c r="A182" s="44" t="s">
        <v>563</v>
      </c>
      <c r="B182" s="20" t="s">
        <v>14950</v>
      </c>
      <c r="C182" s="21" t="s">
        <v>445</v>
      </c>
      <c r="D182" s="44" t="s">
        <v>563</v>
      </c>
      <c r="E182" s="29" t="s">
        <v>473</v>
      </c>
      <c r="F182" s="46" t="s">
        <v>564</v>
      </c>
      <c r="G182" s="50" t="s">
        <v>15172</v>
      </c>
      <c r="H182" s="22" t="s">
        <v>9988</v>
      </c>
      <c r="I182" s="40">
        <v>74600</v>
      </c>
      <c r="J182" s="21" t="s">
        <v>39</v>
      </c>
      <c r="K182" s="43" t="s">
        <v>39</v>
      </c>
      <c r="L182" s="36" t="s">
        <v>39</v>
      </c>
      <c r="M182" s="27" t="s">
        <v>39</v>
      </c>
      <c r="N182" s="28" t="s">
        <v>39</v>
      </c>
      <c r="O182" s="23"/>
      <c r="P182" s="24" t="s">
        <v>39</v>
      </c>
      <c r="Q182" s="25" t="s">
        <v>14916</v>
      </c>
      <c r="R182" s="21" t="s">
        <v>80</v>
      </c>
      <c r="S182" s="21" t="s">
        <v>82</v>
      </c>
      <c r="T182" s="18" t="s">
        <v>61</v>
      </c>
      <c r="U182" s="26"/>
    </row>
    <row r="183" spans="1:21" s="19" customFormat="1" ht="12.5" customHeight="1" outlineLevel="1" x14ac:dyDescent="0.55000000000000004">
      <c r="A183" s="44" t="s">
        <v>565</v>
      </c>
      <c r="B183" s="20" t="s">
        <v>14950</v>
      </c>
      <c r="C183" s="21" t="s">
        <v>445</v>
      </c>
      <c r="D183" s="44" t="s">
        <v>565</v>
      </c>
      <c r="E183" s="29" t="s">
        <v>566</v>
      </c>
      <c r="F183" s="46" t="s">
        <v>567</v>
      </c>
      <c r="G183" s="50" t="s">
        <v>15172</v>
      </c>
      <c r="H183" s="22" t="s">
        <v>9989</v>
      </c>
      <c r="I183" s="40">
        <v>165700</v>
      </c>
      <c r="J183" s="21" t="s">
        <v>39</v>
      </c>
      <c r="K183" s="43" t="s">
        <v>39</v>
      </c>
      <c r="L183" s="36" t="s">
        <v>39</v>
      </c>
      <c r="M183" s="27" t="s">
        <v>39</v>
      </c>
      <c r="N183" s="28" t="s">
        <v>39</v>
      </c>
      <c r="O183" s="23"/>
      <c r="P183" s="24" t="s">
        <v>39</v>
      </c>
      <c r="Q183" s="25" t="s">
        <v>14916</v>
      </c>
      <c r="R183" s="21" t="s">
        <v>80</v>
      </c>
      <c r="S183" s="21" t="s">
        <v>82</v>
      </c>
      <c r="T183" s="18" t="s">
        <v>61</v>
      </c>
      <c r="U183" s="26"/>
    </row>
    <row r="184" spans="1:21" s="19" customFormat="1" ht="12.5" customHeight="1" outlineLevel="1" x14ac:dyDescent="0.55000000000000004">
      <c r="A184" s="44" t="s">
        <v>568</v>
      </c>
      <c r="B184" s="20" t="s">
        <v>14950</v>
      </c>
      <c r="C184" s="21" t="s">
        <v>445</v>
      </c>
      <c r="D184" s="44" t="s">
        <v>568</v>
      </c>
      <c r="E184" s="29" t="s">
        <v>376</v>
      </c>
      <c r="F184" s="46" t="s">
        <v>14952</v>
      </c>
      <c r="G184" s="50" t="s">
        <v>15172</v>
      </c>
      <c r="H184" s="22" t="s">
        <v>9990</v>
      </c>
      <c r="I184" s="40">
        <v>103800</v>
      </c>
      <c r="J184" s="21" t="s">
        <v>39</v>
      </c>
      <c r="K184" s="43" t="s">
        <v>39</v>
      </c>
      <c r="L184" s="36" t="s">
        <v>39</v>
      </c>
      <c r="M184" s="27" t="s">
        <v>39</v>
      </c>
      <c r="N184" s="28" t="s">
        <v>39</v>
      </c>
      <c r="O184" s="23"/>
      <c r="P184" s="24" t="s">
        <v>39</v>
      </c>
      <c r="Q184" s="25" t="s">
        <v>14916</v>
      </c>
      <c r="R184" s="21" t="s">
        <v>80</v>
      </c>
      <c r="S184" s="21" t="s">
        <v>82</v>
      </c>
      <c r="T184" s="18" t="s">
        <v>61</v>
      </c>
      <c r="U184" s="26"/>
    </row>
    <row r="185" spans="1:21" s="19" customFormat="1" ht="12.5" customHeight="1" outlineLevel="1" x14ac:dyDescent="0.55000000000000004">
      <c r="A185" s="44" t="s">
        <v>569</v>
      </c>
      <c r="B185" s="20" t="s">
        <v>14950</v>
      </c>
      <c r="C185" s="21" t="s">
        <v>445</v>
      </c>
      <c r="D185" s="44" t="s">
        <v>569</v>
      </c>
      <c r="E185" s="29" t="s">
        <v>570</v>
      </c>
      <c r="F185" s="46" t="s">
        <v>14952</v>
      </c>
      <c r="G185" s="50" t="s">
        <v>15172</v>
      </c>
      <c r="H185" s="22" t="s">
        <v>9991</v>
      </c>
      <c r="I185" s="40">
        <v>146000</v>
      </c>
      <c r="J185" s="21" t="s">
        <v>39</v>
      </c>
      <c r="K185" s="43" t="s">
        <v>39</v>
      </c>
      <c r="L185" s="36" t="s">
        <v>39</v>
      </c>
      <c r="M185" s="27" t="s">
        <v>39</v>
      </c>
      <c r="N185" s="28" t="s">
        <v>39</v>
      </c>
      <c r="O185" s="23"/>
      <c r="P185" s="24" t="s">
        <v>39</v>
      </c>
      <c r="Q185" s="25" t="s">
        <v>14916</v>
      </c>
      <c r="R185" s="21" t="s">
        <v>80</v>
      </c>
      <c r="S185" s="21" t="s">
        <v>82</v>
      </c>
      <c r="T185" s="18" t="s">
        <v>61</v>
      </c>
      <c r="U185" s="26"/>
    </row>
    <row r="186" spans="1:21" s="19" customFormat="1" ht="12.5" customHeight="1" outlineLevel="1" x14ac:dyDescent="0.55000000000000004">
      <c r="A186" s="44" t="s">
        <v>571</v>
      </c>
      <c r="B186" s="20" t="s">
        <v>14950</v>
      </c>
      <c r="C186" s="21" t="s">
        <v>445</v>
      </c>
      <c r="D186" s="44" t="s">
        <v>571</v>
      </c>
      <c r="E186" s="29" t="s">
        <v>572</v>
      </c>
      <c r="F186" s="46" t="s">
        <v>14952</v>
      </c>
      <c r="G186" s="50" t="s">
        <v>15172</v>
      </c>
      <c r="H186" s="22" t="s">
        <v>9992</v>
      </c>
      <c r="I186" s="40">
        <v>71000</v>
      </c>
      <c r="J186" s="21" t="s">
        <v>39</v>
      </c>
      <c r="K186" s="43" t="s">
        <v>39</v>
      </c>
      <c r="L186" s="36" t="s">
        <v>39</v>
      </c>
      <c r="M186" s="27" t="s">
        <v>39</v>
      </c>
      <c r="N186" s="28" t="s">
        <v>39</v>
      </c>
      <c r="O186" s="23"/>
      <c r="P186" s="24" t="s">
        <v>39</v>
      </c>
      <c r="Q186" s="25" t="s">
        <v>14916</v>
      </c>
      <c r="R186" s="21" t="s">
        <v>80</v>
      </c>
      <c r="S186" s="21" t="s">
        <v>82</v>
      </c>
      <c r="T186" s="18" t="s">
        <v>61</v>
      </c>
      <c r="U186" s="26"/>
    </row>
    <row r="187" spans="1:21" s="19" customFormat="1" ht="12.5" customHeight="1" outlineLevel="1" x14ac:dyDescent="0.55000000000000004">
      <c r="A187" s="44" t="s">
        <v>573</v>
      </c>
      <c r="B187" s="20" t="s">
        <v>14950</v>
      </c>
      <c r="C187" s="21" t="s">
        <v>445</v>
      </c>
      <c r="D187" s="44" t="s">
        <v>573</v>
      </c>
      <c r="E187" s="29" t="s">
        <v>574</v>
      </c>
      <c r="F187" s="46" t="s">
        <v>61</v>
      </c>
      <c r="G187" s="50" t="s">
        <v>15172</v>
      </c>
      <c r="H187" s="22" t="s">
        <v>9993</v>
      </c>
      <c r="I187" s="40">
        <v>89000</v>
      </c>
      <c r="J187" s="21" t="s">
        <v>39</v>
      </c>
      <c r="K187" s="43" t="s">
        <v>39</v>
      </c>
      <c r="L187" s="36" t="s">
        <v>39</v>
      </c>
      <c r="M187" s="27" t="s">
        <v>39</v>
      </c>
      <c r="N187" s="28" t="s">
        <v>39</v>
      </c>
      <c r="O187" s="23"/>
      <c r="P187" s="24" t="s">
        <v>39</v>
      </c>
      <c r="Q187" s="25" t="s">
        <v>14916</v>
      </c>
      <c r="R187" s="21" t="s">
        <v>80</v>
      </c>
      <c r="S187" s="21" t="s">
        <v>82</v>
      </c>
      <c r="T187" s="18" t="s">
        <v>61</v>
      </c>
      <c r="U187" s="26"/>
    </row>
    <row r="188" spans="1:21" s="19" customFormat="1" ht="12.5" customHeight="1" outlineLevel="1" x14ac:dyDescent="0.55000000000000004">
      <c r="A188" s="44" t="s">
        <v>575</v>
      </c>
      <c r="B188" s="20" t="s">
        <v>14950</v>
      </c>
      <c r="C188" s="21" t="s">
        <v>445</v>
      </c>
      <c r="D188" s="44" t="s">
        <v>575</v>
      </c>
      <c r="E188" s="29" t="s">
        <v>506</v>
      </c>
      <c r="F188" s="46" t="s">
        <v>576</v>
      </c>
      <c r="G188" s="50" t="s">
        <v>15172</v>
      </c>
      <c r="H188" s="22" t="s">
        <v>9994</v>
      </c>
      <c r="I188" s="40">
        <v>249000</v>
      </c>
      <c r="J188" s="21" t="s">
        <v>39</v>
      </c>
      <c r="K188" s="43" t="s">
        <v>39</v>
      </c>
      <c r="L188" s="36" t="s">
        <v>39</v>
      </c>
      <c r="M188" s="27" t="s">
        <v>39</v>
      </c>
      <c r="N188" s="28" t="s">
        <v>39</v>
      </c>
      <c r="O188" s="23"/>
      <c r="P188" s="24" t="s">
        <v>39</v>
      </c>
      <c r="Q188" s="25" t="s">
        <v>14916</v>
      </c>
      <c r="R188" s="21" t="s">
        <v>80</v>
      </c>
      <c r="S188" s="21" t="s">
        <v>82</v>
      </c>
      <c r="T188" s="18" t="s">
        <v>61</v>
      </c>
      <c r="U188" s="26"/>
    </row>
    <row r="189" spans="1:21" s="19" customFormat="1" ht="12.5" customHeight="1" outlineLevel="1" x14ac:dyDescent="0.55000000000000004">
      <c r="A189" s="44" t="s">
        <v>577</v>
      </c>
      <c r="B189" s="20" t="s">
        <v>14950</v>
      </c>
      <c r="C189" s="21" t="s">
        <v>445</v>
      </c>
      <c r="D189" s="44" t="s">
        <v>577</v>
      </c>
      <c r="E189" s="29" t="s">
        <v>509</v>
      </c>
      <c r="F189" s="46" t="s">
        <v>14952</v>
      </c>
      <c r="G189" s="50" t="s">
        <v>15172</v>
      </c>
      <c r="H189" s="22" t="s">
        <v>9995</v>
      </c>
      <c r="I189" s="40">
        <v>42000</v>
      </c>
      <c r="J189" s="21" t="s">
        <v>39</v>
      </c>
      <c r="K189" s="43" t="s">
        <v>39</v>
      </c>
      <c r="L189" s="36" t="s">
        <v>39</v>
      </c>
      <c r="M189" s="27" t="s">
        <v>39</v>
      </c>
      <c r="N189" s="28" t="s">
        <v>39</v>
      </c>
      <c r="O189" s="23"/>
      <c r="P189" s="24" t="s">
        <v>39</v>
      </c>
      <c r="Q189" s="25" t="s">
        <v>14916</v>
      </c>
      <c r="R189" s="21" t="s">
        <v>80</v>
      </c>
      <c r="S189" s="21" t="s">
        <v>82</v>
      </c>
      <c r="T189" s="18" t="s">
        <v>61</v>
      </c>
      <c r="U189" s="26"/>
    </row>
    <row r="190" spans="1:21" s="19" customFormat="1" ht="12.5" customHeight="1" outlineLevel="1" x14ac:dyDescent="0.55000000000000004">
      <c r="A190" s="44" t="s">
        <v>578</v>
      </c>
      <c r="B190" s="20" t="s">
        <v>14950</v>
      </c>
      <c r="C190" s="21" t="s">
        <v>445</v>
      </c>
      <c r="D190" s="44" t="s">
        <v>578</v>
      </c>
      <c r="E190" s="29" t="s">
        <v>336</v>
      </c>
      <c r="F190" s="46" t="s">
        <v>14952</v>
      </c>
      <c r="G190" s="50" t="s">
        <v>15172</v>
      </c>
      <c r="H190" s="22" t="s">
        <v>9996</v>
      </c>
      <c r="I190" s="40">
        <v>125000</v>
      </c>
      <c r="J190" s="21" t="s">
        <v>39</v>
      </c>
      <c r="K190" s="43" t="s">
        <v>39</v>
      </c>
      <c r="L190" s="36" t="s">
        <v>39</v>
      </c>
      <c r="M190" s="27" t="s">
        <v>39</v>
      </c>
      <c r="N190" s="28" t="s">
        <v>39</v>
      </c>
      <c r="O190" s="23"/>
      <c r="P190" s="24" t="s">
        <v>39</v>
      </c>
      <c r="Q190" s="25" t="s">
        <v>14916</v>
      </c>
      <c r="R190" s="21" t="s">
        <v>80</v>
      </c>
      <c r="S190" s="21" t="s">
        <v>82</v>
      </c>
      <c r="T190" s="18" t="s">
        <v>61</v>
      </c>
      <c r="U190" s="26"/>
    </row>
    <row r="191" spans="1:21" s="19" customFormat="1" ht="12.5" customHeight="1" outlineLevel="1" x14ac:dyDescent="0.55000000000000004">
      <c r="A191" s="44" t="s">
        <v>581</v>
      </c>
      <c r="B191" s="20" t="s">
        <v>579</v>
      </c>
      <c r="C191" s="21" t="s">
        <v>580</v>
      </c>
      <c r="D191" s="44" t="s">
        <v>581</v>
      </c>
      <c r="E191" s="29" t="s">
        <v>381</v>
      </c>
      <c r="F191" s="46" t="s">
        <v>582</v>
      </c>
      <c r="G191" s="50" t="s">
        <v>15172</v>
      </c>
      <c r="H191" s="22" t="s">
        <v>9997</v>
      </c>
      <c r="I191" s="40">
        <v>150000</v>
      </c>
      <c r="J191" s="21" t="s">
        <v>39</v>
      </c>
      <c r="K191" s="43" t="s">
        <v>39</v>
      </c>
      <c r="L191" s="36" t="s">
        <v>39</v>
      </c>
      <c r="M191" s="27" t="s">
        <v>39</v>
      </c>
      <c r="N191" s="28" t="s">
        <v>39</v>
      </c>
      <c r="O191" s="23"/>
      <c r="P191" s="24" t="s">
        <v>39</v>
      </c>
      <c r="Q191" s="25" t="s">
        <v>14916</v>
      </c>
      <c r="R191" s="21" t="s">
        <v>80</v>
      </c>
      <c r="S191" s="21" t="s">
        <v>82</v>
      </c>
      <c r="T191" s="18" t="s">
        <v>61</v>
      </c>
      <c r="U191" s="26"/>
    </row>
    <row r="192" spans="1:21" s="19" customFormat="1" ht="12.5" customHeight="1" outlineLevel="1" x14ac:dyDescent="0.55000000000000004">
      <c r="A192" s="44" t="s">
        <v>583</v>
      </c>
      <c r="B192" s="20" t="s">
        <v>516</v>
      </c>
      <c r="C192" s="21" t="s">
        <v>517</v>
      </c>
      <c r="D192" s="44" t="s">
        <v>583</v>
      </c>
      <c r="E192" s="29" t="s">
        <v>584</v>
      </c>
      <c r="F192" s="46" t="s">
        <v>585</v>
      </c>
      <c r="G192" s="50" t="s">
        <v>15172</v>
      </c>
      <c r="H192" s="22" t="s">
        <v>9998</v>
      </c>
      <c r="I192" s="40">
        <v>1000000</v>
      </c>
      <c r="J192" s="21" t="s">
        <v>39</v>
      </c>
      <c r="K192" s="43" t="s">
        <v>39</v>
      </c>
      <c r="L192" s="36" t="s">
        <v>39</v>
      </c>
      <c r="M192" s="27" t="s">
        <v>39</v>
      </c>
      <c r="N192" s="28" t="s">
        <v>39</v>
      </c>
      <c r="O192" s="23"/>
      <c r="P192" s="24" t="s">
        <v>39</v>
      </c>
      <c r="Q192" s="25" t="s">
        <v>14916</v>
      </c>
      <c r="R192" s="21" t="s">
        <v>80</v>
      </c>
      <c r="S192" s="21" t="s">
        <v>82</v>
      </c>
      <c r="T192" s="18" t="s">
        <v>61</v>
      </c>
      <c r="U192" s="26"/>
    </row>
    <row r="193" spans="1:21" s="19" customFormat="1" ht="12.5" customHeight="1" outlineLevel="1" x14ac:dyDescent="0.55000000000000004">
      <c r="A193" s="44" t="s">
        <v>586</v>
      </c>
      <c r="B193" s="20" t="s">
        <v>516</v>
      </c>
      <c r="C193" s="21" t="s">
        <v>517</v>
      </c>
      <c r="D193" s="44" t="s">
        <v>586</v>
      </c>
      <c r="E193" s="29" t="s">
        <v>587</v>
      </c>
      <c r="F193" s="46" t="s">
        <v>588</v>
      </c>
      <c r="G193" s="50" t="s">
        <v>15172</v>
      </c>
      <c r="H193" s="22" t="s">
        <v>9999</v>
      </c>
      <c r="I193" s="40">
        <v>750000</v>
      </c>
      <c r="J193" s="21" t="s">
        <v>39</v>
      </c>
      <c r="K193" s="43" t="s">
        <v>39</v>
      </c>
      <c r="L193" s="36" t="s">
        <v>39</v>
      </c>
      <c r="M193" s="27" t="s">
        <v>39</v>
      </c>
      <c r="N193" s="28" t="s">
        <v>39</v>
      </c>
      <c r="O193" s="23"/>
      <c r="P193" s="24" t="s">
        <v>39</v>
      </c>
      <c r="Q193" s="25" t="s">
        <v>14916</v>
      </c>
      <c r="R193" s="21" t="s">
        <v>80</v>
      </c>
      <c r="S193" s="21" t="s">
        <v>82</v>
      </c>
      <c r="T193" s="18" t="s">
        <v>61</v>
      </c>
      <c r="U193" s="26"/>
    </row>
    <row r="194" spans="1:21" s="19" customFormat="1" ht="12.5" customHeight="1" outlineLevel="1" x14ac:dyDescent="0.55000000000000004">
      <c r="A194" s="44" t="s">
        <v>589</v>
      </c>
      <c r="B194" s="20" t="s">
        <v>516</v>
      </c>
      <c r="C194" s="21" t="s">
        <v>517</v>
      </c>
      <c r="D194" s="44" t="s">
        <v>589</v>
      </c>
      <c r="E194" s="29" t="s">
        <v>590</v>
      </c>
      <c r="F194" s="46" t="s">
        <v>588</v>
      </c>
      <c r="G194" s="50" t="s">
        <v>15172</v>
      </c>
      <c r="H194" s="22" t="s">
        <v>10000</v>
      </c>
      <c r="I194" s="40">
        <v>750000</v>
      </c>
      <c r="J194" s="21" t="s">
        <v>39</v>
      </c>
      <c r="K194" s="43" t="s">
        <v>39</v>
      </c>
      <c r="L194" s="36" t="s">
        <v>39</v>
      </c>
      <c r="M194" s="27" t="s">
        <v>39</v>
      </c>
      <c r="N194" s="28" t="s">
        <v>39</v>
      </c>
      <c r="O194" s="23"/>
      <c r="P194" s="24" t="s">
        <v>39</v>
      </c>
      <c r="Q194" s="25" t="s">
        <v>14916</v>
      </c>
      <c r="R194" s="21" t="s">
        <v>80</v>
      </c>
      <c r="S194" s="21" t="s">
        <v>82</v>
      </c>
      <c r="T194" s="18" t="s">
        <v>61</v>
      </c>
      <c r="U194" s="26"/>
    </row>
    <row r="195" spans="1:21" s="19" customFormat="1" ht="12.5" customHeight="1" outlineLevel="1" x14ac:dyDescent="0.55000000000000004">
      <c r="A195" s="44" t="s">
        <v>591</v>
      </c>
      <c r="B195" s="20" t="s">
        <v>516</v>
      </c>
      <c r="C195" s="21" t="s">
        <v>517</v>
      </c>
      <c r="D195" s="44" t="s">
        <v>591</v>
      </c>
      <c r="E195" s="29" t="s">
        <v>592</v>
      </c>
      <c r="F195" s="46" t="s">
        <v>588</v>
      </c>
      <c r="G195" s="50" t="s">
        <v>15172</v>
      </c>
      <c r="H195" s="22" t="s">
        <v>10001</v>
      </c>
      <c r="I195" s="40">
        <v>750000</v>
      </c>
      <c r="J195" s="21" t="s">
        <v>39</v>
      </c>
      <c r="K195" s="43" t="s">
        <v>39</v>
      </c>
      <c r="L195" s="36" t="s">
        <v>39</v>
      </c>
      <c r="M195" s="27" t="s">
        <v>39</v>
      </c>
      <c r="N195" s="28" t="s">
        <v>39</v>
      </c>
      <c r="O195" s="23"/>
      <c r="P195" s="24" t="s">
        <v>39</v>
      </c>
      <c r="Q195" s="25" t="s">
        <v>14916</v>
      </c>
      <c r="R195" s="21" t="s">
        <v>80</v>
      </c>
      <c r="S195" s="21" t="s">
        <v>82</v>
      </c>
      <c r="T195" s="18" t="s">
        <v>61</v>
      </c>
      <c r="U195" s="26"/>
    </row>
    <row r="196" spans="1:21" s="19" customFormat="1" ht="12.5" customHeight="1" outlineLevel="1" x14ac:dyDescent="0.55000000000000004">
      <c r="A196" s="44" t="s">
        <v>593</v>
      </c>
      <c r="B196" s="20" t="s">
        <v>516</v>
      </c>
      <c r="C196" s="21" t="s">
        <v>517</v>
      </c>
      <c r="D196" s="44" t="s">
        <v>593</v>
      </c>
      <c r="E196" s="29" t="s">
        <v>456</v>
      </c>
      <c r="F196" s="46" t="s">
        <v>61</v>
      </c>
      <c r="G196" s="50" t="s">
        <v>15172</v>
      </c>
      <c r="H196" s="22" t="s">
        <v>10002</v>
      </c>
      <c r="I196" s="40">
        <v>100000</v>
      </c>
      <c r="J196" s="21" t="s">
        <v>39</v>
      </c>
      <c r="K196" s="43" t="s">
        <v>39</v>
      </c>
      <c r="L196" s="36" t="s">
        <v>39</v>
      </c>
      <c r="M196" s="27" t="s">
        <v>39</v>
      </c>
      <c r="N196" s="28" t="s">
        <v>39</v>
      </c>
      <c r="O196" s="23"/>
      <c r="P196" s="24" t="s">
        <v>39</v>
      </c>
      <c r="Q196" s="25" t="s">
        <v>14916</v>
      </c>
      <c r="R196" s="21" t="s">
        <v>80</v>
      </c>
      <c r="S196" s="21" t="s">
        <v>82</v>
      </c>
      <c r="T196" s="18" t="s">
        <v>61</v>
      </c>
      <c r="U196" s="26"/>
    </row>
    <row r="197" spans="1:21" s="19" customFormat="1" ht="12.5" customHeight="1" outlineLevel="1" x14ac:dyDescent="0.55000000000000004">
      <c r="A197" s="44" t="s">
        <v>594</v>
      </c>
      <c r="B197" s="20" t="s">
        <v>516</v>
      </c>
      <c r="C197" s="21" t="s">
        <v>517</v>
      </c>
      <c r="D197" s="44" t="s">
        <v>594</v>
      </c>
      <c r="E197" s="29" t="s">
        <v>336</v>
      </c>
      <c r="F197" s="46" t="s">
        <v>532</v>
      </c>
      <c r="G197" s="50" t="s">
        <v>15172</v>
      </c>
      <c r="H197" s="22" t="s">
        <v>10003</v>
      </c>
      <c r="I197" s="40">
        <v>100000</v>
      </c>
      <c r="J197" s="21" t="s">
        <v>39</v>
      </c>
      <c r="K197" s="43" t="s">
        <v>39</v>
      </c>
      <c r="L197" s="36" t="s">
        <v>39</v>
      </c>
      <c r="M197" s="27" t="s">
        <v>39</v>
      </c>
      <c r="N197" s="28" t="s">
        <v>39</v>
      </c>
      <c r="O197" s="23"/>
      <c r="P197" s="24" t="s">
        <v>39</v>
      </c>
      <c r="Q197" s="25" t="s">
        <v>14916</v>
      </c>
      <c r="R197" s="21" t="s">
        <v>80</v>
      </c>
      <c r="S197" s="21" t="s">
        <v>82</v>
      </c>
      <c r="T197" s="18" t="s">
        <v>61</v>
      </c>
      <c r="U197" s="26"/>
    </row>
    <row r="198" spans="1:21" s="19" customFormat="1" ht="12.5" customHeight="1" outlineLevel="1" x14ac:dyDescent="0.55000000000000004">
      <c r="A198" s="44" t="s">
        <v>595</v>
      </c>
      <c r="B198" s="20" t="s">
        <v>516</v>
      </c>
      <c r="C198" s="21" t="s">
        <v>517</v>
      </c>
      <c r="D198" s="44" t="s">
        <v>595</v>
      </c>
      <c r="E198" s="29" t="s">
        <v>596</v>
      </c>
      <c r="F198" s="46" t="s">
        <v>61</v>
      </c>
      <c r="G198" s="50" t="s">
        <v>15172</v>
      </c>
      <c r="H198" s="22" t="s">
        <v>10004</v>
      </c>
      <c r="I198" s="40">
        <v>290000</v>
      </c>
      <c r="J198" s="21" t="s">
        <v>39</v>
      </c>
      <c r="K198" s="43" t="s">
        <v>39</v>
      </c>
      <c r="L198" s="36" t="s">
        <v>39</v>
      </c>
      <c r="M198" s="27" t="s">
        <v>39</v>
      </c>
      <c r="N198" s="28" t="s">
        <v>39</v>
      </c>
      <c r="O198" s="23"/>
      <c r="P198" s="24" t="s">
        <v>39</v>
      </c>
      <c r="Q198" s="25" t="s">
        <v>14916</v>
      </c>
      <c r="R198" s="21" t="s">
        <v>80</v>
      </c>
      <c r="S198" s="21" t="s">
        <v>82</v>
      </c>
      <c r="T198" s="18" t="s">
        <v>61</v>
      </c>
      <c r="U198" s="26"/>
    </row>
    <row r="199" spans="1:21" s="19" customFormat="1" ht="12.5" customHeight="1" outlineLevel="1" x14ac:dyDescent="0.55000000000000004">
      <c r="A199" s="44" t="s">
        <v>597</v>
      </c>
      <c r="B199" s="20" t="s">
        <v>516</v>
      </c>
      <c r="C199" s="21" t="s">
        <v>517</v>
      </c>
      <c r="D199" s="44" t="s">
        <v>597</v>
      </c>
      <c r="E199" s="29" t="s">
        <v>381</v>
      </c>
      <c r="F199" s="46" t="s">
        <v>598</v>
      </c>
      <c r="G199" s="50" t="s">
        <v>15172</v>
      </c>
      <c r="H199" s="22" t="s">
        <v>10005</v>
      </c>
      <c r="I199" s="40">
        <v>40000</v>
      </c>
      <c r="J199" s="21" t="s">
        <v>39</v>
      </c>
      <c r="K199" s="43" t="s">
        <v>39</v>
      </c>
      <c r="L199" s="36" t="s">
        <v>39</v>
      </c>
      <c r="M199" s="27" t="s">
        <v>39</v>
      </c>
      <c r="N199" s="28" t="s">
        <v>39</v>
      </c>
      <c r="O199" s="23"/>
      <c r="P199" s="24" t="s">
        <v>39</v>
      </c>
      <c r="Q199" s="25" t="s">
        <v>14916</v>
      </c>
      <c r="R199" s="21" t="s">
        <v>80</v>
      </c>
      <c r="S199" s="21" t="s">
        <v>82</v>
      </c>
      <c r="T199" s="18" t="s">
        <v>61</v>
      </c>
      <c r="U199" s="26"/>
    </row>
    <row r="200" spans="1:21" s="19" customFormat="1" ht="12.5" customHeight="1" outlineLevel="1" x14ac:dyDescent="0.55000000000000004">
      <c r="A200" s="44" t="s">
        <v>599</v>
      </c>
      <c r="B200" s="20" t="s">
        <v>433</v>
      </c>
      <c r="C200" s="21" t="s">
        <v>434</v>
      </c>
      <c r="D200" s="44" t="s">
        <v>599</v>
      </c>
      <c r="E200" s="29" t="s">
        <v>600</v>
      </c>
      <c r="F200" s="46" t="s">
        <v>61</v>
      </c>
      <c r="G200" s="50" t="s">
        <v>15172</v>
      </c>
      <c r="H200" s="22" t="s">
        <v>10006</v>
      </c>
      <c r="I200" s="40">
        <v>56000</v>
      </c>
      <c r="J200" s="21" t="s">
        <v>39</v>
      </c>
      <c r="K200" s="43" t="s">
        <v>39</v>
      </c>
      <c r="L200" s="36" t="s">
        <v>39</v>
      </c>
      <c r="M200" s="27" t="s">
        <v>39</v>
      </c>
      <c r="N200" s="28" t="s">
        <v>39</v>
      </c>
      <c r="O200" s="23"/>
      <c r="P200" s="24" t="s">
        <v>39</v>
      </c>
      <c r="Q200" s="25" t="s">
        <v>14916</v>
      </c>
      <c r="R200" s="21" t="s">
        <v>80</v>
      </c>
      <c r="S200" s="21" t="s">
        <v>82</v>
      </c>
      <c r="T200" s="18"/>
      <c r="U200" s="26"/>
    </row>
    <row r="201" spans="1:21" s="19" customFormat="1" ht="12.5" customHeight="1" outlineLevel="1" x14ac:dyDescent="0.55000000000000004">
      <c r="A201" s="44" t="s">
        <v>601</v>
      </c>
      <c r="B201" s="20" t="s">
        <v>516</v>
      </c>
      <c r="C201" s="21" t="s">
        <v>517</v>
      </c>
      <c r="D201" s="44" t="s">
        <v>601</v>
      </c>
      <c r="E201" s="29" t="s">
        <v>602</v>
      </c>
      <c r="F201" s="46" t="s">
        <v>61</v>
      </c>
      <c r="G201" s="50" t="s">
        <v>15172</v>
      </c>
      <c r="H201" s="22" t="s">
        <v>10007</v>
      </c>
      <c r="I201" s="40">
        <v>35000</v>
      </c>
      <c r="J201" s="21" t="s">
        <v>39</v>
      </c>
      <c r="K201" s="43" t="s">
        <v>39</v>
      </c>
      <c r="L201" s="36" t="s">
        <v>39</v>
      </c>
      <c r="M201" s="27" t="s">
        <v>39</v>
      </c>
      <c r="N201" s="28" t="s">
        <v>39</v>
      </c>
      <c r="O201" s="23"/>
      <c r="P201" s="24" t="s">
        <v>39</v>
      </c>
      <c r="Q201" s="25" t="s">
        <v>14916</v>
      </c>
      <c r="R201" s="21" t="s">
        <v>80</v>
      </c>
      <c r="S201" s="21" t="s">
        <v>82</v>
      </c>
      <c r="T201" s="18" t="s">
        <v>61</v>
      </c>
      <c r="U201" s="26"/>
    </row>
    <row r="202" spans="1:21" s="19" customFormat="1" ht="12.5" customHeight="1" outlineLevel="1" x14ac:dyDescent="0.55000000000000004">
      <c r="A202" s="44" t="s">
        <v>603</v>
      </c>
      <c r="B202" s="20" t="s">
        <v>516</v>
      </c>
      <c r="C202" s="21" t="s">
        <v>517</v>
      </c>
      <c r="D202" s="44" t="s">
        <v>603</v>
      </c>
      <c r="E202" s="29" t="s">
        <v>604</v>
      </c>
      <c r="F202" s="46" t="s">
        <v>605</v>
      </c>
      <c r="G202" s="50" t="s">
        <v>15172</v>
      </c>
      <c r="H202" s="22" t="s">
        <v>10008</v>
      </c>
      <c r="I202" s="40">
        <v>120000</v>
      </c>
      <c r="J202" s="21" t="s">
        <v>39</v>
      </c>
      <c r="K202" s="43" t="s">
        <v>39</v>
      </c>
      <c r="L202" s="36" t="s">
        <v>39</v>
      </c>
      <c r="M202" s="27" t="s">
        <v>39</v>
      </c>
      <c r="N202" s="28" t="s">
        <v>39</v>
      </c>
      <c r="O202" s="23"/>
      <c r="P202" s="24" t="s">
        <v>39</v>
      </c>
      <c r="Q202" s="25" t="s">
        <v>14916</v>
      </c>
      <c r="R202" s="21" t="s">
        <v>80</v>
      </c>
      <c r="S202" s="21" t="s">
        <v>82</v>
      </c>
      <c r="T202" s="18" t="s">
        <v>61</v>
      </c>
      <c r="U202" s="26"/>
    </row>
    <row r="203" spans="1:21" s="19" customFormat="1" ht="12.5" customHeight="1" outlineLevel="1" x14ac:dyDescent="0.55000000000000004">
      <c r="A203" s="44" t="s">
        <v>608</v>
      </c>
      <c r="B203" s="20" t="s">
        <v>606</v>
      </c>
      <c r="C203" s="21" t="s">
        <v>607</v>
      </c>
      <c r="D203" s="44" t="s">
        <v>608</v>
      </c>
      <c r="E203" s="29" t="s">
        <v>428</v>
      </c>
      <c r="F203" s="46" t="s">
        <v>61</v>
      </c>
      <c r="G203" s="50" t="s">
        <v>15172</v>
      </c>
      <c r="H203" s="22" t="s">
        <v>10009</v>
      </c>
      <c r="I203" s="40">
        <v>112000</v>
      </c>
      <c r="J203" s="21" t="s">
        <v>39</v>
      </c>
      <c r="K203" s="43" t="s">
        <v>39</v>
      </c>
      <c r="L203" s="36" t="s">
        <v>39</v>
      </c>
      <c r="M203" s="27" t="s">
        <v>39</v>
      </c>
      <c r="N203" s="28" t="s">
        <v>39</v>
      </c>
      <c r="O203" s="23"/>
      <c r="P203" s="24" t="s">
        <v>39</v>
      </c>
      <c r="Q203" s="25" t="s">
        <v>14916</v>
      </c>
      <c r="R203" s="21" t="s">
        <v>80</v>
      </c>
      <c r="S203" s="21" t="s">
        <v>82</v>
      </c>
      <c r="T203" s="18" t="s">
        <v>61</v>
      </c>
      <c r="U203" s="26"/>
    </row>
    <row r="204" spans="1:21" s="19" customFormat="1" ht="12.5" customHeight="1" outlineLevel="1" x14ac:dyDescent="0.55000000000000004">
      <c r="A204" s="44" t="s">
        <v>611</v>
      </c>
      <c r="B204" s="20" t="s">
        <v>609</v>
      </c>
      <c r="C204" s="21" t="s">
        <v>610</v>
      </c>
      <c r="D204" s="44" t="s">
        <v>611</v>
      </c>
      <c r="E204" s="29" t="s">
        <v>348</v>
      </c>
      <c r="F204" s="46" t="s">
        <v>612</v>
      </c>
      <c r="G204" s="50" t="s">
        <v>15172</v>
      </c>
      <c r="H204" s="22" t="s">
        <v>10010</v>
      </c>
      <c r="I204" s="40">
        <v>100000</v>
      </c>
      <c r="J204" s="21" t="s">
        <v>39</v>
      </c>
      <c r="K204" s="43" t="s">
        <v>39</v>
      </c>
      <c r="L204" s="36" t="s">
        <v>39</v>
      </c>
      <c r="M204" s="27" t="s">
        <v>39</v>
      </c>
      <c r="N204" s="28" t="s">
        <v>39</v>
      </c>
      <c r="O204" s="23"/>
      <c r="P204" s="24" t="s">
        <v>39</v>
      </c>
      <c r="Q204" s="25" t="s">
        <v>14916</v>
      </c>
      <c r="R204" s="21" t="s">
        <v>80</v>
      </c>
      <c r="S204" s="21" t="s">
        <v>82</v>
      </c>
      <c r="T204" s="18" t="s">
        <v>61</v>
      </c>
      <c r="U204" s="26"/>
    </row>
    <row r="205" spans="1:21" s="19" customFormat="1" ht="12.5" customHeight="1" outlineLevel="1" x14ac:dyDescent="0.55000000000000004">
      <c r="A205" s="44" t="s">
        <v>613</v>
      </c>
      <c r="B205" s="20" t="s">
        <v>579</v>
      </c>
      <c r="C205" s="21" t="s">
        <v>580</v>
      </c>
      <c r="D205" s="44" t="s">
        <v>613</v>
      </c>
      <c r="E205" s="29" t="s">
        <v>614</v>
      </c>
      <c r="F205" s="46" t="s">
        <v>582</v>
      </c>
      <c r="G205" s="50" t="s">
        <v>15172</v>
      </c>
      <c r="H205" s="22" t="s">
        <v>10011</v>
      </c>
      <c r="I205" s="40">
        <v>200000</v>
      </c>
      <c r="J205" s="21" t="s">
        <v>39</v>
      </c>
      <c r="K205" s="43" t="s">
        <v>39</v>
      </c>
      <c r="L205" s="36" t="s">
        <v>39</v>
      </c>
      <c r="M205" s="27" t="s">
        <v>39</v>
      </c>
      <c r="N205" s="28" t="s">
        <v>39</v>
      </c>
      <c r="O205" s="23"/>
      <c r="P205" s="24" t="s">
        <v>39</v>
      </c>
      <c r="Q205" s="25" t="s">
        <v>14916</v>
      </c>
      <c r="R205" s="21" t="s">
        <v>80</v>
      </c>
      <c r="S205" s="21" t="s">
        <v>82</v>
      </c>
      <c r="T205" s="18" t="s">
        <v>61</v>
      </c>
      <c r="U205" s="26"/>
    </row>
    <row r="206" spans="1:21" s="19" customFormat="1" ht="12.5" customHeight="1" outlineLevel="1" x14ac:dyDescent="0.55000000000000004">
      <c r="A206" s="44" t="s">
        <v>617</v>
      </c>
      <c r="B206" s="20" t="s">
        <v>615</v>
      </c>
      <c r="C206" s="21" t="s">
        <v>616</v>
      </c>
      <c r="D206" s="44" t="s">
        <v>617</v>
      </c>
      <c r="E206" s="29" t="s">
        <v>618</v>
      </c>
      <c r="F206" s="46" t="s">
        <v>619</v>
      </c>
      <c r="G206" s="50" t="s">
        <v>15172</v>
      </c>
      <c r="H206" s="22" t="s">
        <v>10012</v>
      </c>
      <c r="I206" s="40">
        <v>70000</v>
      </c>
      <c r="J206" s="21" t="s">
        <v>39</v>
      </c>
      <c r="K206" s="43" t="s">
        <v>39</v>
      </c>
      <c r="L206" s="36" t="s">
        <v>39</v>
      </c>
      <c r="M206" s="27" t="s">
        <v>39</v>
      </c>
      <c r="N206" s="28" t="s">
        <v>39</v>
      </c>
      <c r="O206" s="23"/>
      <c r="P206" s="24" t="s">
        <v>39</v>
      </c>
      <c r="Q206" s="25" t="s">
        <v>14918</v>
      </c>
      <c r="R206" s="21" t="s">
        <v>80</v>
      </c>
      <c r="S206" s="21" t="s">
        <v>82</v>
      </c>
      <c r="T206" s="18" t="s">
        <v>61</v>
      </c>
      <c r="U206" s="26"/>
    </row>
    <row r="207" spans="1:21" s="19" customFormat="1" ht="12.5" customHeight="1" outlineLevel="1" x14ac:dyDescent="0.55000000000000004">
      <c r="A207" s="44" t="s">
        <v>620</v>
      </c>
      <c r="B207" s="20" t="s">
        <v>615</v>
      </c>
      <c r="C207" s="21" t="s">
        <v>616</v>
      </c>
      <c r="D207" s="44" t="s">
        <v>620</v>
      </c>
      <c r="E207" s="29" t="s">
        <v>618</v>
      </c>
      <c r="F207" s="46" t="s">
        <v>621</v>
      </c>
      <c r="G207" s="50" t="s">
        <v>15172</v>
      </c>
      <c r="H207" s="22" t="s">
        <v>10013</v>
      </c>
      <c r="I207" s="40">
        <v>70000</v>
      </c>
      <c r="J207" s="21" t="s">
        <v>39</v>
      </c>
      <c r="K207" s="43" t="s">
        <v>39</v>
      </c>
      <c r="L207" s="36" t="s">
        <v>39</v>
      </c>
      <c r="M207" s="27" t="s">
        <v>39</v>
      </c>
      <c r="N207" s="28" t="s">
        <v>39</v>
      </c>
      <c r="O207" s="23"/>
      <c r="P207" s="24" t="s">
        <v>39</v>
      </c>
      <c r="Q207" s="25" t="s">
        <v>14918</v>
      </c>
      <c r="R207" s="21" t="s">
        <v>80</v>
      </c>
      <c r="S207" s="21" t="s">
        <v>82</v>
      </c>
      <c r="T207" s="18" t="s">
        <v>61</v>
      </c>
      <c r="U207" s="26"/>
    </row>
    <row r="208" spans="1:21" s="19" customFormat="1" ht="12.5" customHeight="1" outlineLevel="1" x14ac:dyDescent="0.55000000000000004">
      <c r="A208" s="44" t="s">
        <v>622</v>
      </c>
      <c r="B208" s="20" t="s">
        <v>615</v>
      </c>
      <c r="C208" s="21" t="s">
        <v>616</v>
      </c>
      <c r="D208" s="44" t="s">
        <v>622</v>
      </c>
      <c r="E208" s="29" t="s">
        <v>341</v>
      </c>
      <c r="F208" s="46" t="s">
        <v>623</v>
      </c>
      <c r="G208" s="50" t="s">
        <v>15172</v>
      </c>
      <c r="H208" s="22" t="s">
        <v>10014</v>
      </c>
      <c r="I208" s="40">
        <v>65000</v>
      </c>
      <c r="J208" s="21" t="s">
        <v>39</v>
      </c>
      <c r="K208" s="43" t="s">
        <v>39</v>
      </c>
      <c r="L208" s="36" t="s">
        <v>39</v>
      </c>
      <c r="M208" s="27" t="s">
        <v>39</v>
      </c>
      <c r="N208" s="28" t="s">
        <v>39</v>
      </c>
      <c r="O208" s="23"/>
      <c r="P208" s="24" t="s">
        <v>39</v>
      </c>
      <c r="Q208" s="25" t="s">
        <v>14918</v>
      </c>
      <c r="R208" s="21" t="s">
        <v>80</v>
      </c>
      <c r="S208" s="21" t="s">
        <v>82</v>
      </c>
      <c r="T208" s="18" t="s">
        <v>61</v>
      </c>
      <c r="U208" s="26"/>
    </row>
    <row r="209" spans="1:21" s="19" customFormat="1" ht="12.5" customHeight="1" outlineLevel="1" x14ac:dyDescent="0.55000000000000004">
      <c r="A209" s="44" t="s">
        <v>624</v>
      </c>
      <c r="B209" s="20" t="s">
        <v>615</v>
      </c>
      <c r="C209" s="21" t="s">
        <v>616</v>
      </c>
      <c r="D209" s="44" t="s">
        <v>624</v>
      </c>
      <c r="E209" s="29" t="s">
        <v>341</v>
      </c>
      <c r="F209" s="46" t="s">
        <v>625</v>
      </c>
      <c r="G209" s="50" t="s">
        <v>15172</v>
      </c>
      <c r="H209" s="22" t="s">
        <v>10015</v>
      </c>
      <c r="I209" s="40">
        <v>65000</v>
      </c>
      <c r="J209" s="21" t="s">
        <v>39</v>
      </c>
      <c r="K209" s="43" t="s">
        <v>39</v>
      </c>
      <c r="L209" s="36" t="s">
        <v>39</v>
      </c>
      <c r="M209" s="27" t="s">
        <v>39</v>
      </c>
      <c r="N209" s="28" t="s">
        <v>39</v>
      </c>
      <c r="O209" s="23"/>
      <c r="P209" s="24" t="s">
        <v>39</v>
      </c>
      <c r="Q209" s="25" t="s">
        <v>14918</v>
      </c>
      <c r="R209" s="21" t="s">
        <v>80</v>
      </c>
      <c r="S209" s="21" t="s">
        <v>82</v>
      </c>
      <c r="T209" s="18"/>
      <c r="U209" s="26"/>
    </row>
    <row r="210" spans="1:21" s="19" customFormat="1" ht="12.5" customHeight="1" outlineLevel="1" x14ac:dyDescent="0.55000000000000004">
      <c r="A210" s="44" t="s">
        <v>628</v>
      </c>
      <c r="B210" s="20" t="s">
        <v>626</v>
      </c>
      <c r="C210" s="21" t="s">
        <v>627</v>
      </c>
      <c r="D210" s="44" t="s">
        <v>628</v>
      </c>
      <c r="E210" s="29" t="s">
        <v>629</v>
      </c>
      <c r="F210" s="46" t="s">
        <v>630</v>
      </c>
      <c r="G210" s="50" t="s">
        <v>15172</v>
      </c>
      <c r="H210" s="22" t="s">
        <v>10016</v>
      </c>
      <c r="I210" s="40">
        <v>10000</v>
      </c>
      <c r="J210" s="21" t="s">
        <v>39</v>
      </c>
      <c r="K210" s="43" t="s">
        <v>39</v>
      </c>
      <c r="L210" s="36" t="s">
        <v>39</v>
      </c>
      <c r="M210" s="27" t="s">
        <v>39</v>
      </c>
      <c r="N210" s="28" t="s">
        <v>39</v>
      </c>
      <c r="O210" s="23"/>
      <c r="P210" s="24" t="s">
        <v>39</v>
      </c>
      <c r="Q210" s="25" t="s">
        <v>83</v>
      </c>
      <c r="R210" s="21" t="s">
        <v>84</v>
      </c>
      <c r="S210" s="21" t="s">
        <v>77</v>
      </c>
      <c r="T210" s="18" t="s">
        <v>0</v>
      </c>
      <c r="U210" s="26"/>
    </row>
    <row r="211" spans="1:21" s="19" customFormat="1" ht="12.5" customHeight="1" outlineLevel="1" x14ac:dyDescent="0.55000000000000004">
      <c r="A211" s="44" t="s">
        <v>631</v>
      </c>
      <c r="B211" s="20" t="s">
        <v>626</v>
      </c>
      <c r="C211" s="21" t="s">
        <v>627</v>
      </c>
      <c r="D211" s="44" t="s">
        <v>631</v>
      </c>
      <c r="E211" s="29" t="s">
        <v>629</v>
      </c>
      <c r="F211" s="46" t="s">
        <v>632</v>
      </c>
      <c r="G211" s="50" t="s">
        <v>15172</v>
      </c>
      <c r="H211" s="22" t="s">
        <v>10017</v>
      </c>
      <c r="I211" s="40">
        <v>10000</v>
      </c>
      <c r="J211" s="21" t="s">
        <v>39</v>
      </c>
      <c r="K211" s="43" t="s">
        <v>39</v>
      </c>
      <c r="L211" s="36" t="s">
        <v>39</v>
      </c>
      <c r="M211" s="27" t="s">
        <v>39</v>
      </c>
      <c r="N211" s="28" t="s">
        <v>39</v>
      </c>
      <c r="O211" s="23"/>
      <c r="P211" s="24" t="s">
        <v>39</v>
      </c>
      <c r="Q211" s="25" t="s">
        <v>83</v>
      </c>
      <c r="R211" s="21" t="s">
        <v>84</v>
      </c>
      <c r="S211" s="21" t="s">
        <v>77</v>
      </c>
      <c r="T211" s="18" t="s">
        <v>0</v>
      </c>
      <c r="U211" s="26"/>
    </row>
    <row r="212" spans="1:21" s="19" customFormat="1" ht="12.5" customHeight="1" outlineLevel="1" x14ac:dyDescent="0.55000000000000004">
      <c r="A212" s="44" t="s">
        <v>633</v>
      </c>
      <c r="B212" s="20" t="s">
        <v>579</v>
      </c>
      <c r="C212" s="21" t="s">
        <v>580</v>
      </c>
      <c r="D212" s="44" t="s">
        <v>633</v>
      </c>
      <c r="E212" s="29" t="s">
        <v>634</v>
      </c>
      <c r="F212" s="46" t="s">
        <v>65</v>
      </c>
      <c r="G212" s="50" t="s">
        <v>15172</v>
      </c>
      <c r="H212" s="22" t="s">
        <v>10018</v>
      </c>
      <c r="I212" s="40">
        <v>45000</v>
      </c>
      <c r="J212" s="21" t="s">
        <v>39</v>
      </c>
      <c r="K212" s="43" t="s">
        <v>39</v>
      </c>
      <c r="L212" s="36" t="s">
        <v>39</v>
      </c>
      <c r="M212" s="27" t="s">
        <v>39</v>
      </c>
      <c r="N212" s="28" t="s">
        <v>39</v>
      </c>
      <c r="O212" s="23"/>
      <c r="P212" s="24" t="s">
        <v>39</v>
      </c>
      <c r="Q212" s="25" t="s">
        <v>14916</v>
      </c>
      <c r="R212" s="21" t="s">
        <v>80</v>
      </c>
      <c r="S212" s="21" t="s">
        <v>82</v>
      </c>
      <c r="T212" s="18" t="s">
        <v>61</v>
      </c>
      <c r="U212" s="26"/>
    </row>
    <row r="213" spans="1:21" s="19" customFormat="1" ht="12.5" customHeight="1" outlineLevel="1" x14ac:dyDescent="0.55000000000000004">
      <c r="A213" s="44" t="s">
        <v>635</v>
      </c>
      <c r="B213" s="20" t="s">
        <v>579</v>
      </c>
      <c r="C213" s="21" t="s">
        <v>580</v>
      </c>
      <c r="D213" s="44" t="s">
        <v>635</v>
      </c>
      <c r="E213" s="29" t="s">
        <v>383</v>
      </c>
      <c r="F213" s="46" t="s">
        <v>582</v>
      </c>
      <c r="G213" s="50" t="s">
        <v>15172</v>
      </c>
      <c r="H213" s="22" t="s">
        <v>10019</v>
      </c>
      <c r="I213" s="40">
        <v>300000</v>
      </c>
      <c r="J213" s="21" t="s">
        <v>39</v>
      </c>
      <c r="K213" s="43" t="s">
        <v>39</v>
      </c>
      <c r="L213" s="36" t="s">
        <v>39</v>
      </c>
      <c r="M213" s="27" t="s">
        <v>39</v>
      </c>
      <c r="N213" s="28" t="s">
        <v>39</v>
      </c>
      <c r="O213" s="23"/>
      <c r="P213" s="24" t="s">
        <v>39</v>
      </c>
      <c r="Q213" s="25" t="s">
        <v>14916</v>
      </c>
      <c r="R213" s="21" t="s">
        <v>80</v>
      </c>
      <c r="S213" s="21" t="s">
        <v>82</v>
      </c>
      <c r="T213" s="18" t="s">
        <v>61</v>
      </c>
      <c r="U213" s="26"/>
    </row>
    <row r="214" spans="1:21" s="19" customFormat="1" ht="12.5" customHeight="1" outlineLevel="1" x14ac:dyDescent="0.55000000000000004">
      <c r="A214" s="44" t="s">
        <v>636</v>
      </c>
      <c r="B214" s="20" t="s">
        <v>579</v>
      </c>
      <c r="C214" s="21" t="s">
        <v>580</v>
      </c>
      <c r="D214" s="44" t="s">
        <v>636</v>
      </c>
      <c r="E214" s="29" t="s">
        <v>346</v>
      </c>
      <c r="F214" s="46" t="s">
        <v>582</v>
      </c>
      <c r="G214" s="50" t="s">
        <v>15172</v>
      </c>
      <c r="H214" s="22" t="s">
        <v>10020</v>
      </c>
      <c r="I214" s="40">
        <v>2000000</v>
      </c>
      <c r="J214" s="21" t="s">
        <v>39</v>
      </c>
      <c r="K214" s="43" t="s">
        <v>39</v>
      </c>
      <c r="L214" s="36" t="s">
        <v>39</v>
      </c>
      <c r="M214" s="27" t="s">
        <v>39</v>
      </c>
      <c r="N214" s="28" t="s">
        <v>39</v>
      </c>
      <c r="O214" s="23"/>
      <c r="P214" s="24" t="s">
        <v>39</v>
      </c>
      <c r="Q214" s="25" t="s">
        <v>14916</v>
      </c>
      <c r="R214" s="21" t="s">
        <v>80</v>
      </c>
      <c r="S214" s="21" t="s">
        <v>82</v>
      </c>
      <c r="T214" s="18" t="s">
        <v>61</v>
      </c>
      <c r="U214" s="26"/>
    </row>
    <row r="215" spans="1:21" s="19" customFormat="1" ht="12.5" customHeight="1" outlineLevel="1" x14ac:dyDescent="0.55000000000000004">
      <c r="A215" s="44" t="s">
        <v>637</v>
      </c>
      <c r="B215" s="20" t="s">
        <v>579</v>
      </c>
      <c r="C215" s="21" t="s">
        <v>580</v>
      </c>
      <c r="D215" s="44" t="s">
        <v>637</v>
      </c>
      <c r="E215" s="29" t="s">
        <v>341</v>
      </c>
      <c r="F215" s="46" t="s">
        <v>342</v>
      </c>
      <c r="G215" s="50" t="s">
        <v>15172</v>
      </c>
      <c r="H215" s="22" t="s">
        <v>10021</v>
      </c>
      <c r="I215" s="40">
        <v>45000</v>
      </c>
      <c r="J215" s="21" t="s">
        <v>39</v>
      </c>
      <c r="K215" s="43" t="s">
        <v>39</v>
      </c>
      <c r="L215" s="36" t="s">
        <v>39</v>
      </c>
      <c r="M215" s="27" t="s">
        <v>39</v>
      </c>
      <c r="N215" s="28" t="s">
        <v>39</v>
      </c>
      <c r="O215" s="23"/>
      <c r="P215" s="24" t="s">
        <v>39</v>
      </c>
      <c r="Q215" s="25" t="s">
        <v>14916</v>
      </c>
      <c r="R215" s="21" t="s">
        <v>80</v>
      </c>
      <c r="S215" s="21" t="s">
        <v>82</v>
      </c>
      <c r="T215" s="18" t="s">
        <v>61</v>
      </c>
      <c r="U215" s="26"/>
    </row>
    <row r="216" spans="1:21" s="19" customFormat="1" ht="12.5" customHeight="1" outlineLevel="1" x14ac:dyDescent="0.55000000000000004">
      <c r="A216" s="44" t="s">
        <v>638</v>
      </c>
      <c r="B216" s="20" t="s">
        <v>579</v>
      </c>
      <c r="C216" s="21" t="s">
        <v>580</v>
      </c>
      <c r="D216" s="44" t="s">
        <v>638</v>
      </c>
      <c r="E216" s="29" t="s">
        <v>344</v>
      </c>
      <c r="F216" s="46" t="s">
        <v>582</v>
      </c>
      <c r="G216" s="50" t="s">
        <v>15172</v>
      </c>
      <c r="H216" s="22" t="s">
        <v>10022</v>
      </c>
      <c r="I216" s="40">
        <v>15000</v>
      </c>
      <c r="J216" s="21" t="s">
        <v>39</v>
      </c>
      <c r="K216" s="43" t="s">
        <v>39</v>
      </c>
      <c r="L216" s="36" t="s">
        <v>39</v>
      </c>
      <c r="M216" s="27" t="s">
        <v>39</v>
      </c>
      <c r="N216" s="28" t="s">
        <v>39</v>
      </c>
      <c r="O216" s="23"/>
      <c r="P216" s="24" t="s">
        <v>39</v>
      </c>
      <c r="Q216" s="25" t="s">
        <v>14916</v>
      </c>
      <c r="R216" s="21" t="s">
        <v>80</v>
      </c>
      <c r="S216" s="21" t="s">
        <v>82</v>
      </c>
      <c r="T216" s="18" t="s">
        <v>61</v>
      </c>
      <c r="U216" s="26"/>
    </row>
    <row r="217" spans="1:21" s="19" customFormat="1" ht="12.5" customHeight="1" outlineLevel="1" x14ac:dyDescent="0.55000000000000004">
      <c r="A217" s="44" t="s">
        <v>639</v>
      </c>
      <c r="B217" s="20" t="s">
        <v>579</v>
      </c>
      <c r="C217" s="21" t="s">
        <v>580</v>
      </c>
      <c r="D217" s="44" t="s">
        <v>639</v>
      </c>
      <c r="E217" s="29" t="s">
        <v>640</v>
      </c>
      <c r="F217" s="46" t="s">
        <v>641</v>
      </c>
      <c r="G217" s="50" t="s">
        <v>15172</v>
      </c>
      <c r="H217" s="22" t="s">
        <v>10023</v>
      </c>
      <c r="I217" s="40">
        <v>150000</v>
      </c>
      <c r="J217" s="21" t="s">
        <v>39</v>
      </c>
      <c r="K217" s="43" t="s">
        <v>39</v>
      </c>
      <c r="L217" s="36" t="s">
        <v>39</v>
      </c>
      <c r="M217" s="27" t="s">
        <v>39</v>
      </c>
      <c r="N217" s="28" t="s">
        <v>39</v>
      </c>
      <c r="O217" s="23"/>
      <c r="P217" s="24" t="s">
        <v>39</v>
      </c>
      <c r="Q217" s="25" t="s">
        <v>14916</v>
      </c>
      <c r="R217" s="21" t="s">
        <v>80</v>
      </c>
      <c r="S217" s="21" t="s">
        <v>82</v>
      </c>
      <c r="T217" s="18" t="s">
        <v>61</v>
      </c>
      <c r="U217" s="26"/>
    </row>
    <row r="218" spans="1:21" s="19" customFormat="1" ht="12.5" customHeight="1" outlineLevel="1" x14ac:dyDescent="0.55000000000000004">
      <c r="A218" s="44" t="s">
        <v>642</v>
      </c>
      <c r="B218" s="20" t="s">
        <v>579</v>
      </c>
      <c r="C218" s="21" t="s">
        <v>580</v>
      </c>
      <c r="D218" s="44" t="s">
        <v>642</v>
      </c>
      <c r="E218" s="29" t="s">
        <v>473</v>
      </c>
      <c r="F218" s="46" t="s">
        <v>643</v>
      </c>
      <c r="G218" s="50" t="s">
        <v>15172</v>
      </c>
      <c r="H218" s="22" t="s">
        <v>10024</v>
      </c>
      <c r="I218" s="40">
        <v>150000</v>
      </c>
      <c r="J218" s="21" t="s">
        <v>39</v>
      </c>
      <c r="K218" s="43" t="s">
        <v>39</v>
      </c>
      <c r="L218" s="36" t="s">
        <v>39</v>
      </c>
      <c r="M218" s="27" t="s">
        <v>39</v>
      </c>
      <c r="N218" s="28" t="s">
        <v>39</v>
      </c>
      <c r="O218" s="23"/>
      <c r="P218" s="24" t="s">
        <v>39</v>
      </c>
      <c r="Q218" s="25" t="s">
        <v>14916</v>
      </c>
      <c r="R218" s="21" t="s">
        <v>80</v>
      </c>
      <c r="S218" s="21" t="s">
        <v>82</v>
      </c>
      <c r="T218" s="18" t="s">
        <v>61</v>
      </c>
      <c r="U218" s="26"/>
    </row>
    <row r="219" spans="1:21" s="19" customFormat="1" ht="12.5" customHeight="1" outlineLevel="1" x14ac:dyDescent="0.55000000000000004">
      <c r="A219" s="44" t="s">
        <v>644</v>
      </c>
      <c r="B219" s="20" t="s">
        <v>579</v>
      </c>
      <c r="C219" s="21" t="s">
        <v>580</v>
      </c>
      <c r="D219" s="44" t="s">
        <v>644</v>
      </c>
      <c r="E219" s="29" t="s">
        <v>645</v>
      </c>
      <c r="F219" s="46" t="s">
        <v>61</v>
      </c>
      <c r="G219" s="50" t="s">
        <v>15172</v>
      </c>
      <c r="H219" s="22" t="s">
        <v>10025</v>
      </c>
      <c r="I219" s="40">
        <v>60000</v>
      </c>
      <c r="J219" s="21" t="s">
        <v>39</v>
      </c>
      <c r="K219" s="43" t="s">
        <v>39</v>
      </c>
      <c r="L219" s="36" t="s">
        <v>39</v>
      </c>
      <c r="M219" s="27" t="s">
        <v>39</v>
      </c>
      <c r="N219" s="28" t="s">
        <v>39</v>
      </c>
      <c r="O219" s="23"/>
      <c r="P219" s="24" t="s">
        <v>39</v>
      </c>
      <c r="Q219" s="25" t="s">
        <v>14916</v>
      </c>
      <c r="R219" s="21" t="s">
        <v>80</v>
      </c>
      <c r="S219" s="21" t="s">
        <v>82</v>
      </c>
      <c r="T219" s="18" t="s">
        <v>61</v>
      </c>
      <c r="U219" s="26"/>
    </row>
    <row r="220" spans="1:21" s="19" customFormat="1" ht="12.5" customHeight="1" outlineLevel="1" x14ac:dyDescent="0.55000000000000004">
      <c r="A220" s="44" t="s">
        <v>646</v>
      </c>
      <c r="B220" s="20" t="s">
        <v>579</v>
      </c>
      <c r="C220" s="21" t="s">
        <v>580</v>
      </c>
      <c r="D220" s="44" t="s">
        <v>646</v>
      </c>
      <c r="E220" s="29" t="s">
        <v>640</v>
      </c>
      <c r="F220" s="46" t="s">
        <v>643</v>
      </c>
      <c r="G220" s="50" t="s">
        <v>15172</v>
      </c>
      <c r="H220" s="22" t="s">
        <v>10026</v>
      </c>
      <c r="I220" s="40">
        <v>200000</v>
      </c>
      <c r="J220" s="21" t="s">
        <v>39</v>
      </c>
      <c r="K220" s="43" t="s">
        <v>39</v>
      </c>
      <c r="L220" s="36" t="s">
        <v>39</v>
      </c>
      <c r="M220" s="27" t="s">
        <v>39</v>
      </c>
      <c r="N220" s="28" t="s">
        <v>39</v>
      </c>
      <c r="O220" s="23"/>
      <c r="P220" s="24" t="s">
        <v>39</v>
      </c>
      <c r="Q220" s="25" t="s">
        <v>14916</v>
      </c>
      <c r="R220" s="21" t="s">
        <v>80</v>
      </c>
      <c r="S220" s="21" t="s">
        <v>82</v>
      </c>
      <c r="T220" s="18" t="s">
        <v>61</v>
      </c>
      <c r="U220" s="26"/>
    </row>
    <row r="221" spans="1:21" s="19" customFormat="1" ht="12.5" customHeight="1" outlineLevel="1" x14ac:dyDescent="0.55000000000000004">
      <c r="A221" s="44" t="s">
        <v>647</v>
      </c>
      <c r="B221" s="20" t="s">
        <v>579</v>
      </c>
      <c r="C221" s="21" t="s">
        <v>580</v>
      </c>
      <c r="D221" s="44" t="s">
        <v>647</v>
      </c>
      <c r="E221" s="29" t="s">
        <v>648</v>
      </c>
      <c r="F221" s="46" t="s">
        <v>582</v>
      </c>
      <c r="G221" s="50" t="s">
        <v>15172</v>
      </c>
      <c r="H221" s="22" t="s">
        <v>10027</v>
      </c>
      <c r="I221" s="40">
        <v>120000</v>
      </c>
      <c r="J221" s="21" t="s">
        <v>39</v>
      </c>
      <c r="K221" s="43" t="s">
        <v>39</v>
      </c>
      <c r="L221" s="36" t="s">
        <v>39</v>
      </c>
      <c r="M221" s="27" t="s">
        <v>39</v>
      </c>
      <c r="N221" s="28" t="s">
        <v>39</v>
      </c>
      <c r="O221" s="23"/>
      <c r="P221" s="24" t="s">
        <v>39</v>
      </c>
      <c r="Q221" s="25" t="s">
        <v>14916</v>
      </c>
      <c r="R221" s="21" t="s">
        <v>80</v>
      </c>
      <c r="S221" s="21" t="s">
        <v>82</v>
      </c>
      <c r="T221" s="18" t="s">
        <v>61</v>
      </c>
      <c r="U221" s="26"/>
    </row>
    <row r="222" spans="1:21" s="19" customFormat="1" ht="12.5" customHeight="1" outlineLevel="1" x14ac:dyDescent="0.55000000000000004">
      <c r="A222" s="44" t="s">
        <v>649</v>
      </c>
      <c r="B222" s="20" t="s">
        <v>579</v>
      </c>
      <c r="C222" s="21" t="s">
        <v>580</v>
      </c>
      <c r="D222" s="44" t="s">
        <v>649</v>
      </c>
      <c r="E222" s="29" t="s">
        <v>650</v>
      </c>
      <c r="F222" s="46" t="s">
        <v>582</v>
      </c>
      <c r="G222" s="50" t="s">
        <v>15172</v>
      </c>
      <c r="H222" s="22" t="s">
        <v>10028</v>
      </c>
      <c r="I222" s="40">
        <v>120000</v>
      </c>
      <c r="J222" s="21" t="s">
        <v>39</v>
      </c>
      <c r="K222" s="43" t="s">
        <v>39</v>
      </c>
      <c r="L222" s="36" t="s">
        <v>39</v>
      </c>
      <c r="M222" s="27" t="s">
        <v>39</v>
      </c>
      <c r="N222" s="28" t="s">
        <v>39</v>
      </c>
      <c r="O222" s="23"/>
      <c r="P222" s="24" t="s">
        <v>39</v>
      </c>
      <c r="Q222" s="25" t="s">
        <v>14916</v>
      </c>
      <c r="R222" s="21" t="s">
        <v>80</v>
      </c>
      <c r="S222" s="21" t="s">
        <v>82</v>
      </c>
      <c r="T222" s="18" t="s">
        <v>61</v>
      </c>
      <c r="U222" s="26"/>
    </row>
    <row r="223" spans="1:21" s="19" customFormat="1" ht="12.5" customHeight="1" outlineLevel="1" x14ac:dyDescent="0.55000000000000004">
      <c r="A223" s="44" t="s">
        <v>651</v>
      </c>
      <c r="B223" s="20" t="s">
        <v>38</v>
      </c>
      <c r="C223" s="21" t="s">
        <v>3</v>
      </c>
      <c r="D223" s="44" t="s">
        <v>651</v>
      </c>
      <c r="E223" s="29" t="s">
        <v>652</v>
      </c>
      <c r="F223" s="46" t="s">
        <v>653</v>
      </c>
      <c r="G223" s="50" t="s">
        <v>15172</v>
      </c>
      <c r="H223" s="22" t="s">
        <v>10029</v>
      </c>
      <c r="I223" s="40">
        <v>4000</v>
      </c>
      <c r="J223" s="21" t="s">
        <v>39</v>
      </c>
      <c r="K223" s="43" t="s">
        <v>39</v>
      </c>
      <c r="L223" s="36" t="s">
        <v>39</v>
      </c>
      <c r="M223" s="27" t="s">
        <v>39</v>
      </c>
      <c r="N223" s="28" t="s">
        <v>39</v>
      </c>
      <c r="O223" s="23"/>
      <c r="P223" s="24" t="s">
        <v>39</v>
      </c>
      <c r="Q223" s="25" t="s">
        <v>38</v>
      </c>
      <c r="R223" s="21" t="s">
        <v>3</v>
      </c>
      <c r="S223" s="21" t="s">
        <v>3</v>
      </c>
      <c r="T223" s="18" t="s">
        <v>61</v>
      </c>
      <c r="U223" s="26"/>
    </row>
    <row r="224" spans="1:21" s="19" customFormat="1" ht="12.5" customHeight="1" outlineLevel="1" x14ac:dyDescent="0.55000000000000004">
      <c r="A224" s="44" t="s">
        <v>654</v>
      </c>
      <c r="B224" s="20" t="s">
        <v>433</v>
      </c>
      <c r="C224" s="21" t="s">
        <v>434</v>
      </c>
      <c r="D224" s="44" t="s">
        <v>654</v>
      </c>
      <c r="E224" s="29" t="s">
        <v>655</v>
      </c>
      <c r="F224" s="46" t="s">
        <v>656</v>
      </c>
      <c r="G224" s="50" t="s">
        <v>15172</v>
      </c>
      <c r="H224" s="22" t="s">
        <v>10030</v>
      </c>
      <c r="I224" s="40">
        <v>181000</v>
      </c>
      <c r="J224" s="21" t="s">
        <v>39</v>
      </c>
      <c r="K224" s="43" t="s">
        <v>39</v>
      </c>
      <c r="L224" s="36" t="s">
        <v>39</v>
      </c>
      <c r="M224" s="27" t="s">
        <v>39</v>
      </c>
      <c r="N224" s="28" t="s">
        <v>39</v>
      </c>
      <c r="O224" s="23"/>
      <c r="P224" s="24" t="s">
        <v>39</v>
      </c>
      <c r="Q224" s="25" t="s">
        <v>14916</v>
      </c>
      <c r="R224" s="21" t="s">
        <v>80</v>
      </c>
      <c r="S224" s="21" t="s">
        <v>82</v>
      </c>
      <c r="T224" s="18"/>
      <c r="U224" s="26"/>
    </row>
    <row r="225" spans="1:21" s="19" customFormat="1" ht="12.5" customHeight="1" outlineLevel="1" x14ac:dyDescent="0.55000000000000004">
      <c r="A225" s="44" t="s">
        <v>657</v>
      </c>
      <c r="B225" s="20" t="s">
        <v>433</v>
      </c>
      <c r="C225" s="21" t="s">
        <v>434</v>
      </c>
      <c r="D225" s="44" t="s">
        <v>657</v>
      </c>
      <c r="E225" s="29" t="s">
        <v>658</v>
      </c>
      <c r="F225" s="46" t="s">
        <v>659</v>
      </c>
      <c r="G225" s="50" t="s">
        <v>15172</v>
      </c>
      <c r="H225" s="22" t="s">
        <v>10031</v>
      </c>
      <c r="I225" s="40">
        <v>276000</v>
      </c>
      <c r="J225" s="21" t="s">
        <v>39</v>
      </c>
      <c r="K225" s="43" t="s">
        <v>39</v>
      </c>
      <c r="L225" s="36" t="s">
        <v>39</v>
      </c>
      <c r="M225" s="27" t="s">
        <v>39</v>
      </c>
      <c r="N225" s="28" t="s">
        <v>39</v>
      </c>
      <c r="O225" s="23"/>
      <c r="P225" s="24" t="s">
        <v>39</v>
      </c>
      <c r="Q225" s="25" t="s">
        <v>14916</v>
      </c>
      <c r="R225" s="21" t="s">
        <v>80</v>
      </c>
      <c r="S225" s="21" t="s">
        <v>82</v>
      </c>
      <c r="T225" s="18"/>
      <c r="U225" s="26"/>
    </row>
    <row r="226" spans="1:21" s="19" customFormat="1" ht="12.5" customHeight="1" outlineLevel="1" x14ac:dyDescent="0.55000000000000004">
      <c r="A226" s="44" t="s">
        <v>660</v>
      </c>
      <c r="B226" s="20" t="s">
        <v>606</v>
      </c>
      <c r="C226" s="21" t="s">
        <v>607</v>
      </c>
      <c r="D226" s="44" t="s">
        <v>660</v>
      </c>
      <c r="E226" s="29" t="s">
        <v>661</v>
      </c>
      <c r="F226" s="46" t="s">
        <v>662</v>
      </c>
      <c r="G226" s="50" t="s">
        <v>15172</v>
      </c>
      <c r="H226" s="22" t="s">
        <v>10032</v>
      </c>
      <c r="I226" s="40">
        <v>206000</v>
      </c>
      <c r="J226" s="21" t="s">
        <v>39</v>
      </c>
      <c r="K226" s="43" t="s">
        <v>39</v>
      </c>
      <c r="L226" s="36" t="s">
        <v>39</v>
      </c>
      <c r="M226" s="27" t="s">
        <v>39</v>
      </c>
      <c r="N226" s="28" t="s">
        <v>39</v>
      </c>
      <c r="O226" s="23"/>
      <c r="P226" s="24" t="s">
        <v>39</v>
      </c>
      <c r="Q226" s="25" t="s">
        <v>14916</v>
      </c>
      <c r="R226" s="21" t="s">
        <v>80</v>
      </c>
      <c r="S226" s="21" t="s">
        <v>82</v>
      </c>
      <c r="T226" s="18" t="s">
        <v>61</v>
      </c>
      <c r="U226" s="26"/>
    </row>
    <row r="227" spans="1:21" s="19" customFormat="1" ht="12.5" customHeight="1" outlineLevel="1" x14ac:dyDescent="0.55000000000000004">
      <c r="A227" s="44" t="s">
        <v>663</v>
      </c>
      <c r="B227" s="20" t="s">
        <v>579</v>
      </c>
      <c r="C227" s="21" t="s">
        <v>580</v>
      </c>
      <c r="D227" s="44" t="s">
        <v>663</v>
      </c>
      <c r="E227" s="29" t="s">
        <v>664</v>
      </c>
      <c r="F227" s="46" t="s">
        <v>582</v>
      </c>
      <c r="G227" s="50" t="s">
        <v>15172</v>
      </c>
      <c r="H227" s="22" t="s">
        <v>10033</v>
      </c>
      <c r="I227" s="40">
        <v>50000</v>
      </c>
      <c r="J227" s="21" t="s">
        <v>39</v>
      </c>
      <c r="K227" s="43" t="s">
        <v>39</v>
      </c>
      <c r="L227" s="36" t="s">
        <v>39</v>
      </c>
      <c r="M227" s="27" t="s">
        <v>39</v>
      </c>
      <c r="N227" s="28" t="s">
        <v>39</v>
      </c>
      <c r="O227" s="23"/>
      <c r="P227" s="24" t="s">
        <v>39</v>
      </c>
      <c r="Q227" s="25" t="s">
        <v>14916</v>
      </c>
      <c r="R227" s="21" t="s">
        <v>80</v>
      </c>
      <c r="S227" s="21" t="s">
        <v>82</v>
      </c>
      <c r="T227" s="18" t="s">
        <v>61</v>
      </c>
      <c r="U227" s="26"/>
    </row>
    <row r="228" spans="1:21" s="19" customFormat="1" ht="12.5" customHeight="1" outlineLevel="1" x14ac:dyDescent="0.55000000000000004">
      <c r="A228" s="44" t="s">
        <v>665</v>
      </c>
      <c r="B228" s="20" t="s">
        <v>433</v>
      </c>
      <c r="C228" s="21" t="s">
        <v>434</v>
      </c>
      <c r="D228" s="44" t="s">
        <v>665</v>
      </c>
      <c r="E228" s="29" t="s">
        <v>666</v>
      </c>
      <c r="F228" s="46" t="s">
        <v>667</v>
      </c>
      <c r="G228" s="50" t="s">
        <v>15172</v>
      </c>
      <c r="H228" s="22" t="s">
        <v>10034</v>
      </c>
      <c r="I228" s="40">
        <v>117000</v>
      </c>
      <c r="J228" s="21" t="s">
        <v>39</v>
      </c>
      <c r="K228" s="43" t="s">
        <v>39</v>
      </c>
      <c r="L228" s="36" t="s">
        <v>39</v>
      </c>
      <c r="M228" s="27" t="s">
        <v>39</v>
      </c>
      <c r="N228" s="28" t="s">
        <v>39</v>
      </c>
      <c r="O228" s="23"/>
      <c r="P228" s="24" t="s">
        <v>39</v>
      </c>
      <c r="Q228" s="25" t="s">
        <v>14916</v>
      </c>
      <c r="R228" s="21" t="s">
        <v>80</v>
      </c>
      <c r="S228" s="21" t="s">
        <v>82</v>
      </c>
      <c r="T228" s="18"/>
      <c r="U228" s="26"/>
    </row>
    <row r="229" spans="1:21" s="19" customFormat="1" ht="12.5" customHeight="1" outlineLevel="1" x14ac:dyDescent="0.55000000000000004">
      <c r="A229" s="44" t="s">
        <v>668</v>
      </c>
      <c r="B229" s="20" t="s">
        <v>433</v>
      </c>
      <c r="C229" s="21" t="s">
        <v>434</v>
      </c>
      <c r="D229" s="44" t="s">
        <v>668</v>
      </c>
      <c r="E229" s="29" t="s">
        <v>574</v>
      </c>
      <c r="F229" s="46" t="s">
        <v>669</v>
      </c>
      <c r="G229" s="50" t="s">
        <v>15172</v>
      </c>
      <c r="H229" s="22" t="s">
        <v>10035</v>
      </c>
      <c r="I229" s="40">
        <v>102000</v>
      </c>
      <c r="J229" s="21" t="s">
        <v>39</v>
      </c>
      <c r="K229" s="43" t="s">
        <v>39</v>
      </c>
      <c r="L229" s="36" t="s">
        <v>39</v>
      </c>
      <c r="M229" s="27" t="s">
        <v>39</v>
      </c>
      <c r="N229" s="28" t="s">
        <v>39</v>
      </c>
      <c r="O229" s="23"/>
      <c r="P229" s="24" t="s">
        <v>39</v>
      </c>
      <c r="Q229" s="25" t="s">
        <v>14916</v>
      </c>
      <c r="R229" s="21" t="s">
        <v>80</v>
      </c>
      <c r="S229" s="21" t="s">
        <v>82</v>
      </c>
      <c r="T229" s="18"/>
      <c r="U229" s="26"/>
    </row>
    <row r="230" spans="1:21" s="19" customFormat="1" ht="12.5" customHeight="1" outlineLevel="1" x14ac:dyDescent="0.55000000000000004">
      <c r="A230" s="44" t="s">
        <v>670</v>
      </c>
      <c r="B230" s="20" t="s">
        <v>606</v>
      </c>
      <c r="C230" s="21" t="s">
        <v>607</v>
      </c>
      <c r="D230" s="44" t="s">
        <v>670</v>
      </c>
      <c r="E230" s="29" t="s">
        <v>671</v>
      </c>
      <c r="F230" s="46" t="s">
        <v>672</v>
      </c>
      <c r="G230" s="50" t="s">
        <v>15172</v>
      </c>
      <c r="H230" s="22" t="s">
        <v>10036</v>
      </c>
      <c r="I230" s="40">
        <v>121500</v>
      </c>
      <c r="J230" s="21" t="s">
        <v>39</v>
      </c>
      <c r="K230" s="43" t="s">
        <v>39</v>
      </c>
      <c r="L230" s="36" t="s">
        <v>39</v>
      </c>
      <c r="M230" s="27" t="s">
        <v>39</v>
      </c>
      <c r="N230" s="28" t="s">
        <v>39</v>
      </c>
      <c r="O230" s="23"/>
      <c r="P230" s="24" t="s">
        <v>39</v>
      </c>
      <c r="Q230" s="25" t="s">
        <v>14916</v>
      </c>
      <c r="R230" s="21" t="s">
        <v>80</v>
      </c>
      <c r="S230" s="21" t="s">
        <v>82</v>
      </c>
      <c r="T230" s="18" t="s">
        <v>61</v>
      </c>
      <c r="U230" s="26"/>
    </row>
    <row r="231" spans="1:21" s="19" customFormat="1" ht="12.5" customHeight="1" outlineLevel="1" x14ac:dyDescent="0.55000000000000004">
      <c r="A231" s="44" t="s">
        <v>673</v>
      </c>
      <c r="B231" s="20" t="s">
        <v>433</v>
      </c>
      <c r="C231" s="21" t="s">
        <v>434</v>
      </c>
      <c r="D231" s="44" t="s">
        <v>673</v>
      </c>
      <c r="E231" s="29" t="s">
        <v>674</v>
      </c>
      <c r="F231" s="46" t="s">
        <v>61</v>
      </c>
      <c r="G231" s="50" t="s">
        <v>15172</v>
      </c>
      <c r="H231" s="22" t="s">
        <v>10037</v>
      </c>
      <c r="I231" s="40">
        <v>76000</v>
      </c>
      <c r="J231" s="21" t="s">
        <v>39</v>
      </c>
      <c r="K231" s="43" t="s">
        <v>39</v>
      </c>
      <c r="L231" s="36" t="s">
        <v>39</v>
      </c>
      <c r="M231" s="27" t="s">
        <v>39</v>
      </c>
      <c r="N231" s="28" t="s">
        <v>39</v>
      </c>
      <c r="O231" s="23"/>
      <c r="P231" s="24" t="s">
        <v>39</v>
      </c>
      <c r="Q231" s="25" t="s">
        <v>14916</v>
      </c>
      <c r="R231" s="21" t="s">
        <v>80</v>
      </c>
      <c r="S231" s="21" t="s">
        <v>82</v>
      </c>
      <c r="T231" s="18"/>
      <c r="U231" s="26"/>
    </row>
    <row r="232" spans="1:21" s="19" customFormat="1" ht="12.5" customHeight="1" outlineLevel="1" x14ac:dyDescent="0.55000000000000004">
      <c r="A232" s="44" t="s">
        <v>675</v>
      </c>
      <c r="B232" s="20" t="s">
        <v>498</v>
      </c>
      <c r="C232" s="21" t="s">
        <v>499</v>
      </c>
      <c r="D232" s="44" t="s">
        <v>675</v>
      </c>
      <c r="E232" s="29" t="s">
        <v>676</v>
      </c>
      <c r="F232" s="46" t="s">
        <v>61</v>
      </c>
      <c r="G232" s="50" t="s">
        <v>15172</v>
      </c>
      <c r="H232" s="22" t="s">
        <v>10038</v>
      </c>
      <c r="I232" s="40">
        <v>86000</v>
      </c>
      <c r="J232" s="21" t="s">
        <v>39</v>
      </c>
      <c r="K232" s="43" t="s">
        <v>39</v>
      </c>
      <c r="L232" s="36" t="s">
        <v>39</v>
      </c>
      <c r="M232" s="27" t="s">
        <v>39</v>
      </c>
      <c r="N232" s="28" t="s">
        <v>39</v>
      </c>
      <c r="O232" s="23"/>
      <c r="P232" s="24" t="s">
        <v>39</v>
      </c>
      <c r="Q232" s="25" t="s">
        <v>14916</v>
      </c>
      <c r="R232" s="21" t="s">
        <v>80</v>
      </c>
      <c r="S232" s="21" t="s">
        <v>15660</v>
      </c>
      <c r="T232" s="18" t="s">
        <v>61</v>
      </c>
      <c r="U232" s="26"/>
    </row>
    <row r="233" spans="1:21" s="19" customFormat="1" ht="12.5" customHeight="1" outlineLevel="1" x14ac:dyDescent="0.55000000000000004">
      <c r="A233" s="44" t="s">
        <v>677</v>
      </c>
      <c r="B233" s="20" t="s">
        <v>498</v>
      </c>
      <c r="C233" s="21" t="s">
        <v>499</v>
      </c>
      <c r="D233" s="44" t="s">
        <v>677</v>
      </c>
      <c r="E233" s="29" t="s">
        <v>678</v>
      </c>
      <c r="F233" s="46" t="s">
        <v>61</v>
      </c>
      <c r="G233" s="50" t="s">
        <v>15172</v>
      </c>
      <c r="H233" s="22" t="s">
        <v>10039</v>
      </c>
      <c r="I233" s="40">
        <v>269000</v>
      </c>
      <c r="J233" s="21" t="s">
        <v>39</v>
      </c>
      <c r="K233" s="43" t="s">
        <v>39</v>
      </c>
      <c r="L233" s="36" t="s">
        <v>39</v>
      </c>
      <c r="M233" s="27" t="s">
        <v>39</v>
      </c>
      <c r="N233" s="28" t="s">
        <v>39</v>
      </c>
      <c r="O233" s="23"/>
      <c r="P233" s="24" t="s">
        <v>39</v>
      </c>
      <c r="Q233" s="25" t="s">
        <v>14916</v>
      </c>
      <c r="R233" s="21" t="s">
        <v>80</v>
      </c>
      <c r="S233" s="21" t="s">
        <v>15660</v>
      </c>
      <c r="T233" s="18" t="s">
        <v>61</v>
      </c>
      <c r="U233" s="26"/>
    </row>
    <row r="234" spans="1:21" s="19" customFormat="1" ht="12.5" customHeight="1" outlineLevel="1" x14ac:dyDescent="0.55000000000000004">
      <c r="A234" s="44" t="s">
        <v>679</v>
      </c>
      <c r="B234" s="20" t="s">
        <v>433</v>
      </c>
      <c r="C234" s="21" t="s">
        <v>434</v>
      </c>
      <c r="D234" s="44" t="s">
        <v>679</v>
      </c>
      <c r="E234" s="29" t="s">
        <v>680</v>
      </c>
      <c r="F234" s="46" t="s">
        <v>681</v>
      </c>
      <c r="G234" s="50" t="s">
        <v>15172</v>
      </c>
      <c r="H234" s="22" t="s">
        <v>10040</v>
      </c>
      <c r="I234" s="40">
        <v>65000</v>
      </c>
      <c r="J234" s="21" t="s">
        <v>39</v>
      </c>
      <c r="K234" s="43" t="s">
        <v>39</v>
      </c>
      <c r="L234" s="36" t="s">
        <v>39</v>
      </c>
      <c r="M234" s="27" t="s">
        <v>39</v>
      </c>
      <c r="N234" s="28" t="s">
        <v>39</v>
      </c>
      <c r="O234" s="23"/>
      <c r="P234" s="24" t="s">
        <v>39</v>
      </c>
      <c r="Q234" s="25" t="s">
        <v>14916</v>
      </c>
      <c r="R234" s="21" t="s">
        <v>80</v>
      </c>
      <c r="S234" s="21" t="s">
        <v>82</v>
      </c>
      <c r="T234" s="18"/>
      <c r="U234" s="26"/>
    </row>
    <row r="235" spans="1:21" s="19" customFormat="1" ht="12.5" customHeight="1" outlineLevel="1" x14ac:dyDescent="0.55000000000000004">
      <c r="A235" s="44" t="s">
        <v>682</v>
      </c>
      <c r="B235" s="20" t="s">
        <v>433</v>
      </c>
      <c r="C235" s="21" t="s">
        <v>434</v>
      </c>
      <c r="D235" s="44" t="s">
        <v>682</v>
      </c>
      <c r="E235" s="29" t="s">
        <v>658</v>
      </c>
      <c r="F235" s="46" t="s">
        <v>683</v>
      </c>
      <c r="G235" s="50" t="s">
        <v>15172</v>
      </c>
      <c r="H235" s="22" t="s">
        <v>10041</v>
      </c>
      <c r="I235" s="40">
        <v>212000</v>
      </c>
      <c r="J235" s="21" t="s">
        <v>39</v>
      </c>
      <c r="K235" s="43" t="s">
        <v>39</v>
      </c>
      <c r="L235" s="36" t="s">
        <v>39</v>
      </c>
      <c r="M235" s="27" t="s">
        <v>39</v>
      </c>
      <c r="N235" s="28" t="s">
        <v>39</v>
      </c>
      <c r="O235" s="23"/>
      <c r="P235" s="24" t="s">
        <v>39</v>
      </c>
      <c r="Q235" s="25" t="s">
        <v>14916</v>
      </c>
      <c r="R235" s="21" t="s">
        <v>80</v>
      </c>
      <c r="S235" s="21" t="s">
        <v>82</v>
      </c>
      <c r="T235" s="18"/>
      <c r="U235" s="26"/>
    </row>
    <row r="236" spans="1:21" s="19" customFormat="1" ht="12.5" customHeight="1" outlineLevel="1" x14ac:dyDescent="0.55000000000000004">
      <c r="A236" s="44" t="s">
        <v>686</v>
      </c>
      <c r="B236" s="20" t="s">
        <v>684</v>
      </c>
      <c r="C236" s="21" t="s">
        <v>685</v>
      </c>
      <c r="D236" s="44" t="s">
        <v>686</v>
      </c>
      <c r="E236" s="29" t="s">
        <v>687</v>
      </c>
      <c r="F236" s="46" t="s">
        <v>688</v>
      </c>
      <c r="G236" s="50" t="s">
        <v>15172</v>
      </c>
      <c r="H236" s="22" t="s">
        <v>10042</v>
      </c>
      <c r="I236" s="40">
        <v>24000</v>
      </c>
      <c r="J236" s="21" t="s">
        <v>71</v>
      </c>
      <c r="K236" s="43" t="s">
        <v>39</v>
      </c>
      <c r="L236" s="36" t="s">
        <v>39</v>
      </c>
      <c r="M236" s="27" t="s">
        <v>39</v>
      </c>
      <c r="N236" s="28" t="s">
        <v>39</v>
      </c>
      <c r="O236" s="23"/>
      <c r="P236" s="24" t="s">
        <v>39</v>
      </c>
      <c r="Q236" s="25" t="s">
        <v>14916</v>
      </c>
      <c r="R236" s="21" t="s">
        <v>80</v>
      </c>
      <c r="S236" s="21" t="s">
        <v>82</v>
      </c>
      <c r="T236" s="18" t="s">
        <v>61</v>
      </c>
      <c r="U236" s="26"/>
    </row>
    <row r="237" spans="1:21" s="19" customFormat="1" ht="12.5" customHeight="1" outlineLevel="1" x14ac:dyDescent="0.55000000000000004">
      <c r="A237" s="44" t="s">
        <v>689</v>
      </c>
      <c r="B237" s="20" t="s">
        <v>606</v>
      </c>
      <c r="C237" s="21" t="s">
        <v>607</v>
      </c>
      <c r="D237" s="44" t="s">
        <v>689</v>
      </c>
      <c r="E237" s="29" t="s">
        <v>473</v>
      </c>
      <c r="F237" s="46" t="s">
        <v>690</v>
      </c>
      <c r="G237" s="50" t="s">
        <v>15172</v>
      </c>
      <c r="H237" s="22" t="s">
        <v>10043</v>
      </c>
      <c r="I237" s="40">
        <v>90000</v>
      </c>
      <c r="J237" s="21" t="s">
        <v>39</v>
      </c>
      <c r="K237" s="43" t="s">
        <v>39</v>
      </c>
      <c r="L237" s="36" t="s">
        <v>39</v>
      </c>
      <c r="M237" s="27" t="s">
        <v>39</v>
      </c>
      <c r="N237" s="28" t="s">
        <v>39</v>
      </c>
      <c r="O237" s="23"/>
      <c r="P237" s="24" t="s">
        <v>39</v>
      </c>
      <c r="Q237" s="25" t="s">
        <v>14916</v>
      </c>
      <c r="R237" s="21" t="s">
        <v>80</v>
      </c>
      <c r="S237" s="21" t="s">
        <v>82</v>
      </c>
      <c r="T237" s="18" t="s">
        <v>61</v>
      </c>
      <c r="U237" s="26"/>
    </row>
    <row r="238" spans="1:21" s="19" customFormat="1" ht="12.5" customHeight="1" outlineLevel="1" x14ac:dyDescent="0.55000000000000004">
      <c r="A238" s="44" t="s">
        <v>691</v>
      </c>
      <c r="B238" s="20" t="s">
        <v>606</v>
      </c>
      <c r="C238" s="21" t="s">
        <v>607</v>
      </c>
      <c r="D238" s="44" t="s">
        <v>691</v>
      </c>
      <c r="E238" s="29" t="s">
        <v>473</v>
      </c>
      <c r="F238" s="46" t="s">
        <v>692</v>
      </c>
      <c r="G238" s="50" t="s">
        <v>15172</v>
      </c>
      <c r="H238" s="22" t="s">
        <v>10044</v>
      </c>
      <c r="I238" s="40">
        <v>63000</v>
      </c>
      <c r="J238" s="21" t="s">
        <v>39</v>
      </c>
      <c r="K238" s="43" t="s">
        <v>39</v>
      </c>
      <c r="L238" s="36" t="s">
        <v>39</v>
      </c>
      <c r="M238" s="27" t="s">
        <v>39</v>
      </c>
      <c r="N238" s="28" t="s">
        <v>39</v>
      </c>
      <c r="O238" s="23"/>
      <c r="P238" s="24" t="s">
        <v>39</v>
      </c>
      <c r="Q238" s="25" t="s">
        <v>14916</v>
      </c>
      <c r="R238" s="21" t="s">
        <v>80</v>
      </c>
      <c r="S238" s="21" t="s">
        <v>82</v>
      </c>
      <c r="T238" s="18" t="s">
        <v>61</v>
      </c>
      <c r="U238" s="26"/>
    </row>
    <row r="239" spans="1:21" s="19" customFormat="1" ht="12.5" customHeight="1" outlineLevel="1" x14ac:dyDescent="0.55000000000000004">
      <c r="A239" s="44" t="s">
        <v>693</v>
      </c>
      <c r="B239" s="20" t="s">
        <v>433</v>
      </c>
      <c r="C239" s="21" t="s">
        <v>434</v>
      </c>
      <c r="D239" s="44" t="s">
        <v>693</v>
      </c>
      <c r="E239" s="29" t="s">
        <v>680</v>
      </c>
      <c r="F239" s="46" t="s">
        <v>694</v>
      </c>
      <c r="G239" s="50" t="s">
        <v>15172</v>
      </c>
      <c r="H239" s="22" t="s">
        <v>10045</v>
      </c>
      <c r="I239" s="40">
        <v>80000</v>
      </c>
      <c r="J239" s="21" t="s">
        <v>39</v>
      </c>
      <c r="K239" s="43" t="s">
        <v>39</v>
      </c>
      <c r="L239" s="36" t="s">
        <v>39</v>
      </c>
      <c r="M239" s="27" t="s">
        <v>39</v>
      </c>
      <c r="N239" s="28" t="s">
        <v>39</v>
      </c>
      <c r="O239" s="23"/>
      <c r="P239" s="24" t="s">
        <v>39</v>
      </c>
      <c r="Q239" s="25" t="s">
        <v>14916</v>
      </c>
      <c r="R239" s="21" t="s">
        <v>80</v>
      </c>
      <c r="S239" s="21" t="s">
        <v>82</v>
      </c>
      <c r="T239" s="18"/>
      <c r="U239" s="26"/>
    </row>
    <row r="240" spans="1:21" s="19" customFormat="1" ht="12.5" customHeight="1" outlineLevel="1" x14ac:dyDescent="0.55000000000000004">
      <c r="A240" s="44" t="s">
        <v>695</v>
      </c>
      <c r="B240" s="20" t="s">
        <v>606</v>
      </c>
      <c r="C240" s="21" t="s">
        <v>607</v>
      </c>
      <c r="D240" s="44" t="s">
        <v>695</v>
      </c>
      <c r="E240" s="29" t="s">
        <v>473</v>
      </c>
      <c r="F240" s="46" t="s">
        <v>504</v>
      </c>
      <c r="G240" s="50" t="s">
        <v>15172</v>
      </c>
      <c r="H240" s="22" t="s">
        <v>10046</v>
      </c>
      <c r="I240" s="40">
        <v>89000</v>
      </c>
      <c r="J240" s="21" t="s">
        <v>39</v>
      </c>
      <c r="K240" s="43" t="s">
        <v>39</v>
      </c>
      <c r="L240" s="36" t="s">
        <v>39</v>
      </c>
      <c r="M240" s="27" t="s">
        <v>39</v>
      </c>
      <c r="N240" s="28" t="s">
        <v>39</v>
      </c>
      <c r="O240" s="23"/>
      <c r="P240" s="24" t="s">
        <v>39</v>
      </c>
      <c r="Q240" s="25" t="s">
        <v>14916</v>
      </c>
      <c r="R240" s="21" t="s">
        <v>80</v>
      </c>
      <c r="S240" s="21" t="s">
        <v>82</v>
      </c>
      <c r="T240" s="18" t="s">
        <v>61</v>
      </c>
      <c r="U240" s="26"/>
    </row>
    <row r="241" spans="1:21" s="19" customFormat="1" ht="12.5" customHeight="1" outlineLevel="1" x14ac:dyDescent="0.55000000000000004">
      <c r="A241" s="44" t="s">
        <v>696</v>
      </c>
      <c r="B241" s="20" t="s">
        <v>606</v>
      </c>
      <c r="C241" s="21" t="s">
        <v>607</v>
      </c>
      <c r="D241" s="44" t="s">
        <v>696</v>
      </c>
      <c r="E241" s="29" t="s">
        <v>566</v>
      </c>
      <c r="F241" s="46" t="s">
        <v>697</v>
      </c>
      <c r="G241" s="50" t="s">
        <v>15172</v>
      </c>
      <c r="H241" s="22" t="s">
        <v>10047</v>
      </c>
      <c r="I241" s="40">
        <v>135500</v>
      </c>
      <c r="J241" s="21" t="s">
        <v>39</v>
      </c>
      <c r="K241" s="43" t="s">
        <v>39</v>
      </c>
      <c r="L241" s="36" t="s">
        <v>39</v>
      </c>
      <c r="M241" s="27" t="s">
        <v>39</v>
      </c>
      <c r="N241" s="28" t="s">
        <v>39</v>
      </c>
      <c r="O241" s="23"/>
      <c r="P241" s="24" t="s">
        <v>39</v>
      </c>
      <c r="Q241" s="25" t="s">
        <v>14916</v>
      </c>
      <c r="R241" s="21" t="s">
        <v>80</v>
      </c>
      <c r="S241" s="21" t="s">
        <v>82</v>
      </c>
      <c r="T241" s="18" t="s">
        <v>61</v>
      </c>
      <c r="U241" s="26"/>
    </row>
    <row r="242" spans="1:21" s="19" customFormat="1" ht="12.5" customHeight="1" outlineLevel="1" x14ac:dyDescent="0.55000000000000004">
      <c r="A242" s="44" t="s">
        <v>698</v>
      </c>
      <c r="B242" s="20" t="s">
        <v>606</v>
      </c>
      <c r="C242" s="21" t="s">
        <v>607</v>
      </c>
      <c r="D242" s="44" t="s">
        <v>698</v>
      </c>
      <c r="E242" s="29" t="s">
        <v>386</v>
      </c>
      <c r="F242" s="46" t="s">
        <v>61</v>
      </c>
      <c r="G242" s="50" t="s">
        <v>15172</v>
      </c>
      <c r="H242" s="22" t="s">
        <v>10048</v>
      </c>
      <c r="I242" s="40">
        <v>157000</v>
      </c>
      <c r="J242" s="21" t="s">
        <v>39</v>
      </c>
      <c r="K242" s="43" t="s">
        <v>39</v>
      </c>
      <c r="L242" s="36" t="s">
        <v>39</v>
      </c>
      <c r="M242" s="27" t="s">
        <v>39</v>
      </c>
      <c r="N242" s="28" t="s">
        <v>39</v>
      </c>
      <c r="O242" s="23"/>
      <c r="P242" s="24" t="s">
        <v>39</v>
      </c>
      <c r="Q242" s="25" t="s">
        <v>14916</v>
      </c>
      <c r="R242" s="21" t="s">
        <v>80</v>
      </c>
      <c r="S242" s="21" t="s">
        <v>82</v>
      </c>
      <c r="T242" s="18" t="s">
        <v>61</v>
      </c>
      <c r="U242" s="26"/>
    </row>
    <row r="243" spans="1:21" s="19" customFormat="1" ht="12.5" customHeight="1" outlineLevel="1" x14ac:dyDescent="0.55000000000000004">
      <c r="A243" s="44" t="s">
        <v>699</v>
      </c>
      <c r="B243" s="20" t="s">
        <v>609</v>
      </c>
      <c r="C243" s="21" t="s">
        <v>610</v>
      </c>
      <c r="D243" s="44" t="s">
        <v>699</v>
      </c>
      <c r="E243" s="29" t="s">
        <v>700</v>
      </c>
      <c r="F243" s="46" t="s">
        <v>14953</v>
      </c>
      <c r="G243" s="50" t="s">
        <v>15172</v>
      </c>
      <c r="H243" s="22" t="s">
        <v>10049</v>
      </c>
      <c r="I243" s="40">
        <v>50000</v>
      </c>
      <c r="J243" s="21" t="s">
        <v>39</v>
      </c>
      <c r="K243" s="43" t="s">
        <v>39</v>
      </c>
      <c r="L243" s="36" t="s">
        <v>39</v>
      </c>
      <c r="M243" s="27" t="s">
        <v>39</v>
      </c>
      <c r="N243" s="28" t="s">
        <v>39</v>
      </c>
      <c r="O243" s="23"/>
      <c r="P243" s="24" t="s">
        <v>39</v>
      </c>
      <c r="Q243" s="25" t="s">
        <v>14916</v>
      </c>
      <c r="R243" s="21" t="s">
        <v>80</v>
      </c>
      <c r="S243" s="21" t="s">
        <v>82</v>
      </c>
      <c r="T243" s="18" t="s">
        <v>61</v>
      </c>
      <c r="U243" s="26"/>
    </row>
    <row r="244" spans="1:21" s="19" customFormat="1" ht="12.5" customHeight="1" outlineLevel="1" x14ac:dyDescent="0.55000000000000004">
      <c r="A244" s="44" t="s">
        <v>701</v>
      </c>
      <c r="B244" s="20" t="s">
        <v>609</v>
      </c>
      <c r="C244" s="21" t="s">
        <v>610</v>
      </c>
      <c r="D244" s="44" t="s">
        <v>701</v>
      </c>
      <c r="E244" s="29" t="s">
        <v>702</v>
      </c>
      <c r="F244" s="46" t="s">
        <v>14954</v>
      </c>
      <c r="G244" s="50" t="s">
        <v>15172</v>
      </c>
      <c r="H244" s="22" t="s">
        <v>10050</v>
      </c>
      <c r="I244" s="40">
        <v>80000</v>
      </c>
      <c r="J244" s="21" t="s">
        <v>39</v>
      </c>
      <c r="K244" s="43" t="s">
        <v>39</v>
      </c>
      <c r="L244" s="36" t="s">
        <v>39</v>
      </c>
      <c r="M244" s="27" t="s">
        <v>39</v>
      </c>
      <c r="N244" s="28" t="s">
        <v>39</v>
      </c>
      <c r="O244" s="23"/>
      <c r="P244" s="24" t="s">
        <v>39</v>
      </c>
      <c r="Q244" s="25" t="s">
        <v>14916</v>
      </c>
      <c r="R244" s="21" t="s">
        <v>80</v>
      </c>
      <c r="S244" s="21" t="s">
        <v>82</v>
      </c>
      <c r="T244" s="18" t="s">
        <v>61</v>
      </c>
      <c r="U244" s="26"/>
    </row>
    <row r="245" spans="1:21" s="19" customFormat="1" ht="12.5" customHeight="1" outlineLevel="1" x14ac:dyDescent="0.55000000000000004">
      <c r="A245" s="44" t="s">
        <v>705</v>
      </c>
      <c r="B245" s="20" t="s">
        <v>703</v>
      </c>
      <c r="C245" s="21" t="s">
        <v>704</v>
      </c>
      <c r="D245" s="44" t="s">
        <v>705</v>
      </c>
      <c r="E245" s="29" t="s">
        <v>702</v>
      </c>
      <c r="F245" s="46" t="s">
        <v>14955</v>
      </c>
      <c r="G245" s="50" t="s">
        <v>15172</v>
      </c>
      <c r="H245" s="22" t="s">
        <v>10051</v>
      </c>
      <c r="I245" s="40">
        <v>80000</v>
      </c>
      <c r="J245" s="21" t="s">
        <v>39</v>
      </c>
      <c r="K245" s="43" t="s">
        <v>39</v>
      </c>
      <c r="L245" s="36" t="s">
        <v>39</v>
      </c>
      <c r="M245" s="27" t="s">
        <v>39</v>
      </c>
      <c r="N245" s="28" t="s">
        <v>39</v>
      </c>
      <c r="O245" s="23"/>
      <c r="P245" s="24" t="s">
        <v>39</v>
      </c>
      <c r="Q245" s="25" t="s">
        <v>14918</v>
      </c>
      <c r="R245" s="21" t="s">
        <v>80</v>
      </c>
      <c r="S245" s="21" t="s">
        <v>82</v>
      </c>
      <c r="T245" s="18" t="s">
        <v>61</v>
      </c>
      <c r="U245" s="26"/>
    </row>
    <row r="246" spans="1:21" s="19" customFormat="1" ht="12.5" customHeight="1" outlineLevel="1" x14ac:dyDescent="0.55000000000000004">
      <c r="A246" s="44" t="s">
        <v>706</v>
      </c>
      <c r="B246" s="20" t="s">
        <v>609</v>
      </c>
      <c r="C246" s="21" t="s">
        <v>610</v>
      </c>
      <c r="D246" s="44" t="s">
        <v>706</v>
      </c>
      <c r="E246" s="29" t="s">
        <v>707</v>
      </c>
      <c r="F246" s="46" t="s">
        <v>14954</v>
      </c>
      <c r="G246" s="50" t="s">
        <v>15172</v>
      </c>
      <c r="H246" s="22" t="s">
        <v>10052</v>
      </c>
      <c r="I246" s="40">
        <v>75000</v>
      </c>
      <c r="J246" s="21" t="s">
        <v>39</v>
      </c>
      <c r="K246" s="43" t="s">
        <v>39</v>
      </c>
      <c r="L246" s="36" t="s">
        <v>39</v>
      </c>
      <c r="M246" s="27" t="s">
        <v>39</v>
      </c>
      <c r="N246" s="28" t="s">
        <v>39</v>
      </c>
      <c r="O246" s="23"/>
      <c r="P246" s="24" t="s">
        <v>39</v>
      </c>
      <c r="Q246" s="25" t="s">
        <v>14916</v>
      </c>
      <c r="R246" s="21" t="s">
        <v>80</v>
      </c>
      <c r="S246" s="21" t="s">
        <v>82</v>
      </c>
      <c r="T246" s="18" t="s">
        <v>61</v>
      </c>
      <c r="U246" s="26"/>
    </row>
    <row r="247" spans="1:21" s="19" customFormat="1" ht="12.5" customHeight="1" outlineLevel="1" x14ac:dyDescent="0.55000000000000004">
      <c r="A247" s="44" t="s">
        <v>708</v>
      </c>
      <c r="B247" s="20" t="s">
        <v>703</v>
      </c>
      <c r="C247" s="21" t="s">
        <v>704</v>
      </c>
      <c r="D247" s="44" t="s">
        <v>708</v>
      </c>
      <c r="E247" s="29" t="s">
        <v>707</v>
      </c>
      <c r="F247" s="46" t="s">
        <v>14955</v>
      </c>
      <c r="G247" s="50" t="s">
        <v>15172</v>
      </c>
      <c r="H247" s="22" t="s">
        <v>10053</v>
      </c>
      <c r="I247" s="40">
        <v>75000</v>
      </c>
      <c r="J247" s="21" t="s">
        <v>39</v>
      </c>
      <c r="K247" s="43" t="s">
        <v>39</v>
      </c>
      <c r="L247" s="36" t="s">
        <v>39</v>
      </c>
      <c r="M247" s="27" t="s">
        <v>39</v>
      </c>
      <c r="N247" s="28" t="s">
        <v>39</v>
      </c>
      <c r="O247" s="23"/>
      <c r="P247" s="24" t="s">
        <v>39</v>
      </c>
      <c r="Q247" s="25" t="s">
        <v>14918</v>
      </c>
      <c r="R247" s="21" t="s">
        <v>80</v>
      </c>
      <c r="S247" s="21" t="s">
        <v>82</v>
      </c>
      <c r="T247" s="18" t="s">
        <v>61</v>
      </c>
      <c r="U247" s="26"/>
    </row>
    <row r="248" spans="1:21" s="19" customFormat="1" ht="12.5" customHeight="1" outlineLevel="1" x14ac:dyDescent="0.55000000000000004">
      <c r="A248" s="44" t="s">
        <v>709</v>
      </c>
      <c r="B248" s="20" t="s">
        <v>609</v>
      </c>
      <c r="C248" s="21" t="s">
        <v>610</v>
      </c>
      <c r="D248" s="44" t="s">
        <v>709</v>
      </c>
      <c r="E248" s="29" t="s">
        <v>710</v>
      </c>
      <c r="F248" s="46" t="s">
        <v>61</v>
      </c>
      <c r="G248" s="50" t="s">
        <v>15172</v>
      </c>
      <c r="H248" s="22" t="s">
        <v>10054</v>
      </c>
      <c r="I248" s="40">
        <v>80000</v>
      </c>
      <c r="J248" s="21" t="s">
        <v>39</v>
      </c>
      <c r="K248" s="43" t="s">
        <v>39</v>
      </c>
      <c r="L248" s="36" t="s">
        <v>39</v>
      </c>
      <c r="M248" s="27" t="s">
        <v>39</v>
      </c>
      <c r="N248" s="28" t="s">
        <v>39</v>
      </c>
      <c r="O248" s="23"/>
      <c r="P248" s="24" t="s">
        <v>39</v>
      </c>
      <c r="Q248" s="25" t="s">
        <v>14916</v>
      </c>
      <c r="R248" s="21" t="s">
        <v>80</v>
      </c>
      <c r="S248" s="21" t="s">
        <v>82</v>
      </c>
      <c r="T248" s="18" t="s">
        <v>61</v>
      </c>
      <c r="U248" s="26"/>
    </row>
    <row r="249" spans="1:21" s="19" customFormat="1" ht="12.5" customHeight="1" outlineLevel="1" x14ac:dyDescent="0.55000000000000004">
      <c r="A249" s="44" t="s">
        <v>711</v>
      </c>
      <c r="B249" s="20" t="s">
        <v>609</v>
      </c>
      <c r="C249" s="21" t="s">
        <v>610</v>
      </c>
      <c r="D249" s="44" t="s">
        <v>711</v>
      </c>
      <c r="E249" s="29" t="s">
        <v>383</v>
      </c>
      <c r="F249" s="46" t="s">
        <v>14954</v>
      </c>
      <c r="G249" s="50" t="s">
        <v>15172</v>
      </c>
      <c r="H249" s="22" t="s">
        <v>10055</v>
      </c>
      <c r="I249" s="40">
        <v>40000</v>
      </c>
      <c r="J249" s="21" t="s">
        <v>39</v>
      </c>
      <c r="K249" s="43" t="s">
        <v>39</v>
      </c>
      <c r="L249" s="36" t="s">
        <v>39</v>
      </c>
      <c r="M249" s="27" t="s">
        <v>39</v>
      </c>
      <c r="N249" s="28" t="s">
        <v>39</v>
      </c>
      <c r="O249" s="23"/>
      <c r="P249" s="24" t="s">
        <v>39</v>
      </c>
      <c r="Q249" s="25" t="s">
        <v>14916</v>
      </c>
      <c r="R249" s="21" t="s">
        <v>80</v>
      </c>
      <c r="S249" s="21" t="s">
        <v>82</v>
      </c>
      <c r="T249" s="18" t="s">
        <v>61</v>
      </c>
      <c r="U249" s="26"/>
    </row>
    <row r="250" spans="1:21" s="19" customFormat="1" ht="12.5" customHeight="1" outlineLevel="1" x14ac:dyDescent="0.55000000000000004">
      <c r="A250" s="44" t="s">
        <v>712</v>
      </c>
      <c r="B250" s="20" t="s">
        <v>609</v>
      </c>
      <c r="C250" s="21" t="s">
        <v>610</v>
      </c>
      <c r="D250" s="44" t="s">
        <v>712</v>
      </c>
      <c r="E250" s="29" t="s">
        <v>381</v>
      </c>
      <c r="F250" s="46" t="s">
        <v>14954</v>
      </c>
      <c r="G250" s="50" t="s">
        <v>15172</v>
      </c>
      <c r="H250" s="22" t="s">
        <v>10056</v>
      </c>
      <c r="I250" s="40">
        <v>141000</v>
      </c>
      <c r="J250" s="21" t="s">
        <v>39</v>
      </c>
      <c r="K250" s="43" t="s">
        <v>39</v>
      </c>
      <c r="L250" s="36" t="s">
        <v>39</v>
      </c>
      <c r="M250" s="27" t="s">
        <v>39</v>
      </c>
      <c r="N250" s="28" t="s">
        <v>39</v>
      </c>
      <c r="O250" s="23"/>
      <c r="P250" s="24" t="s">
        <v>39</v>
      </c>
      <c r="Q250" s="25" t="s">
        <v>14916</v>
      </c>
      <c r="R250" s="21" t="s">
        <v>80</v>
      </c>
      <c r="S250" s="21" t="s">
        <v>82</v>
      </c>
      <c r="T250" s="18" t="s">
        <v>61</v>
      </c>
      <c r="U250" s="26"/>
    </row>
    <row r="251" spans="1:21" s="19" customFormat="1" ht="12.5" customHeight="1" outlineLevel="1" x14ac:dyDescent="0.55000000000000004">
      <c r="A251" s="44" t="s">
        <v>713</v>
      </c>
      <c r="B251" s="20" t="s">
        <v>609</v>
      </c>
      <c r="C251" s="21" t="s">
        <v>610</v>
      </c>
      <c r="D251" s="44" t="s">
        <v>713</v>
      </c>
      <c r="E251" s="29" t="s">
        <v>346</v>
      </c>
      <c r="F251" s="46" t="s">
        <v>14954</v>
      </c>
      <c r="G251" s="50" t="s">
        <v>15172</v>
      </c>
      <c r="H251" s="22" t="s">
        <v>10057</v>
      </c>
      <c r="I251" s="40">
        <v>918000</v>
      </c>
      <c r="J251" s="21" t="s">
        <v>39</v>
      </c>
      <c r="K251" s="43" t="s">
        <v>39</v>
      </c>
      <c r="L251" s="36" t="s">
        <v>39</v>
      </c>
      <c r="M251" s="27" t="s">
        <v>39</v>
      </c>
      <c r="N251" s="28" t="s">
        <v>39</v>
      </c>
      <c r="O251" s="23"/>
      <c r="P251" s="24" t="s">
        <v>39</v>
      </c>
      <c r="Q251" s="25" t="s">
        <v>14916</v>
      </c>
      <c r="R251" s="21" t="s">
        <v>80</v>
      </c>
      <c r="S251" s="21" t="s">
        <v>82</v>
      </c>
      <c r="T251" s="18" t="s">
        <v>61</v>
      </c>
      <c r="U251" s="26"/>
    </row>
    <row r="252" spans="1:21" s="19" customFormat="1" ht="12.5" customHeight="1" outlineLevel="1" x14ac:dyDescent="0.55000000000000004">
      <c r="A252" s="44" t="s">
        <v>714</v>
      </c>
      <c r="B252" s="20" t="s">
        <v>609</v>
      </c>
      <c r="C252" s="21" t="s">
        <v>610</v>
      </c>
      <c r="D252" s="44" t="s">
        <v>714</v>
      </c>
      <c r="E252" s="29" t="s">
        <v>715</v>
      </c>
      <c r="F252" s="46" t="s">
        <v>14954</v>
      </c>
      <c r="G252" s="50" t="s">
        <v>15172</v>
      </c>
      <c r="H252" s="22" t="s">
        <v>10058</v>
      </c>
      <c r="I252" s="40">
        <v>465000</v>
      </c>
      <c r="J252" s="21" t="s">
        <v>39</v>
      </c>
      <c r="K252" s="43" t="s">
        <v>39</v>
      </c>
      <c r="L252" s="36" t="s">
        <v>39</v>
      </c>
      <c r="M252" s="27" t="s">
        <v>39</v>
      </c>
      <c r="N252" s="28" t="s">
        <v>39</v>
      </c>
      <c r="O252" s="23"/>
      <c r="P252" s="24" t="s">
        <v>39</v>
      </c>
      <c r="Q252" s="25" t="s">
        <v>14916</v>
      </c>
      <c r="R252" s="21" t="s">
        <v>80</v>
      </c>
      <c r="S252" s="21" t="s">
        <v>82</v>
      </c>
      <c r="T252" s="18" t="s">
        <v>61</v>
      </c>
      <c r="U252" s="26"/>
    </row>
    <row r="253" spans="1:21" s="19" customFormat="1" ht="12.5" customHeight="1" outlineLevel="1" x14ac:dyDescent="0.55000000000000004">
      <c r="A253" s="44" t="s">
        <v>716</v>
      </c>
      <c r="B253" s="20" t="s">
        <v>609</v>
      </c>
      <c r="C253" s="21" t="s">
        <v>610</v>
      </c>
      <c r="D253" s="44" t="s">
        <v>716</v>
      </c>
      <c r="E253" s="29" t="s">
        <v>717</v>
      </c>
      <c r="F253" s="46" t="s">
        <v>14956</v>
      </c>
      <c r="G253" s="50" t="s">
        <v>15172</v>
      </c>
      <c r="H253" s="22" t="s">
        <v>10059</v>
      </c>
      <c r="I253" s="40">
        <v>35000</v>
      </c>
      <c r="J253" s="21" t="s">
        <v>39</v>
      </c>
      <c r="K253" s="43" t="s">
        <v>39</v>
      </c>
      <c r="L253" s="36" t="s">
        <v>39</v>
      </c>
      <c r="M253" s="27" t="s">
        <v>39</v>
      </c>
      <c r="N253" s="28" t="s">
        <v>39</v>
      </c>
      <c r="O253" s="23"/>
      <c r="P253" s="24" t="s">
        <v>39</v>
      </c>
      <c r="Q253" s="25" t="s">
        <v>14916</v>
      </c>
      <c r="R253" s="21" t="s">
        <v>80</v>
      </c>
      <c r="S253" s="21" t="s">
        <v>82</v>
      </c>
      <c r="T253" s="18" t="s">
        <v>61</v>
      </c>
      <c r="U253" s="26"/>
    </row>
    <row r="254" spans="1:21" s="19" customFormat="1" ht="12.5" customHeight="1" outlineLevel="1" x14ac:dyDescent="0.55000000000000004">
      <c r="A254" s="44" t="s">
        <v>718</v>
      </c>
      <c r="B254" s="20" t="s">
        <v>609</v>
      </c>
      <c r="C254" s="21" t="s">
        <v>610</v>
      </c>
      <c r="D254" s="44" t="s">
        <v>718</v>
      </c>
      <c r="E254" s="29" t="s">
        <v>574</v>
      </c>
      <c r="F254" s="46" t="s">
        <v>14957</v>
      </c>
      <c r="G254" s="50" t="s">
        <v>15172</v>
      </c>
      <c r="H254" s="22" t="s">
        <v>10060</v>
      </c>
      <c r="I254" s="40">
        <v>75000</v>
      </c>
      <c r="J254" s="21" t="s">
        <v>39</v>
      </c>
      <c r="K254" s="43" t="s">
        <v>39</v>
      </c>
      <c r="L254" s="36" t="s">
        <v>39</v>
      </c>
      <c r="M254" s="27" t="s">
        <v>39</v>
      </c>
      <c r="N254" s="28" t="s">
        <v>39</v>
      </c>
      <c r="O254" s="23"/>
      <c r="P254" s="24" t="s">
        <v>39</v>
      </c>
      <c r="Q254" s="25" t="s">
        <v>14916</v>
      </c>
      <c r="R254" s="21" t="s">
        <v>80</v>
      </c>
      <c r="S254" s="21" t="s">
        <v>82</v>
      </c>
      <c r="T254" s="18" t="s">
        <v>61</v>
      </c>
      <c r="U254" s="26"/>
    </row>
    <row r="255" spans="1:21" s="19" customFormat="1" ht="12.5" customHeight="1" outlineLevel="1" x14ac:dyDescent="0.55000000000000004">
      <c r="A255" s="44" t="s">
        <v>719</v>
      </c>
      <c r="B255" s="20" t="s">
        <v>609</v>
      </c>
      <c r="C255" s="21" t="s">
        <v>610</v>
      </c>
      <c r="D255" s="44" t="s">
        <v>719</v>
      </c>
      <c r="E255" s="29" t="s">
        <v>346</v>
      </c>
      <c r="F255" s="46" t="s">
        <v>14958</v>
      </c>
      <c r="G255" s="50" t="s">
        <v>15172</v>
      </c>
      <c r="H255" s="22" t="s">
        <v>10061</v>
      </c>
      <c r="I255" s="40">
        <v>900000</v>
      </c>
      <c r="J255" s="21" t="s">
        <v>39</v>
      </c>
      <c r="K255" s="43" t="s">
        <v>39</v>
      </c>
      <c r="L255" s="36" t="s">
        <v>39</v>
      </c>
      <c r="M255" s="27" t="s">
        <v>39</v>
      </c>
      <c r="N255" s="28" t="s">
        <v>39</v>
      </c>
      <c r="O255" s="23"/>
      <c r="P255" s="24" t="s">
        <v>39</v>
      </c>
      <c r="Q255" s="25" t="s">
        <v>14916</v>
      </c>
      <c r="R255" s="21" t="s">
        <v>80</v>
      </c>
      <c r="S255" s="21" t="s">
        <v>82</v>
      </c>
      <c r="T255" s="18" t="s">
        <v>61</v>
      </c>
      <c r="U255" s="26"/>
    </row>
    <row r="256" spans="1:21" s="19" customFormat="1" ht="12.5" customHeight="1" outlineLevel="1" x14ac:dyDescent="0.55000000000000004">
      <c r="A256" s="44" t="s">
        <v>720</v>
      </c>
      <c r="B256" s="20" t="s">
        <v>609</v>
      </c>
      <c r="C256" s="21" t="s">
        <v>610</v>
      </c>
      <c r="D256" s="44" t="s">
        <v>720</v>
      </c>
      <c r="E256" s="29" t="s">
        <v>721</v>
      </c>
      <c r="F256" s="46" t="s">
        <v>14956</v>
      </c>
      <c r="G256" s="50" t="s">
        <v>15172</v>
      </c>
      <c r="H256" s="22" t="s">
        <v>10062</v>
      </c>
      <c r="I256" s="40">
        <v>65000</v>
      </c>
      <c r="J256" s="21" t="s">
        <v>39</v>
      </c>
      <c r="K256" s="43" t="s">
        <v>39</v>
      </c>
      <c r="L256" s="36" t="s">
        <v>39</v>
      </c>
      <c r="M256" s="27" t="s">
        <v>39</v>
      </c>
      <c r="N256" s="28" t="s">
        <v>39</v>
      </c>
      <c r="O256" s="23"/>
      <c r="P256" s="24" t="s">
        <v>39</v>
      </c>
      <c r="Q256" s="25" t="s">
        <v>14916</v>
      </c>
      <c r="R256" s="21" t="s">
        <v>80</v>
      </c>
      <c r="S256" s="21" t="s">
        <v>82</v>
      </c>
      <c r="T256" s="18" t="s">
        <v>61</v>
      </c>
      <c r="U256" s="26"/>
    </row>
    <row r="257" spans="1:21" s="19" customFormat="1" ht="12.5" customHeight="1" outlineLevel="1" x14ac:dyDescent="0.55000000000000004">
      <c r="A257" s="44" t="s">
        <v>722</v>
      </c>
      <c r="B257" s="20" t="s">
        <v>609</v>
      </c>
      <c r="C257" s="21" t="s">
        <v>610</v>
      </c>
      <c r="D257" s="44" t="s">
        <v>722</v>
      </c>
      <c r="E257" s="29" t="s">
        <v>723</v>
      </c>
      <c r="F257" s="46" t="s">
        <v>14956</v>
      </c>
      <c r="G257" s="50" t="s">
        <v>15172</v>
      </c>
      <c r="H257" s="22" t="s">
        <v>10063</v>
      </c>
      <c r="I257" s="40">
        <v>138000</v>
      </c>
      <c r="J257" s="21" t="s">
        <v>39</v>
      </c>
      <c r="K257" s="43" t="s">
        <v>39</v>
      </c>
      <c r="L257" s="36" t="s">
        <v>39</v>
      </c>
      <c r="M257" s="27" t="s">
        <v>39</v>
      </c>
      <c r="N257" s="28" t="s">
        <v>39</v>
      </c>
      <c r="O257" s="23"/>
      <c r="P257" s="24" t="s">
        <v>39</v>
      </c>
      <c r="Q257" s="25" t="s">
        <v>14916</v>
      </c>
      <c r="R257" s="21" t="s">
        <v>80</v>
      </c>
      <c r="S257" s="21" t="s">
        <v>82</v>
      </c>
      <c r="T257" s="18" t="s">
        <v>61</v>
      </c>
      <c r="U257" s="26"/>
    </row>
    <row r="258" spans="1:21" s="19" customFormat="1" ht="12.5" customHeight="1" outlineLevel="1" x14ac:dyDescent="0.55000000000000004">
      <c r="A258" s="44" t="s">
        <v>724</v>
      </c>
      <c r="B258" s="20" t="s">
        <v>609</v>
      </c>
      <c r="C258" s="21" t="s">
        <v>610</v>
      </c>
      <c r="D258" s="44" t="s">
        <v>724</v>
      </c>
      <c r="E258" s="29" t="s">
        <v>725</v>
      </c>
      <c r="F258" s="46" t="s">
        <v>14956</v>
      </c>
      <c r="G258" s="50" t="s">
        <v>15172</v>
      </c>
      <c r="H258" s="22" t="s">
        <v>10064</v>
      </c>
      <c r="I258" s="40">
        <v>21000</v>
      </c>
      <c r="J258" s="21" t="s">
        <v>39</v>
      </c>
      <c r="K258" s="43" t="s">
        <v>39</v>
      </c>
      <c r="L258" s="36" t="s">
        <v>39</v>
      </c>
      <c r="M258" s="27" t="s">
        <v>39</v>
      </c>
      <c r="N258" s="28" t="s">
        <v>39</v>
      </c>
      <c r="O258" s="23"/>
      <c r="P258" s="24" t="s">
        <v>39</v>
      </c>
      <c r="Q258" s="25" t="s">
        <v>14916</v>
      </c>
      <c r="R258" s="21" t="s">
        <v>80</v>
      </c>
      <c r="S258" s="21" t="s">
        <v>82</v>
      </c>
      <c r="T258" s="18" t="s">
        <v>61</v>
      </c>
      <c r="U258" s="26"/>
    </row>
    <row r="259" spans="1:21" s="19" customFormat="1" ht="12.5" customHeight="1" outlineLevel="1" x14ac:dyDescent="0.55000000000000004">
      <c r="A259" s="44" t="s">
        <v>726</v>
      </c>
      <c r="B259" s="20" t="s">
        <v>609</v>
      </c>
      <c r="C259" s="21" t="s">
        <v>610</v>
      </c>
      <c r="D259" s="44" t="s">
        <v>726</v>
      </c>
      <c r="E259" s="29" t="s">
        <v>727</v>
      </c>
      <c r="F259" s="46" t="s">
        <v>728</v>
      </c>
      <c r="G259" s="50" t="s">
        <v>15172</v>
      </c>
      <c r="H259" s="22" t="s">
        <v>10065</v>
      </c>
      <c r="I259" s="40">
        <v>50000</v>
      </c>
      <c r="J259" s="21" t="s">
        <v>39</v>
      </c>
      <c r="K259" s="43" t="s">
        <v>39</v>
      </c>
      <c r="L259" s="36" t="s">
        <v>39</v>
      </c>
      <c r="M259" s="27" t="s">
        <v>39</v>
      </c>
      <c r="N259" s="28" t="s">
        <v>39</v>
      </c>
      <c r="O259" s="23"/>
      <c r="P259" s="24" t="s">
        <v>39</v>
      </c>
      <c r="Q259" s="25" t="s">
        <v>14916</v>
      </c>
      <c r="R259" s="21" t="s">
        <v>80</v>
      </c>
      <c r="S259" s="21" t="s">
        <v>82</v>
      </c>
      <c r="T259" s="18" t="s">
        <v>61</v>
      </c>
      <c r="U259" s="26"/>
    </row>
    <row r="260" spans="1:21" s="19" customFormat="1" ht="12.5" customHeight="1" outlineLevel="1" x14ac:dyDescent="0.55000000000000004">
      <c r="A260" s="44" t="s">
        <v>729</v>
      </c>
      <c r="B260" s="20" t="s">
        <v>703</v>
      </c>
      <c r="C260" s="21" t="s">
        <v>704</v>
      </c>
      <c r="D260" s="44" t="s">
        <v>729</v>
      </c>
      <c r="E260" s="29" t="s">
        <v>727</v>
      </c>
      <c r="F260" s="46" t="s">
        <v>730</v>
      </c>
      <c r="G260" s="50" t="s">
        <v>15172</v>
      </c>
      <c r="H260" s="22" t="s">
        <v>10066</v>
      </c>
      <c r="I260" s="40">
        <v>50000</v>
      </c>
      <c r="J260" s="21" t="s">
        <v>39</v>
      </c>
      <c r="K260" s="43" t="s">
        <v>39</v>
      </c>
      <c r="L260" s="36" t="s">
        <v>39</v>
      </c>
      <c r="M260" s="27" t="s">
        <v>39</v>
      </c>
      <c r="N260" s="28" t="s">
        <v>39</v>
      </c>
      <c r="O260" s="23"/>
      <c r="P260" s="24" t="s">
        <v>39</v>
      </c>
      <c r="Q260" s="25" t="s">
        <v>14918</v>
      </c>
      <c r="R260" s="21" t="s">
        <v>80</v>
      </c>
      <c r="S260" s="21" t="s">
        <v>82</v>
      </c>
      <c r="T260" s="18" t="s">
        <v>61</v>
      </c>
      <c r="U260" s="26"/>
    </row>
    <row r="261" spans="1:21" s="19" customFormat="1" ht="12.5" customHeight="1" outlineLevel="1" x14ac:dyDescent="0.55000000000000004">
      <c r="A261" s="44" t="s">
        <v>731</v>
      </c>
      <c r="B261" s="20" t="s">
        <v>609</v>
      </c>
      <c r="C261" s="21" t="s">
        <v>610</v>
      </c>
      <c r="D261" s="44" t="s">
        <v>731</v>
      </c>
      <c r="E261" s="29" t="s">
        <v>428</v>
      </c>
      <c r="F261" s="46" t="s">
        <v>14954</v>
      </c>
      <c r="G261" s="50" t="s">
        <v>15172</v>
      </c>
      <c r="H261" s="22" t="s">
        <v>10067</v>
      </c>
      <c r="I261" s="40">
        <v>154000</v>
      </c>
      <c r="J261" s="21" t="s">
        <v>39</v>
      </c>
      <c r="K261" s="43" t="s">
        <v>39</v>
      </c>
      <c r="L261" s="36" t="s">
        <v>39</v>
      </c>
      <c r="M261" s="27" t="s">
        <v>39</v>
      </c>
      <c r="N261" s="28" t="s">
        <v>39</v>
      </c>
      <c r="O261" s="23"/>
      <c r="P261" s="24" t="s">
        <v>39</v>
      </c>
      <c r="Q261" s="25" t="s">
        <v>14916</v>
      </c>
      <c r="R261" s="21" t="s">
        <v>80</v>
      </c>
      <c r="S261" s="21" t="s">
        <v>82</v>
      </c>
      <c r="T261" s="18" t="s">
        <v>61</v>
      </c>
      <c r="U261" s="26"/>
    </row>
    <row r="262" spans="1:21" s="19" customFormat="1" ht="12.5" customHeight="1" outlineLevel="1" x14ac:dyDescent="0.55000000000000004">
      <c r="A262" s="44" t="s">
        <v>732</v>
      </c>
      <c r="B262" s="20" t="s">
        <v>609</v>
      </c>
      <c r="C262" s="21" t="s">
        <v>610</v>
      </c>
      <c r="D262" s="44" t="s">
        <v>732</v>
      </c>
      <c r="E262" s="29" t="s">
        <v>733</v>
      </c>
      <c r="F262" s="46" t="s">
        <v>734</v>
      </c>
      <c r="G262" s="50" t="s">
        <v>15172</v>
      </c>
      <c r="H262" s="22" t="s">
        <v>10068</v>
      </c>
      <c r="I262" s="40">
        <v>50000</v>
      </c>
      <c r="J262" s="21" t="s">
        <v>39</v>
      </c>
      <c r="K262" s="43" t="s">
        <v>39</v>
      </c>
      <c r="L262" s="36" t="s">
        <v>39</v>
      </c>
      <c r="M262" s="27" t="s">
        <v>39</v>
      </c>
      <c r="N262" s="28" t="s">
        <v>39</v>
      </c>
      <c r="O262" s="23"/>
      <c r="P262" s="24" t="s">
        <v>39</v>
      </c>
      <c r="Q262" s="25" t="s">
        <v>14916</v>
      </c>
      <c r="R262" s="21" t="s">
        <v>80</v>
      </c>
      <c r="S262" s="21" t="s">
        <v>82</v>
      </c>
      <c r="T262" s="18" t="s">
        <v>61</v>
      </c>
      <c r="U262" s="26"/>
    </row>
    <row r="263" spans="1:21" s="19" customFormat="1" ht="12.5" customHeight="1" outlineLevel="1" x14ac:dyDescent="0.55000000000000004">
      <c r="A263" s="44" t="s">
        <v>735</v>
      </c>
      <c r="B263" s="20" t="s">
        <v>703</v>
      </c>
      <c r="C263" s="21" t="s">
        <v>704</v>
      </c>
      <c r="D263" s="44" t="s">
        <v>735</v>
      </c>
      <c r="E263" s="29" t="s">
        <v>733</v>
      </c>
      <c r="F263" s="46" t="s">
        <v>736</v>
      </c>
      <c r="G263" s="50" t="s">
        <v>15172</v>
      </c>
      <c r="H263" s="22" t="s">
        <v>10069</v>
      </c>
      <c r="I263" s="40">
        <v>50000</v>
      </c>
      <c r="J263" s="21" t="s">
        <v>39</v>
      </c>
      <c r="K263" s="43" t="s">
        <v>39</v>
      </c>
      <c r="L263" s="36" t="s">
        <v>39</v>
      </c>
      <c r="M263" s="27" t="s">
        <v>39</v>
      </c>
      <c r="N263" s="28" t="s">
        <v>39</v>
      </c>
      <c r="O263" s="23"/>
      <c r="P263" s="24" t="s">
        <v>39</v>
      </c>
      <c r="Q263" s="25" t="s">
        <v>14918</v>
      </c>
      <c r="R263" s="21" t="s">
        <v>80</v>
      </c>
      <c r="S263" s="21" t="s">
        <v>82</v>
      </c>
      <c r="T263" s="18" t="s">
        <v>61</v>
      </c>
      <c r="U263" s="26"/>
    </row>
    <row r="264" spans="1:21" s="19" customFormat="1" ht="12.5" customHeight="1" outlineLevel="1" x14ac:dyDescent="0.55000000000000004">
      <c r="A264" s="44" t="s">
        <v>737</v>
      </c>
      <c r="B264" s="20" t="s">
        <v>609</v>
      </c>
      <c r="C264" s="21" t="s">
        <v>610</v>
      </c>
      <c r="D264" s="44" t="s">
        <v>737</v>
      </c>
      <c r="E264" s="29" t="s">
        <v>738</v>
      </c>
      <c r="F264" s="46" t="s">
        <v>14954</v>
      </c>
      <c r="G264" s="50" t="s">
        <v>15172</v>
      </c>
      <c r="H264" s="22" t="s">
        <v>10070</v>
      </c>
      <c r="I264" s="40">
        <v>58000</v>
      </c>
      <c r="J264" s="21" t="s">
        <v>39</v>
      </c>
      <c r="K264" s="43" t="s">
        <v>39</v>
      </c>
      <c r="L264" s="36" t="s">
        <v>39</v>
      </c>
      <c r="M264" s="27" t="s">
        <v>39</v>
      </c>
      <c r="N264" s="28" t="s">
        <v>39</v>
      </c>
      <c r="O264" s="23"/>
      <c r="P264" s="24" t="s">
        <v>39</v>
      </c>
      <c r="Q264" s="25" t="s">
        <v>14916</v>
      </c>
      <c r="R264" s="21" t="s">
        <v>80</v>
      </c>
      <c r="S264" s="21" t="s">
        <v>82</v>
      </c>
      <c r="T264" s="18" t="s">
        <v>61</v>
      </c>
      <c r="U264" s="26"/>
    </row>
    <row r="265" spans="1:21" s="19" customFormat="1" ht="12.5" customHeight="1" outlineLevel="1" x14ac:dyDescent="0.55000000000000004">
      <c r="A265" s="44" t="s">
        <v>739</v>
      </c>
      <c r="B265" s="20" t="s">
        <v>609</v>
      </c>
      <c r="C265" s="21" t="s">
        <v>610</v>
      </c>
      <c r="D265" s="44" t="s">
        <v>739</v>
      </c>
      <c r="E265" s="29" t="s">
        <v>740</v>
      </c>
      <c r="F265" s="46" t="s">
        <v>14954</v>
      </c>
      <c r="G265" s="50" t="s">
        <v>15172</v>
      </c>
      <c r="H265" s="22" t="s">
        <v>10071</v>
      </c>
      <c r="I265" s="40">
        <v>45000</v>
      </c>
      <c r="J265" s="21" t="s">
        <v>39</v>
      </c>
      <c r="K265" s="43" t="s">
        <v>39</v>
      </c>
      <c r="L265" s="36" t="s">
        <v>39</v>
      </c>
      <c r="M265" s="27" t="s">
        <v>39</v>
      </c>
      <c r="N265" s="28" t="s">
        <v>39</v>
      </c>
      <c r="O265" s="23"/>
      <c r="P265" s="24" t="s">
        <v>39</v>
      </c>
      <c r="Q265" s="25" t="s">
        <v>14916</v>
      </c>
      <c r="R265" s="21" t="s">
        <v>80</v>
      </c>
      <c r="S265" s="21" t="s">
        <v>82</v>
      </c>
      <c r="T265" s="18" t="s">
        <v>61</v>
      </c>
      <c r="U265" s="26"/>
    </row>
    <row r="266" spans="1:21" s="19" customFormat="1" ht="12.5" customHeight="1" outlineLevel="1" x14ac:dyDescent="0.55000000000000004">
      <c r="A266" s="44" t="s">
        <v>741</v>
      </c>
      <c r="B266" s="20" t="s">
        <v>609</v>
      </c>
      <c r="C266" s="21" t="s">
        <v>610</v>
      </c>
      <c r="D266" s="44" t="s">
        <v>741</v>
      </c>
      <c r="E266" s="29" t="s">
        <v>742</v>
      </c>
      <c r="F266" s="46" t="s">
        <v>14954</v>
      </c>
      <c r="G266" s="50" t="s">
        <v>15172</v>
      </c>
      <c r="H266" s="22" t="s">
        <v>10072</v>
      </c>
      <c r="I266" s="40">
        <v>71000</v>
      </c>
      <c r="J266" s="21" t="s">
        <v>39</v>
      </c>
      <c r="K266" s="43" t="s">
        <v>39</v>
      </c>
      <c r="L266" s="36" t="s">
        <v>39</v>
      </c>
      <c r="M266" s="27" t="s">
        <v>39</v>
      </c>
      <c r="N266" s="28" t="s">
        <v>39</v>
      </c>
      <c r="O266" s="23"/>
      <c r="P266" s="24" t="s">
        <v>39</v>
      </c>
      <c r="Q266" s="25" t="s">
        <v>14916</v>
      </c>
      <c r="R266" s="21" t="s">
        <v>80</v>
      </c>
      <c r="S266" s="21" t="s">
        <v>82</v>
      </c>
      <c r="T266" s="18" t="s">
        <v>61</v>
      </c>
      <c r="U266" s="26"/>
    </row>
    <row r="267" spans="1:21" s="19" customFormat="1" ht="12.5" customHeight="1" outlineLevel="1" x14ac:dyDescent="0.55000000000000004">
      <c r="A267" s="44" t="s">
        <v>743</v>
      </c>
      <c r="B267" s="20" t="s">
        <v>609</v>
      </c>
      <c r="C267" s="21" t="s">
        <v>610</v>
      </c>
      <c r="D267" s="44" t="s">
        <v>743</v>
      </c>
      <c r="E267" s="29" t="s">
        <v>744</v>
      </c>
      <c r="F267" s="46" t="s">
        <v>14954</v>
      </c>
      <c r="G267" s="50" t="s">
        <v>15172</v>
      </c>
      <c r="H267" s="22" t="s">
        <v>10073</v>
      </c>
      <c r="I267" s="40">
        <v>58000</v>
      </c>
      <c r="J267" s="21" t="s">
        <v>39</v>
      </c>
      <c r="K267" s="43" t="s">
        <v>39</v>
      </c>
      <c r="L267" s="36" t="s">
        <v>39</v>
      </c>
      <c r="M267" s="27" t="s">
        <v>39</v>
      </c>
      <c r="N267" s="28" t="s">
        <v>39</v>
      </c>
      <c r="O267" s="23"/>
      <c r="P267" s="24" t="s">
        <v>39</v>
      </c>
      <c r="Q267" s="25" t="s">
        <v>14916</v>
      </c>
      <c r="R267" s="21" t="s">
        <v>80</v>
      </c>
      <c r="S267" s="21" t="s">
        <v>82</v>
      </c>
      <c r="T267" s="18" t="s">
        <v>61</v>
      </c>
      <c r="U267" s="26"/>
    </row>
    <row r="268" spans="1:21" s="19" customFormat="1" ht="12.5" customHeight="1" outlineLevel="1" x14ac:dyDescent="0.55000000000000004">
      <c r="A268" s="44" t="s">
        <v>745</v>
      </c>
      <c r="B268" s="20" t="s">
        <v>609</v>
      </c>
      <c r="C268" s="21" t="s">
        <v>610</v>
      </c>
      <c r="D268" s="44" t="s">
        <v>745</v>
      </c>
      <c r="E268" s="29" t="s">
        <v>336</v>
      </c>
      <c r="F268" s="46" t="s">
        <v>14954</v>
      </c>
      <c r="G268" s="50" t="s">
        <v>15172</v>
      </c>
      <c r="H268" s="22" t="s">
        <v>10074</v>
      </c>
      <c r="I268" s="40">
        <v>124000</v>
      </c>
      <c r="J268" s="21" t="s">
        <v>39</v>
      </c>
      <c r="K268" s="43" t="s">
        <v>39</v>
      </c>
      <c r="L268" s="36" t="s">
        <v>39</v>
      </c>
      <c r="M268" s="27" t="s">
        <v>39</v>
      </c>
      <c r="N268" s="28" t="s">
        <v>39</v>
      </c>
      <c r="O268" s="23"/>
      <c r="P268" s="24" t="s">
        <v>39</v>
      </c>
      <c r="Q268" s="25" t="s">
        <v>14916</v>
      </c>
      <c r="R268" s="21" t="s">
        <v>80</v>
      </c>
      <c r="S268" s="21" t="s">
        <v>82</v>
      </c>
      <c r="T268" s="18" t="s">
        <v>61</v>
      </c>
      <c r="U268" s="26"/>
    </row>
    <row r="269" spans="1:21" s="19" customFormat="1" ht="12.5" customHeight="1" outlineLevel="1" x14ac:dyDescent="0.55000000000000004">
      <c r="A269" s="44" t="s">
        <v>746</v>
      </c>
      <c r="B269" s="20" t="s">
        <v>609</v>
      </c>
      <c r="C269" s="21" t="s">
        <v>610</v>
      </c>
      <c r="D269" s="44" t="s">
        <v>746</v>
      </c>
      <c r="E269" s="29" t="s">
        <v>473</v>
      </c>
      <c r="F269" s="46" t="s">
        <v>14956</v>
      </c>
      <c r="G269" s="50" t="s">
        <v>15172</v>
      </c>
      <c r="H269" s="22" t="s">
        <v>10075</v>
      </c>
      <c r="I269" s="40">
        <v>220000</v>
      </c>
      <c r="J269" s="21" t="s">
        <v>39</v>
      </c>
      <c r="K269" s="43" t="s">
        <v>39</v>
      </c>
      <c r="L269" s="36" t="s">
        <v>39</v>
      </c>
      <c r="M269" s="27" t="s">
        <v>39</v>
      </c>
      <c r="N269" s="28" t="s">
        <v>39</v>
      </c>
      <c r="O269" s="23"/>
      <c r="P269" s="24" t="s">
        <v>39</v>
      </c>
      <c r="Q269" s="25" t="s">
        <v>14916</v>
      </c>
      <c r="R269" s="21" t="s">
        <v>80</v>
      </c>
      <c r="S269" s="21" t="s">
        <v>82</v>
      </c>
      <c r="T269" s="18" t="s">
        <v>61</v>
      </c>
      <c r="U269" s="26"/>
    </row>
    <row r="270" spans="1:21" s="19" customFormat="1" ht="12.5" customHeight="1" outlineLevel="1" x14ac:dyDescent="0.55000000000000004">
      <c r="A270" s="44" t="s">
        <v>747</v>
      </c>
      <c r="B270" s="20" t="s">
        <v>609</v>
      </c>
      <c r="C270" s="21" t="s">
        <v>610</v>
      </c>
      <c r="D270" s="44" t="s">
        <v>747</v>
      </c>
      <c r="E270" s="29" t="s">
        <v>748</v>
      </c>
      <c r="F270" s="46" t="s">
        <v>749</v>
      </c>
      <c r="G270" s="50" t="s">
        <v>15172</v>
      </c>
      <c r="H270" s="22" t="s">
        <v>10076</v>
      </c>
      <c r="I270" s="40">
        <v>5000</v>
      </c>
      <c r="J270" s="21" t="s">
        <v>39</v>
      </c>
      <c r="K270" s="43" t="s">
        <v>39</v>
      </c>
      <c r="L270" s="36" t="s">
        <v>39</v>
      </c>
      <c r="M270" s="27" t="s">
        <v>39</v>
      </c>
      <c r="N270" s="28" t="s">
        <v>39</v>
      </c>
      <c r="O270" s="23"/>
      <c r="P270" s="24" t="s">
        <v>39</v>
      </c>
      <c r="Q270" s="25" t="s">
        <v>14916</v>
      </c>
      <c r="R270" s="21" t="s">
        <v>80</v>
      </c>
      <c r="S270" s="21" t="s">
        <v>82</v>
      </c>
      <c r="T270" s="18"/>
      <c r="U270" s="26"/>
    </row>
    <row r="271" spans="1:21" s="19" customFormat="1" ht="12.5" customHeight="1" outlineLevel="1" x14ac:dyDescent="0.55000000000000004">
      <c r="A271" s="44" t="s">
        <v>750</v>
      </c>
      <c r="B271" s="20" t="s">
        <v>297</v>
      </c>
      <c r="C271" s="21" t="s">
        <v>298</v>
      </c>
      <c r="D271" s="44" t="s">
        <v>750</v>
      </c>
      <c r="E271" s="29" t="s">
        <v>748</v>
      </c>
      <c r="F271" s="46" t="s">
        <v>751</v>
      </c>
      <c r="G271" s="50" t="s">
        <v>15172</v>
      </c>
      <c r="H271" s="22" t="s">
        <v>10077</v>
      </c>
      <c r="I271" s="40">
        <v>5000</v>
      </c>
      <c r="J271" s="21" t="s">
        <v>39</v>
      </c>
      <c r="K271" s="43" t="s">
        <v>39</v>
      </c>
      <c r="L271" s="36" t="s">
        <v>39</v>
      </c>
      <c r="M271" s="27" t="s">
        <v>39</v>
      </c>
      <c r="N271" s="28" t="s">
        <v>39</v>
      </c>
      <c r="O271" s="23"/>
      <c r="P271" s="24" t="s">
        <v>39</v>
      </c>
      <c r="Q271" s="25" t="s">
        <v>14913</v>
      </c>
      <c r="R271" s="21" t="s">
        <v>84</v>
      </c>
      <c r="S271" s="21" t="s">
        <v>77</v>
      </c>
      <c r="T271" s="18" t="s">
        <v>0</v>
      </c>
      <c r="U271" s="26"/>
    </row>
    <row r="272" spans="1:21" s="19" customFormat="1" ht="12.5" customHeight="1" outlineLevel="1" x14ac:dyDescent="0.55000000000000004">
      <c r="A272" s="44" t="s">
        <v>752</v>
      </c>
      <c r="B272" s="20" t="s">
        <v>609</v>
      </c>
      <c r="C272" s="21" t="s">
        <v>610</v>
      </c>
      <c r="D272" s="44" t="s">
        <v>752</v>
      </c>
      <c r="E272" s="29" t="s">
        <v>753</v>
      </c>
      <c r="F272" s="46" t="s">
        <v>61</v>
      </c>
      <c r="G272" s="50" t="s">
        <v>15172</v>
      </c>
      <c r="H272" s="22" t="s">
        <v>10078</v>
      </c>
      <c r="I272" s="40">
        <v>116000</v>
      </c>
      <c r="J272" s="21" t="s">
        <v>39</v>
      </c>
      <c r="K272" s="43" t="s">
        <v>39</v>
      </c>
      <c r="L272" s="36" t="s">
        <v>39</v>
      </c>
      <c r="M272" s="27" t="s">
        <v>39</v>
      </c>
      <c r="N272" s="28" t="s">
        <v>39</v>
      </c>
      <c r="O272" s="23"/>
      <c r="P272" s="24" t="s">
        <v>39</v>
      </c>
      <c r="Q272" s="25" t="s">
        <v>14916</v>
      </c>
      <c r="R272" s="21" t="s">
        <v>80</v>
      </c>
      <c r="S272" s="21" t="s">
        <v>82</v>
      </c>
      <c r="T272" s="18" t="s">
        <v>61</v>
      </c>
      <c r="U272" s="26"/>
    </row>
    <row r="273" spans="1:21" s="19" customFormat="1" ht="12.5" customHeight="1" outlineLevel="1" x14ac:dyDescent="0.55000000000000004">
      <c r="A273" s="44" t="s">
        <v>754</v>
      </c>
      <c r="B273" s="20" t="s">
        <v>609</v>
      </c>
      <c r="C273" s="21" t="s">
        <v>610</v>
      </c>
      <c r="D273" s="44" t="s">
        <v>754</v>
      </c>
      <c r="E273" s="29" t="s">
        <v>755</v>
      </c>
      <c r="F273" s="46" t="s">
        <v>61</v>
      </c>
      <c r="G273" s="50" t="s">
        <v>15172</v>
      </c>
      <c r="H273" s="22" t="s">
        <v>10079</v>
      </c>
      <c r="I273" s="40">
        <v>170000</v>
      </c>
      <c r="J273" s="21" t="s">
        <v>39</v>
      </c>
      <c r="K273" s="43" t="s">
        <v>39</v>
      </c>
      <c r="L273" s="36" t="s">
        <v>39</v>
      </c>
      <c r="M273" s="27" t="s">
        <v>39</v>
      </c>
      <c r="N273" s="28" t="s">
        <v>39</v>
      </c>
      <c r="O273" s="23"/>
      <c r="P273" s="24" t="s">
        <v>39</v>
      </c>
      <c r="Q273" s="25" t="s">
        <v>14916</v>
      </c>
      <c r="R273" s="21" t="s">
        <v>80</v>
      </c>
      <c r="S273" s="21" t="s">
        <v>82</v>
      </c>
      <c r="T273" s="18" t="s">
        <v>61</v>
      </c>
      <c r="U273" s="26"/>
    </row>
    <row r="274" spans="1:21" s="19" customFormat="1" ht="12.5" customHeight="1" outlineLevel="1" x14ac:dyDescent="0.55000000000000004">
      <c r="A274" s="44" t="s">
        <v>756</v>
      </c>
      <c r="B274" s="20" t="s">
        <v>609</v>
      </c>
      <c r="C274" s="21" t="s">
        <v>610</v>
      </c>
      <c r="D274" s="44" t="s">
        <v>756</v>
      </c>
      <c r="E274" s="29" t="s">
        <v>428</v>
      </c>
      <c r="F274" s="46" t="s">
        <v>14956</v>
      </c>
      <c r="G274" s="50" t="s">
        <v>15172</v>
      </c>
      <c r="H274" s="22" t="s">
        <v>10080</v>
      </c>
      <c r="I274" s="40">
        <v>186000</v>
      </c>
      <c r="J274" s="21" t="s">
        <v>39</v>
      </c>
      <c r="K274" s="43" t="s">
        <v>39</v>
      </c>
      <c r="L274" s="36" t="s">
        <v>39</v>
      </c>
      <c r="M274" s="27" t="s">
        <v>39</v>
      </c>
      <c r="N274" s="28" t="s">
        <v>39</v>
      </c>
      <c r="O274" s="23"/>
      <c r="P274" s="24" t="s">
        <v>39</v>
      </c>
      <c r="Q274" s="25" t="s">
        <v>14916</v>
      </c>
      <c r="R274" s="21" t="s">
        <v>80</v>
      </c>
      <c r="S274" s="21" t="s">
        <v>82</v>
      </c>
      <c r="T274" s="18" t="s">
        <v>61</v>
      </c>
      <c r="U274" s="26"/>
    </row>
    <row r="275" spans="1:21" s="19" customFormat="1" ht="12.5" customHeight="1" outlineLevel="1" x14ac:dyDescent="0.55000000000000004">
      <c r="A275" s="44" t="s">
        <v>757</v>
      </c>
      <c r="B275" s="20" t="s">
        <v>609</v>
      </c>
      <c r="C275" s="21" t="s">
        <v>610</v>
      </c>
      <c r="D275" s="44" t="s">
        <v>757</v>
      </c>
      <c r="E275" s="29" t="s">
        <v>758</v>
      </c>
      <c r="F275" s="46" t="s">
        <v>14954</v>
      </c>
      <c r="G275" s="50" t="s">
        <v>15172</v>
      </c>
      <c r="H275" s="22" t="s">
        <v>10081</v>
      </c>
      <c r="I275" s="40">
        <v>55800</v>
      </c>
      <c r="J275" s="21" t="s">
        <v>39</v>
      </c>
      <c r="K275" s="43" t="s">
        <v>39</v>
      </c>
      <c r="L275" s="36" t="s">
        <v>39</v>
      </c>
      <c r="M275" s="27" t="s">
        <v>39</v>
      </c>
      <c r="N275" s="28" t="s">
        <v>39</v>
      </c>
      <c r="O275" s="23"/>
      <c r="P275" s="24" t="s">
        <v>39</v>
      </c>
      <c r="Q275" s="25" t="s">
        <v>14916</v>
      </c>
      <c r="R275" s="21" t="s">
        <v>80</v>
      </c>
      <c r="S275" s="21" t="s">
        <v>82</v>
      </c>
      <c r="T275" s="18" t="s">
        <v>61</v>
      </c>
      <c r="U275" s="26"/>
    </row>
    <row r="276" spans="1:21" s="19" customFormat="1" ht="12.5" customHeight="1" outlineLevel="1" x14ac:dyDescent="0.55000000000000004">
      <c r="A276" s="44" t="s">
        <v>759</v>
      </c>
      <c r="B276" s="20" t="s">
        <v>609</v>
      </c>
      <c r="C276" s="21" t="s">
        <v>610</v>
      </c>
      <c r="D276" s="44" t="s">
        <v>759</v>
      </c>
      <c r="E276" s="29" t="s">
        <v>760</v>
      </c>
      <c r="F276" s="46" t="s">
        <v>14954</v>
      </c>
      <c r="G276" s="50" t="s">
        <v>15172</v>
      </c>
      <c r="H276" s="22" t="s">
        <v>10082</v>
      </c>
      <c r="I276" s="40">
        <v>50000</v>
      </c>
      <c r="J276" s="21" t="s">
        <v>39</v>
      </c>
      <c r="K276" s="43" t="s">
        <v>39</v>
      </c>
      <c r="L276" s="36" t="s">
        <v>39</v>
      </c>
      <c r="M276" s="27" t="s">
        <v>39</v>
      </c>
      <c r="N276" s="28" t="s">
        <v>39</v>
      </c>
      <c r="O276" s="23"/>
      <c r="P276" s="24" t="s">
        <v>39</v>
      </c>
      <c r="Q276" s="25" t="s">
        <v>14916</v>
      </c>
      <c r="R276" s="21" t="s">
        <v>80</v>
      </c>
      <c r="S276" s="21" t="s">
        <v>82</v>
      </c>
      <c r="T276" s="18" t="s">
        <v>61</v>
      </c>
      <c r="U276" s="26"/>
    </row>
    <row r="277" spans="1:21" s="19" customFormat="1" ht="12.5" customHeight="1" outlineLevel="1" x14ac:dyDescent="0.55000000000000004">
      <c r="A277" s="44" t="s">
        <v>761</v>
      </c>
      <c r="B277" s="20" t="s">
        <v>609</v>
      </c>
      <c r="C277" s="21" t="s">
        <v>610</v>
      </c>
      <c r="D277" s="44" t="s">
        <v>761</v>
      </c>
      <c r="E277" s="29" t="s">
        <v>344</v>
      </c>
      <c r="F277" s="46" t="s">
        <v>14954</v>
      </c>
      <c r="G277" s="50" t="s">
        <v>15172</v>
      </c>
      <c r="H277" s="22" t="s">
        <v>10083</v>
      </c>
      <c r="I277" s="40">
        <v>90000</v>
      </c>
      <c r="J277" s="21" t="s">
        <v>39</v>
      </c>
      <c r="K277" s="43" t="s">
        <v>39</v>
      </c>
      <c r="L277" s="36" t="s">
        <v>39</v>
      </c>
      <c r="M277" s="27" t="s">
        <v>39</v>
      </c>
      <c r="N277" s="28" t="s">
        <v>39</v>
      </c>
      <c r="O277" s="23"/>
      <c r="P277" s="24" t="s">
        <v>39</v>
      </c>
      <c r="Q277" s="25" t="s">
        <v>14916</v>
      </c>
      <c r="R277" s="21" t="s">
        <v>80</v>
      </c>
      <c r="S277" s="21" t="s">
        <v>82</v>
      </c>
      <c r="T277" s="18" t="s">
        <v>61</v>
      </c>
      <c r="U277" s="26"/>
    </row>
    <row r="278" spans="1:21" s="19" customFormat="1" ht="12.5" customHeight="1" outlineLevel="1" x14ac:dyDescent="0.55000000000000004">
      <c r="A278" s="44" t="s">
        <v>762</v>
      </c>
      <c r="B278" s="20" t="s">
        <v>516</v>
      </c>
      <c r="C278" s="21" t="s">
        <v>517</v>
      </c>
      <c r="D278" s="44" t="s">
        <v>762</v>
      </c>
      <c r="E278" s="29" t="s">
        <v>763</v>
      </c>
      <c r="F278" s="46" t="s">
        <v>764</v>
      </c>
      <c r="G278" s="50" t="s">
        <v>15172</v>
      </c>
      <c r="H278" s="22" t="s">
        <v>10084</v>
      </c>
      <c r="I278" s="40">
        <v>125000</v>
      </c>
      <c r="J278" s="21" t="s">
        <v>39</v>
      </c>
      <c r="K278" s="43" t="s">
        <v>39</v>
      </c>
      <c r="L278" s="36" t="s">
        <v>39</v>
      </c>
      <c r="M278" s="27" t="s">
        <v>39</v>
      </c>
      <c r="N278" s="28" t="s">
        <v>39</v>
      </c>
      <c r="O278" s="23"/>
      <c r="P278" s="24" t="s">
        <v>39</v>
      </c>
      <c r="Q278" s="25" t="s">
        <v>14916</v>
      </c>
      <c r="R278" s="21" t="s">
        <v>80</v>
      </c>
      <c r="S278" s="21" t="s">
        <v>82</v>
      </c>
      <c r="T278" s="18" t="s">
        <v>61</v>
      </c>
      <c r="U278" s="26"/>
    </row>
    <row r="279" spans="1:21" s="19" customFormat="1" ht="12.5" customHeight="1" outlineLevel="1" x14ac:dyDescent="0.55000000000000004">
      <c r="A279" s="44" t="s">
        <v>765</v>
      </c>
      <c r="B279" s="20" t="s">
        <v>516</v>
      </c>
      <c r="C279" s="21" t="s">
        <v>517</v>
      </c>
      <c r="D279" s="44" t="s">
        <v>765</v>
      </c>
      <c r="E279" s="29" t="s">
        <v>766</v>
      </c>
      <c r="F279" s="46" t="s">
        <v>61</v>
      </c>
      <c r="G279" s="50" t="s">
        <v>15172</v>
      </c>
      <c r="H279" s="22" t="s">
        <v>10085</v>
      </c>
      <c r="I279" s="40">
        <v>245000</v>
      </c>
      <c r="J279" s="21" t="s">
        <v>39</v>
      </c>
      <c r="K279" s="43" t="s">
        <v>39</v>
      </c>
      <c r="L279" s="36" t="s">
        <v>39</v>
      </c>
      <c r="M279" s="27" t="s">
        <v>39</v>
      </c>
      <c r="N279" s="28" t="s">
        <v>39</v>
      </c>
      <c r="O279" s="23"/>
      <c r="P279" s="24" t="s">
        <v>39</v>
      </c>
      <c r="Q279" s="25" t="s">
        <v>14916</v>
      </c>
      <c r="R279" s="21" t="s">
        <v>80</v>
      </c>
      <c r="S279" s="21" t="s">
        <v>82</v>
      </c>
      <c r="T279" s="18" t="s">
        <v>61</v>
      </c>
      <c r="U279" s="26"/>
    </row>
    <row r="280" spans="1:21" s="19" customFormat="1" ht="12.5" customHeight="1" outlineLevel="1" x14ac:dyDescent="0.55000000000000004">
      <c r="A280" s="44" t="s">
        <v>767</v>
      </c>
      <c r="B280" s="20" t="s">
        <v>516</v>
      </c>
      <c r="C280" s="21" t="s">
        <v>517</v>
      </c>
      <c r="D280" s="44" t="s">
        <v>767</v>
      </c>
      <c r="E280" s="29" t="s">
        <v>768</v>
      </c>
      <c r="F280" s="46" t="s">
        <v>769</v>
      </c>
      <c r="G280" s="50" t="s">
        <v>15172</v>
      </c>
      <c r="H280" s="22" t="s">
        <v>10086</v>
      </c>
      <c r="I280" s="40">
        <v>150000</v>
      </c>
      <c r="J280" s="21" t="s">
        <v>39</v>
      </c>
      <c r="K280" s="43" t="s">
        <v>39</v>
      </c>
      <c r="L280" s="36" t="s">
        <v>39</v>
      </c>
      <c r="M280" s="27" t="s">
        <v>39</v>
      </c>
      <c r="N280" s="28" t="s">
        <v>39</v>
      </c>
      <c r="O280" s="23"/>
      <c r="P280" s="24" t="s">
        <v>39</v>
      </c>
      <c r="Q280" s="25" t="s">
        <v>14916</v>
      </c>
      <c r="R280" s="21" t="s">
        <v>80</v>
      </c>
      <c r="S280" s="21" t="s">
        <v>82</v>
      </c>
      <c r="T280" s="18" t="s">
        <v>61</v>
      </c>
      <c r="U280" s="26"/>
    </row>
    <row r="281" spans="1:21" s="19" customFormat="1" ht="12.5" customHeight="1" outlineLevel="1" x14ac:dyDescent="0.55000000000000004">
      <c r="A281" s="44" t="s">
        <v>770</v>
      </c>
      <c r="B281" s="20" t="s">
        <v>516</v>
      </c>
      <c r="C281" s="21" t="s">
        <v>517</v>
      </c>
      <c r="D281" s="44" t="s">
        <v>770</v>
      </c>
      <c r="E281" s="29" t="s">
        <v>771</v>
      </c>
      <c r="F281" s="46" t="s">
        <v>772</v>
      </c>
      <c r="G281" s="50" t="s">
        <v>15172</v>
      </c>
      <c r="H281" s="22" t="s">
        <v>10087</v>
      </c>
      <c r="I281" s="40">
        <v>135000</v>
      </c>
      <c r="J281" s="21" t="s">
        <v>39</v>
      </c>
      <c r="K281" s="43" t="s">
        <v>39</v>
      </c>
      <c r="L281" s="36" t="s">
        <v>39</v>
      </c>
      <c r="M281" s="27" t="s">
        <v>39</v>
      </c>
      <c r="N281" s="28" t="s">
        <v>39</v>
      </c>
      <c r="O281" s="23"/>
      <c r="P281" s="24" t="s">
        <v>39</v>
      </c>
      <c r="Q281" s="25" t="s">
        <v>14916</v>
      </c>
      <c r="R281" s="21" t="s">
        <v>80</v>
      </c>
      <c r="S281" s="21" t="s">
        <v>82</v>
      </c>
      <c r="T281" s="18" t="s">
        <v>61</v>
      </c>
      <c r="U281" s="26"/>
    </row>
    <row r="282" spans="1:21" s="19" customFormat="1" ht="12.5" customHeight="1" outlineLevel="1" x14ac:dyDescent="0.55000000000000004">
      <c r="A282" s="44" t="s">
        <v>773</v>
      </c>
      <c r="B282" s="20" t="s">
        <v>516</v>
      </c>
      <c r="C282" s="21" t="s">
        <v>517</v>
      </c>
      <c r="D282" s="44" t="s">
        <v>773</v>
      </c>
      <c r="E282" s="29" t="s">
        <v>774</v>
      </c>
      <c r="F282" s="46" t="s">
        <v>557</v>
      </c>
      <c r="G282" s="50" t="s">
        <v>15172</v>
      </c>
      <c r="H282" s="22" t="s">
        <v>10088</v>
      </c>
      <c r="I282" s="40">
        <v>380000</v>
      </c>
      <c r="J282" s="21" t="s">
        <v>39</v>
      </c>
      <c r="K282" s="43" t="s">
        <v>39</v>
      </c>
      <c r="L282" s="36" t="s">
        <v>39</v>
      </c>
      <c r="M282" s="27" t="s">
        <v>39</v>
      </c>
      <c r="N282" s="28" t="s">
        <v>39</v>
      </c>
      <c r="O282" s="23"/>
      <c r="P282" s="24" t="s">
        <v>39</v>
      </c>
      <c r="Q282" s="25" t="s">
        <v>14916</v>
      </c>
      <c r="R282" s="21" t="s">
        <v>80</v>
      </c>
      <c r="S282" s="21" t="s">
        <v>82</v>
      </c>
      <c r="T282" s="18" t="s">
        <v>61</v>
      </c>
      <c r="U282" s="26"/>
    </row>
    <row r="283" spans="1:21" s="19" customFormat="1" ht="12.5" customHeight="1" outlineLevel="1" x14ac:dyDescent="0.55000000000000004">
      <c r="A283" s="44" t="s">
        <v>775</v>
      </c>
      <c r="B283" s="20" t="s">
        <v>516</v>
      </c>
      <c r="C283" s="21" t="s">
        <v>517</v>
      </c>
      <c r="D283" s="44" t="s">
        <v>775</v>
      </c>
      <c r="E283" s="29" t="s">
        <v>473</v>
      </c>
      <c r="F283" s="46" t="s">
        <v>776</v>
      </c>
      <c r="G283" s="50" t="s">
        <v>15172</v>
      </c>
      <c r="H283" s="22" t="s">
        <v>10089</v>
      </c>
      <c r="I283" s="40">
        <v>57000</v>
      </c>
      <c r="J283" s="21" t="s">
        <v>39</v>
      </c>
      <c r="K283" s="43" t="s">
        <v>39</v>
      </c>
      <c r="L283" s="36" t="s">
        <v>39</v>
      </c>
      <c r="M283" s="27" t="s">
        <v>39</v>
      </c>
      <c r="N283" s="28" t="s">
        <v>39</v>
      </c>
      <c r="O283" s="23"/>
      <c r="P283" s="24" t="s">
        <v>39</v>
      </c>
      <c r="Q283" s="25" t="s">
        <v>14916</v>
      </c>
      <c r="R283" s="21" t="s">
        <v>80</v>
      </c>
      <c r="S283" s="21" t="s">
        <v>82</v>
      </c>
      <c r="T283" s="18" t="s">
        <v>61</v>
      </c>
      <c r="U283" s="26"/>
    </row>
    <row r="284" spans="1:21" s="19" customFormat="1" ht="12.5" customHeight="1" outlineLevel="1" x14ac:dyDescent="0.55000000000000004">
      <c r="A284" s="44" t="s">
        <v>777</v>
      </c>
      <c r="B284" s="20" t="s">
        <v>606</v>
      </c>
      <c r="C284" s="21" t="s">
        <v>607</v>
      </c>
      <c r="D284" s="44" t="s">
        <v>777</v>
      </c>
      <c r="E284" s="29" t="s">
        <v>341</v>
      </c>
      <c r="F284" s="46" t="s">
        <v>778</v>
      </c>
      <c r="G284" s="50" t="s">
        <v>15172</v>
      </c>
      <c r="H284" s="22" t="s">
        <v>10090</v>
      </c>
      <c r="I284" s="40">
        <v>60200</v>
      </c>
      <c r="J284" s="21" t="s">
        <v>39</v>
      </c>
      <c r="K284" s="43" t="s">
        <v>39</v>
      </c>
      <c r="L284" s="36" t="s">
        <v>39</v>
      </c>
      <c r="M284" s="27" t="s">
        <v>39</v>
      </c>
      <c r="N284" s="28" t="s">
        <v>39</v>
      </c>
      <c r="O284" s="23"/>
      <c r="P284" s="24" t="s">
        <v>39</v>
      </c>
      <c r="Q284" s="25" t="s">
        <v>14916</v>
      </c>
      <c r="R284" s="21" t="s">
        <v>80</v>
      </c>
      <c r="S284" s="21" t="s">
        <v>82</v>
      </c>
      <c r="T284" s="18" t="s">
        <v>61</v>
      </c>
      <c r="U284" s="26"/>
    </row>
    <row r="285" spans="1:21" s="19" customFormat="1" ht="12.5" customHeight="1" outlineLevel="1" x14ac:dyDescent="0.55000000000000004">
      <c r="A285" s="44" t="s">
        <v>779</v>
      </c>
      <c r="B285" s="20" t="s">
        <v>433</v>
      </c>
      <c r="C285" s="21" t="s">
        <v>434</v>
      </c>
      <c r="D285" s="44" t="s">
        <v>779</v>
      </c>
      <c r="E285" s="29" t="s">
        <v>780</v>
      </c>
      <c r="F285" s="46" t="s">
        <v>61</v>
      </c>
      <c r="G285" s="50" t="s">
        <v>15172</v>
      </c>
      <c r="H285" s="22" t="s">
        <v>10091</v>
      </c>
      <c r="I285" s="40">
        <v>629000</v>
      </c>
      <c r="J285" s="21" t="s">
        <v>39</v>
      </c>
      <c r="K285" s="43" t="s">
        <v>39</v>
      </c>
      <c r="L285" s="36" t="s">
        <v>39</v>
      </c>
      <c r="M285" s="27" t="s">
        <v>39</v>
      </c>
      <c r="N285" s="28" t="s">
        <v>39</v>
      </c>
      <c r="O285" s="23"/>
      <c r="P285" s="24" t="s">
        <v>39</v>
      </c>
      <c r="Q285" s="25" t="s">
        <v>14916</v>
      </c>
      <c r="R285" s="21" t="s">
        <v>80</v>
      </c>
      <c r="S285" s="21" t="s">
        <v>82</v>
      </c>
      <c r="T285" s="18"/>
      <c r="U285" s="26"/>
    </row>
    <row r="286" spans="1:21" s="19" customFormat="1" ht="12.5" customHeight="1" outlineLevel="1" x14ac:dyDescent="0.55000000000000004">
      <c r="A286" s="44" t="s">
        <v>781</v>
      </c>
      <c r="B286" s="20" t="s">
        <v>433</v>
      </c>
      <c r="C286" s="21" t="s">
        <v>434</v>
      </c>
      <c r="D286" s="44" t="s">
        <v>781</v>
      </c>
      <c r="E286" s="29" t="s">
        <v>782</v>
      </c>
      <c r="F286" s="46" t="s">
        <v>61</v>
      </c>
      <c r="G286" s="50" t="s">
        <v>15172</v>
      </c>
      <c r="H286" s="22" t="s">
        <v>10092</v>
      </c>
      <c r="I286" s="40">
        <v>532000</v>
      </c>
      <c r="J286" s="21" t="s">
        <v>39</v>
      </c>
      <c r="K286" s="43" t="s">
        <v>39</v>
      </c>
      <c r="L286" s="36" t="s">
        <v>39</v>
      </c>
      <c r="M286" s="27" t="s">
        <v>39</v>
      </c>
      <c r="N286" s="28" t="s">
        <v>39</v>
      </c>
      <c r="O286" s="23"/>
      <c r="P286" s="24" t="s">
        <v>39</v>
      </c>
      <c r="Q286" s="25" t="s">
        <v>14916</v>
      </c>
      <c r="R286" s="21" t="s">
        <v>80</v>
      </c>
      <c r="S286" s="21" t="s">
        <v>82</v>
      </c>
      <c r="T286" s="18"/>
      <c r="U286" s="26"/>
    </row>
    <row r="287" spans="1:21" s="19" customFormat="1" ht="12.5" customHeight="1" outlineLevel="1" x14ac:dyDescent="0.55000000000000004">
      <c r="A287" s="44" t="s">
        <v>783</v>
      </c>
      <c r="B287" s="20" t="s">
        <v>433</v>
      </c>
      <c r="C287" s="21" t="s">
        <v>434</v>
      </c>
      <c r="D287" s="44" t="s">
        <v>783</v>
      </c>
      <c r="E287" s="29" t="s">
        <v>784</v>
      </c>
      <c r="F287" s="46" t="s">
        <v>67</v>
      </c>
      <c r="G287" s="50" t="s">
        <v>15172</v>
      </c>
      <c r="H287" s="22" t="s">
        <v>10093</v>
      </c>
      <c r="I287" s="40">
        <v>222000</v>
      </c>
      <c r="J287" s="21" t="s">
        <v>39</v>
      </c>
      <c r="K287" s="43" t="s">
        <v>39</v>
      </c>
      <c r="L287" s="36" t="s">
        <v>39</v>
      </c>
      <c r="M287" s="27" t="s">
        <v>39</v>
      </c>
      <c r="N287" s="28" t="s">
        <v>39</v>
      </c>
      <c r="O287" s="23"/>
      <c r="P287" s="24" t="s">
        <v>39</v>
      </c>
      <c r="Q287" s="25" t="s">
        <v>14916</v>
      </c>
      <c r="R287" s="21" t="s">
        <v>80</v>
      </c>
      <c r="S287" s="21" t="s">
        <v>82</v>
      </c>
      <c r="T287" s="18"/>
      <c r="U287" s="26"/>
    </row>
    <row r="288" spans="1:21" s="19" customFormat="1" ht="12.5" customHeight="1" outlineLevel="1" x14ac:dyDescent="0.55000000000000004">
      <c r="A288" s="44" t="s">
        <v>785</v>
      </c>
      <c r="B288" s="20" t="s">
        <v>433</v>
      </c>
      <c r="C288" s="21" t="s">
        <v>434</v>
      </c>
      <c r="D288" s="44" t="s">
        <v>785</v>
      </c>
      <c r="E288" s="29" t="s">
        <v>786</v>
      </c>
      <c r="F288" s="46" t="s">
        <v>61</v>
      </c>
      <c r="G288" s="50" t="s">
        <v>15172</v>
      </c>
      <c r="H288" s="22" t="s">
        <v>10094</v>
      </c>
      <c r="I288" s="40">
        <v>50000</v>
      </c>
      <c r="J288" s="21" t="s">
        <v>39</v>
      </c>
      <c r="K288" s="43" t="s">
        <v>39</v>
      </c>
      <c r="L288" s="36" t="s">
        <v>39</v>
      </c>
      <c r="M288" s="27" t="s">
        <v>39</v>
      </c>
      <c r="N288" s="28" t="s">
        <v>39</v>
      </c>
      <c r="O288" s="23"/>
      <c r="P288" s="24" t="s">
        <v>39</v>
      </c>
      <c r="Q288" s="25" t="s">
        <v>14916</v>
      </c>
      <c r="R288" s="21" t="s">
        <v>80</v>
      </c>
      <c r="S288" s="21" t="s">
        <v>82</v>
      </c>
      <c r="T288" s="18"/>
      <c r="U288" s="26"/>
    </row>
    <row r="289" spans="1:21" s="19" customFormat="1" ht="12.5" customHeight="1" outlineLevel="1" x14ac:dyDescent="0.55000000000000004">
      <c r="A289" s="44" t="s">
        <v>787</v>
      </c>
      <c r="B289" s="20" t="s">
        <v>433</v>
      </c>
      <c r="C289" s="21" t="s">
        <v>434</v>
      </c>
      <c r="D289" s="44" t="s">
        <v>787</v>
      </c>
      <c r="E289" s="29" t="s">
        <v>341</v>
      </c>
      <c r="F289" s="46" t="s">
        <v>67</v>
      </c>
      <c r="G289" s="50" t="s">
        <v>15172</v>
      </c>
      <c r="H289" s="22" t="s">
        <v>10095</v>
      </c>
      <c r="I289" s="40">
        <v>130000</v>
      </c>
      <c r="J289" s="21" t="s">
        <v>39</v>
      </c>
      <c r="K289" s="43" t="s">
        <v>39</v>
      </c>
      <c r="L289" s="36" t="s">
        <v>39</v>
      </c>
      <c r="M289" s="27" t="s">
        <v>39</v>
      </c>
      <c r="N289" s="28" t="s">
        <v>39</v>
      </c>
      <c r="O289" s="23"/>
      <c r="P289" s="24" t="s">
        <v>39</v>
      </c>
      <c r="Q289" s="25" t="s">
        <v>14916</v>
      </c>
      <c r="R289" s="21" t="s">
        <v>80</v>
      </c>
      <c r="S289" s="21" t="s">
        <v>82</v>
      </c>
      <c r="T289" s="18"/>
      <c r="U289" s="26"/>
    </row>
    <row r="290" spans="1:21" s="19" customFormat="1" ht="12.5" customHeight="1" outlineLevel="1" x14ac:dyDescent="0.55000000000000004">
      <c r="A290" s="44" t="s">
        <v>788</v>
      </c>
      <c r="B290" s="20" t="s">
        <v>433</v>
      </c>
      <c r="C290" s="21" t="s">
        <v>434</v>
      </c>
      <c r="D290" s="44" t="s">
        <v>788</v>
      </c>
      <c r="E290" s="29" t="s">
        <v>678</v>
      </c>
      <c r="F290" s="46" t="s">
        <v>789</v>
      </c>
      <c r="G290" s="50" t="s">
        <v>15172</v>
      </c>
      <c r="H290" s="22" t="s">
        <v>10096</v>
      </c>
      <c r="I290" s="40">
        <v>190000</v>
      </c>
      <c r="J290" s="21" t="s">
        <v>39</v>
      </c>
      <c r="K290" s="43" t="s">
        <v>39</v>
      </c>
      <c r="L290" s="36" t="s">
        <v>39</v>
      </c>
      <c r="M290" s="27" t="s">
        <v>39</v>
      </c>
      <c r="N290" s="28" t="s">
        <v>39</v>
      </c>
      <c r="O290" s="23"/>
      <c r="P290" s="24" t="s">
        <v>39</v>
      </c>
      <c r="Q290" s="25" t="s">
        <v>14916</v>
      </c>
      <c r="R290" s="21" t="s">
        <v>80</v>
      </c>
      <c r="S290" s="21" t="s">
        <v>82</v>
      </c>
      <c r="T290" s="18"/>
      <c r="U290" s="26"/>
    </row>
    <row r="291" spans="1:21" s="19" customFormat="1" ht="12.5" customHeight="1" outlineLevel="1" x14ac:dyDescent="0.55000000000000004">
      <c r="A291" s="44" t="s">
        <v>790</v>
      </c>
      <c r="B291" s="20" t="s">
        <v>433</v>
      </c>
      <c r="C291" s="21" t="s">
        <v>434</v>
      </c>
      <c r="D291" s="44" t="s">
        <v>790</v>
      </c>
      <c r="E291" s="29" t="s">
        <v>791</v>
      </c>
      <c r="F291" s="46" t="s">
        <v>792</v>
      </c>
      <c r="G291" s="50" t="s">
        <v>15172</v>
      </c>
      <c r="H291" s="22" t="s">
        <v>10097</v>
      </c>
      <c r="I291" s="40">
        <v>134000</v>
      </c>
      <c r="J291" s="21" t="s">
        <v>39</v>
      </c>
      <c r="K291" s="43" t="s">
        <v>39</v>
      </c>
      <c r="L291" s="36" t="s">
        <v>39</v>
      </c>
      <c r="M291" s="27" t="s">
        <v>39</v>
      </c>
      <c r="N291" s="28" t="s">
        <v>39</v>
      </c>
      <c r="O291" s="23"/>
      <c r="P291" s="24" t="s">
        <v>39</v>
      </c>
      <c r="Q291" s="25" t="s">
        <v>14916</v>
      </c>
      <c r="R291" s="21" t="s">
        <v>80</v>
      </c>
      <c r="S291" s="21" t="s">
        <v>82</v>
      </c>
      <c r="T291" s="18"/>
      <c r="U291" s="26"/>
    </row>
    <row r="292" spans="1:21" s="19" customFormat="1" ht="12.5" customHeight="1" outlineLevel="1" x14ac:dyDescent="0.55000000000000004">
      <c r="A292" s="44" t="s">
        <v>793</v>
      </c>
      <c r="B292" s="20" t="s">
        <v>433</v>
      </c>
      <c r="C292" s="21" t="s">
        <v>434</v>
      </c>
      <c r="D292" s="44" t="s">
        <v>793</v>
      </c>
      <c r="E292" s="29" t="s">
        <v>423</v>
      </c>
      <c r="F292" s="46" t="s">
        <v>794</v>
      </c>
      <c r="G292" s="50" t="s">
        <v>15172</v>
      </c>
      <c r="H292" s="22" t="s">
        <v>10098</v>
      </c>
      <c r="I292" s="40">
        <v>122000</v>
      </c>
      <c r="J292" s="21" t="s">
        <v>39</v>
      </c>
      <c r="K292" s="43" t="s">
        <v>39</v>
      </c>
      <c r="L292" s="36" t="s">
        <v>39</v>
      </c>
      <c r="M292" s="27" t="s">
        <v>39</v>
      </c>
      <c r="N292" s="28" t="s">
        <v>39</v>
      </c>
      <c r="O292" s="23"/>
      <c r="P292" s="24" t="s">
        <v>39</v>
      </c>
      <c r="Q292" s="25" t="s">
        <v>14916</v>
      </c>
      <c r="R292" s="21" t="s">
        <v>80</v>
      </c>
      <c r="S292" s="21" t="s">
        <v>82</v>
      </c>
      <c r="T292" s="18"/>
      <c r="U292" s="26"/>
    </row>
    <row r="293" spans="1:21" s="19" customFormat="1" ht="12.5" customHeight="1" outlineLevel="1" x14ac:dyDescent="0.55000000000000004">
      <c r="A293" s="44" t="s">
        <v>795</v>
      </c>
      <c r="B293" s="20" t="s">
        <v>606</v>
      </c>
      <c r="C293" s="21" t="s">
        <v>607</v>
      </c>
      <c r="D293" s="44" t="s">
        <v>795</v>
      </c>
      <c r="E293" s="29" t="s">
        <v>559</v>
      </c>
      <c r="F293" s="46" t="s">
        <v>796</v>
      </c>
      <c r="G293" s="50" t="s">
        <v>15172</v>
      </c>
      <c r="H293" s="22" t="s">
        <v>10099</v>
      </c>
      <c r="I293" s="40">
        <v>285000</v>
      </c>
      <c r="J293" s="21" t="s">
        <v>39</v>
      </c>
      <c r="K293" s="43" t="s">
        <v>39</v>
      </c>
      <c r="L293" s="36" t="s">
        <v>39</v>
      </c>
      <c r="M293" s="27" t="s">
        <v>39</v>
      </c>
      <c r="N293" s="28" t="s">
        <v>39</v>
      </c>
      <c r="O293" s="23"/>
      <c r="P293" s="24" t="s">
        <v>39</v>
      </c>
      <c r="Q293" s="25" t="s">
        <v>14916</v>
      </c>
      <c r="R293" s="21" t="s">
        <v>80</v>
      </c>
      <c r="S293" s="21" t="s">
        <v>82</v>
      </c>
      <c r="T293" s="18" t="s">
        <v>61</v>
      </c>
      <c r="U293" s="26"/>
    </row>
    <row r="294" spans="1:21" s="19" customFormat="1" ht="12.5" customHeight="1" outlineLevel="1" x14ac:dyDescent="0.55000000000000004">
      <c r="A294" s="44" t="s">
        <v>797</v>
      </c>
      <c r="B294" s="20" t="s">
        <v>606</v>
      </c>
      <c r="C294" s="21" t="s">
        <v>607</v>
      </c>
      <c r="D294" s="44" t="s">
        <v>797</v>
      </c>
      <c r="E294" s="29" t="s">
        <v>341</v>
      </c>
      <c r="F294" s="46" t="s">
        <v>796</v>
      </c>
      <c r="G294" s="50" t="s">
        <v>15172</v>
      </c>
      <c r="H294" s="22" t="s">
        <v>10100</v>
      </c>
      <c r="I294" s="40">
        <v>148000</v>
      </c>
      <c r="J294" s="21" t="s">
        <v>39</v>
      </c>
      <c r="K294" s="43" t="s">
        <v>39</v>
      </c>
      <c r="L294" s="36" t="s">
        <v>39</v>
      </c>
      <c r="M294" s="27" t="s">
        <v>39</v>
      </c>
      <c r="N294" s="28" t="s">
        <v>39</v>
      </c>
      <c r="O294" s="23"/>
      <c r="P294" s="24" t="s">
        <v>39</v>
      </c>
      <c r="Q294" s="25" t="s">
        <v>14916</v>
      </c>
      <c r="R294" s="21" t="s">
        <v>80</v>
      </c>
      <c r="S294" s="21" t="s">
        <v>82</v>
      </c>
      <c r="T294" s="18" t="s">
        <v>61</v>
      </c>
      <c r="U294" s="26"/>
    </row>
    <row r="295" spans="1:21" s="19" customFormat="1" ht="12.5" customHeight="1" outlineLevel="1" x14ac:dyDescent="0.55000000000000004">
      <c r="A295" s="44" t="s">
        <v>798</v>
      </c>
      <c r="B295" s="20" t="s">
        <v>606</v>
      </c>
      <c r="C295" s="21" t="s">
        <v>607</v>
      </c>
      <c r="D295" s="44" t="s">
        <v>798</v>
      </c>
      <c r="E295" s="29" t="s">
        <v>799</v>
      </c>
      <c r="F295" s="46" t="s">
        <v>796</v>
      </c>
      <c r="G295" s="50" t="s">
        <v>15172</v>
      </c>
      <c r="H295" s="22" t="s">
        <v>10101</v>
      </c>
      <c r="I295" s="40">
        <v>182000</v>
      </c>
      <c r="J295" s="21" t="s">
        <v>39</v>
      </c>
      <c r="K295" s="43" t="s">
        <v>39</v>
      </c>
      <c r="L295" s="36" t="s">
        <v>39</v>
      </c>
      <c r="M295" s="27" t="s">
        <v>39</v>
      </c>
      <c r="N295" s="28" t="s">
        <v>39</v>
      </c>
      <c r="O295" s="23"/>
      <c r="P295" s="24" t="s">
        <v>39</v>
      </c>
      <c r="Q295" s="25" t="s">
        <v>14916</v>
      </c>
      <c r="R295" s="21" t="s">
        <v>80</v>
      </c>
      <c r="S295" s="21" t="s">
        <v>82</v>
      </c>
      <c r="T295" s="18" t="s">
        <v>61</v>
      </c>
      <c r="U295" s="26"/>
    </row>
    <row r="296" spans="1:21" s="19" customFormat="1" ht="12.5" customHeight="1" outlineLevel="1" x14ac:dyDescent="0.55000000000000004">
      <c r="A296" s="44" t="s">
        <v>800</v>
      </c>
      <c r="B296" s="20" t="s">
        <v>606</v>
      </c>
      <c r="C296" s="21" t="s">
        <v>607</v>
      </c>
      <c r="D296" s="44" t="s">
        <v>800</v>
      </c>
      <c r="E296" s="29" t="s">
        <v>801</v>
      </c>
      <c r="F296" s="46" t="s">
        <v>802</v>
      </c>
      <c r="G296" s="50" t="s">
        <v>15172</v>
      </c>
      <c r="H296" s="22" t="s">
        <v>10102</v>
      </c>
      <c r="I296" s="40">
        <v>210000</v>
      </c>
      <c r="J296" s="21" t="s">
        <v>39</v>
      </c>
      <c r="K296" s="43" t="s">
        <v>39</v>
      </c>
      <c r="L296" s="36" t="s">
        <v>39</v>
      </c>
      <c r="M296" s="27" t="s">
        <v>39</v>
      </c>
      <c r="N296" s="28" t="s">
        <v>39</v>
      </c>
      <c r="O296" s="23"/>
      <c r="P296" s="24" t="s">
        <v>39</v>
      </c>
      <c r="Q296" s="25" t="s">
        <v>14916</v>
      </c>
      <c r="R296" s="21" t="s">
        <v>80</v>
      </c>
      <c r="S296" s="21" t="s">
        <v>82</v>
      </c>
      <c r="T296" s="18" t="s">
        <v>61</v>
      </c>
      <c r="U296" s="26"/>
    </row>
    <row r="297" spans="1:21" s="19" customFormat="1" ht="12.5" customHeight="1" outlineLevel="1" x14ac:dyDescent="0.55000000000000004">
      <c r="A297" s="44" t="s">
        <v>803</v>
      </c>
      <c r="B297" s="20" t="s">
        <v>606</v>
      </c>
      <c r="C297" s="21" t="s">
        <v>607</v>
      </c>
      <c r="D297" s="44" t="s">
        <v>803</v>
      </c>
      <c r="E297" s="29" t="s">
        <v>804</v>
      </c>
      <c r="F297" s="46" t="s">
        <v>796</v>
      </c>
      <c r="G297" s="50" t="s">
        <v>15172</v>
      </c>
      <c r="H297" s="22" t="s">
        <v>10103</v>
      </c>
      <c r="I297" s="40">
        <v>67000</v>
      </c>
      <c r="J297" s="21" t="s">
        <v>39</v>
      </c>
      <c r="K297" s="43" t="s">
        <v>39</v>
      </c>
      <c r="L297" s="36" t="s">
        <v>39</v>
      </c>
      <c r="M297" s="27" t="s">
        <v>39</v>
      </c>
      <c r="N297" s="28" t="s">
        <v>39</v>
      </c>
      <c r="O297" s="23"/>
      <c r="P297" s="24" t="s">
        <v>39</v>
      </c>
      <c r="Q297" s="25" t="s">
        <v>14916</v>
      </c>
      <c r="R297" s="21" t="s">
        <v>80</v>
      </c>
      <c r="S297" s="21" t="s">
        <v>82</v>
      </c>
      <c r="T297" s="18" t="s">
        <v>61</v>
      </c>
      <c r="U297" s="26"/>
    </row>
    <row r="298" spans="1:21" s="19" customFormat="1" ht="12.5" customHeight="1" outlineLevel="1" x14ac:dyDescent="0.55000000000000004">
      <c r="A298" s="44" t="s">
        <v>805</v>
      </c>
      <c r="B298" s="20" t="s">
        <v>433</v>
      </c>
      <c r="C298" s="21" t="s">
        <v>434</v>
      </c>
      <c r="D298" s="44" t="s">
        <v>805</v>
      </c>
      <c r="E298" s="29" t="s">
        <v>806</v>
      </c>
      <c r="F298" s="46" t="s">
        <v>807</v>
      </c>
      <c r="G298" s="50" t="s">
        <v>15172</v>
      </c>
      <c r="H298" s="22" t="s">
        <v>10104</v>
      </c>
      <c r="I298" s="40">
        <v>66000</v>
      </c>
      <c r="J298" s="21" t="s">
        <v>39</v>
      </c>
      <c r="K298" s="43" t="s">
        <v>39</v>
      </c>
      <c r="L298" s="36" t="s">
        <v>39</v>
      </c>
      <c r="M298" s="27" t="s">
        <v>39</v>
      </c>
      <c r="N298" s="28" t="s">
        <v>39</v>
      </c>
      <c r="O298" s="23"/>
      <c r="P298" s="24" t="s">
        <v>39</v>
      </c>
      <c r="Q298" s="25" t="s">
        <v>14916</v>
      </c>
      <c r="R298" s="21" t="s">
        <v>80</v>
      </c>
      <c r="S298" s="21" t="s">
        <v>82</v>
      </c>
      <c r="T298" s="18"/>
      <c r="U298" s="26"/>
    </row>
    <row r="299" spans="1:21" s="19" customFormat="1" ht="12.5" customHeight="1" outlineLevel="1" x14ac:dyDescent="0.55000000000000004">
      <c r="A299" s="44" t="s">
        <v>808</v>
      </c>
      <c r="B299" s="20" t="s">
        <v>606</v>
      </c>
      <c r="C299" s="21" t="s">
        <v>607</v>
      </c>
      <c r="D299" s="44" t="s">
        <v>808</v>
      </c>
      <c r="E299" s="29" t="s">
        <v>809</v>
      </c>
      <c r="F299" s="46" t="s">
        <v>810</v>
      </c>
      <c r="G299" s="50" t="s">
        <v>15172</v>
      </c>
      <c r="H299" s="22" t="s">
        <v>10105</v>
      </c>
      <c r="I299" s="40">
        <v>107500</v>
      </c>
      <c r="J299" s="21" t="s">
        <v>39</v>
      </c>
      <c r="K299" s="43" t="s">
        <v>39</v>
      </c>
      <c r="L299" s="36" t="s">
        <v>39</v>
      </c>
      <c r="M299" s="27" t="s">
        <v>39</v>
      </c>
      <c r="N299" s="28" t="s">
        <v>39</v>
      </c>
      <c r="O299" s="23"/>
      <c r="P299" s="24" t="s">
        <v>39</v>
      </c>
      <c r="Q299" s="25" t="s">
        <v>14916</v>
      </c>
      <c r="R299" s="21" t="s">
        <v>80</v>
      </c>
      <c r="S299" s="21" t="s">
        <v>82</v>
      </c>
      <c r="T299" s="18" t="s">
        <v>61</v>
      </c>
      <c r="U299" s="26"/>
    </row>
    <row r="300" spans="1:21" s="19" customFormat="1" ht="12.5" customHeight="1" outlineLevel="1" x14ac:dyDescent="0.55000000000000004">
      <c r="A300" s="44" t="s">
        <v>811</v>
      </c>
      <c r="B300" s="20" t="s">
        <v>606</v>
      </c>
      <c r="C300" s="21" t="s">
        <v>607</v>
      </c>
      <c r="D300" s="44" t="s">
        <v>811</v>
      </c>
      <c r="E300" s="29" t="s">
        <v>381</v>
      </c>
      <c r="F300" s="46" t="s">
        <v>796</v>
      </c>
      <c r="G300" s="50" t="s">
        <v>15172</v>
      </c>
      <c r="H300" s="22" t="s">
        <v>10106</v>
      </c>
      <c r="I300" s="40">
        <v>117000</v>
      </c>
      <c r="J300" s="21" t="s">
        <v>39</v>
      </c>
      <c r="K300" s="43" t="s">
        <v>39</v>
      </c>
      <c r="L300" s="36" t="s">
        <v>39</v>
      </c>
      <c r="M300" s="27" t="s">
        <v>39</v>
      </c>
      <c r="N300" s="28" t="s">
        <v>39</v>
      </c>
      <c r="O300" s="23"/>
      <c r="P300" s="24" t="s">
        <v>39</v>
      </c>
      <c r="Q300" s="25" t="s">
        <v>14916</v>
      </c>
      <c r="R300" s="21" t="s">
        <v>80</v>
      </c>
      <c r="S300" s="21" t="s">
        <v>82</v>
      </c>
      <c r="T300" s="18" t="s">
        <v>61</v>
      </c>
      <c r="U300" s="26"/>
    </row>
    <row r="301" spans="1:21" s="19" customFormat="1" ht="12.5" customHeight="1" outlineLevel="1" x14ac:dyDescent="0.55000000000000004">
      <c r="A301" s="44" t="s">
        <v>812</v>
      </c>
      <c r="B301" s="20" t="s">
        <v>606</v>
      </c>
      <c r="C301" s="21" t="s">
        <v>607</v>
      </c>
      <c r="D301" s="44" t="s">
        <v>812</v>
      </c>
      <c r="E301" s="29" t="s">
        <v>383</v>
      </c>
      <c r="F301" s="46" t="s">
        <v>813</v>
      </c>
      <c r="G301" s="50" t="s">
        <v>15172</v>
      </c>
      <c r="H301" s="22" t="s">
        <v>10107</v>
      </c>
      <c r="I301" s="40">
        <v>608000</v>
      </c>
      <c r="J301" s="21" t="s">
        <v>39</v>
      </c>
      <c r="K301" s="43" t="s">
        <v>39</v>
      </c>
      <c r="L301" s="36" t="s">
        <v>39</v>
      </c>
      <c r="M301" s="27" t="s">
        <v>39</v>
      </c>
      <c r="N301" s="28" t="s">
        <v>39</v>
      </c>
      <c r="O301" s="23"/>
      <c r="P301" s="24" t="s">
        <v>39</v>
      </c>
      <c r="Q301" s="25" t="s">
        <v>14916</v>
      </c>
      <c r="R301" s="21" t="s">
        <v>80</v>
      </c>
      <c r="S301" s="21" t="s">
        <v>82</v>
      </c>
      <c r="T301" s="18" t="s">
        <v>61</v>
      </c>
      <c r="U301" s="26"/>
    </row>
    <row r="302" spans="1:21" s="19" customFormat="1" ht="12.5" customHeight="1" outlineLevel="1" x14ac:dyDescent="0.55000000000000004">
      <c r="A302" s="44" t="s">
        <v>814</v>
      </c>
      <c r="B302" s="20" t="s">
        <v>38</v>
      </c>
      <c r="C302" s="21" t="s">
        <v>38</v>
      </c>
      <c r="D302" s="44" t="s">
        <v>814</v>
      </c>
      <c r="E302" s="29" t="s">
        <v>815</v>
      </c>
      <c r="F302" s="46" t="s">
        <v>816</v>
      </c>
      <c r="G302" s="50" t="s">
        <v>15172</v>
      </c>
      <c r="H302" s="22" t="s">
        <v>10108</v>
      </c>
      <c r="I302" s="40">
        <v>98000</v>
      </c>
      <c r="J302" s="21" t="s">
        <v>39</v>
      </c>
      <c r="K302" s="43" t="s">
        <v>39</v>
      </c>
      <c r="L302" s="36" t="s">
        <v>39</v>
      </c>
      <c r="M302" s="27" t="s">
        <v>39</v>
      </c>
      <c r="N302" s="28" t="s">
        <v>39</v>
      </c>
      <c r="O302" s="23"/>
      <c r="P302" s="24" t="s">
        <v>39</v>
      </c>
      <c r="Q302" s="25" t="s">
        <v>38</v>
      </c>
      <c r="R302" s="21" t="s">
        <v>3</v>
      </c>
      <c r="S302" s="21" t="s">
        <v>3</v>
      </c>
      <c r="T302" s="18" t="s">
        <v>61</v>
      </c>
      <c r="U302" s="26"/>
    </row>
    <row r="303" spans="1:21" s="19" customFormat="1" ht="12.5" customHeight="1" outlineLevel="1" x14ac:dyDescent="0.55000000000000004">
      <c r="A303" s="44" t="s">
        <v>817</v>
      </c>
      <c r="B303" s="20" t="s">
        <v>606</v>
      </c>
      <c r="C303" s="21" t="s">
        <v>607</v>
      </c>
      <c r="D303" s="44" t="s">
        <v>817</v>
      </c>
      <c r="E303" s="29" t="s">
        <v>818</v>
      </c>
      <c r="F303" s="46" t="s">
        <v>796</v>
      </c>
      <c r="G303" s="50" t="s">
        <v>15172</v>
      </c>
      <c r="H303" s="22" t="s">
        <v>10109</v>
      </c>
      <c r="I303" s="40">
        <v>93500</v>
      </c>
      <c r="J303" s="21" t="s">
        <v>39</v>
      </c>
      <c r="K303" s="43" t="s">
        <v>39</v>
      </c>
      <c r="L303" s="36" t="s">
        <v>39</v>
      </c>
      <c r="M303" s="27" t="s">
        <v>39</v>
      </c>
      <c r="N303" s="28" t="s">
        <v>39</v>
      </c>
      <c r="O303" s="23"/>
      <c r="P303" s="24" t="s">
        <v>39</v>
      </c>
      <c r="Q303" s="25" t="s">
        <v>14916</v>
      </c>
      <c r="R303" s="21" t="s">
        <v>80</v>
      </c>
      <c r="S303" s="21" t="s">
        <v>82</v>
      </c>
      <c r="T303" s="18" t="s">
        <v>61</v>
      </c>
      <c r="U303" s="26"/>
    </row>
    <row r="304" spans="1:21" s="19" customFormat="1" ht="12.5" customHeight="1" outlineLevel="1" x14ac:dyDescent="0.55000000000000004">
      <c r="A304" s="44" t="s">
        <v>819</v>
      </c>
      <c r="B304" s="20" t="s">
        <v>606</v>
      </c>
      <c r="C304" s="21" t="s">
        <v>607</v>
      </c>
      <c r="D304" s="44" t="s">
        <v>819</v>
      </c>
      <c r="E304" s="29" t="s">
        <v>820</v>
      </c>
      <c r="F304" s="46" t="s">
        <v>796</v>
      </c>
      <c r="G304" s="50" t="s">
        <v>15172</v>
      </c>
      <c r="H304" s="22" t="s">
        <v>10110</v>
      </c>
      <c r="I304" s="40">
        <v>300000</v>
      </c>
      <c r="J304" s="21" t="s">
        <v>39</v>
      </c>
      <c r="K304" s="43" t="s">
        <v>39</v>
      </c>
      <c r="L304" s="36" t="s">
        <v>39</v>
      </c>
      <c r="M304" s="27" t="s">
        <v>39</v>
      </c>
      <c r="N304" s="28" t="s">
        <v>39</v>
      </c>
      <c r="O304" s="23"/>
      <c r="P304" s="24" t="s">
        <v>39</v>
      </c>
      <c r="Q304" s="25" t="s">
        <v>14916</v>
      </c>
      <c r="R304" s="21" t="s">
        <v>80</v>
      </c>
      <c r="S304" s="21" t="s">
        <v>82</v>
      </c>
      <c r="T304" s="18" t="s">
        <v>61</v>
      </c>
      <c r="U304" s="26"/>
    </row>
    <row r="305" spans="1:21" s="19" customFormat="1" ht="12.5" customHeight="1" outlineLevel="1" x14ac:dyDescent="0.55000000000000004">
      <c r="A305" s="44" t="s">
        <v>821</v>
      </c>
      <c r="B305" s="20" t="s">
        <v>606</v>
      </c>
      <c r="C305" s="21" t="s">
        <v>607</v>
      </c>
      <c r="D305" s="44" t="s">
        <v>821</v>
      </c>
      <c r="E305" s="29" t="s">
        <v>364</v>
      </c>
      <c r="F305" s="46" t="s">
        <v>796</v>
      </c>
      <c r="G305" s="50" t="s">
        <v>15172</v>
      </c>
      <c r="H305" s="22" t="s">
        <v>10111</v>
      </c>
      <c r="I305" s="40">
        <v>182000</v>
      </c>
      <c r="J305" s="21" t="s">
        <v>39</v>
      </c>
      <c r="K305" s="43" t="s">
        <v>39</v>
      </c>
      <c r="L305" s="36" t="s">
        <v>39</v>
      </c>
      <c r="M305" s="27" t="s">
        <v>39</v>
      </c>
      <c r="N305" s="28" t="s">
        <v>39</v>
      </c>
      <c r="O305" s="23"/>
      <c r="P305" s="24" t="s">
        <v>39</v>
      </c>
      <c r="Q305" s="25" t="s">
        <v>14916</v>
      </c>
      <c r="R305" s="21" t="s">
        <v>80</v>
      </c>
      <c r="S305" s="21" t="s">
        <v>82</v>
      </c>
      <c r="T305" s="18" t="s">
        <v>61</v>
      </c>
      <c r="U305" s="26"/>
    </row>
    <row r="306" spans="1:21" s="19" customFormat="1" ht="12.5" customHeight="1" outlineLevel="1" x14ac:dyDescent="0.55000000000000004">
      <c r="A306" s="44" t="s">
        <v>822</v>
      </c>
      <c r="B306" s="20" t="s">
        <v>606</v>
      </c>
      <c r="C306" s="21" t="s">
        <v>607</v>
      </c>
      <c r="D306" s="44" t="s">
        <v>822</v>
      </c>
      <c r="E306" s="29" t="s">
        <v>423</v>
      </c>
      <c r="F306" s="46" t="s">
        <v>796</v>
      </c>
      <c r="G306" s="50" t="s">
        <v>15172</v>
      </c>
      <c r="H306" s="22" t="s">
        <v>10112</v>
      </c>
      <c r="I306" s="40">
        <v>50000</v>
      </c>
      <c r="J306" s="21" t="s">
        <v>39</v>
      </c>
      <c r="K306" s="43" t="s">
        <v>39</v>
      </c>
      <c r="L306" s="36" t="s">
        <v>39</v>
      </c>
      <c r="M306" s="27" t="s">
        <v>39</v>
      </c>
      <c r="N306" s="28" t="s">
        <v>39</v>
      </c>
      <c r="O306" s="23"/>
      <c r="P306" s="24" t="s">
        <v>39</v>
      </c>
      <c r="Q306" s="25" t="s">
        <v>14916</v>
      </c>
      <c r="R306" s="21" t="s">
        <v>80</v>
      </c>
      <c r="S306" s="21" t="s">
        <v>82</v>
      </c>
      <c r="T306" s="18" t="s">
        <v>61</v>
      </c>
      <c r="U306" s="26"/>
    </row>
    <row r="307" spans="1:21" s="19" customFormat="1" ht="12.5" customHeight="1" outlineLevel="1" x14ac:dyDescent="0.55000000000000004">
      <c r="A307" s="44" t="s">
        <v>823</v>
      </c>
      <c r="B307" s="20" t="s">
        <v>606</v>
      </c>
      <c r="C307" s="21" t="s">
        <v>607</v>
      </c>
      <c r="D307" s="44" t="s">
        <v>823</v>
      </c>
      <c r="E307" s="29" t="s">
        <v>824</v>
      </c>
      <c r="F307" s="46" t="s">
        <v>796</v>
      </c>
      <c r="G307" s="50" t="s">
        <v>15172</v>
      </c>
      <c r="H307" s="22" t="s">
        <v>10113</v>
      </c>
      <c r="I307" s="40">
        <v>73000</v>
      </c>
      <c r="J307" s="21" t="s">
        <v>39</v>
      </c>
      <c r="K307" s="43" t="s">
        <v>39</v>
      </c>
      <c r="L307" s="36" t="s">
        <v>39</v>
      </c>
      <c r="M307" s="27" t="s">
        <v>39</v>
      </c>
      <c r="N307" s="28" t="s">
        <v>39</v>
      </c>
      <c r="O307" s="23"/>
      <c r="P307" s="24" t="s">
        <v>39</v>
      </c>
      <c r="Q307" s="25" t="s">
        <v>14916</v>
      </c>
      <c r="R307" s="21" t="s">
        <v>80</v>
      </c>
      <c r="S307" s="21" t="s">
        <v>82</v>
      </c>
      <c r="T307" s="18" t="s">
        <v>61</v>
      </c>
      <c r="U307" s="26"/>
    </row>
    <row r="308" spans="1:21" s="19" customFormat="1" ht="12.5" customHeight="1" outlineLevel="1" x14ac:dyDescent="0.55000000000000004">
      <c r="A308" s="44" t="s">
        <v>825</v>
      </c>
      <c r="B308" s="20" t="s">
        <v>606</v>
      </c>
      <c r="C308" s="21" t="s">
        <v>607</v>
      </c>
      <c r="D308" s="44" t="s">
        <v>825</v>
      </c>
      <c r="E308" s="29" t="s">
        <v>492</v>
      </c>
      <c r="F308" s="46" t="s">
        <v>796</v>
      </c>
      <c r="G308" s="50" t="s">
        <v>15172</v>
      </c>
      <c r="H308" s="22" t="s">
        <v>10114</v>
      </c>
      <c r="I308" s="40">
        <v>93000</v>
      </c>
      <c r="J308" s="21" t="s">
        <v>39</v>
      </c>
      <c r="K308" s="43" t="s">
        <v>39</v>
      </c>
      <c r="L308" s="36" t="s">
        <v>39</v>
      </c>
      <c r="M308" s="27" t="s">
        <v>39</v>
      </c>
      <c r="N308" s="28" t="s">
        <v>39</v>
      </c>
      <c r="O308" s="23"/>
      <c r="P308" s="24" t="s">
        <v>39</v>
      </c>
      <c r="Q308" s="25" t="s">
        <v>14916</v>
      </c>
      <c r="R308" s="21" t="s">
        <v>80</v>
      </c>
      <c r="S308" s="21" t="s">
        <v>82</v>
      </c>
      <c r="T308" s="18" t="s">
        <v>61</v>
      </c>
      <c r="U308" s="26"/>
    </row>
    <row r="309" spans="1:21" s="19" customFormat="1" ht="12.5" customHeight="1" outlineLevel="1" x14ac:dyDescent="0.55000000000000004">
      <c r="A309" s="44" t="s">
        <v>826</v>
      </c>
      <c r="B309" s="20" t="s">
        <v>606</v>
      </c>
      <c r="C309" s="21" t="s">
        <v>607</v>
      </c>
      <c r="D309" s="44" t="s">
        <v>826</v>
      </c>
      <c r="E309" s="29" t="s">
        <v>827</v>
      </c>
      <c r="F309" s="46" t="s">
        <v>828</v>
      </c>
      <c r="G309" s="50" t="s">
        <v>15172</v>
      </c>
      <c r="H309" s="22" t="s">
        <v>10115</v>
      </c>
      <c r="I309" s="40">
        <v>120000</v>
      </c>
      <c r="J309" s="21" t="s">
        <v>39</v>
      </c>
      <c r="K309" s="43" t="s">
        <v>39</v>
      </c>
      <c r="L309" s="36" t="s">
        <v>39</v>
      </c>
      <c r="M309" s="27" t="s">
        <v>39</v>
      </c>
      <c r="N309" s="28" t="s">
        <v>39</v>
      </c>
      <c r="O309" s="23"/>
      <c r="P309" s="24" t="s">
        <v>39</v>
      </c>
      <c r="Q309" s="25" t="s">
        <v>14916</v>
      </c>
      <c r="R309" s="21" t="s">
        <v>80</v>
      </c>
      <c r="S309" s="21" t="s">
        <v>82</v>
      </c>
      <c r="T309" s="18" t="s">
        <v>61</v>
      </c>
      <c r="U309" s="26"/>
    </row>
    <row r="310" spans="1:21" s="19" customFormat="1" ht="12.5" customHeight="1" outlineLevel="1" x14ac:dyDescent="0.55000000000000004">
      <c r="A310" s="44" t="s">
        <v>829</v>
      </c>
      <c r="B310" s="20" t="s">
        <v>606</v>
      </c>
      <c r="C310" s="21" t="s">
        <v>607</v>
      </c>
      <c r="D310" s="44" t="s">
        <v>829</v>
      </c>
      <c r="E310" s="29" t="s">
        <v>447</v>
      </c>
      <c r="F310" s="46" t="s">
        <v>828</v>
      </c>
      <c r="G310" s="50" t="s">
        <v>15172</v>
      </c>
      <c r="H310" s="22" t="s">
        <v>10116</v>
      </c>
      <c r="I310" s="40">
        <v>112000</v>
      </c>
      <c r="J310" s="21" t="s">
        <v>39</v>
      </c>
      <c r="K310" s="43" t="s">
        <v>39</v>
      </c>
      <c r="L310" s="36" t="s">
        <v>39</v>
      </c>
      <c r="M310" s="27" t="s">
        <v>39</v>
      </c>
      <c r="N310" s="28" t="s">
        <v>39</v>
      </c>
      <c r="O310" s="23"/>
      <c r="P310" s="24" t="s">
        <v>39</v>
      </c>
      <c r="Q310" s="25" t="s">
        <v>14916</v>
      </c>
      <c r="R310" s="21" t="s">
        <v>80</v>
      </c>
      <c r="S310" s="21" t="s">
        <v>82</v>
      </c>
      <c r="T310" s="18" t="s">
        <v>61</v>
      </c>
      <c r="U310" s="26"/>
    </row>
    <row r="311" spans="1:21" s="19" customFormat="1" ht="12.5" customHeight="1" outlineLevel="1" x14ac:dyDescent="0.55000000000000004">
      <c r="A311" s="44" t="s">
        <v>830</v>
      </c>
      <c r="B311" s="20" t="s">
        <v>606</v>
      </c>
      <c r="C311" s="21" t="s">
        <v>607</v>
      </c>
      <c r="D311" s="44" t="s">
        <v>830</v>
      </c>
      <c r="E311" s="29" t="s">
        <v>831</v>
      </c>
      <c r="F311" s="46" t="s">
        <v>828</v>
      </c>
      <c r="G311" s="50" t="s">
        <v>15172</v>
      </c>
      <c r="H311" s="22" t="s">
        <v>10117</v>
      </c>
      <c r="I311" s="40">
        <v>228000</v>
      </c>
      <c r="J311" s="21" t="s">
        <v>39</v>
      </c>
      <c r="K311" s="43" t="s">
        <v>39</v>
      </c>
      <c r="L311" s="36" t="s">
        <v>39</v>
      </c>
      <c r="M311" s="27" t="s">
        <v>39</v>
      </c>
      <c r="N311" s="28" t="s">
        <v>39</v>
      </c>
      <c r="O311" s="23"/>
      <c r="P311" s="24" t="s">
        <v>39</v>
      </c>
      <c r="Q311" s="25" t="s">
        <v>14916</v>
      </c>
      <c r="R311" s="21" t="s">
        <v>80</v>
      </c>
      <c r="S311" s="21" t="s">
        <v>82</v>
      </c>
      <c r="T311" s="18" t="s">
        <v>61</v>
      </c>
      <c r="U311" s="26"/>
    </row>
    <row r="312" spans="1:21" s="19" customFormat="1" ht="12.5" customHeight="1" outlineLevel="1" x14ac:dyDescent="0.55000000000000004">
      <c r="A312" s="44" t="s">
        <v>832</v>
      </c>
      <c r="B312" s="20" t="s">
        <v>606</v>
      </c>
      <c r="C312" s="21" t="s">
        <v>607</v>
      </c>
      <c r="D312" s="44" t="s">
        <v>832</v>
      </c>
      <c r="E312" s="29" t="s">
        <v>456</v>
      </c>
      <c r="F312" s="46" t="s">
        <v>833</v>
      </c>
      <c r="G312" s="50" t="s">
        <v>15172</v>
      </c>
      <c r="H312" s="22" t="s">
        <v>10118</v>
      </c>
      <c r="I312" s="40">
        <v>163000</v>
      </c>
      <c r="J312" s="21" t="s">
        <v>39</v>
      </c>
      <c r="K312" s="43" t="s">
        <v>39</v>
      </c>
      <c r="L312" s="36" t="s">
        <v>39</v>
      </c>
      <c r="M312" s="27" t="s">
        <v>39</v>
      </c>
      <c r="N312" s="28" t="s">
        <v>39</v>
      </c>
      <c r="O312" s="23"/>
      <c r="P312" s="24" t="s">
        <v>39</v>
      </c>
      <c r="Q312" s="25" t="s">
        <v>14916</v>
      </c>
      <c r="R312" s="21" t="s">
        <v>80</v>
      </c>
      <c r="S312" s="21" t="s">
        <v>82</v>
      </c>
      <c r="T312" s="18" t="s">
        <v>61</v>
      </c>
      <c r="U312" s="26"/>
    </row>
    <row r="313" spans="1:21" s="19" customFormat="1" ht="12.5" customHeight="1" outlineLevel="1" x14ac:dyDescent="0.55000000000000004">
      <c r="A313" s="44" t="s">
        <v>834</v>
      </c>
      <c r="B313" s="20" t="s">
        <v>606</v>
      </c>
      <c r="C313" s="21" t="s">
        <v>607</v>
      </c>
      <c r="D313" s="44" t="s">
        <v>834</v>
      </c>
      <c r="E313" s="29" t="s">
        <v>381</v>
      </c>
      <c r="F313" s="46" t="s">
        <v>828</v>
      </c>
      <c r="G313" s="50" t="s">
        <v>15172</v>
      </c>
      <c r="H313" s="22" t="s">
        <v>10119</v>
      </c>
      <c r="I313" s="40">
        <v>168000</v>
      </c>
      <c r="J313" s="21" t="s">
        <v>39</v>
      </c>
      <c r="K313" s="43" t="s">
        <v>39</v>
      </c>
      <c r="L313" s="36" t="s">
        <v>39</v>
      </c>
      <c r="M313" s="27" t="s">
        <v>39</v>
      </c>
      <c r="N313" s="28" t="s">
        <v>39</v>
      </c>
      <c r="O313" s="23"/>
      <c r="P313" s="24" t="s">
        <v>39</v>
      </c>
      <c r="Q313" s="25" t="s">
        <v>14916</v>
      </c>
      <c r="R313" s="21" t="s">
        <v>80</v>
      </c>
      <c r="S313" s="21" t="s">
        <v>82</v>
      </c>
      <c r="T313" s="18" t="s">
        <v>61</v>
      </c>
      <c r="U313" s="26"/>
    </row>
    <row r="314" spans="1:21" s="19" customFormat="1" ht="12.5" customHeight="1" outlineLevel="1" x14ac:dyDescent="0.55000000000000004">
      <c r="A314" s="44" t="s">
        <v>835</v>
      </c>
      <c r="B314" s="20" t="s">
        <v>606</v>
      </c>
      <c r="C314" s="21" t="s">
        <v>607</v>
      </c>
      <c r="D314" s="44" t="s">
        <v>835</v>
      </c>
      <c r="E314" s="29" t="s">
        <v>836</v>
      </c>
      <c r="F314" s="46" t="s">
        <v>833</v>
      </c>
      <c r="G314" s="50" t="s">
        <v>15172</v>
      </c>
      <c r="H314" s="22" t="s">
        <v>10120</v>
      </c>
      <c r="I314" s="40">
        <v>161000</v>
      </c>
      <c r="J314" s="21" t="s">
        <v>39</v>
      </c>
      <c r="K314" s="43" t="s">
        <v>39</v>
      </c>
      <c r="L314" s="36" t="s">
        <v>39</v>
      </c>
      <c r="M314" s="27" t="s">
        <v>39</v>
      </c>
      <c r="N314" s="28" t="s">
        <v>39</v>
      </c>
      <c r="O314" s="23"/>
      <c r="P314" s="24" t="s">
        <v>39</v>
      </c>
      <c r="Q314" s="25" t="s">
        <v>14916</v>
      </c>
      <c r="R314" s="21" t="s">
        <v>80</v>
      </c>
      <c r="S314" s="21" t="s">
        <v>82</v>
      </c>
      <c r="T314" s="18" t="s">
        <v>61</v>
      </c>
      <c r="U314" s="26"/>
    </row>
    <row r="315" spans="1:21" s="19" customFormat="1" ht="12.5" customHeight="1" outlineLevel="1" x14ac:dyDescent="0.55000000000000004">
      <c r="A315" s="44" t="s">
        <v>837</v>
      </c>
      <c r="B315" s="20" t="s">
        <v>606</v>
      </c>
      <c r="C315" s="21" t="s">
        <v>607</v>
      </c>
      <c r="D315" s="44" t="s">
        <v>837</v>
      </c>
      <c r="E315" s="29" t="s">
        <v>838</v>
      </c>
      <c r="F315" s="46" t="s">
        <v>839</v>
      </c>
      <c r="G315" s="50" t="s">
        <v>15172</v>
      </c>
      <c r="H315" s="22" t="s">
        <v>10121</v>
      </c>
      <c r="I315" s="40">
        <v>201000</v>
      </c>
      <c r="J315" s="21" t="s">
        <v>39</v>
      </c>
      <c r="K315" s="43" t="s">
        <v>39</v>
      </c>
      <c r="L315" s="36" t="s">
        <v>39</v>
      </c>
      <c r="M315" s="27" t="s">
        <v>39</v>
      </c>
      <c r="N315" s="28" t="s">
        <v>39</v>
      </c>
      <c r="O315" s="23"/>
      <c r="P315" s="24" t="s">
        <v>39</v>
      </c>
      <c r="Q315" s="25" t="s">
        <v>14916</v>
      </c>
      <c r="R315" s="21" t="s">
        <v>80</v>
      </c>
      <c r="S315" s="21" t="s">
        <v>82</v>
      </c>
      <c r="T315" s="18" t="s">
        <v>61</v>
      </c>
      <c r="U315" s="26"/>
    </row>
    <row r="316" spans="1:21" s="19" customFormat="1" ht="12.5" customHeight="1" outlineLevel="1" x14ac:dyDescent="0.55000000000000004">
      <c r="A316" s="44" t="s">
        <v>840</v>
      </c>
      <c r="B316" s="20" t="s">
        <v>606</v>
      </c>
      <c r="C316" s="21" t="s">
        <v>607</v>
      </c>
      <c r="D316" s="44" t="s">
        <v>840</v>
      </c>
      <c r="E316" s="29" t="s">
        <v>841</v>
      </c>
      <c r="F316" s="46" t="s">
        <v>842</v>
      </c>
      <c r="G316" s="50" t="s">
        <v>15172</v>
      </c>
      <c r="H316" s="22" t="s">
        <v>10122</v>
      </c>
      <c r="I316" s="40">
        <v>60700</v>
      </c>
      <c r="J316" s="21" t="s">
        <v>39</v>
      </c>
      <c r="K316" s="43" t="s">
        <v>39</v>
      </c>
      <c r="L316" s="36" t="s">
        <v>39</v>
      </c>
      <c r="M316" s="27" t="s">
        <v>39</v>
      </c>
      <c r="N316" s="28" t="s">
        <v>39</v>
      </c>
      <c r="O316" s="23"/>
      <c r="P316" s="24" t="s">
        <v>39</v>
      </c>
      <c r="Q316" s="25" t="s">
        <v>14916</v>
      </c>
      <c r="R316" s="21" t="s">
        <v>80</v>
      </c>
      <c r="S316" s="21" t="s">
        <v>82</v>
      </c>
      <c r="T316" s="18" t="s">
        <v>61</v>
      </c>
      <c r="U316" s="26"/>
    </row>
    <row r="317" spans="1:21" s="19" customFormat="1" ht="12.5" customHeight="1" outlineLevel="1" x14ac:dyDescent="0.55000000000000004">
      <c r="A317" s="44" t="s">
        <v>843</v>
      </c>
      <c r="B317" s="20" t="s">
        <v>606</v>
      </c>
      <c r="C317" s="21" t="s">
        <v>607</v>
      </c>
      <c r="D317" s="44" t="s">
        <v>843</v>
      </c>
      <c r="E317" s="29" t="s">
        <v>336</v>
      </c>
      <c r="F317" s="46" t="s">
        <v>828</v>
      </c>
      <c r="G317" s="50" t="s">
        <v>15172</v>
      </c>
      <c r="H317" s="22" t="s">
        <v>10123</v>
      </c>
      <c r="I317" s="40">
        <v>198000</v>
      </c>
      <c r="J317" s="21" t="s">
        <v>39</v>
      </c>
      <c r="K317" s="43" t="s">
        <v>39</v>
      </c>
      <c r="L317" s="36" t="s">
        <v>39</v>
      </c>
      <c r="M317" s="27" t="s">
        <v>39</v>
      </c>
      <c r="N317" s="28" t="s">
        <v>39</v>
      </c>
      <c r="O317" s="23"/>
      <c r="P317" s="24" t="s">
        <v>39</v>
      </c>
      <c r="Q317" s="25" t="s">
        <v>14916</v>
      </c>
      <c r="R317" s="21" t="s">
        <v>80</v>
      </c>
      <c r="S317" s="21" t="s">
        <v>82</v>
      </c>
      <c r="T317" s="18" t="s">
        <v>61</v>
      </c>
      <c r="U317" s="26"/>
    </row>
    <row r="318" spans="1:21" s="19" customFormat="1" ht="12.5" customHeight="1" outlineLevel="1" x14ac:dyDescent="0.55000000000000004">
      <c r="A318" s="44" t="s">
        <v>844</v>
      </c>
      <c r="B318" s="20" t="s">
        <v>606</v>
      </c>
      <c r="C318" s="21" t="s">
        <v>607</v>
      </c>
      <c r="D318" s="44" t="s">
        <v>844</v>
      </c>
      <c r="E318" s="29" t="s">
        <v>845</v>
      </c>
      <c r="F318" s="46" t="s">
        <v>846</v>
      </c>
      <c r="G318" s="50" t="s">
        <v>15172</v>
      </c>
      <c r="H318" s="22" t="s">
        <v>10124</v>
      </c>
      <c r="I318" s="40">
        <v>16000</v>
      </c>
      <c r="J318" s="21" t="s">
        <v>39</v>
      </c>
      <c r="K318" s="43" t="s">
        <v>39</v>
      </c>
      <c r="L318" s="36" t="s">
        <v>39</v>
      </c>
      <c r="M318" s="27" t="s">
        <v>39</v>
      </c>
      <c r="N318" s="28" t="s">
        <v>39</v>
      </c>
      <c r="O318" s="23"/>
      <c r="P318" s="24" t="s">
        <v>39</v>
      </c>
      <c r="Q318" s="25" t="s">
        <v>14916</v>
      </c>
      <c r="R318" s="21" t="s">
        <v>80</v>
      </c>
      <c r="S318" s="21" t="s">
        <v>82</v>
      </c>
      <c r="T318" s="18" t="s">
        <v>61</v>
      </c>
      <c r="U318" s="26"/>
    </row>
    <row r="319" spans="1:21" s="19" customFormat="1" ht="12.5" customHeight="1" outlineLevel="1" x14ac:dyDescent="0.55000000000000004">
      <c r="A319" s="44" t="s">
        <v>847</v>
      </c>
      <c r="B319" s="20" t="s">
        <v>606</v>
      </c>
      <c r="C319" s="21" t="s">
        <v>607</v>
      </c>
      <c r="D319" s="44" t="s">
        <v>847</v>
      </c>
      <c r="E319" s="29" t="s">
        <v>336</v>
      </c>
      <c r="F319" s="46" t="s">
        <v>796</v>
      </c>
      <c r="G319" s="50" t="s">
        <v>15172</v>
      </c>
      <c r="H319" s="22" t="s">
        <v>10125</v>
      </c>
      <c r="I319" s="40">
        <v>158000</v>
      </c>
      <c r="J319" s="21" t="s">
        <v>39</v>
      </c>
      <c r="K319" s="43" t="s">
        <v>39</v>
      </c>
      <c r="L319" s="36" t="s">
        <v>39</v>
      </c>
      <c r="M319" s="27" t="s">
        <v>39</v>
      </c>
      <c r="N319" s="28" t="s">
        <v>39</v>
      </c>
      <c r="O319" s="23"/>
      <c r="P319" s="24" t="s">
        <v>39</v>
      </c>
      <c r="Q319" s="25" t="s">
        <v>14916</v>
      </c>
      <c r="R319" s="21" t="s">
        <v>80</v>
      </c>
      <c r="S319" s="21" t="s">
        <v>82</v>
      </c>
      <c r="T319" s="18" t="s">
        <v>61</v>
      </c>
      <c r="U319" s="26"/>
    </row>
    <row r="320" spans="1:21" s="19" customFormat="1" ht="12.5" customHeight="1" outlineLevel="1" x14ac:dyDescent="0.55000000000000004">
      <c r="A320" s="44" t="s">
        <v>848</v>
      </c>
      <c r="B320" s="20" t="s">
        <v>606</v>
      </c>
      <c r="C320" s="21" t="s">
        <v>607</v>
      </c>
      <c r="D320" s="44" t="s">
        <v>848</v>
      </c>
      <c r="E320" s="29" t="s">
        <v>849</v>
      </c>
      <c r="F320" s="46" t="s">
        <v>796</v>
      </c>
      <c r="G320" s="50" t="s">
        <v>15172</v>
      </c>
      <c r="H320" s="22" t="s">
        <v>10126</v>
      </c>
      <c r="I320" s="40">
        <v>30000</v>
      </c>
      <c r="J320" s="21" t="s">
        <v>39</v>
      </c>
      <c r="K320" s="43" t="s">
        <v>39</v>
      </c>
      <c r="L320" s="36" t="s">
        <v>39</v>
      </c>
      <c r="M320" s="27" t="s">
        <v>39</v>
      </c>
      <c r="N320" s="28" t="s">
        <v>39</v>
      </c>
      <c r="O320" s="23"/>
      <c r="P320" s="24" t="s">
        <v>39</v>
      </c>
      <c r="Q320" s="25" t="s">
        <v>14916</v>
      </c>
      <c r="R320" s="21" t="s">
        <v>80</v>
      </c>
      <c r="S320" s="21" t="s">
        <v>82</v>
      </c>
      <c r="T320" s="18" t="s">
        <v>61</v>
      </c>
      <c r="U320" s="26"/>
    </row>
    <row r="321" spans="1:21" s="19" customFormat="1" ht="12.5" customHeight="1" outlineLevel="1" x14ac:dyDescent="0.55000000000000004">
      <c r="A321" s="44" t="s">
        <v>850</v>
      </c>
      <c r="B321" s="20" t="s">
        <v>606</v>
      </c>
      <c r="C321" s="21" t="s">
        <v>607</v>
      </c>
      <c r="D321" s="44" t="s">
        <v>850</v>
      </c>
      <c r="E321" s="29" t="s">
        <v>851</v>
      </c>
      <c r="F321" s="46" t="s">
        <v>796</v>
      </c>
      <c r="G321" s="50" t="s">
        <v>15172</v>
      </c>
      <c r="H321" s="22" t="s">
        <v>10127</v>
      </c>
      <c r="I321" s="40">
        <v>853000</v>
      </c>
      <c r="J321" s="21" t="s">
        <v>39</v>
      </c>
      <c r="K321" s="43" t="s">
        <v>39</v>
      </c>
      <c r="L321" s="36" t="s">
        <v>39</v>
      </c>
      <c r="M321" s="27" t="s">
        <v>39</v>
      </c>
      <c r="N321" s="28" t="s">
        <v>39</v>
      </c>
      <c r="O321" s="23"/>
      <c r="P321" s="24" t="s">
        <v>39</v>
      </c>
      <c r="Q321" s="25" t="s">
        <v>14916</v>
      </c>
      <c r="R321" s="21" t="s">
        <v>80</v>
      </c>
      <c r="S321" s="21" t="s">
        <v>82</v>
      </c>
      <c r="T321" s="18" t="s">
        <v>61</v>
      </c>
      <c r="U321" s="26"/>
    </row>
    <row r="322" spans="1:21" s="19" customFormat="1" ht="12.5" customHeight="1" outlineLevel="1" x14ac:dyDescent="0.55000000000000004">
      <c r="A322" s="44" t="s">
        <v>852</v>
      </c>
      <c r="B322" s="20" t="s">
        <v>606</v>
      </c>
      <c r="C322" s="21" t="s">
        <v>607</v>
      </c>
      <c r="D322" s="44" t="s">
        <v>852</v>
      </c>
      <c r="E322" s="29" t="s">
        <v>853</v>
      </c>
      <c r="F322" s="46" t="s">
        <v>796</v>
      </c>
      <c r="G322" s="50" t="s">
        <v>15172</v>
      </c>
      <c r="H322" s="22" t="s">
        <v>10128</v>
      </c>
      <c r="I322" s="40">
        <v>853000</v>
      </c>
      <c r="J322" s="21" t="s">
        <v>39</v>
      </c>
      <c r="K322" s="43" t="s">
        <v>39</v>
      </c>
      <c r="L322" s="36" t="s">
        <v>39</v>
      </c>
      <c r="M322" s="27" t="s">
        <v>39</v>
      </c>
      <c r="N322" s="28" t="s">
        <v>39</v>
      </c>
      <c r="O322" s="23"/>
      <c r="P322" s="24" t="s">
        <v>39</v>
      </c>
      <c r="Q322" s="25" t="s">
        <v>14916</v>
      </c>
      <c r="R322" s="21" t="s">
        <v>80</v>
      </c>
      <c r="S322" s="21" t="s">
        <v>82</v>
      </c>
      <c r="T322" s="18" t="s">
        <v>61</v>
      </c>
      <c r="U322" s="26"/>
    </row>
    <row r="323" spans="1:21" s="19" customFormat="1" ht="12.5" customHeight="1" outlineLevel="1" x14ac:dyDescent="0.55000000000000004">
      <c r="A323" s="44" t="s">
        <v>854</v>
      </c>
      <c r="B323" s="20" t="s">
        <v>606</v>
      </c>
      <c r="C323" s="21" t="s">
        <v>607</v>
      </c>
      <c r="D323" s="44" t="s">
        <v>854</v>
      </c>
      <c r="E323" s="29" t="s">
        <v>855</v>
      </c>
      <c r="F323" s="46" t="s">
        <v>833</v>
      </c>
      <c r="G323" s="50" t="s">
        <v>15172</v>
      </c>
      <c r="H323" s="22" t="s">
        <v>10129</v>
      </c>
      <c r="I323" s="40">
        <v>42000</v>
      </c>
      <c r="J323" s="21" t="s">
        <v>39</v>
      </c>
      <c r="K323" s="43" t="s">
        <v>39</v>
      </c>
      <c r="L323" s="36" t="s">
        <v>39</v>
      </c>
      <c r="M323" s="27" t="s">
        <v>39</v>
      </c>
      <c r="N323" s="28" t="s">
        <v>39</v>
      </c>
      <c r="O323" s="23"/>
      <c r="P323" s="24" t="s">
        <v>39</v>
      </c>
      <c r="Q323" s="25" t="s">
        <v>14916</v>
      </c>
      <c r="R323" s="21" t="s">
        <v>80</v>
      </c>
      <c r="S323" s="21" t="s">
        <v>82</v>
      </c>
      <c r="T323" s="18" t="s">
        <v>61</v>
      </c>
      <c r="U323" s="26"/>
    </row>
    <row r="324" spans="1:21" s="19" customFormat="1" ht="12.5" customHeight="1" outlineLevel="1" x14ac:dyDescent="0.55000000000000004">
      <c r="A324" s="44" t="s">
        <v>856</v>
      </c>
      <c r="B324" s="20" t="s">
        <v>498</v>
      </c>
      <c r="C324" s="21" t="s">
        <v>499</v>
      </c>
      <c r="D324" s="44" t="s">
        <v>856</v>
      </c>
      <c r="E324" s="29" t="s">
        <v>857</v>
      </c>
      <c r="F324" s="46" t="s">
        <v>61</v>
      </c>
      <c r="G324" s="50" t="s">
        <v>15172</v>
      </c>
      <c r="H324" s="22" t="s">
        <v>10130</v>
      </c>
      <c r="I324" s="40">
        <v>415000</v>
      </c>
      <c r="J324" s="21" t="s">
        <v>39</v>
      </c>
      <c r="K324" s="43" t="s">
        <v>39</v>
      </c>
      <c r="L324" s="36" t="s">
        <v>39</v>
      </c>
      <c r="M324" s="27" t="s">
        <v>39</v>
      </c>
      <c r="N324" s="28" t="s">
        <v>39</v>
      </c>
      <c r="O324" s="23"/>
      <c r="P324" s="24" t="s">
        <v>39</v>
      </c>
      <c r="Q324" s="25" t="s">
        <v>14916</v>
      </c>
      <c r="R324" s="21" t="s">
        <v>80</v>
      </c>
      <c r="S324" s="21" t="s">
        <v>15660</v>
      </c>
      <c r="T324" s="18" t="s">
        <v>61</v>
      </c>
      <c r="U324" s="26"/>
    </row>
    <row r="325" spans="1:21" s="19" customFormat="1" ht="12.5" customHeight="1" outlineLevel="1" x14ac:dyDescent="0.55000000000000004">
      <c r="A325" s="44" t="s">
        <v>858</v>
      </c>
      <c r="B325" s="20" t="s">
        <v>498</v>
      </c>
      <c r="C325" s="21" t="s">
        <v>499</v>
      </c>
      <c r="D325" s="44" t="s">
        <v>858</v>
      </c>
      <c r="E325" s="29" t="s">
        <v>859</v>
      </c>
      <c r="F325" s="46" t="s">
        <v>61</v>
      </c>
      <c r="G325" s="50" t="s">
        <v>15172</v>
      </c>
      <c r="H325" s="22" t="s">
        <v>10131</v>
      </c>
      <c r="I325" s="40">
        <v>87000</v>
      </c>
      <c r="J325" s="21" t="s">
        <v>39</v>
      </c>
      <c r="K325" s="43" t="s">
        <v>39</v>
      </c>
      <c r="L325" s="36" t="s">
        <v>39</v>
      </c>
      <c r="M325" s="27" t="s">
        <v>39</v>
      </c>
      <c r="N325" s="28" t="s">
        <v>39</v>
      </c>
      <c r="O325" s="23"/>
      <c r="P325" s="24" t="s">
        <v>39</v>
      </c>
      <c r="Q325" s="25" t="s">
        <v>14916</v>
      </c>
      <c r="R325" s="21" t="s">
        <v>80</v>
      </c>
      <c r="S325" s="21" t="s">
        <v>15660</v>
      </c>
      <c r="T325" s="18" t="s">
        <v>61</v>
      </c>
      <c r="U325" s="26"/>
    </row>
    <row r="326" spans="1:21" s="19" customFormat="1" ht="12.5" customHeight="1" outlineLevel="1" x14ac:dyDescent="0.55000000000000004">
      <c r="A326" s="44" t="s">
        <v>860</v>
      </c>
      <c r="B326" s="20" t="s">
        <v>498</v>
      </c>
      <c r="C326" s="21" t="s">
        <v>499</v>
      </c>
      <c r="D326" s="44" t="s">
        <v>860</v>
      </c>
      <c r="E326" s="29" t="s">
        <v>861</v>
      </c>
      <c r="F326" s="46" t="s">
        <v>61</v>
      </c>
      <c r="G326" s="50" t="s">
        <v>15172</v>
      </c>
      <c r="H326" s="22" t="s">
        <v>10132</v>
      </c>
      <c r="I326" s="40">
        <v>120000</v>
      </c>
      <c r="J326" s="21" t="s">
        <v>39</v>
      </c>
      <c r="K326" s="43" t="s">
        <v>39</v>
      </c>
      <c r="L326" s="36" t="s">
        <v>39</v>
      </c>
      <c r="M326" s="27" t="s">
        <v>39</v>
      </c>
      <c r="N326" s="28" t="s">
        <v>39</v>
      </c>
      <c r="O326" s="23"/>
      <c r="P326" s="24" t="s">
        <v>39</v>
      </c>
      <c r="Q326" s="25" t="s">
        <v>14916</v>
      </c>
      <c r="R326" s="21" t="s">
        <v>80</v>
      </c>
      <c r="S326" s="21" t="s">
        <v>15660</v>
      </c>
      <c r="T326" s="18" t="s">
        <v>61</v>
      </c>
      <c r="U326" s="26"/>
    </row>
    <row r="327" spans="1:21" s="19" customFormat="1" ht="12.5" customHeight="1" outlineLevel="1" x14ac:dyDescent="0.55000000000000004">
      <c r="A327" s="44" t="s">
        <v>862</v>
      </c>
      <c r="B327" s="20" t="s">
        <v>498</v>
      </c>
      <c r="C327" s="21" t="s">
        <v>499</v>
      </c>
      <c r="D327" s="44" t="s">
        <v>862</v>
      </c>
      <c r="E327" s="29" t="s">
        <v>863</v>
      </c>
      <c r="F327" s="46"/>
      <c r="G327" s="50" t="s">
        <v>15172</v>
      </c>
      <c r="H327" s="22" t="s">
        <v>10133</v>
      </c>
      <c r="I327" s="40">
        <v>200000</v>
      </c>
      <c r="J327" s="21" t="s">
        <v>39</v>
      </c>
      <c r="K327" s="43" t="s">
        <v>39</v>
      </c>
      <c r="L327" s="36" t="s">
        <v>39</v>
      </c>
      <c r="M327" s="27" t="s">
        <v>39</v>
      </c>
      <c r="N327" s="28" t="s">
        <v>39</v>
      </c>
      <c r="O327" s="23"/>
      <c r="P327" s="24" t="s">
        <v>39</v>
      </c>
      <c r="Q327" s="25" t="s">
        <v>14916</v>
      </c>
      <c r="R327" s="21" t="s">
        <v>80</v>
      </c>
      <c r="S327" s="21" t="s">
        <v>15660</v>
      </c>
      <c r="T327" s="18" t="s">
        <v>61</v>
      </c>
      <c r="U327" s="26"/>
    </row>
    <row r="328" spans="1:21" s="19" customFormat="1" ht="12.5" customHeight="1" outlineLevel="1" x14ac:dyDescent="0.55000000000000004">
      <c r="A328" s="44" t="s">
        <v>864</v>
      </c>
      <c r="B328" s="20" t="s">
        <v>498</v>
      </c>
      <c r="C328" s="21" t="s">
        <v>499</v>
      </c>
      <c r="D328" s="44" t="s">
        <v>864</v>
      </c>
      <c r="E328" s="29" t="s">
        <v>865</v>
      </c>
      <c r="F328" s="46" t="s">
        <v>866</v>
      </c>
      <c r="G328" s="50" t="s">
        <v>15172</v>
      </c>
      <c r="H328" s="22" t="s">
        <v>10134</v>
      </c>
      <c r="I328" s="40">
        <v>231000</v>
      </c>
      <c r="J328" s="21" t="s">
        <v>39</v>
      </c>
      <c r="K328" s="43" t="s">
        <v>39</v>
      </c>
      <c r="L328" s="36" t="s">
        <v>39</v>
      </c>
      <c r="M328" s="27" t="s">
        <v>39</v>
      </c>
      <c r="N328" s="28" t="s">
        <v>39</v>
      </c>
      <c r="O328" s="23"/>
      <c r="P328" s="24" t="s">
        <v>39</v>
      </c>
      <c r="Q328" s="25" t="s">
        <v>14916</v>
      </c>
      <c r="R328" s="21" t="s">
        <v>80</v>
      </c>
      <c r="S328" s="21" t="s">
        <v>15660</v>
      </c>
      <c r="T328" s="18" t="s">
        <v>61</v>
      </c>
      <c r="U328" s="26"/>
    </row>
    <row r="329" spans="1:21" s="19" customFormat="1" ht="12.5" customHeight="1" outlineLevel="1" x14ac:dyDescent="0.55000000000000004">
      <c r="A329" s="44" t="s">
        <v>869</v>
      </c>
      <c r="B329" s="20" t="s">
        <v>867</v>
      </c>
      <c r="C329" s="21" t="s">
        <v>868</v>
      </c>
      <c r="D329" s="44" t="s">
        <v>869</v>
      </c>
      <c r="E329" s="29" t="s">
        <v>870</v>
      </c>
      <c r="F329" s="46" t="s">
        <v>871</v>
      </c>
      <c r="G329" s="50" t="s">
        <v>15172</v>
      </c>
      <c r="H329" s="22" t="s">
        <v>15928</v>
      </c>
      <c r="I329" s="40">
        <v>30000</v>
      </c>
      <c r="J329" s="21" t="s">
        <v>39</v>
      </c>
      <c r="K329" s="43" t="s">
        <v>39</v>
      </c>
      <c r="L329" s="36" t="s">
        <v>39</v>
      </c>
      <c r="M329" s="27" t="s">
        <v>39</v>
      </c>
      <c r="N329" s="28" t="s">
        <v>39</v>
      </c>
      <c r="O329" s="23"/>
      <c r="P329" s="24" t="s">
        <v>39</v>
      </c>
      <c r="Q329" s="25" t="s">
        <v>83</v>
      </c>
      <c r="R329" s="21" t="s">
        <v>84</v>
      </c>
      <c r="S329" s="21" t="s">
        <v>77</v>
      </c>
      <c r="T329" s="18" t="s">
        <v>0</v>
      </c>
      <c r="U329" s="26"/>
    </row>
    <row r="330" spans="1:21" s="19" customFormat="1" ht="12.5" customHeight="1" outlineLevel="1" x14ac:dyDescent="0.55000000000000004">
      <c r="A330" s="44" t="s">
        <v>872</v>
      </c>
      <c r="B330" s="20" t="s">
        <v>867</v>
      </c>
      <c r="C330" s="21" t="s">
        <v>868</v>
      </c>
      <c r="D330" s="44" t="s">
        <v>872</v>
      </c>
      <c r="E330" s="29" t="s">
        <v>873</v>
      </c>
      <c r="F330" s="46" t="s">
        <v>874</v>
      </c>
      <c r="G330" s="50" t="s">
        <v>15172</v>
      </c>
      <c r="H330" s="22" t="s">
        <v>15929</v>
      </c>
      <c r="I330" s="40">
        <v>20000</v>
      </c>
      <c r="J330" s="21" t="s">
        <v>39</v>
      </c>
      <c r="K330" s="43" t="s">
        <v>39</v>
      </c>
      <c r="L330" s="36" t="s">
        <v>39</v>
      </c>
      <c r="M330" s="27" t="s">
        <v>39</v>
      </c>
      <c r="N330" s="28" t="s">
        <v>39</v>
      </c>
      <c r="O330" s="23"/>
      <c r="P330" s="24" t="s">
        <v>39</v>
      </c>
      <c r="Q330" s="25" t="s">
        <v>83</v>
      </c>
      <c r="R330" s="21" t="s">
        <v>84</v>
      </c>
      <c r="S330" s="21" t="s">
        <v>77</v>
      </c>
      <c r="T330" s="18" t="s">
        <v>0</v>
      </c>
      <c r="U330" s="26"/>
    </row>
    <row r="331" spans="1:21" s="19" customFormat="1" ht="12.5" customHeight="1" outlineLevel="1" x14ac:dyDescent="0.55000000000000004">
      <c r="A331" s="44" t="s">
        <v>875</v>
      </c>
      <c r="B331" s="20" t="s">
        <v>498</v>
      </c>
      <c r="C331" s="21" t="s">
        <v>499</v>
      </c>
      <c r="D331" s="44" t="s">
        <v>875</v>
      </c>
      <c r="E331" s="29" t="s">
        <v>865</v>
      </c>
      <c r="F331" s="46" t="s">
        <v>876</v>
      </c>
      <c r="G331" s="50" t="s">
        <v>15172</v>
      </c>
      <c r="H331" s="22" t="s">
        <v>10135</v>
      </c>
      <c r="I331" s="40">
        <v>231000</v>
      </c>
      <c r="J331" s="21" t="s">
        <v>39</v>
      </c>
      <c r="K331" s="43" t="s">
        <v>39</v>
      </c>
      <c r="L331" s="36" t="s">
        <v>39</v>
      </c>
      <c r="M331" s="27" t="s">
        <v>39</v>
      </c>
      <c r="N331" s="28" t="s">
        <v>39</v>
      </c>
      <c r="O331" s="23"/>
      <c r="P331" s="24" t="s">
        <v>39</v>
      </c>
      <c r="Q331" s="25" t="s">
        <v>14916</v>
      </c>
      <c r="R331" s="21" t="s">
        <v>80</v>
      </c>
      <c r="S331" s="21" t="s">
        <v>15660</v>
      </c>
      <c r="T331" s="18" t="s">
        <v>61</v>
      </c>
      <c r="U331" s="26"/>
    </row>
    <row r="332" spans="1:21" s="19" customFormat="1" ht="12.5" customHeight="1" outlineLevel="1" x14ac:dyDescent="0.55000000000000004">
      <c r="A332" s="44" t="s">
        <v>877</v>
      </c>
      <c r="B332" s="20" t="s">
        <v>867</v>
      </c>
      <c r="C332" s="21" t="s">
        <v>868</v>
      </c>
      <c r="D332" s="44" t="s">
        <v>877</v>
      </c>
      <c r="E332" s="29" t="s">
        <v>870</v>
      </c>
      <c r="F332" s="46" t="s">
        <v>878</v>
      </c>
      <c r="G332" s="50" t="s">
        <v>15172</v>
      </c>
      <c r="H332" s="22" t="s">
        <v>15930</v>
      </c>
      <c r="I332" s="40">
        <v>30000</v>
      </c>
      <c r="J332" s="21" t="s">
        <v>39</v>
      </c>
      <c r="K332" s="43" t="s">
        <v>39</v>
      </c>
      <c r="L332" s="36" t="s">
        <v>39</v>
      </c>
      <c r="M332" s="27" t="s">
        <v>39</v>
      </c>
      <c r="N332" s="28" t="s">
        <v>39</v>
      </c>
      <c r="O332" s="23"/>
      <c r="P332" s="24" t="s">
        <v>39</v>
      </c>
      <c r="Q332" s="25" t="s">
        <v>83</v>
      </c>
      <c r="R332" s="21" t="s">
        <v>84</v>
      </c>
      <c r="S332" s="21" t="s">
        <v>77</v>
      </c>
      <c r="T332" s="18" t="s">
        <v>0</v>
      </c>
      <c r="U332" s="26"/>
    </row>
    <row r="333" spans="1:21" s="19" customFormat="1" ht="12.5" customHeight="1" outlineLevel="1" x14ac:dyDescent="0.55000000000000004">
      <c r="A333" s="44" t="s">
        <v>879</v>
      </c>
      <c r="B333" s="20" t="s">
        <v>867</v>
      </c>
      <c r="C333" s="21" t="s">
        <v>868</v>
      </c>
      <c r="D333" s="44" t="s">
        <v>879</v>
      </c>
      <c r="E333" s="29" t="s">
        <v>873</v>
      </c>
      <c r="F333" s="46" t="s">
        <v>880</v>
      </c>
      <c r="G333" s="50" t="s">
        <v>15172</v>
      </c>
      <c r="H333" s="22" t="s">
        <v>15931</v>
      </c>
      <c r="I333" s="40">
        <v>20000</v>
      </c>
      <c r="J333" s="21" t="s">
        <v>39</v>
      </c>
      <c r="K333" s="43" t="s">
        <v>39</v>
      </c>
      <c r="L333" s="36" t="s">
        <v>39</v>
      </c>
      <c r="M333" s="27" t="s">
        <v>39</v>
      </c>
      <c r="N333" s="28" t="s">
        <v>39</v>
      </c>
      <c r="O333" s="23"/>
      <c r="P333" s="24" t="s">
        <v>39</v>
      </c>
      <c r="Q333" s="25" t="s">
        <v>83</v>
      </c>
      <c r="R333" s="21" t="s">
        <v>84</v>
      </c>
      <c r="S333" s="21" t="s">
        <v>77</v>
      </c>
      <c r="T333" s="18" t="s">
        <v>0</v>
      </c>
      <c r="U333" s="26"/>
    </row>
    <row r="334" spans="1:21" s="19" customFormat="1" ht="12.5" customHeight="1" outlineLevel="1" x14ac:dyDescent="0.55000000000000004">
      <c r="A334" s="44" t="s">
        <v>881</v>
      </c>
      <c r="B334" s="20" t="s">
        <v>867</v>
      </c>
      <c r="C334" s="21" t="s">
        <v>868</v>
      </c>
      <c r="D334" s="44" t="s">
        <v>881</v>
      </c>
      <c r="E334" s="29" t="s">
        <v>882</v>
      </c>
      <c r="F334" s="46" t="s">
        <v>883</v>
      </c>
      <c r="G334" s="50" t="s">
        <v>15172</v>
      </c>
      <c r="H334" s="22" t="s">
        <v>15932</v>
      </c>
      <c r="I334" s="40">
        <v>20000</v>
      </c>
      <c r="J334" s="21" t="s">
        <v>39</v>
      </c>
      <c r="K334" s="43" t="s">
        <v>39</v>
      </c>
      <c r="L334" s="36" t="s">
        <v>39</v>
      </c>
      <c r="M334" s="27" t="s">
        <v>39</v>
      </c>
      <c r="N334" s="28" t="s">
        <v>39</v>
      </c>
      <c r="O334" s="23"/>
      <c r="P334" s="24" t="s">
        <v>39</v>
      </c>
      <c r="Q334" s="25" t="s">
        <v>83</v>
      </c>
      <c r="R334" s="21" t="s">
        <v>84</v>
      </c>
      <c r="S334" s="21" t="s">
        <v>77</v>
      </c>
      <c r="T334" s="18" t="s">
        <v>0</v>
      </c>
      <c r="U334" s="26"/>
    </row>
    <row r="335" spans="1:21" s="19" customFormat="1" ht="12.5" customHeight="1" outlineLevel="1" x14ac:dyDescent="0.55000000000000004">
      <c r="A335" s="44" t="s">
        <v>884</v>
      </c>
      <c r="B335" s="20" t="s">
        <v>498</v>
      </c>
      <c r="C335" s="21" t="s">
        <v>499</v>
      </c>
      <c r="D335" s="44" t="s">
        <v>884</v>
      </c>
      <c r="E335" s="29" t="s">
        <v>885</v>
      </c>
      <c r="F335" s="46" t="s">
        <v>61</v>
      </c>
      <c r="G335" s="50" t="s">
        <v>15172</v>
      </c>
      <c r="H335" s="22" t="s">
        <v>10136</v>
      </c>
      <c r="I335" s="40">
        <v>98000</v>
      </c>
      <c r="J335" s="21" t="s">
        <v>39</v>
      </c>
      <c r="K335" s="43" t="s">
        <v>39</v>
      </c>
      <c r="L335" s="36" t="s">
        <v>39</v>
      </c>
      <c r="M335" s="27" t="s">
        <v>39</v>
      </c>
      <c r="N335" s="28" t="s">
        <v>39</v>
      </c>
      <c r="O335" s="23"/>
      <c r="P335" s="24" t="s">
        <v>39</v>
      </c>
      <c r="Q335" s="25" t="s">
        <v>14916</v>
      </c>
      <c r="R335" s="21" t="s">
        <v>80</v>
      </c>
      <c r="S335" s="21" t="s">
        <v>15660</v>
      </c>
      <c r="T335" s="18" t="s">
        <v>61</v>
      </c>
      <c r="U335" s="26"/>
    </row>
    <row r="336" spans="1:21" s="19" customFormat="1" ht="12.5" customHeight="1" outlineLevel="1" x14ac:dyDescent="0.55000000000000004">
      <c r="A336" s="44" t="s">
        <v>886</v>
      </c>
      <c r="B336" s="20" t="s">
        <v>498</v>
      </c>
      <c r="C336" s="21" t="s">
        <v>499</v>
      </c>
      <c r="D336" s="44" t="s">
        <v>886</v>
      </c>
      <c r="E336" s="29" t="s">
        <v>372</v>
      </c>
      <c r="F336" s="46" t="s">
        <v>887</v>
      </c>
      <c r="G336" s="50" t="s">
        <v>15172</v>
      </c>
      <c r="H336" s="22" t="s">
        <v>10137</v>
      </c>
      <c r="I336" s="40">
        <v>104000</v>
      </c>
      <c r="J336" s="21" t="s">
        <v>39</v>
      </c>
      <c r="K336" s="43" t="s">
        <v>39</v>
      </c>
      <c r="L336" s="36" t="s">
        <v>39</v>
      </c>
      <c r="M336" s="27" t="s">
        <v>39</v>
      </c>
      <c r="N336" s="28" t="s">
        <v>39</v>
      </c>
      <c r="O336" s="23"/>
      <c r="P336" s="24" t="s">
        <v>39</v>
      </c>
      <c r="Q336" s="25" t="s">
        <v>14916</v>
      </c>
      <c r="R336" s="21" t="s">
        <v>80</v>
      </c>
      <c r="S336" s="21" t="s">
        <v>15660</v>
      </c>
      <c r="T336" s="18" t="s">
        <v>61</v>
      </c>
      <c r="U336" s="26"/>
    </row>
    <row r="337" spans="1:21" s="19" customFormat="1" ht="12.5" customHeight="1" outlineLevel="1" x14ac:dyDescent="0.55000000000000004">
      <c r="A337" s="44" t="s">
        <v>888</v>
      </c>
      <c r="B337" s="20" t="s">
        <v>498</v>
      </c>
      <c r="C337" s="21" t="s">
        <v>499</v>
      </c>
      <c r="D337" s="44" t="s">
        <v>888</v>
      </c>
      <c r="E337" s="29" t="s">
        <v>889</v>
      </c>
      <c r="F337" s="46" t="s">
        <v>61</v>
      </c>
      <c r="G337" s="50" t="s">
        <v>15172</v>
      </c>
      <c r="H337" s="22" t="s">
        <v>10138</v>
      </c>
      <c r="I337" s="40">
        <v>300000</v>
      </c>
      <c r="J337" s="21" t="s">
        <v>39</v>
      </c>
      <c r="K337" s="43" t="s">
        <v>39</v>
      </c>
      <c r="L337" s="36" t="s">
        <v>39</v>
      </c>
      <c r="M337" s="27" t="s">
        <v>39</v>
      </c>
      <c r="N337" s="28" t="s">
        <v>39</v>
      </c>
      <c r="O337" s="23"/>
      <c r="P337" s="24" t="s">
        <v>39</v>
      </c>
      <c r="Q337" s="25" t="s">
        <v>14916</v>
      </c>
      <c r="R337" s="21" t="s">
        <v>80</v>
      </c>
      <c r="S337" s="21" t="s">
        <v>15660</v>
      </c>
      <c r="T337" s="18" t="s">
        <v>61</v>
      </c>
      <c r="U337" s="26"/>
    </row>
    <row r="338" spans="1:21" s="19" customFormat="1" ht="12.5" customHeight="1" outlineLevel="1" x14ac:dyDescent="0.55000000000000004">
      <c r="A338" s="44" t="s">
        <v>890</v>
      </c>
      <c r="B338" s="20" t="s">
        <v>498</v>
      </c>
      <c r="C338" s="21" t="s">
        <v>499</v>
      </c>
      <c r="D338" s="44" t="s">
        <v>890</v>
      </c>
      <c r="E338" s="29" t="s">
        <v>383</v>
      </c>
      <c r="F338" s="46" t="s">
        <v>891</v>
      </c>
      <c r="G338" s="50" t="s">
        <v>15172</v>
      </c>
      <c r="H338" s="22" t="s">
        <v>10139</v>
      </c>
      <c r="I338" s="40">
        <v>900000</v>
      </c>
      <c r="J338" s="21" t="s">
        <v>39</v>
      </c>
      <c r="K338" s="43" t="s">
        <v>39</v>
      </c>
      <c r="L338" s="36" t="s">
        <v>39</v>
      </c>
      <c r="M338" s="27" t="s">
        <v>39</v>
      </c>
      <c r="N338" s="28" t="s">
        <v>39</v>
      </c>
      <c r="O338" s="23"/>
      <c r="P338" s="24" t="s">
        <v>39</v>
      </c>
      <c r="Q338" s="25" t="s">
        <v>14916</v>
      </c>
      <c r="R338" s="21" t="s">
        <v>80</v>
      </c>
      <c r="S338" s="21" t="s">
        <v>15660</v>
      </c>
      <c r="T338" s="18" t="s">
        <v>61</v>
      </c>
      <c r="U338" s="26"/>
    </row>
    <row r="339" spans="1:21" s="19" customFormat="1" ht="12.5" customHeight="1" outlineLevel="1" x14ac:dyDescent="0.55000000000000004">
      <c r="A339" s="44" t="s">
        <v>892</v>
      </c>
      <c r="B339" s="20" t="s">
        <v>498</v>
      </c>
      <c r="C339" s="21" t="s">
        <v>499</v>
      </c>
      <c r="D339" s="44" t="s">
        <v>892</v>
      </c>
      <c r="E339" s="29" t="s">
        <v>381</v>
      </c>
      <c r="F339" s="46" t="s">
        <v>891</v>
      </c>
      <c r="G339" s="50" t="s">
        <v>15172</v>
      </c>
      <c r="H339" s="22" t="s">
        <v>10140</v>
      </c>
      <c r="I339" s="40">
        <v>95000</v>
      </c>
      <c r="J339" s="21" t="s">
        <v>39</v>
      </c>
      <c r="K339" s="43" t="s">
        <v>39</v>
      </c>
      <c r="L339" s="36" t="s">
        <v>39</v>
      </c>
      <c r="M339" s="27" t="s">
        <v>39</v>
      </c>
      <c r="N339" s="28" t="s">
        <v>39</v>
      </c>
      <c r="O339" s="23"/>
      <c r="P339" s="24" t="s">
        <v>39</v>
      </c>
      <c r="Q339" s="25" t="s">
        <v>14916</v>
      </c>
      <c r="R339" s="21" t="s">
        <v>80</v>
      </c>
      <c r="S339" s="21" t="s">
        <v>15660</v>
      </c>
      <c r="T339" s="18" t="s">
        <v>61</v>
      </c>
      <c r="U339" s="26"/>
    </row>
    <row r="340" spans="1:21" s="19" customFormat="1" ht="12.5" customHeight="1" outlineLevel="1" x14ac:dyDescent="0.55000000000000004">
      <c r="A340" s="44" t="s">
        <v>893</v>
      </c>
      <c r="B340" s="20" t="s">
        <v>498</v>
      </c>
      <c r="C340" s="21" t="s">
        <v>499</v>
      </c>
      <c r="D340" s="44" t="s">
        <v>893</v>
      </c>
      <c r="E340" s="29" t="s">
        <v>509</v>
      </c>
      <c r="F340" s="46" t="s">
        <v>891</v>
      </c>
      <c r="G340" s="50" t="s">
        <v>15172</v>
      </c>
      <c r="H340" s="22" t="s">
        <v>10141</v>
      </c>
      <c r="I340" s="40">
        <v>60000</v>
      </c>
      <c r="J340" s="21" t="s">
        <v>39</v>
      </c>
      <c r="K340" s="43" t="s">
        <v>39</v>
      </c>
      <c r="L340" s="36" t="s">
        <v>39</v>
      </c>
      <c r="M340" s="27" t="s">
        <v>39</v>
      </c>
      <c r="N340" s="28" t="s">
        <v>39</v>
      </c>
      <c r="O340" s="23"/>
      <c r="P340" s="24" t="s">
        <v>39</v>
      </c>
      <c r="Q340" s="25" t="s">
        <v>14916</v>
      </c>
      <c r="R340" s="21" t="s">
        <v>80</v>
      </c>
      <c r="S340" s="21" t="s">
        <v>15660</v>
      </c>
      <c r="T340" s="18" t="s">
        <v>61</v>
      </c>
      <c r="U340" s="26"/>
    </row>
    <row r="341" spans="1:21" s="19" customFormat="1" ht="12.5" customHeight="1" outlineLevel="1" x14ac:dyDescent="0.55000000000000004">
      <c r="A341" s="44" t="s">
        <v>894</v>
      </c>
      <c r="B341" s="20" t="s">
        <v>498</v>
      </c>
      <c r="C341" s="21" t="s">
        <v>499</v>
      </c>
      <c r="D341" s="44" t="s">
        <v>894</v>
      </c>
      <c r="E341" s="29" t="s">
        <v>383</v>
      </c>
      <c r="F341" s="46" t="s">
        <v>895</v>
      </c>
      <c r="G341" s="50" t="s">
        <v>15172</v>
      </c>
      <c r="H341" s="22" t="s">
        <v>10142</v>
      </c>
      <c r="I341" s="40">
        <v>1120000</v>
      </c>
      <c r="J341" s="21" t="s">
        <v>39</v>
      </c>
      <c r="K341" s="43" t="s">
        <v>39</v>
      </c>
      <c r="L341" s="36" t="s">
        <v>39</v>
      </c>
      <c r="M341" s="27" t="s">
        <v>39</v>
      </c>
      <c r="N341" s="28" t="s">
        <v>39</v>
      </c>
      <c r="O341" s="23"/>
      <c r="P341" s="24" t="s">
        <v>39</v>
      </c>
      <c r="Q341" s="25" t="s">
        <v>14916</v>
      </c>
      <c r="R341" s="21" t="s">
        <v>80</v>
      </c>
      <c r="S341" s="21" t="s">
        <v>15660</v>
      </c>
      <c r="T341" s="18" t="s">
        <v>61</v>
      </c>
      <c r="U341" s="26"/>
    </row>
    <row r="342" spans="1:21" s="19" customFormat="1" ht="12.5" customHeight="1" outlineLevel="1" x14ac:dyDescent="0.55000000000000004">
      <c r="A342" s="44" t="s">
        <v>896</v>
      </c>
      <c r="B342" s="20" t="s">
        <v>498</v>
      </c>
      <c r="C342" s="21" t="s">
        <v>499</v>
      </c>
      <c r="D342" s="44" t="s">
        <v>896</v>
      </c>
      <c r="E342" s="29" t="s">
        <v>381</v>
      </c>
      <c r="F342" s="46" t="s">
        <v>895</v>
      </c>
      <c r="G342" s="50" t="s">
        <v>15172</v>
      </c>
      <c r="H342" s="22" t="s">
        <v>10143</v>
      </c>
      <c r="I342" s="40">
        <v>135000</v>
      </c>
      <c r="J342" s="21" t="s">
        <v>39</v>
      </c>
      <c r="K342" s="43" t="s">
        <v>39</v>
      </c>
      <c r="L342" s="36" t="s">
        <v>39</v>
      </c>
      <c r="M342" s="27" t="s">
        <v>39</v>
      </c>
      <c r="N342" s="28" t="s">
        <v>39</v>
      </c>
      <c r="O342" s="23"/>
      <c r="P342" s="24" t="s">
        <v>39</v>
      </c>
      <c r="Q342" s="25" t="s">
        <v>14916</v>
      </c>
      <c r="R342" s="21" t="s">
        <v>80</v>
      </c>
      <c r="S342" s="21" t="s">
        <v>15660</v>
      </c>
      <c r="T342" s="18" t="s">
        <v>61</v>
      </c>
      <c r="U342" s="26"/>
    </row>
    <row r="343" spans="1:21" s="19" customFormat="1" ht="12.5" customHeight="1" outlineLevel="1" x14ac:dyDescent="0.55000000000000004">
      <c r="A343" s="44" t="s">
        <v>897</v>
      </c>
      <c r="B343" s="20" t="s">
        <v>498</v>
      </c>
      <c r="C343" s="21" t="s">
        <v>499</v>
      </c>
      <c r="D343" s="44" t="s">
        <v>897</v>
      </c>
      <c r="E343" s="29" t="s">
        <v>509</v>
      </c>
      <c r="F343" s="46" t="s">
        <v>895</v>
      </c>
      <c r="G343" s="50" t="s">
        <v>15172</v>
      </c>
      <c r="H343" s="22" t="s">
        <v>10144</v>
      </c>
      <c r="I343" s="40">
        <v>64000</v>
      </c>
      <c r="J343" s="21" t="s">
        <v>39</v>
      </c>
      <c r="K343" s="43" t="s">
        <v>39</v>
      </c>
      <c r="L343" s="36" t="s">
        <v>39</v>
      </c>
      <c r="M343" s="27" t="s">
        <v>39</v>
      </c>
      <c r="N343" s="28" t="s">
        <v>39</v>
      </c>
      <c r="O343" s="23"/>
      <c r="P343" s="24" t="s">
        <v>39</v>
      </c>
      <c r="Q343" s="25" t="s">
        <v>14916</v>
      </c>
      <c r="R343" s="21" t="s">
        <v>80</v>
      </c>
      <c r="S343" s="21" t="s">
        <v>15660</v>
      </c>
      <c r="T343" s="18" t="s">
        <v>61</v>
      </c>
      <c r="U343" s="26"/>
    </row>
    <row r="344" spans="1:21" s="19" customFormat="1" ht="12.5" customHeight="1" outlineLevel="1" x14ac:dyDescent="0.55000000000000004">
      <c r="A344" s="44" t="s">
        <v>898</v>
      </c>
      <c r="B344" s="20" t="s">
        <v>498</v>
      </c>
      <c r="C344" s="21" t="s">
        <v>499</v>
      </c>
      <c r="D344" s="44" t="s">
        <v>898</v>
      </c>
      <c r="E344" s="29" t="s">
        <v>383</v>
      </c>
      <c r="F344" s="46" t="s">
        <v>899</v>
      </c>
      <c r="G344" s="50" t="s">
        <v>15172</v>
      </c>
      <c r="H344" s="22" t="s">
        <v>10145</v>
      </c>
      <c r="I344" s="40">
        <v>1180000</v>
      </c>
      <c r="J344" s="21" t="s">
        <v>39</v>
      </c>
      <c r="K344" s="43" t="s">
        <v>39</v>
      </c>
      <c r="L344" s="36" t="s">
        <v>39</v>
      </c>
      <c r="M344" s="27" t="s">
        <v>39</v>
      </c>
      <c r="N344" s="28" t="s">
        <v>39</v>
      </c>
      <c r="O344" s="23"/>
      <c r="P344" s="24" t="s">
        <v>39</v>
      </c>
      <c r="Q344" s="25" t="s">
        <v>14916</v>
      </c>
      <c r="R344" s="21" t="s">
        <v>80</v>
      </c>
      <c r="S344" s="21" t="s">
        <v>15660</v>
      </c>
      <c r="T344" s="18" t="s">
        <v>61</v>
      </c>
      <c r="U344" s="26"/>
    </row>
    <row r="345" spans="1:21" s="19" customFormat="1" ht="12.5" customHeight="1" outlineLevel="1" x14ac:dyDescent="0.55000000000000004">
      <c r="A345" s="44" t="s">
        <v>900</v>
      </c>
      <c r="B345" s="20" t="s">
        <v>498</v>
      </c>
      <c r="C345" s="21" t="s">
        <v>499</v>
      </c>
      <c r="D345" s="44" t="s">
        <v>900</v>
      </c>
      <c r="E345" s="29" t="s">
        <v>381</v>
      </c>
      <c r="F345" s="46" t="s">
        <v>899</v>
      </c>
      <c r="G345" s="50" t="s">
        <v>15172</v>
      </c>
      <c r="H345" s="22" t="s">
        <v>10146</v>
      </c>
      <c r="I345" s="40">
        <v>144000</v>
      </c>
      <c r="J345" s="21" t="s">
        <v>39</v>
      </c>
      <c r="K345" s="43" t="s">
        <v>39</v>
      </c>
      <c r="L345" s="36" t="s">
        <v>39</v>
      </c>
      <c r="M345" s="27" t="s">
        <v>39</v>
      </c>
      <c r="N345" s="28" t="s">
        <v>39</v>
      </c>
      <c r="O345" s="23"/>
      <c r="P345" s="24" t="s">
        <v>39</v>
      </c>
      <c r="Q345" s="25" t="s">
        <v>14916</v>
      </c>
      <c r="R345" s="21" t="s">
        <v>80</v>
      </c>
      <c r="S345" s="21" t="s">
        <v>15660</v>
      </c>
      <c r="T345" s="18" t="s">
        <v>61</v>
      </c>
      <c r="U345" s="26"/>
    </row>
    <row r="346" spans="1:21" s="19" customFormat="1" ht="12.5" customHeight="1" outlineLevel="1" x14ac:dyDescent="0.55000000000000004">
      <c r="A346" s="44" t="s">
        <v>901</v>
      </c>
      <c r="B346" s="20" t="s">
        <v>498</v>
      </c>
      <c r="C346" s="21" t="s">
        <v>499</v>
      </c>
      <c r="D346" s="44" t="s">
        <v>901</v>
      </c>
      <c r="E346" s="29" t="s">
        <v>509</v>
      </c>
      <c r="F346" s="46" t="s">
        <v>899</v>
      </c>
      <c r="G346" s="50" t="s">
        <v>15172</v>
      </c>
      <c r="H346" s="22" t="s">
        <v>10147</v>
      </c>
      <c r="I346" s="40">
        <v>71000</v>
      </c>
      <c r="J346" s="21" t="s">
        <v>39</v>
      </c>
      <c r="K346" s="43" t="s">
        <v>39</v>
      </c>
      <c r="L346" s="36" t="s">
        <v>39</v>
      </c>
      <c r="M346" s="27" t="s">
        <v>39</v>
      </c>
      <c r="N346" s="28" t="s">
        <v>39</v>
      </c>
      <c r="O346" s="23"/>
      <c r="P346" s="24" t="s">
        <v>39</v>
      </c>
      <c r="Q346" s="25" t="s">
        <v>14916</v>
      </c>
      <c r="R346" s="21" t="s">
        <v>80</v>
      </c>
      <c r="S346" s="21" t="s">
        <v>15660</v>
      </c>
      <c r="T346" s="18" t="s">
        <v>61</v>
      </c>
      <c r="U346" s="26"/>
    </row>
    <row r="347" spans="1:21" s="19" customFormat="1" ht="12.5" customHeight="1" outlineLevel="1" x14ac:dyDescent="0.55000000000000004">
      <c r="A347" s="44" t="s">
        <v>902</v>
      </c>
      <c r="B347" s="20" t="s">
        <v>498</v>
      </c>
      <c r="C347" s="21" t="s">
        <v>499</v>
      </c>
      <c r="D347" s="44" t="s">
        <v>902</v>
      </c>
      <c r="E347" s="29" t="s">
        <v>903</v>
      </c>
      <c r="F347" s="46" t="s">
        <v>61</v>
      </c>
      <c r="G347" s="50" t="s">
        <v>15172</v>
      </c>
      <c r="H347" s="22" t="s">
        <v>10148</v>
      </c>
      <c r="I347" s="40">
        <v>140000</v>
      </c>
      <c r="J347" s="21" t="s">
        <v>39</v>
      </c>
      <c r="K347" s="43" t="s">
        <v>39</v>
      </c>
      <c r="L347" s="36" t="s">
        <v>39</v>
      </c>
      <c r="M347" s="27" t="s">
        <v>39</v>
      </c>
      <c r="N347" s="28" t="s">
        <v>39</v>
      </c>
      <c r="O347" s="23"/>
      <c r="P347" s="24" t="s">
        <v>39</v>
      </c>
      <c r="Q347" s="25" t="s">
        <v>14916</v>
      </c>
      <c r="R347" s="21" t="s">
        <v>80</v>
      </c>
      <c r="S347" s="21" t="s">
        <v>15660</v>
      </c>
      <c r="T347" s="18" t="s">
        <v>61</v>
      </c>
      <c r="U347" s="26"/>
    </row>
    <row r="348" spans="1:21" s="19" customFormat="1" ht="12.5" customHeight="1" outlineLevel="1" x14ac:dyDescent="0.55000000000000004">
      <c r="A348" s="44" t="s">
        <v>904</v>
      </c>
      <c r="B348" s="20" t="s">
        <v>498</v>
      </c>
      <c r="C348" s="21" t="s">
        <v>499</v>
      </c>
      <c r="D348" s="44" t="s">
        <v>904</v>
      </c>
      <c r="E348" s="29" t="s">
        <v>386</v>
      </c>
      <c r="F348" s="46" t="s">
        <v>61</v>
      </c>
      <c r="G348" s="50" t="s">
        <v>15172</v>
      </c>
      <c r="H348" s="22" t="s">
        <v>10149</v>
      </c>
      <c r="I348" s="40">
        <v>348000</v>
      </c>
      <c r="J348" s="21" t="s">
        <v>39</v>
      </c>
      <c r="K348" s="43" t="s">
        <v>39</v>
      </c>
      <c r="L348" s="36" t="s">
        <v>39</v>
      </c>
      <c r="M348" s="27" t="s">
        <v>39</v>
      </c>
      <c r="N348" s="28" t="s">
        <v>39</v>
      </c>
      <c r="O348" s="23"/>
      <c r="P348" s="24" t="s">
        <v>39</v>
      </c>
      <c r="Q348" s="25" t="s">
        <v>14916</v>
      </c>
      <c r="R348" s="21" t="s">
        <v>80</v>
      </c>
      <c r="S348" s="21" t="s">
        <v>15660</v>
      </c>
      <c r="T348" s="18" t="s">
        <v>61</v>
      </c>
      <c r="U348" s="26"/>
    </row>
    <row r="349" spans="1:21" s="19" customFormat="1" ht="12.5" customHeight="1" outlineLevel="1" x14ac:dyDescent="0.55000000000000004">
      <c r="A349" s="44" t="s">
        <v>905</v>
      </c>
      <c r="B349" s="20" t="s">
        <v>498</v>
      </c>
      <c r="C349" s="21" t="s">
        <v>499</v>
      </c>
      <c r="D349" s="44" t="s">
        <v>905</v>
      </c>
      <c r="E349" s="29" t="s">
        <v>906</v>
      </c>
      <c r="F349" s="46" t="s">
        <v>61</v>
      </c>
      <c r="G349" s="50" t="s">
        <v>15172</v>
      </c>
      <c r="H349" s="22" t="s">
        <v>10150</v>
      </c>
      <c r="I349" s="40">
        <v>1900000</v>
      </c>
      <c r="J349" s="21" t="s">
        <v>39</v>
      </c>
      <c r="K349" s="43" t="s">
        <v>39</v>
      </c>
      <c r="L349" s="36" t="s">
        <v>39</v>
      </c>
      <c r="M349" s="27" t="s">
        <v>39</v>
      </c>
      <c r="N349" s="28" t="s">
        <v>39</v>
      </c>
      <c r="O349" s="23"/>
      <c r="P349" s="24" t="s">
        <v>39</v>
      </c>
      <c r="Q349" s="25" t="s">
        <v>14916</v>
      </c>
      <c r="R349" s="21" t="s">
        <v>80</v>
      </c>
      <c r="S349" s="21" t="s">
        <v>15660</v>
      </c>
      <c r="T349" s="18" t="s">
        <v>61</v>
      </c>
      <c r="U349" s="26"/>
    </row>
    <row r="350" spans="1:21" s="19" customFormat="1" ht="12.5" customHeight="1" outlineLevel="1" x14ac:dyDescent="0.55000000000000004">
      <c r="A350" s="44" t="s">
        <v>907</v>
      </c>
      <c r="B350" s="20" t="s">
        <v>498</v>
      </c>
      <c r="C350" s="21" t="s">
        <v>499</v>
      </c>
      <c r="D350" s="44" t="s">
        <v>907</v>
      </c>
      <c r="E350" s="29" t="s">
        <v>908</v>
      </c>
      <c r="F350" s="46" t="s">
        <v>61</v>
      </c>
      <c r="G350" s="50" t="s">
        <v>15172</v>
      </c>
      <c r="H350" s="22" t="s">
        <v>10151</v>
      </c>
      <c r="I350" s="40">
        <v>141000</v>
      </c>
      <c r="J350" s="21" t="s">
        <v>39</v>
      </c>
      <c r="K350" s="43" t="s">
        <v>39</v>
      </c>
      <c r="L350" s="36" t="s">
        <v>39</v>
      </c>
      <c r="M350" s="27" t="s">
        <v>39</v>
      </c>
      <c r="N350" s="28" t="s">
        <v>39</v>
      </c>
      <c r="O350" s="23"/>
      <c r="P350" s="24" t="s">
        <v>39</v>
      </c>
      <c r="Q350" s="25" t="s">
        <v>14916</v>
      </c>
      <c r="R350" s="21" t="s">
        <v>80</v>
      </c>
      <c r="S350" s="21" t="s">
        <v>15660</v>
      </c>
      <c r="T350" s="18" t="s">
        <v>61</v>
      </c>
      <c r="U350" s="26"/>
    </row>
    <row r="351" spans="1:21" s="19" customFormat="1" ht="12.5" customHeight="1" outlineLevel="1" x14ac:dyDescent="0.55000000000000004">
      <c r="A351" s="44" t="s">
        <v>909</v>
      </c>
      <c r="B351" s="20" t="s">
        <v>867</v>
      </c>
      <c r="C351" s="21" t="s">
        <v>868</v>
      </c>
      <c r="D351" s="44" t="s">
        <v>909</v>
      </c>
      <c r="E351" s="29" t="s">
        <v>870</v>
      </c>
      <c r="F351" s="46" t="s">
        <v>910</v>
      </c>
      <c r="G351" s="50" t="s">
        <v>15172</v>
      </c>
      <c r="H351" s="22" t="s">
        <v>15933</v>
      </c>
      <c r="I351" s="40">
        <v>30000</v>
      </c>
      <c r="J351" s="21" t="s">
        <v>39</v>
      </c>
      <c r="K351" s="43" t="s">
        <v>39</v>
      </c>
      <c r="L351" s="36" t="s">
        <v>39</v>
      </c>
      <c r="M351" s="27" t="s">
        <v>39</v>
      </c>
      <c r="N351" s="28" t="s">
        <v>39</v>
      </c>
      <c r="O351" s="23"/>
      <c r="P351" s="24" t="s">
        <v>39</v>
      </c>
      <c r="Q351" s="25" t="s">
        <v>83</v>
      </c>
      <c r="R351" s="21" t="s">
        <v>84</v>
      </c>
      <c r="S351" s="21" t="s">
        <v>77</v>
      </c>
      <c r="T351" s="18" t="s">
        <v>0</v>
      </c>
      <c r="U351" s="26"/>
    </row>
    <row r="352" spans="1:21" s="19" customFormat="1" ht="12.5" customHeight="1" outlineLevel="1" x14ac:dyDescent="0.55000000000000004">
      <c r="A352" s="44" t="s">
        <v>911</v>
      </c>
      <c r="B352" s="20" t="s">
        <v>867</v>
      </c>
      <c r="C352" s="21" t="s">
        <v>868</v>
      </c>
      <c r="D352" s="44" t="s">
        <v>911</v>
      </c>
      <c r="E352" s="29" t="s">
        <v>870</v>
      </c>
      <c r="F352" s="46" t="s">
        <v>912</v>
      </c>
      <c r="G352" s="50" t="s">
        <v>15172</v>
      </c>
      <c r="H352" s="22" t="s">
        <v>15934</v>
      </c>
      <c r="I352" s="40">
        <v>30000</v>
      </c>
      <c r="J352" s="21" t="s">
        <v>39</v>
      </c>
      <c r="K352" s="43" t="s">
        <v>39</v>
      </c>
      <c r="L352" s="36" t="s">
        <v>39</v>
      </c>
      <c r="M352" s="27" t="s">
        <v>39</v>
      </c>
      <c r="N352" s="28" t="s">
        <v>39</v>
      </c>
      <c r="O352" s="23"/>
      <c r="P352" s="24" t="s">
        <v>39</v>
      </c>
      <c r="Q352" s="25" t="s">
        <v>83</v>
      </c>
      <c r="R352" s="21" t="s">
        <v>84</v>
      </c>
      <c r="S352" s="21" t="s">
        <v>77</v>
      </c>
      <c r="T352" s="18" t="s">
        <v>0</v>
      </c>
      <c r="U352" s="26"/>
    </row>
    <row r="353" spans="1:21" s="19" customFormat="1" ht="12.5" customHeight="1" outlineLevel="1" x14ac:dyDescent="0.55000000000000004">
      <c r="A353" s="44" t="s">
        <v>913</v>
      </c>
      <c r="B353" s="20" t="s">
        <v>498</v>
      </c>
      <c r="C353" s="21" t="s">
        <v>499</v>
      </c>
      <c r="D353" s="44" t="s">
        <v>913</v>
      </c>
      <c r="E353" s="29" t="s">
        <v>914</v>
      </c>
      <c r="F353" s="46" t="s">
        <v>915</v>
      </c>
      <c r="G353" s="50" t="s">
        <v>15172</v>
      </c>
      <c r="H353" s="22" t="s">
        <v>10152</v>
      </c>
      <c r="I353" s="40">
        <v>212000</v>
      </c>
      <c r="J353" s="21" t="s">
        <v>39</v>
      </c>
      <c r="K353" s="43" t="s">
        <v>39</v>
      </c>
      <c r="L353" s="36" t="s">
        <v>39</v>
      </c>
      <c r="M353" s="27" t="s">
        <v>39</v>
      </c>
      <c r="N353" s="28" t="s">
        <v>39</v>
      </c>
      <c r="O353" s="23"/>
      <c r="P353" s="24" t="s">
        <v>39</v>
      </c>
      <c r="Q353" s="25" t="s">
        <v>14916</v>
      </c>
      <c r="R353" s="21" t="s">
        <v>80</v>
      </c>
      <c r="S353" s="21" t="s">
        <v>15660</v>
      </c>
      <c r="T353" s="18" t="s">
        <v>61</v>
      </c>
      <c r="U353" s="26"/>
    </row>
    <row r="354" spans="1:21" s="19" customFormat="1" ht="12.5" customHeight="1" outlineLevel="1" x14ac:dyDescent="0.55000000000000004">
      <c r="A354" s="44" t="s">
        <v>916</v>
      </c>
      <c r="B354" s="20" t="s">
        <v>498</v>
      </c>
      <c r="C354" s="21" t="s">
        <v>499</v>
      </c>
      <c r="D354" s="44" t="s">
        <v>916</v>
      </c>
      <c r="E354" s="29" t="s">
        <v>917</v>
      </c>
      <c r="F354" s="46" t="s">
        <v>61</v>
      </c>
      <c r="G354" s="50" t="s">
        <v>15172</v>
      </c>
      <c r="H354" s="22" t="s">
        <v>10153</v>
      </c>
      <c r="I354" s="40">
        <v>128000</v>
      </c>
      <c r="J354" s="21" t="s">
        <v>39</v>
      </c>
      <c r="K354" s="43" t="s">
        <v>39</v>
      </c>
      <c r="L354" s="36" t="s">
        <v>39</v>
      </c>
      <c r="M354" s="27" t="s">
        <v>39</v>
      </c>
      <c r="N354" s="28" t="s">
        <v>39</v>
      </c>
      <c r="O354" s="23"/>
      <c r="P354" s="24" t="s">
        <v>39</v>
      </c>
      <c r="Q354" s="25" t="s">
        <v>14916</v>
      </c>
      <c r="R354" s="21" t="s">
        <v>80</v>
      </c>
      <c r="S354" s="21" t="s">
        <v>15660</v>
      </c>
      <c r="T354" s="18" t="s">
        <v>61</v>
      </c>
      <c r="U354" s="26"/>
    </row>
    <row r="355" spans="1:21" s="19" customFormat="1" ht="12.5" customHeight="1" outlineLevel="1" x14ac:dyDescent="0.55000000000000004">
      <c r="A355" s="44" t="s">
        <v>918</v>
      </c>
      <c r="B355" s="20" t="s">
        <v>498</v>
      </c>
      <c r="C355" s="21" t="s">
        <v>499</v>
      </c>
      <c r="D355" s="44" t="s">
        <v>918</v>
      </c>
      <c r="E355" s="29" t="s">
        <v>914</v>
      </c>
      <c r="F355" s="46" t="s">
        <v>919</v>
      </c>
      <c r="G355" s="50" t="s">
        <v>15172</v>
      </c>
      <c r="H355" s="22" t="s">
        <v>10154</v>
      </c>
      <c r="I355" s="40">
        <v>249000</v>
      </c>
      <c r="J355" s="21" t="s">
        <v>39</v>
      </c>
      <c r="K355" s="43" t="s">
        <v>39</v>
      </c>
      <c r="L355" s="36" t="s">
        <v>39</v>
      </c>
      <c r="M355" s="27" t="s">
        <v>39</v>
      </c>
      <c r="N355" s="28" t="s">
        <v>39</v>
      </c>
      <c r="O355" s="23"/>
      <c r="P355" s="24" t="s">
        <v>39</v>
      </c>
      <c r="Q355" s="25" t="s">
        <v>14916</v>
      </c>
      <c r="R355" s="21" t="s">
        <v>80</v>
      </c>
      <c r="S355" s="21" t="s">
        <v>15660</v>
      </c>
      <c r="T355" s="18" t="s">
        <v>61</v>
      </c>
      <c r="U355" s="26"/>
    </row>
    <row r="356" spans="1:21" s="19" customFormat="1" ht="12.5" customHeight="1" outlineLevel="1" x14ac:dyDescent="0.55000000000000004">
      <c r="A356" s="44" t="s">
        <v>920</v>
      </c>
      <c r="B356" s="20" t="s">
        <v>498</v>
      </c>
      <c r="C356" s="21" t="s">
        <v>499</v>
      </c>
      <c r="D356" s="44" t="s">
        <v>920</v>
      </c>
      <c r="E356" s="29" t="s">
        <v>917</v>
      </c>
      <c r="F356" s="46" t="s">
        <v>891</v>
      </c>
      <c r="G356" s="50" t="s">
        <v>15172</v>
      </c>
      <c r="H356" s="22" t="s">
        <v>10155</v>
      </c>
      <c r="I356" s="40">
        <v>120000</v>
      </c>
      <c r="J356" s="21" t="s">
        <v>39</v>
      </c>
      <c r="K356" s="43" t="s">
        <v>39</v>
      </c>
      <c r="L356" s="36" t="s">
        <v>39</v>
      </c>
      <c r="M356" s="27" t="s">
        <v>39</v>
      </c>
      <c r="N356" s="28" t="s">
        <v>39</v>
      </c>
      <c r="O356" s="23"/>
      <c r="P356" s="24" t="s">
        <v>39</v>
      </c>
      <c r="Q356" s="25" t="s">
        <v>14916</v>
      </c>
      <c r="R356" s="21" t="s">
        <v>80</v>
      </c>
      <c r="S356" s="21" t="s">
        <v>15660</v>
      </c>
      <c r="T356" s="18" t="s">
        <v>61</v>
      </c>
      <c r="U356" s="26"/>
    </row>
    <row r="357" spans="1:21" s="19" customFormat="1" ht="12.5" customHeight="1" outlineLevel="1" x14ac:dyDescent="0.55000000000000004">
      <c r="A357" s="44" t="s">
        <v>921</v>
      </c>
      <c r="B357" s="20" t="s">
        <v>498</v>
      </c>
      <c r="C357" s="21" t="s">
        <v>499</v>
      </c>
      <c r="D357" s="44" t="s">
        <v>921</v>
      </c>
      <c r="E357" s="29" t="s">
        <v>922</v>
      </c>
      <c r="F357" s="46" t="s">
        <v>915</v>
      </c>
      <c r="G357" s="50" t="s">
        <v>15172</v>
      </c>
      <c r="H357" s="22" t="s">
        <v>10156</v>
      </c>
      <c r="I357" s="40">
        <v>357000</v>
      </c>
      <c r="J357" s="21" t="s">
        <v>39</v>
      </c>
      <c r="K357" s="43" t="s">
        <v>39</v>
      </c>
      <c r="L357" s="36" t="s">
        <v>39</v>
      </c>
      <c r="M357" s="27" t="s">
        <v>39</v>
      </c>
      <c r="N357" s="28" t="s">
        <v>39</v>
      </c>
      <c r="O357" s="23"/>
      <c r="P357" s="24" t="s">
        <v>39</v>
      </c>
      <c r="Q357" s="25" t="s">
        <v>14916</v>
      </c>
      <c r="R357" s="21" t="s">
        <v>80</v>
      </c>
      <c r="S357" s="21" t="s">
        <v>15660</v>
      </c>
      <c r="T357" s="18" t="s">
        <v>61</v>
      </c>
      <c r="U357" s="26"/>
    </row>
    <row r="358" spans="1:21" s="19" customFormat="1" ht="12.5" customHeight="1" outlineLevel="1" x14ac:dyDescent="0.55000000000000004">
      <c r="A358" s="44" t="s">
        <v>923</v>
      </c>
      <c r="B358" s="20" t="s">
        <v>498</v>
      </c>
      <c r="C358" s="21" t="s">
        <v>499</v>
      </c>
      <c r="D358" s="44" t="s">
        <v>923</v>
      </c>
      <c r="E358" s="29" t="s">
        <v>924</v>
      </c>
      <c r="F358" s="46" t="s">
        <v>669</v>
      </c>
      <c r="G358" s="50" t="s">
        <v>15172</v>
      </c>
      <c r="H358" s="22" t="s">
        <v>10157</v>
      </c>
      <c r="I358" s="40">
        <v>101000</v>
      </c>
      <c r="J358" s="21" t="s">
        <v>39</v>
      </c>
      <c r="K358" s="43" t="s">
        <v>39</v>
      </c>
      <c r="L358" s="36" t="s">
        <v>39</v>
      </c>
      <c r="M358" s="27" t="s">
        <v>39</v>
      </c>
      <c r="N358" s="28" t="s">
        <v>39</v>
      </c>
      <c r="O358" s="23"/>
      <c r="P358" s="24" t="s">
        <v>39</v>
      </c>
      <c r="Q358" s="25" t="s">
        <v>14916</v>
      </c>
      <c r="R358" s="21" t="s">
        <v>80</v>
      </c>
      <c r="S358" s="21" t="s">
        <v>15660</v>
      </c>
      <c r="T358" s="18" t="s">
        <v>61</v>
      </c>
      <c r="U358" s="26"/>
    </row>
    <row r="359" spans="1:21" s="19" customFormat="1" ht="12.5" customHeight="1" outlineLevel="1" x14ac:dyDescent="0.55000000000000004">
      <c r="A359" s="44" t="s">
        <v>925</v>
      </c>
      <c r="B359" s="20" t="s">
        <v>498</v>
      </c>
      <c r="C359" s="21" t="s">
        <v>499</v>
      </c>
      <c r="D359" s="44" t="s">
        <v>925</v>
      </c>
      <c r="E359" s="29" t="s">
        <v>922</v>
      </c>
      <c r="F359" s="46" t="s">
        <v>919</v>
      </c>
      <c r="G359" s="50" t="s">
        <v>15172</v>
      </c>
      <c r="H359" s="22" t="s">
        <v>10158</v>
      </c>
      <c r="I359" s="40">
        <v>338000</v>
      </c>
      <c r="J359" s="21" t="s">
        <v>39</v>
      </c>
      <c r="K359" s="43" t="s">
        <v>39</v>
      </c>
      <c r="L359" s="36" t="s">
        <v>39</v>
      </c>
      <c r="M359" s="27" t="s">
        <v>39</v>
      </c>
      <c r="N359" s="28" t="s">
        <v>39</v>
      </c>
      <c r="O359" s="23"/>
      <c r="P359" s="24" t="s">
        <v>39</v>
      </c>
      <c r="Q359" s="25" t="s">
        <v>14916</v>
      </c>
      <c r="R359" s="21" t="s">
        <v>80</v>
      </c>
      <c r="S359" s="21" t="s">
        <v>15660</v>
      </c>
      <c r="T359" s="18" t="s">
        <v>61</v>
      </c>
      <c r="U359" s="26"/>
    </row>
    <row r="360" spans="1:21" s="19" customFormat="1" ht="12.5" customHeight="1" outlineLevel="1" x14ac:dyDescent="0.55000000000000004">
      <c r="A360" s="44" t="s">
        <v>926</v>
      </c>
      <c r="B360" s="20" t="s">
        <v>498</v>
      </c>
      <c r="C360" s="21" t="s">
        <v>499</v>
      </c>
      <c r="D360" s="44" t="s">
        <v>926</v>
      </c>
      <c r="E360" s="29" t="s">
        <v>924</v>
      </c>
      <c r="F360" s="46" t="s">
        <v>927</v>
      </c>
      <c r="G360" s="50" t="s">
        <v>15172</v>
      </c>
      <c r="H360" s="22" t="s">
        <v>10159</v>
      </c>
      <c r="I360" s="40">
        <v>91000</v>
      </c>
      <c r="J360" s="21" t="s">
        <v>39</v>
      </c>
      <c r="K360" s="43" t="s">
        <v>39</v>
      </c>
      <c r="L360" s="36" t="s">
        <v>39</v>
      </c>
      <c r="M360" s="27" t="s">
        <v>39</v>
      </c>
      <c r="N360" s="28" t="s">
        <v>39</v>
      </c>
      <c r="O360" s="23"/>
      <c r="P360" s="24" t="s">
        <v>39</v>
      </c>
      <c r="Q360" s="25" t="s">
        <v>14916</v>
      </c>
      <c r="R360" s="21" t="s">
        <v>80</v>
      </c>
      <c r="S360" s="21" t="s">
        <v>15660</v>
      </c>
      <c r="T360" s="18" t="s">
        <v>61</v>
      </c>
      <c r="U360" s="26"/>
    </row>
    <row r="361" spans="1:21" s="19" customFormat="1" ht="12.5" customHeight="1" outlineLevel="1" x14ac:dyDescent="0.55000000000000004">
      <c r="A361" s="44" t="s">
        <v>928</v>
      </c>
      <c r="B361" s="20" t="s">
        <v>498</v>
      </c>
      <c r="C361" s="21" t="s">
        <v>499</v>
      </c>
      <c r="D361" s="44" t="s">
        <v>928</v>
      </c>
      <c r="E361" s="29" t="s">
        <v>929</v>
      </c>
      <c r="F361" s="46" t="s">
        <v>61</v>
      </c>
      <c r="G361" s="50" t="s">
        <v>15172</v>
      </c>
      <c r="H361" s="22" t="s">
        <v>10160</v>
      </c>
      <c r="I361" s="40">
        <v>296000</v>
      </c>
      <c r="J361" s="21" t="s">
        <v>39</v>
      </c>
      <c r="K361" s="43" t="s">
        <v>39</v>
      </c>
      <c r="L361" s="36" t="s">
        <v>39</v>
      </c>
      <c r="M361" s="27" t="s">
        <v>39</v>
      </c>
      <c r="N361" s="28" t="s">
        <v>39</v>
      </c>
      <c r="O361" s="23"/>
      <c r="P361" s="24" t="s">
        <v>39</v>
      </c>
      <c r="Q361" s="25" t="s">
        <v>14916</v>
      </c>
      <c r="R361" s="21" t="s">
        <v>80</v>
      </c>
      <c r="S361" s="21" t="s">
        <v>15660</v>
      </c>
      <c r="T361" s="18" t="s">
        <v>61</v>
      </c>
      <c r="U361" s="26"/>
    </row>
    <row r="362" spans="1:21" s="19" customFormat="1" ht="12.5" customHeight="1" outlineLevel="1" x14ac:dyDescent="0.55000000000000004">
      <c r="A362" s="44" t="s">
        <v>930</v>
      </c>
      <c r="B362" s="20" t="s">
        <v>498</v>
      </c>
      <c r="C362" s="21" t="s">
        <v>499</v>
      </c>
      <c r="D362" s="44" t="s">
        <v>930</v>
      </c>
      <c r="E362" s="29" t="s">
        <v>929</v>
      </c>
      <c r="F362" s="46" t="s">
        <v>891</v>
      </c>
      <c r="G362" s="50" t="s">
        <v>15172</v>
      </c>
      <c r="H362" s="22" t="s">
        <v>10161</v>
      </c>
      <c r="I362" s="40">
        <v>279000</v>
      </c>
      <c r="J362" s="21" t="s">
        <v>39</v>
      </c>
      <c r="K362" s="43" t="s">
        <v>39</v>
      </c>
      <c r="L362" s="36" t="s">
        <v>39</v>
      </c>
      <c r="M362" s="27" t="s">
        <v>39</v>
      </c>
      <c r="N362" s="28" t="s">
        <v>39</v>
      </c>
      <c r="O362" s="23"/>
      <c r="P362" s="24" t="s">
        <v>39</v>
      </c>
      <c r="Q362" s="25" t="s">
        <v>14916</v>
      </c>
      <c r="R362" s="21" t="s">
        <v>80</v>
      </c>
      <c r="S362" s="21" t="s">
        <v>15660</v>
      </c>
      <c r="T362" s="18" t="s">
        <v>61</v>
      </c>
      <c r="U362" s="26"/>
    </row>
    <row r="363" spans="1:21" s="19" customFormat="1" ht="12.5" customHeight="1" outlineLevel="1" x14ac:dyDescent="0.55000000000000004">
      <c r="A363" s="44" t="s">
        <v>931</v>
      </c>
      <c r="B363" s="20" t="s">
        <v>498</v>
      </c>
      <c r="C363" s="21" t="s">
        <v>499</v>
      </c>
      <c r="D363" s="44" t="s">
        <v>931</v>
      </c>
      <c r="E363" s="29" t="s">
        <v>914</v>
      </c>
      <c r="F363" s="46" t="s">
        <v>932</v>
      </c>
      <c r="G363" s="50" t="s">
        <v>15172</v>
      </c>
      <c r="H363" s="22" t="s">
        <v>10162</v>
      </c>
      <c r="I363" s="40">
        <v>223000</v>
      </c>
      <c r="J363" s="21" t="s">
        <v>39</v>
      </c>
      <c r="K363" s="43" t="s">
        <v>39</v>
      </c>
      <c r="L363" s="36" t="s">
        <v>39</v>
      </c>
      <c r="M363" s="27" t="s">
        <v>39</v>
      </c>
      <c r="N363" s="28" t="s">
        <v>39</v>
      </c>
      <c r="O363" s="23"/>
      <c r="P363" s="24" t="s">
        <v>39</v>
      </c>
      <c r="Q363" s="25" t="s">
        <v>14916</v>
      </c>
      <c r="R363" s="21" t="s">
        <v>80</v>
      </c>
      <c r="S363" s="21" t="s">
        <v>15660</v>
      </c>
      <c r="T363" s="18" t="s">
        <v>61</v>
      </c>
      <c r="U363" s="26"/>
    </row>
    <row r="364" spans="1:21" s="19" customFormat="1" ht="12.5" customHeight="1" outlineLevel="1" x14ac:dyDescent="0.55000000000000004">
      <c r="A364" s="44" t="s">
        <v>933</v>
      </c>
      <c r="B364" s="20" t="s">
        <v>498</v>
      </c>
      <c r="C364" s="21" t="s">
        <v>499</v>
      </c>
      <c r="D364" s="44" t="s">
        <v>933</v>
      </c>
      <c r="E364" s="29" t="s">
        <v>917</v>
      </c>
      <c r="F364" s="46" t="s">
        <v>934</v>
      </c>
      <c r="G364" s="50" t="s">
        <v>15172</v>
      </c>
      <c r="H364" s="22" t="s">
        <v>10163</v>
      </c>
      <c r="I364" s="40">
        <v>123000</v>
      </c>
      <c r="J364" s="21" t="s">
        <v>39</v>
      </c>
      <c r="K364" s="43" t="s">
        <v>39</v>
      </c>
      <c r="L364" s="36" t="s">
        <v>39</v>
      </c>
      <c r="M364" s="27" t="s">
        <v>39</v>
      </c>
      <c r="N364" s="28" t="s">
        <v>39</v>
      </c>
      <c r="O364" s="23"/>
      <c r="P364" s="24" t="s">
        <v>39</v>
      </c>
      <c r="Q364" s="25" t="s">
        <v>14916</v>
      </c>
      <c r="R364" s="21" t="s">
        <v>80</v>
      </c>
      <c r="S364" s="21" t="s">
        <v>15660</v>
      </c>
      <c r="T364" s="18" t="s">
        <v>61</v>
      </c>
      <c r="U364" s="26"/>
    </row>
    <row r="365" spans="1:21" s="19" customFormat="1" ht="12.5" customHeight="1" outlineLevel="1" x14ac:dyDescent="0.55000000000000004">
      <c r="A365" s="44" t="s">
        <v>935</v>
      </c>
      <c r="B365" s="20" t="s">
        <v>498</v>
      </c>
      <c r="C365" s="21" t="s">
        <v>499</v>
      </c>
      <c r="D365" s="44" t="s">
        <v>935</v>
      </c>
      <c r="E365" s="29" t="s">
        <v>936</v>
      </c>
      <c r="F365" s="46" t="s">
        <v>61</v>
      </c>
      <c r="G365" s="50" t="s">
        <v>15172</v>
      </c>
      <c r="H365" s="22" t="s">
        <v>10164</v>
      </c>
      <c r="I365" s="40">
        <v>160000</v>
      </c>
      <c r="J365" s="21" t="s">
        <v>39</v>
      </c>
      <c r="K365" s="43" t="s">
        <v>39</v>
      </c>
      <c r="L365" s="36" t="s">
        <v>39</v>
      </c>
      <c r="M365" s="27" t="s">
        <v>39</v>
      </c>
      <c r="N365" s="28" t="s">
        <v>39</v>
      </c>
      <c r="O365" s="23"/>
      <c r="P365" s="24" t="s">
        <v>39</v>
      </c>
      <c r="Q365" s="25" t="s">
        <v>14916</v>
      </c>
      <c r="R365" s="21" t="s">
        <v>80</v>
      </c>
      <c r="S365" s="21" t="s">
        <v>15660</v>
      </c>
      <c r="T365" s="18" t="s">
        <v>61</v>
      </c>
      <c r="U365" s="26"/>
    </row>
    <row r="366" spans="1:21" s="19" customFormat="1" ht="12.5" customHeight="1" outlineLevel="1" x14ac:dyDescent="0.55000000000000004">
      <c r="A366" s="44" t="s">
        <v>937</v>
      </c>
      <c r="B366" s="20" t="s">
        <v>498</v>
      </c>
      <c r="C366" s="21" t="s">
        <v>499</v>
      </c>
      <c r="D366" s="44" t="s">
        <v>937</v>
      </c>
      <c r="E366" s="29" t="s">
        <v>938</v>
      </c>
      <c r="F366" s="46" t="s">
        <v>61</v>
      </c>
      <c r="G366" s="50" t="s">
        <v>15172</v>
      </c>
      <c r="H366" s="22" t="s">
        <v>10165</v>
      </c>
      <c r="I366" s="40">
        <v>143000</v>
      </c>
      <c r="J366" s="21" t="s">
        <v>39</v>
      </c>
      <c r="K366" s="43" t="s">
        <v>39</v>
      </c>
      <c r="L366" s="36" t="s">
        <v>39</v>
      </c>
      <c r="M366" s="27" t="s">
        <v>39</v>
      </c>
      <c r="N366" s="28" t="s">
        <v>39</v>
      </c>
      <c r="O366" s="23"/>
      <c r="P366" s="24" t="s">
        <v>39</v>
      </c>
      <c r="Q366" s="25" t="s">
        <v>14916</v>
      </c>
      <c r="R366" s="21" t="s">
        <v>80</v>
      </c>
      <c r="S366" s="21" t="s">
        <v>15660</v>
      </c>
      <c r="T366" s="18" t="s">
        <v>61</v>
      </c>
      <c r="U366" s="26"/>
    </row>
    <row r="367" spans="1:21" s="19" customFormat="1" ht="12.5" customHeight="1" outlineLevel="1" x14ac:dyDescent="0.55000000000000004">
      <c r="A367" s="44" t="s">
        <v>939</v>
      </c>
      <c r="B367" s="20" t="s">
        <v>498</v>
      </c>
      <c r="C367" s="21" t="s">
        <v>499</v>
      </c>
      <c r="D367" s="44" t="s">
        <v>939</v>
      </c>
      <c r="E367" s="29" t="s">
        <v>940</v>
      </c>
      <c r="F367" s="46" t="s">
        <v>61</v>
      </c>
      <c r="G367" s="50" t="s">
        <v>15172</v>
      </c>
      <c r="H367" s="22" t="s">
        <v>10166</v>
      </c>
      <c r="I367" s="40">
        <v>124000</v>
      </c>
      <c r="J367" s="21" t="s">
        <v>39</v>
      </c>
      <c r="K367" s="43" t="s">
        <v>39</v>
      </c>
      <c r="L367" s="36" t="s">
        <v>39</v>
      </c>
      <c r="M367" s="27" t="s">
        <v>39</v>
      </c>
      <c r="N367" s="28" t="s">
        <v>39</v>
      </c>
      <c r="O367" s="23"/>
      <c r="P367" s="24" t="s">
        <v>39</v>
      </c>
      <c r="Q367" s="25" t="s">
        <v>14916</v>
      </c>
      <c r="R367" s="21" t="s">
        <v>80</v>
      </c>
      <c r="S367" s="21" t="s">
        <v>15660</v>
      </c>
      <c r="T367" s="18" t="s">
        <v>61</v>
      </c>
      <c r="U367" s="26"/>
    </row>
    <row r="368" spans="1:21" s="19" customFormat="1" ht="12.5" customHeight="1" outlineLevel="1" x14ac:dyDescent="0.55000000000000004">
      <c r="A368" s="44" t="s">
        <v>941</v>
      </c>
      <c r="B368" s="20" t="s">
        <v>484</v>
      </c>
      <c r="C368" s="21" t="s">
        <v>485</v>
      </c>
      <c r="D368" s="44" t="s">
        <v>941</v>
      </c>
      <c r="E368" s="29" t="s">
        <v>942</v>
      </c>
      <c r="F368" s="46" t="s">
        <v>943</v>
      </c>
      <c r="G368" s="50" t="s">
        <v>15172</v>
      </c>
      <c r="H368" s="22" t="s">
        <v>10167</v>
      </c>
      <c r="I368" s="40">
        <v>30000</v>
      </c>
      <c r="J368" s="21" t="s">
        <v>39</v>
      </c>
      <c r="K368" s="43" t="s">
        <v>39</v>
      </c>
      <c r="L368" s="36" t="s">
        <v>39</v>
      </c>
      <c r="M368" s="27" t="s">
        <v>39</v>
      </c>
      <c r="N368" s="28" t="s">
        <v>39</v>
      </c>
      <c r="O368" s="23"/>
      <c r="P368" s="24" t="s">
        <v>39</v>
      </c>
      <c r="Q368" s="25" t="s">
        <v>14918</v>
      </c>
      <c r="R368" s="21" t="s">
        <v>80</v>
      </c>
      <c r="S368" s="21" t="s">
        <v>15660</v>
      </c>
      <c r="T368" s="18" t="s">
        <v>61</v>
      </c>
      <c r="U368" s="26"/>
    </row>
    <row r="369" spans="1:21" s="19" customFormat="1" ht="12.5" customHeight="1" outlineLevel="1" x14ac:dyDescent="0.55000000000000004">
      <c r="A369" s="44" t="s">
        <v>944</v>
      </c>
      <c r="B369" s="20" t="s">
        <v>498</v>
      </c>
      <c r="C369" s="21" t="s">
        <v>499</v>
      </c>
      <c r="D369" s="44" t="s">
        <v>944</v>
      </c>
      <c r="E369" s="29" t="s">
        <v>945</v>
      </c>
      <c r="F369" s="46" t="s">
        <v>61</v>
      </c>
      <c r="G369" s="50" t="s">
        <v>15172</v>
      </c>
      <c r="H369" s="22" t="s">
        <v>10168</v>
      </c>
      <c r="I369" s="40">
        <v>111000</v>
      </c>
      <c r="J369" s="21" t="s">
        <v>39</v>
      </c>
      <c r="K369" s="43" t="s">
        <v>39</v>
      </c>
      <c r="L369" s="36" t="s">
        <v>39</v>
      </c>
      <c r="M369" s="27" t="s">
        <v>39</v>
      </c>
      <c r="N369" s="28" t="s">
        <v>39</v>
      </c>
      <c r="O369" s="23"/>
      <c r="P369" s="24" t="s">
        <v>39</v>
      </c>
      <c r="Q369" s="25" t="s">
        <v>14916</v>
      </c>
      <c r="R369" s="21" t="s">
        <v>80</v>
      </c>
      <c r="S369" s="21" t="s">
        <v>15660</v>
      </c>
      <c r="T369" s="18" t="s">
        <v>61</v>
      </c>
      <c r="U369" s="26"/>
    </row>
    <row r="370" spans="1:21" s="19" customFormat="1" ht="12.5" customHeight="1" outlineLevel="1" x14ac:dyDescent="0.55000000000000004">
      <c r="A370" s="44" t="s">
        <v>946</v>
      </c>
      <c r="B370" s="20" t="s">
        <v>498</v>
      </c>
      <c r="C370" s="21" t="s">
        <v>499</v>
      </c>
      <c r="D370" s="44" t="s">
        <v>946</v>
      </c>
      <c r="E370" s="29" t="s">
        <v>947</v>
      </c>
      <c r="F370" s="46"/>
      <c r="G370" s="50" t="s">
        <v>15172</v>
      </c>
      <c r="H370" s="22" t="s">
        <v>10169</v>
      </c>
      <c r="I370" s="40">
        <v>225000</v>
      </c>
      <c r="J370" s="21" t="s">
        <v>39</v>
      </c>
      <c r="K370" s="43" t="s">
        <v>39</v>
      </c>
      <c r="L370" s="36" t="s">
        <v>39</v>
      </c>
      <c r="M370" s="27" t="s">
        <v>39</v>
      </c>
      <c r="N370" s="28" t="s">
        <v>39</v>
      </c>
      <c r="O370" s="23"/>
      <c r="P370" s="24" t="s">
        <v>39</v>
      </c>
      <c r="Q370" s="25" t="s">
        <v>14916</v>
      </c>
      <c r="R370" s="21" t="s">
        <v>80</v>
      </c>
      <c r="S370" s="21" t="s">
        <v>15660</v>
      </c>
      <c r="T370" s="18" t="s">
        <v>61</v>
      </c>
      <c r="U370" s="26"/>
    </row>
    <row r="371" spans="1:21" s="19" customFormat="1" ht="12.5" customHeight="1" outlineLevel="1" x14ac:dyDescent="0.55000000000000004">
      <c r="A371" s="44" t="s">
        <v>948</v>
      </c>
      <c r="B371" s="20" t="s">
        <v>498</v>
      </c>
      <c r="C371" s="21" t="s">
        <v>499</v>
      </c>
      <c r="D371" s="44" t="s">
        <v>948</v>
      </c>
      <c r="E371" s="29" t="s">
        <v>949</v>
      </c>
      <c r="F371" s="46" t="s">
        <v>61</v>
      </c>
      <c r="G371" s="50" t="s">
        <v>15172</v>
      </c>
      <c r="H371" s="22" t="s">
        <v>10170</v>
      </c>
      <c r="I371" s="40">
        <v>55000</v>
      </c>
      <c r="J371" s="21" t="s">
        <v>39</v>
      </c>
      <c r="K371" s="43" t="s">
        <v>39</v>
      </c>
      <c r="L371" s="36" t="s">
        <v>39</v>
      </c>
      <c r="M371" s="27" t="s">
        <v>39</v>
      </c>
      <c r="N371" s="28" t="s">
        <v>39</v>
      </c>
      <c r="O371" s="23"/>
      <c r="P371" s="24" t="s">
        <v>39</v>
      </c>
      <c r="Q371" s="25" t="s">
        <v>14916</v>
      </c>
      <c r="R371" s="21" t="s">
        <v>80</v>
      </c>
      <c r="S371" s="21" t="s">
        <v>15660</v>
      </c>
      <c r="T371" s="18" t="s">
        <v>61</v>
      </c>
      <c r="U371" s="26"/>
    </row>
    <row r="372" spans="1:21" s="19" customFormat="1" ht="12.5" customHeight="1" outlineLevel="1" x14ac:dyDescent="0.55000000000000004">
      <c r="A372" s="44" t="s">
        <v>950</v>
      </c>
      <c r="B372" s="20" t="s">
        <v>498</v>
      </c>
      <c r="C372" s="21" t="s">
        <v>499</v>
      </c>
      <c r="D372" s="44" t="s">
        <v>950</v>
      </c>
      <c r="E372" s="29" t="s">
        <v>908</v>
      </c>
      <c r="F372" s="46" t="s">
        <v>61</v>
      </c>
      <c r="G372" s="50" t="s">
        <v>15172</v>
      </c>
      <c r="H372" s="22" t="s">
        <v>10171</v>
      </c>
      <c r="I372" s="40">
        <v>145000</v>
      </c>
      <c r="J372" s="21" t="s">
        <v>39</v>
      </c>
      <c r="K372" s="43" t="s">
        <v>39</v>
      </c>
      <c r="L372" s="36" t="s">
        <v>39</v>
      </c>
      <c r="M372" s="27" t="s">
        <v>39</v>
      </c>
      <c r="N372" s="28" t="s">
        <v>39</v>
      </c>
      <c r="O372" s="23"/>
      <c r="P372" s="24" t="s">
        <v>39</v>
      </c>
      <c r="Q372" s="25" t="s">
        <v>14916</v>
      </c>
      <c r="R372" s="21" t="s">
        <v>80</v>
      </c>
      <c r="S372" s="21" t="s">
        <v>15660</v>
      </c>
      <c r="T372" s="18" t="s">
        <v>61</v>
      </c>
      <c r="U372" s="26"/>
    </row>
    <row r="373" spans="1:21" s="19" customFormat="1" ht="12.5" customHeight="1" outlineLevel="1" x14ac:dyDescent="0.55000000000000004">
      <c r="A373" s="44" t="s">
        <v>951</v>
      </c>
      <c r="B373" s="20" t="s">
        <v>498</v>
      </c>
      <c r="C373" s="21" t="s">
        <v>499</v>
      </c>
      <c r="D373" s="44" t="s">
        <v>951</v>
      </c>
      <c r="E373" s="29" t="s">
        <v>952</v>
      </c>
      <c r="F373" s="46" t="s">
        <v>61</v>
      </c>
      <c r="G373" s="50" t="s">
        <v>15172</v>
      </c>
      <c r="H373" s="22" t="s">
        <v>10172</v>
      </c>
      <c r="I373" s="40">
        <v>200000</v>
      </c>
      <c r="J373" s="21" t="s">
        <v>39</v>
      </c>
      <c r="K373" s="43" t="s">
        <v>39</v>
      </c>
      <c r="L373" s="36" t="s">
        <v>39</v>
      </c>
      <c r="M373" s="27" t="s">
        <v>39</v>
      </c>
      <c r="N373" s="28" t="s">
        <v>39</v>
      </c>
      <c r="O373" s="23"/>
      <c r="P373" s="24" t="s">
        <v>39</v>
      </c>
      <c r="Q373" s="25" t="s">
        <v>14916</v>
      </c>
      <c r="R373" s="21" t="s">
        <v>80</v>
      </c>
      <c r="S373" s="21" t="s">
        <v>15660</v>
      </c>
      <c r="T373" s="18" t="s">
        <v>61</v>
      </c>
      <c r="U373" s="26"/>
    </row>
    <row r="374" spans="1:21" s="19" customFormat="1" ht="12.5" customHeight="1" outlineLevel="1" x14ac:dyDescent="0.55000000000000004">
      <c r="A374" s="44" t="s">
        <v>953</v>
      </c>
      <c r="B374" s="20" t="s">
        <v>498</v>
      </c>
      <c r="C374" s="21" t="s">
        <v>499</v>
      </c>
      <c r="D374" s="44" t="s">
        <v>953</v>
      </c>
      <c r="E374" s="29" t="s">
        <v>954</v>
      </c>
      <c r="F374" s="46" t="s">
        <v>61</v>
      </c>
      <c r="G374" s="50" t="s">
        <v>15172</v>
      </c>
      <c r="H374" s="22" t="s">
        <v>10173</v>
      </c>
      <c r="I374" s="40">
        <v>78000</v>
      </c>
      <c r="J374" s="21" t="s">
        <v>39</v>
      </c>
      <c r="K374" s="43" t="s">
        <v>39</v>
      </c>
      <c r="L374" s="36" t="s">
        <v>39</v>
      </c>
      <c r="M374" s="27" t="s">
        <v>39</v>
      </c>
      <c r="N374" s="28" t="s">
        <v>39</v>
      </c>
      <c r="O374" s="23"/>
      <c r="P374" s="24" t="s">
        <v>39</v>
      </c>
      <c r="Q374" s="25" t="s">
        <v>14916</v>
      </c>
      <c r="R374" s="21" t="s">
        <v>80</v>
      </c>
      <c r="S374" s="21" t="s">
        <v>15660</v>
      </c>
      <c r="T374" s="18" t="s">
        <v>61</v>
      </c>
      <c r="U374" s="26"/>
    </row>
    <row r="375" spans="1:21" s="19" customFormat="1" ht="12.5" customHeight="1" outlineLevel="1" x14ac:dyDescent="0.55000000000000004">
      <c r="A375" s="44" t="s">
        <v>955</v>
      </c>
      <c r="B375" s="20" t="s">
        <v>498</v>
      </c>
      <c r="C375" s="21" t="s">
        <v>499</v>
      </c>
      <c r="D375" s="44" t="s">
        <v>955</v>
      </c>
      <c r="E375" s="29" t="s">
        <v>956</v>
      </c>
      <c r="F375" s="46" t="s">
        <v>61</v>
      </c>
      <c r="G375" s="50" t="s">
        <v>15172</v>
      </c>
      <c r="H375" s="22" t="s">
        <v>10174</v>
      </c>
      <c r="I375" s="40">
        <v>34000</v>
      </c>
      <c r="J375" s="21" t="s">
        <v>39</v>
      </c>
      <c r="K375" s="43" t="s">
        <v>39</v>
      </c>
      <c r="L375" s="36" t="s">
        <v>39</v>
      </c>
      <c r="M375" s="27" t="s">
        <v>39</v>
      </c>
      <c r="N375" s="28" t="s">
        <v>39</v>
      </c>
      <c r="O375" s="23"/>
      <c r="P375" s="24" t="s">
        <v>39</v>
      </c>
      <c r="Q375" s="25" t="s">
        <v>14916</v>
      </c>
      <c r="R375" s="21" t="s">
        <v>80</v>
      </c>
      <c r="S375" s="21" t="s">
        <v>15660</v>
      </c>
      <c r="T375" s="18" t="s">
        <v>61</v>
      </c>
      <c r="U375" s="26"/>
    </row>
    <row r="376" spans="1:21" s="19" customFormat="1" ht="12.5" customHeight="1" outlineLevel="1" x14ac:dyDescent="0.55000000000000004">
      <c r="A376" s="44" t="s">
        <v>957</v>
      </c>
      <c r="B376" s="20" t="s">
        <v>498</v>
      </c>
      <c r="C376" s="21" t="s">
        <v>499</v>
      </c>
      <c r="D376" s="44" t="s">
        <v>957</v>
      </c>
      <c r="E376" s="29" t="s">
        <v>958</v>
      </c>
      <c r="F376" s="46" t="s">
        <v>61</v>
      </c>
      <c r="G376" s="50" t="s">
        <v>15172</v>
      </c>
      <c r="H376" s="22" t="s">
        <v>10175</v>
      </c>
      <c r="I376" s="40">
        <v>163000</v>
      </c>
      <c r="J376" s="21" t="s">
        <v>39</v>
      </c>
      <c r="K376" s="43" t="s">
        <v>39</v>
      </c>
      <c r="L376" s="36" t="s">
        <v>39</v>
      </c>
      <c r="M376" s="27" t="s">
        <v>39</v>
      </c>
      <c r="N376" s="28" t="s">
        <v>39</v>
      </c>
      <c r="O376" s="23"/>
      <c r="P376" s="24" t="s">
        <v>39</v>
      </c>
      <c r="Q376" s="25" t="s">
        <v>14916</v>
      </c>
      <c r="R376" s="21" t="s">
        <v>80</v>
      </c>
      <c r="S376" s="21" t="s">
        <v>15660</v>
      </c>
      <c r="T376" s="18" t="s">
        <v>61</v>
      </c>
      <c r="U376" s="26"/>
    </row>
    <row r="377" spans="1:21" s="19" customFormat="1" ht="12.5" customHeight="1" outlineLevel="1" x14ac:dyDescent="0.55000000000000004">
      <c r="A377" s="44" t="s">
        <v>15717</v>
      </c>
      <c r="B377" s="20" t="s">
        <v>959</v>
      </c>
      <c r="C377" s="21" t="s">
        <v>960</v>
      </c>
      <c r="D377" s="44" t="s">
        <v>961</v>
      </c>
      <c r="E377" s="29" t="s">
        <v>962</v>
      </c>
      <c r="F377" s="46" t="s">
        <v>963</v>
      </c>
      <c r="G377" s="50" t="s">
        <v>15172</v>
      </c>
      <c r="H377" s="75" t="s">
        <v>15880</v>
      </c>
      <c r="I377" s="40">
        <v>248000</v>
      </c>
      <c r="J377" s="21" t="s">
        <v>39</v>
      </c>
      <c r="K377" s="43" t="s">
        <v>39</v>
      </c>
      <c r="L377" s="36" t="s">
        <v>39</v>
      </c>
      <c r="M377" s="27" t="s">
        <v>39</v>
      </c>
      <c r="N377" s="28" t="s">
        <v>39</v>
      </c>
      <c r="O377" s="23"/>
      <c r="P377" s="24" t="s">
        <v>39</v>
      </c>
      <c r="Q377" s="25" t="s">
        <v>14918</v>
      </c>
      <c r="R377" s="21" t="s">
        <v>80</v>
      </c>
      <c r="S377" s="21" t="s">
        <v>82</v>
      </c>
      <c r="T377" s="18" t="s">
        <v>61</v>
      </c>
      <c r="U377" s="26"/>
    </row>
    <row r="378" spans="1:21" s="19" customFormat="1" ht="12.5" customHeight="1" outlineLevel="1" x14ac:dyDescent="0.55000000000000004">
      <c r="A378" s="44" t="s">
        <v>965</v>
      </c>
      <c r="B378" s="20" t="s">
        <v>964</v>
      </c>
      <c r="C378" s="21" t="s">
        <v>960</v>
      </c>
      <c r="D378" s="44" t="s">
        <v>965</v>
      </c>
      <c r="E378" s="29" t="s">
        <v>962</v>
      </c>
      <c r="F378" s="46" t="s">
        <v>966</v>
      </c>
      <c r="G378" s="50" t="s">
        <v>15172</v>
      </c>
      <c r="H378" s="75" t="s">
        <v>15881</v>
      </c>
      <c r="I378" s="40">
        <v>248000</v>
      </c>
      <c r="J378" s="21" t="s">
        <v>39</v>
      </c>
      <c r="K378" s="43" t="s">
        <v>39</v>
      </c>
      <c r="L378" s="36" t="s">
        <v>39</v>
      </c>
      <c r="M378" s="27" t="s">
        <v>39</v>
      </c>
      <c r="N378" s="28" t="s">
        <v>39</v>
      </c>
      <c r="O378" s="23"/>
      <c r="P378" s="24" t="s">
        <v>39</v>
      </c>
      <c r="Q378" s="25" t="s">
        <v>14918</v>
      </c>
      <c r="R378" s="21" t="s">
        <v>80</v>
      </c>
      <c r="S378" s="21" t="s">
        <v>82</v>
      </c>
      <c r="T378" s="18" t="s">
        <v>61</v>
      </c>
      <c r="U378" s="26"/>
    </row>
    <row r="379" spans="1:21" s="19" customFormat="1" ht="12.5" customHeight="1" outlineLevel="1" x14ac:dyDescent="0.55000000000000004">
      <c r="A379" s="44" t="s">
        <v>967</v>
      </c>
      <c r="B379" s="20" t="s">
        <v>964</v>
      </c>
      <c r="C379" s="21" t="s">
        <v>960</v>
      </c>
      <c r="D379" s="44" t="s">
        <v>967</v>
      </c>
      <c r="E379" s="29" t="s">
        <v>962</v>
      </c>
      <c r="F379" s="46" t="s">
        <v>968</v>
      </c>
      <c r="G379" s="50" t="s">
        <v>15172</v>
      </c>
      <c r="H379" s="75" t="s">
        <v>15882</v>
      </c>
      <c r="I379" s="40">
        <v>248000</v>
      </c>
      <c r="J379" s="21" t="s">
        <v>39</v>
      </c>
      <c r="K379" s="43" t="s">
        <v>39</v>
      </c>
      <c r="L379" s="36" t="s">
        <v>39</v>
      </c>
      <c r="M379" s="27" t="s">
        <v>39</v>
      </c>
      <c r="N379" s="28" t="s">
        <v>39</v>
      </c>
      <c r="O379" s="23"/>
      <c r="P379" s="24" t="s">
        <v>39</v>
      </c>
      <c r="Q379" s="25" t="s">
        <v>14918</v>
      </c>
      <c r="R379" s="21" t="s">
        <v>80</v>
      </c>
      <c r="S379" s="21" t="s">
        <v>82</v>
      </c>
      <c r="T379" s="18" t="s">
        <v>61</v>
      </c>
      <c r="U379" s="26"/>
    </row>
    <row r="380" spans="1:21" s="19" customFormat="1" ht="12.5" customHeight="1" outlineLevel="1" x14ac:dyDescent="0.55000000000000004">
      <c r="A380" s="44" t="s">
        <v>969</v>
      </c>
      <c r="B380" s="20" t="s">
        <v>964</v>
      </c>
      <c r="C380" s="21" t="s">
        <v>960</v>
      </c>
      <c r="D380" s="44" t="s">
        <v>969</v>
      </c>
      <c r="E380" s="29" t="s">
        <v>962</v>
      </c>
      <c r="F380" s="46" t="s">
        <v>970</v>
      </c>
      <c r="G380" s="50" t="s">
        <v>15172</v>
      </c>
      <c r="H380" s="75" t="s">
        <v>15883</v>
      </c>
      <c r="I380" s="40">
        <v>248000</v>
      </c>
      <c r="J380" s="21" t="s">
        <v>39</v>
      </c>
      <c r="K380" s="43" t="s">
        <v>39</v>
      </c>
      <c r="L380" s="36" t="s">
        <v>39</v>
      </c>
      <c r="M380" s="27" t="s">
        <v>39</v>
      </c>
      <c r="N380" s="28" t="s">
        <v>39</v>
      </c>
      <c r="O380" s="23"/>
      <c r="P380" s="24" t="s">
        <v>39</v>
      </c>
      <c r="Q380" s="25" t="s">
        <v>14918</v>
      </c>
      <c r="R380" s="21" t="s">
        <v>80</v>
      </c>
      <c r="S380" s="21" t="s">
        <v>82</v>
      </c>
      <c r="T380" s="18" t="s">
        <v>61</v>
      </c>
      <c r="U380" s="26"/>
    </row>
    <row r="381" spans="1:21" s="19" customFormat="1" ht="12.5" customHeight="1" outlineLevel="1" x14ac:dyDescent="0.55000000000000004">
      <c r="A381" s="44" t="s">
        <v>971</v>
      </c>
      <c r="B381" s="20" t="s">
        <v>964</v>
      </c>
      <c r="C381" s="21" t="s">
        <v>960</v>
      </c>
      <c r="D381" s="44" t="s">
        <v>971</v>
      </c>
      <c r="E381" s="29" t="s">
        <v>962</v>
      </c>
      <c r="F381" s="46" t="s">
        <v>972</v>
      </c>
      <c r="G381" s="50" t="s">
        <v>15172</v>
      </c>
      <c r="H381" s="75" t="s">
        <v>15884</v>
      </c>
      <c r="I381" s="40">
        <v>248000</v>
      </c>
      <c r="J381" s="21" t="s">
        <v>39</v>
      </c>
      <c r="K381" s="43" t="s">
        <v>39</v>
      </c>
      <c r="L381" s="36" t="s">
        <v>39</v>
      </c>
      <c r="M381" s="27" t="s">
        <v>39</v>
      </c>
      <c r="N381" s="28" t="s">
        <v>39</v>
      </c>
      <c r="O381" s="23"/>
      <c r="P381" s="24" t="s">
        <v>39</v>
      </c>
      <c r="Q381" s="25" t="s">
        <v>14918</v>
      </c>
      <c r="R381" s="21" t="s">
        <v>80</v>
      </c>
      <c r="S381" s="21" t="s">
        <v>82</v>
      </c>
      <c r="T381" s="18" t="s">
        <v>61</v>
      </c>
      <c r="U381" s="26"/>
    </row>
    <row r="382" spans="1:21" s="19" customFormat="1" ht="12.5" customHeight="1" outlineLevel="1" x14ac:dyDescent="0.55000000000000004">
      <c r="A382" s="44" t="s">
        <v>973</v>
      </c>
      <c r="B382" s="20" t="s">
        <v>964</v>
      </c>
      <c r="C382" s="21" t="s">
        <v>960</v>
      </c>
      <c r="D382" s="44" t="s">
        <v>973</v>
      </c>
      <c r="E382" s="29" t="s">
        <v>962</v>
      </c>
      <c r="F382" s="46" t="s">
        <v>974</v>
      </c>
      <c r="G382" s="50" t="s">
        <v>15172</v>
      </c>
      <c r="H382" s="75" t="s">
        <v>15885</v>
      </c>
      <c r="I382" s="40">
        <v>248000</v>
      </c>
      <c r="J382" s="21" t="s">
        <v>39</v>
      </c>
      <c r="K382" s="43" t="s">
        <v>39</v>
      </c>
      <c r="L382" s="36" t="s">
        <v>39</v>
      </c>
      <c r="M382" s="27" t="s">
        <v>39</v>
      </c>
      <c r="N382" s="28" t="s">
        <v>39</v>
      </c>
      <c r="O382" s="23"/>
      <c r="P382" s="24" t="s">
        <v>39</v>
      </c>
      <c r="Q382" s="25" t="s">
        <v>14918</v>
      </c>
      <c r="R382" s="21" t="s">
        <v>80</v>
      </c>
      <c r="S382" s="21" t="s">
        <v>82</v>
      </c>
      <c r="T382" s="18" t="s">
        <v>61</v>
      </c>
      <c r="U382" s="26"/>
    </row>
    <row r="383" spans="1:21" s="19" customFormat="1" ht="12.5" customHeight="1" outlineLevel="1" x14ac:dyDescent="0.55000000000000004">
      <c r="A383" s="44" t="s">
        <v>975</v>
      </c>
      <c r="B383" s="20" t="s">
        <v>964</v>
      </c>
      <c r="C383" s="21" t="s">
        <v>960</v>
      </c>
      <c r="D383" s="44" t="s">
        <v>975</v>
      </c>
      <c r="E383" s="29" t="s">
        <v>962</v>
      </c>
      <c r="F383" s="46" t="s">
        <v>976</v>
      </c>
      <c r="G383" s="50" t="s">
        <v>15172</v>
      </c>
      <c r="H383" s="75" t="s">
        <v>15886</v>
      </c>
      <c r="I383" s="40">
        <v>248000</v>
      </c>
      <c r="J383" s="21" t="s">
        <v>39</v>
      </c>
      <c r="K383" s="43" t="s">
        <v>39</v>
      </c>
      <c r="L383" s="36" t="s">
        <v>39</v>
      </c>
      <c r="M383" s="27" t="s">
        <v>39</v>
      </c>
      <c r="N383" s="28" t="s">
        <v>39</v>
      </c>
      <c r="O383" s="23"/>
      <c r="P383" s="24" t="s">
        <v>39</v>
      </c>
      <c r="Q383" s="25" t="s">
        <v>14918</v>
      </c>
      <c r="R383" s="21" t="s">
        <v>80</v>
      </c>
      <c r="S383" s="21" t="s">
        <v>82</v>
      </c>
      <c r="T383" s="18" t="s">
        <v>61</v>
      </c>
      <c r="U383" s="26"/>
    </row>
    <row r="384" spans="1:21" s="19" customFormat="1" ht="12.5" customHeight="1" outlineLevel="1" x14ac:dyDescent="0.55000000000000004">
      <c r="A384" s="44" t="s">
        <v>977</v>
      </c>
      <c r="B384" s="20" t="s">
        <v>964</v>
      </c>
      <c r="C384" s="21" t="s">
        <v>960</v>
      </c>
      <c r="D384" s="44" t="s">
        <v>977</v>
      </c>
      <c r="E384" s="29" t="s">
        <v>962</v>
      </c>
      <c r="F384" s="46" t="s">
        <v>978</v>
      </c>
      <c r="G384" s="50" t="s">
        <v>15172</v>
      </c>
      <c r="H384" s="75" t="s">
        <v>15887</v>
      </c>
      <c r="I384" s="40">
        <v>248000</v>
      </c>
      <c r="J384" s="21" t="s">
        <v>39</v>
      </c>
      <c r="K384" s="43" t="s">
        <v>39</v>
      </c>
      <c r="L384" s="36" t="s">
        <v>39</v>
      </c>
      <c r="M384" s="27" t="s">
        <v>39</v>
      </c>
      <c r="N384" s="28" t="s">
        <v>39</v>
      </c>
      <c r="O384" s="23"/>
      <c r="P384" s="24" t="s">
        <v>39</v>
      </c>
      <c r="Q384" s="25" t="s">
        <v>14918</v>
      </c>
      <c r="R384" s="21" t="s">
        <v>80</v>
      </c>
      <c r="S384" s="21" t="s">
        <v>82</v>
      </c>
      <c r="T384" s="18" t="s">
        <v>61</v>
      </c>
      <c r="U384" s="26"/>
    </row>
    <row r="385" spans="1:21" s="19" customFormat="1" ht="12.5" customHeight="1" outlineLevel="1" x14ac:dyDescent="0.55000000000000004">
      <c r="A385" s="44" t="s">
        <v>979</v>
      </c>
      <c r="B385" s="20" t="s">
        <v>964</v>
      </c>
      <c r="C385" s="21" t="s">
        <v>960</v>
      </c>
      <c r="D385" s="44" t="s">
        <v>979</v>
      </c>
      <c r="E385" s="29" t="s">
        <v>962</v>
      </c>
      <c r="F385" s="46" t="s">
        <v>980</v>
      </c>
      <c r="G385" s="50" t="s">
        <v>15172</v>
      </c>
      <c r="H385" s="75" t="s">
        <v>15888</v>
      </c>
      <c r="I385" s="40">
        <v>248000</v>
      </c>
      <c r="J385" s="21" t="s">
        <v>39</v>
      </c>
      <c r="K385" s="43" t="s">
        <v>39</v>
      </c>
      <c r="L385" s="36" t="s">
        <v>39</v>
      </c>
      <c r="M385" s="27" t="s">
        <v>39</v>
      </c>
      <c r="N385" s="28" t="s">
        <v>39</v>
      </c>
      <c r="O385" s="23"/>
      <c r="P385" s="24" t="s">
        <v>39</v>
      </c>
      <c r="Q385" s="25" t="s">
        <v>14918</v>
      </c>
      <c r="R385" s="21" t="s">
        <v>80</v>
      </c>
      <c r="S385" s="21" t="s">
        <v>82</v>
      </c>
      <c r="T385" s="18" t="s">
        <v>61</v>
      </c>
      <c r="U385" s="26"/>
    </row>
    <row r="386" spans="1:21" s="19" customFormat="1" ht="12.5" customHeight="1" outlineLevel="1" x14ac:dyDescent="0.55000000000000004">
      <c r="A386" s="44" t="s">
        <v>981</v>
      </c>
      <c r="B386" s="20" t="s">
        <v>964</v>
      </c>
      <c r="C386" s="21" t="s">
        <v>960</v>
      </c>
      <c r="D386" s="44" t="s">
        <v>981</v>
      </c>
      <c r="E386" s="29" t="s">
        <v>962</v>
      </c>
      <c r="F386" s="46" t="s">
        <v>982</v>
      </c>
      <c r="G386" s="50" t="s">
        <v>15172</v>
      </c>
      <c r="H386" s="75" t="s">
        <v>15889</v>
      </c>
      <c r="I386" s="40">
        <v>248000</v>
      </c>
      <c r="J386" s="21" t="s">
        <v>39</v>
      </c>
      <c r="K386" s="43" t="s">
        <v>39</v>
      </c>
      <c r="L386" s="36" t="s">
        <v>39</v>
      </c>
      <c r="M386" s="27" t="s">
        <v>39</v>
      </c>
      <c r="N386" s="28" t="s">
        <v>39</v>
      </c>
      <c r="O386" s="23"/>
      <c r="P386" s="24" t="s">
        <v>39</v>
      </c>
      <c r="Q386" s="25" t="s">
        <v>14918</v>
      </c>
      <c r="R386" s="21" t="s">
        <v>80</v>
      </c>
      <c r="S386" s="21" t="s">
        <v>82</v>
      </c>
      <c r="T386" s="18" t="s">
        <v>61</v>
      </c>
      <c r="U386" s="26"/>
    </row>
    <row r="387" spans="1:21" s="19" customFormat="1" ht="12.5" customHeight="1" outlineLevel="1" x14ac:dyDescent="0.55000000000000004">
      <c r="A387" s="44" t="s">
        <v>983</v>
      </c>
      <c r="B387" s="20" t="s">
        <v>964</v>
      </c>
      <c r="C387" s="21" t="s">
        <v>960</v>
      </c>
      <c r="D387" s="44" t="s">
        <v>983</v>
      </c>
      <c r="E387" s="29" t="s">
        <v>962</v>
      </c>
      <c r="F387" s="46" t="s">
        <v>984</v>
      </c>
      <c r="G387" s="50" t="s">
        <v>15172</v>
      </c>
      <c r="H387" s="75" t="s">
        <v>15890</v>
      </c>
      <c r="I387" s="40">
        <v>248000</v>
      </c>
      <c r="J387" s="21" t="s">
        <v>39</v>
      </c>
      <c r="K387" s="43" t="s">
        <v>39</v>
      </c>
      <c r="L387" s="36" t="s">
        <v>39</v>
      </c>
      <c r="M387" s="27" t="s">
        <v>39</v>
      </c>
      <c r="N387" s="28" t="s">
        <v>39</v>
      </c>
      <c r="O387" s="23"/>
      <c r="P387" s="24" t="s">
        <v>39</v>
      </c>
      <c r="Q387" s="25" t="s">
        <v>14918</v>
      </c>
      <c r="R387" s="21" t="s">
        <v>80</v>
      </c>
      <c r="S387" s="21" t="s">
        <v>82</v>
      </c>
      <c r="T387" s="18" t="s">
        <v>61</v>
      </c>
      <c r="U387" s="26"/>
    </row>
    <row r="388" spans="1:21" s="19" customFormat="1" ht="12.5" customHeight="1" outlineLevel="1" x14ac:dyDescent="0.55000000000000004">
      <c r="A388" s="44" t="s">
        <v>985</v>
      </c>
      <c r="B388" s="20" t="s">
        <v>964</v>
      </c>
      <c r="C388" s="21" t="s">
        <v>960</v>
      </c>
      <c r="D388" s="44" t="s">
        <v>985</v>
      </c>
      <c r="E388" s="29" t="s">
        <v>962</v>
      </c>
      <c r="F388" s="46" t="s">
        <v>986</v>
      </c>
      <c r="G388" s="50" t="s">
        <v>15172</v>
      </c>
      <c r="H388" s="75" t="s">
        <v>15891</v>
      </c>
      <c r="I388" s="40">
        <v>248000</v>
      </c>
      <c r="J388" s="21" t="s">
        <v>39</v>
      </c>
      <c r="K388" s="43" t="s">
        <v>39</v>
      </c>
      <c r="L388" s="36" t="s">
        <v>39</v>
      </c>
      <c r="M388" s="27" t="s">
        <v>39</v>
      </c>
      <c r="N388" s="28" t="s">
        <v>39</v>
      </c>
      <c r="O388" s="23"/>
      <c r="P388" s="24" t="s">
        <v>39</v>
      </c>
      <c r="Q388" s="25" t="s">
        <v>14918</v>
      </c>
      <c r="R388" s="21" t="s">
        <v>80</v>
      </c>
      <c r="S388" s="21" t="s">
        <v>82</v>
      </c>
      <c r="T388" s="18" t="s">
        <v>61</v>
      </c>
      <c r="U388" s="26"/>
    </row>
    <row r="389" spans="1:21" s="19" customFormat="1" ht="12.5" customHeight="1" outlineLevel="1" x14ac:dyDescent="0.55000000000000004">
      <c r="A389" s="44" t="s">
        <v>987</v>
      </c>
      <c r="B389" s="20" t="s">
        <v>964</v>
      </c>
      <c r="C389" s="21" t="s">
        <v>960</v>
      </c>
      <c r="D389" s="44" t="s">
        <v>987</v>
      </c>
      <c r="E389" s="29" t="s">
        <v>962</v>
      </c>
      <c r="F389" s="46" t="s">
        <v>988</v>
      </c>
      <c r="G389" s="50" t="s">
        <v>15172</v>
      </c>
      <c r="H389" s="75" t="s">
        <v>15892</v>
      </c>
      <c r="I389" s="40">
        <v>248000</v>
      </c>
      <c r="J389" s="21" t="s">
        <v>39</v>
      </c>
      <c r="K389" s="43" t="s">
        <v>39</v>
      </c>
      <c r="L389" s="36" t="s">
        <v>39</v>
      </c>
      <c r="M389" s="27" t="s">
        <v>39</v>
      </c>
      <c r="N389" s="28" t="s">
        <v>39</v>
      </c>
      <c r="O389" s="23"/>
      <c r="P389" s="24" t="s">
        <v>39</v>
      </c>
      <c r="Q389" s="25" t="s">
        <v>14918</v>
      </c>
      <c r="R389" s="21" t="s">
        <v>80</v>
      </c>
      <c r="S389" s="21" t="s">
        <v>82</v>
      </c>
      <c r="T389" s="18" t="s">
        <v>61</v>
      </c>
      <c r="U389" s="26"/>
    </row>
    <row r="390" spans="1:21" s="19" customFormat="1" ht="12.5" customHeight="1" outlineLevel="1" x14ac:dyDescent="0.55000000000000004">
      <c r="A390" s="44" t="s">
        <v>989</v>
      </c>
      <c r="B390" s="20" t="s">
        <v>964</v>
      </c>
      <c r="C390" s="21" t="s">
        <v>960</v>
      </c>
      <c r="D390" s="44" t="s">
        <v>989</v>
      </c>
      <c r="E390" s="29" t="s">
        <v>962</v>
      </c>
      <c r="F390" s="46" t="s">
        <v>990</v>
      </c>
      <c r="G390" s="50" t="s">
        <v>15172</v>
      </c>
      <c r="H390" s="75" t="s">
        <v>15893</v>
      </c>
      <c r="I390" s="40">
        <v>248000</v>
      </c>
      <c r="J390" s="21" t="s">
        <v>39</v>
      </c>
      <c r="K390" s="43" t="s">
        <v>39</v>
      </c>
      <c r="L390" s="36" t="s">
        <v>39</v>
      </c>
      <c r="M390" s="27" t="s">
        <v>39</v>
      </c>
      <c r="N390" s="28" t="s">
        <v>39</v>
      </c>
      <c r="O390" s="23"/>
      <c r="P390" s="24" t="s">
        <v>39</v>
      </c>
      <c r="Q390" s="25" t="s">
        <v>14918</v>
      </c>
      <c r="R390" s="21" t="s">
        <v>80</v>
      </c>
      <c r="S390" s="21" t="s">
        <v>82</v>
      </c>
      <c r="T390" s="18" t="s">
        <v>61</v>
      </c>
      <c r="U390" s="26"/>
    </row>
    <row r="391" spans="1:21" s="19" customFormat="1" ht="12.5" customHeight="1" outlineLevel="1" x14ac:dyDescent="0.55000000000000004">
      <c r="A391" s="44" t="s">
        <v>991</v>
      </c>
      <c r="B391" s="20" t="s">
        <v>964</v>
      </c>
      <c r="C391" s="21" t="s">
        <v>960</v>
      </c>
      <c r="D391" s="44" t="s">
        <v>991</v>
      </c>
      <c r="E391" s="29" t="s">
        <v>962</v>
      </c>
      <c r="F391" s="46" t="s">
        <v>992</v>
      </c>
      <c r="G391" s="50" t="s">
        <v>15172</v>
      </c>
      <c r="H391" s="75" t="s">
        <v>15894</v>
      </c>
      <c r="I391" s="40">
        <v>248000</v>
      </c>
      <c r="J391" s="21" t="s">
        <v>39</v>
      </c>
      <c r="K391" s="43" t="s">
        <v>39</v>
      </c>
      <c r="L391" s="36" t="s">
        <v>39</v>
      </c>
      <c r="M391" s="27" t="s">
        <v>39</v>
      </c>
      <c r="N391" s="28" t="s">
        <v>39</v>
      </c>
      <c r="O391" s="23"/>
      <c r="P391" s="24" t="s">
        <v>39</v>
      </c>
      <c r="Q391" s="25" t="s">
        <v>14918</v>
      </c>
      <c r="R391" s="21" t="s">
        <v>80</v>
      </c>
      <c r="S391" s="21" t="s">
        <v>82</v>
      </c>
      <c r="T391" s="18" t="s">
        <v>61</v>
      </c>
      <c r="U391" s="26"/>
    </row>
    <row r="392" spans="1:21" s="19" customFormat="1" ht="12.5" customHeight="1" outlineLevel="1" x14ac:dyDescent="0.55000000000000004">
      <c r="A392" s="44" t="s">
        <v>993</v>
      </c>
      <c r="B392" s="20" t="s">
        <v>964</v>
      </c>
      <c r="C392" s="21" t="s">
        <v>960</v>
      </c>
      <c r="D392" s="44" t="s">
        <v>993</v>
      </c>
      <c r="E392" s="29" t="s">
        <v>962</v>
      </c>
      <c r="F392" s="46" t="s">
        <v>994</v>
      </c>
      <c r="G392" s="50" t="s">
        <v>15172</v>
      </c>
      <c r="H392" s="75" t="s">
        <v>15895</v>
      </c>
      <c r="I392" s="40">
        <v>248000</v>
      </c>
      <c r="J392" s="21" t="s">
        <v>39</v>
      </c>
      <c r="K392" s="43" t="s">
        <v>39</v>
      </c>
      <c r="L392" s="36" t="s">
        <v>39</v>
      </c>
      <c r="M392" s="27" t="s">
        <v>39</v>
      </c>
      <c r="N392" s="28" t="s">
        <v>39</v>
      </c>
      <c r="O392" s="23"/>
      <c r="P392" s="24" t="s">
        <v>39</v>
      </c>
      <c r="Q392" s="25" t="s">
        <v>14918</v>
      </c>
      <c r="R392" s="21" t="s">
        <v>80</v>
      </c>
      <c r="S392" s="21" t="s">
        <v>82</v>
      </c>
      <c r="T392" s="18" t="s">
        <v>61</v>
      </c>
      <c r="U392" s="26"/>
    </row>
    <row r="393" spans="1:21" s="19" customFormat="1" ht="12.5" customHeight="1" outlineLevel="1" x14ac:dyDescent="0.55000000000000004">
      <c r="A393" s="44" t="s">
        <v>995</v>
      </c>
      <c r="B393" s="20" t="s">
        <v>964</v>
      </c>
      <c r="C393" s="21" t="s">
        <v>960</v>
      </c>
      <c r="D393" s="44" t="s">
        <v>995</v>
      </c>
      <c r="E393" s="29" t="s">
        <v>962</v>
      </c>
      <c r="F393" s="46" t="s">
        <v>996</v>
      </c>
      <c r="G393" s="50" t="s">
        <v>15172</v>
      </c>
      <c r="H393" s="75" t="s">
        <v>15896</v>
      </c>
      <c r="I393" s="40">
        <v>248000</v>
      </c>
      <c r="J393" s="21" t="s">
        <v>39</v>
      </c>
      <c r="K393" s="43" t="s">
        <v>39</v>
      </c>
      <c r="L393" s="36" t="s">
        <v>39</v>
      </c>
      <c r="M393" s="27" t="s">
        <v>39</v>
      </c>
      <c r="N393" s="28" t="s">
        <v>39</v>
      </c>
      <c r="O393" s="23"/>
      <c r="P393" s="24" t="s">
        <v>39</v>
      </c>
      <c r="Q393" s="25" t="s">
        <v>14918</v>
      </c>
      <c r="R393" s="21" t="s">
        <v>80</v>
      </c>
      <c r="S393" s="21" t="s">
        <v>82</v>
      </c>
      <c r="T393" s="18" t="s">
        <v>61</v>
      </c>
      <c r="U393" s="26"/>
    </row>
    <row r="394" spans="1:21" s="19" customFormat="1" ht="12.5" customHeight="1" outlineLevel="1" x14ac:dyDescent="0.55000000000000004">
      <c r="A394" s="44" t="s">
        <v>997</v>
      </c>
      <c r="B394" s="20" t="s">
        <v>964</v>
      </c>
      <c r="C394" s="21" t="s">
        <v>960</v>
      </c>
      <c r="D394" s="44" t="s">
        <v>997</v>
      </c>
      <c r="E394" s="29" t="s">
        <v>962</v>
      </c>
      <c r="F394" s="46" t="s">
        <v>998</v>
      </c>
      <c r="G394" s="50" t="s">
        <v>15172</v>
      </c>
      <c r="H394" s="75" t="s">
        <v>15897</v>
      </c>
      <c r="I394" s="40">
        <v>248000</v>
      </c>
      <c r="J394" s="21" t="s">
        <v>39</v>
      </c>
      <c r="K394" s="43" t="s">
        <v>39</v>
      </c>
      <c r="L394" s="36" t="s">
        <v>39</v>
      </c>
      <c r="M394" s="27" t="s">
        <v>39</v>
      </c>
      <c r="N394" s="28" t="s">
        <v>39</v>
      </c>
      <c r="O394" s="23"/>
      <c r="P394" s="24" t="s">
        <v>39</v>
      </c>
      <c r="Q394" s="25" t="s">
        <v>14918</v>
      </c>
      <c r="R394" s="21" t="s">
        <v>80</v>
      </c>
      <c r="S394" s="21" t="s">
        <v>82</v>
      </c>
      <c r="T394" s="18" t="s">
        <v>61</v>
      </c>
      <c r="U394" s="26"/>
    </row>
    <row r="395" spans="1:21" s="19" customFormat="1" ht="12.5" customHeight="1" outlineLevel="1" x14ac:dyDescent="0.55000000000000004">
      <c r="A395" s="44" t="s">
        <v>999</v>
      </c>
      <c r="B395" s="20" t="s">
        <v>964</v>
      </c>
      <c r="C395" s="21" t="s">
        <v>960</v>
      </c>
      <c r="D395" s="44" t="s">
        <v>999</v>
      </c>
      <c r="E395" s="29" t="s">
        <v>962</v>
      </c>
      <c r="F395" s="46" t="s">
        <v>1000</v>
      </c>
      <c r="G395" s="50" t="s">
        <v>15172</v>
      </c>
      <c r="H395" s="75" t="s">
        <v>15898</v>
      </c>
      <c r="I395" s="40">
        <v>248000</v>
      </c>
      <c r="J395" s="21" t="s">
        <v>39</v>
      </c>
      <c r="K395" s="43" t="s">
        <v>39</v>
      </c>
      <c r="L395" s="36" t="s">
        <v>39</v>
      </c>
      <c r="M395" s="27" t="s">
        <v>39</v>
      </c>
      <c r="N395" s="28" t="s">
        <v>39</v>
      </c>
      <c r="O395" s="23"/>
      <c r="P395" s="24" t="s">
        <v>39</v>
      </c>
      <c r="Q395" s="25" t="s">
        <v>14918</v>
      </c>
      <c r="R395" s="21" t="s">
        <v>80</v>
      </c>
      <c r="S395" s="21" t="s">
        <v>82</v>
      </c>
      <c r="T395" s="18" t="s">
        <v>61</v>
      </c>
      <c r="U395" s="26"/>
    </row>
    <row r="396" spans="1:21" s="19" customFormat="1" ht="12.5" customHeight="1" outlineLevel="1" x14ac:dyDescent="0.55000000000000004">
      <c r="A396" s="44" t="s">
        <v>1001</v>
      </c>
      <c r="B396" s="20" t="s">
        <v>964</v>
      </c>
      <c r="C396" s="21" t="s">
        <v>960</v>
      </c>
      <c r="D396" s="44" t="s">
        <v>1001</v>
      </c>
      <c r="E396" s="29" t="s">
        <v>962</v>
      </c>
      <c r="F396" s="46" t="s">
        <v>1002</v>
      </c>
      <c r="G396" s="50" t="s">
        <v>15172</v>
      </c>
      <c r="H396" s="75" t="s">
        <v>15899</v>
      </c>
      <c r="I396" s="40">
        <v>248000</v>
      </c>
      <c r="J396" s="21" t="s">
        <v>39</v>
      </c>
      <c r="K396" s="43" t="s">
        <v>39</v>
      </c>
      <c r="L396" s="36" t="s">
        <v>39</v>
      </c>
      <c r="M396" s="27" t="s">
        <v>39</v>
      </c>
      <c r="N396" s="28" t="s">
        <v>39</v>
      </c>
      <c r="O396" s="23"/>
      <c r="P396" s="24" t="s">
        <v>39</v>
      </c>
      <c r="Q396" s="25" t="s">
        <v>14918</v>
      </c>
      <c r="R396" s="21" t="s">
        <v>80</v>
      </c>
      <c r="S396" s="21" t="s">
        <v>82</v>
      </c>
      <c r="T396" s="18" t="s">
        <v>61</v>
      </c>
      <c r="U396" s="26"/>
    </row>
    <row r="397" spans="1:21" s="19" customFormat="1" ht="12.5" customHeight="1" outlineLevel="1" x14ac:dyDescent="0.55000000000000004">
      <c r="A397" s="44" t="s">
        <v>1003</v>
      </c>
      <c r="B397" s="20" t="s">
        <v>964</v>
      </c>
      <c r="C397" s="21" t="s">
        <v>960</v>
      </c>
      <c r="D397" s="44" t="s">
        <v>1003</v>
      </c>
      <c r="E397" s="29" t="s">
        <v>962</v>
      </c>
      <c r="F397" s="46" t="s">
        <v>1004</v>
      </c>
      <c r="G397" s="50" t="s">
        <v>15172</v>
      </c>
      <c r="H397" s="75" t="s">
        <v>15900</v>
      </c>
      <c r="I397" s="40">
        <v>248000</v>
      </c>
      <c r="J397" s="21" t="s">
        <v>39</v>
      </c>
      <c r="K397" s="43" t="s">
        <v>39</v>
      </c>
      <c r="L397" s="36" t="s">
        <v>39</v>
      </c>
      <c r="M397" s="27" t="s">
        <v>39</v>
      </c>
      <c r="N397" s="28" t="s">
        <v>39</v>
      </c>
      <c r="O397" s="23"/>
      <c r="P397" s="24" t="s">
        <v>39</v>
      </c>
      <c r="Q397" s="25" t="s">
        <v>14918</v>
      </c>
      <c r="R397" s="21" t="s">
        <v>80</v>
      </c>
      <c r="S397" s="21" t="s">
        <v>82</v>
      </c>
      <c r="T397" s="18" t="s">
        <v>61</v>
      </c>
      <c r="U397" s="26"/>
    </row>
    <row r="398" spans="1:21" s="19" customFormat="1" ht="12.5" customHeight="1" outlineLevel="1" x14ac:dyDescent="0.55000000000000004">
      <c r="A398" s="44" t="s">
        <v>1005</v>
      </c>
      <c r="B398" s="20" t="s">
        <v>964</v>
      </c>
      <c r="C398" s="21" t="s">
        <v>960</v>
      </c>
      <c r="D398" s="44" t="s">
        <v>1005</v>
      </c>
      <c r="E398" s="29" t="s">
        <v>962</v>
      </c>
      <c r="F398" s="46" t="s">
        <v>1006</v>
      </c>
      <c r="G398" s="50" t="s">
        <v>15172</v>
      </c>
      <c r="H398" s="75" t="s">
        <v>15901</v>
      </c>
      <c r="I398" s="40">
        <v>328000</v>
      </c>
      <c r="J398" s="21" t="s">
        <v>39</v>
      </c>
      <c r="K398" s="43" t="s">
        <v>39</v>
      </c>
      <c r="L398" s="36" t="s">
        <v>39</v>
      </c>
      <c r="M398" s="27" t="s">
        <v>39</v>
      </c>
      <c r="N398" s="28" t="s">
        <v>39</v>
      </c>
      <c r="O398" s="23"/>
      <c r="P398" s="24" t="s">
        <v>39</v>
      </c>
      <c r="Q398" s="25" t="s">
        <v>14918</v>
      </c>
      <c r="R398" s="21" t="s">
        <v>80</v>
      </c>
      <c r="S398" s="21" t="s">
        <v>82</v>
      </c>
      <c r="T398" s="18" t="s">
        <v>61</v>
      </c>
      <c r="U398" s="26"/>
    </row>
    <row r="399" spans="1:21" s="19" customFormat="1" ht="12.5" customHeight="1" outlineLevel="1" x14ac:dyDescent="0.55000000000000004">
      <c r="A399" s="44" t="s">
        <v>1007</v>
      </c>
      <c r="B399" s="20" t="s">
        <v>964</v>
      </c>
      <c r="C399" s="21" t="s">
        <v>960</v>
      </c>
      <c r="D399" s="44" t="s">
        <v>1007</v>
      </c>
      <c r="E399" s="29" t="s">
        <v>962</v>
      </c>
      <c r="F399" s="46" t="s">
        <v>1008</v>
      </c>
      <c r="G399" s="50" t="s">
        <v>15172</v>
      </c>
      <c r="H399" s="75" t="s">
        <v>15902</v>
      </c>
      <c r="I399" s="40">
        <v>328000</v>
      </c>
      <c r="J399" s="21" t="s">
        <v>39</v>
      </c>
      <c r="K399" s="43" t="s">
        <v>39</v>
      </c>
      <c r="L399" s="36" t="s">
        <v>39</v>
      </c>
      <c r="M399" s="27" t="s">
        <v>39</v>
      </c>
      <c r="N399" s="28" t="s">
        <v>39</v>
      </c>
      <c r="O399" s="23"/>
      <c r="P399" s="24" t="s">
        <v>39</v>
      </c>
      <c r="Q399" s="25" t="s">
        <v>14918</v>
      </c>
      <c r="R399" s="21" t="s">
        <v>80</v>
      </c>
      <c r="S399" s="21" t="s">
        <v>82</v>
      </c>
      <c r="T399" s="18" t="s">
        <v>61</v>
      </c>
      <c r="U399" s="26"/>
    </row>
    <row r="400" spans="1:21" s="19" customFormat="1" ht="12.5" customHeight="1" outlineLevel="1" x14ac:dyDescent="0.55000000000000004">
      <c r="A400" s="44" t="s">
        <v>1009</v>
      </c>
      <c r="B400" s="20" t="s">
        <v>964</v>
      </c>
      <c r="C400" s="21" t="s">
        <v>960</v>
      </c>
      <c r="D400" s="44" t="s">
        <v>1009</v>
      </c>
      <c r="E400" s="29" t="s">
        <v>962</v>
      </c>
      <c r="F400" s="46" t="s">
        <v>1010</v>
      </c>
      <c r="G400" s="50" t="s">
        <v>15172</v>
      </c>
      <c r="H400" s="75" t="s">
        <v>15903</v>
      </c>
      <c r="I400" s="40">
        <v>328000</v>
      </c>
      <c r="J400" s="21" t="s">
        <v>39</v>
      </c>
      <c r="K400" s="43" t="s">
        <v>39</v>
      </c>
      <c r="L400" s="36" t="s">
        <v>39</v>
      </c>
      <c r="M400" s="27" t="s">
        <v>39</v>
      </c>
      <c r="N400" s="28" t="s">
        <v>39</v>
      </c>
      <c r="O400" s="23"/>
      <c r="P400" s="24" t="s">
        <v>39</v>
      </c>
      <c r="Q400" s="25" t="s">
        <v>14918</v>
      </c>
      <c r="R400" s="21" t="s">
        <v>80</v>
      </c>
      <c r="S400" s="21" t="s">
        <v>82</v>
      </c>
      <c r="T400" s="18" t="s">
        <v>61</v>
      </c>
      <c r="U400" s="26"/>
    </row>
    <row r="401" spans="1:21" s="19" customFormat="1" ht="12.5" customHeight="1" outlineLevel="1" x14ac:dyDescent="0.55000000000000004">
      <c r="A401" s="44" t="s">
        <v>1011</v>
      </c>
      <c r="B401" s="20" t="s">
        <v>964</v>
      </c>
      <c r="C401" s="21" t="s">
        <v>960</v>
      </c>
      <c r="D401" s="44" t="s">
        <v>1011</v>
      </c>
      <c r="E401" s="29" t="s">
        <v>962</v>
      </c>
      <c r="F401" s="46" t="s">
        <v>1012</v>
      </c>
      <c r="G401" s="50" t="s">
        <v>15172</v>
      </c>
      <c r="H401" s="75" t="s">
        <v>15904</v>
      </c>
      <c r="I401" s="40">
        <v>328000</v>
      </c>
      <c r="J401" s="21" t="s">
        <v>39</v>
      </c>
      <c r="K401" s="43" t="s">
        <v>39</v>
      </c>
      <c r="L401" s="36" t="s">
        <v>39</v>
      </c>
      <c r="M401" s="27" t="s">
        <v>39</v>
      </c>
      <c r="N401" s="28" t="s">
        <v>39</v>
      </c>
      <c r="O401" s="23"/>
      <c r="P401" s="24" t="s">
        <v>39</v>
      </c>
      <c r="Q401" s="25" t="s">
        <v>14918</v>
      </c>
      <c r="R401" s="21" t="s">
        <v>80</v>
      </c>
      <c r="S401" s="21" t="s">
        <v>82</v>
      </c>
      <c r="T401" s="18" t="s">
        <v>61</v>
      </c>
      <c r="U401" s="26"/>
    </row>
    <row r="402" spans="1:21" s="19" customFormat="1" ht="12.5" customHeight="1" outlineLevel="1" x14ac:dyDescent="0.55000000000000004">
      <c r="A402" s="44" t="s">
        <v>1013</v>
      </c>
      <c r="B402" s="20" t="s">
        <v>964</v>
      </c>
      <c r="C402" s="21" t="s">
        <v>960</v>
      </c>
      <c r="D402" s="44" t="s">
        <v>1013</v>
      </c>
      <c r="E402" s="29" t="s">
        <v>962</v>
      </c>
      <c r="F402" s="46" t="s">
        <v>1014</v>
      </c>
      <c r="G402" s="50" t="s">
        <v>15172</v>
      </c>
      <c r="H402" s="75" t="s">
        <v>15905</v>
      </c>
      <c r="I402" s="40">
        <v>328000</v>
      </c>
      <c r="J402" s="21" t="s">
        <v>39</v>
      </c>
      <c r="K402" s="43" t="s">
        <v>39</v>
      </c>
      <c r="L402" s="36" t="s">
        <v>39</v>
      </c>
      <c r="M402" s="27" t="s">
        <v>39</v>
      </c>
      <c r="N402" s="28" t="s">
        <v>39</v>
      </c>
      <c r="O402" s="23"/>
      <c r="P402" s="24" t="s">
        <v>39</v>
      </c>
      <c r="Q402" s="25" t="s">
        <v>14918</v>
      </c>
      <c r="R402" s="21" t="s">
        <v>80</v>
      </c>
      <c r="S402" s="21" t="s">
        <v>82</v>
      </c>
      <c r="T402" s="18" t="s">
        <v>61</v>
      </c>
      <c r="U402" s="26"/>
    </row>
    <row r="403" spans="1:21" s="19" customFormat="1" ht="12.5" customHeight="1" outlineLevel="1" x14ac:dyDescent="0.55000000000000004">
      <c r="A403" s="44" t="s">
        <v>1015</v>
      </c>
      <c r="B403" s="20" t="s">
        <v>964</v>
      </c>
      <c r="C403" s="21" t="s">
        <v>960</v>
      </c>
      <c r="D403" s="44" t="s">
        <v>1015</v>
      </c>
      <c r="E403" s="29" t="s">
        <v>962</v>
      </c>
      <c r="F403" s="46" t="s">
        <v>1016</v>
      </c>
      <c r="G403" s="50" t="s">
        <v>15172</v>
      </c>
      <c r="H403" s="75" t="s">
        <v>15906</v>
      </c>
      <c r="I403" s="40">
        <v>328000</v>
      </c>
      <c r="J403" s="21" t="s">
        <v>39</v>
      </c>
      <c r="K403" s="43" t="s">
        <v>39</v>
      </c>
      <c r="L403" s="36" t="s">
        <v>39</v>
      </c>
      <c r="M403" s="27" t="s">
        <v>39</v>
      </c>
      <c r="N403" s="28" t="s">
        <v>39</v>
      </c>
      <c r="O403" s="23"/>
      <c r="P403" s="24" t="s">
        <v>39</v>
      </c>
      <c r="Q403" s="25" t="s">
        <v>14918</v>
      </c>
      <c r="R403" s="21" t="s">
        <v>80</v>
      </c>
      <c r="S403" s="21" t="s">
        <v>82</v>
      </c>
      <c r="T403" s="18" t="s">
        <v>61</v>
      </c>
      <c r="U403" s="26"/>
    </row>
    <row r="404" spans="1:21" s="19" customFormat="1" ht="12.5" customHeight="1" outlineLevel="1" x14ac:dyDescent="0.55000000000000004">
      <c r="A404" s="44" t="s">
        <v>1017</v>
      </c>
      <c r="B404" s="20" t="s">
        <v>964</v>
      </c>
      <c r="C404" s="21" t="s">
        <v>960</v>
      </c>
      <c r="D404" s="44" t="s">
        <v>1017</v>
      </c>
      <c r="E404" s="29" t="s">
        <v>962</v>
      </c>
      <c r="F404" s="46" t="s">
        <v>1018</v>
      </c>
      <c r="G404" s="50" t="s">
        <v>15172</v>
      </c>
      <c r="H404" s="75" t="s">
        <v>15907</v>
      </c>
      <c r="I404" s="40">
        <v>328000</v>
      </c>
      <c r="J404" s="21" t="s">
        <v>39</v>
      </c>
      <c r="K404" s="43" t="s">
        <v>39</v>
      </c>
      <c r="L404" s="36" t="s">
        <v>39</v>
      </c>
      <c r="M404" s="27" t="s">
        <v>39</v>
      </c>
      <c r="N404" s="28" t="s">
        <v>39</v>
      </c>
      <c r="O404" s="23"/>
      <c r="P404" s="24" t="s">
        <v>39</v>
      </c>
      <c r="Q404" s="25" t="s">
        <v>14918</v>
      </c>
      <c r="R404" s="21" t="s">
        <v>80</v>
      </c>
      <c r="S404" s="21" t="s">
        <v>82</v>
      </c>
      <c r="T404" s="18" t="s">
        <v>61</v>
      </c>
      <c r="U404" s="26"/>
    </row>
    <row r="405" spans="1:21" s="19" customFormat="1" ht="12.5" customHeight="1" outlineLevel="1" x14ac:dyDescent="0.55000000000000004">
      <c r="A405" s="44" t="s">
        <v>1019</v>
      </c>
      <c r="B405" s="20" t="s">
        <v>964</v>
      </c>
      <c r="C405" s="21" t="s">
        <v>960</v>
      </c>
      <c r="D405" s="44" t="s">
        <v>1019</v>
      </c>
      <c r="E405" s="29" t="s">
        <v>962</v>
      </c>
      <c r="F405" s="46" t="s">
        <v>1020</v>
      </c>
      <c r="G405" s="50" t="s">
        <v>15172</v>
      </c>
      <c r="H405" s="75" t="s">
        <v>15908</v>
      </c>
      <c r="I405" s="40">
        <v>328000</v>
      </c>
      <c r="J405" s="21" t="s">
        <v>39</v>
      </c>
      <c r="K405" s="43" t="s">
        <v>39</v>
      </c>
      <c r="L405" s="36" t="s">
        <v>39</v>
      </c>
      <c r="M405" s="27" t="s">
        <v>39</v>
      </c>
      <c r="N405" s="28" t="s">
        <v>39</v>
      </c>
      <c r="O405" s="23"/>
      <c r="P405" s="24" t="s">
        <v>39</v>
      </c>
      <c r="Q405" s="25" t="s">
        <v>14918</v>
      </c>
      <c r="R405" s="21" t="s">
        <v>80</v>
      </c>
      <c r="S405" s="21" t="s">
        <v>82</v>
      </c>
      <c r="T405" s="18" t="s">
        <v>61</v>
      </c>
      <c r="U405" s="26"/>
    </row>
    <row r="406" spans="1:21" s="19" customFormat="1" ht="12.5" customHeight="1" outlineLevel="1" x14ac:dyDescent="0.55000000000000004">
      <c r="A406" s="44" t="s">
        <v>1021</v>
      </c>
      <c r="B406" s="20" t="s">
        <v>964</v>
      </c>
      <c r="C406" s="21" t="s">
        <v>960</v>
      </c>
      <c r="D406" s="44" t="s">
        <v>1021</v>
      </c>
      <c r="E406" s="29" t="s">
        <v>962</v>
      </c>
      <c r="F406" s="46" t="s">
        <v>1022</v>
      </c>
      <c r="G406" s="50" t="s">
        <v>15172</v>
      </c>
      <c r="H406" s="75" t="s">
        <v>15909</v>
      </c>
      <c r="I406" s="40">
        <v>328000</v>
      </c>
      <c r="J406" s="21" t="s">
        <v>39</v>
      </c>
      <c r="K406" s="43" t="s">
        <v>39</v>
      </c>
      <c r="L406" s="36" t="s">
        <v>39</v>
      </c>
      <c r="M406" s="27" t="s">
        <v>39</v>
      </c>
      <c r="N406" s="28" t="s">
        <v>39</v>
      </c>
      <c r="O406" s="23"/>
      <c r="P406" s="24" t="s">
        <v>39</v>
      </c>
      <c r="Q406" s="25" t="s">
        <v>14918</v>
      </c>
      <c r="R406" s="21" t="s">
        <v>80</v>
      </c>
      <c r="S406" s="21" t="s">
        <v>82</v>
      </c>
      <c r="T406" s="18" t="s">
        <v>61</v>
      </c>
      <c r="U406" s="26"/>
    </row>
    <row r="407" spans="1:21" s="19" customFormat="1" ht="12.5" customHeight="1" outlineLevel="1" x14ac:dyDescent="0.55000000000000004">
      <c r="A407" s="44" t="s">
        <v>1023</v>
      </c>
      <c r="B407" s="20" t="s">
        <v>964</v>
      </c>
      <c r="C407" s="21" t="s">
        <v>960</v>
      </c>
      <c r="D407" s="44" t="s">
        <v>1023</v>
      </c>
      <c r="E407" s="29" t="s">
        <v>962</v>
      </c>
      <c r="F407" s="46" t="s">
        <v>1024</v>
      </c>
      <c r="G407" s="50" t="s">
        <v>15172</v>
      </c>
      <c r="H407" s="75" t="s">
        <v>15910</v>
      </c>
      <c r="I407" s="40">
        <v>328000</v>
      </c>
      <c r="J407" s="21" t="s">
        <v>39</v>
      </c>
      <c r="K407" s="43" t="s">
        <v>39</v>
      </c>
      <c r="L407" s="36" t="s">
        <v>39</v>
      </c>
      <c r="M407" s="27" t="s">
        <v>39</v>
      </c>
      <c r="N407" s="28" t="s">
        <v>39</v>
      </c>
      <c r="O407" s="23"/>
      <c r="P407" s="24" t="s">
        <v>39</v>
      </c>
      <c r="Q407" s="25" t="s">
        <v>14918</v>
      </c>
      <c r="R407" s="21" t="s">
        <v>80</v>
      </c>
      <c r="S407" s="21" t="s">
        <v>82</v>
      </c>
      <c r="T407" s="18" t="s">
        <v>61</v>
      </c>
      <c r="U407" s="26"/>
    </row>
    <row r="408" spans="1:21" s="19" customFormat="1" ht="12.5" customHeight="1" outlineLevel="1" x14ac:dyDescent="0.55000000000000004">
      <c r="A408" s="44" t="s">
        <v>1025</v>
      </c>
      <c r="B408" s="20" t="s">
        <v>964</v>
      </c>
      <c r="C408" s="21" t="s">
        <v>960</v>
      </c>
      <c r="D408" s="44" t="s">
        <v>1025</v>
      </c>
      <c r="E408" s="29" t="s">
        <v>962</v>
      </c>
      <c r="F408" s="46" t="s">
        <v>1026</v>
      </c>
      <c r="G408" s="50" t="s">
        <v>15172</v>
      </c>
      <c r="H408" s="75" t="s">
        <v>15911</v>
      </c>
      <c r="I408" s="40">
        <v>328000</v>
      </c>
      <c r="J408" s="21" t="s">
        <v>39</v>
      </c>
      <c r="K408" s="43" t="s">
        <v>39</v>
      </c>
      <c r="L408" s="36" t="s">
        <v>39</v>
      </c>
      <c r="M408" s="27" t="s">
        <v>39</v>
      </c>
      <c r="N408" s="28" t="s">
        <v>39</v>
      </c>
      <c r="O408" s="23"/>
      <c r="P408" s="24" t="s">
        <v>39</v>
      </c>
      <c r="Q408" s="25" t="s">
        <v>14918</v>
      </c>
      <c r="R408" s="21" t="s">
        <v>80</v>
      </c>
      <c r="S408" s="21" t="s">
        <v>82</v>
      </c>
      <c r="T408" s="18" t="s">
        <v>61</v>
      </c>
      <c r="U408" s="26"/>
    </row>
    <row r="409" spans="1:21" s="19" customFormat="1" ht="12.5" customHeight="1" outlineLevel="1" x14ac:dyDescent="0.55000000000000004">
      <c r="A409" s="44" t="s">
        <v>1027</v>
      </c>
      <c r="B409" s="20" t="s">
        <v>964</v>
      </c>
      <c r="C409" s="21" t="s">
        <v>960</v>
      </c>
      <c r="D409" s="44" t="s">
        <v>1027</v>
      </c>
      <c r="E409" s="29" t="s">
        <v>962</v>
      </c>
      <c r="F409" s="46" t="s">
        <v>1028</v>
      </c>
      <c r="G409" s="50" t="s">
        <v>15172</v>
      </c>
      <c r="H409" s="75" t="s">
        <v>15912</v>
      </c>
      <c r="I409" s="40">
        <v>328000</v>
      </c>
      <c r="J409" s="21" t="s">
        <v>39</v>
      </c>
      <c r="K409" s="43" t="s">
        <v>39</v>
      </c>
      <c r="L409" s="36" t="s">
        <v>39</v>
      </c>
      <c r="M409" s="27" t="s">
        <v>39</v>
      </c>
      <c r="N409" s="28" t="s">
        <v>39</v>
      </c>
      <c r="O409" s="23"/>
      <c r="P409" s="24" t="s">
        <v>39</v>
      </c>
      <c r="Q409" s="25" t="s">
        <v>14918</v>
      </c>
      <c r="R409" s="21" t="s">
        <v>80</v>
      </c>
      <c r="S409" s="21" t="s">
        <v>82</v>
      </c>
      <c r="T409" s="18" t="s">
        <v>61</v>
      </c>
      <c r="U409" s="26"/>
    </row>
    <row r="410" spans="1:21" s="19" customFormat="1" ht="12.5" customHeight="1" outlineLevel="1" x14ac:dyDescent="0.55000000000000004">
      <c r="A410" s="44" t="s">
        <v>1029</v>
      </c>
      <c r="B410" s="20" t="s">
        <v>964</v>
      </c>
      <c r="C410" s="21" t="s">
        <v>960</v>
      </c>
      <c r="D410" s="44" t="s">
        <v>1029</v>
      </c>
      <c r="E410" s="29" t="s">
        <v>962</v>
      </c>
      <c r="F410" s="46" t="s">
        <v>1030</v>
      </c>
      <c r="G410" s="50" t="s">
        <v>15172</v>
      </c>
      <c r="H410" s="75" t="s">
        <v>15913</v>
      </c>
      <c r="I410" s="40">
        <v>328000</v>
      </c>
      <c r="J410" s="21" t="s">
        <v>39</v>
      </c>
      <c r="K410" s="43" t="s">
        <v>39</v>
      </c>
      <c r="L410" s="36" t="s">
        <v>39</v>
      </c>
      <c r="M410" s="27" t="s">
        <v>39</v>
      </c>
      <c r="N410" s="28" t="s">
        <v>39</v>
      </c>
      <c r="O410" s="23"/>
      <c r="P410" s="24" t="s">
        <v>39</v>
      </c>
      <c r="Q410" s="25" t="s">
        <v>14918</v>
      </c>
      <c r="R410" s="21" t="s">
        <v>80</v>
      </c>
      <c r="S410" s="21" t="s">
        <v>82</v>
      </c>
      <c r="T410" s="18" t="s">
        <v>61</v>
      </c>
      <c r="U410" s="26"/>
    </row>
    <row r="411" spans="1:21" s="19" customFormat="1" ht="12.5" customHeight="1" outlineLevel="1" x14ac:dyDescent="0.55000000000000004">
      <c r="A411" s="44" t="s">
        <v>1031</v>
      </c>
      <c r="B411" s="20" t="s">
        <v>964</v>
      </c>
      <c r="C411" s="21" t="s">
        <v>960</v>
      </c>
      <c r="D411" s="44" t="s">
        <v>1031</v>
      </c>
      <c r="E411" s="29" t="s">
        <v>962</v>
      </c>
      <c r="F411" s="46" t="s">
        <v>1032</v>
      </c>
      <c r="G411" s="50" t="s">
        <v>15172</v>
      </c>
      <c r="H411" s="75" t="s">
        <v>15914</v>
      </c>
      <c r="I411" s="40">
        <v>328000</v>
      </c>
      <c r="J411" s="21" t="s">
        <v>39</v>
      </c>
      <c r="K411" s="43" t="s">
        <v>39</v>
      </c>
      <c r="L411" s="36" t="s">
        <v>39</v>
      </c>
      <c r="M411" s="27" t="s">
        <v>39</v>
      </c>
      <c r="N411" s="28" t="s">
        <v>39</v>
      </c>
      <c r="O411" s="23"/>
      <c r="P411" s="24" t="s">
        <v>39</v>
      </c>
      <c r="Q411" s="25" t="s">
        <v>14918</v>
      </c>
      <c r="R411" s="21" t="s">
        <v>80</v>
      </c>
      <c r="S411" s="21" t="s">
        <v>82</v>
      </c>
      <c r="T411" s="18" t="s">
        <v>61</v>
      </c>
      <c r="U411" s="26"/>
    </row>
    <row r="412" spans="1:21" s="19" customFormat="1" ht="12.5" customHeight="1" outlineLevel="1" x14ac:dyDescent="0.55000000000000004">
      <c r="A412" s="44" t="s">
        <v>1033</v>
      </c>
      <c r="B412" s="20" t="s">
        <v>964</v>
      </c>
      <c r="C412" s="21" t="s">
        <v>960</v>
      </c>
      <c r="D412" s="44" t="s">
        <v>1033</v>
      </c>
      <c r="E412" s="29" t="s">
        <v>962</v>
      </c>
      <c r="F412" s="46" t="s">
        <v>1034</v>
      </c>
      <c r="G412" s="50" t="s">
        <v>15172</v>
      </c>
      <c r="H412" s="75" t="s">
        <v>15915</v>
      </c>
      <c r="I412" s="40">
        <v>328000</v>
      </c>
      <c r="J412" s="21" t="s">
        <v>39</v>
      </c>
      <c r="K412" s="43" t="s">
        <v>39</v>
      </c>
      <c r="L412" s="36" t="s">
        <v>39</v>
      </c>
      <c r="M412" s="27" t="s">
        <v>39</v>
      </c>
      <c r="N412" s="28" t="s">
        <v>39</v>
      </c>
      <c r="O412" s="23"/>
      <c r="P412" s="24" t="s">
        <v>39</v>
      </c>
      <c r="Q412" s="25" t="s">
        <v>14918</v>
      </c>
      <c r="R412" s="21" t="s">
        <v>80</v>
      </c>
      <c r="S412" s="21" t="s">
        <v>82</v>
      </c>
      <c r="T412" s="18" t="s">
        <v>61</v>
      </c>
      <c r="U412" s="26"/>
    </row>
    <row r="413" spans="1:21" s="19" customFormat="1" ht="12.5" customHeight="1" outlineLevel="1" x14ac:dyDescent="0.55000000000000004">
      <c r="A413" s="44" t="s">
        <v>1035</v>
      </c>
      <c r="B413" s="20" t="s">
        <v>964</v>
      </c>
      <c r="C413" s="21" t="s">
        <v>960</v>
      </c>
      <c r="D413" s="44" t="s">
        <v>1035</v>
      </c>
      <c r="E413" s="29" t="s">
        <v>962</v>
      </c>
      <c r="F413" s="46" t="s">
        <v>1036</v>
      </c>
      <c r="G413" s="50" t="s">
        <v>15172</v>
      </c>
      <c r="H413" s="75" t="s">
        <v>15916</v>
      </c>
      <c r="I413" s="40">
        <v>328000</v>
      </c>
      <c r="J413" s="21" t="s">
        <v>39</v>
      </c>
      <c r="K413" s="43" t="s">
        <v>39</v>
      </c>
      <c r="L413" s="36" t="s">
        <v>39</v>
      </c>
      <c r="M413" s="27" t="s">
        <v>39</v>
      </c>
      <c r="N413" s="28" t="s">
        <v>39</v>
      </c>
      <c r="O413" s="23"/>
      <c r="P413" s="24" t="s">
        <v>39</v>
      </c>
      <c r="Q413" s="25" t="s">
        <v>14918</v>
      </c>
      <c r="R413" s="21" t="s">
        <v>80</v>
      </c>
      <c r="S413" s="21" t="s">
        <v>82</v>
      </c>
      <c r="T413" s="18" t="s">
        <v>61</v>
      </c>
      <c r="U413" s="26"/>
    </row>
    <row r="414" spans="1:21" s="19" customFormat="1" ht="12.5" customHeight="1" outlineLevel="1" x14ac:dyDescent="0.55000000000000004">
      <c r="A414" s="44" t="s">
        <v>1037</v>
      </c>
      <c r="B414" s="20" t="s">
        <v>964</v>
      </c>
      <c r="C414" s="21" t="s">
        <v>960</v>
      </c>
      <c r="D414" s="44" t="s">
        <v>1037</v>
      </c>
      <c r="E414" s="29" t="s">
        <v>962</v>
      </c>
      <c r="F414" s="46" t="s">
        <v>1038</v>
      </c>
      <c r="G414" s="50" t="s">
        <v>15172</v>
      </c>
      <c r="H414" s="75" t="s">
        <v>15917</v>
      </c>
      <c r="I414" s="40">
        <v>328000</v>
      </c>
      <c r="J414" s="21" t="s">
        <v>39</v>
      </c>
      <c r="K414" s="43" t="s">
        <v>39</v>
      </c>
      <c r="L414" s="36" t="s">
        <v>39</v>
      </c>
      <c r="M414" s="27" t="s">
        <v>39</v>
      </c>
      <c r="N414" s="28" t="s">
        <v>39</v>
      </c>
      <c r="O414" s="23"/>
      <c r="P414" s="24" t="s">
        <v>39</v>
      </c>
      <c r="Q414" s="25" t="s">
        <v>14918</v>
      </c>
      <c r="R414" s="21" t="s">
        <v>80</v>
      </c>
      <c r="S414" s="21" t="s">
        <v>82</v>
      </c>
      <c r="T414" s="18" t="s">
        <v>61</v>
      </c>
      <c r="U414" s="26"/>
    </row>
    <row r="415" spans="1:21" s="19" customFormat="1" ht="12.5" customHeight="1" outlineLevel="1" x14ac:dyDescent="0.55000000000000004">
      <c r="A415" s="44" t="s">
        <v>1039</v>
      </c>
      <c r="B415" s="20" t="s">
        <v>964</v>
      </c>
      <c r="C415" s="21" t="s">
        <v>960</v>
      </c>
      <c r="D415" s="44" t="s">
        <v>1039</v>
      </c>
      <c r="E415" s="29" t="s">
        <v>962</v>
      </c>
      <c r="F415" s="46" t="s">
        <v>1040</v>
      </c>
      <c r="G415" s="50" t="s">
        <v>15172</v>
      </c>
      <c r="H415" s="75" t="s">
        <v>15918</v>
      </c>
      <c r="I415" s="40">
        <v>328000</v>
      </c>
      <c r="J415" s="21" t="s">
        <v>39</v>
      </c>
      <c r="K415" s="43" t="s">
        <v>39</v>
      </c>
      <c r="L415" s="36" t="s">
        <v>39</v>
      </c>
      <c r="M415" s="27" t="s">
        <v>39</v>
      </c>
      <c r="N415" s="28" t="s">
        <v>39</v>
      </c>
      <c r="O415" s="23"/>
      <c r="P415" s="24" t="s">
        <v>39</v>
      </c>
      <c r="Q415" s="25" t="s">
        <v>14918</v>
      </c>
      <c r="R415" s="21" t="s">
        <v>80</v>
      </c>
      <c r="S415" s="21" t="s">
        <v>82</v>
      </c>
      <c r="T415" s="18" t="s">
        <v>61</v>
      </c>
      <c r="U415" s="26"/>
    </row>
    <row r="416" spans="1:21" s="19" customFormat="1" ht="12.5" customHeight="1" outlineLevel="1" x14ac:dyDescent="0.55000000000000004">
      <c r="A416" s="44" t="s">
        <v>1041</v>
      </c>
      <c r="B416" s="20" t="s">
        <v>964</v>
      </c>
      <c r="C416" s="21" t="s">
        <v>960</v>
      </c>
      <c r="D416" s="44" t="s">
        <v>1041</v>
      </c>
      <c r="E416" s="29" t="s">
        <v>962</v>
      </c>
      <c r="F416" s="46" t="s">
        <v>1042</v>
      </c>
      <c r="G416" s="50" t="s">
        <v>15172</v>
      </c>
      <c r="H416" s="75" t="s">
        <v>15919</v>
      </c>
      <c r="I416" s="40">
        <v>328000</v>
      </c>
      <c r="J416" s="21" t="s">
        <v>39</v>
      </c>
      <c r="K416" s="43" t="s">
        <v>39</v>
      </c>
      <c r="L416" s="36" t="s">
        <v>39</v>
      </c>
      <c r="M416" s="27" t="s">
        <v>39</v>
      </c>
      <c r="N416" s="28" t="s">
        <v>39</v>
      </c>
      <c r="O416" s="23"/>
      <c r="P416" s="24" t="s">
        <v>39</v>
      </c>
      <c r="Q416" s="25" t="s">
        <v>14918</v>
      </c>
      <c r="R416" s="21" t="s">
        <v>80</v>
      </c>
      <c r="S416" s="21" t="s">
        <v>82</v>
      </c>
      <c r="T416" s="18" t="s">
        <v>61</v>
      </c>
      <c r="U416" s="26"/>
    </row>
    <row r="417" spans="1:21" s="19" customFormat="1" ht="12.5" customHeight="1" outlineLevel="1" x14ac:dyDescent="0.55000000000000004">
      <c r="A417" s="44" t="s">
        <v>1043</v>
      </c>
      <c r="B417" s="20" t="s">
        <v>964</v>
      </c>
      <c r="C417" s="21" t="s">
        <v>960</v>
      </c>
      <c r="D417" s="44" t="s">
        <v>1043</v>
      </c>
      <c r="E417" s="29" t="s">
        <v>962</v>
      </c>
      <c r="F417" s="46" t="s">
        <v>1044</v>
      </c>
      <c r="G417" s="50" t="s">
        <v>15172</v>
      </c>
      <c r="H417" s="75" t="s">
        <v>15920</v>
      </c>
      <c r="I417" s="40">
        <v>328000</v>
      </c>
      <c r="J417" s="21" t="s">
        <v>39</v>
      </c>
      <c r="K417" s="43" t="s">
        <v>39</v>
      </c>
      <c r="L417" s="36" t="s">
        <v>39</v>
      </c>
      <c r="M417" s="27" t="s">
        <v>39</v>
      </c>
      <c r="N417" s="28" t="s">
        <v>39</v>
      </c>
      <c r="O417" s="23"/>
      <c r="P417" s="24" t="s">
        <v>39</v>
      </c>
      <c r="Q417" s="25" t="s">
        <v>14918</v>
      </c>
      <c r="R417" s="21" t="s">
        <v>80</v>
      </c>
      <c r="S417" s="21" t="s">
        <v>82</v>
      </c>
      <c r="T417" s="18" t="s">
        <v>61</v>
      </c>
      <c r="U417" s="26"/>
    </row>
    <row r="418" spans="1:21" s="19" customFormat="1" ht="12.5" customHeight="1" outlineLevel="1" x14ac:dyDescent="0.55000000000000004">
      <c r="A418" s="44" t="s">
        <v>1045</v>
      </c>
      <c r="B418" s="20" t="s">
        <v>964</v>
      </c>
      <c r="C418" s="21" t="s">
        <v>960</v>
      </c>
      <c r="D418" s="44" t="s">
        <v>1045</v>
      </c>
      <c r="E418" s="29" t="s">
        <v>962</v>
      </c>
      <c r="F418" s="46" t="s">
        <v>1046</v>
      </c>
      <c r="G418" s="50" t="s">
        <v>15172</v>
      </c>
      <c r="H418" s="75" t="s">
        <v>15921</v>
      </c>
      <c r="I418" s="40">
        <v>328000</v>
      </c>
      <c r="J418" s="21" t="s">
        <v>39</v>
      </c>
      <c r="K418" s="43" t="s">
        <v>39</v>
      </c>
      <c r="L418" s="36" t="s">
        <v>39</v>
      </c>
      <c r="M418" s="27" t="s">
        <v>39</v>
      </c>
      <c r="N418" s="28" t="s">
        <v>39</v>
      </c>
      <c r="O418" s="23"/>
      <c r="P418" s="24" t="s">
        <v>39</v>
      </c>
      <c r="Q418" s="25" t="s">
        <v>14918</v>
      </c>
      <c r="R418" s="21" t="s">
        <v>80</v>
      </c>
      <c r="S418" s="21" t="s">
        <v>82</v>
      </c>
      <c r="T418" s="18" t="s">
        <v>61</v>
      </c>
      <c r="U418" s="26"/>
    </row>
    <row r="419" spans="1:21" s="19" customFormat="1" ht="12.5" customHeight="1" outlineLevel="1" x14ac:dyDescent="0.55000000000000004">
      <c r="A419" s="44" t="s">
        <v>1049</v>
      </c>
      <c r="B419" s="20" t="s">
        <v>1047</v>
      </c>
      <c r="C419" s="21" t="s">
        <v>1048</v>
      </c>
      <c r="D419" s="44" t="s">
        <v>1049</v>
      </c>
      <c r="E419" s="29" t="s">
        <v>1050</v>
      </c>
      <c r="F419" s="46" t="s">
        <v>1051</v>
      </c>
      <c r="G419" s="50" t="s">
        <v>15172</v>
      </c>
      <c r="H419" s="22" t="s">
        <v>10176</v>
      </c>
      <c r="I419" s="40">
        <v>53000</v>
      </c>
      <c r="J419" s="21" t="s">
        <v>39</v>
      </c>
      <c r="K419" s="43" t="s">
        <v>39</v>
      </c>
      <c r="L419" s="36" t="s">
        <v>39</v>
      </c>
      <c r="M419" s="27" t="s">
        <v>39</v>
      </c>
      <c r="N419" s="28" t="s">
        <v>39</v>
      </c>
      <c r="O419" s="23"/>
      <c r="P419" s="24" t="s">
        <v>39</v>
      </c>
      <c r="Q419" s="25" t="s">
        <v>14916</v>
      </c>
      <c r="R419" s="21" t="s">
        <v>80</v>
      </c>
      <c r="S419" s="21" t="s">
        <v>82</v>
      </c>
      <c r="T419" s="18" t="s">
        <v>61</v>
      </c>
      <c r="U419" s="26"/>
    </row>
    <row r="420" spans="1:21" s="19" customFormat="1" ht="12.5" customHeight="1" outlineLevel="1" x14ac:dyDescent="0.55000000000000004">
      <c r="A420" s="44" t="s">
        <v>1052</v>
      </c>
      <c r="B420" s="20" t="s">
        <v>1047</v>
      </c>
      <c r="C420" s="21" t="s">
        <v>1048</v>
      </c>
      <c r="D420" s="44" t="s">
        <v>1052</v>
      </c>
      <c r="E420" s="29" t="s">
        <v>1050</v>
      </c>
      <c r="F420" s="46" t="s">
        <v>1053</v>
      </c>
      <c r="G420" s="50" t="s">
        <v>15172</v>
      </c>
      <c r="H420" s="22" t="s">
        <v>10177</v>
      </c>
      <c r="I420" s="40">
        <v>64000</v>
      </c>
      <c r="J420" s="21" t="s">
        <v>39</v>
      </c>
      <c r="K420" s="43" t="s">
        <v>39</v>
      </c>
      <c r="L420" s="36" t="s">
        <v>39</v>
      </c>
      <c r="M420" s="27" t="s">
        <v>39</v>
      </c>
      <c r="N420" s="28" t="s">
        <v>39</v>
      </c>
      <c r="O420" s="23"/>
      <c r="P420" s="24" t="s">
        <v>39</v>
      </c>
      <c r="Q420" s="25" t="s">
        <v>14916</v>
      </c>
      <c r="R420" s="21" t="s">
        <v>80</v>
      </c>
      <c r="S420" s="21" t="s">
        <v>82</v>
      </c>
      <c r="T420" s="18" t="s">
        <v>61</v>
      </c>
      <c r="U420" s="26"/>
    </row>
    <row r="421" spans="1:21" s="19" customFormat="1" ht="12.5" customHeight="1" outlineLevel="1" x14ac:dyDescent="0.55000000000000004">
      <c r="A421" s="44" t="s">
        <v>1054</v>
      </c>
      <c r="B421" s="20" t="s">
        <v>1047</v>
      </c>
      <c r="C421" s="21" t="s">
        <v>1048</v>
      </c>
      <c r="D421" s="44" t="s">
        <v>1054</v>
      </c>
      <c r="E421" s="29" t="s">
        <v>1050</v>
      </c>
      <c r="F421" s="46" t="s">
        <v>1055</v>
      </c>
      <c r="G421" s="50" t="s">
        <v>15172</v>
      </c>
      <c r="H421" s="22" t="s">
        <v>10178</v>
      </c>
      <c r="I421" s="40">
        <v>12000</v>
      </c>
      <c r="J421" s="21" t="s">
        <v>39</v>
      </c>
      <c r="K421" s="43" t="s">
        <v>39</v>
      </c>
      <c r="L421" s="36" t="s">
        <v>39</v>
      </c>
      <c r="M421" s="27" t="s">
        <v>39</v>
      </c>
      <c r="N421" s="28" t="s">
        <v>39</v>
      </c>
      <c r="O421" s="23"/>
      <c r="P421" s="24" t="s">
        <v>39</v>
      </c>
      <c r="Q421" s="25" t="s">
        <v>14916</v>
      </c>
      <c r="R421" s="21" t="s">
        <v>80</v>
      </c>
      <c r="S421" s="21" t="s">
        <v>82</v>
      </c>
      <c r="T421" s="18" t="s">
        <v>61</v>
      </c>
      <c r="U421" s="26"/>
    </row>
    <row r="422" spans="1:21" s="19" customFormat="1" ht="12.5" customHeight="1" outlineLevel="1" x14ac:dyDescent="0.55000000000000004">
      <c r="A422" s="44" t="s">
        <v>1056</v>
      </c>
      <c r="B422" s="20" t="s">
        <v>1047</v>
      </c>
      <c r="C422" s="21" t="s">
        <v>1048</v>
      </c>
      <c r="D422" s="44" t="s">
        <v>1056</v>
      </c>
      <c r="E422" s="29" t="s">
        <v>1050</v>
      </c>
      <c r="F422" s="46" t="s">
        <v>1057</v>
      </c>
      <c r="G422" s="50" t="s">
        <v>15172</v>
      </c>
      <c r="H422" s="22" t="s">
        <v>10179</v>
      </c>
      <c r="I422" s="40">
        <v>12000</v>
      </c>
      <c r="J422" s="21" t="s">
        <v>39</v>
      </c>
      <c r="K422" s="43" t="s">
        <v>39</v>
      </c>
      <c r="L422" s="36" t="s">
        <v>39</v>
      </c>
      <c r="M422" s="27" t="s">
        <v>39</v>
      </c>
      <c r="N422" s="28" t="s">
        <v>39</v>
      </c>
      <c r="O422" s="23"/>
      <c r="P422" s="24" t="s">
        <v>39</v>
      </c>
      <c r="Q422" s="25" t="s">
        <v>14916</v>
      </c>
      <c r="R422" s="21" t="s">
        <v>80</v>
      </c>
      <c r="S422" s="21" t="s">
        <v>82</v>
      </c>
      <c r="T422" s="18" t="s">
        <v>61</v>
      </c>
      <c r="U422" s="26"/>
    </row>
    <row r="423" spans="1:21" s="19" customFormat="1" ht="12.5" customHeight="1" outlineLevel="1" x14ac:dyDescent="0.55000000000000004">
      <c r="A423" s="44" t="s">
        <v>1058</v>
      </c>
      <c r="B423" s="20" t="s">
        <v>1047</v>
      </c>
      <c r="C423" s="21" t="s">
        <v>1048</v>
      </c>
      <c r="D423" s="44" t="s">
        <v>1058</v>
      </c>
      <c r="E423" s="29" t="s">
        <v>1050</v>
      </c>
      <c r="F423" s="46" t="s">
        <v>1059</v>
      </c>
      <c r="G423" s="50" t="s">
        <v>15172</v>
      </c>
      <c r="H423" s="22" t="s">
        <v>10180</v>
      </c>
      <c r="I423" s="40">
        <v>13500</v>
      </c>
      <c r="J423" s="21" t="s">
        <v>39</v>
      </c>
      <c r="K423" s="43" t="s">
        <v>39</v>
      </c>
      <c r="L423" s="36" t="s">
        <v>39</v>
      </c>
      <c r="M423" s="27" t="s">
        <v>39</v>
      </c>
      <c r="N423" s="28" t="s">
        <v>39</v>
      </c>
      <c r="O423" s="23"/>
      <c r="P423" s="24" t="s">
        <v>39</v>
      </c>
      <c r="Q423" s="25" t="s">
        <v>14916</v>
      </c>
      <c r="R423" s="21" t="s">
        <v>80</v>
      </c>
      <c r="S423" s="21" t="s">
        <v>82</v>
      </c>
      <c r="T423" s="18" t="s">
        <v>61</v>
      </c>
      <c r="U423" s="26"/>
    </row>
    <row r="424" spans="1:21" s="19" customFormat="1" ht="12.5" customHeight="1" outlineLevel="1" x14ac:dyDescent="0.55000000000000004">
      <c r="A424" s="44" t="s">
        <v>1062</v>
      </c>
      <c r="B424" s="20" t="s">
        <v>1060</v>
      </c>
      <c r="C424" s="21" t="s">
        <v>1061</v>
      </c>
      <c r="D424" s="44" t="s">
        <v>1062</v>
      </c>
      <c r="E424" s="29" t="s">
        <v>1063</v>
      </c>
      <c r="F424" s="46" t="s">
        <v>1064</v>
      </c>
      <c r="G424" s="50" t="s">
        <v>15172</v>
      </c>
      <c r="H424" s="22" t="s">
        <v>10181</v>
      </c>
      <c r="I424" s="40">
        <v>35000</v>
      </c>
      <c r="J424" s="21" t="s">
        <v>39</v>
      </c>
      <c r="K424" s="43" t="s">
        <v>39</v>
      </c>
      <c r="L424" s="36" t="s">
        <v>39</v>
      </c>
      <c r="M424" s="27" t="s">
        <v>39</v>
      </c>
      <c r="N424" s="28" t="s">
        <v>39</v>
      </c>
      <c r="O424" s="23"/>
      <c r="P424" s="24" t="s">
        <v>39</v>
      </c>
      <c r="Q424" s="25" t="s">
        <v>14916</v>
      </c>
      <c r="R424" s="21" t="s">
        <v>80</v>
      </c>
      <c r="S424" s="21" t="s">
        <v>82</v>
      </c>
      <c r="T424" s="18" t="s">
        <v>61</v>
      </c>
      <c r="U424" s="26"/>
    </row>
    <row r="425" spans="1:21" s="19" customFormat="1" ht="12.5" customHeight="1" outlineLevel="1" x14ac:dyDescent="0.55000000000000004">
      <c r="A425" s="44" t="s">
        <v>1065</v>
      </c>
      <c r="B425" s="20" t="s">
        <v>1060</v>
      </c>
      <c r="C425" s="21" t="s">
        <v>1061</v>
      </c>
      <c r="D425" s="44" t="s">
        <v>1065</v>
      </c>
      <c r="E425" s="29" t="s">
        <v>1063</v>
      </c>
      <c r="F425" s="46" t="s">
        <v>1066</v>
      </c>
      <c r="G425" s="50" t="s">
        <v>15172</v>
      </c>
      <c r="H425" s="22" t="s">
        <v>10182</v>
      </c>
      <c r="I425" s="40">
        <v>38000</v>
      </c>
      <c r="J425" s="21" t="s">
        <v>39</v>
      </c>
      <c r="K425" s="43" t="s">
        <v>39</v>
      </c>
      <c r="L425" s="36" t="s">
        <v>39</v>
      </c>
      <c r="M425" s="27" t="s">
        <v>39</v>
      </c>
      <c r="N425" s="28" t="s">
        <v>39</v>
      </c>
      <c r="O425" s="23"/>
      <c r="P425" s="24" t="s">
        <v>39</v>
      </c>
      <c r="Q425" s="25" t="s">
        <v>14916</v>
      </c>
      <c r="R425" s="21" t="s">
        <v>80</v>
      </c>
      <c r="S425" s="21" t="s">
        <v>82</v>
      </c>
      <c r="T425" s="18" t="s">
        <v>61</v>
      </c>
      <c r="U425" s="26"/>
    </row>
    <row r="426" spans="1:21" s="19" customFormat="1" ht="12.5" customHeight="1" outlineLevel="1" x14ac:dyDescent="0.55000000000000004">
      <c r="A426" s="44" t="s">
        <v>1069</v>
      </c>
      <c r="B426" s="20" t="s">
        <v>1067</v>
      </c>
      <c r="C426" s="21" t="s">
        <v>1068</v>
      </c>
      <c r="D426" s="44" t="s">
        <v>1069</v>
      </c>
      <c r="E426" s="29" t="s">
        <v>1070</v>
      </c>
      <c r="F426" s="46" t="s">
        <v>1071</v>
      </c>
      <c r="G426" s="50" t="s">
        <v>15172</v>
      </c>
      <c r="H426" s="22" t="s">
        <v>10183</v>
      </c>
      <c r="I426" s="40">
        <v>82000</v>
      </c>
      <c r="J426" s="21" t="s">
        <v>39</v>
      </c>
      <c r="K426" s="43" t="s">
        <v>39</v>
      </c>
      <c r="L426" s="36" t="s">
        <v>39</v>
      </c>
      <c r="M426" s="27" t="s">
        <v>39</v>
      </c>
      <c r="N426" s="28" t="s">
        <v>39</v>
      </c>
      <c r="O426" s="23"/>
      <c r="P426" s="24" t="s">
        <v>39</v>
      </c>
      <c r="Q426" s="25" t="s">
        <v>14916</v>
      </c>
      <c r="R426" s="21" t="s">
        <v>80</v>
      </c>
      <c r="S426" s="21" t="s">
        <v>82</v>
      </c>
      <c r="T426" s="18" t="s">
        <v>61</v>
      </c>
      <c r="U426" s="26"/>
    </row>
    <row r="427" spans="1:21" s="19" customFormat="1" ht="12.5" customHeight="1" outlineLevel="1" x14ac:dyDescent="0.55000000000000004">
      <c r="A427" s="44" t="s">
        <v>1072</v>
      </c>
      <c r="B427" s="20" t="s">
        <v>1067</v>
      </c>
      <c r="C427" s="21" t="s">
        <v>1068</v>
      </c>
      <c r="D427" s="44" t="s">
        <v>1072</v>
      </c>
      <c r="E427" s="29" t="s">
        <v>1070</v>
      </c>
      <c r="F427" s="46" t="s">
        <v>1073</v>
      </c>
      <c r="G427" s="50" t="s">
        <v>15172</v>
      </c>
      <c r="H427" s="22" t="s">
        <v>10184</v>
      </c>
      <c r="I427" s="40">
        <v>88000</v>
      </c>
      <c r="J427" s="21" t="s">
        <v>39</v>
      </c>
      <c r="K427" s="43" t="s">
        <v>39</v>
      </c>
      <c r="L427" s="36" t="s">
        <v>39</v>
      </c>
      <c r="M427" s="27" t="s">
        <v>39</v>
      </c>
      <c r="N427" s="28" t="s">
        <v>39</v>
      </c>
      <c r="O427" s="23"/>
      <c r="P427" s="24" t="s">
        <v>39</v>
      </c>
      <c r="Q427" s="25" t="s">
        <v>14916</v>
      </c>
      <c r="R427" s="21" t="s">
        <v>80</v>
      </c>
      <c r="S427" s="21" t="s">
        <v>82</v>
      </c>
      <c r="T427" s="18" t="s">
        <v>61</v>
      </c>
      <c r="U427" s="26"/>
    </row>
    <row r="428" spans="1:21" s="19" customFormat="1" ht="12.5" customHeight="1" outlineLevel="1" x14ac:dyDescent="0.55000000000000004">
      <c r="A428" s="44" t="s">
        <v>1074</v>
      </c>
      <c r="B428" s="20" t="s">
        <v>1067</v>
      </c>
      <c r="C428" s="21" t="s">
        <v>1068</v>
      </c>
      <c r="D428" s="44" t="s">
        <v>1074</v>
      </c>
      <c r="E428" s="29" t="s">
        <v>1070</v>
      </c>
      <c r="F428" s="46" t="s">
        <v>1075</v>
      </c>
      <c r="G428" s="50" t="s">
        <v>15172</v>
      </c>
      <c r="H428" s="22" t="s">
        <v>10185</v>
      </c>
      <c r="I428" s="40">
        <v>88000</v>
      </c>
      <c r="J428" s="21" t="s">
        <v>39</v>
      </c>
      <c r="K428" s="43" t="s">
        <v>39</v>
      </c>
      <c r="L428" s="36" t="s">
        <v>39</v>
      </c>
      <c r="M428" s="27" t="s">
        <v>39</v>
      </c>
      <c r="N428" s="28" t="s">
        <v>39</v>
      </c>
      <c r="O428" s="23"/>
      <c r="P428" s="24" t="s">
        <v>39</v>
      </c>
      <c r="Q428" s="25" t="s">
        <v>14916</v>
      </c>
      <c r="R428" s="21" t="s">
        <v>80</v>
      </c>
      <c r="S428" s="21" t="s">
        <v>82</v>
      </c>
      <c r="T428" s="18" t="s">
        <v>61</v>
      </c>
      <c r="U428" s="26"/>
    </row>
    <row r="429" spans="1:21" s="19" customFormat="1" ht="12.5" customHeight="1" outlineLevel="1" x14ac:dyDescent="0.55000000000000004">
      <c r="A429" s="44" t="s">
        <v>1076</v>
      </c>
      <c r="B429" s="20" t="s">
        <v>1067</v>
      </c>
      <c r="C429" s="21" t="s">
        <v>1068</v>
      </c>
      <c r="D429" s="44" t="s">
        <v>1076</v>
      </c>
      <c r="E429" s="29" t="s">
        <v>1070</v>
      </c>
      <c r="F429" s="46" t="s">
        <v>1077</v>
      </c>
      <c r="G429" s="50" t="s">
        <v>15172</v>
      </c>
      <c r="H429" s="22" t="s">
        <v>10186</v>
      </c>
      <c r="I429" s="40">
        <v>152000</v>
      </c>
      <c r="J429" s="21" t="s">
        <v>39</v>
      </c>
      <c r="K429" s="43" t="s">
        <v>39</v>
      </c>
      <c r="L429" s="36" t="s">
        <v>39</v>
      </c>
      <c r="M429" s="27" t="s">
        <v>39</v>
      </c>
      <c r="N429" s="28" t="s">
        <v>39</v>
      </c>
      <c r="O429" s="23"/>
      <c r="P429" s="24" t="s">
        <v>39</v>
      </c>
      <c r="Q429" s="25" t="s">
        <v>14916</v>
      </c>
      <c r="R429" s="21" t="s">
        <v>80</v>
      </c>
      <c r="S429" s="21" t="s">
        <v>82</v>
      </c>
      <c r="T429" s="18" t="s">
        <v>61</v>
      </c>
      <c r="U429" s="26"/>
    </row>
    <row r="430" spans="1:21" s="19" customFormat="1" ht="12.5" customHeight="1" outlineLevel="1" x14ac:dyDescent="0.55000000000000004">
      <c r="A430" s="44" t="s">
        <v>1078</v>
      </c>
      <c r="B430" s="20" t="s">
        <v>1067</v>
      </c>
      <c r="C430" s="21" t="s">
        <v>1068</v>
      </c>
      <c r="D430" s="44" t="s">
        <v>1078</v>
      </c>
      <c r="E430" s="29" t="s">
        <v>1070</v>
      </c>
      <c r="F430" s="46" t="s">
        <v>1079</v>
      </c>
      <c r="G430" s="50" t="s">
        <v>15172</v>
      </c>
      <c r="H430" s="22" t="s">
        <v>10187</v>
      </c>
      <c r="I430" s="40">
        <v>141000</v>
      </c>
      <c r="J430" s="21" t="s">
        <v>39</v>
      </c>
      <c r="K430" s="43" t="s">
        <v>39</v>
      </c>
      <c r="L430" s="36" t="s">
        <v>39</v>
      </c>
      <c r="M430" s="27" t="s">
        <v>39</v>
      </c>
      <c r="N430" s="28" t="s">
        <v>39</v>
      </c>
      <c r="O430" s="23"/>
      <c r="P430" s="24" t="s">
        <v>39</v>
      </c>
      <c r="Q430" s="25" t="s">
        <v>14916</v>
      </c>
      <c r="R430" s="21" t="s">
        <v>80</v>
      </c>
      <c r="S430" s="21" t="s">
        <v>82</v>
      </c>
      <c r="T430" s="18" t="s">
        <v>61</v>
      </c>
      <c r="U430" s="26"/>
    </row>
    <row r="431" spans="1:21" s="19" customFormat="1" ht="12.5" customHeight="1" outlineLevel="1" x14ac:dyDescent="0.55000000000000004">
      <c r="A431" s="44" t="s">
        <v>1080</v>
      </c>
      <c r="B431" s="20" t="s">
        <v>1067</v>
      </c>
      <c r="C431" s="21" t="s">
        <v>1068</v>
      </c>
      <c r="D431" s="44" t="s">
        <v>1080</v>
      </c>
      <c r="E431" s="29" t="s">
        <v>1070</v>
      </c>
      <c r="F431" s="46" t="s">
        <v>1081</v>
      </c>
      <c r="G431" s="50" t="s">
        <v>15172</v>
      </c>
      <c r="H431" s="22" t="s">
        <v>10188</v>
      </c>
      <c r="I431" s="40">
        <v>268000</v>
      </c>
      <c r="J431" s="21" t="s">
        <v>39</v>
      </c>
      <c r="K431" s="43" t="s">
        <v>39</v>
      </c>
      <c r="L431" s="36" t="s">
        <v>39</v>
      </c>
      <c r="M431" s="27" t="s">
        <v>39</v>
      </c>
      <c r="N431" s="28" t="s">
        <v>39</v>
      </c>
      <c r="O431" s="23"/>
      <c r="P431" s="24" t="s">
        <v>39</v>
      </c>
      <c r="Q431" s="25" t="s">
        <v>14916</v>
      </c>
      <c r="R431" s="21" t="s">
        <v>80</v>
      </c>
      <c r="S431" s="21" t="s">
        <v>82</v>
      </c>
      <c r="T431" s="18" t="s">
        <v>61</v>
      </c>
      <c r="U431" s="26"/>
    </row>
    <row r="432" spans="1:21" s="19" customFormat="1" ht="12.5" customHeight="1" outlineLevel="1" x14ac:dyDescent="0.55000000000000004">
      <c r="A432" s="44" t="s">
        <v>1082</v>
      </c>
      <c r="B432" s="20" t="s">
        <v>1060</v>
      </c>
      <c r="C432" s="21" t="s">
        <v>1061</v>
      </c>
      <c r="D432" s="44" t="s">
        <v>1082</v>
      </c>
      <c r="E432" s="29" t="s">
        <v>1083</v>
      </c>
      <c r="F432" s="46" t="s">
        <v>1084</v>
      </c>
      <c r="G432" s="50" t="s">
        <v>15172</v>
      </c>
      <c r="H432" s="22" t="s">
        <v>10189</v>
      </c>
      <c r="I432" s="40">
        <v>78000</v>
      </c>
      <c r="J432" s="21" t="s">
        <v>39</v>
      </c>
      <c r="K432" s="43" t="s">
        <v>39</v>
      </c>
      <c r="L432" s="36" t="s">
        <v>39</v>
      </c>
      <c r="M432" s="27" t="s">
        <v>39</v>
      </c>
      <c r="N432" s="28" t="s">
        <v>39</v>
      </c>
      <c r="O432" s="23"/>
      <c r="P432" s="24" t="s">
        <v>39</v>
      </c>
      <c r="Q432" s="25" t="s">
        <v>14916</v>
      </c>
      <c r="R432" s="21" t="s">
        <v>80</v>
      </c>
      <c r="S432" s="21" t="s">
        <v>82</v>
      </c>
      <c r="T432" s="18" t="s">
        <v>61</v>
      </c>
      <c r="U432" s="26"/>
    </row>
    <row r="433" spans="1:21" s="19" customFormat="1" ht="12.5" customHeight="1" outlineLevel="1" x14ac:dyDescent="0.55000000000000004">
      <c r="A433" s="44" t="s">
        <v>1085</v>
      </c>
      <c r="B433" s="20" t="s">
        <v>1060</v>
      </c>
      <c r="C433" s="21" t="s">
        <v>1061</v>
      </c>
      <c r="D433" s="44" t="s">
        <v>1085</v>
      </c>
      <c r="E433" s="29" t="s">
        <v>1083</v>
      </c>
      <c r="F433" s="46" t="s">
        <v>1086</v>
      </c>
      <c r="G433" s="50" t="s">
        <v>15172</v>
      </c>
      <c r="H433" s="22" t="s">
        <v>10190</v>
      </c>
      <c r="I433" s="40">
        <v>89000</v>
      </c>
      <c r="J433" s="21" t="s">
        <v>39</v>
      </c>
      <c r="K433" s="43" t="s">
        <v>39</v>
      </c>
      <c r="L433" s="36" t="s">
        <v>39</v>
      </c>
      <c r="M433" s="27" t="s">
        <v>39</v>
      </c>
      <c r="N433" s="28" t="s">
        <v>39</v>
      </c>
      <c r="O433" s="23"/>
      <c r="P433" s="24" t="s">
        <v>39</v>
      </c>
      <c r="Q433" s="25" t="s">
        <v>14916</v>
      </c>
      <c r="R433" s="21" t="s">
        <v>80</v>
      </c>
      <c r="S433" s="21" t="s">
        <v>82</v>
      </c>
      <c r="T433" s="18" t="s">
        <v>61</v>
      </c>
      <c r="U433" s="26"/>
    </row>
    <row r="434" spans="1:21" s="19" customFormat="1" ht="12.5" customHeight="1" outlineLevel="1" x14ac:dyDescent="0.55000000000000004">
      <c r="A434" s="44" t="s">
        <v>1087</v>
      </c>
      <c r="B434" s="20" t="s">
        <v>1060</v>
      </c>
      <c r="C434" s="21" t="s">
        <v>1061</v>
      </c>
      <c r="D434" s="44" t="s">
        <v>1087</v>
      </c>
      <c r="E434" s="29" t="s">
        <v>1088</v>
      </c>
      <c r="F434" s="46" t="s">
        <v>895</v>
      </c>
      <c r="G434" s="50" t="s">
        <v>15172</v>
      </c>
      <c r="H434" s="22" t="s">
        <v>10191</v>
      </c>
      <c r="I434" s="40">
        <v>20000</v>
      </c>
      <c r="J434" s="21" t="s">
        <v>39</v>
      </c>
      <c r="K434" s="43" t="s">
        <v>39</v>
      </c>
      <c r="L434" s="36" t="s">
        <v>39</v>
      </c>
      <c r="M434" s="27" t="s">
        <v>39</v>
      </c>
      <c r="N434" s="28" t="s">
        <v>39</v>
      </c>
      <c r="O434" s="23"/>
      <c r="P434" s="24" t="s">
        <v>39</v>
      </c>
      <c r="Q434" s="25" t="s">
        <v>14916</v>
      </c>
      <c r="R434" s="21" t="s">
        <v>80</v>
      </c>
      <c r="S434" s="21" t="s">
        <v>82</v>
      </c>
      <c r="T434" s="18" t="s">
        <v>61</v>
      </c>
      <c r="U434" s="26"/>
    </row>
    <row r="435" spans="1:21" s="19" customFormat="1" ht="12.5" customHeight="1" outlineLevel="1" x14ac:dyDescent="0.55000000000000004">
      <c r="A435" s="44" t="s">
        <v>1089</v>
      </c>
      <c r="B435" s="20" t="s">
        <v>1060</v>
      </c>
      <c r="C435" s="21" t="s">
        <v>1061</v>
      </c>
      <c r="D435" s="44" t="s">
        <v>1089</v>
      </c>
      <c r="E435" s="29" t="s">
        <v>1088</v>
      </c>
      <c r="F435" s="46" t="s">
        <v>306</v>
      </c>
      <c r="G435" s="50" t="s">
        <v>15172</v>
      </c>
      <c r="H435" s="22" t="s">
        <v>10192</v>
      </c>
      <c r="I435" s="40">
        <v>23000</v>
      </c>
      <c r="J435" s="21" t="s">
        <v>39</v>
      </c>
      <c r="K435" s="43" t="s">
        <v>39</v>
      </c>
      <c r="L435" s="36" t="s">
        <v>39</v>
      </c>
      <c r="M435" s="27" t="s">
        <v>39</v>
      </c>
      <c r="N435" s="28" t="s">
        <v>39</v>
      </c>
      <c r="O435" s="23"/>
      <c r="P435" s="24" t="s">
        <v>39</v>
      </c>
      <c r="Q435" s="25" t="s">
        <v>14916</v>
      </c>
      <c r="R435" s="21" t="s">
        <v>80</v>
      </c>
      <c r="S435" s="21" t="s">
        <v>82</v>
      </c>
      <c r="T435" s="18" t="s">
        <v>61</v>
      </c>
      <c r="U435" s="26"/>
    </row>
    <row r="436" spans="1:21" s="19" customFormat="1" ht="12.5" customHeight="1" outlineLevel="1" x14ac:dyDescent="0.55000000000000004">
      <c r="A436" s="44" t="s">
        <v>1092</v>
      </c>
      <c r="B436" s="20" t="s">
        <v>1090</v>
      </c>
      <c r="C436" s="21" t="s">
        <v>1091</v>
      </c>
      <c r="D436" s="44" t="s">
        <v>1092</v>
      </c>
      <c r="E436" s="29" t="s">
        <v>1093</v>
      </c>
      <c r="F436" s="46" t="s">
        <v>61</v>
      </c>
      <c r="G436" s="50" t="s">
        <v>15172</v>
      </c>
      <c r="H436" s="22" t="s">
        <v>10193</v>
      </c>
      <c r="I436" s="40">
        <v>230000</v>
      </c>
      <c r="J436" s="21" t="s">
        <v>39</v>
      </c>
      <c r="K436" s="43" t="s">
        <v>39</v>
      </c>
      <c r="L436" s="36" t="s">
        <v>39</v>
      </c>
      <c r="M436" s="27" t="s">
        <v>39</v>
      </c>
      <c r="N436" s="28" t="s">
        <v>39</v>
      </c>
      <c r="O436" s="23"/>
      <c r="P436" s="24" t="s">
        <v>39</v>
      </c>
      <c r="Q436" s="25" t="s">
        <v>14916</v>
      </c>
      <c r="R436" s="21" t="s">
        <v>80</v>
      </c>
      <c r="S436" s="21" t="s">
        <v>82</v>
      </c>
      <c r="T436" s="18" t="s">
        <v>61</v>
      </c>
      <c r="U436" s="26"/>
    </row>
    <row r="437" spans="1:21" s="19" customFormat="1" ht="12.5" customHeight="1" outlineLevel="1" x14ac:dyDescent="0.55000000000000004">
      <c r="A437" s="44" t="s">
        <v>1094</v>
      </c>
      <c r="B437" s="20" t="s">
        <v>1060</v>
      </c>
      <c r="C437" s="21" t="s">
        <v>1061</v>
      </c>
      <c r="D437" s="44" t="s">
        <v>1094</v>
      </c>
      <c r="E437" s="29" t="s">
        <v>1095</v>
      </c>
      <c r="F437" s="46" t="s">
        <v>1096</v>
      </c>
      <c r="G437" s="50" t="s">
        <v>15172</v>
      </c>
      <c r="H437" s="22" t="s">
        <v>10194</v>
      </c>
      <c r="I437" s="40">
        <v>271000</v>
      </c>
      <c r="J437" s="21" t="s">
        <v>39</v>
      </c>
      <c r="K437" s="43" t="s">
        <v>39</v>
      </c>
      <c r="L437" s="36" t="s">
        <v>39</v>
      </c>
      <c r="M437" s="27" t="s">
        <v>39</v>
      </c>
      <c r="N437" s="28" t="s">
        <v>39</v>
      </c>
      <c r="O437" s="23"/>
      <c r="P437" s="24" t="s">
        <v>39</v>
      </c>
      <c r="Q437" s="25" t="s">
        <v>14916</v>
      </c>
      <c r="R437" s="21" t="s">
        <v>80</v>
      </c>
      <c r="S437" s="21" t="s">
        <v>82</v>
      </c>
      <c r="T437" s="18" t="s">
        <v>61</v>
      </c>
      <c r="U437" s="26"/>
    </row>
    <row r="438" spans="1:21" s="19" customFormat="1" ht="12.5" customHeight="1" outlineLevel="1" x14ac:dyDescent="0.55000000000000004">
      <c r="A438" s="44" t="s">
        <v>1097</v>
      </c>
      <c r="B438" s="20" t="s">
        <v>1090</v>
      </c>
      <c r="C438" s="21" t="s">
        <v>1091</v>
      </c>
      <c r="D438" s="44" t="s">
        <v>1097</v>
      </c>
      <c r="E438" s="29" t="s">
        <v>519</v>
      </c>
      <c r="F438" s="46" t="s">
        <v>1098</v>
      </c>
      <c r="G438" s="50" t="s">
        <v>15172</v>
      </c>
      <c r="H438" s="22" t="s">
        <v>10195</v>
      </c>
      <c r="I438" s="40">
        <v>16900</v>
      </c>
      <c r="J438" s="21" t="s">
        <v>39</v>
      </c>
      <c r="K438" s="43" t="s">
        <v>39</v>
      </c>
      <c r="L438" s="36" t="s">
        <v>39</v>
      </c>
      <c r="M438" s="27" t="s">
        <v>39</v>
      </c>
      <c r="N438" s="28" t="s">
        <v>39</v>
      </c>
      <c r="O438" s="23"/>
      <c r="P438" s="24" t="s">
        <v>39</v>
      </c>
      <c r="Q438" s="25" t="s">
        <v>14916</v>
      </c>
      <c r="R438" s="21" t="s">
        <v>80</v>
      </c>
      <c r="S438" s="21" t="s">
        <v>82</v>
      </c>
      <c r="T438" s="18" t="s">
        <v>61</v>
      </c>
      <c r="U438" s="26"/>
    </row>
    <row r="439" spans="1:21" s="19" customFormat="1" ht="12.5" customHeight="1" outlineLevel="1" x14ac:dyDescent="0.55000000000000004">
      <c r="A439" s="44" t="s">
        <v>1099</v>
      </c>
      <c r="B439" s="20" t="s">
        <v>1090</v>
      </c>
      <c r="C439" s="21" t="s">
        <v>1091</v>
      </c>
      <c r="D439" s="44" t="s">
        <v>1099</v>
      </c>
      <c r="E439" s="29" t="s">
        <v>1100</v>
      </c>
      <c r="F439" s="46" t="s">
        <v>1101</v>
      </c>
      <c r="G439" s="50" t="s">
        <v>15172</v>
      </c>
      <c r="H439" s="22" t="s">
        <v>10196</v>
      </c>
      <c r="I439" s="40">
        <v>16000</v>
      </c>
      <c r="J439" s="21" t="s">
        <v>39</v>
      </c>
      <c r="K439" s="43" t="s">
        <v>39</v>
      </c>
      <c r="L439" s="36" t="s">
        <v>39</v>
      </c>
      <c r="M439" s="27" t="s">
        <v>39</v>
      </c>
      <c r="N439" s="28" t="s">
        <v>39</v>
      </c>
      <c r="O439" s="23"/>
      <c r="P439" s="24" t="s">
        <v>39</v>
      </c>
      <c r="Q439" s="25" t="s">
        <v>14916</v>
      </c>
      <c r="R439" s="21" t="s">
        <v>80</v>
      </c>
      <c r="S439" s="21" t="s">
        <v>82</v>
      </c>
      <c r="T439" s="18" t="s">
        <v>61</v>
      </c>
      <c r="U439" s="26"/>
    </row>
    <row r="440" spans="1:21" s="19" customFormat="1" ht="12.5" customHeight="1" outlineLevel="1" x14ac:dyDescent="0.55000000000000004">
      <c r="A440" s="44" t="s">
        <v>15718</v>
      </c>
      <c r="B440" s="20" t="s">
        <v>1090</v>
      </c>
      <c r="C440" s="21" t="s">
        <v>1091</v>
      </c>
      <c r="D440" s="44" t="s">
        <v>1102</v>
      </c>
      <c r="E440" s="29" t="s">
        <v>1100</v>
      </c>
      <c r="F440" s="46" t="s">
        <v>1103</v>
      </c>
      <c r="G440" s="50" t="s">
        <v>15172</v>
      </c>
      <c r="H440" s="22" t="s">
        <v>10197</v>
      </c>
      <c r="I440" s="40">
        <v>16000</v>
      </c>
      <c r="J440" s="21" t="s">
        <v>39</v>
      </c>
      <c r="K440" s="43" t="s">
        <v>39</v>
      </c>
      <c r="L440" s="36" t="s">
        <v>39</v>
      </c>
      <c r="M440" s="27" t="s">
        <v>39</v>
      </c>
      <c r="N440" s="28" t="s">
        <v>39</v>
      </c>
      <c r="O440" s="23"/>
      <c r="P440" s="24" t="s">
        <v>39</v>
      </c>
      <c r="Q440" s="25" t="s">
        <v>14916</v>
      </c>
      <c r="R440" s="21" t="s">
        <v>80</v>
      </c>
      <c r="S440" s="21" t="s">
        <v>82</v>
      </c>
      <c r="T440" s="18" t="s">
        <v>61</v>
      </c>
      <c r="U440" s="26"/>
    </row>
    <row r="441" spans="1:21" s="19" customFormat="1" ht="12.5" customHeight="1" outlineLevel="1" x14ac:dyDescent="0.55000000000000004">
      <c r="A441" s="44" t="s">
        <v>1104</v>
      </c>
      <c r="B441" s="20" t="s">
        <v>1090</v>
      </c>
      <c r="C441" s="21" t="s">
        <v>1091</v>
      </c>
      <c r="D441" s="44" t="s">
        <v>1104</v>
      </c>
      <c r="E441" s="29" t="s">
        <v>1100</v>
      </c>
      <c r="F441" s="46" t="s">
        <v>1105</v>
      </c>
      <c r="G441" s="50" t="s">
        <v>15172</v>
      </c>
      <c r="H441" s="22" t="s">
        <v>10198</v>
      </c>
      <c r="I441" s="40">
        <v>16000</v>
      </c>
      <c r="J441" s="21" t="s">
        <v>39</v>
      </c>
      <c r="K441" s="43" t="s">
        <v>39</v>
      </c>
      <c r="L441" s="36" t="s">
        <v>39</v>
      </c>
      <c r="M441" s="27" t="s">
        <v>39</v>
      </c>
      <c r="N441" s="28" t="s">
        <v>39</v>
      </c>
      <c r="O441" s="23"/>
      <c r="P441" s="24" t="s">
        <v>39</v>
      </c>
      <c r="Q441" s="25" t="s">
        <v>14916</v>
      </c>
      <c r="R441" s="21" t="s">
        <v>80</v>
      </c>
      <c r="S441" s="21" t="s">
        <v>82</v>
      </c>
      <c r="T441" s="18" t="s">
        <v>61</v>
      </c>
      <c r="U441" s="26"/>
    </row>
    <row r="442" spans="1:21" s="19" customFormat="1" ht="12.5" customHeight="1" outlineLevel="1" x14ac:dyDescent="0.55000000000000004">
      <c r="A442" s="44" t="s">
        <v>1106</v>
      </c>
      <c r="B442" s="20" t="s">
        <v>1090</v>
      </c>
      <c r="C442" s="21" t="s">
        <v>1091</v>
      </c>
      <c r="D442" s="44" t="s">
        <v>1106</v>
      </c>
      <c r="E442" s="29" t="s">
        <v>1100</v>
      </c>
      <c r="F442" s="46" t="s">
        <v>1107</v>
      </c>
      <c r="G442" s="50" t="s">
        <v>15172</v>
      </c>
      <c r="H442" s="22" t="s">
        <v>10199</v>
      </c>
      <c r="I442" s="40">
        <v>16000</v>
      </c>
      <c r="J442" s="21" t="s">
        <v>39</v>
      </c>
      <c r="K442" s="43" t="s">
        <v>39</v>
      </c>
      <c r="L442" s="36" t="s">
        <v>39</v>
      </c>
      <c r="M442" s="27" t="s">
        <v>39</v>
      </c>
      <c r="N442" s="28" t="s">
        <v>39</v>
      </c>
      <c r="O442" s="23"/>
      <c r="P442" s="24" t="s">
        <v>39</v>
      </c>
      <c r="Q442" s="25" t="s">
        <v>14916</v>
      </c>
      <c r="R442" s="21" t="s">
        <v>80</v>
      </c>
      <c r="S442" s="21" t="s">
        <v>82</v>
      </c>
      <c r="T442" s="18" t="s">
        <v>61</v>
      </c>
      <c r="U442" s="26"/>
    </row>
    <row r="443" spans="1:21" s="19" customFormat="1" ht="12.5" customHeight="1" outlineLevel="1" x14ac:dyDescent="0.55000000000000004">
      <c r="A443" s="44" t="s">
        <v>1108</v>
      </c>
      <c r="B443" s="20" t="s">
        <v>1090</v>
      </c>
      <c r="C443" s="21" t="s">
        <v>1091</v>
      </c>
      <c r="D443" s="44" t="s">
        <v>1108</v>
      </c>
      <c r="E443" s="29" t="s">
        <v>519</v>
      </c>
      <c r="F443" s="46" t="s">
        <v>1109</v>
      </c>
      <c r="G443" s="50" t="s">
        <v>15172</v>
      </c>
      <c r="H443" s="22" t="s">
        <v>10200</v>
      </c>
      <c r="I443" s="40">
        <v>49300</v>
      </c>
      <c r="J443" s="21" t="s">
        <v>39</v>
      </c>
      <c r="K443" s="43" t="s">
        <v>39</v>
      </c>
      <c r="L443" s="36" t="s">
        <v>39</v>
      </c>
      <c r="M443" s="27" t="s">
        <v>39</v>
      </c>
      <c r="N443" s="28" t="s">
        <v>39</v>
      </c>
      <c r="O443" s="23"/>
      <c r="P443" s="24" t="s">
        <v>39</v>
      </c>
      <c r="Q443" s="25" t="s">
        <v>14916</v>
      </c>
      <c r="R443" s="21" t="s">
        <v>80</v>
      </c>
      <c r="S443" s="21" t="s">
        <v>82</v>
      </c>
      <c r="T443" s="18" t="s">
        <v>61</v>
      </c>
      <c r="U443" s="26"/>
    </row>
    <row r="444" spans="1:21" s="19" customFormat="1" ht="12.5" customHeight="1" outlineLevel="1" x14ac:dyDescent="0.55000000000000004">
      <c r="A444" s="44" t="s">
        <v>1110</v>
      </c>
      <c r="B444" s="20" t="s">
        <v>1090</v>
      </c>
      <c r="C444" s="21" t="s">
        <v>1091</v>
      </c>
      <c r="D444" s="44" t="s">
        <v>1110</v>
      </c>
      <c r="E444" s="29" t="s">
        <v>1100</v>
      </c>
      <c r="F444" s="46" t="s">
        <v>1111</v>
      </c>
      <c r="G444" s="50" t="s">
        <v>15172</v>
      </c>
      <c r="H444" s="22" t="s">
        <v>10201</v>
      </c>
      <c r="I444" s="40">
        <v>14000</v>
      </c>
      <c r="J444" s="21" t="s">
        <v>39</v>
      </c>
      <c r="K444" s="43" t="s">
        <v>39</v>
      </c>
      <c r="L444" s="36" t="s">
        <v>39</v>
      </c>
      <c r="M444" s="27" t="s">
        <v>39</v>
      </c>
      <c r="N444" s="28" t="s">
        <v>39</v>
      </c>
      <c r="O444" s="23"/>
      <c r="P444" s="24" t="s">
        <v>39</v>
      </c>
      <c r="Q444" s="25" t="s">
        <v>14916</v>
      </c>
      <c r="R444" s="21" t="s">
        <v>80</v>
      </c>
      <c r="S444" s="21" t="s">
        <v>82</v>
      </c>
      <c r="T444" s="18" t="s">
        <v>61</v>
      </c>
      <c r="U444" s="26"/>
    </row>
    <row r="445" spans="1:21" s="19" customFormat="1" ht="12.5" customHeight="1" outlineLevel="1" x14ac:dyDescent="0.55000000000000004">
      <c r="A445" s="44" t="s">
        <v>1112</v>
      </c>
      <c r="B445" s="20" t="s">
        <v>1060</v>
      </c>
      <c r="C445" s="21" t="s">
        <v>1061</v>
      </c>
      <c r="D445" s="44" t="s">
        <v>1112</v>
      </c>
      <c r="E445" s="29" t="s">
        <v>1113</v>
      </c>
      <c r="F445" s="46" t="s">
        <v>1114</v>
      </c>
      <c r="G445" s="50" t="s">
        <v>15172</v>
      </c>
      <c r="H445" s="22" t="s">
        <v>10202</v>
      </c>
      <c r="I445" s="40">
        <v>140000</v>
      </c>
      <c r="J445" s="21" t="s">
        <v>39</v>
      </c>
      <c r="K445" s="43" t="s">
        <v>39</v>
      </c>
      <c r="L445" s="36" t="s">
        <v>39</v>
      </c>
      <c r="M445" s="27" t="s">
        <v>39</v>
      </c>
      <c r="N445" s="28" t="s">
        <v>39</v>
      </c>
      <c r="O445" s="23"/>
      <c r="P445" s="24" t="s">
        <v>39</v>
      </c>
      <c r="Q445" s="25" t="s">
        <v>14916</v>
      </c>
      <c r="R445" s="21" t="s">
        <v>80</v>
      </c>
      <c r="S445" s="21" t="s">
        <v>82</v>
      </c>
      <c r="T445" s="18" t="s">
        <v>61</v>
      </c>
      <c r="U445" s="26"/>
    </row>
    <row r="446" spans="1:21" s="19" customFormat="1" ht="12.5" customHeight="1" outlineLevel="1" x14ac:dyDescent="0.55000000000000004">
      <c r="A446" s="44" t="s">
        <v>1115</v>
      </c>
      <c r="B446" s="20" t="s">
        <v>1060</v>
      </c>
      <c r="C446" s="21" t="s">
        <v>1061</v>
      </c>
      <c r="D446" s="44" t="s">
        <v>1115</v>
      </c>
      <c r="E446" s="29" t="s">
        <v>1116</v>
      </c>
      <c r="F446" s="46" t="s">
        <v>1117</v>
      </c>
      <c r="G446" s="50" t="s">
        <v>15172</v>
      </c>
      <c r="H446" s="22" t="s">
        <v>10203</v>
      </c>
      <c r="I446" s="40">
        <v>76100</v>
      </c>
      <c r="J446" s="21" t="s">
        <v>39</v>
      </c>
      <c r="K446" s="43" t="s">
        <v>39</v>
      </c>
      <c r="L446" s="36" t="s">
        <v>39</v>
      </c>
      <c r="M446" s="27" t="s">
        <v>39</v>
      </c>
      <c r="N446" s="28" t="s">
        <v>39</v>
      </c>
      <c r="O446" s="23"/>
      <c r="P446" s="24" t="s">
        <v>39</v>
      </c>
      <c r="Q446" s="25" t="s">
        <v>14916</v>
      </c>
      <c r="R446" s="21" t="s">
        <v>80</v>
      </c>
      <c r="S446" s="21" t="s">
        <v>82</v>
      </c>
      <c r="T446" s="18" t="s">
        <v>61</v>
      </c>
      <c r="U446" s="26"/>
    </row>
    <row r="447" spans="1:21" s="19" customFormat="1" ht="12.5" customHeight="1" outlineLevel="1" x14ac:dyDescent="0.55000000000000004">
      <c r="A447" s="44" t="s">
        <v>1118</v>
      </c>
      <c r="B447" s="20" t="s">
        <v>1060</v>
      </c>
      <c r="C447" s="21" t="s">
        <v>1061</v>
      </c>
      <c r="D447" s="44" t="s">
        <v>1118</v>
      </c>
      <c r="E447" s="29" t="s">
        <v>1116</v>
      </c>
      <c r="F447" s="46" t="s">
        <v>1119</v>
      </c>
      <c r="G447" s="50" t="s">
        <v>15172</v>
      </c>
      <c r="H447" s="22" t="s">
        <v>10204</v>
      </c>
      <c r="I447" s="40">
        <v>76100</v>
      </c>
      <c r="J447" s="21" t="s">
        <v>39</v>
      </c>
      <c r="K447" s="43" t="s">
        <v>39</v>
      </c>
      <c r="L447" s="36" t="s">
        <v>39</v>
      </c>
      <c r="M447" s="27" t="s">
        <v>39</v>
      </c>
      <c r="N447" s="28" t="s">
        <v>39</v>
      </c>
      <c r="O447" s="23"/>
      <c r="P447" s="24" t="s">
        <v>39</v>
      </c>
      <c r="Q447" s="25" t="s">
        <v>14916</v>
      </c>
      <c r="R447" s="21" t="s">
        <v>80</v>
      </c>
      <c r="S447" s="21" t="s">
        <v>82</v>
      </c>
      <c r="T447" s="18" t="s">
        <v>61</v>
      </c>
      <c r="U447" s="26"/>
    </row>
    <row r="448" spans="1:21" s="19" customFormat="1" ht="12.5" customHeight="1" outlineLevel="1" x14ac:dyDescent="0.55000000000000004">
      <c r="A448" s="44" t="s">
        <v>1120</v>
      </c>
      <c r="B448" s="20" t="s">
        <v>1060</v>
      </c>
      <c r="C448" s="21" t="s">
        <v>1061</v>
      </c>
      <c r="D448" s="44" t="s">
        <v>1120</v>
      </c>
      <c r="E448" s="29" t="s">
        <v>1116</v>
      </c>
      <c r="F448" s="46" t="s">
        <v>289</v>
      </c>
      <c r="G448" s="50" t="s">
        <v>15172</v>
      </c>
      <c r="H448" s="22" t="s">
        <v>10205</v>
      </c>
      <c r="I448" s="40">
        <v>76100</v>
      </c>
      <c r="J448" s="21" t="s">
        <v>39</v>
      </c>
      <c r="K448" s="43" t="s">
        <v>39</v>
      </c>
      <c r="L448" s="36" t="s">
        <v>39</v>
      </c>
      <c r="M448" s="27" t="s">
        <v>39</v>
      </c>
      <c r="N448" s="28" t="s">
        <v>39</v>
      </c>
      <c r="O448" s="23"/>
      <c r="P448" s="24" t="s">
        <v>39</v>
      </c>
      <c r="Q448" s="25" t="s">
        <v>14916</v>
      </c>
      <c r="R448" s="21" t="s">
        <v>80</v>
      </c>
      <c r="S448" s="21" t="s">
        <v>82</v>
      </c>
      <c r="T448" s="18" t="s">
        <v>61</v>
      </c>
      <c r="U448" s="26"/>
    </row>
    <row r="449" spans="1:21" s="19" customFormat="1" ht="12.5" customHeight="1" outlineLevel="1" x14ac:dyDescent="0.55000000000000004">
      <c r="A449" s="44" t="s">
        <v>1121</v>
      </c>
      <c r="B449" s="20" t="s">
        <v>1060</v>
      </c>
      <c r="C449" s="21" t="s">
        <v>1061</v>
      </c>
      <c r="D449" s="44" t="s">
        <v>1121</v>
      </c>
      <c r="E449" s="29" t="s">
        <v>1122</v>
      </c>
      <c r="F449" s="46" t="s">
        <v>1123</v>
      </c>
      <c r="G449" s="50" t="s">
        <v>15172</v>
      </c>
      <c r="H449" s="22" t="s">
        <v>10206</v>
      </c>
      <c r="I449" s="40">
        <v>107000</v>
      </c>
      <c r="J449" s="21" t="s">
        <v>39</v>
      </c>
      <c r="K449" s="43" t="s">
        <v>39</v>
      </c>
      <c r="L449" s="36" t="s">
        <v>39</v>
      </c>
      <c r="M449" s="27" t="s">
        <v>39</v>
      </c>
      <c r="N449" s="28" t="s">
        <v>39</v>
      </c>
      <c r="O449" s="23"/>
      <c r="P449" s="24" t="s">
        <v>39</v>
      </c>
      <c r="Q449" s="25" t="s">
        <v>14916</v>
      </c>
      <c r="R449" s="21" t="s">
        <v>80</v>
      </c>
      <c r="S449" s="21" t="s">
        <v>82</v>
      </c>
      <c r="T449" s="18" t="s">
        <v>61</v>
      </c>
      <c r="U449" s="26"/>
    </row>
    <row r="450" spans="1:21" s="19" customFormat="1" ht="12.5" customHeight="1" outlineLevel="1" x14ac:dyDescent="0.55000000000000004">
      <c r="A450" s="44" t="s">
        <v>1124</v>
      </c>
      <c r="B450" s="20" t="s">
        <v>1060</v>
      </c>
      <c r="C450" s="21" t="s">
        <v>1061</v>
      </c>
      <c r="D450" s="44" t="s">
        <v>1124</v>
      </c>
      <c r="E450" s="29" t="s">
        <v>1125</v>
      </c>
      <c r="F450" s="46" t="s">
        <v>44</v>
      </c>
      <c r="G450" s="50" t="s">
        <v>15172</v>
      </c>
      <c r="H450" s="22" t="s">
        <v>10207</v>
      </c>
      <c r="I450" s="40">
        <v>107000</v>
      </c>
      <c r="J450" s="21" t="s">
        <v>39</v>
      </c>
      <c r="K450" s="43" t="s">
        <v>39</v>
      </c>
      <c r="L450" s="36" t="s">
        <v>39</v>
      </c>
      <c r="M450" s="27" t="s">
        <v>39</v>
      </c>
      <c r="N450" s="28" t="s">
        <v>39</v>
      </c>
      <c r="O450" s="23"/>
      <c r="P450" s="24" t="s">
        <v>39</v>
      </c>
      <c r="Q450" s="25" t="s">
        <v>14916</v>
      </c>
      <c r="R450" s="21" t="s">
        <v>80</v>
      </c>
      <c r="S450" s="21" t="s">
        <v>82</v>
      </c>
      <c r="T450" s="18" t="s">
        <v>61</v>
      </c>
      <c r="U450" s="26"/>
    </row>
    <row r="451" spans="1:21" s="19" customFormat="1" ht="12.5" customHeight="1" outlineLevel="1" x14ac:dyDescent="0.55000000000000004">
      <c r="A451" s="44" t="s">
        <v>1126</v>
      </c>
      <c r="B451" s="20" t="s">
        <v>1060</v>
      </c>
      <c r="C451" s="21" t="s">
        <v>1061</v>
      </c>
      <c r="D451" s="44" t="s">
        <v>1126</v>
      </c>
      <c r="E451" s="29" t="s">
        <v>1125</v>
      </c>
      <c r="F451" s="46" t="s">
        <v>1127</v>
      </c>
      <c r="G451" s="50" t="s">
        <v>15172</v>
      </c>
      <c r="H451" s="22" t="s">
        <v>10208</v>
      </c>
      <c r="I451" s="40">
        <v>107000</v>
      </c>
      <c r="J451" s="21" t="s">
        <v>39</v>
      </c>
      <c r="K451" s="43" t="s">
        <v>39</v>
      </c>
      <c r="L451" s="36" t="s">
        <v>39</v>
      </c>
      <c r="M451" s="27" t="s">
        <v>39</v>
      </c>
      <c r="N451" s="28" t="s">
        <v>39</v>
      </c>
      <c r="O451" s="23"/>
      <c r="P451" s="24" t="s">
        <v>39</v>
      </c>
      <c r="Q451" s="25" t="s">
        <v>14916</v>
      </c>
      <c r="R451" s="21" t="s">
        <v>80</v>
      </c>
      <c r="S451" s="21" t="s">
        <v>82</v>
      </c>
      <c r="T451" s="18" t="s">
        <v>61</v>
      </c>
      <c r="U451" s="26"/>
    </row>
    <row r="452" spans="1:21" s="19" customFormat="1" ht="12.5" customHeight="1" outlineLevel="1" x14ac:dyDescent="0.55000000000000004">
      <c r="A452" s="44" t="s">
        <v>1128</v>
      </c>
      <c r="B452" s="20" t="s">
        <v>1060</v>
      </c>
      <c r="C452" s="21" t="s">
        <v>1061</v>
      </c>
      <c r="D452" s="44" t="s">
        <v>1128</v>
      </c>
      <c r="E452" s="29" t="s">
        <v>1125</v>
      </c>
      <c r="F452" s="46" t="s">
        <v>1129</v>
      </c>
      <c r="G452" s="50" t="s">
        <v>15172</v>
      </c>
      <c r="H452" s="22" t="s">
        <v>10209</v>
      </c>
      <c r="I452" s="40">
        <v>107000</v>
      </c>
      <c r="J452" s="21" t="s">
        <v>39</v>
      </c>
      <c r="K452" s="43" t="s">
        <v>39</v>
      </c>
      <c r="L452" s="36" t="s">
        <v>39</v>
      </c>
      <c r="M452" s="27" t="s">
        <v>39</v>
      </c>
      <c r="N452" s="28" t="s">
        <v>39</v>
      </c>
      <c r="O452" s="23"/>
      <c r="P452" s="24" t="s">
        <v>39</v>
      </c>
      <c r="Q452" s="25" t="s">
        <v>14916</v>
      </c>
      <c r="R452" s="21" t="s">
        <v>80</v>
      </c>
      <c r="S452" s="21" t="s">
        <v>82</v>
      </c>
      <c r="T452" s="18" t="s">
        <v>61</v>
      </c>
      <c r="U452" s="26"/>
    </row>
    <row r="453" spans="1:21" s="19" customFormat="1" ht="12.5" customHeight="1" outlineLevel="1" x14ac:dyDescent="0.55000000000000004">
      <c r="A453" s="44" t="s">
        <v>1130</v>
      </c>
      <c r="B453" s="20" t="s">
        <v>1060</v>
      </c>
      <c r="C453" s="21" t="s">
        <v>1061</v>
      </c>
      <c r="D453" s="44" t="s">
        <v>1130</v>
      </c>
      <c r="E453" s="29" t="s">
        <v>1122</v>
      </c>
      <c r="F453" s="46" t="s">
        <v>895</v>
      </c>
      <c r="G453" s="50" t="s">
        <v>15172</v>
      </c>
      <c r="H453" s="22" t="s">
        <v>10210</v>
      </c>
      <c r="I453" s="40">
        <v>107000</v>
      </c>
      <c r="J453" s="21" t="s">
        <v>39</v>
      </c>
      <c r="K453" s="43" t="s">
        <v>39</v>
      </c>
      <c r="L453" s="36" t="s">
        <v>39</v>
      </c>
      <c r="M453" s="27" t="s">
        <v>39</v>
      </c>
      <c r="N453" s="28" t="s">
        <v>39</v>
      </c>
      <c r="O453" s="23"/>
      <c r="P453" s="24" t="s">
        <v>39</v>
      </c>
      <c r="Q453" s="25" t="s">
        <v>14916</v>
      </c>
      <c r="R453" s="21" t="s">
        <v>80</v>
      </c>
      <c r="S453" s="21" t="s">
        <v>82</v>
      </c>
      <c r="T453" s="18" t="s">
        <v>61</v>
      </c>
      <c r="U453" s="26"/>
    </row>
    <row r="454" spans="1:21" s="19" customFormat="1" ht="12.5" customHeight="1" outlineLevel="1" x14ac:dyDescent="0.55000000000000004">
      <c r="A454" s="44" t="s">
        <v>1131</v>
      </c>
      <c r="B454" s="20" t="s">
        <v>1060</v>
      </c>
      <c r="C454" s="21" t="s">
        <v>1061</v>
      </c>
      <c r="D454" s="44" t="s">
        <v>1131</v>
      </c>
      <c r="E454" s="29" t="s">
        <v>1122</v>
      </c>
      <c r="F454" s="46" t="s">
        <v>306</v>
      </c>
      <c r="G454" s="50" t="s">
        <v>15172</v>
      </c>
      <c r="H454" s="22" t="s">
        <v>10211</v>
      </c>
      <c r="I454" s="40">
        <v>107000</v>
      </c>
      <c r="J454" s="21" t="s">
        <v>39</v>
      </c>
      <c r="K454" s="43" t="s">
        <v>39</v>
      </c>
      <c r="L454" s="36" t="s">
        <v>39</v>
      </c>
      <c r="M454" s="27" t="s">
        <v>39</v>
      </c>
      <c r="N454" s="28" t="s">
        <v>39</v>
      </c>
      <c r="O454" s="23"/>
      <c r="P454" s="24" t="s">
        <v>39</v>
      </c>
      <c r="Q454" s="25" t="s">
        <v>14916</v>
      </c>
      <c r="R454" s="21" t="s">
        <v>80</v>
      </c>
      <c r="S454" s="21" t="s">
        <v>82</v>
      </c>
      <c r="T454" s="18" t="s">
        <v>61</v>
      </c>
      <c r="U454" s="26"/>
    </row>
    <row r="455" spans="1:21" s="19" customFormat="1" ht="12.5" customHeight="1" outlineLevel="1" x14ac:dyDescent="0.55000000000000004">
      <c r="A455" s="44" t="s">
        <v>1132</v>
      </c>
      <c r="B455" s="20" t="s">
        <v>1060</v>
      </c>
      <c r="C455" s="21" t="s">
        <v>1061</v>
      </c>
      <c r="D455" s="44" t="s">
        <v>1132</v>
      </c>
      <c r="E455" s="29" t="s">
        <v>1083</v>
      </c>
      <c r="F455" s="46" t="s">
        <v>1133</v>
      </c>
      <c r="G455" s="50" t="s">
        <v>15172</v>
      </c>
      <c r="H455" s="22" t="s">
        <v>10212</v>
      </c>
      <c r="I455" s="40">
        <v>133000</v>
      </c>
      <c r="J455" s="21" t="s">
        <v>39</v>
      </c>
      <c r="K455" s="43" t="s">
        <v>39</v>
      </c>
      <c r="L455" s="36" t="s">
        <v>39</v>
      </c>
      <c r="M455" s="27" t="s">
        <v>39</v>
      </c>
      <c r="N455" s="28" t="s">
        <v>39</v>
      </c>
      <c r="O455" s="23"/>
      <c r="P455" s="24" t="s">
        <v>39</v>
      </c>
      <c r="Q455" s="25" t="s">
        <v>14916</v>
      </c>
      <c r="R455" s="21" t="s">
        <v>80</v>
      </c>
      <c r="S455" s="21" t="s">
        <v>82</v>
      </c>
      <c r="T455" s="18" t="s">
        <v>61</v>
      </c>
      <c r="U455" s="26"/>
    </row>
    <row r="456" spans="1:21" s="19" customFormat="1" ht="12.5" customHeight="1" outlineLevel="1" x14ac:dyDescent="0.55000000000000004">
      <c r="A456" s="44" t="s">
        <v>1134</v>
      </c>
      <c r="B456" s="20" t="s">
        <v>1060</v>
      </c>
      <c r="C456" s="21" t="s">
        <v>1061</v>
      </c>
      <c r="D456" s="44" t="s">
        <v>1134</v>
      </c>
      <c r="E456" s="29" t="s">
        <v>1083</v>
      </c>
      <c r="F456" s="46" t="s">
        <v>1135</v>
      </c>
      <c r="G456" s="50" t="s">
        <v>15172</v>
      </c>
      <c r="H456" s="22" t="s">
        <v>10213</v>
      </c>
      <c r="I456" s="40">
        <v>133000</v>
      </c>
      <c r="J456" s="21" t="s">
        <v>39</v>
      </c>
      <c r="K456" s="43" t="s">
        <v>39</v>
      </c>
      <c r="L456" s="36" t="s">
        <v>39</v>
      </c>
      <c r="M456" s="27" t="s">
        <v>39</v>
      </c>
      <c r="N456" s="28" t="s">
        <v>39</v>
      </c>
      <c r="O456" s="23"/>
      <c r="P456" s="24" t="s">
        <v>39</v>
      </c>
      <c r="Q456" s="25" t="s">
        <v>14916</v>
      </c>
      <c r="R456" s="21" t="s">
        <v>80</v>
      </c>
      <c r="S456" s="21" t="s">
        <v>82</v>
      </c>
      <c r="T456" s="18" t="s">
        <v>61</v>
      </c>
      <c r="U456" s="26"/>
    </row>
    <row r="457" spans="1:21" s="19" customFormat="1" ht="12.5" customHeight="1" outlineLevel="1" x14ac:dyDescent="0.55000000000000004">
      <c r="A457" s="44" t="s">
        <v>1136</v>
      </c>
      <c r="B457" s="20" t="s">
        <v>1090</v>
      </c>
      <c r="C457" s="21" t="s">
        <v>1091</v>
      </c>
      <c r="D457" s="44" t="s">
        <v>1136</v>
      </c>
      <c r="E457" s="29" t="s">
        <v>1137</v>
      </c>
      <c r="F457" s="46" t="s">
        <v>14959</v>
      </c>
      <c r="G457" s="50" t="s">
        <v>15172</v>
      </c>
      <c r="H457" s="22" t="s">
        <v>10214</v>
      </c>
      <c r="I457" s="40">
        <v>55000</v>
      </c>
      <c r="J457" s="21" t="s">
        <v>39</v>
      </c>
      <c r="K457" s="43" t="s">
        <v>39</v>
      </c>
      <c r="L457" s="36" t="s">
        <v>39</v>
      </c>
      <c r="M457" s="27" t="s">
        <v>39</v>
      </c>
      <c r="N457" s="28" t="s">
        <v>39</v>
      </c>
      <c r="O457" s="23"/>
      <c r="P457" s="24" t="s">
        <v>39</v>
      </c>
      <c r="Q457" s="25" t="s">
        <v>14916</v>
      </c>
      <c r="R457" s="21" t="s">
        <v>80</v>
      </c>
      <c r="S457" s="21" t="s">
        <v>82</v>
      </c>
      <c r="T457" s="18" t="s">
        <v>61</v>
      </c>
      <c r="U457" s="26"/>
    </row>
    <row r="458" spans="1:21" s="19" customFormat="1" ht="12.5" customHeight="1" outlineLevel="1" x14ac:dyDescent="0.55000000000000004">
      <c r="A458" s="44" t="s">
        <v>1138</v>
      </c>
      <c r="B458" s="20" t="s">
        <v>1090</v>
      </c>
      <c r="C458" s="21" t="s">
        <v>1091</v>
      </c>
      <c r="D458" s="44" t="s">
        <v>1138</v>
      </c>
      <c r="E458" s="29" t="s">
        <v>1137</v>
      </c>
      <c r="F458" s="46" t="s">
        <v>14960</v>
      </c>
      <c r="G458" s="50" t="s">
        <v>15172</v>
      </c>
      <c r="H458" s="22" t="s">
        <v>10215</v>
      </c>
      <c r="I458" s="40">
        <v>55000</v>
      </c>
      <c r="J458" s="21" t="s">
        <v>39</v>
      </c>
      <c r="K458" s="43" t="s">
        <v>39</v>
      </c>
      <c r="L458" s="36" t="s">
        <v>39</v>
      </c>
      <c r="M458" s="27" t="s">
        <v>39</v>
      </c>
      <c r="N458" s="28" t="s">
        <v>39</v>
      </c>
      <c r="O458" s="23"/>
      <c r="P458" s="24" t="s">
        <v>39</v>
      </c>
      <c r="Q458" s="25" t="s">
        <v>14916</v>
      </c>
      <c r="R458" s="21" t="s">
        <v>80</v>
      </c>
      <c r="S458" s="21" t="s">
        <v>82</v>
      </c>
      <c r="T458" s="18" t="s">
        <v>61</v>
      </c>
      <c r="U458" s="26"/>
    </row>
    <row r="459" spans="1:21" s="19" customFormat="1" ht="12.5" customHeight="1" outlineLevel="1" x14ac:dyDescent="0.55000000000000004">
      <c r="A459" s="44" t="s">
        <v>1139</v>
      </c>
      <c r="B459" s="20" t="s">
        <v>1090</v>
      </c>
      <c r="C459" s="21" t="s">
        <v>1091</v>
      </c>
      <c r="D459" s="44" t="s">
        <v>1139</v>
      </c>
      <c r="E459" s="29" t="s">
        <v>1137</v>
      </c>
      <c r="F459" s="46" t="s">
        <v>14961</v>
      </c>
      <c r="G459" s="50" t="s">
        <v>15172</v>
      </c>
      <c r="H459" s="22" t="s">
        <v>10216</v>
      </c>
      <c r="I459" s="40">
        <v>55000</v>
      </c>
      <c r="J459" s="21" t="s">
        <v>39</v>
      </c>
      <c r="K459" s="43" t="s">
        <v>39</v>
      </c>
      <c r="L459" s="36" t="s">
        <v>39</v>
      </c>
      <c r="M459" s="27" t="s">
        <v>39</v>
      </c>
      <c r="N459" s="28" t="s">
        <v>39</v>
      </c>
      <c r="O459" s="23"/>
      <c r="P459" s="24" t="s">
        <v>39</v>
      </c>
      <c r="Q459" s="25" t="s">
        <v>14916</v>
      </c>
      <c r="R459" s="21" t="s">
        <v>80</v>
      </c>
      <c r="S459" s="21" t="s">
        <v>82</v>
      </c>
      <c r="T459" s="18" t="s">
        <v>61</v>
      </c>
      <c r="U459" s="26"/>
    </row>
    <row r="460" spans="1:21" s="19" customFormat="1" ht="12.5" customHeight="1" outlineLevel="1" x14ac:dyDescent="0.55000000000000004">
      <c r="A460" s="44" t="s">
        <v>1140</v>
      </c>
      <c r="B460" s="20" t="s">
        <v>1090</v>
      </c>
      <c r="C460" s="21" t="s">
        <v>1091</v>
      </c>
      <c r="D460" s="44" t="s">
        <v>1140</v>
      </c>
      <c r="E460" s="29" t="s">
        <v>1137</v>
      </c>
      <c r="F460" s="46" t="s">
        <v>14962</v>
      </c>
      <c r="G460" s="50" t="s">
        <v>15172</v>
      </c>
      <c r="H460" s="22" t="s">
        <v>10217</v>
      </c>
      <c r="I460" s="40">
        <v>55000</v>
      </c>
      <c r="J460" s="21" t="s">
        <v>39</v>
      </c>
      <c r="K460" s="43" t="s">
        <v>39</v>
      </c>
      <c r="L460" s="36" t="s">
        <v>39</v>
      </c>
      <c r="M460" s="27" t="s">
        <v>39</v>
      </c>
      <c r="N460" s="28" t="s">
        <v>39</v>
      </c>
      <c r="O460" s="23"/>
      <c r="P460" s="24" t="s">
        <v>39</v>
      </c>
      <c r="Q460" s="25" t="s">
        <v>14916</v>
      </c>
      <c r="R460" s="21" t="s">
        <v>80</v>
      </c>
      <c r="S460" s="21" t="s">
        <v>82</v>
      </c>
      <c r="T460" s="18" t="s">
        <v>61</v>
      </c>
      <c r="U460" s="26"/>
    </row>
    <row r="461" spans="1:21" s="19" customFormat="1" ht="12.5" customHeight="1" outlineLevel="1" x14ac:dyDescent="0.55000000000000004">
      <c r="A461" s="44" t="s">
        <v>1141</v>
      </c>
      <c r="B461" s="20" t="s">
        <v>1090</v>
      </c>
      <c r="C461" s="21" t="s">
        <v>1091</v>
      </c>
      <c r="D461" s="44" t="s">
        <v>1141</v>
      </c>
      <c r="E461" s="29" t="s">
        <v>1137</v>
      </c>
      <c r="F461" s="46" t="s">
        <v>14963</v>
      </c>
      <c r="G461" s="50" t="s">
        <v>15172</v>
      </c>
      <c r="H461" s="22" t="s">
        <v>10218</v>
      </c>
      <c r="I461" s="40">
        <v>55000</v>
      </c>
      <c r="J461" s="21" t="s">
        <v>39</v>
      </c>
      <c r="K461" s="43" t="s">
        <v>39</v>
      </c>
      <c r="L461" s="36" t="s">
        <v>39</v>
      </c>
      <c r="M461" s="27" t="s">
        <v>39</v>
      </c>
      <c r="N461" s="28" t="s">
        <v>39</v>
      </c>
      <c r="O461" s="23"/>
      <c r="P461" s="24" t="s">
        <v>39</v>
      </c>
      <c r="Q461" s="25" t="s">
        <v>14916</v>
      </c>
      <c r="R461" s="21" t="s">
        <v>80</v>
      </c>
      <c r="S461" s="21" t="s">
        <v>82</v>
      </c>
      <c r="T461" s="18" t="s">
        <v>61</v>
      </c>
      <c r="U461" s="26"/>
    </row>
    <row r="462" spans="1:21" s="19" customFormat="1" ht="12.5" customHeight="1" outlineLevel="1" x14ac:dyDescent="0.55000000000000004">
      <c r="A462" s="44" t="s">
        <v>1142</v>
      </c>
      <c r="B462" s="20" t="s">
        <v>1090</v>
      </c>
      <c r="C462" s="21" t="s">
        <v>1091</v>
      </c>
      <c r="D462" s="44" t="s">
        <v>1142</v>
      </c>
      <c r="E462" s="29" t="s">
        <v>1137</v>
      </c>
      <c r="F462" s="46" t="s">
        <v>14964</v>
      </c>
      <c r="G462" s="50" t="s">
        <v>15172</v>
      </c>
      <c r="H462" s="22" t="s">
        <v>10219</v>
      </c>
      <c r="I462" s="40">
        <v>55000</v>
      </c>
      <c r="J462" s="21" t="s">
        <v>39</v>
      </c>
      <c r="K462" s="43" t="s">
        <v>39</v>
      </c>
      <c r="L462" s="36" t="s">
        <v>39</v>
      </c>
      <c r="M462" s="27" t="s">
        <v>39</v>
      </c>
      <c r="N462" s="28" t="s">
        <v>39</v>
      </c>
      <c r="O462" s="23"/>
      <c r="P462" s="24" t="s">
        <v>39</v>
      </c>
      <c r="Q462" s="25" t="s">
        <v>14916</v>
      </c>
      <c r="R462" s="21" t="s">
        <v>80</v>
      </c>
      <c r="S462" s="21" t="s">
        <v>82</v>
      </c>
      <c r="T462" s="18" t="s">
        <v>61</v>
      </c>
      <c r="U462" s="26"/>
    </row>
    <row r="463" spans="1:21" s="19" customFormat="1" ht="12.5" customHeight="1" outlineLevel="1" x14ac:dyDescent="0.55000000000000004">
      <c r="A463" s="44" t="s">
        <v>1143</v>
      </c>
      <c r="B463" s="20" t="s">
        <v>1090</v>
      </c>
      <c r="C463" s="21" t="s">
        <v>1091</v>
      </c>
      <c r="D463" s="44" t="s">
        <v>1143</v>
      </c>
      <c r="E463" s="29" t="s">
        <v>1144</v>
      </c>
      <c r="F463" s="46" t="s">
        <v>14965</v>
      </c>
      <c r="G463" s="50" t="s">
        <v>15172</v>
      </c>
      <c r="H463" s="22" t="s">
        <v>10220</v>
      </c>
      <c r="I463" s="40">
        <v>81000</v>
      </c>
      <c r="J463" s="21" t="s">
        <v>39</v>
      </c>
      <c r="K463" s="43" t="s">
        <v>39</v>
      </c>
      <c r="L463" s="36" t="s">
        <v>39</v>
      </c>
      <c r="M463" s="27" t="s">
        <v>39</v>
      </c>
      <c r="N463" s="28" t="s">
        <v>39</v>
      </c>
      <c r="O463" s="23"/>
      <c r="P463" s="24" t="s">
        <v>39</v>
      </c>
      <c r="Q463" s="25" t="s">
        <v>14916</v>
      </c>
      <c r="R463" s="21" t="s">
        <v>80</v>
      </c>
      <c r="S463" s="21" t="s">
        <v>82</v>
      </c>
      <c r="T463" s="18" t="s">
        <v>61</v>
      </c>
      <c r="U463" s="26"/>
    </row>
    <row r="464" spans="1:21" s="19" customFormat="1" ht="12.5" customHeight="1" outlineLevel="1" x14ac:dyDescent="0.55000000000000004">
      <c r="A464" s="44" t="s">
        <v>1147</v>
      </c>
      <c r="B464" s="20" t="s">
        <v>1145</v>
      </c>
      <c r="C464" s="21" t="s">
        <v>1146</v>
      </c>
      <c r="D464" s="44" t="s">
        <v>1147</v>
      </c>
      <c r="E464" s="29" t="s">
        <v>1144</v>
      </c>
      <c r="F464" s="46" t="s">
        <v>14966</v>
      </c>
      <c r="G464" s="50" t="s">
        <v>15172</v>
      </c>
      <c r="H464" s="22" t="s">
        <v>10221</v>
      </c>
      <c r="I464" s="40">
        <v>80000</v>
      </c>
      <c r="J464" s="21" t="s">
        <v>39</v>
      </c>
      <c r="K464" s="43" t="s">
        <v>39</v>
      </c>
      <c r="L464" s="36" t="s">
        <v>39</v>
      </c>
      <c r="M464" s="27" t="s">
        <v>39</v>
      </c>
      <c r="N464" s="28" t="s">
        <v>39</v>
      </c>
      <c r="O464" s="23"/>
      <c r="P464" s="24" t="s">
        <v>39</v>
      </c>
      <c r="Q464" s="25" t="s">
        <v>14916</v>
      </c>
      <c r="R464" s="21" t="s">
        <v>80</v>
      </c>
      <c r="S464" s="21" t="s">
        <v>82</v>
      </c>
      <c r="T464" s="18" t="s">
        <v>61</v>
      </c>
      <c r="U464" s="26"/>
    </row>
    <row r="465" spans="1:21" s="19" customFormat="1" ht="12.5" customHeight="1" outlineLevel="1" x14ac:dyDescent="0.55000000000000004">
      <c r="A465" s="44" t="s">
        <v>1148</v>
      </c>
      <c r="B465" s="20" t="s">
        <v>1090</v>
      </c>
      <c r="C465" s="21" t="s">
        <v>1091</v>
      </c>
      <c r="D465" s="44" t="s">
        <v>1148</v>
      </c>
      <c r="E465" s="29" t="s">
        <v>352</v>
      </c>
      <c r="F465" s="46" t="s">
        <v>14967</v>
      </c>
      <c r="G465" s="50" t="s">
        <v>15172</v>
      </c>
      <c r="H465" s="22" t="s">
        <v>10222</v>
      </c>
      <c r="I465" s="40">
        <v>24000</v>
      </c>
      <c r="J465" s="21" t="s">
        <v>39</v>
      </c>
      <c r="K465" s="43" t="s">
        <v>39</v>
      </c>
      <c r="L465" s="36" t="s">
        <v>39</v>
      </c>
      <c r="M465" s="27" t="s">
        <v>39</v>
      </c>
      <c r="N465" s="28" t="s">
        <v>39</v>
      </c>
      <c r="O465" s="23"/>
      <c r="P465" s="24" t="s">
        <v>39</v>
      </c>
      <c r="Q465" s="25" t="s">
        <v>14916</v>
      </c>
      <c r="R465" s="21" t="s">
        <v>80</v>
      </c>
      <c r="S465" s="21" t="s">
        <v>82</v>
      </c>
      <c r="T465" s="18" t="s">
        <v>61</v>
      </c>
      <c r="U465" s="26"/>
    </row>
    <row r="466" spans="1:21" s="19" customFormat="1" ht="12.5" customHeight="1" outlineLevel="1" x14ac:dyDescent="0.55000000000000004">
      <c r="A466" s="44" t="s">
        <v>1149</v>
      </c>
      <c r="B466" s="20" t="s">
        <v>1145</v>
      </c>
      <c r="C466" s="21" t="s">
        <v>1146</v>
      </c>
      <c r="D466" s="44" t="s">
        <v>1149</v>
      </c>
      <c r="E466" s="29" t="s">
        <v>1150</v>
      </c>
      <c r="F466" s="46" t="s">
        <v>14966</v>
      </c>
      <c r="G466" s="50" t="s">
        <v>15172</v>
      </c>
      <c r="H466" s="22" t="s">
        <v>10223</v>
      </c>
      <c r="I466" s="40">
        <v>22000</v>
      </c>
      <c r="J466" s="21" t="s">
        <v>39</v>
      </c>
      <c r="K466" s="43" t="s">
        <v>39</v>
      </c>
      <c r="L466" s="36" t="s">
        <v>39</v>
      </c>
      <c r="M466" s="27" t="s">
        <v>39</v>
      </c>
      <c r="N466" s="28" t="s">
        <v>39</v>
      </c>
      <c r="O466" s="23"/>
      <c r="P466" s="24" t="s">
        <v>39</v>
      </c>
      <c r="Q466" s="25" t="s">
        <v>14916</v>
      </c>
      <c r="R466" s="21" t="s">
        <v>80</v>
      </c>
      <c r="S466" s="21" t="s">
        <v>82</v>
      </c>
      <c r="T466" s="18"/>
      <c r="U466" s="26"/>
    </row>
    <row r="467" spans="1:21" s="19" customFormat="1" ht="12.5" customHeight="1" outlineLevel="1" x14ac:dyDescent="0.55000000000000004">
      <c r="A467" s="44" t="s">
        <v>1151</v>
      </c>
      <c r="B467" s="20" t="s">
        <v>297</v>
      </c>
      <c r="C467" s="21" t="s">
        <v>298</v>
      </c>
      <c r="D467" s="44" t="s">
        <v>1151</v>
      </c>
      <c r="E467" s="29" t="s">
        <v>124</v>
      </c>
      <c r="F467" s="46" t="s">
        <v>14968</v>
      </c>
      <c r="G467" s="50" t="s">
        <v>15172</v>
      </c>
      <c r="H467" s="22" t="s">
        <v>10224</v>
      </c>
      <c r="I467" s="40">
        <v>6500</v>
      </c>
      <c r="J467" s="21" t="s">
        <v>39</v>
      </c>
      <c r="K467" s="43" t="s">
        <v>39</v>
      </c>
      <c r="L467" s="36" t="s">
        <v>39</v>
      </c>
      <c r="M467" s="27" t="s">
        <v>39</v>
      </c>
      <c r="N467" s="28" t="s">
        <v>39</v>
      </c>
      <c r="O467" s="23"/>
      <c r="P467" s="24" t="s">
        <v>39</v>
      </c>
      <c r="Q467" s="25" t="s">
        <v>14913</v>
      </c>
      <c r="R467" s="21" t="s">
        <v>84</v>
      </c>
      <c r="S467" s="21" t="s">
        <v>77</v>
      </c>
      <c r="T467" s="18" t="s">
        <v>0</v>
      </c>
      <c r="U467" s="26"/>
    </row>
    <row r="468" spans="1:21" s="19" customFormat="1" ht="12.5" customHeight="1" outlineLevel="1" x14ac:dyDescent="0.55000000000000004">
      <c r="A468" s="44" t="s">
        <v>1152</v>
      </c>
      <c r="B468" s="20" t="s">
        <v>1090</v>
      </c>
      <c r="C468" s="21" t="s">
        <v>1091</v>
      </c>
      <c r="D468" s="44" t="s">
        <v>1152</v>
      </c>
      <c r="E468" s="29" t="s">
        <v>1153</v>
      </c>
      <c r="F468" s="46" t="s">
        <v>1154</v>
      </c>
      <c r="G468" s="50" t="s">
        <v>15172</v>
      </c>
      <c r="H468" s="22" t="s">
        <v>10225</v>
      </c>
      <c r="I468" s="40">
        <v>187000</v>
      </c>
      <c r="J468" s="21" t="s">
        <v>39</v>
      </c>
      <c r="K468" s="43" t="s">
        <v>39</v>
      </c>
      <c r="L468" s="36" t="s">
        <v>39</v>
      </c>
      <c r="M468" s="27" t="s">
        <v>39</v>
      </c>
      <c r="N468" s="28" t="s">
        <v>39</v>
      </c>
      <c r="O468" s="23"/>
      <c r="P468" s="24" t="s">
        <v>39</v>
      </c>
      <c r="Q468" s="25" t="s">
        <v>14916</v>
      </c>
      <c r="R468" s="21" t="s">
        <v>80</v>
      </c>
      <c r="S468" s="21" t="s">
        <v>82</v>
      </c>
      <c r="T468" s="18" t="s">
        <v>61</v>
      </c>
      <c r="U468" s="26"/>
    </row>
    <row r="469" spans="1:21" s="19" customFormat="1" ht="12.5" customHeight="1" outlineLevel="1" x14ac:dyDescent="0.55000000000000004">
      <c r="A469" s="44" t="s">
        <v>1155</v>
      </c>
      <c r="B469" s="20" t="s">
        <v>1090</v>
      </c>
      <c r="C469" s="21" t="s">
        <v>1091</v>
      </c>
      <c r="D469" s="44" t="s">
        <v>1155</v>
      </c>
      <c r="E469" s="29" t="s">
        <v>1156</v>
      </c>
      <c r="F469" s="46" t="s">
        <v>14969</v>
      </c>
      <c r="G469" s="50" t="s">
        <v>15172</v>
      </c>
      <c r="H469" s="22" t="s">
        <v>10226</v>
      </c>
      <c r="I469" s="40">
        <v>48000</v>
      </c>
      <c r="J469" s="21" t="s">
        <v>39</v>
      </c>
      <c r="K469" s="43" t="s">
        <v>39</v>
      </c>
      <c r="L469" s="36" t="s">
        <v>39</v>
      </c>
      <c r="M469" s="27" t="s">
        <v>39</v>
      </c>
      <c r="N469" s="28" t="s">
        <v>39</v>
      </c>
      <c r="O469" s="23"/>
      <c r="P469" s="24" t="s">
        <v>39</v>
      </c>
      <c r="Q469" s="25" t="s">
        <v>14916</v>
      </c>
      <c r="R469" s="21" t="s">
        <v>80</v>
      </c>
      <c r="S469" s="21" t="s">
        <v>82</v>
      </c>
      <c r="T469" s="18" t="s">
        <v>61</v>
      </c>
      <c r="U469" s="26"/>
    </row>
    <row r="470" spans="1:21" s="19" customFormat="1" ht="12.5" customHeight="1" outlineLevel="1" x14ac:dyDescent="0.55000000000000004">
      <c r="A470" s="44" t="s">
        <v>1157</v>
      </c>
      <c r="B470" s="20" t="s">
        <v>1090</v>
      </c>
      <c r="C470" s="21" t="s">
        <v>1091</v>
      </c>
      <c r="D470" s="44" t="s">
        <v>1157</v>
      </c>
      <c r="E470" s="29" t="s">
        <v>1153</v>
      </c>
      <c r="F470" s="46" t="s">
        <v>14969</v>
      </c>
      <c r="G470" s="50" t="s">
        <v>15172</v>
      </c>
      <c r="H470" s="22" t="s">
        <v>10227</v>
      </c>
      <c r="I470" s="40">
        <v>14500</v>
      </c>
      <c r="J470" s="21" t="s">
        <v>39</v>
      </c>
      <c r="K470" s="43" t="s">
        <v>39</v>
      </c>
      <c r="L470" s="36" t="s">
        <v>39</v>
      </c>
      <c r="M470" s="27" t="s">
        <v>39</v>
      </c>
      <c r="N470" s="28" t="s">
        <v>39</v>
      </c>
      <c r="O470" s="23"/>
      <c r="P470" s="24" t="s">
        <v>39</v>
      </c>
      <c r="Q470" s="25" t="s">
        <v>14916</v>
      </c>
      <c r="R470" s="21" t="s">
        <v>80</v>
      </c>
      <c r="S470" s="21" t="s">
        <v>82</v>
      </c>
      <c r="T470" s="18" t="s">
        <v>61</v>
      </c>
      <c r="U470" s="26"/>
    </row>
    <row r="471" spans="1:21" s="19" customFormat="1" ht="12.5" customHeight="1" outlineLevel="1" x14ac:dyDescent="0.55000000000000004">
      <c r="A471" s="44" t="s">
        <v>1158</v>
      </c>
      <c r="B471" s="20" t="s">
        <v>1090</v>
      </c>
      <c r="C471" s="21" t="s">
        <v>1091</v>
      </c>
      <c r="D471" s="44" t="s">
        <v>1158</v>
      </c>
      <c r="E471" s="29" t="s">
        <v>1159</v>
      </c>
      <c r="F471" s="46" t="s">
        <v>14970</v>
      </c>
      <c r="G471" s="50" t="s">
        <v>15172</v>
      </c>
      <c r="H471" s="22" t="s">
        <v>10228</v>
      </c>
      <c r="I471" s="40">
        <v>38500</v>
      </c>
      <c r="J471" s="21" t="s">
        <v>39</v>
      </c>
      <c r="K471" s="43" t="s">
        <v>39</v>
      </c>
      <c r="L471" s="36" t="s">
        <v>39</v>
      </c>
      <c r="M471" s="27" t="s">
        <v>39</v>
      </c>
      <c r="N471" s="28" t="s">
        <v>39</v>
      </c>
      <c r="O471" s="23"/>
      <c r="P471" s="24" t="s">
        <v>39</v>
      </c>
      <c r="Q471" s="25" t="s">
        <v>14916</v>
      </c>
      <c r="R471" s="21" t="s">
        <v>80</v>
      </c>
      <c r="S471" s="21" t="s">
        <v>82</v>
      </c>
      <c r="T471" s="18" t="s">
        <v>61</v>
      </c>
      <c r="U471" s="26"/>
    </row>
    <row r="472" spans="1:21" s="19" customFormat="1" ht="12.5" customHeight="1" outlineLevel="1" x14ac:dyDescent="0.55000000000000004">
      <c r="A472" s="44" t="s">
        <v>1160</v>
      </c>
      <c r="B472" s="20" t="s">
        <v>1145</v>
      </c>
      <c r="C472" s="21" t="s">
        <v>1146</v>
      </c>
      <c r="D472" s="44" t="s">
        <v>1160</v>
      </c>
      <c r="E472" s="29" t="s">
        <v>1159</v>
      </c>
      <c r="F472" s="46" t="s">
        <v>14971</v>
      </c>
      <c r="G472" s="50" t="s">
        <v>15172</v>
      </c>
      <c r="H472" s="22" t="s">
        <v>10229</v>
      </c>
      <c r="I472" s="40">
        <v>44500</v>
      </c>
      <c r="J472" s="21" t="s">
        <v>39</v>
      </c>
      <c r="K472" s="43" t="s">
        <v>39</v>
      </c>
      <c r="L472" s="36" t="s">
        <v>39</v>
      </c>
      <c r="M472" s="27" t="s">
        <v>39</v>
      </c>
      <c r="N472" s="28" t="s">
        <v>39</v>
      </c>
      <c r="O472" s="23"/>
      <c r="P472" s="24" t="s">
        <v>39</v>
      </c>
      <c r="Q472" s="25" t="s">
        <v>14916</v>
      </c>
      <c r="R472" s="21" t="s">
        <v>80</v>
      </c>
      <c r="S472" s="21" t="s">
        <v>82</v>
      </c>
      <c r="T472" s="18" t="s">
        <v>61</v>
      </c>
      <c r="U472" s="26"/>
    </row>
    <row r="473" spans="1:21" s="19" customFormat="1" ht="12.5" customHeight="1" outlineLevel="1" x14ac:dyDescent="0.55000000000000004">
      <c r="A473" s="44" t="s">
        <v>1161</v>
      </c>
      <c r="B473" s="20" t="s">
        <v>1145</v>
      </c>
      <c r="C473" s="21" t="s">
        <v>1146</v>
      </c>
      <c r="D473" s="44" t="s">
        <v>1161</v>
      </c>
      <c r="E473" s="29" t="s">
        <v>1162</v>
      </c>
      <c r="F473" s="46" t="s">
        <v>61</v>
      </c>
      <c r="G473" s="50" t="s">
        <v>15172</v>
      </c>
      <c r="H473" s="22" t="s">
        <v>10230</v>
      </c>
      <c r="I473" s="40">
        <v>30000</v>
      </c>
      <c r="J473" s="21" t="s">
        <v>39</v>
      </c>
      <c r="K473" s="43" t="s">
        <v>39</v>
      </c>
      <c r="L473" s="36" t="s">
        <v>39</v>
      </c>
      <c r="M473" s="27" t="s">
        <v>39</v>
      </c>
      <c r="N473" s="28" t="s">
        <v>39</v>
      </c>
      <c r="O473" s="23"/>
      <c r="P473" s="24" t="s">
        <v>39</v>
      </c>
      <c r="Q473" s="25" t="s">
        <v>14916</v>
      </c>
      <c r="R473" s="21" t="s">
        <v>80</v>
      </c>
      <c r="S473" s="21" t="s">
        <v>82</v>
      </c>
      <c r="T473" s="18" t="s">
        <v>61</v>
      </c>
      <c r="U473" s="26"/>
    </row>
    <row r="474" spans="1:21" s="19" customFormat="1" ht="12.5" customHeight="1" outlineLevel="1" x14ac:dyDescent="0.55000000000000004">
      <c r="A474" s="44" t="s">
        <v>1163</v>
      </c>
      <c r="B474" s="20" t="s">
        <v>1145</v>
      </c>
      <c r="C474" s="21" t="s">
        <v>1146</v>
      </c>
      <c r="D474" s="44" t="s">
        <v>1163</v>
      </c>
      <c r="E474" s="29" t="s">
        <v>1164</v>
      </c>
      <c r="F474" s="46" t="s">
        <v>1165</v>
      </c>
      <c r="G474" s="50" t="s">
        <v>15172</v>
      </c>
      <c r="H474" s="22" t="s">
        <v>10231</v>
      </c>
      <c r="I474" s="40">
        <v>110000</v>
      </c>
      <c r="J474" s="21" t="s">
        <v>39</v>
      </c>
      <c r="K474" s="43" t="s">
        <v>39</v>
      </c>
      <c r="L474" s="36" t="s">
        <v>39</v>
      </c>
      <c r="M474" s="27" t="s">
        <v>39</v>
      </c>
      <c r="N474" s="28" t="s">
        <v>39</v>
      </c>
      <c r="O474" s="23"/>
      <c r="P474" s="24" t="s">
        <v>39</v>
      </c>
      <c r="Q474" s="25" t="s">
        <v>14916</v>
      </c>
      <c r="R474" s="21" t="s">
        <v>80</v>
      </c>
      <c r="S474" s="21" t="s">
        <v>82</v>
      </c>
      <c r="T474" s="18" t="s">
        <v>61</v>
      </c>
      <c r="U474" s="26"/>
    </row>
    <row r="475" spans="1:21" s="19" customFormat="1" ht="12.5" customHeight="1" outlineLevel="1" x14ac:dyDescent="0.55000000000000004">
      <c r="A475" s="44" t="s">
        <v>1166</v>
      </c>
      <c r="B475" s="20" t="s">
        <v>1145</v>
      </c>
      <c r="C475" s="21" t="s">
        <v>1146</v>
      </c>
      <c r="D475" s="44" t="s">
        <v>1166</v>
      </c>
      <c r="E475" s="29" t="s">
        <v>1167</v>
      </c>
      <c r="F475" s="46" t="s">
        <v>61</v>
      </c>
      <c r="G475" s="50" t="s">
        <v>15172</v>
      </c>
      <c r="H475" s="22" t="s">
        <v>10232</v>
      </c>
      <c r="I475" s="40">
        <v>110000</v>
      </c>
      <c r="J475" s="21" t="s">
        <v>39</v>
      </c>
      <c r="K475" s="43" t="s">
        <v>39</v>
      </c>
      <c r="L475" s="36" t="s">
        <v>39</v>
      </c>
      <c r="M475" s="27" t="s">
        <v>39</v>
      </c>
      <c r="N475" s="28" t="s">
        <v>39</v>
      </c>
      <c r="O475" s="23"/>
      <c r="P475" s="24" t="s">
        <v>39</v>
      </c>
      <c r="Q475" s="25" t="s">
        <v>14916</v>
      </c>
      <c r="R475" s="21" t="s">
        <v>80</v>
      </c>
      <c r="S475" s="21" t="s">
        <v>82</v>
      </c>
      <c r="T475" s="18" t="s">
        <v>61</v>
      </c>
      <c r="U475" s="26"/>
    </row>
    <row r="476" spans="1:21" s="19" customFormat="1" ht="12.5" customHeight="1" outlineLevel="1" x14ac:dyDescent="0.55000000000000004">
      <c r="A476" s="44" t="s">
        <v>1168</v>
      </c>
      <c r="B476" s="20" t="s">
        <v>1090</v>
      </c>
      <c r="C476" s="21" t="s">
        <v>1091</v>
      </c>
      <c r="D476" s="44" t="s">
        <v>1168</v>
      </c>
      <c r="E476" s="29" t="s">
        <v>1169</v>
      </c>
      <c r="F476" s="46" t="s">
        <v>1170</v>
      </c>
      <c r="G476" s="50" t="s">
        <v>15172</v>
      </c>
      <c r="H476" s="22" t="s">
        <v>10233</v>
      </c>
      <c r="I476" s="40">
        <v>54500</v>
      </c>
      <c r="J476" s="21" t="s">
        <v>39</v>
      </c>
      <c r="K476" s="43" t="s">
        <v>39</v>
      </c>
      <c r="L476" s="36" t="s">
        <v>39</v>
      </c>
      <c r="M476" s="27" t="s">
        <v>39</v>
      </c>
      <c r="N476" s="28" t="s">
        <v>39</v>
      </c>
      <c r="O476" s="23"/>
      <c r="P476" s="24" t="s">
        <v>39</v>
      </c>
      <c r="Q476" s="25" t="s">
        <v>14916</v>
      </c>
      <c r="R476" s="21" t="s">
        <v>80</v>
      </c>
      <c r="S476" s="21" t="s">
        <v>82</v>
      </c>
      <c r="T476" s="18" t="s">
        <v>61</v>
      </c>
      <c r="U476" s="26"/>
    </row>
    <row r="477" spans="1:21" s="19" customFormat="1" ht="12.5" customHeight="1" outlineLevel="1" x14ac:dyDescent="0.55000000000000004">
      <c r="A477" s="44" t="s">
        <v>1173</v>
      </c>
      <c r="B477" s="20" t="s">
        <v>1171</v>
      </c>
      <c r="C477" s="21" t="s">
        <v>1172</v>
      </c>
      <c r="D477" s="44" t="s">
        <v>1173</v>
      </c>
      <c r="E477" s="29" t="s">
        <v>1174</v>
      </c>
      <c r="F477" s="46" t="s">
        <v>61</v>
      </c>
      <c r="G477" s="50" t="s">
        <v>15172</v>
      </c>
      <c r="H477" s="22" t="s">
        <v>10234</v>
      </c>
      <c r="I477" s="40">
        <v>92000</v>
      </c>
      <c r="J477" s="21" t="s">
        <v>39</v>
      </c>
      <c r="K477" s="43" t="s">
        <v>39</v>
      </c>
      <c r="L477" s="36" t="s">
        <v>39</v>
      </c>
      <c r="M477" s="27" t="s">
        <v>39</v>
      </c>
      <c r="N477" s="28" t="s">
        <v>39</v>
      </c>
      <c r="O477" s="23"/>
      <c r="P477" s="24" t="s">
        <v>39</v>
      </c>
      <c r="Q477" s="25" t="s">
        <v>14916</v>
      </c>
      <c r="R477" s="21" t="s">
        <v>80</v>
      </c>
      <c r="S477" s="21" t="s">
        <v>82</v>
      </c>
      <c r="T477" s="18" t="s">
        <v>61</v>
      </c>
      <c r="U477" s="26"/>
    </row>
    <row r="478" spans="1:21" s="19" customFormat="1" ht="12.5" customHeight="1" outlineLevel="1" x14ac:dyDescent="0.55000000000000004">
      <c r="A478" s="44" t="s">
        <v>1175</v>
      </c>
      <c r="B478" s="20" t="s">
        <v>1171</v>
      </c>
      <c r="C478" s="21" t="s">
        <v>1172</v>
      </c>
      <c r="D478" s="44" t="s">
        <v>1175</v>
      </c>
      <c r="E478" s="29" t="s">
        <v>1176</v>
      </c>
      <c r="F478" s="46" t="s">
        <v>1177</v>
      </c>
      <c r="G478" s="50" t="s">
        <v>15172</v>
      </c>
      <c r="H478" s="22" t="s">
        <v>10235</v>
      </c>
      <c r="I478" s="40">
        <v>100000</v>
      </c>
      <c r="J478" s="21" t="s">
        <v>39</v>
      </c>
      <c r="K478" s="43" t="s">
        <v>39</v>
      </c>
      <c r="L478" s="36" t="s">
        <v>39</v>
      </c>
      <c r="M478" s="27" t="s">
        <v>39</v>
      </c>
      <c r="N478" s="28" t="s">
        <v>39</v>
      </c>
      <c r="O478" s="23"/>
      <c r="P478" s="24" t="s">
        <v>39</v>
      </c>
      <c r="Q478" s="25" t="s">
        <v>14916</v>
      </c>
      <c r="R478" s="21" t="s">
        <v>80</v>
      </c>
      <c r="S478" s="21" t="s">
        <v>82</v>
      </c>
      <c r="T478" s="18" t="s">
        <v>61</v>
      </c>
      <c r="U478" s="26"/>
    </row>
    <row r="479" spans="1:21" s="19" customFormat="1" ht="12.5" customHeight="1" outlineLevel="1" x14ac:dyDescent="0.55000000000000004">
      <c r="A479" s="44" t="s">
        <v>1178</v>
      </c>
      <c r="B479" s="20" t="s">
        <v>1171</v>
      </c>
      <c r="C479" s="21" t="s">
        <v>1172</v>
      </c>
      <c r="D479" s="44" t="s">
        <v>1178</v>
      </c>
      <c r="E479" s="29" t="s">
        <v>1179</v>
      </c>
      <c r="F479" s="46" t="s">
        <v>61</v>
      </c>
      <c r="G479" s="50" t="s">
        <v>15172</v>
      </c>
      <c r="H479" s="22" t="s">
        <v>10236</v>
      </c>
      <c r="I479" s="40">
        <v>100000</v>
      </c>
      <c r="J479" s="21" t="s">
        <v>39</v>
      </c>
      <c r="K479" s="43" t="s">
        <v>39</v>
      </c>
      <c r="L479" s="36" t="s">
        <v>39</v>
      </c>
      <c r="M479" s="27" t="s">
        <v>39</v>
      </c>
      <c r="N479" s="28" t="s">
        <v>39</v>
      </c>
      <c r="O479" s="23"/>
      <c r="P479" s="24" t="s">
        <v>39</v>
      </c>
      <c r="Q479" s="25" t="s">
        <v>14916</v>
      </c>
      <c r="R479" s="21" t="s">
        <v>80</v>
      </c>
      <c r="S479" s="21" t="s">
        <v>82</v>
      </c>
      <c r="T479" s="18" t="s">
        <v>61</v>
      </c>
      <c r="U479" s="26"/>
    </row>
    <row r="480" spans="1:21" s="19" customFormat="1" ht="12.5" customHeight="1" outlineLevel="1" x14ac:dyDescent="0.55000000000000004">
      <c r="A480" s="44" t="s">
        <v>1180</v>
      </c>
      <c r="B480" s="20" t="s">
        <v>1171</v>
      </c>
      <c r="C480" s="21" t="s">
        <v>1172</v>
      </c>
      <c r="D480" s="44" t="s">
        <v>1180</v>
      </c>
      <c r="E480" s="29" t="s">
        <v>1181</v>
      </c>
      <c r="F480" s="46" t="s">
        <v>1182</v>
      </c>
      <c r="G480" s="50" t="s">
        <v>15172</v>
      </c>
      <c r="H480" s="22" t="s">
        <v>10237</v>
      </c>
      <c r="I480" s="40">
        <v>40000</v>
      </c>
      <c r="J480" s="21" t="s">
        <v>39</v>
      </c>
      <c r="K480" s="43" t="s">
        <v>39</v>
      </c>
      <c r="L480" s="36" t="s">
        <v>39</v>
      </c>
      <c r="M480" s="27" t="s">
        <v>39</v>
      </c>
      <c r="N480" s="28" t="s">
        <v>39</v>
      </c>
      <c r="O480" s="23"/>
      <c r="P480" s="24" t="s">
        <v>39</v>
      </c>
      <c r="Q480" s="25" t="s">
        <v>14916</v>
      </c>
      <c r="R480" s="21" t="s">
        <v>80</v>
      </c>
      <c r="S480" s="21" t="s">
        <v>82</v>
      </c>
      <c r="T480" s="18" t="s">
        <v>61</v>
      </c>
      <c r="U480" s="26"/>
    </row>
    <row r="481" spans="1:21" s="19" customFormat="1" ht="12.5" customHeight="1" outlineLevel="1" x14ac:dyDescent="0.55000000000000004">
      <c r="A481" s="44" t="s">
        <v>1183</v>
      </c>
      <c r="B481" s="20" t="s">
        <v>1171</v>
      </c>
      <c r="C481" s="21" t="s">
        <v>1172</v>
      </c>
      <c r="D481" s="44" t="s">
        <v>1183</v>
      </c>
      <c r="E481" s="29" t="s">
        <v>1181</v>
      </c>
      <c r="F481" s="46" t="s">
        <v>1184</v>
      </c>
      <c r="G481" s="50" t="s">
        <v>15172</v>
      </c>
      <c r="H481" s="22" t="s">
        <v>10238</v>
      </c>
      <c r="I481" s="40">
        <v>37000</v>
      </c>
      <c r="J481" s="21" t="s">
        <v>39</v>
      </c>
      <c r="K481" s="43" t="s">
        <v>39</v>
      </c>
      <c r="L481" s="36" t="s">
        <v>39</v>
      </c>
      <c r="M481" s="27" t="s">
        <v>39</v>
      </c>
      <c r="N481" s="28" t="s">
        <v>39</v>
      </c>
      <c r="O481" s="23"/>
      <c r="P481" s="24" t="s">
        <v>39</v>
      </c>
      <c r="Q481" s="25" t="s">
        <v>14916</v>
      </c>
      <c r="R481" s="21" t="s">
        <v>80</v>
      </c>
      <c r="S481" s="21" t="s">
        <v>82</v>
      </c>
      <c r="T481" s="18" t="s">
        <v>61</v>
      </c>
      <c r="U481" s="26"/>
    </row>
    <row r="482" spans="1:21" s="19" customFormat="1" ht="12.5" customHeight="1" outlineLevel="1" x14ac:dyDescent="0.55000000000000004">
      <c r="A482" s="44" t="s">
        <v>1185</v>
      </c>
      <c r="B482" s="20" t="s">
        <v>1171</v>
      </c>
      <c r="C482" s="21" t="s">
        <v>1172</v>
      </c>
      <c r="D482" s="44" t="s">
        <v>1185</v>
      </c>
      <c r="E482" s="29" t="s">
        <v>1186</v>
      </c>
      <c r="F482" s="46" t="s">
        <v>1154</v>
      </c>
      <c r="G482" s="50" t="s">
        <v>15172</v>
      </c>
      <c r="H482" s="22" t="s">
        <v>10239</v>
      </c>
      <c r="I482" s="40">
        <v>45000</v>
      </c>
      <c r="J482" s="21" t="s">
        <v>39</v>
      </c>
      <c r="K482" s="43" t="s">
        <v>39</v>
      </c>
      <c r="L482" s="36" t="s">
        <v>39</v>
      </c>
      <c r="M482" s="27" t="s">
        <v>39</v>
      </c>
      <c r="N482" s="28" t="s">
        <v>39</v>
      </c>
      <c r="O482" s="23"/>
      <c r="P482" s="24" t="s">
        <v>39</v>
      </c>
      <c r="Q482" s="25" t="s">
        <v>14916</v>
      </c>
      <c r="R482" s="21" t="s">
        <v>80</v>
      </c>
      <c r="S482" s="21" t="s">
        <v>82</v>
      </c>
      <c r="T482" s="18" t="s">
        <v>61</v>
      </c>
      <c r="U482" s="26"/>
    </row>
    <row r="483" spans="1:21" s="19" customFormat="1" ht="12.5" customHeight="1" outlineLevel="1" x14ac:dyDescent="0.55000000000000004">
      <c r="A483" s="44" t="s">
        <v>1189</v>
      </c>
      <c r="B483" s="20" t="s">
        <v>1187</v>
      </c>
      <c r="C483" s="21" t="s">
        <v>1188</v>
      </c>
      <c r="D483" s="44" t="s">
        <v>1189</v>
      </c>
      <c r="E483" s="29" t="s">
        <v>372</v>
      </c>
      <c r="F483" s="46" t="s">
        <v>73</v>
      </c>
      <c r="G483" s="50" t="s">
        <v>15172</v>
      </c>
      <c r="H483" s="22" t="s">
        <v>10240</v>
      </c>
      <c r="I483" s="40">
        <v>8000</v>
      </c>
      <c r="J483" s="21" t="s">
        <v>39</v>
      </c>
      <c r="K483" s="43" t="s">
        <v>39</v>
      </c>
      <c r="L483" s="36" t="s">
        <v>39</v>
      </c>
      <c r="M483" s="27" t="s">
        <v>39</v>
      </c>
      <c r="N483" s="28" t="s">
        <v>39</v>
      </c>
      <c r="O483" s="23"/>
      <c r="P483" s="24" t="s">
        <v>39</v>
      </c>
      <c r="Q483" s="25" t="s">
        <v>14916</v>
      </c>
      <c r="R483" s="21" t="s">
        <v>80</v>
      </c>
      <c r="S483" s="21" t="s">
        <v>82</v>
      </c>
      <c r="T483" s="18" t="s">
        <v>61</v>
      </c>
      <c r="U483" s="26"/>
    </row>
    <row r="484" spans="1:21" s="19" customFormat="1" ht="12.5" customHeight="1" outlineLevel="1" x14ac:dyDescent="0.55000000000000004">
      <c r="A484" s="44" t="s">
        <v>1190</v>
      </c>
      <c r="B484" s="20" t="s">
        <v>1171</v>
      </c>
      <c r="C484" s="21" t="s">
        <v>1172</v>
      </c>
      <c r="D484" s="44" t="s">
        <v>1190</v>
      </c>
      <c r="E484" s="29" t="s">
        <v>1191</v>
      </c>
      <c r="F484" s="46" t="s">
        <v>1192</v>
      </c>
      <c r="G484" s="50" t="s">
        <v>15172</v>
      </c>
      <c r="H484" s="22" t="s">
        <v>10241</v>
      </c>
      <c r="I484" s="40">
        <v>37000</v>
      </c>
      <c r="J484" s="21" t="s">
        <v>39</v>
      </c>
      <c r="K484" s="43" t="s">
        <v>39</v>
      </c>
      <c r="L484" s="36" t="s">
        <v>39</v>
      </c>
      <c r="M484" s="27" t="s">
        <v>39</v>
      </c>
      <c r="N484" s="28" t="s">
        <v>39</v>
      </c>
      <c r="O484" s="23"/>
      <c r="P484" s="24" t="s">
        <v>39</v>
      </c>
      <c r="Q484" s="25" t="s">
        <v>14916</v>
      </c>
      <c r="R484" s="21" t="s">
        <v>80</v>
      </c>
      <c r="S484" s="21" t="s">
        <v>82</v>
      </c>
      <c r="T484" s="18" t="s">
        <v>61</v>
      </c>
      <c r="U484" s="26"/>
    </row>
    <row r="485" spans="1:21" s="19" customFormat="1" ht="12.5" customHeight="1" outlineLevel="1" x14ac:dyDescent="0.55000000000000004">
      <c r="A485" s="44" t="s">
        <v>1193</v>
      </c>
      <c r="B485" s="20" t="s">
        <v>1171</v>
      </c>
      <c r="C485" s="21" t="s">
        <v>1172</v>
      </c>
      <c r="D485" s="44" t="s">
        <v>1193</v>
      </c>
      <c r="E485" s="29" t="s">
        <v>428</v>
      </c>
      <c r="F485" s="46" t="s">
        <v>1194</v>
      </c>
      <c r="G485" s="50" t="s">
        <v>15172</v>
      </c>
      <c r="H485" s="22" t="s">
        <v>10242</v>
      </c>
      <c r="I485" s="40">
        <v>150000</v>
      </c>
      <c r="J485" s="21" t="s">
        <v>39</v>
      </c>
      <c r="K485" s="43" t="s">
        <v>39</v>
      </c>
      <c r="L485" s="36" t="s">
        <v>39</v>
      </c>
      <c r="M485" s="27" t="s">
        <v>39</v>
      </c>
      <c r="N485" s="28" t="s">
        <v>39</v>
      </c>
      <c r="O485" s="23"/>
      <c r="P485" s="24" t="s">
        <v>39</v>
      </c>
      <c r="Q485" s="25" t="s">
        <v>14916</v>
      </c>
      <c r="R485" s="21" t="s">
        <v>80</v>
      </c>
      <c r="S485" s="21" t="s">
        <v>82</v>
      </c>
      <c r="T485" s="18" t="s">
        <v>61</v>
      </c>
      <c r="U485" s="26"/>
    </row>
    <row r="486" spans="1:21" s="19" customFormat="1" ht="12.5" customHeight="1" outlineLevel="1" x14ac:dyDescent="0.55000000000000004">
      <c r="A486" s="44" t="s">
        <v>1195</v>
      </c>
      <c r="B486" s="20" t="s">
        <v>1171</v>
      </c>
      <c r="C486" s="21" t="s">
        <v>1172</v>
      </c>
      <c r="D486" s="44" t="s">
        <v>1195</v>
      </c>
      <c r="E486" s="29" t="s">
        <v>1196</v>
      </c>
      <c r="F486" s="46" t="s">
        <v>1154</v>
      </c>
      <c r="G486" s="50" t="s">
        <v>15172</v>
      </c>
      <c r="H486" s="22" t="s">
        <v>10243</v>
      </c>
      <c r="I486" s="40">
        <v>15000</v>
      </c>
      <c r="J486" s="21" t="s">
        <v>39</v>
      </c>
      <c r="K486" s="43" t="s">
        <v>39</v>
      </c>
      <c r="L486" s="36" t="s">
        <v>39</v>
      </c>
      <c r="M486" s="27" t="s">
        <v>39</v>
      </c>
      <c r="N486" s="28" t="s">
        <v>39</v>
      </c>
      <c r="O486" s="23"/>
      <c r="P486" s="24" t="s">
        <v>39</v>
      </c>
      <c r="Q486" s="25" t="s">
        <v>14916</v>
      </c>
      <c r="R486" s="21" t="s">
        <v>80</v>
      </c>
      <c r="S486" s="21" t="s">
        <v>82</v>
      </c>
      <c r="T486" s="18" t="s">
        <v>61</v>
      </c>
      <c r="U486" s="26"/>
    </row>
    <row r="487" spans="1:21" s="19" customFormat="1" ht="12.5" customHeight="1" outlineLevel="1" x14ac:dyDescent="0.55000000000000004">
      <c r="A487" s="44" t="s">
        <v>1197</v>
      </c>
      <c r="B487" s="20" t="s">
        <v>1047</v>
      </c>
      <c r="C487" s="21" t="s">
        <v>1048</v>
      </c>
      <c r="D487" s="44" t="s">
        <v>1197</v>
      </c>
      <c r="E487" s="29" t="s">
        <v>687</v>
      </c>
      <c r="F487" s="46" t="s">
        <v>899</v>
      </c>
      <c r="G487" s="50" t="s">
        <v>15172</v>
      </c>
      <c r="H487" s="22" t="s">
        <v>10244</v>
      </c>
      <c r="I487" s="40">
        <v>90000</v>
      </c>
      <c r="J487" s="21" t="s">
        <v>39</v>
      </c>
      <c r="K487" s="43" t="s">
        <v>39</v>
      </c>
      <c r="L487" s="36" t="s">
        <v>39</v>
      </c>
      <c r="M487" s="27" t="s">
        <v>39</v>
      </c>
      <c r="N487" s="28" t="s">
        <v>39</v>
      </c>
      <c r="O487" s="23"/>
      <c r="P487" s="24" t="s">
        <v>39</v>
      </c>
      <c r="Q487" s="25" t="s">
        <v>14916</v>
      </c>
      <c r="R487" s="21" t="s">
        <v>80</v>
      </c>
      <c r="S487" s="21" t="s">
        <v>82</v>
      </c>
      <c r="T487" s="18" t="s">
        <v>61</v>
      </c>
      <c r="U487" s="26"/>
    </row>
    <row r="488" spans="1:21" s="19" customFormat="1" ht="12.5" customHeight="1" outlineLevel="1" x14ac:dyDescent="0.55000000000000004">
      <c r="A488" s="44" t="s">
        <v>1200</v>
      </c>
      <c r="B488" s="20" t="s">
        <v>1198</v>
      </c>
      <c r="C488" s="21" t="s">
        <v>1199</v>
      </c>
      <c r="D488" s="44" t="s">
        <v>1200</v>
      </c>
      <c r="E488" s="29" t="s">
        <v>687</v>
      </c>
      <c r="F488" s="46" t="s">
        <v>891</v>
      </c>
      <c r="G488" s="50" t="s">
        <v>15172</v>
      </c>
      <c r="H488" s="22" t="s">
        <v>10245</v>
      </c>
      <c r="I488" s="40">
        <v>90000</v>
      </c>
      <c r="J488" s="21" t="s">
        <v>39</v>
      </c>
      <c r="K488" s="43" t="s">
        <v>39</v>
      </c>
      <c r="L488" s="36" t="s">
        <v>39</v>
      </c>
      <c r="M488" s="27" t="s">
        <v>39</v>
      </c>
      <c r="N488" s="28" t="s">
        <v>39</v>
      </c>
      <c r="O488" s="23"/>
      <c r="P488" s="24" t="s">
        <v>39</v>
      </c>
      <c r="Q488" s="25" t="s">
        <v>14916</v>
      </c>
      <c r="R488" s="21" t="s">
        <v>80</v>
      </c>
      <c r="S488" s="21" t="s">
        <v>82</v>
      </c>
      <c r="T488" s="18" t="s">
        <v>61</v>
      </c>
      <c r="U488" s="26"/>
    </row>
    <row r="489" spans="1:21" s="19" customFormat="1" ht="12.5" customHeight="1" outlineLevel="1" x14ac:dyDescent="0.55000000000000004">
      <c r="A489" s="44" t="s">
        <v>1201</v>
      </c>
      <c r="B489" s="20" t="s">
        <v>1047</v>
      </c>
      <c r="C489" s="21" t="s">
        <v>1048</v>
      </c>
      <c r="D489" s="44" t="s">
        <v>1201</v>
      </c>
      <c r="E489" s="29" t="s">
        <v>1202</v>
      </c>
      <c r="F489" s="46" t="s">
        <v>1203</v>
      </c>
      <c r="G489" s="50" t="s">
        <v>15172</v>
      </c>
      <c r="H489" s="22" t="s">
        <v>10246</v>
      </c>
      <c r="I489" s="40">
        <v>55000</v>
      </c>
      <c r="J489" s="21" t="s">
        <v>39</v>
      </c>
      <c r="K489" s="43" t="s">
        <v>39</v>
      </c>
      <c r="L489" s="36" t="s">
        <v>39</v>
      </c>
      <c r="M489" s="27" t="s">
        <v>39</v>
      </c>
      <c r="N489" s="28" t="s">
        <v>39</v>
      </c>
      <c r="O489" s="23"/>
      <c r="P489" s="24" t="s">
        <v>39</v>
      </c>
      <c r="Q489" s="25" t="s">
        <v>14916</v>
      </c>
      <c r="R489" s="21" t="s">
        <v>80</v>
      </c>
      <c r="S489" s="21" t="s">
        <v>82</v>
      </c>
      <c r="T489" s="18" t="s">
        <v>61</v>
      </c>
      <c r="U489" s="26"/>
    </row>
    <row r="490" spans="1:21" s="19" customFormat="1" ht="12.5" customHeight="1" outlineLevel="1" x14ac:dyDescent="0.55000000000000004">
      <c r="A490" s="44" t="s">
        <v>1206</v>
      </c>
      <c r="B490" s="20" t="s">
        <v>1204</v>
      </c>
      <c r="C490" s="21" t="s">
        <v>1205</v>
      </c>
      <c r="D490" s="44" t="s">
        <v>1206</v>
      </c>
      <c r="E490" s="29" t="s">
        <v>1207</v>
      </c>
      <c r="F490" s="46" t="s">
        <v>1208</v>
      </c>
      <c r="G490" s="50" t="s">
        <v>15172</v>
      </c>
      <c r="H490" s="22" t="s">
        <v>10247</v>
      </c>
      <c r="I490" s="40">
        <v>62000</v>
      </c>
      <c r="J490" s="21" t="s">
        <v>39</v>
      </c>
      <c r="K490" s="43" t="s">
        <v>39</v>
      </c>
      <c r="L490" s="36" t="s">
        <v>39</v>
      </c>
      <c r="M490" s="27" t="s">
        <v>39</v>
      </c>
      <c r="N490" s="28" t="s">
        <v>39</v>
      </c>
      <c r="O490" s="23"/>
      <c r="P490" s="24" t="s">
        <v>39</v>
      </c>
      <c r="Q490" s="25" t="s">
        <v>14916</v>
      </c>
      <c r="R490" s="21" t="s">
        <v>80</v>
      </c>
      <c r="S490" s="21" t="s">
        <v>82</v>
      </c>
      <c r="T490" s="18" t="s">
        <v>61</v>
      </c>
      <c r="U490" s="26"/>
    </row>
    <row r="491" spans="1:21" s="19" customFormat="1" ht="12.5" customHeight="1" outlineLevel="1" x14ac:dyDescent="0.55000000000000004">
      <c r="A491" s="44" t="s">
        <v>1209</v>
      </c>
      <c r="B491" s="20" t="s">
        <v>1204</v>
      </c>
      <c r="C491" s="21" t="s">
        <v>1205</v>
      </c>
      <c r="D491" s="44" t="s">
        <v>1209</v>
      </c>
      <c r="E491" s="29" t="s">
        <v>1207</v>
      </c>
      <c r="F491" s="46" t="s">
        <v>1210</v>
      </c>
      <c r="G491" s="50" t="s">
        <v>15172</v>
      </c>
      <c r="H491" s="22" t="s">
        <v>10248</v>
      </c>
      <c r="I491" s="40">
        <v>62000</v>
      </c>
      <c r="J491" s="21" t="s">
        <v>39</v>
      </c>
      <c r="K491" s="43" t="s">
        <v>39</v>
      </c>
      <c r="L491" s="36" t="s">
        <v>39</v>
      </c>
      <c r="M491" s="27" t="s">
        <v>39</v>
      </c>
      <c r="N491" s="28" t="s">
        <v>39</v>
      </c>
      <c r="O491" s="23"/>
      <c r="P491" s="24" t="s">
        <v>39</v>
      </c>
      <c r="Q491" s="25" t="s">
        <v>14916</v>
      </c>
      <c r="R491" s="21" t="s">
        <v>80</v>
      </c>
      <c r="S491" s="21" t="s">
        <v>82</v>
      </c>
      <c r="T491" s="18" t="s">
        <v>61</v>
      </c>
      <c r="U491" s="26"/>
    </row>
    <row r="492" spans="1:21" s="19" customFormat="1" ht="12.5" customHeight="1" outlineLevel="1" x14ac:dyDescent="0.55000000000000004">
      <c r="A492" s="44" t="s">
        <v>1211</v>
      </c>
      <c r="B492" s="20" t="s">
        <v>1204</v>
      </c>
      <c r="C492" s="21" t="s">
        <v>1205</v>
      </c>
      <c r="D492" s="44" t="s">
        <v>1211</v>
      </c>
      <c r="E492" s="29" t="s">
        <v>1207</v>
      </c>
      <c r="F492" s="46" t="s">
        <v>1212</v>
      </c>
      <c r="G492" s="50" t="s">
        <v>15172</v>
      </c>
      <c r="H492" s="22" t="s">
        <v>10249</v>
      </c>
      <c r="I492" s="40">
        <v>62000</v>
      </c>
      <c r="J492" s="21" t="s">
        <v>39</v>
      </c>
      <c r="K492" s="43" t="s">
        <v>39</v>
      </c>
      <c r="L492" s="36" t="s">
        <v>39</v>
      </c>
      <c r="M492" s="27" t="s">
        <v>39</v>
      </c>
      <c r="N492" s="28" t="s">
        <v>39</v>
      </c>
      <c r="O492" s="23"/>
      <c r="P492" s="24" t="s">
        <v>39</v>
      </c>
      <c r="Q492" s="25" t="s">
        <v>14916</v>
      </c>
      <c r="R492" s="21" t="s">
        <v>80</v>
      </c>
      <c r="S492" s="21" t="s">
        <v>82</v>
      </c>
      <c r="T492" s="18" t="s">
        <v>61</v>
      </c>
      <c r="U492" s="26"/>
    </row>
    <row r="493" spans="1:21" s="19" customFormat="1" ht="12.5" customHeight="1" outlineLevel="1" x14ac:dyDescent="0.55000000000000004">
      <c r="A493" s="44" t="s">
        <v>1213</v>
      </c>
      <c r="B493" s="20" t="s">
        <v>1204</v>
      </c>
      <c r="C493" s="21" t="s">
        <v>1205</v>
      </c>
      <c r="D493" s="44" t="s">
        <v>1213</v>
      </c>
      <c r="E493" s="29" t="s">
        <v>1207</v>
      </c>
      <c r="F493" s="46" t="s">
        <v>1214</v>
      </c>
      <c r="G493" s="50" t="s">
        <v>15172</v>
      </c>
      <c r="H493" s="22" t="s">
        <v>10250</v>
      </c>
      <c r="I493" s="40">
        <v>62000</v>
      </c>
      <c r="J493" s="21" t="s">
        <v>39</v>
      </c>
      <c r="K493" s="43" t="s">
        <v>39</v>
      </c>
      <c r="L493" s="36" t="s">
        <v>39</v>
      </c>
      <c r="M493" s="27" t="s">
        <v>39</v>
      </c>
      <c r="N493" s="28" t="s">
        <v>39</v>
      </c>
      <c r="O493" s="23"/>
      <c r="P493" s="24" t="s">
        <v>39</v>
      </c>
      <c r="Q493" s="25" t="s">
        <v>14916</v>
      </c>
      <c r="R493" s="21" t="s">
        <v>80</v>
      </c>
      <c r="S493" s="21" t="s">
        <v>82</v>
      </c>
      <c r="T493" s="18" t="s">
        <v>61</v>
      </c>
      <c r="U493" s="26"/>
    </row>
    <row r="494" spans="1:21" s="19" customFormat="1" ht="12.5" customHeight="1" outlineLevel="1" x14ac:dyDescent="0.55000000000000004">
      <c r="A494" s="44" t="s">
        <v>1215</v>
      </c>
      <c r="B494" s="20" t="s">
        <v>1204</v>
      </c>
      <c r="C494" s="21" t="s">
        <v>1205</v>
      </c>
      <c r="D494" s="44" t="s">
        <v>1215</v>
      </c>
      <c r="E494" s="29" t="s">
        <v>1207</v>
      </c>
      <c r="F494" s="46" t="s">
        <v>1216</v>
      </c>
      <c r="G494" s="50" t="s">
        <v>15172</v>
      </c>
      <c r="H494" s="22" t="s">
        <v>10251</v>
      </c>
      <c r="I494" s="40">
        <v>62000</v>
      </c>
      <c r="J494" s="21" t="s">
        <v>39</v>
      </c>
      <c r="K494" s="43" t="s">
        <v>39</v>
      </c>
      <c r="L494" s="36" t="s">
        <v>39</v>
      </c>
      <c r="M494" s="27" t="s">
        <v>39</v>
      </c>
      <c r="N494" s="28" t="s">
        <v>39</v>
      </c>
      <c r="O494" s="23"/>
      <c r="P494" s="24" t="s">
        <v>39</v>
      </c>
      <c r="Q494" s="25" t="s">
        <v>14916</v>
      </c>
      <c r="R494" s="21" t="s">
        <v>80</v>
      </c>
      <c r="S494" s="21" t="s">
        <v>82</v>
      </c>
      <c r="T494" s="18" t="s">
        <v>61</v>
      </c>
      <c r="U494" s="26"/>
    </row>
    <row r="495" spans="1:21" s="19" customFormat="1" ht="12.5" customHeight="1" outlineLevel="1" x14ac:dyDescent="0.55000000000000004">
      <c r="A495" s="44" t="s">
        <v>1217</v>
      </c>
      <c r="B495" s="20" t="s">
        <v>1204</v>
      </c>
      <c r="C495" s="21" t="s">
        <v>1205</v>
      </c>
      <c r="D495" s="44" t="s">
        <v>1217</v>
      </c>
      <c r="E495" s="29" t="s">
        <v>1207</v>
      </c>
      <c r="F495" s="46" t="s">
        <v>1218</v>
      </c>
      <c r="G495" s="50" t="s">
        <v>15172</v>
      </c>
      <c r="H495" s="22" t="s">
        <v>10252</v>
      </c>
      <c r="I495" s="40">
        <v>62000</v>
      </c>
      <c r="J495" s="21" t="s">
        <v>39</v>
      </c>
      <c r="K495" s="43" t="s">
        <v>39</v>
      </c>
      <c r="L495" s="36" t="s">
        <v>39</v>
      </c>
      <c r="M495" s="27" t="s">
        <v>39</v>
      </c>
      <c r="N495" s="28" t="s">
        <v>39</v>
      </c>
      <c r="O495" s="23"/>
      <c r="P495" s="24" t="s">
        <v>39</v>
      </c>
      <c r="Q495" s="25" t="s">
        <v>14916</v>
      </c>
      <c r="R495" s="21" t="s">
        <v>80</v>
      </c>
      <c r="S495" s="21" t="s">
        <v>82</v>
      </c>
      <c r="T495" s="18" t="s">
        <v>61</v>
      </c>
      <c r="U495" s="26"/>
    </row>
    <row r="496" spans="1:21" s="19" customFormat="1" ht="12.5" customHeight="1" outlineLevel="1" x14ac:dyDescent="0.55000000000000004">
      <c r="A496" s="44" t="s">
        <v>1219</v>
      </c>
      <c r="B496" s="20" t="s">
        <v>1198</v>
      </c>
      <c r="C496" s="21" t="s">
        <v>1199</v>
      </c>
      <c r="D496" s="44" t="s">
        <v>1219</v>
      </c>
      <c r="E496" s="29" t="s">
        <v>1220</v>
      </c>
      <c r="F496" s="46" t="s">
        <v>61</v>
      </c>
      <c r="G496" s="50" t="s">
        <v>15172</v>
      </c>
      <c r="H496" s="22" t="s">
        <v>10253</v>
      </c>
      <c r="I496" s="40">
        <v>500000</v>
      </c>
      <c r="J496" s="21" t="s">
        <v>39</v>
      </c>
      <c r="K496" s="43" t="s">
        <v>39</v>
      </c>
      <c r="L496" s="36" t="s">
        <v>39</v>
      </c>
      <c r="M496" s="27" t="s">
        <v>39</v>
      </c>
      <c r="N496" s="28" t="s">
        <v>39</v>
      </c>
      <c r="O496" s="23"/>
      <c r="P496" s="24" t="s">
        <v>39</v>
      </c>
      <c r="Q496" s="25" t="s">
        <v>14916</v>
      </c>
      <c r="R496" s="21" t="s">
        <v>80</v>
      </c>
      <c r="S496" s="21" t="s">
        <v>82</v>
      </c>
      <c r="T496" s="18" t="s">
        <v>61</v>
      </c>
      <c r="U496" s="26"/>
    </row>
    <row r="497" spans="1:21" s="19" customFormat="1" ht="12.5" customHeight="1" outlineLevel="1" x14ac:dyDescent="0.55000000000000004">
      <c r="A497" s="44" t="s">
        <v>1221</v>
      </c>
      <c r="B497" s="20" t="s">
        <v>1198</v>
      </c>
      <c r="C497" s="21" t="s">
        <v>1199</v>
      </c>
      <c r="D497" s="44" t="s">
        <v>1221</v>
      </c>
      <c r="E497" s="29" t="s">
        <v>1222</v>
      </c>
      <c r="F497" s="46" t="s">
        <v>61</v>
      </c>
      <c r="G497" s="50" t="s">
        <v>15172</v>
      </c>
      <c r="H497" s="22" t="s">
        <v>10254</v>
      </c>
      <c r="I497" s="40">
        <v>27000</v>
      </c>
      <c r="J497" s="21" t="s">
        <v>39</v>
      </c>
      <c r="K497" s="43" t="s">
        <v>39</v>
      </c>
      <c r="L497" s="36" t="s">
        <v>39</v>
      </c>
      <c r="M497" s="27" t="s">
        <v>39</v>
      </c>
      <c r="N497" s="28" t="s">
        <v>39</v>
      </c>
      <c r="O497" s="23"/>
      <c r="P497" s="24" t="s">
        <v>39</v>
      </c>
      <c r="Q497" s="25" t="s">
        <v>14916</v>
      </c>
      <c r="R497" s="21" t="s">
        <v>80</v>
      </c>
      <c r="S497" s="21" t="s">
        <v>82</v>
      </c>
      <c r="T497" s="18" t="s">
        <v>61</v>
      </c>
      <c r="U497" s="26"/>
    </row>
    <row r="498" spans="1:21" s="19" customFormat="1" ht="12.5" customHeight="1" outlineLevel="1" x14ac:dyDescent="0.55000000000000004">
      <c r="A498" s="44" t="s">
        <v>1223</v>
      </c>
      <c r="B498" s="20" t="s">
        <v>1198</v>
      </c>
      <c r="C498" s="21" t="s">
        <v>1199</v>
      </c>
      <c r="D498" s="44" t="s">
        <v>1223</v>
      </c>
      <c r="E498" s="29" t="s">
        <v>1224</v>
      </c>
      <c r="F498" s="46" t="s">
        <v>61</v>
      </c>
      <c r="G498" s="50" t="s">
        <v>15172</v>
      </c>
      <c r="H498" s="22" t="s">
        <v>10255</v>
      </c>
      <c r="I498" s="40">
        <v>27000</v>
      </c>
      <c r="J498" s="21" t="s">
        <v>39</v>
      </c>
      <c r="K498" s="43" t="s">
        <v>39</v>
      </c>
      <c r="L498" s="36" t="s">
        <v>39</v>
      </c>
      <c r="M498" s="27" t="s">
        <v>39</v>
      </c>
      <c r="N498" s="28" t="s">
        <v>39</v>
      </c>
      <c r="O498" s="23"/>
      <c r="P498" s="24" t="s">
        <v>39</v>
      </c>
      <c r="Q498" s="25" t="s">
        <v>14916</v>
      </c>
      <c r="R498" s="21" t="s">
        <v>80</v>
      </c>
      <c r="S498" s="21" t="s">
        <v>82</v>
      </c>
      <c r="T498" s="18" t="s">
        <v>61</v>
      </c>
      <c r="U498" s="26"/>
    </row>
    <row r="499" spans="1:21" s="19" customFormat="1" ht="12.5" customHeight="1" outlineLevel="1" x14ac:dyDescent="0.55000000000000004">
      <c r="A499" s="44" t="s">
        <v>1225</v>
      </c>
      <c r="B499" s="20" t="s">
        <v>1198</v>
      </c>
      <c r="C499" s="21" t="s">
        <v>1199</v>
      </c>
      <c r="D499" s="44" t="s">
        <v>1225</v>
      </c>
      <c r="E499" s="29" t="s">
        <v>1226</v>
      </c>
      <c r="F499" s="46" t="s">
        <v>61</v>
      </c>
      <c r="G499" s="50" t="s">
        <v>15172</v>
      </c>
      <c r="H499" s="22" t="s">
        <v>10256</v>
      </c>
      <c r="I499" s="40">
        <v>27000</v>
      </c>
      <c r="J499" s="21" t="s">
        <v>39</v>
      </c>
      <c r="K499" s="43" t="s">
        <v>39</v>
      </c>
      <c r="L499" s="36" t="s">
        <v>39</v>
      </c>
      <c r="M499" s="27" t="s">
        <v>39</v>
      </c>
      <c r="N499" s="28" t="s">
        <v>39</v>
      </c>
      <c r="O499" s="23"/>
      <c r="P499" s="24" t="s">
        <v>39</v>
      </c>
      <c r="Q499" s="25" t="s">
        <v>14916</v>
      </c>
      <c r="R499" s="21" t="s">
        <v>80</v>
      </c>
      <c r="S499" s="21" t="s">
        <v>82</v>
      </c>
      <c r="T499" s="18" t="s">
        <v>61</v>
      </c>
      <c r="U499" s="26"/>
    </row>
    <row r="500" spans="1:21" s="19" customFormat="1" ht="12.5" customHeight="1" outlineLevel="1" x14ac:dyDescent="0.55000000000000004">
      <c r="A500" s="44" t="s">
        <v>1227</v>
      </c>
      <c r="B500" s="20" t="s">
        <v>1047</v>
      </c>
      <c r="C500" s="21" t="s">
        <v>1048</v>
      </c>
      <c r="D500" s="44" t="s">
        <v>1227</v>
      </c>
      <c r="E500" s="29" t="s">
        <v>1228</v>
      </c>
      <c r="F500" s="46" t="s">
        <v>1229</v>
      </c>
      <c r="G500" s="50" t="s">
        <v>15172</v>
      </c>
      <c r="H500" s="22" t="s">
        <v>10257</v>
      </c>
      <c r="I500" s="40">
        <v>36000</v>
      </c>
      <c r="J500" s="21" t="s">
        <v>39</v>
      </c>
      <c r="K500" s="43" t="s">
        <v>39</v>
      </c>
      <c r="L500" s="36" t="s">
        <v>39</v>
      </c>
      <c r="M500" s="27" t="s">
        <v>39</v>
      </c>
      <c r="N500" s="28" t="s">
        <v>39</v>
      </c>
      <c r="O500" s="23"/>
      <c r="P500" s="24" t="s">
        <v>39</v>
      </c>
      <c r="Q500" s="25" t="s">
        <v>14916</v>
      </c>
      <c r="R500" s="21" t="s">
        <v>80</v>
      </c>
      <c r="S500" s="21" t="s">
        <v>82</v>
      </c>
      <c r="T500" s="18" t="s">
        <v>61</v>
      </c>
      <c r="U500" s="26"/>
    </row>
    <row r="501" spans="1:21" s="19" customFormat="1" ht="12.5" customHeight="1" outlineLevel="1" x14ac:dyDescent="0.55000000000000004">
      <c r="A501" s="44" t="s">
        <v>1230</v>
      </c>
      <c r="B501" s="20" t="s">
        <v>1047</v>
      </c>
      <c r="C501" s="21" t="s">
        <v>1048</v>
      </c>
      <c r="D501" s="44" t="s">
        <v>1230</v>
      </c>
      <c r="E501" s="29" t="s">
        <v>1228</v>
      </c>
      <c r="F501" s="46" t="s">
        <v>1231</v>
      </c>
      <c r="G501" s="50" t="s">
        <v>15172</v>
      </c>
      <c r="H501" s="22" t="s">
        <v>10258</v>
      </c>
      <c r="I501" s="40">
        <v>36000</v>
      </c>
      <c r="J501" s="21" t="s">
        <v>39</v>
      </c>
      <c r="K501" s="43" t="s">
        <v>39</v>
      </c>
      <c r="L501" s="36" t="s">
        <v>39</v>
      </c>
      <c r="M501" s="27" t="s">
        <v>39</v>
      </c>
      <c r="N501" s="28" t="s">
        <v>39</v>
      </c>
      <c r="O501" s="23"/>
      <c r="P501" s="24" t="s">
        <v>39</v>
      </c>
      <c r="Q501" s="25" t="s">
        <v>14916</v>
      </c>
      <c r="R501" s="21" t="s">
        <v>80</v>
      </c>
      <c r="S501" s="21" t="s">
        <v>82</v>
      </c>
      <c r="T501" s="18" t="s">
        <v>61</v>
      </c>
      <c r="U501" s="26"/>
    </row>
    <row r="502" spans="1:21" s="19" customFormat="1" ht="12.5" customHeight="1" outlineLevel="1" x14ac:dyDescent="0.55000000000000004">
      <c r="A502" s="44" t="s">
        <v>1232</v>
      </c>
      <c r="B502" s="20" t="s">
        <v>1047</v>
      </c>
      <c r="C502" s="21" t="s">
        <v>1048</v>
      </c>
      <c r="D502" s="44" t="s">
        <v>1232</v>
      </c>
      <c r="E502" s="29" t="s">
        <v>1233</v>
      </c>
      <c r="F502" s="46" t="s">
        <v>1234</v>
      </c>
      <c r="G502" s="50" t="s">
        <v>15172</v>
      </c>
      <c r="H502" s="22" t="s">
        <v>10259</v>
      </c>
      <c r="I502" s="40">
        <v>36000</v>
      </c>
      <c r="J502" s="21" t="s">
        <v>39</v>
      </c>
      <c r="K502" s="43" t="s">
        <v>39</v>
      </c>
      <c r="L502" s="36" t="s">
        <v>39</v>
      </c>
      <c r="M502" s="27" t="s">
        <v>39</v>
      </c>
      <c r="N502" s="28" t="s">
        <v>39</v>
      </c>
      <c r="O502" s="23"/>
      <c r="P502" s="24" t="s">
        <v>39</v>
      </c>
      <c r="Q502" s="25" t="s">
        <v>14916</v>
      </c>
      <c r="R502" s="21" t="s">
        <v>80</v>
      </c>
      <c r="S502" s="21" t="s">
        <v>82</v>
      </c>
      <c r="T502" s="18" t="s">
        <v>61</v>
      </c>
      <c r="U502" s="26"/>
    </row>
    <row r="503" spans="1:21" s="19" customFormat="1" ht="12.5" customHeight="1" outlineLevel="1" x14ac:dyDescent="0.55000000000000004">
      <c r="A503" s="44" t="s">
        <v>1235</v>
      </c>
      <c r="B503" s="20" t="s">
        <v>1047</v>
      </c>
      <c r="C503" s="21" t="s">
        <v>1048</v>
      </c>
      <c r="D503" s="44" t="s">
        <v>1235</v>
      </c>
      <c r="E503" s="29" t="s">
        <v>1233</v>
      </c>
      <c r="F503" s="46" t="s">
        <v>1236</v>
      </c>
      <c r="G503" s="50" t="s">
        <v>15172</v>
      </c>
      <c r="H503" s="22" t="s">
        <v>10260</v>
      </c>
      <c r="I503" s="40">
        <v>36000</v>
      </c>
      <c r="J503" s="21" t="s">
        <v>39</v>
      </c>
      <c r="K503" s="43" t="s">
        <v>39</v>
      </c>
      <c r="L503" s="36" t="s">
        <v>39</v>
      </c>
      <c r="M503" s="27" t="s">
        <v>39</v>
      </c>
      <c r="N503" s="28" t="s">
        <v>39</v>
      </c>
      <c r="O503" s="23"/>
      <c r="P503" s="24" t="s">
        <v>39</v>
      </c>
      <c r="Q503" s="25" t="s">
        <v>14916</v>
      </c>
      <c r="R503" s="21" t="s">
        <v>80</v>
      </c>
      <c r="S503" s="21" t="s">
        <v>82</v>
      </c>
      <c r="T503" s="18" t="s">
        <v>61</v>
      </c>
      <c r="U503" s="26"/>
    </row>
    <row r="504" spans="1:21" s="19" customFormat="1" ht="12.5" customHeight="1" outlineLevel="1" x14ac:dyDescent="0.55000000000000004">
      <c r="A504" s="44" t="s">
        <v>1237</v>
      </c>
      <c r="B504" s="20" t="s">
        <v>1047</v>
      </c>
      <c r="C504" s="21" t="s">
        <v>1048</v>
      </c>
      <c r="D504" s="44" t="s">
        <v>1237</v>
      </c>
      <c r="E504" s="29" t="s">
        <v>1238</v>
      </c>
      <c r="F504" s="46" t="s">
        <v>1239</v>
      </c>
      <c r="G504" s="50" t="s">
        <v>15172</v>
      </c>
      <c r="H504" s="22" t="s">
        <v>10261</v>
      </c>
      <c r="I504" s="40">
        <v>57000</v>
      </c>
      <c r="J504" s="21" t="s">
        <v>39</v>
      </c>
      <c r="K504" s="43" t="s">
        <v>39</v>
      </c>
      <c r="L504" s="36" t="s">
        <v>39</v>
      </c>
      <c r="M504" s="27" t="s">
        <v>39</v>
      </c>
      <c r="N504" s="28" t="s">
        <v>39</v>
      </c>
      <c r="O504" s="23"/>
      <c r="P504" s="24" t="s">
        <v>39</v>
      </c>
      <c r="Q504" s="25" t="s">
        <v>14916</v>
      </c>
      <c r="R504" s="21" t="s">
        <v>80</v>
      </c>
      <c r="S504" s="21" t="s">
        <v>82</v>
      </c>
      <c r="T504" s="18" t="s">
        <v>61</v>
      </c>
      <c r="U504" s="26"/>
    </row>
    <row r="505" spans="1:21" s="19" customFormat="1" ht="12.5" customHeight="1" outlineLevel="1" x14ac:dyDescent="0.55000000000000004">
      <c r="A505" s="44" t="s">
        <v>1240</v>
      </c>
      <c r="B505" s="20" t="s">
        <v>1047</v>
      </c>
      <c r="C505" s="21" t="s">
        <v>1048</v>
      </c>
      <c r="D505" s="44" t="s">
        <v>1240</v>
      </c>
      <c r="E505" s="29" t="s">
        <v>476</v>
      </c>
      <c r="F505" s="46" t="s">
        <v>1239</v>
      </c>
      <c r="G505" s="50" t="s">
        <v>15172</v>
      </c>
      <c r="H505" s="22" t="s">
        <v>10262</v>
      </c>
      <c r="I505" s="40">
        <v>11000</v>
      </c>
      <c r="J505" s="21" t="s">
        <v>39</v>
      </c>
      <c r="K505" s="43" t="s">
        <v>39</v>
      </c>
      <c r="L505" s="36" t="s">
        <v>39</v>
      </c>
      <c r="M505" s="27" t="s">
        <v>39</v>
      </c>
      <c r="N505" s="28" t="s">
        <v>39</v>
      </c>
      <c r="O505" s="23"/>
      <c r="P505" s="24" t="s">
        <v>39</v>
      </c>
      <c r="Q505" s="25" t="s">
        <v>14916</v>
      </c>
      <c r="R505" s="21" t="s">
        <v>80</v>
      </c>
      <c r="S505" s="21" t="s">
        <v>82</v>
      </c>
      <c r="T505" s="18" t="s">
        <v>61</v>
      </c>
      <c r="U505" s="26"/>
    </row>
    <row r="506" spans="1:21" s="19" customFormat="1" ht="12.5" customHeight="1" outlineLevel="1" x14ac:dyDescent="0.55000000000000004">
      <c r="A506" s="44" t="s">
        <v>1241</v>
      </c>
      <c r="B506" s="20" t="s">
        <v>1198</v>
      </c>
      <c r="C506" s="21" t="s">
        <v>1199</v>
      </c>
      <c r="D506" s="44" t="s">
        <v>1241</v>
      </c>
      <c r="E506" s="29" t="s">
        <v>1242</v>
      </c>
      <c r="F506" s="46" t="s">
        <v>61</v>
      </c>
      <c r="G506" s="50" t="s">
        <v>15172</v>
      </c>
      <c r="H506" s="22" t="s">
        <v>10263</v>
      </c>
      <c r="I506" s="40">
        <v>25000</v>
      </c>
      <c r="J506" s="21" t="s">
        <v>39</v>
      </c>
      <c r="K506" s="43" t="s">
        <v>39</v>
      </c>
      <c r="L506" s="36" t="s">
        <v>39</v>
      </c>
      <c r="M506" s="27" t="s">
        <v>39</v>
      </c>
      <c r="N506" s="28" t="s">
        <v>39</v>
      </c>
      <c r="O506" s="23"/>
      <c r="P506" s="24" t="s">
        <v>39</v>
      </c>
      <c r="Q506" s="25" t="s">
        <v>14916</v>
      </c>
      <c r="R506" s="21" t="s">
        <v>80</v>
      </c>
      <c r="S506" s="21" t="s">
        <v>82</v>
      </c>
      <c r="T506" s="18"/>
      <c r="U506" s="26"/>
    </row>
    <row r="507" spans="1:21" s="19" customFormat="1" ht="12.5" customHeight="1" outlineLevel="1" x14ac:dyDescent="0.55000000000000004">
      <c r="A507" s="44" t="s">
        <v>1245</v>
      </c>
      <c r="B507" s="20" t="s">
        <v>1243</v>
      </c>
      <c r="C507" s="21" t="s">
        <v>1244</v>
      </c>
      <c r="D507" s="44" t="s">
        <v>1245</v>
      </c>
      <c r="E507" s="29" t="s">
        <v>1246</v>
      </c>
      <c r="F507" s="46" t="s">
        <v>61</v>
      </c>
      <c r="G507" s="50" t="s">
        <v>15172</v>
      </c>
      <c r="H507" s="22" t="s">
        <v>10264</v>
      </c>
      <c r="I507" s="40">
        <v>34300</v>
      </c>
      <c r="J507" s="21" t="s">
        <v>39</v>
      </c>
      <c r="K507" s="43" t="s">
        <v>39</v>
      </c>
      <c r="L507" s="36" t="s">
        <v>39</v>
      </c>
      <c r="M507" s="27" t="s">
        <v>39</v>
      </c>
      <c r="N507" s="28" t="s">
        <v>39</v>
      </c>
      <c r="O507" s="23"/>
      <c r="P507" s="24" t="s">
        <v>39</v>
      </c>
      <c r="Q507" s="25" t="s">
        <v>14919</v>
      </c>
      <c r="R507" s="21" t="s">
        <v>84</v>
      </c>
      <c r="S507" s="21" t="s">
        <v>77</v>
      </c>
      <c r="T507" s="18" t="s">
        <v>78</v>
      </c>
      <c r="U507" s="26"/>
    </row>
    <row r="508" spans="1:21" s="19" customFormat="1" ht="12.5" customHeight="1" outlineLevel="1" x14ac:dyDescent="0.55000000000000004">
      <c r="A508" s="44" t="s">
        <v>1247</v>
      </c>
      <c r="B508" s="20" t="s">
        <v>1243</v>
      </c>
      <c r="C508" s="21" t="s">
        <v>1244</v>
      </c>
      <c r="D508" s="44" t="s">
        <v>1247</v>
      </c>
      <c r="E508" s="29" t="s">
        <v>15596</v>
      </c>
      <c r="F508" s="46" t="s">
        <v>1248</v>
      </c>
      <c r="G508" s="50" t="s">
        <v>15172</v>
      </c>
      <c r="H508" s="22" t="s">
        <v>10265</v>
      </c>
      <c r="I508" s="40">
        <v>8000</v>
      </c>
      <c r="J508" s="21" t="s">
        <v>39</v>
      </c>
      <c r="K508" s="43" t="s">
        <v>39</v>
      </c>
      <c r="L508" s="36" t="s">
        <v>39</v>
      </c>
      <c r="M508" s="27" t="s">
        <v>39</v>
      </c>
      <c r="N508" s="28" t="s">
        <v>39</v>
      </c>
      <c r="O508" s="23"/>
      <c r="P508" s="24" t="s">
        <v>39</v>
      </c>
      <c r="Q508" s="25" t="s">
        <v>14919</v>
      </c>
      <c r="R508" s="21" t="s">
        <v>84</v>
      </c>
      <c r="S508" s="21" t="s">
        <v>77</v>
      </c>
      <c r="T508" s="18" t="s">
        <v>78</v>
      </c>
      <c r="U508" s="26"/>
    </row>
    <row r="509" spans="1:21" s="19" customFormat="1" ht="12.5" customHeight="1" outlineLevel="1" x14ac:dyDescent="0.55000000000000004">
      <c r="A509" s="44" t="s">
        <v>1249</v>
      </c>
      <c r="B509" s="20" t="s">
        <v>1243</v>
      </c>
      <c r="C509" s="21" t="s">
        <v>1244</v>
      </c>
      <c r="D509" s="44" t="s">
        <v>1249</v>
      </c>
      <c r="E509" s="29" t="s">
        <v>15597</v>
      </c>
      <c r="F509" s="46" t="s">
        <v>1250</v>
      </c>
      <c r="G509" s="50" t="s">
        <v>15172</v>
      </c>
      <c r="H509" s="22" t="s">
        <v>10266</v>
      </c>
      <c r="I509" s="40">
        <v>4800</v>
      </c>
      <c r="J509" s="21" t="s">
        <v>39</v>
      </c>
      <c r="K509" s="43" t="s">
        <v>39</v>
      </c>
      <c r="L509" s="36" t="s">
        <v>39</v>
      </c>
      <c r="M509" s="27" t="s">
        <v>39</v>
      </c>
      <c r="N509" s="28" t="s">
        <v>39</v>
      </c>
      <c r="O509" s="23"/>
      <c r="P509" s="24" t="s">
        <v>39</v>
      </c>
      <c r="Q509" s="25" t="s">
        <v>14919</v>
      </c>
      <c r="R509" s="21" t="s">
        <v>84</v>
      </c>
      <c r="S509" s="21" t="s">
        <v>77</v>
      </c>
      <c r="T509" s="18" t="s">
        <v>78</v>
      </c>
      <c r="U509" s="26"/>
    </row>
    <row r="510" spans="1:21" s="19" customFormat="1" ht="12.5" customHeight="1" outlineLevel="1" x14ac:dyDescent="0.55000000000000004">
      <c r="A510" s="44" t="s">
        <v>1253</v>
      </c>
      <c r="B510" s="20" t="s">
        <v>1251</v>
      </c>
      <c r="C510" s="21" t="s">
        <v>1252</v>
      </c>
      <c r="D510" s="44" t="s">
        <v>1253</v>
      </c>
      <c r="E510" s="29" t="s">
        <v>1254</v>
      </c>
      <c r="F510" s="46" t="s">
        <v>1255</v>
      </c>
      <c r="G510" s="50" t="s">
        <v>15172</v>
      </c>
      <c r="H510" s="22" t="s">
        <v>10267</v>
      </c>
      <c r="I510" s="40">
        <v>49800</v>
      </c>
      <c r="J510" s="21" t="s">
        <v>39</v>
      </c>
      <c r="K510" s="43" t="s">
        <v>39</v>
      </c>
      <c r="L510" s="36" t="s">
        <v>39</v>
      </c>
      <c r="M510" s="27" t="s">
        <v>39</v>
      </c>
      <c r="N510" s="28" t="s">
        <v>39</v>
      </c>
      <c r="O510" s="23"/>
      <c r="P510" s="24" t="s">
        <v>39</v>
      </c>
      <c r="Q510" s="25" t="s">
        <v>14920</v>
      </c>
      <c r="R510" s="21" t="s">
        <v>80</v>
      </c>
      <c r="S510" s="21" t="s">
        <v>82</v>
      </c>
      <c r="T510" s="18" t="s">
        <v>61</v>
      </c>
      <c r="U510" s="26"/>
    </row>
    <row r="511" spans="1:21" s="19" customFormat="1" ht="12.5" customHeight="1" outlineLevel="1" x14ac:dyDescent="0.55000000000000004">
      <c r="A511" s="44" t="s">
        <v>1256</v>
      </c>
      <c r="B511" s="20" t="s">
        <v>1171</v>
      </c>
      <c r="C511" s="21" t="s">
        <v>1172</v>
      </c>
      <c r="D511" s="44" t="s">
        <v>1256</v>
      </c>
      <c r="E511" s="29" t="s">
        <v>1144</v>
      </c>
      <c r="F511" s="46" t="s">
        <v>1257</v>
      </c>
      <c r="G511" s="50" t="s">
        <v>15172</v>
      </c>
      <c r="H511" s="22" t="s">
        <v>10268</v>
      </c>
      <c r="I511" s="40">
        <v>65000</v>
      </c>
      <c r="J511" s="21" t="s">
        <v>39</v>
      </c>
      <c r="K511" s="43" t="s">
        <v>39</v>
      </c>
      <c r="L511" s="36" t="s">
        <v>39</v>
      </c>
      <c r="M511" s="27" t="s">
        <v>39</v>
      </c>
      <c r="N511" s="28" t="s">
        <v>39</v>
      </c>
      <c r="O511" s="23"/>
      <c r="P511" s="24" t="s">
        <v>39</v>
      </c>
      <c r="Q511" s="25" t="s">
        <v>14916</v>
      </c>
      <c r="R511" s="21" t="s">
        <v>80</v>
      </c>
      <c r="S511" s="21" t="s">
        <v>82</v>
      </c>
      <c r="T511" s="18" t="s">
        <v>61</v>
      </c>
      <c r="U511" s="26"/>
    </row>
    <row r="512" spans="1:21" s="19" customFormat="1" ht="12.5" customHeight="1" outlineLevel="1" x14ac:dyDescent="0.55000000000000004">
      <c r="A512" s="44" t="s">
        <v>1258</v>
      </c>
      <c r="B512" s="20" t="s">
        <v>1171</v>
      </c>
      <c r="C512" s="21" t="s">
        <v>1172</v>
      </c>
      <c r="D512" s="44" t="s">
        <v>1258</v>
      </c>
      <c r="E512" s="29" t="s">
        <v>1144</v>
      </c>
      <c r="F512" s="46" t="s">
        <v>1259</v>
      </c>
      <c r="G512" s="50" t="s">
        <v>15172</v>
      </c>
      <c r="H512" s="22" t="s">
        <v>10269</v>
      </c>
      <c r="I512" s="40">
        <v>65000</v>
      </c>
      <c r="J512" s="21" t="s">
        <v>39</v>
      </c>
      <c r="K512" s="43" t="s">
        <v>39</v>
      </c>
      <c r="L512" s="36" t="s">
        <v>39</v>
      </c>
      <c r="M512" s="27" t="s">
        <v>39</v>
      </c>
      <c r="N512" s="28" t="s">
        <v>39</v>
      </c>
      <c r="O512" s="23"/>
      <c r="P512" s="24" t="s">
        <v>39</v>
      </c>
      <c r="Q512" s="25" t="s">
        <v>14916</v>
      </c>
      <c r="R512" s="21" t="s">
        <v>80</v>
      </c>
      <c r="S512" s="21" t="s">
        <v>82</v>
      </c>
      <c r="T512" s="18" t="s">
        <v>61</v>
      </c>
      <c r="U512" s="26"/>
    </row>
    <row r="513" spans="1:21" s="19" customFormat="1" ht="12.5" customHeight="1" outlineLevel="1" x14ac:dyDescent="0.55000000000000004">
      <c r="A513" s="44" t="s">
        <v>1260</v>
      </c>
      <c r="B513" s="20" t="s">
        <v>1171</v>
      </c>
      <c r="C513" s="21" t="s">
        <v>1172</v>
      </c>
      <c r="D513" s="44" t="s">
        <v>1260</v>
      </c>
      <c r="E513" s="29" t="s">
        <v>1261</v>
      </c>
      <c r="F513" s="46" t="s">
        <v>1262</v>
      </c>
      <c r="G513" s="50" t="s">
        <v>15172</v>
      </c>
      <c r="H513" s="22" t="s">
        <v>10270</v>
      </c>
      <c r="I513" s="40">
        <v>19000</v>
      </c>
      <c r="J513" s="21" t="s">
        <v>39</v>
      </c>
      <c r="K513" s="43" t="s">
        <v>39</v>
      </c>
      <c r="L513" s="36" t="s">
        <v>39</v>
      </c>
      <c r="M513" s="27" t="s">
        <v>39</v>
      </c>
      <c r="N513" s="28" t="s">
        <v>39</v>
      </c>
      <c r="O513" s="23"/>
      <c r="P513" s="24" t="s">
        <v>39</v>
      </c>
      <c r="Q513" s="25" t="s">
        <v>14916</v>
      </c>
      <c r="R513" s="21" t="s">
        <v>80</v>
      </c>
      <c r="S513" s="21" t="s">
        <v>82</v>
      </c>
      <c r="T513" s="18" t="s">
        <v>61</v>
      </c>
      <c r="U513" s="26"/>
    </row>
    <row r="514" spans="1:21" s="19" customFormat="1" ht="12.5" customHeight="1" outlineLevel="1" x14ac:dyDescent="0.55000000000000004">
      <c r="A514" s="44" t="s">
        <v>1263</v>
      </c>
      <c r="B514" s="20" t="s">
        <v>1171</v>
      </c>
      <c r="C514" s="21" t="s">
        <v>1172</v>
      </c>
      <c r="D514" s="44" t="s">
        <v>1263</v>
      </c>
      <c r="E514" s="29" t="s">
        <v>1261</v>
      </c>
      <c r="F514" s="46" t="s">
        <v>1264</v>
      </c>
      <c r="G514" s="50" t="s">
        <v>15172</v>
      </c>
      <c r="H514" s="22" t="s">
        <v>10271</v>
      </c>
      <c r="I514" s="40">
        <v>19000</v>
      </c>
      <c r="J514" s="21" t="s">
        <v>39</v>
      </c>
      <c r="K514" s="43" t="s">
        <v>39</v>
      </c>
      <c r="L514" s="36" t="s">
        <v>39</v>
      </c>
      <c r="M514" s="27" t="s">
        <v>39</v>
      </c>
      <c r="N514" s="28" t="s">
        <v>39</v>
      </c>
      <c r="O514" s="23"/>
      <c r="P514" s="24" t="s">
        <v>39</v>
      </c>
      <c r="Q514" s="25" t="s">
        <v>14916</v>
      </c>
      <c r="R514" s="21" t="s">
        <v>80</v>
      </c>
      <c r="S514" s="21" t="s">
        <v>82</v>
      </c>
      <c r="T514" s="18" t="s">
        <v>61</v>
      </c>
      <c r="U514" s="26"/>
    </row>
    <row r="515" spans="1:21" s="19" customFormat="1" ht="12.5" customHeight="1" outlineLevel="1" x14ac:dyDescent="0.55000000000000004">
      <c r="A515" s="44" t="s">
        <v>1265</v>
      </c>
      <c r="B515" s="20" t="s">
        <v>1171</v>
      </c>
      <c r="C515" s="21" t="s">
        <v>1172</v>
      </c>
      <c r="D515" s="44" t="s">
        <v>1265</v>
      </c>
      <c r="E515" s="29" t="s">
        <v>1266</v>
      </c>
      <c r="F515" s="46" t="s">
        <v>1267</v>
      </c>
      <c r="G515" s="50" t="s">
        <v>15172</v>
      </c>
      <c r="H515" s="22" t="s">
        <v>10272</v>
      </c>
      <c r="I515" s="40">
        <v>9800</v>
      </c>
      <c r="J515" s="21" t="s">
        <v>39</v>
      </c>
      <c r="K515" s="43" t="s">
        <v>39</v>
      </c>
      <c r="L515" s="36" t="s">
        <v>39</v>
      </c>
      <c r="M515" s="27" t="s">
        <v>39</v>
      </c>
      <c r="N515" s="28" t="s">
        <v>39</v>
      </c>
      <c r="O515" s="23"/>
      <c r="P515" s="24" t="s">
        <v>39</v>
      </c>
      <c r="Q515" s="25" t="s">
        <v>14920</v>
      </c>
      <c r="R515" s="21" t="s">
        <v>80</v>
      </c>
      <c r="S515" s="21" t="s">
        <v>82</v>
      </c>
      <c r="T515" s="18" t="s">
        <v>61</v>
      </c>
      <c r="U515" s="26"/>
    </row>
    <row r="516" spans="1:21" s="19" customFormat="1" ht="12.5" customHeight="1" outlineLevel="1" x14ac:dyDescent="0.55000000000000004">
      <c r="A516" s="44" t="s">
        <v>1268</v>
      </c>
      <c r="B516" s="20" t="s">
        <v>1171</v>
      </c>
      <c r="C516" s="21" t="s">
        <v>1172</v>
      </c>
      <c r="D516" s="44" t="s">
        <v>1268</v>
      </c>
      <c r="E516" s="29" t="s">
        <v>1144</v>
      </c>
      <c r="F516" s="46" t="s">
        <v>1269</v>
      </c>
      <c r="G516" s="50" t="s">
        <v>15172</v>
      </c>
      <c r="H516" s="22" t="s">
        <v>10273</v>
      </c>
      <c r="I516" s="40">
        <v>65000</v>
      </c>
      <c r="J516" s="21" t="s">
        <v>39</v>
      </c>
      <c r="K516" s="43" t="s">
        <v>39</v>
      </c>
      <c r="L516" s="36" t="s">
        <v>39</v>
      </c>
      <c r="M516" s="27" t="s">
        <v>39</v>
      </c>
      <c r="N516" s="28" t="s">
        <v>39</v>
      </c>
      <c r="O516" s="23"/>
      <c r="P516" s="24" t="s">
        <v>39</v>
      </c>
      <c r="Q516" s="25" t="s">
        <v>14916</v>
      </c>
      <c r="R516" s="21" t="s">
        <v>80</v>
      </c>
      <c r="S516" s="21" t="s">
        <v>82</v>
      </c>
      <c r="T516" s="18" t="s">
        <v>61</v>
      </c>
      <c r="U516" s="26"/>
    </row>
    <row r="517" spans="1:21" s="19" customFormat="1" ht="12.5" customHeight="1" outlineLevel="1" x14ac:dyDescent="0.55000000000000004">
      <c r="A517" s="44" t="s">
        <v>1270</v>
      </c>
      <c r="B517" s="20" t="s">
        <v>1171</v>
      </c>
      <c r="C517" s="21" t="s">
        <v>1172</v>
      </c>
      <c r="D517" s="44" t="s">
        <v>1270</v>
      </c>
      <c r="E517" s="29" t="s">
        <v>1144</v>
      </c>
      <c r="F517" s="46" t="s">
        <v>1271</v>
      </c>
      <c r="G517" s="50" t="s">
        <v>15172</v>
      </c>
      <c r="H517" s="22" t="s">
        <v>10274</v>
      </c>
      <c r="I517" s="40">
        <v>65000</v>
      </c>
      <c r="J517" s="21" t="s">
        <v>39</v>
      </c>
      <c r="K517" s="43" t="s">
        <v>39</v>
      </c>
      <c r="L517" s="36" t="s">
        <v>39</v>
      </c>
      <c r="M517" s="27" t="s">
        <v>39</v>
      </c>
      <c r="N517" s="28" t="s">
        <v>39</v>
      </c>
      <c r="O517" s="23"/>
      <c r="P517" s="24" t="s">
        <v>39</v>
      </c>
      <c r="Q517" s="25" t="s">
        <v>14916</v>
      </c>
      <c r="R517" s="21" t="s">
        <v>80</v>
      </c>
      <c r="S517" s="21" t="s">
        <v>82</v>
      </c>
      <c r="T517" s="18" t="s">
        <v>61</v>
      </c>
      <c r="U517" s="26"/>
    </row>
    <row r="518" spans="1:21" s="19" customFormat="1" ht="12.5" customHeight="1" outlineLevel="1" x14ac:dyDescent="0.55000000000000004">
      <c r="A518" s="44" t="s">
        <v>1272</v>
      </c>
      <c r="B518" s="20" t="s">
        <v>1171</v>
      </c>
      <c r="C518" s="21" t="s">
        <v>1172</v>
      </c>
      <c r="D518" s="44" t="s">
        <v>1272</v>
      </c>
      <c r="E518" s="29" t="s">
        <v>1261</v>
      </c>
      <c r="F518" s="46" t="s">
        <v>1273</v>
      </c>
      <c r="G518" s="50" t="s">
        <v>15172</v>
      </c>
      <c r="H518" s="22" t="s">
        <v>10275</v>
      </c>
      <c r="I518" s="40">
        <v>19000</v>
      </c>
      <c r="J518" s="21" t="s">
        <v>39</v>
      </c>
      <c r="K518" s="43" t="s">
        <v>39</v>
      </c>
      <c r="L518" s="36" t="s">
        <v>39</v>
      </c>
      <c r="M518" s="27" t="s">
        <v>39</v>
      </c>
      <c r="N518" s="28" t="s">
        <v>39</v>
      </c>
      <c r="O518" s="23"/>
      <c r="P518" s="24" t="s">
        <v>39</v>
      </c>
      <c r="Q518" s="25" t="s">
        <v>14916</v>
      </c>
      <c r="R518" s="21" t="s">
        <v>80</v>
      </c>
      <c r="S518" s="21" t="s">
        <v>82</v>
      </c>
      <c r="T518" s="18" t="s">
        <v>61</v>
      </c>
      <c r="U518" s="26"/>
    </row>
    <row r="519" spans="1:21" s="19" customFormat="1" ht="12.5" customHeight="1" outlineLevel="1" x14ac:dyDescent="0.55000000000000004">
      <c r="A519" s="44" t="s">
        <v>1274</v>
      </c>
      <c r="B519" s="20" t="s">
        <v>1171</v>
      </c>
      <c r="C519" s="21" t="s">
        <v>1172</v>
      </c>
      <c r="D519" s="44" t="s">
        <v>1274</v>
      </c>
      <c r="E519" s="29" t="s">
        <v>1261</v>
      </c>
      <c r="F519" s="46" t="s">
        <v>1275</v>
      </c>
      <c r="G519" s="50" t="s">
        <v>15172</v>
      </c>
      <c r="H519" s="22" t="s">
        <v>10276</v>
      </c>
      <c r="I519" s="40">
        <v>19000</v>
      </c>
      <c r="J519" s="21" t="s">
        <v>39</v>
      </c>
      <c r="K519" s="43" t="s">
        <v>39</v>
      </c>
      <c r="L519" s="36" t="s">
        <v>39</v>
      </c>
      <c r="M519" s="27" t="s">
        <v>39</v>
      </c>
      <c r="N519" s="28" t="s">
        <v>39</v>
      </c>
      <c r="O519" s="23"/>
      <c r="P519" s="24" t="s">
        <v>39</v>
      </c>
      <c r="Q519" s="25" t="s">
        <v>14916</v>
      </c>
      <c r="R519" s="21" t="s">
        <v>80</v>
      </c>
      <c r="S519" s="21" t="s">
        <v>82</v>
      </c>
      <c r="T519" s="18" t="s">
        <v>61</v>
      </c>
      <c r="U519" s="26"/>
    </row>
    <row r="520" spans="1:21" s="19" customFormat="1" ht="12.5" customHeight="1" outlineLevel="1" x14ac:dyDescent="0.55000000000000004">
      <c r="A520" s="44" t="s">
        <v>1276</v>
      </c>
      <c r="B520" s="20" t="s">
        <v>1171</v>
      </c>
      <c r="C520" s="21" t="s">
        <v>1172</v>
      </c>
      <c r="D520" s="44" t="s">
        <v>1276</v>
      </c>
      <c r="E520" s="29" t="s">
        <v>1266</v>
      </c>
      <c r="F520" s="46" t="s">
        <v>1277</v>
      </c>
      <c r="G520" s="50" t="s">
        <v>15172</v>
      </c>
      <c r="H520" s="22" t="s">
        <v>10277</v>
      </c>
      <c r="I520" s="40">
        <v>9800</v>
      </c>
      <c r="J520" s="21" t="s">
        <v>39</v>
      </c>
      <c r="K520" s="43" t="s">
        <v>39</v>
      </c>
      <c r="L520" s="36" t="s">
        <v>39</v>
      </c>
      <c r="M520" s="27" t="s">
        <v>39</v>
      </c>
      <c r="N520" s="28" t="s">
        <v>39</v>
      </c>
      <c r="O520" s="23"/>
      <c r="P520" s="24" t="s">
        <v>39</v>
      </c>
      <c r="Q520" s="25" t="s">
        <v>14920</v>
      </c>
      <c r="R520" s="21" t="s">
        <v>80</v>
      </c>
      <c r="S520" s="21" t="s">
        <v>82</v>
      </c>
      <c r="T520" s="18" t="s">
        <v>61</v>
      </c>
      <c r="U520" s="26"/>
    </row>
    <row r="521" spans="1:21" s="19" customFormat="1" ht="12.5" customHeight="1" outlineLevel="1" x14ac:dyDescent="0.55000000000000004">
      <c r="A521" s="44" t="s">
        <v>1278</v>
      </c>
      <c r="B521" s="20" t="s">
        <v>1171</v>
      </c>
      <c r="C521" s="21" t="s">
        <v>1172</v>
      </c>
      <c r="D521" s="44" t="s">
        <v>1278</v>
      </c>
      <c r="E521" s="29" t="s">
        <v>1279</v>
      </c>
      <c r="F521" s="46" t="s">
        <v>1277</v>
      </c>
      <c r="G521" s="50" t="s">
        <v>15172</v>
      </c>
      <c r="H521" s="22" t="s">
        <v>10278</v>
      </c>
      <c r="I521" s="40">
        <v>9800</v>
      </c>
      <c r="J521" s="21" t="s">
        <v>39</v>
      </c>
      <c r="K521" s="43" t="s">
        <v>39</v>
      </c>
      <c r="L521" s="36" t="s">
        <v>39</v>
      </c>
      <c r="M521" s="27" t="s">
        <v>39</v>
      </c>
      <c r="N521" s="28" t="s">
        <v>39</v>
      </c>
      <c r="O521" s="23"/>
      <c r="P521" s="24" t="s">
        <v>39</v>
      </c>
      <c r="Q521" s="25" t="s">
        <v>14920</v>
      </c>
      <c r="R521" s="21" t="s">
        <v>80</v>
      </c>
      <c r="S521" s="21" t="s">
        <v>82</v>
      </c>
      <c r="T521" s="18" t="s">
        <v>61</v>
      </c>
      <c r="U521" s="26"/>
    </row>
    <row r="522" spans="1:21" s="19" customFormat="1" ht="12.5" customHeight="1" outlineLevel="1" x14ac:dyDescent="0.55000000000000004">
      <c r="A522" s="44" t="s">
        <v>1280</v>
      </c>
      <c r="B522" s="20" t="s">
        <v>1171</v>
      </c>
      <c r="C522" s="21" t="s">
        <v>1172</v>
      </c>
      <c r="D522" s="44" t="s">
        <v>1280</v>
      </c>
      <c r="E522" s="29" t="s">
        <v>1281</v>
      </c>
      <c r="F522" s="46" t="s">
        <v>1277</v>
      </c>
      <c r="G522" s="50" t="s">
        <v>15172</v>
      </c>
      <c r="H522" s="22" t="s">
        <v>10279</v>
      </c>
      <c r="I522" s="40">
        <v>9800</v>
      </c>
      <c r="J522" s="21" t="s">
        <v>39</v>
      </c>
      <c r="K522" s="43" t="s">
        <v>39</v>
      </c>
      <c r="L522" s="36" t="s">
        <v>39</v>
      </c>
      <c r="M522" s="27" t="s">
        <v>39</v>
      </c>
      <c r="N522" s="28" t="s">
        <v>39</v>
      </c>
      <c r="O522" s="23"/>
      <c r="P522" s="24" t="s">
        <v>39</v>
      </c>
      <c r="Q522" s="25" t="s">
        <v>14920</v>
      </c>
      <c r="R522" s="21" t="s">
        <v>80</v>
      </c>
      <c r="S522" s="21" t="s">
        <v>82</v>
      </c>
      <c r="T522" s="18" t="s">
        <v>61</v>
      </c>
      <c r="U522" s="26"/>
    </row>
    <row r="523" spans="1:21" s="19" customFormat="1" ht="12.5" customHeight="1" outlineLevel="1" x14ac:dyDescent="0.55000000000000004">
      <c r="A523" s="44" t="s">
        <v>1282</v>
      </c>
      <c r="B523" s="20" t="s">
        <v>1171</v>
      </c>
      <c r="C523" s="21" t="s">
        <v>1172</v>
      </c>
      <c r="D523" s="44" t="s">
        <v>1282</v>
      </c>
      <c r="E523" s="29" t="s">
        <v>1144</v>
      </c>
      <c r="F523" s="46" t="s">
        <v>1283</v>
      </c>
      <c r="G523" s="50" t="s">
        <v>15172</v>
      </c>
      <c r="H523" s="22" t="s">
        <v>10280</v>
      </c>
      <c r="I523" s="40">
        <v>65000</v>
      </c>
      <c r="J523" s="21" t="s">
        <v>39</v>
      </c>
      <c r="K523" s="43" t="s">
        <v>39</v>
      </c>
      <c r="L523" s="36" t="s">
        <v>39</v>
      </c>
      <c r="M523" s="27" t="s">
        <v>39</v>
      </c>
      <c r="N523" s="28" t="s">
        <v>39</v>
      </c>
      <c r="O523" s="23"/>
      <c r="P523" s="24" t="s">
        <v>39</v>
      </c>
      <c r="Q523" s="25" t="s">
        <v>14916</v>
      </c>
      <c r="R523" s="21" t="s">
        <v>80</v>
      </c>
      <c r="S523" s="21" t="s">
        <v>82</v>
      </c>
      <c r="T523" s="18" t="s">
        <v>61</v>
      </c>
      <c r="U523" s="26"/>
    </row>
    <row r="524" spans="1:21" s="19" customFormat="1" ht="12.5" customHeight="1" outlineLevel="1" x14ac:dyDescent="0.55000000000000004">
      <c r="A524" s="44" t="s">
        <v>1284</v>
      </c>
      <c r="B524" s="20" t="s">
        <v>1171</v>
      </c>
      <c r="C524" s="21" t="s">
        <v>1172</v>
      </c>
      <c r="D524" s="44" t="s">
        <v>1284</v>
      </c>
      <c r="E524" s="29" t="s">
        <v>1144</v>
      </c>
      <c r="F524" s="46" t="s">
        <v>1285</v>
      </c>
      <c r="G524" s="50" t="s">
        <v>15172</v>
      </c>
      <c r="H524" s="22" t="s">
        <v>10281</v>
      </c>
      <c r="I524" s="40">
        <v>65000</v>
      </c>
      <c r="J524" s="21" t="s">
        <v>39</v>
      </c>
      <c r="K524" s="43" t="s">
        <v>39</v>
      </c>
      <c r="L524" s="36" t="s">
        <v>39</v>
      </c>
      <c r="M524" s="27" t="s">
        <v>39</v>
      </c>
      <c r="N524" s="28" t="s">
        <v>39</v>
      </c>
      <c r="O524" s="23"/>
      <c r="P524" s="24" t="s">
        <v>39</v>
      </c>
      <c r="Q524" s="25" t="s">
        <v>14916</v>
      </c>
      <c r="R524" s="21" t="s">
        <v>80</v>
      </c>
      <c r="S524" s="21" t="s">
        <v>82</v>
      </c>
      <c r="T524" s="18" t="s">
        <v>61</v>
      </c>
      <c r="U524" s="26"/>
    </row>
    <row r="525" spans="1:21" s="19" customFormat="1" ht="12.5" customHeight="1" outlineLevel="1" x14ac:dyDescent="0.55000000000000004">
      <c r="A525" s="44" t="s">
        <v>1286</v>
      </c>
      <c r="B525" s="20" t="s">
        <v>1171</v>
      </c>
      <c r="C525" s="21" t="s">
        <v>1172</v>
      </c>
      <c r="D525" s="44" t="s">
        <v>1286</v>
      </c>
      <c r="E525" s="29" t="s">
        <v>1261</v>
      </c>
      <c r="F525" s="46" t="s">
        <v>1287</v>
      </c>
      <c r="G525" s="50" t="s">
        <v>15172</v>
      </c>
      <c r="H525" s="22" t="s">
        <v>10282</v>
      </c>
      <c r="I525" s="40">
        <v>19000</v>
      </c>
      <c r="J525" s="21" t="s">
        <v>39</v>
      </c>
      <c r="K525" s="43" t="s">
        <v>39</v>
      </c>
      <c r="L525" s="36" t="s">
        <v>39</v>
      </c>
      <c r="M525" s="27" t="s">
        <v>39</v>
      </c>
      <c r="N525" s="28" t="s">
        <v>39</v>
      </c>
      <c r="O525" s="23"/>
      <c r="P525" s="24" t="s">
        <v>39</v>
      </c>
      <c r="Q525" s="25" t="s">
        <v>14916</v>
      </c>
      <c r="R525" s="21" t="s">
        <v>80</v>
      </c>
      <c r="S525" s="21" t="s">
        <v>82</v>
      </c>
      <c r="T525" s="18" t="s">
        <v>61</v>
      </c>
      <c r="U525" s="26"/>
    </row>
    <row r="526" spans="1:21" s="19" customFormat="1" ht="12.5" customHeight="1" outlineLevel="1" x14ac:dyDescent="0.55000000000000004">
      <c r="A526" s="44" t="s">
        <v>1288</v>
      </c>
      <c r="B526" s="20" t="s">
        <v>1171</v>
      </c>
      <c r="C526" s="21" t="s">
        <v>1172</v>
      </c>
      <c r="D526" s="44" t="s">
        <v>1288</v>
      </c>
      <c r="E526" s="29" t="s">
        <v>1261</v>
      </c>
      <c r="F526" s="46" t="s">
        <v>1289</v>
      </c>
      <c r="G526" s="50" t="s">
        <v>15172</v>
      </c>
      <c r="H526" s="22" t="s">
        <v>10283</v>
      </c>
      <c r="I526" s="40">
        <v>19000</v>
      </c>
      <c r="J526" s="21" t="s">
        <v>39</v>
      </c>
      <c r="K526" s="43" t="s">
        <v>39</v>
      </c>
      <c r="L526" s="36" t="s">
        <v>39</v>
      </c>
      <c r="M526" s="27" t="s">
        <v>39</v>
      </c>
      <c r="N526" s="28" t="s">
        <v>39</v>
      </c>
      <c r="O526" s="23"/>
      <c r="P526" s="24" t="s">
        <v>39</v>
      </c>
      <c r="Q526" s="25" t="s">
        <v>14916</v>
      </c>
      <c r="R526" s="21" t="s">
        <v>80</v>
      </c>
      <c r="S526" s="21" t="s">
        <v>82</v>
      </c>
      <c r="T526" s="18" t="s">
        <v>61</v>
      </c>
      <c r="U526" s="26"/>
    </row>
    <row r="527" spans="1:21" s="19" customFormat="1" ht="12.5" customHeight="1" outlineLevel="1" x14ac:dyDescent="0.55000000000000004">
      <c r="A527" s="44" t="s">
        <v>1290</v>
      </c>
      <c r="B527" s="20" t="s">
        <v>1067</v>
      </c>
      <c r="C527" s="21" t="s">
        <v>1068</v>
      </c>
      <c r="D527" s="44" t="s">
        <v>1290</v>
      </c>
      <c r="E527" s="29" t="s">
        <v>1291</v>
      </c>
      <c r="F527" s="46" t="s">
        <v>1292</v>
      </c>
      <c r="G527" s="50" t="s">
        <v>15172</v>
      </c>
      <c r="H527" s="22" t="s">
        <v>10284</v>
      </c>
      <c r="I527" s="40">
        <v>85000</v>
      </c>
      <c r="J527" s="21" t="s">
        <v>39</v>
      </c>
      <c r="K527" s="43" t="s">
        <v>39</v>
      </c>
      <c r="L527" s="36" t="s">
        <v>39</v>
      </c>
      <c r="M527" s="27" t="s">
        <v>39</v>
      </c>
      <c r="N527" s="28" t="s">
        <v>39</v>
      </c>
      <c r="O527" s="23"/>
      <c r="P527" s="24" t="s">
        <v>39</v>
      </c>
      <c r="Q527" s="25" t="s">
        <v>14916</v>
      </c>
      <c r="R527" s="21" t="s">
        <v>80</v>
      </c>
      <c r="S527" s="21" t="s">
        <v>82</v>
      </c>
      <c r="T527" s="18" t="s">
        <v>61</v>
      </c>
      <c r="U527" s="26"/>
    </row>
    <row r="528" spans="1:21" s="19" customFormat="1" ht="12.5" customHeight="1" outlineLevel="1" x14ac:dyDescent="0.55000000000000004">
      <c r="A528" s="44" t="s">
        <v>1293</v>
      </c>
      <c r="B528" s="20" t="s">
        <v>1067</v>
      </c>
      <c r="C528" s="21" t="s">
        <v>1068</v>
      </c>
      <c r="D528" s="44" t="s">
        <v>1293</v>
      </c>
      <c r="E528" s="29" t="s">
        <v>1294</v>
      </c>
      <c r="F528" s="46" t="s">
        <v>1295</v>
      </c>
      <c r="G528" s="50" t="s">
        <v>15172</v>
      </c>
      <c r="H528" s="22" t="s">
        <v>10285</v>
      </c>
      <c r="I528" s="40">
        <v>15000</v>
      </c>
      <c r="J528" s="21" t="s">
        <v>39</v>
      </c>
      <c r="K528" s="43" t="s">
        <v>39</v>
      </c>
      <c r="L528" s="36" t="s">
        <v>39</v>
      </c>
      <c r="M528" s="27" t="s">
        <v>39</v>
      </c>
      <c r="N528" s="28" t="s">
        <v>39</v>
      </c>
      <c r="O528" s="23"/>
      <c r="P528" s="24" t="s">
        <v>39</v>
      </c>
      <c r="Q528" s="25" t="s">
        <v>14916</v>
      </c>
      <c r="R528" s="21" t="s">
        <v>80</v>
      </c>
      <c r="S528" s="21" t="s">
        <v>82</v>
      </c>
      <c r="T528" s="18" t="s">
        <v>61</v>
      </c>
      <c r="U528" s="26"/>
    </row>
    <row r="529" spans="1:21" s="19" customFormat="1" ht="12.5" customHeight="1" outlineLevel="1" x14ac:dyDescent="0.55000000000000004">
      <c r="A529" s="44" t="s">
        <v>1296</v>
      </c>
      <c r="B529" s="20" t="s">
        <v>1171</v>
      </c>
      <c r="C529" s="21" t="s">
        <v>1172</v>
      </c>
      <c r="D529" s="44" t="s">
        <v>1296</v>
      </c>
      <c r="E529" s="29" t="s">
        <v>1266</v>
      </c>
      <c r="F529" s="46" t="s">
        <v>1297</v>
      </c>
      <c r="G529" s="50" t="s">
        <v>15172</v>
      </c>
      <c r="H529" s="22" t="s">
        <v>10286</v>
      </c>
      <c r="I529" s="40">
        <v>9800</v>
      </c>
      <c r="J529" s="21" t="s">
        <v>39</v>
      </c>
      <c r="K529" s="43" t="s">
        <v>39</v>
      </c>
      <c r="L529" s="36" t="s">
        <v>39</v>
      </c>
      <c r="M529" s="27" t="s">
        <v>39</v>
      </c>
      <c r="N529" s="28" t="s">
        <v>39</v>
      </c>
      <c r="O529" s="23"/>
      <c r="P529" s="24" t="s">
        <v>39</v>
      </c>
      <c r="Q529" s="25" t="s">
        <v>14920</v>
      </c>
      <c r="R529" s="21" t="s">
        <v>80</v>
      </c>
      <c r="S529" s="21" t="s">
        <v>82</v>
      </c>
      <c r="T529" s="18" t="s">
        <v>61</v>
      </c>
      <c r="U529" s="26"/>
    </row>
    <row r="530" spans="1:21" s="19" customFormat="1" ht="12.5" customHeight="1" outlineLevel="1" x14ac:dyDescent="0.55000000000000004">
      <c r="A530" s="44" t="s">
        <v>1298</v>
      </c>
      <c r="B530" s="20" t="s">
        <v>1171</v>
      </c>
      <c r="C530" s="21" t="s">
        <v>1172</v>
      </c>
      <c r="D530" s="44" t="s">
        <v>1298</v>
      </c>
      <c r="E530" s="29" t="s">
        <v>836</v>
      </c>
      <c r="F530" s="46" t="s">
        <v>1299</v>
      </c>
      <c r="G530" s="50" t="s">
        <v>15172</v>
      </c>
      <c r="H530" s="22" t="s">
        <v>10287</v>
      </c>
      <c r="I530" s="40">
        <v>49800</v>
      </c>
      <c r="J530" s="21" t="s">
        <v>39</v>
      </c>
      <c r="K530" s="43" t="s">
        <v>39</v>
      </c>
      <c r="L530" s="36" t="s">
        <v>39</v>
      </c>
      <c r="M530" s="27" t="s">
        <v>39</v>
      </c>
      <c r="N530" s="28" t="s">
        <v>39</v>
      </c>
      <c r="O530" s="23"/>
      <c r="P530" s="24" t="s">
        <v>39</v>
      </c>
      <c r="Q530" s="25" t="s">
        <v>14920</v>
      </c>
      <c r="R530" s="21" t="s">
        <v>80</v>
      </c>
      <c r="S530" s="21" t="s">
        <v>82</v>
      </c>
      <c r="T530" s="18" t="s">
        <v>61</v>
      </c>
      <c r="U530" s="26"/>
    </row>
    <row r="531" spans="1:21" s="19" customFormat="1" ht="12.5" customHeight="1" outlineLevel="1" x14ac:dyDescent="0.55000000000000004">
      <c r="A531" s="44" t="s">
        <v>1300</v>
      </c>
      <c r="B531" s="20" t="s">
        <v>1171</v>
      </c>
      <c r="C531" s="21" t="s">
        <v>1172</v>
      </c>
      <c r="D531" s="44" t="s">
        <v>1300</v>
      </c>
      <c r="E531" s="29" t="s">
        <v>836</v>
      </c>
      <c r="F531" s="46" t="s">
        <v>1301</v>
      </c>
      <c r="G531" s="50" t="s">
        <v>15172</v>
      </c>
      <c r="H531" s="22" t="s">
        <v>10288</v>
      </c>
      <c r="I531" s="40">
        <v>39800</v>
      </c>
      <c r="J531" s="21" t="s">
        <v>39</v>
      </c>
      <c r="K531" s="43" t="s">
        <v>39</v>
      </c>
      <c r="L531" s="36" t="s">
        <v>39</v>
      </c>
      <c r="M531" s="27" t="s">
        <v>39</v>
      </c>
      <c r="N531" s="28" t="s">
        <v>39</v>
      </c>
      <c r="O531" s="23"/>
      <c r="P531" s="24" t="s">
        <v>39</v>
      </c>
      <c r="Q531" s="25" t="s">
        <v>14920</v>
      </c>
      <c r="R531" s="21" t="s">
        <v>80</v>
      </c>
      <c r="S531" s="21" t="s">
        <v>82</v>
      </c>
      <c r="T531" s="18" t="s">
        <v>61</v>
      </c>
      <c r="U531" s="26"/>
    </row>
    <row r="532" spans="1:21" s="19" customFormat="1" ht="12.5" customHeight="1" outlineLevel="1" x14ac:dyDescent="0.55000000000000004">
      <c r="A532" s="44" t="s">
        <v>1304</v>
      </c>
      <c r="B532" s="20" t="s">
        <v>1302</v>
      </c>
      <c r="C532" s="21" t="s">
        <v>1303</v>
      </c>
      <c r="D532" s="44" t="s">
        <v>1304</v>
      </c>
      <c r="E532" s="29" t="s">
        <v>15598</v>
      </c>
      <c r="F532" s="46" t="s">
        <v>1305</v>
      </c>
      <c r="G532" s="50" t="s">
        <v>15172</v>
      </c>
      <c r="H532" s="22" t="s">
        <v>10289</v>
      </c>
      <c r="I532" s="40">
        <v>55000</v>
      </c>
      <c r="J532" s="21" t="s">
        <v>39</v>
      </c>
      <c r="K532" s="43" t="s">
        <v>39</v>
      </c>
      <c r="L532" s="36" t="s">
        <v>39</v>
      </c>
      <c r="M532" s="27" t="s">
        <v>39</v>
      </c>
      <c r="N532" s="28" t="s">
        <v>39</v>
      </c>
      <c r="O532" s="23"/>
      <c r="P532" s="24" t="s">
        <v>39</v>
      </c>
      <c r="Q532" s="25" t="s">
        <v>14916</v>
      </c>
      <c r="R532" s="21" t="s">
        <v>80</v>
      </c>
      <c r="S532" s="21" t="s">
        <v>82</v>
      </c>
      <c r="T532" s="18" t="s">
        <v>61</v>
      </c>
      <c r="U532" s="26"/>
    </row>
    <row r="533" spans="1:21" s="19" customFormat="1" ht="12.5" customHeight="1" outlineLevel="1" x14ac:dyDescent="0.55000000000000004">
      <c r="A533" s="44" t="s">
        <v>1306</v>
      </c>
      <c r="B533" s="20" t="s">
        <v>1302</v>
      </c>
      <c r="C533" s="21" t="s">
        <v>1303</v>
      </c>
      <c r="D533" s="44" t="s">
        <v>1306</v>
      </c>
      <c r="E533" s="29" t="s">
        <v>15598</v>
      </c>
      <c r="F533" s="46" t="s">
        <v>1307</v>
      </c>
      <c r="G533" s="50" t="s">
        <v>15172</v>
      </c>
      <c r="H533" s="22" t="s">
        <v>10290</v>
      </c>
      <c r="I533" s="40">
        <v>55000</v>
      </c>
      <c r="J533" s="21" t="s">
        <v>39</v>
      </c>
      <c r="K533" s="43" t="s">
        <v>39</v>
      </c>
      <c r="L533" s="36" t="s">
        <v>39</v>
      </c>
      <c r="M533" s="27" t="s">
        <v>39</v>
      </c>
      <c r="N533" s="28" t="s">
        <v>39</v>
      </c>
      <c r="O533" s="23"/>
      <c r="P533" s="24" t="s">
        <v>39</v>
      </c>
      <c r="Q533" s="25" t="s">
        <v>14916</v>
      </c>
      <c r="R533" s="21" t="s">
        <v>80</v>
      </c>
      <c r="S533" s="21" t="s">
        <v>82</v>
      </c>
      <c r="T533" s="18" t="s">
        <v>61</v>
      </c>
      <c r="U533" s="26"/>
    </row>
    <row r="534" spans="1:21" s="19" customFormat="1" ht="12.5" customHeight="1" outlineLevel="1" x14ac:dyDescent="0.55000000000000004">
      <c r="A534" s="44" t="s">
        <v>1309</v>
      </c>
      <c r="B534" s="20" t="s">
        <v>1308</v>
      </c>
      <c r="C534" s="21" t="s">
        <v>1303</v>
      </c>
      <c r="D534" s="44" t="s">
        <v>1309</v>
      </c>
      <c r="E534" s="29" t="s">
        <v>15598</v>
      </c>
      <c r="F534" s="46" t="s">
        <v>1310</v>
      </c>
      <c r="G534" s="50" t="s">
        <v>15172</v>
      </c>
      <c r="H534" s="22" t="s">
        <v>10291</v>
      </c>
      <c r="I534" s="40">
        <v>55000</v>
      </c>
      <c r="J534" s="21" t="s">
        <v>39</v>
      </c>
      <c r="K534" s="43" t="s">
        <v>39</v>
      </c>
      <c r="L534" s="36" t="s">
        <v>39</v>
      </c>
      <c r="M534" s="27" t="s">
        <v>39</v>
      </c>
      <c r="N534" s="28" t="s">
        <v>39</v>
      </c>
      <c r="O534" s="23"/>
      <c r="P534" s="24" t="s">
        <v>39</v>
      </c>
      <c r="Q534" s="25" t="s">
        <v>14916</v>
      </c>
      <c r="R534" s="21" t="s">
        <v>80</v>
      </c>
      <c r="S534" s="21" t="s">
        <v>82</v>
      </c>
      <c r="T534" s="18" t="s">
        <v>61</v>
      </c>
      <c r="U534" s="26"/>
    </row>
    <row r="535" spans="1:21" s="19" customFormat="1" ht="12.5" customHeight="1" outlineLevel="1" x14ac:dyDescent="0.55000000000000004">
      <c r="A535" s="44" t="s">
        <v>1311</v>
      </c>
      <c r="B535" s="20" t="s">
        <v>1308</v>
      </c>
      <c r="C535" s="21" t="s">
        <v>1303</v>
      </c>
      <c r="D535" s="44" t="s">
        <v>1311</v>
      </c>
      <c r="E535" s="29" t="s">
        <v>15598</v>
      </c>
      <c r="F535" s="46" t="s">
        <v>1312</v>
      </c>
      <c r="G535" s="50" t="s">
        <v>15172</v>
      </c>
      <c r="H535" s="22" t="s">
        <v>10292</v>
      </c>
      <c r="I535" s="40">
        <v>55000</v>
      </c>
      <c r="J535" s="21" t="s">
        <v>39</v>
      </c>
      <c r="K535" s="43" t="s">
        <v>39</v>
      </c>
      <c r="L535" s="36" t="s">
        <v>39</v>
      </c>
      <c r="M535" s="27" t="s">
        <v>39</v>
      </c>
      <c r="N535" s="28" t="s">
        <v>39</v>
      </c>
      <c r="O535" s="23"/>
      <c r="P535" s="24" t="s">
        <v>39</v>
      </c>
      <c r="Q535" s="25" t="s">
        <v>14916</v>
      </c>
      <c r="R535" s="21" t="s">
        <v>80</v>
      </c>
      <c r="S535" s="21" t="s">
        <v>82</v>
      </c>
      <c r="T535" s="18" t="s">
        <v>61</v>
      </c>
      <c r="U535" s="26"/>
    </row>
    <row r="536" spans="1:21" s="19" customFormat="1" ht="12.5" customHeight="1" outlineLevel="1" x14ac:dyDescent="0.55000000000000004">
      <c r="A536" s="44" t="s">
        <v>1313</v>
      </c>
      <c r="B536" s="20" t="s">
        <v>1308</v>
      </c>
      <c r="C536" s="21" t="s">
        <v>1303</v>
      </c>
      <c r="D536" s="44" t="s">
        <v>1313</v>
      </c>
      <c r="E536" s="29" t="s">
        <v>15598</v>
      </c>
      <c r="F536" s="46" t="s">
        <v>1314</v>
      </c>
      <c r="G536" s="50" t="s">
        <v>15172</v>
      </c>
      <c r="H536" s="22" t="s">
        <v>10293</v>
      </c>
      <c r="I536" s="40">
        <v>55000</v>
      </c>
      <c r="J536" s="21" t="s">
        <v>39</v>
      </c>
      <c r="K536" s="43" t="s">
        <v>39</v>
      </c>
      <c r="L536" s="36" t="s">
        <v>39</v>
      </c>
      <c r="M536" s="27" t="s">
        <v>39</v>
      </c>
      <c r="N536" s="28" t="s">
        <v>39</v>
      </c>
      <c r="O536" s="23"/>
      <c r="P536" s="24" t="s">
        <v>39</v>
      </c>
      <c r="Q536" s="25" t="s">
        <v>14916</v>
      </c>
      <c r="R536" s="21" t="s">
        <v>80</v>
      </c>
      <c r="S536" s="21" t="s">
        <v>82</v>
      </c>
      <c r="T536" s="18" t="s">
        <v>61</v>
      </c>
      <c r="U536" s="26"/>
    </row>
    <row r="537" spans="1:21" s="19" customFormat="1" ht="12.5" customHeight="1" outlineLevel="1" x14ac:dyDescent="0.55000000000000004">
      <c r="A537" s="44" t="s">
        <v>1315</v>
      </c>
      <c r="B537" s="20" t="s">
        <v>1308</v>
      </c>
      <c r="C537" s="21" t="s">
        <v>1303</v>
      </c>
      <c r="D537" s="44" t="s">
        <v>1315</v>
      </c>
      <c r="E537" s="29" t="s">
        <v>15598</v>
      </c>
      <c r="F537" s="46" t="s">
        <v>1316</v>
      </c>
      <c r="G537" s="50" t="s">
        <v>15172</v>
      </c>
      <c r="H537" s="22" t="s">
        <v>10294</v>
      </c>
      <c r="I537" s="40">
        <v>55000</v>
      </c>
      <c r="J537" s="21" t="s">
        <v>39</v>
      </c>
      <c r="K537" s="43" t="s">
        <v>39</v>
      </c>
      <c r="L537" s="36" t="s">
        <v>39</v>
      </c>
      <c r="M537" s="27" t="s">
        <v>39</v>
      </c>
      <c r="N537" s="28" t="s">
        <v>39</v>
      </c>
      <c r="O537" s="23"/>
      <c r="P537" s="24" t="s">
        <v>39</v>
      </c>
      <c r="Q537" s="25" t="s">
        <v>14916</v>
      </c>
      <c r="R537" s="21" t="s">
        <v>80</v>
      </c>
      <c r="S537" s="21" t="s">
        <v>82</v>
      </c>
      <c r="T537" s="18" t="s">
        <v>61</v>
      </c>
      <c r="U537" s="26"/>
    </row>
    <row r="538" spans="1:21" s="19" customFormat="1" ht="12.5" customHeight="1" outlineLevel="1" x14ac:dyDescent="0.55000000000000004">
      <c r="A538" s="44" t="s">
        <v>1317</v>
      </c>
      <c r="B538" s="20" t="s">
        <v>1308</v>
      </c>
      <c r="C538" s="21" t="s">
        <v>1303</v>
      </c>
      <c r="D538" s="44" t="s">
        <v>1317</v>
      </c>
      <c r="E538" s="29" t="s">
        <v>15598</v>
      </c>
      <c r="F538" s="46" t="s">
        <v>1318</v>
      </c>
      <c r="G538" s="50" t="s">
        <v>15172</v>
      </c>
      <c r="H538" s="22" t="s">
        <v>10295</v>
      </c>
      <c r="I538" s="40">
        <v>55000</v>
      </c>
      <c r="J538" s="21" t="s">
        <v>39</v>
      </c>
      <c r="K538" s="43" t="s">
        <v>39</v>
      </c>
      <c r="L538" s="36" t="s">
        <v>39</v>
      </c>
      <c r="M538" s="27" t="s">
        <v>39</v>
      </c>
      <c r="N538" s="28" t="s">
        <v>39</v>
      </c>
      <c r="O538" s="23"/>
      <c r="P538" s="24" t="s">
        <v>39</v>
      </c>
      <c r="Q538" s="25" t="s">
        <v>14916</v>
      </c>
      <c r="R538" s="21" t="s">
        <v>80</v>
      </c>
      <c r="S538" s="21" t="s">
        <v>82</v>
      </c>
      <c r="T538" s="18" t="s">
        <v>61</v>
      </c>
      <c r="U538" s="26"/>
    </row>
    <row r="539" spans="1:21" s="19" customFormat="1" ht="12.5" customHeight="1" outlineLevel="1" x14ac:dyDescent="0.55000000000000004">
      <c r="A539" s="44" t="s">
        <v>1319</v>
      </c>
      <c r="B539" s="20" t="s">
        <v>1308</v>
      </c>
      <c r="C539" s="21" t="s">
        <v>1303</v>
      </c>
      <c r="D539" s="44" t="s">
        <v>1319</v>
      </c>
      <c r="E539" s="29" t="s">
        <v>15598</v>
      </c>
      <c r="F539" s="46" t="s">
        <v>1320</v>
      </c>
      <c r="G539" s="50" t="s">
        <v>15172</v>
      </c>
      <c r="H539" s="22" t="s">
        <v>10296</v>
      </c>
      <c r="I539" s="40">
        <v>55000</v>
      </c>
      <c r="J539" s="21" t="s">
        <v>39</v>
      </c>
      <c r="K539" s="43" t="s">
        <v>39</v>
      </c>
      <c r="L539" s="36" t="s">
        <v>39</v>
      </c>
      <c r="M539" s="27" t="s">
        <v>39</v>
      </c>
      <c r="N539" s="28" t="s">
        <v>39</v>
      </c>
      <c r="O539" s="23"/>
      <c r="P539" s="24" t="s">
        <v>39</v>
      </c>
      <c r="Q539" s="25" t="s">
        <v>14916</v>
      </c>
      <c r="R539" s="21" t="s">
        <v>80</v>
      </c>
      <c r="S539" s="21" t="s">
        <v>82</v>
      </c>
      <c r="T539" s="18" t="s">
        <v>61</v>
      </c>
      <c r="U539" s="26"/>
    </row>
    <row r="540" spans="1:21" s="19" customFormat="1" ht="12.5" customHeight="1" outlineLevel="1" x14ac:dyDescent="0.55000000000000004">
      <c r="A540" s="44" t="s">
        <v>1321</v>
      </c>
      <c r="B540" s="20" t="s">
        <v>1308</v>
      </c>
      <c r="C540" s="21" t="s">
        <v>1303</v>
      </c>
      <c r="D540" s="44" t="s">
        <v>1321</v>
      </c>
      <c r="E540" s="29" t="s">
        <v>15598</v>
      </c>
      <c r="F540" s="46" t="s">
        <v>1322</v>
      </c>
      <c r="G540" s="50" t="s">
        <v>15172</v>
      </c>
      <c r="H540" s="22" t="s">
        <v>10297</v>
      </c>
      <c r="I540" s="40">
        <v>55000</v>
      </c>
      <c r="J540" s="21" t="s">
        <v>39</v>
      </c>
      <c r="K540" s="43" t="s">
        <v>39</v>
      </c>
      <c r="L540" s="36" t="s">
        <v>39</v>
      </c>
      <c r="M540" s="27" t="s">
        <v>39</v>
      </c>
      <c r="N540" s="28" t="s">
        <v>39</v>
      </c>
      <c r="O540" s="23"/>
      <c r="P540" s="24" t="s">
        <v>39</v>
      </c>
      <c r="Q540" s="25" t="s">
        <v>14916</v>
      </c>
      <c r="R540" s="21" t="s">
        <v>80</v>
      </c>
      <c r="S540" s="21" t="s">
        <v>82</v>
      </c>
      <c r="T540" s="18" t="s">
        <v>61</v>
      </c>
      <c r="U540" s="26"/>
    </row>
    <row r="541" spans="1:21" s="19" customFormat="1" ht="12.5" customHeight="1" outlineLevel="1" x14ac:dyDescent="0.55000000000000004">
      <c r="A541" s="44" t="s">
        <v>1323</v>
      </c>
      <c r="B541" s="20" t="s">
        <v>1308</v>
      </c>
      <c r="C541" s="21" t="s">
        <v>1303</v>
      </c>
      <c r="D541" s="44" t="s">
        <v>1323</v>
      </c>
      <c r="E541" s="29" t="s">
        <v>15598</v>
      </c>
      <c r="F541" s="46" t="s">
        <v>1324</v>
      </c>
      <c r="G541" s="50" t="s">
        <v>15172</v>
      </c>
      <c r="H541" s="22" t="s">
        <v>10298</v>
      </c>
      <c r="I541" s="40">
        <v>55000</v>
      </c>
      <c r="J541" s="21" t="s">
        <v>39</v>
      </c>
      <c r="K541" s="43" t="s">
        <v>39</v>
      </c>
      <c r="L541" s="36" t="s">
        <v>39</v>
      </c>
      <c r="M541" s="27" t="s">
        <v>39</v>
      </c>
      <c r="N541" s="28" t="s">
        <v>39</v>
      </c>
      <c r="O541" s="23"/>
      <c r="P541" s="24" t="s">
        <v>39</v>
      </c>
      <c r="Q541" s="25" t="s">
        <v>14916</v>
      </c>
      <c r="R541" s="21" t="s">
        <v>80</v>
      </c>
      <c r="S541" s="21" t="s">
        <v>82</v>
      </c>
      <c r="T541" s="18" t="s">
        <v>61</v>
      </c>
      <c r="U541" s="26"/>
    </row>
    <row r="542" spans="1:21" s="19" customFormat="1" ht="12.5" customHeight="1" outlineLevel="1" x14ac:dyDescent="0.55000000000000004">
      <c r="A542" s="44" t="s">
        <v>1325</v>
      </c>
      <c r="B542" s="20" t="s">
        <v>1308</v>
      </c>
      <c r="C542" s="21" t="s">
        <v>1303</v>
      </c>
      <c r="D542" s="44" t="s">
        <v>1325</v>
      </c>
      <c r="E542" s="29" t="s">
        <v>15598</v>
      </c>
      <c r="F542" s="46" t="s">
        <v>1326</v>
      </c>
      <c r="G542" s="50" t="s">
        <v>15172</v>
      </c>
      <c r="H542" s="22" t="s">
        <v>10299</v>
      </c>
      <c r="I542" s="40">
        <v>55000</v>
      </c>
      <c r="J542" s="21" t="s">
        <v>39</v>
      </c>
      <c r="K542" s="43" t="s">
        <v>39</v>
      </c>
      <c r="L542" s="36" t="s">
        <v>39</v>
      </c>
      <c r="M542" s="27" t="s">
        <v>39</v>
      </c>
      <c r="N542" s="28" t="s">
        <v>39</v>
      </c>
      <c r="O542" s="23"/>
      <c r="P542" s="24" t="s">
        <v>39</v>
      </c>
      <c r="Q542" s="25" t="s">
        <v>14916</v>
      </c>
      <c r="R542" s="21" t="s">
        <v>80</v>
      </c>
      <c r="S542" s="21" t="s">
        <v>82</v>
      </c>
      <c r="T542" s="18" t="s">
        <v>61</v>
      </c>
      <c r="U542" s="26"/>
    </row>
    <row r="543" spans="1:21" s="19" customFormat="1" ht="12.5" customHeight="1" outlineLevel="1" x14ac:dyDescent="0.55000000000000004">
      <c r="A543" s="44" t="s">
        <v>1327</v>
      </c>
      <c r="B543" s="20" t="s">
        <v>1308</v>
      </c>
      <c r="C543" s="21" t="s">
        <v>1303</v>
      </c>
      <c r="D543" s="44" t="s">
        <v>1327</v>
      </c>
      <c r="E543" s="29" t="s">
        <v>15598</v>
      </c>
      <c r="F543" s="46" t="s">
        <v>1328</v>
      </c>
      <c r="G543" s="50" t="s">
        <v>15172</v>
      </c>
      <c r="H543" s="22" t="s">
        <v>10300</v>
      </c>
      <c r="I543" s="40">
        <v>55000</v>
      </c>
      <c r="J543" s="21" t="s">
        <v>39</v>
      </c>
      <c r="K543" s="43" t="s">
        <v>39</v>
      </c>
      <c r="L543" s="36" t="s">
        <v>39</v>
      </c>
      <c r="M543" s="27" t="s">
        <v>39</v>
      </c>
      <c r="N543" s="28" t="s">
        <v>39</v>
      </c>
      <c r="O543" s="23"/>
      <c r="P543" s="24" t="s">
        <v>39</v>
      </c>
      <c r="Q543" s="25" t="s">
        <v>14916</v>
      </c>
      <c r="R543" s="21" t="s">
        <v>80</v>
      </c>
      <c r="S543" s="21" t="s">
        <v>82</v>
      </c>
      <c r="T543" s="18" t="s">
        <v>61</v>
      </c>
      <c r="U543" s="26"/>
    </row>
    <row r="544" spans="1:21" s="19" customFormat="1" ht="12.5" customHeight="1" outlineLevel="1" x14ac:dyDescent="0.55000000000000004">
      <c r="A544" s="44" t="s">
        <v>1329</v>
      </c>
      <c r="B544" s="20" t="s">
        <v>1308</v>
      </c>
      <c r="C544" s="21" t="s">
        <v>1303</v>
      </c>
      <c r="D544" s="44" t="s">
        <v>1329</v>
      </c>
      <c r="E544" s="29" t="s">
        <v>15598</v>
      </c>
      <c r="F544" s="46" t="s">
        <v>1330</v>
      </c>
      <c r="G544" s="50" t="s">
        <v>15172</v>
      </c>
      <c r="H544" s="22" t="s">
        <v>10301</v>
      </c>
      <c r="I544" s="40">
        <v>55000</v>
      </c>
      <c r="J544" s="21" t="s">
        <v>39</v>
      </c>
      <c r="K544" s="43" t="s">
        <v>39</v>
      </c>
      <c r="L544" s="36" t="s">
        <v>39</v>
      </c>
      <c r="M544" s="27" t="s">
        <v>39</v>
      </c>
      <c r="N544" s="28" t="s">
        <v>39</v>
      </c>
      <c r="O544" s="23"/>
      <c r="P544" s="24" t="s">
        <v>39</v>
      </c>
      <c r="Q544" s="25" t="s">
        <v>14916</v>
      </c>
      <c r="R544" s="21" t="s">
        <v>80</v>
      </c>
      <c r="S544" s="21" t="s">
        <v>82</v>
      </c>
      <c r="T544" s="18" t="s">
        <v>61</v>
      </c>
      <c r="U544" s="26"/>
    </row>
    <row r="545" spans="1:21" s="19" customFormat="1" ht="12.5" customHeight="1" outlineLevel="1" x14ac:dyDescent="0.55000000000000004">
      <c r="A545" s="44" t="s">
        <v>1331</v>
      </c>
      <c r="B545" s="20" t="s">
        <v>1308</v>
      </c>
      <c r="C545" s="21" t="s">
        <v>1303</v>
      </c>
      <c r="D545" s="44" t="s">
        <v>1331</v>
      </c>
      <c r="E545" s="29" t="s">
        <v>15598</v>
      </c>
      <c r="F545" s="46" t="s">
        <v>1332</v>
      </c>
      <c r="G545" s="50" t="s">
        <v>15172</v>
      </c>
      <c r="H545" s="22" t="s">
        <v>10302</v>
      </c>
      <c r="I545" s="40">
        <v>55000</v>
      </c>
      <c r="J545" s="21" t="s">
        <v>39</v>
      </c>
      <c r="K545" s="43" t="s">
        <v>39</v>
      </c>
      <c r="L545" s="36" t="s">
        <v>39</v>
      </c>
      <c r="M545" s="27" t="s">
        <v>39</v>
      </c>
      <c r="N545" s="28" t="s">
        <v>39</v>
      </c>
      <c r="O545" s="23"/>
      <c r="P545" s="24" t="s">
        <v>39</v>
      </c>
      <c r="Q545" s="25" t="s">
        <v>14916</v>
      </c>
      <c r="R545" s="21" t="s">
        <v>80</v>
      </c>
      <c r="S545" s="21" t="s">
        <v>82</v>
      </c>
      <c r="T545" s="18" t="s">
        <v>61</v>
      </c>
      <c r="U545" s="26"/>
    </row>
    <row r="546" spans="1:21" s="19" customFormat="1" ht="12.5" customHeight="1" outlineLevel="1" x14ac:dyDescent="0.55000000000000004">
      <c r="A546" s="44" t="s">
        <v>1333</v>
      </c>
      <c r="B546" s="20" t="s">
        <v>1308</v>
      </c>
      <c r="C546" s="21" t="s">
        <v>1303</v>
      </c>
      <c r="D546" s="44" t="s">
        <v>1333</v>
      </c>
      <c r="E546" s="29" t="s">
        <v>15598</v>
      </c>
      <c r="F546" s="46" t="s">
        <v>1334</v>
      </c>
      <c r="G546" s="50" t="s">
        <v>15172</v>
      </c>
      <c r="H546" s="22" t="s">
        <v>10303</v>
      </c>
      <c r="I546" s="40">
        <v>55000</v>
      </c>
      <c r="J546" s="21" t="s">
        <v>39</v>
      </c>
      <c r="K546" s="43" t="s">
        <v>39</v>
      </c>
      <c r="L546" s="36" t="s">
        <v>39</v>
      </c>
      <c r="M546" s="27" t="s">
        <v>39</v>
      </c>
      <c r="N546" s="28" t="s">
        <v>39</v>
      </c>
      <c r="O546" s="23"/>
      <c r="P546" s="24" t="s">
        <v>39</v>
      </c>
      <c r="Q546" s="25" t="s">
        <v>14916</v>
      </c>
      <c r="R546" s="21" t="s">
        <v>80</v>
      </c>
      <c r="S546" s="21" t="s">
        <v>82</v>
      </c>
      <c r="T546" s="18" t="s">
        <v>61</v>
      </c>
      <c r="U546" s="26"/>
    </row>
    <row r="547" spans="1:21" s="19" customFormat="1" ht="12.5" customHeight="1" outlineLevel="1" x14ac:dyDescent="0.55000000000000004">
      <c r="A547" s="44" t="s">
        <v>1335</v>
      </c>
      <c r="B547" s="20" t="s">
        <v>1308</v>
      </c>
      <c r="C547" s="21" t="s">
        <v>1303</v>
      </c>
      <c r="D547" s="44" t="s">
        <v>1335</v>
      </c>
      <c r="E547" s="29" t="s">
        <v>15598</v>
      </c>
      <c r="F547" s="46" t="s">
        <v>1336</v>
      </c>
      <c r="G547" s="50" t="s">
        <v>15172</v>
      </c>
      <c r="H547" s="22" t="s">
        <v>10304</v>
      </c>
      <c r="I547" s="40">
        <v>55000</v>
      </c>
      <c r="J547" s="21" t="s">
        <v>39</v>
      </c>
      <c r="K547" s="43" t="s">
        <v>39</v>
      </c>
      <c r="L547" s="36" t="s">
        <v>39</v>
      </c>
      <c r="M547" s="27" t="s">
        <v>39</v>
      </c>
      <c r="N547" s="28" t="s">
        <v>39</v>
      </c>
      <c r="O547" s="23"/>
      <c r="P547" s="24" t="s">
        <v>39</v>
      </c>
      <c r="Q547" s="25" t="s">
        <v>14916</v>
      </c>
      <c r="R547" s="21" t="s">
        <v>80</v>
      </c>
      <c r="S547" s="21" t="s">
        <v>82</v>
      </c>
      <c r="T547" s="18" t="s">
        <v>61</v>
      </c>
      <c r="U547" s="26"/>
    </row>
    <row r="548" spans="1:21" s="19" customFormat="1" ht="12.5" customHeight="1" outlineLevel="1" x14ac:dyDescent="0.55000000000000004">
      <c r="A548" s="44" t="s">
        <v>15199</v>
      </c>
      <c r="B548" s="20" t="s">
        <v>15197</v>
      </c>
      <c r="C548" s="21" t="s">
        <v>15198</v>
      </c>
      <c r="D548" s="44" t="s">
        <v>15199</v>
      </c>
      <c r="E548" s="29" t="s">
        <v>15533</v>
      </c>
      <c r="F548" s="46" t="s">
        <v>15570</v>
      </c>
      <c r="G548" s="50">
        <v>1</v>
      </c>
      <c r="H548" s="22" t="s">
        <v>15456</v>
      </c>
      <c r="I548" s="40">
        <v>55000</v>
      </c>
      <c r="J548" s="21" t="s">
        <v>39</v>
      </c>
      <c r="K548" s="43" t="s">
        <v>39</v>
      </c>
      <c r="L548" s="36" t="s">
        <v>39</v>
      </c>
      <c r="M548" s="27" t="s">
        <v>39</v>
      </c>
      <c r="N548" s="28" t="s">
        <v>39</v>
      </c>
      <c r="O548" s="23"/>
      <c r="P548" s="24" t="s">
        <v>39</v>
      </c>
      <c r="Q548" s="25" t="s">
        <v>14916</v>
      </c>
      <c r="R548" s="21" t="s">
        <v>80</v>
      </c>
      <c r="S548" s="21" t="s">
        <v>82</v>
      </c>
      <c r="T548" s="18" t="s">
        <v>61</v>
      </c>
      <c r="U548" s="26"/>
    </row>
    <row r="549" spans="1:21" s="19" customFormat="1" ht="12.5" customHeight="1" outlineLevel="1" x14ac:dyDescent="0.55000000000000004">
      <c r="A549" s="44" t="s">
        <v>15211</v>
      </c>
      <c r="B549" s="20" t="s">
        <v>15197</v>
      </c>
      <c r="C549" s="21" t="s">
        <v>15198</v>
      </c>
      <c r="D549" s="44" t="s">
        <v>15211</v>
      </c>
      <c r="E549" s="29" t="s">
        <v>15533</v>
      </c>
      <c r="F549" s="46" t="s">
        <v>15576</v>
      </c>
      <c r="G549" s="50">
        <v>1</v>
      </c>
      <c r="H549" s="22" t="s">
        <v>15466</v>
      </c>
      <c r="I549" s="40">
        <v>55000</v>
      </c>
      <c r="J549" s="21" t="s">
        <v>39</v>
      </c>
      <c r="K549" s="43" t="s">
        <v>39</v>
      </c>
      <c r="L549" s="36" t="s">
        <v>39</v>
      </c>
      <c r="M549" s="27" t="s">
        <v>39</v>
      </c>
      <c r="N549" s="28" t="s">
        <v>39</v>
      </c>
      <c r="O549" s="23"/>
      <c r="P549" s="24" t="s">
        <v>39</v>
      </c>
      <c r="Q549" s="25" t="s">
        <v>14916</v>
      </c>
      <c r="R549" s="21" t="s">
        <v>80</v>
      </c>
      <c r="S549" s="21" t="s">
        <v>82</v>
      </c>
      <c r="T549" s="18" t="s">
        <v>61</v>
      </c>
      <c r="U549" s="26"/>
    </row>
    <row r="550" spans="1:21" s="19" customFormat="1" ht="12.5" customHeight="1" outlineLevel="1" x14ac:dyDescent="0.55000000000000004">
      <c r="A550" s="44" t="s">
        <v>15200</v>
      </c>
      <c r="B550" s="20" t="s">
        <v>15197</v>
      </c>
      <c r="C550" s="21" t="s">
        <v>15198</v>
      </c>
      <c r="D550" s="44" t="s">
        <v>15200</v>
      </c>
      <c r="E550" s="29" t="s">
        <v>15533</v>
      </c>
      <c r="F550" s="46" t="s">
        <v>15571</v>
      </c>
      <c r="G550" s="50">
        <v>1</v>
      </c>
      <c r="H550" s="22" t="s">
        <v>15458</v>
      </c>
      <c r="I550" s="40">
        <v>55000</v>
      </c>
      <c r="J550" s="21" t="s">
        <v>39</v>
      </c>
      <c r="K550" s="43" t="s">
        <v>39</v>
      </c>
      <c r="L550" s="36" t="s">
        <v>39</v>
      </c>
      <c r="M550" s="27" t="s">
        <v>39</v>
      </c>
      <c r="N550" s="28" t="s">
        <v>39</v>
      </c>
      <c r="O550" s="23"/>
      <c r="P550" s="24" t="s">
        <v>39</v>
      </c>
      <c r="Q550" s="25" t="s">
        <v>14916</v>
      </c>
      <c r="R550" s="21" t="s">
        <v>80</v>
      </c>
      <c r="S550" s="21" t="s">
        <v>82</v>
      </c>
      <c r="T550" s="18" t="s">
        <v>61</v>
      </c>
      <c r="U550" s="26"/>
    </row>
    <row r="551" spans="1:21" s="19" customFormat="1" ht="12.5" customHeight="1" outlineLevel="1" x14ac:dyDescent="0.55000000000000004">
      <c r="A551" s="44" t="s">
        <v>15212</v>
      </c>
      <c r="B551" s="20" t="s">
        <v>15197</v>
      </c>
      <c r="C551" s="21" t="s">
        <v>15198</v>
      </c>
      <c r="D551" s="44" t="s">
        <v>15212</v>
      </c>
      <c r="E551" s="29" t="s">
        <v>15533</v>
      </c>
      <c r="F551" s="46" t="s">
        <v>15577</v>
      </c>
      <c r="G551" s="50">
        <v>1</v>
      </c>
      <c r="H551" s="22" t="s">
        <v>15467</v>
      </c>
      <c r="I551" s="40">
        <v>55000</v>
      </c>
      <c r="J551" s="21" t="s">
        <v>39</v>
      </c>
      <c r="K551" s="43" t="s">
        <v>39</v>
      </c>
      <c r="L551" s="36" t="s">
        <v>39</v>
      </c>
      <c r="M551" s="27" t="s">
        <v>39</v>
      </c>
      <c r="N551" s="28" t="s">
        <v>39</v>
      </c>
      <c r="O551" s="23"/>
      <c r="P551" s="24" t="s">
        <v>39</v>
      </c>
      <c r="Q551" s="25" t="s">
        <v>14916</v>
      </c>
      <c r="R551" s="21" t="s">
        <v>80</v>
      </c>
      <c r="S551" s="21" t="s">
        <v>82</v>
      </c>
      <c r="T551" s="18" t="s">
        <v>61</v>
      </c>
      <c r="U551" s="26"/>
    </row>
    <row r="552" spans="1:21" s="19" customFormat="1" ht="12.5" customHeight="1" outlineLevel="1" x14ac:dyDescent="0.55000000000000004">
      <c r="A552" s="44" t="s">
        <v>15201</v>
      </c>
      <c r="B552" s="20" t="s">
        <v>15197</v>
      </c>
      <c r="C552" s="21" t="s">
        <v>15198</v>
      </c>
      <c r="D552" s="44" t="s">
        <v>15201</v>
      </c>
      <c r="E552" s="29" t="s">
        <v>15533</v>
      </c>
      <c r="F552" s="46" t="s">
        <v>15572</v>
      </c>
      <c r="G552" s="50">
        <v>1</v>
      </c>
      <c r="H552" s="22" t="s">
        <v>15459</v>
      </c>
      <c r="I552" s="40">
        <v>55000</v>
      </c>
      <c r="J552" s="21" t="s">
        <v>39</v>
      </c>
      <c r="K552" s="43" t="s">
        <v>39</v>
      </c>
      <c r="L552" s="36" t="s">
        <v>39</v>
      </c>
      <c r="M552" s="27" t="s">
        <v>39</v>
      </c>
      <c r="N552" s="28" t="s">
        <v>39</v>
      </c>
      <c r="O552" s="23"/>
      <c r="P552" s="24" t="s">
        <v>39</v>
      </c>
      <c r="Q552" s="25" t="s">
        <v>14916</v>
      </c>
      <c r="R552" s="21" t="s">
        <v>80</v>
      </c>
      <c r="S552" s="21" t="s">
        <v>82</v>
      </c>
      <c r="T552" s="18" t="s">
        <v>61</v>
      </c>
      <c r="U552" s="26"/>
    </row>
    <row r="553" spans="1:21" s="19" customFormat="1" ht="12.5" customHeight="1" outlineLevel="1" x14ac:dyDescent="0.55000000000000004">
      <c r="A553" s="44" t="s">
        <v>15213</v>
      </c>
      <c r="B553" s="20" t="s">
        <v>15197</v>
      </c>
      <c r="C553" s="21" t="s">
        <v>15198</v>
      </c>
      <c r="D553" s="44" t="s">
        <v>15213</v>
      </c>
      <c r="E553" s="29" t="s">
        <v>15533</v>
      </c>
      <c r="F553" s="46" t="s">
        <v>15578</v>
      </c>
      <c r="G553" s="50">
        <v>1</v>
      </c>
      <c r="H553" s="22" t="s">
        <v>15468</v>
      </c>
      <c r="I553" s="40">
        <v>55000</v>
      </c>
      <c r="J553" s="21" t="s">
        <v>39</v>
      </c>
      <c r="K553" s="43" t="s">
        <v>39</v>
      </c>
      <c r="L553" s="36" t="s">
        <v>39</v>
      </c>
      <c r="M553" s="27" t="s">
        <v>39</v>
      </c>
      <c r="N553" s="28" t="s">
        <v>39</v>
      </c>
      <c r="O553" s="23"/>
      <c r="P553" s="24" t="s">
        <v>39</v>
      </c>
      <c r="Q553" s="25" t="s">
        <v>14916</v>
      </c>
      <c r="R553" s="21" t="s">
        <v>80</v>
      </c>
      <c r="S553" s="21" t="s">
        <v>82</v>
      </c>
      <c r="T553" s="18" t="s">
        <v>61</v>
      </c>
      <c r="U553" s="26"/>
    </row>
    <row r="554" spans="1:21" s="19" customFormat="1" ht="12.5" customHeight="1" outlineLevel="1" x14ac:dyDescent="0.55000000000000004">
      <c r="A554" s="44" t="s">
        <v>15202</v>
      </c>
      <c r="B554" s="20" t="s">
        <v>15197</v>
      </c>
      <c r="C554" s="21" t="s">
        <v>15198</v>
      </c>
      <c r="D554" s="44" t="s">
        <v>15202</v>
      </c>
      <c r="E554" s="29" t="s">
        <v>15533</v>
      </c>
      <c r="F554" s="46" t="s">
        <v>15573</v>
      </c>
      <c r="G554" s="50">
        <v>1</v>
      </c>
      <c r="H554" s="22" t="s">
        <v>15460</v>
      </c>
      <c r="I554" s="40">
        <v>55000</v>
      </c>
      <c r="J554" s="21" t="s">
        <v>39</v>
      </c>
      <c r="K554" s="43" t="s">
        <v>39</v>
      </c>
      <c r="L554" s="36" t="s">
        <v>39</v>
      </c>
      <c r="M554" s="27" t="s">
        <v>39</v>
      </c>
      <c r="N554" s="28" t="s">
        <v>39</v>
      </c>
      <c r="O554" s="23"/>
      <c r="P554" s="24" t="s">
        <v>39</v>
      </c>
      <c r="Q554" s="25" t="s">
        <v>14916</v>
      </c>
      <c r="R554" s="21" t="s">
        <v>80</v>
      </c>
      <c r="S554" s="21" t="s">
        <v>82</v>
      </c>
      <c r="T554" s="18" t="s">
        <v>61</v>
      </c>
      <c r="U554" s="26"/>
    </row>
    <row r="555" spans="1:21" s="19" customFormat="1" ht="12.5" customHeight="1" outlineLevel="1" x14ac:dyDescent="0.55000000000000004">
      <c r="A555" s="44" t="s">
        <v>15214</v>
      </c>
      <c r="B555" s="20" t="s">
        <v>15197</v>
      </c>
      <c r="C555" s="21" t="s">
        <v>15198</v>
      </c>
      <c r="D555" s="44" t="s">
        <v>15214</v>
      </c>
      <c r="E555" s="29" t="s">
        <v>15533</v>
      </c>
      <c r="F555" s="46" t="s">
        <v>15579</v>
      </c>
      <c r="G555" s="50">
        <v>1</v>
      </c>
      <c r="H555" s="22" t="s">
        <v>15469</v>
      </c>
      <c r="I555" s="40">
        <v>55000</v>
      </c>
      <c r="J555" s="21" t="s">
        <v>39</v>
      </c>
      <c r="K555" s="43" t="s">
        <v>39</v>
      </c>
      <c r="L555" s="36" t="s">
        <v>39</v>
      </c>
      <c r="M555" s="27" t="s">
        <v>39</v>
      </c>
      <c r="N555" s="28" t="s">
        <v>39</v>
      </c>
      <c r="O555" s="23"/>
      <c r="P555" s="24" t="s">
        <v>39</v>
      </c>
      <c r="Q555" s="25" t="s">
        <v>14916</v>
      </c>
      <c r="R555" s="21" t="s">
        <v>80</v>
      </c>
      <c r="S555" s="21" t="s">
        <v>82</v>
      </c>
      <c r="T555" s="18" t="s">
        <v>61</v>
      </c>
      <c r="U555" s="26"/>
    </row>
    <row r="556" spans="1:21" s="19" customFormat="1" ht="12.5" customHeight="1" outlineLevel="1" x14ac:dyDescent="0.55000000000000004">
      <c r="A556" s="44" t="s">
        <v>15203</v>
      </c>
      <c r="B556" s="20" t="s">
        <v>15197</v>
      </c>
      <c r="C556" s="21" t="s">
        <v>15198</v>
      </c>
      <c r="D556" s="44" t="s">
        <v>15203</v>
      </c>
      <c r="E556" s="29" t="s">
        <v>15533</v>
      </c>
      <c r="F556" s="46" t="s">
        <v>15574</v>
      </c>
      <c r="G556" s="50">
        <v>1</v>
      </c>
      <c r="H556" s="22" t="s">
        <v>15461</v>
      </c>
      <c r="I556" s="40">
        <v>55000</v>
      </c>
      <c r="J556" s="21" t="s">
        <v>39</v>
      </c>
      <c r="K556" s="43" t="s">
        <v>39</v>
      </c>
      <c r="L556" s="36" t="s">
        <v>39</v>
      </c>
      <c r="M556" s="27" t="s">
        <v>39</v>
      </c>
      <c r="N556" s="28" t="s">
        <v>39</v>
      </c>
      <c r="O556" s="23"/>
      <c r="P556" s="24" t="s">
        <v>39</v>
      </c>
      <c r="Q556" s="25" t="s">
        <v>14916</v>
      </c>
      <c r="R556" s="21" t="s">
        <v>80</v>
      </c>
      <c r="S556" s="21" t="s">
        <v>82</v>
      </c>
      <c r="T556" s="18" t="s">
        <v>61</v>
      </c>
      <c r="U556" s="26"/>
    </row>
    <row r="557" spans="1:21" s="19" customFormat="1" ht="12.5" customHeight="1" outlineLevel="1" x14ac:dyDescent="0.55000000000000004">
      <c r="A557" s="44" t="s">
        <v>15215</v>
      </c>
      <c r="B557" s="20" t="s">
        <v>15197</v>
      </c>
      <c r="C557" s="21" t="s">
        <v>15198</v>
      </c>
      <c r="D557" s="44" t="s">
        <v>15215</v>
      </c>
      <c r="E557" s="29" t="s">
        <v>15533</v>
      </c>
      <c r="F557" s="46" t="s">
        <v>15580</v>
      </c>
      <c r="G557" s="50">
        <v>1</v>
      </c>
      <c r="H557" s="22" t="s">
        <v>15470</v>
      </c>
      <c r="I557" s="40">
        <v>55000</v>
      </c>
      <c r="J557" s="21" t="s">
        <v>39</v>
      </c>
      <c r="K557" s="43" t="s">
        <v>39</v>
      </c>
      <c r="L557" s="36" t="s">
        <v>39</v>
      </c>
      <c r="M557" s="27" t="s">
        <v>39</v>
      </c>
      <c r="N557" s="28" t="s">
        <v>39</v>
      </c>
      <c r="O557" s="23"/>
      <c r="P557" s="24" t="s">
        <v>39</v>
      </c>
      <c r="Q557" s="25" t="s">
        <v>14916</v>
      </c>
      <c r="R557" s="21" t="s">
        <v>80</v>
      </c>
      <c r="S557" s="21" t="s">
        <v>82</v>
      </c>
      <c r="T557" s="18" t="s">
        <v>61</v>
      </c>
      <c r="U557" s="26"/>
    </row>
    <row r="558" spans="1:21" s="19" customFormat="1" ht="12.5" customHeight="1" outlineLevel="1" x14ac:dyDescent="0.55000000000000004">
      <c r="A558" s="44" t="s">
        <v>15204</v>
      </c>
      <c r="B558" s="20" t="s">
        <v>15197</v>
      </c>
      <c r="C558" s="21" t="s">
        <v>15198</v>
      </c>
      <c r="D558" s="44" t="s">
        <v>15204</v>
      </c>
      <c r="E558" s="29" t="s">
        <v>15533</v>
      </c>
      <c r="F558" s="46" t="s">
        <v>15575</v>
      </c>
      <c r="G558" s="50">
        <v>1</v>
      </c>
      <c r="H558" s="22" t="s">
        <v>15462</v>
      </c>
      <c r="I558" s="40">
        <v>55000</v>
      </c>
      <c r="J558" s="21" t="s">
        <v>39</v>
      </c>
      <c r="K558" s="43" t="s">
        <v>39</v>
      </c>
      <c r="L558" s="36" t="s">
        <v>39</v>
      </c>
      <c r="M558" s="27" t="s">
        <v>39</v>
      </c>
      <c r="N558" s="28" t="s">
        <v>39</v>
      </c>
      <c r="O558" s="23"/>
      <c r="P558" s="24" t="s">
        <v>39</v>
      </c>
      <c r="Q558" s="25" t="s">
        <v>14916</v>
      </c>
      <c r="R558" s="21" t="s">
        <v>80</v>
      </c>
      <c r="S558" s="21" t="s">
        <v>82</v>
      </c>
      <c r="T558" s="18" t="s">
        <v>61</v>
      </c>
      <c r="U558" s="26"/>
    </row>
    <row r="559" spans="1:21" s="19" customFormat="1" ht="12.5" customHeight="1" outlineLevel="1" x14ac:dyDescent="0.55000000000000004">
      <c r="A559" s="44" t="s">
        <v>15216</v>
      </c>
      <c r="B559" s="20" t="s">
        <v>15197</v>
      </c>
      <c r="C559" s="21" t="s">
        <v>15198</v>
      </c>
      <c r="D559" s="44" t="s">
        <v>15216</v>
      </c>
      <c r="E559" s="29" t="s">
        <v>15533</v>
      </c>
      <c r="F559" s="46" t="s">
        <v>15581</v>
      </c>
      <c r="G559" s="50">
        <v>1</v>
      </c>
      <c r="H559" s="22" t="s">
        <v>15471</v>
      </c>
      <c r="I559" s="40">
        <v>55000</v>
      </c>
      <c r="J559" s="21" t="s">
        <v>39</v>
      </c>
      <c r="K559" s="43" t="s">
        <v>39</v>
      </c>
      <c r="L559" s="36" t="s">
        <v>39</v>
      </c>
      <c r="M559" s="27" t="s">
        <v>39</v>
      </c>
      <c r="N559" s="28" t="s">
        <v>39</v>
      </c>
      <c r="O559" s="23"/>
      <c r="P559" s="24" t="s">
        <v>39</v>
      </c>
      <c r="Q559" s="25" t="s">
        <v>14916</v>
      </c>
      <c r="R559" s="21" t="s">
        <v>80</v>
      </c>
      <c r="S559" s="21" t="s">
        <v>82</v>
      </c>
      <c r="T559" s="18" t="s">
        <v>61</v>
      </c>
      <c r="U559" s="26"/>
    </row>
    <row r="560" spans="1:21" s="19" customFormat="1" ht="12.5" customHeight="1" outlineLevel="1" x14ac:dyDescent="0.55000000000000004">
      <c r="A560" s="44" t="s">
        <v>15205</v>
      </c>
      <c r="B560" s="20" t="s">
        <v>15197</v>
      </c>
      <c r="C560" s="21" t="s">
        <v>15198</v>
      </c>
      <c r="D560" s="44" t="s">
        <v>15205</v>
      </c>
      <c r="E560" s="29" t="s">
        <v>15534</v>
      </c>
      <c r="F560" s="46" t="s">
        <v>15206</v>
      </c>
      <c r="G560" s="50">
        <v>1</v>
      </c>
      <c r="H560" s="22" t="s">
        <v>15463</v>
      </c>
      <c r="I560" s="40">
        <v>55000</v>
      </c>
      <c r="J560" s="21" t="s">
        <v>39</v>
      </c>
      <c r="K560" s="43" t="s">
        <v>39</v>
      </c>
      <c r="L560" s="36" t="s">
        <v>39</v>
      </c>
      <c r="M560" s="27" t="s">
        <v>39</v>
      </c>
      <c r="N560" s="28" t="s">
        <v>39</v>
      </c>
      <c r="O560" s="23"/>
      <c r="P560" s="24" t="s">
        <v>39</v>
      </c>
      <c r="Q560" s="25" t="s">
        <v>14916</v>
      </c>
      <c r="R560" s="21" t="s">
        <v>80</v>
      </c>
      <c r="S560" s="21" t="s">
        <v>82</v>
      </c>
      <c r="T560" s="18" t="s">
        <v>61</v>
      </c>
      <c r="U560" s="26"/>
    </row>
    <row r="561" spans="1:21" s="19" customFormat="1" ht="12.5" customHeight="1" outlineLevel="1" x14ac:dyDescent="0.55000000000000004">
      <c r="A561" s="44" t="s">
        <v>15217</v>
      </c>
      <c r="B561" s="20" t="s">
        <v>15197</v>
      </c>
      <c r="C561" s="21" t="s">
        <v>15198</v>
      </c>
      <c r="D561" s="44" t="s">
        <v>15217</v>
      </c>
      <c r="E561" s="29" t="s">
        <v>15535</v>
      </c>
      <c r="F561" s="46" t="s">
        <v>15218</v>
      </c>
      <c r="G561" s="50">
        <v>1</v>
      </c>
      <c r="H561" s="22" t="s">
        <v>15472</v>
      </c>
      <c r="I561" s="40">
        <v>55000</v>
      </c>
      <c r="J561" s="21" t="s">
        <v>39</v>
      </c>
      <c r="K561" s="43" t="s">
        <v>39</v>
      </c>
      <c r="L561" s="36" t="s">
        <v>39</v>
      </c>
      <c r="M561" s="27" t="s">
        <v>39</v>
      </c>
      <c r="N561" s="28" t="s">
        <v>39</v>
      </c>
      <c r="O561" s="23"/>
      <c r="P561" s="24" t="s">
        <v>39</v>
      </c>
      <c r="Q561" s="25" t="s">
        <v>14916</v>
      </c>
      <c r="R561" s="21" t="s">
        <v>80</v>
      </c>
      <c r="S561" s="21" t="s">
        <v>82</v>
      </c>
      <c r="T561" s="18" t="s">
        <v>61</v>
      </c>
      <c r="U561" s="26"/>
    </row>
    <row r="562" spans="1:21" s="19" customFormat="1" ht="12.5" customHeight="1" outlineLevel="1" x14ac:dyDescent="0.55000000000000004">
      <c r="A562" s="44" t="s">
        <v>15207</v>
      </c>
      <c r="B562" s="20" t="s">
        <v>15197</v>
      </c>
      <c r="C562" s="21" t="s">
        <v>15198</v>
      </c>
      <c r="D562" s="44" t="s">
        <v>15207</v>
      </c>
      <c r="E562" s="29" t="s">
        <v>15534</v>
      </c>
      <c r="F562" s="46" t="s">
        <v>15208</v>
      </c>
      <c r="G562" s="50">
        <v>1</v>
      </c>
      <c r="H562" s="22" t="s">
        <v>15464</v>
      </c>
      <c r="I562" s="40">
        <v>55000</v>
      </c>
      <c r="J562" s="21" t="s">
        <v>39</v>
      </c>
      <c r="K562" s="43" t="s">
        <v>39</v>
      </c>
      <c r="L562" s="36" t="s">
        <v>39</v>
      </c>
      <c r="M562" s="27" t="s">
        <v>39</v>
      </c>
      <c r="N562" s="28" t="s">
        <v>39</v>
      </c>
      <c r="O562" s="23"/>
      <c r="P562" s="24" t="s">
        <v>39</v>
      </c>
      <c r="Q562" s="25" t="s">
        <v>14916</v>
      </c>
      <c r="R562" s="21" t="s">
        <v>80</v>
      </c>
      <c r="S562" s="21" t="s">
        <v>82</v>
      </c>
      <c r="T562" s="18" t="s">
        <v>61</v>
      </c>
      <c r="U562" s="26"/>
    </row>
    <row r="563" spans="1:21" s="19" customFormat="1" ht="12.5" customHeight="1" outlineLevel="1" x14ac:dyDescent="0.55000000000000004">
      <c r="A563" s="44" t="s">
        <v>15219</v>
      </c>
      <c r="B563" s="20" t="s">
        <v>15197</v>
      </c>
      <c r="C563" s="21" t="s">
        <v>15198</v>
      </c>
      <c r="D563" s="44" t="s">
        <v>15219</v>
      </c>
      <c r="E563" s="29" t="s">
        <v>15535</v>
      </c>
      <c r="F563" s="46" t="s">
        <v>15220</v>
      </c>
      <c r="G563" s="50">
        <v>1</v>
      </c>
      <c r="H563" s="22" t="s">
        <v>15473</v>
      </c>
      <c r="I563" s="40">
        <v>55000</v>
      </c>
      <c r="J563" s="21" t="s">
        <v>39</v>
      </c>
      <c r="K563" s="43" t="s">
        <v>39</v>
      </c>
      <c r="L563" s="36" t="s">
        <v>39</v>
      </c>
      <c r="M563" s="27" t="s">
        <v>39</v>
      </c>
      <c r="N563" s="28" t="s">
        <v>39</v>
      </c>
      <c r="O563" s="23"/>
      <c r="P563" s="24" t="s">
        <v>39</v>
      </c>
      <c r="Q563" s="25" t="s">
        <v>14916</v>
      </c>
      <c r="R563" s="21" t="s">
        <v>80</v>
      </c>
      <c r="S563" s="21" t="s">
        <v>82</v>
      </c>
      <c r="T563" s="18" t="s">
        <v>61</v>
      </c>
      <c r="U563" s="26"/>
    </row>
    <row r="564" spans="1:21" s="19" customFormat="1" ht="12.5" customHeight="1" outlineLevel="1" x14ac:dyDescent="0.55000000000000004">
      <c r="A564" s="44" t="s">
        <v>15209</v>
      </c>
      <c r="B564" s="20" t="s">
        <v>15197</v>
      </c>
      <c r="C564" s="21" t="s">
        <v>15198</v>
      </c>
      <c r="D564" s="44" t="s">
        <v>15209</v>
      </c>
      <c r="E564" s="29" t="s">
        <v>15534</v>
      </c>
      <c r="F564" s="46" t="s">
        <v>15210</v>
      </c>
      <c r="G564" s="50">
        <v>1</v>
      </c>
      <c r="H564" s="22" t="s">
        <v>15465</v>
      </c>
      <c r="I564" s="40">
        <v>55000</v>
      </c>
      <c r="J564" s="21" t="s">
        <v>39</v>
      </c>
      <c r="K564" s="43" t="s">
        <v>39</v>
      </c>
      <c r="L564" s="36" t="s">
        <v>39</v>
      </c>
      <c r="M564" s="27" t="s">
        <v>39</v>
      </c>
      <c r="N564" s="28" t="s">
        <v>39</v>
      </c>
      <c r="O564" s="23"/>
      <c r="P564" s="24" t="s">
        <v>39</v>
      </c>
      <c r="Q564" s="25" t="s">
        <v>14916</v>
      </c>
      <c r="R564" s="21" t="s">
        <v>80</v>
      </c>
      <c r="S564" s="21" t="s">
        <v>82</v>
      </c>
      <c r="T564" s="18" t="s">
        <v>61</v>
      </c>
      <c r="U564" s="26"/>
    </row>
    <row r="565" spans="1:21" s="19" customFormat="1" ht="12.5" customHeight="1" outlineLevel="1" x14ac:dyDescent="0.55000000000000004">
      <c r="A565" s="44" t="s">
        <v>15221</v>
      </c>
      <c r="B565" s="20" t="s">
        <v>15197</v>
      </c>
      <c r="C565" s="21" t="s">
        <v>15198</v>
      </c>
      <c r="D565" s="44" t="s">
        <v>15221</v>
      </c>
      <c r="E565" s="29" t="s">
        <v>15535</v>
      </c>
      <c r="F565" s="46" t="s">
        <v>15222</v>
      </c>
      <c r="G565" s="50">
        <v>1</v>
      </c>
      <c r="H565" s="22" t="s">
        <v>15474</v>
      </c>
      <c r="I565" s="40">
        <v>55000</v>
      </c>
      <c r="J565" s="21" t="s">
        <v>39</v>
      </c>
      <c r="K565" s="43" t="s">
        <v>39</v>
      </c>
      <c r="L565" s="36" t="s">
        <v>39</v>
      </c>
      <c r="M565" s="27" t="s">
        <v>39</v>
      </c>
      <c r="N565" s="28" t="s">
        <v>39</v>
      </c>
      <c r="O565" s="23"/>
      <c r="P565" s="24" t="s">
        <v>39</v>
      </c>
      <c r="Q565" s="25" t="s">
        <v>14916</v>
      </c>
      <c r="R565" s="21" t="s">
        <v>80</v>
      </c>
      <c r="S565" s="21" t="s">
        <v>82</v>
      </c>
      <c r="T565" s="18" t="s">
        <v>61</v>
      </c>
      <c r="U565" s="26"/>
    </row>
    <row r="566" spans="1:21" s="19" customFormat="1" ht="12.5" customHeight="1" outlineLevel="1" x14ac:dyDescent="0.55000000000000004">
      <c r="A566" s="44" t="s">
        <v>1337</v>
      </c>
      <c r="B566" s="20" t="s">
        <v>1090</v>
      </c>
      <c r="C566" s="21" t="s">
        <v>1091</v>
      </c>
      <c r="D566" s="44" t="s">
        <v>1337</v>
      </c>
      <c r="E566" s="29" t="s">
        <v>629</v>
      </c>
      <c r="F566" s="46" t="s">
        <v>1338</v>
      </c>
      <c r="G566" s="50" t="s">
        <v>15172</v>
      </c>
      <c r="H566" s="22" t="s">
        <v>10305</v>
      </c>
      <c r="I566" s="40">
        <v>120000</v>
      </c>
      <c r="J566" s="21" t="s">
        <v>39</v>
      </c>
      <c r="K566" s="43" t="s">
        <v>39</v>
      </c>
      <c r="L566" s="36" t="s">
        <v>39</v>
      </c>
      <c r="M566" s="27" t="s">
        <v>39</v>
      </c>
      <c r="N566" s="28" t="s">
        <v>39</v>
      </c>
      <c r="O566" s="23"/>
      <c r="P566" s="24" t="s">
        <v>39</v>
      </c>
      <c r="Q566" s="25" t="s">
        <v>14916</v>
      </c>
      <c r="R566" s="21" t="s">
        <v>80</v>
      </c>
      <c r="S566" s="21" t="s">
        <v>82</v>
      </c>
      <c r="T566" s="18" t="s">
        <v>61</v>
      </c>
      <c r="U566" s="26"/>
    </row>
    <row r="567" spans="1:21" s="19" customFormat="1" ht="12.5" customHeight="1" outlineLevel="1" x14ac:dyDescent="0.55000000000000004">
      <c r="A567" s="44" t="s">
        <v>1339</v>
      </c>
      <c r="B567" s="20" t="s">
        <v>1090</v>
      </c>
      <c r="C567" s="21" t="s">
        <v>1091</v>
      </c>
      <c r="D567" s="44" t="s">
        <v>1339</v>
      </c>
      <c r="E567" s="29" t="s">
        <v>1340</v>
      </c>
      <c r="F567" s="46" t="s">
        <v>1341</v>
      </c>
      <c r="G567" s="50" t="s">
        <v>15172</v>
      </c>
      <c r="H567" s="22" t="s">
        <v>10306</v>
      </c>
      <c r="I567" s="40">
        <v>43000</v>
      </c>
      <c r="J567" s="21" t="s">
        <v>39</v>
      </c>
      <c r="K567" s="43" t="s">
        <v>39</v>
      </c>
      <c r="L567" s="36" t="s">
        <v>39</v>
      </c>
      <c r="M567" s="27" t="s">
        <v>39</v>
      </c>
      <c r="N567" s="28" t="s">
        <v>39</v>
      </c>
      <c r="O567" s="23"/>
      <c r="P567" s="24" t="s">
        <v>39</v>
      </c>
      <c r="Q567" s="25" t="s">
        <v>14916</v>
      </c>
      <c r="R567" s="21" t="s">
        <v>80</v>
      </c>
      <c r="S567" s="21" t="s">
        <v>82</v>
      </c>
      <c r="T567" s="18" t="s">
        <v>61</v>
      </c>
      <c r="U567" s="26"/>
    </row>
    <row r="568" spans="1:21" s="19" customFormat="1" ht="12.5" customHeight="1" outlineLevel="1" x14ac:dyDescent="0.55000000000000004">
      <c r="A568" s="44" t="s">
        <v>1342</v>
      </c>
      <c r="B568" s="20" t="s">
        <v>1090</v>
      </c>
      <c r="C568" s="21" t="s">
        <v>1091</v>
      </c>
      <c r="D568" s="44" t="s">
        <v>1342</v>
      </c>
      <c r="E568" s="29" t="s">
        <v>364</v>
      </c>
      <c r="F568" s="46" t="s">
        <v>1343</v>
      </c>
      <c r="G568" s="50" t="s">
        <v>15172</v>
      </c>
      <c r="H568" s="22" t="s">
        <v>10307</v>
      </c>
      <c r="I568" s="40">
        <v>48000</v>
      </c>
      <c r="J568" s="21" t="s">
        <v>39</v>
      </c>
      <c r="K568" s="43" t="s">
        <v>39</v>
      </c>
      <c r="L568" s="36" t="s">
        <v>39</v>
      </c>
      <c r="M568" s="27" t="s">
        <v>39</v>
      </c>
      <c r="N568" s="28" t="s">
        <v>39</v>
      </c>
      <c r="O568" s="23"/>
      <c r="P568" s="24" t="s">
        <v>39</v>
      </c>
      <c r="Q568" s="25" t="s">
        <v>14916</v>
      </c>
      <c r="R568" s="21" t="s">
        <v>80</v>
      </c>
      <c r="S568" s="21" t="s">
        <v>82</v>
      </c>
      <c r="T568" s="18" t="s">
        <v>61</v>
      </c>
      <c r="U568" s="26"/>
    </row>
    <row r="569" spans="1:21" s="19" customFormat="1" ht="12.5" customHeight="1" outlineLevel="1" x14ac:dyDescent="0.55000000000000004">
      <c r="A569" s="44" t="s">
        <v>1344</v>
      </c>
      <c r="B569" s="20" t="s">
        <v>1090</v>
      </c>
      <c r="C569" s="21" t="s">
        <v>1091</v>
      </c>
      <c r="D569" s="44" t="s">
        <v>1344</v>
      </c>
      <c r="E569" s="29" t="s">
        <v>364</v>
      </c>
      <c r="F569" s="46" t="s">
        <v>1345</v>
      </c>
      <c r="G569" s="50" t="s">
        <v>15172</v>
      </c>
      <c r="H569" s="22" t="s">
        <v>10308</v>
      </c>
      <c r="I569" s="40">
        <v>57000</v>
      </c>
      <c r="J569" s="21" t="s">
        <v>39</v>
      </c>
      <c r="K569" s="43" t="s">
        <v>39</v>
      </c>
      <c r="L569" s="36" t="s">
        <v>39</v>
      </c>
      <c r="M569" s="27" t="s">
        <v>39</v>
      </c>
      <c r="N569" s="28" t="s">
        <v>39</v>
      </c>
      <c r="O569" s="23"/>
      <c r="P569" s="24" t="s">
        <v>39</v>
      </c>
      <c r="Q569" s="25" t="s">
        <v>14916</v>
      </c>
      <c r="R569" s="21" t="s">
        <v>80</v>
      </c>
      <c r="S569" s="21" t="s">
        <v>82</v>
      </c>
      <c r="T569" s="18" t="s">
        <v>61</v>
      </c>
      <c r="U569" s="26"/>
    </row>
    <row r="570" spans="1:21" s="19" customFormat="1" ht="12.5" customHeight="1" outlineLevel="1" x14ac:dyDescent="0.55000000000000004">
      <c r="A570" s="44" t="s">
        <v>1346</v>
      </c>
      <c r="B570" s="20" t="s">
        <v>1090</v>
      </c>
      <c r="C570" s="21" t="s">
        <v>1091</v>
      </c>
      <c r="D570" s="44" t="s">
        <v>1346</v>
      </c>
      <c r="E570" s="29" t="s">
        <v>364</v>
      </c>
      <c r="F570" s="46" t="s">
        <v>1347</v>
      </c>
      <c r="G570" s="50" t="s">
        <v>15172</v>
      </c>
      <c r="H570" s="22" t="s">
        <v>10309</v>
      </c>
      <c r="I570" s="40">
        <v>27000</v>
      </c>
      <c r="J570" s="21" t="s">
        <v>39</v>
      </c>
      <c r="K570" s="43" t="s">
        <v>39</v>
      </c>
      <c r="L570" s="36" t="s">
        <v>39</v>
      </c>
      <c r="M570" s="27" t="s">
        <v>39</v>
      </c>
      <c r="N570" s="28" t="s">
        <v>39</v>
      </c>
      <c r="O570" s="23"/>
      <c r="P570" s="24" t="s">
        <v>39</v>
      </c>
      <c r="Q570" s="25" t="s">
        <v>14916</v>
      </c>
      <c r="R570" s="21" t="s">
        <v>80</v>
      </c>
      <c r="S570" s="21" t="s">
        <v>82</v>
      </c>
      <c r="T570" s="18" t="s">
        <v>61</v>
      </c>
      <c r="U570" s="26"/>
    </row>
    <row r="571" spans="1:21" s="19" customFormat="1" ht="12.5" customHeight="1" outlineLevel="1" x14ac:dyDescent="0.55000000000000004">
      <c r="A571" s="44" t="s">
        <v>1348</v>
      </c>
      <c r="B571" s="20" t="s">
        <v>1090</v>
      </c>
      <c r="C571" s="21" t="s">
        <v>1091</v>
      </c>
      <c r="D571" s="44" t="s">
        <v>1348</v>
      </c>
      <c r="E571" s="29" t="s">
        <v>1349</v>
      </c>
      <c r="F571" s="46" t="s">
        <v>1350</v>
      </c>
      <c r="G571" s="50" t="s">
        <v>15172</v>
      </c>
      <c r="H571" s="22" t="s">
        <v>10310</v>
      </c>
      <c r="I571" s="40">
        <v>32000</v>
      </c>
      <c r="J571" s="21" t="s">
        <v>39</v>
      </c>
      <c r="K571" s="43" t="s">
        <v>39</v>
      </c>
      <c r="L571" s="36" t="s">
        <v>39</v>
      </c>
      <c r="M571" s="27" t="s">
        <v>39</v>
      </c>
      <c r="N571" s="28" t="s">
        <v>39</v>
      </c>
      <c r="O571" s="23"/>
      <c r="P571" s="24" t="s">
        <v>39</v>
      </c>
      <c r="Q571" s="25" t="s">
        <v>14916</v>
      </c>
      <c r="R571" s="21" t="s">
        <v>80</v>
      </c>
      <c r="S571" s="21" t="s">
        <v>82</v>
      </c>
      <c r="T571" s="18" t="s">
        <v>61</v>
      </c>
      <c r="U571" s="26"/>
    </row>
    <row r="572" spans="1:21" s="19" customFormat="1" ht="12.5" customHeight="1" outlineLevel="1" x14ac:dyDescent="0.55000000000000004">
      <c r="A572" s="44" t="s">
        <v>1351</v>
      </c>
      <c r="B572" s="20" t="s">
        <v>1090</v>
      </c>
      <c r="C572" s="21" t="s">
        <v>1091</v>
      </c>
      <c r="D572" s="44" t="s">
        <v>1351</v>
      </c>
      <c r="E572" s="29" t="s">
        <v>1352</v>
      </c>
      <c r="F572" s="46" t="s">
        <v>1353</v>
      </c>
      <c r="G572" s="50" t="s">
        <v>15172</v>
      </c>
      <c r="H572" s="22" t="s">
        <v>10311</v>
      </c>
      <c r="I572" s="40">
        <v>15000</v>
      </c>
      <c r="J572" s="21" t="s">
        <v>39</v>
      </c>
      <c r="K572" s="43" t="s">
        <v>39</v>
      </c>
      <c r="L572" s="36" t="s">
        <v>39</v>
      </c>
      <c r="M572" s="27" t="s">
        <v>39</v>
      </c>
      <c r="N572" s="28" t="s">
        <v>39</v>
      </c>
      <c r="O572" s="23"/>
      <c r="P572" s="24" t="s">
        <v>39</v>
      </c>
      <c r="Q572" s="25" t="s">
        <v>14916</v>
      </c>
      <c r="R572" s="21" t="s">
        <v>80</v>
      </c>
      <c r="S572" s="21" t="s">
        <v>82</v>
      </c>
      <c r="T572" s="18" t="s">
        <v>61</v>
      </c>
      <c r="U572" s="26"/>
    </row>
    <row r="573" spans="1:21" s="19" customFormat="1" ht="12.5" customHeight="1" outlineLevel="1" x14ac:dyDescent="0.55000000000000004">
      <c r="A573" s="44" t="s">
        <v>1354</v>
      </c>
      <c r="B573" s="20" t="s">
        <v>1090</v>
      </c>
      <c r="C573" s="21" t="s">
        <v>1091</v>
      </c>
      <c r="D573" s="44" t="s">
        <v>1354</v>
      </c>
      <c r="E573" s="29" t="s">
        <v>1352</v>
      </c>
      <c r="F573" s="46" t="s">
        <v>1355</v>
      </c>
      <c r="G573" s="50" t="s">
        <v>15172</v>
      </c>
      <c r="H573" s="22" t="s">
        <v>10312</v>
      </c>
      <c r="I573" s="40">
        <v>15000</v>
      </c>
      <c r="J573" s="21" t="s">
        <v>39</v>
      </c>
      <c r="K573" s="43" t="s">
        <v>39</v>
      </c>
      <c r="L573" s="36" t="s">
        <v>39</v>
      </c>
      <c r="M573" s="27" t="s">
        <v>39</v>
      </c>
      <c r="N573" s="28" t="s">
        <v>39</v>
      </c>
      <c r="O573" s="23"/>
      <c r="P573" s="24" t="s">
        <v>39</v>
      </c>
      <c r="Q573" s="25" t="s">
        <v>14916</v>
      </c>
      <c r="R573" s="21" t="s">
        <v>80</v>
      </c>
      <c r="S573" s="21" t="s">
        <v>82</v>
      </c>
      <c r="T573" s="18" t="s">
        <v>61</v>
      </c>
      <c r="U573" s="26"/>
    </row>
    <row r="574" spans="1:21" s="19" customFormat="1" ht="12.5" customHeight="1" outlineLevel="1" x14ac:dyDescent="0.55000000000000004">
      <c r="A574" s="44" t="s">
        <v>1356</v>
      </c>
      <c r="B574" s="20" t="s">
        <v>1171</v>
      </c>
      <c r="C574" s="21" t="s">
        <v>1172</v>
      </c>
      <c r="D574" s="44" t="s">
        <v>1356</v>
      </c>
      <c r="E574" s="29" t="s">
        <v>1357</v>
      </c>
      <c r="F574" s="46" t="s">
        <v>1358</v>
      </c>
      <c r="G574" s="50" t="s">
        <v>15172</v>
      </c>
      <c r="H574" s="22" t="s">
        <v>10313</v>
      </c>
      <c r="I574" s="40">
        <v>45000</v>
      </c>
      <c r="J574" s="21" t="s">
        <v>39</v>
      </c>
      <c r="K574" s="43" t="s">
        <v>39</v>
      </c>
      <c r="L574" s="36" t="s">
        <v>39</v>
      </c>
      <c r="M574" s="27" t="s">
        <v>39</v>
      </c>
      <c r="N574" s="28" t="s">
        <v>39</v>
      </c>
      <c r="O574" s="23"/>
      <c r="P574" s="24" t="s">
        <v>39</v>
      </c>
      <c r="Q574" s="25" t="s">
        <v>14916</v>
      </c>
      <c r="R574" s="21" t="s">
        <v>80</v>
      </c>
      <c r="S574" s="21" t="s">
        <v>82</v>
      </c>
      <c r="T574" s="18" t="s">
        <v>61</v>
      </c>
      <c r="U574" s="26"/>
    </row>
    <row r="575" spans="1:21" s="19" customFormat="1" ht="12.5" customHeight="1" outlineLevel="1" x14ac:dyDescent="0.55000000000000004">
      <c r="A575" s="44" t="s">
        <v>1359</v>
      </c>
      <c r="B575" s="20" t="s">
        <v>1171</v>
      </c>
      <c r="C575" s="21" t="s">
        <v>1172</v>
      </c>
      <c r="D575" s="44" t="s">
        <v>1359</v>
      </c>
      <c r="E575" s="29" t="s">
        <v>1357</v>
      </c>
      <c r="F575" s="46" t="s">
        <v>1360</v>
      </c>
      <c r="G575" s="50" t="s">
        <v>15172</v>
      </c>
      <c r="H575" s="22" t="s">
        <v>10314</v>
      </c>
      <c r="I575" s="40">
        <v>45000</v>
      </c>
      <c r="J575" s="21" t="s">
        <v>39</v>
      </c>
      <c r="K575" s="43" t="s">
        <v>39</v>
      </c>
      <c r="L575" s="36" t="s">
        <v>39</v>
      </c>
      <c r="M575" s="27" t="s">
        <v>39</v>
      </c>
      <c r="N575" s="28" t="s">
        <v>39</v>
      </c>
      <c r="O575" s="23"/>
      <c r="P575" s="24" t="s">
        <v>39</v>
      </c>
      <c r="Q575" s="25" t="s">
        <v>14916</v>
      </c>
      <c r="R575" s="21" t="s">
        <v>80</v>
      </c>
      <c r="S575" s="21" t="s">
        <v>82</v>
      </c>
      <c r="T575" s="18" t="s">
        <v>61</v>
      </c>
      <c r="U575" s="26"/>
    </row>
    <row r="576" spans="1:21" s="19" customFormat="1" ht="12.5" customHeight="1" outlineLevel="1" x14ac:dyDescent="0.55000000000000004">
      <c r="A576" s="44" t="s">
        <v>1361</v>
      </c>
      <c r="B576" s="20" t="s">
        <v>1171</v>
      </c>
      <c r="C576" s="21" t="s">
        <v>1172</v>
      </c>
      <c r="D576" s="44" t="s">
        <v>1361</v>
      </c>
      <c r="E576" s="29" t="s">
        <v>1362</v>
      </c>
      <c r="F576" s="46" t="s">
        <v>1358</v>
      </c>
      <c r="G576" s="50" t="s">
        <v>15172</v>
      </c>
      <c r="H576" s="22" t="s">
        <v>10315</v>
      </c>
      <c r="I576" s="40">
        <v>20000</v>
      </c>
      <c r="J576" s="21" t="s">
        <v>39</v>
      </c>
      <c r="K576" s="43" t="s">
        <v>39</v>
      </c>
      <c r="L576" s="36" t="s">
        <v>39</v>
      </c>
      <c r="M576" s="27" t="s">
        <v>39</v>
      </c>
      <c r="N576" s="28" t="s">
        <v>39</v>
      </c>
      <c r="O576" s="23"/>
      <c r="P576" s="24" t="s">
        <v>39</v>
      </c>
      <c r="Q576" s="25" t="s">
        <v>14916</v>
      </c>
      <c r="R576" s="21" t="s">
        <v>80</v>
      </c>
      <c r="S576" s="21" t="s">
        <v>82</v>
      </c>
      <c r="T576" s="18" t="s">
        <v>61</v>
      </c>
      <c r="U576" s="26"/>
    </row>
    <row r="577" spans="1:21" s="19" customFormat="1" ht="12.5" customHeight="1" outlineLevel="1" x14ac:dyDescent="0.55000000000000004">
      <c r="A577" s="44" t="s">
        <v>1363</v>
      </c>
      <c r="B577" s="20" t="s">
        <v>1171</v>
      </c>
      <c r="C577" s="21" t="s">
        <v>1172</v>
      </c>
      <c r="D577" s="44" t="s">
        <v>1363</v>
      </c>
      <c r="E577" s="29" t="s">
        <v>1362</v>
      </c>
      <c r="F577" s="46" t="s">
        <v>1360</v>
      </c>
      <c r="G577" s="50" t="s">
        <v>15172</v>
      </c>
      <c r="H577" s="22" t="s">
        <v>10316</v>
      </c>
      <c r="I577" s="40">
        <v>20000</v>
      </c>
      <c r="J577" s="21" t="s">
        <v>39</v>
      </c>
      <c r="K577" s="43" t="s">
        <v>39</v>
      </c>
      <c r="L577" s="36" t="s">
        <v>39</v>
      </c>
      <c r="M577" s="27" t="s">
        <v>39</v>
      </c>
      <c r="N577" s="28" t="s">
        <v>39</v>
      </c>
      <c r="O577" s="23"/>
      <c r="P577" s="24" t="s">
        <v>39</v>
      </c>
      <c r="Q577" s="25" t="s">
        <v>14916</v>
      </c>
      <c r="R577" s="21" t="s">
        <v>80</v>
      </c>
      <c r="S577" s="21" t="s">
        <v>82</v>
      </c>
      <c r="T577" s="18" t="s">
        <v>61</v>
      </c>
      <c r="U577" s="26"/>
    </row>
    <row r="578" spans="1:21" s="19" customFormat="1" ht="12.5" customHeight="1" outlineLevel="1" x14ac:dyDescent="0.55000000000000004">
      <c r="A578" s="44" t="s">
        <v>1364</v>
      </c>
      <c r="B578" s="20" t="s">
        <v>1171</v>
      </c>
      <c r="C578" s="21" t="s">
        <v>1172</v>
      </c>
      <c r="D578" s="44" t="s">
        <v>1364</v>
      </c>
      <c r="E578" s="29" t="s">
        <v>1357</v>
      </c>
      <c r="F578" s="46" t="s">
        <v>1365</v>
      </c>
      <c r="G578" s="50" t="s">
        <v>15172</v>
      </c>
      <c r="H578" s="22" t="s">
        <v>10317</v>
      </c>
      <c r="I578" s="40">
        <v>45000</v>
      </c>
      <c r="J578" s="21" t="s">
        <v>39</v>
      </c>
      <c r="K578" s="43" t="s">
        <v>39</v>
      </c>
      <c r="L578" s="36" t="s">
        <v>39</v>
      </c>
      <c r="M578" s="27" t="s">
        <v>39</v>
      </c>
      <c r="N578" s="28" t="s">
        <v>39</v>
      </c>
      <c r="O578" s="23"/>
      <c r="P578" s="24" t="s">
        <v>39</v>
      </c>
      <c r="Q578" s="25" t="s">
        <v>14916</v>
      </c>
      <c r="R578" s="21" t="s">
        <v>80</v>
      </c>
      <c r="S578" s="21" t="s">
        <v>82</v>
      </c>
      <c r="T578" s="18" t="s">
        <v>61</v>
      </c>
      <c r="U578" s="26"/>
    </row>
    <row r="579" spans="1:21" s="19" customFormat="1" ht="12.5" customHeight="1" outlineLevel="1" x14ac:dyDescent="0.55000000000000004">
      <c r="A579" s="44" t="s">
        <v>1366</v>
      </c>
      <c r="B579" s="20" t="s">
        <v>1171</v>
      </c>
      <c r="C579" s="21" t="s">
        <v>1172</v>
      </c>
      <c r="D579" s="44" t="s">
        <v>1366</v>
      </c>
      <c r="E579" s="29" t="s">
        <v>1357</v>
      </c>
      <c r="F579" s="46" t="s">
        <v>1367</v>
      </c>
      <c r="G579" s="50" t="s">
        <v>15172</v>
      </c>
      <c r="H579" s="22" t="s">
        <v>10318</v>
      </c>
      <c r="I579" s="40">
        <v>45000</v>
      </c>
      <c r="J579" s="21" t="s">
        <v>39</v>
      </c>
      <c r="K579" s="43" t="s">
        <v>39</v>
      </c>
      <c r="L579" s="36" t="s">
        <v>39</v>
      </c>
      <c r="M579" s="27" t="s">
        <v>39</v>
      </c>
      <c r="N579" s="28" t="s">
        <v>39</v>
      </c>
      <c r="O579" s="23"/>
      <c r="P579" s="24" t="s">
        <v>39</v>
      </c>
      <c r="Q579" s="25" t="s">
        <v>14916</v>
      </c>
      <c r="R579" s="21" t="s">
        <v>80</v>
      </c>
      <c r="S579" s="21" t="s">
        <v>82</v>
      </c>
      <c r="T579" s="18" t="s">
        <v>61</v>
      </c>
      <c r="U579" s="26"/>
    </row>
    <row r="580" spans="1:21" s="19" customFormat="1" ht="12.5" customHeight="1" outlineLevel="1" x14ac:dyDescent="0.55000000000000004">
      <c r="A580" s="44" t="s">
        <v>1368</v>
      </c>
      <c r="B580" s="20" t="s">
        <v>1171</v>
      </c>
      <c r="C580" s="21" t="s">
        <v>1172</v>
      </c>
      <c r="D580" s="44" t="s">
        <v>1368</v>
      </c>
      <c r="E580" s="29" t="s">
        <v>1362</v>
      </c>
      <c r="F580" s="46" t="s">
        <v>1365</v>
      </c>
      <c r="G580" s="50" t="s">
        <v>15172</v>
      </c>
      <c r="H580" s="22" t="s">
        <v>10319</v>
      </c>
      <c r="I580" s="40">
        <v>20000</v>
      </c>
      <c r="J580" s="21" t="s">
        <v>39</v>
      </c>
      <c r="K580" s="43" t="s">
        <v>39</v>
      </c>
      <c r="L580" s="36" t="s">
        <v>39</v>
      </c>
      <c r="M580" s="27" t="s">
        <v>39</v>
      </c>
      <c r="N580" s="28" t="s">
        <v>39</v>
      </c>
      <c r="O580" s="23"/>
      <c r="P580" s="24" t="s">
        <v>39</v>
      </c>
      <c r="Q580" s="25" t="s">
        <v>14916</v>
      </c>
      <c r="R580" s="21" t="s">
        <v>80</v>
      </c>
      <c r="S580" s="21" t="s">
        <v>82</v>
      </c>
      <c r="T580" s="18" t="s">
        <v>61</v>
      </c>
      <c r="U580" s="26"/>
    </row>
    <row r="581" spans="1:21" s="19" customFormat="1" ht="12.5" customHeight="1" outlineLevel="1" x14ac:dyDescent="0.55000000000000004">
      <c r="A581" s="44" t="s">
        <v>1369</v>
      </c>
      <c r="B581" s="20" t="s">
        <v>1171</v>
      </c>
      <c r="C581" s="21" t="s">
        <v>1172</v>
      </c>
      <c r="D581" s="44" t="s">
        <v>1369</v>
      </c>
      <c r="E581" s="29" t="s">
        <v>1362</v>
      </c>
      <c r="F581" s="46" t="s">
        <v>1367</v>
      </c>
      <c r="G581" s="50" t="s">
        <v>15172</v>
      </c>
      <c r="H581" s="22" t="s">
        <v>10320</v>
      </c>
      <c r="I581" s="40">
        <v>20000</v>
      </c>
      <c r="J581" s="21" t="s">
        <v>39</v>
      </c>
      <c r="K581" s="43" t="s">
        <v>39</v>
      </c>
      <c r="L581" s="36" t="s">
        <v>39</v>
      </c>
      <c r="M581" s="27" t="s">
        <v>39</v>
      </c>
      <c r="N581" s="28" t="s">
        <v>39</v>
      </c>
      <c r="O581" s="23"/>
      <c r="P581" s="24" t="s">
        <v>39</v>
      </c>
      <c r="Q581" s="25" t="s">
        <v>14916</v>
      </c>
      <c r="R581" s="21" t="s">
        <v>80</v>
      </c>
      <c r="S581" s="21" t="s">
        <v>82</v>
      </c>
      <c r="T581" s="18" t="s">
        <v>61</v>
      </c>
      <c r="U581" s="26"/>
    </row>
    <row r="582" spans="1:21" s="19" customFormat="1" ht="12.5" customHeight="1" outlineLevel="1" x14ac:dyDescent="0.55000000000000004">
      <c r="A582" s="44" t="s">
        <v>1370</v>
      </c>
      <c r="B582" s="20" t="s">
        <v>1090</v>
      </c>
      <c r="C582" s="21" t="s">
        <v>1091</v>
      </c>
      <c r="D582" s="44" t="s">
        <v>1370</v>
      </c>
      <c r="E582" s="29" t="s">
        <v>1137</v>
      </c>
      <c r="F582" s="46" t="s">
        <v>14972</v>
      </c>
      <c r="G582" s="50" t="s">
        <v>15172</v>
      </c>
      <c r="H582" s="22" t="s">
        <v>10321</v>
      </c>
      <c r="I582" s="40">
        <v>55000</v>
      </c>
      <c r="J582" s="21" t="s">
        <v>39</v>
      </c>
      <c r="K582" s="43" t="s">
        <v>39</v>
      </c>
      <c r="L582" s="36" t="s">
        <v>39</v>
      </c>
      <c r="M582" s="27" t="s">
        <v>39</v>
      </c>
      <c r="N582" s="28" t="s">
        <v>39</v>
      </c>
      <c r="O582" s="23"/>
      <c r="P582" s="24" t="s">
        <v>39</v>
      </c>
      <c r="Q582" s="25" t="s">
        <v>14916</v>
      </c>
      <c r="R582" s="21" t="s">
        <v>80</v>
      </c>
      <c r="S582" s="21" t="s">
        <v>82</v>
      </c>
      <c r="T582" s="18" t="s">
        <v>61</v>
      </c>
      <c r="U582" s="26"/>
    </row>
    <row r="583" spans="1:21" s="19" customFormat="1" ht="12.5" customHeight="1" outlineLevel="1" x14ac:dyDescent="0.55000000000000004">
      <c r="A583" s="44" t="s">
        <v>1371</v>
      </c>
      <c r="B583" s="20" t="s">
        <v>1090</v>
      </c>
      <c r="C583" s="21" t="s">
        <v>1091</v>
      </c>
      <c r="D583" s="44" t="s">
        <v>1371</v>
      </c>
      <c r="E583" s="29" t="s">
        <v>1137</v>
      </c>
      <c r="F583" s="46" t="s">
        <v>14973</v>
      </c>
      <c r="G583" s="50" t="s">
        <v>15172</v>
      </c>
      <c r="H583" s="22" t="s">
        <v>10322</v>
      </c>
      <c r="I583" s="40">
        <v>55000</v>
      </c>
      <c r="J583" s="21" t="s">
        <v>39</v>
      </c>
      <c r="K583" s="43" t="s">
        <v>39</v>
      </c>
      <c r="L583" s="36" t="s">
        <v>39</v>
      </c>
      <c r="M583" s="27" t="s">
        <v>39</v>
      </c>
      <c r="N583" s="28" t="s">
        <v>39</v>
      </c>
      <c r="O583" s="23"/>
      <c r="P583" s="24" t="s">
        <v>39</v>
      </c>
      <c r="Q583" s="25" t="s">
        <v>14916</v>
      </c>
      <c r="R583" s="21" t="s">
        <v>80</v>
      </c>
      <c r="S583" s="21" t="s">
        <v>82</v>
      </c>
      <c r="T583" s="18" t="s">
        <v>61</v>
      </c>
      <c r="U583" s="26"/>
    </row>
    <row r="584" spans="1:21" s="19" customFormat="1" ht="12.5" customHeight="1" outlineLevel="1" x14ac:dyDescent="0.55000000000000004">
      <c r="A584" s="44" t="s">
        <v>1372</v>
      </c>
      <c r="B584" s="20" t="s">
        <v>1090</v>
      </c>
      <c r="C584" s="21" t="s">
        <v>1091</v>
      </c>
      <c r="D584" s="44" t="s">
        <v>1372</v>
      </c>
      <c r="E584" s="29" t="s">
        <v>1137</v>
      </c>
      <c r="F584" s="46" t="s">
        <v>14974</v>
      </c>
      <c r="G584" s="50" t="s">
        <v>15172</v>
      </c>
      <c r="H584" s="22" t="s">
        <v>10323</v>
      </c>
      <c r="I584" s="40">
        <v>55000</v>
      </c>
      <c r="J584" s="21" t="s">
        <v>39</v>
      </c>
      <c r="K584" s="43" t="s">
        <v>39</v>
      </c>
      <c r="L584" s="36" t="s">
        <v>39</v>
      </c>
      <c r="M584" s="27" t="s">
        <v>39</v>
      </c>
      <c r="N584" s="28" t="s">
        <v>39</v>
      </c>
      <c r="O584" s="23"/>
      <c r="P584" s="24" t="s">
        <v>39</v>
      </c>
      <c r="Q584" s="25" t="s">
        <v>14916</v>
      </c>
      <c r="R584" s="21" t="s">
        <v>80</v>
      </c>
      <c r="S584" s="21" t="s">
        <v>82</v>
      </c>
      <c r="T584" s="18" t="s">
        <v>61</v>
      </c>
      <c r="U584" s="26"/>
    </row>
    <row r="585" spans="1:21" s="19" customFormat="1" ht="12.5" customHeight="1" outlineLevel="1" x14ac:dyDescent="0.55000000000000004">
      <c r="A585" s="44" t="s">
        <v>1373</v>
      </c>
      <c r="B585" s="20" t="s">
        <v>1090</v>
      </c>
      <c r="C585" s="21" t="s">
        <v>1091</v>
      </c>
      <c r="D585" s="44" t="s">
        <v>1373</v>
      </c>
      <c r="E585" s="29" t="s">
        <v>1137</v>
      </c>
      <c r="F585" s="46" t="s">
        <v>14975</v>
      </c>
      <c r="G585" s="50" t="s">
        <v>15172</v>
      </c>
      <c r="H585" s="22" t="s">
        <v>10324</v>
      </c>
      <c r="I585" s="40">
        <v>55000</v>
      </c>
      <c r="J585" s="21" t="s">
        <v>39</v>
      </c>
      <c r="K585" s="43" t="s">
        <v>39</v>
      </c>
      <c r="L585" s="36" t="s">
        <v>39</v>
      </c>
      <c r="M585" s="27" t="s">
        <v>39</v>
      </c>
      <c r="N585" s="28" t="s">
        <v>39</v>
      </c>
      <c r="O585" s="23"/>
      <c r="P585" s="24" t="s">
        <v>39</v>
      </c>
      <c r="Q585" s="25" t="s">
        <v>14916</v>
      </c>
      <c r="R585" s="21" t="s">
        <v>80</v>
      </c>
      <c r="S585" s="21" t="s">
        <v>82</v>
      </c>
      <c r="T585" s="18" t="s">
        <v>61</v>
      </c>
      <c r="U585" s="26"/>
    </row>
    <row r="586" spans="1:21" s="19" customFormat="1" ht="12.5" customHeight="1" outlineLevel="1" x14ac:dyDescent="0.55000000000000004">
      <c r="A586" s="44" t="s">
        <v>1374</v>
      </c>
      <c r="B586" s="20" t="s">
        <v>1090</v>
      </c>
      <c r="C586" s="21" t="s">
        <v>1091</v>
      </c>
      <c r="D586" s="44" t="s">
        <v>1374</v>
      </c>
      <c r="E586" s="29" t="s">
        <v>1137</v>
      </c>
      <c r="F586" s="46" t="s">
        <v>14976</v>
      </c>
      <c r="G586" s="50" t="s">
        <v>15172</v>
      </c>
      <c r="H586" s="22" t="s">
        <v>10325</v>
      </c>
      <c r="I586" s="40">
        <v>55000</v>
      </c>
      <c r="J586" s="21" t="s">
        <v>39</v>
      </c>
      <c r="K586" s="43" t="s">
        <v>39</v>
      </c>
      <c r="L586" s="36" t="s">
        <v>39</v>
      </c>
      <c r="M586" s="27" t="s">
        <v>39</v>
      </c>
      <c r="N586" s="28" t="s">
        <v>39</v>
      </c>
      <c r="O586" s="23"/>
      <c r="P586" s="24" t="s">
        <v>39</v>
      </c>
      <c r="Q586" s="25" t="s">
        <v>14916</v>
      </c>
      <c r="R586" s="21" t="s">
        <v>80</v>
      </c>
      <c r="S586" s="21" t="s">
        <v>82</v>
      </c>
      <c r="T586" s="18" t="s">
        <v>61</v>
      </c>
      <c r="U586" s="26"/>
    </row>
    <row r="587" spans="1:21" s="19" customFormat="1" ht="12.5" customHeight="1" outlineLevel="1" x14ac:dyDescent="0.55000000000000004">
      <c r="A587" s="44" t="s">
        <v>1375</v>
      </c>
      <c r="B587" s="20" t="s">
        <v>1090</v>
      </c>
      <c r="C587" s="21" t="s">
        <v>1091</v>
      </c>
      <c r="D587" s="44" t="s">
        <v>1375</v>
      </c>
      <c r="E587" s="29" t="s">
        <v>1137</v>
      </c>
      <c r="F587" s="46" t="s">
        <v>14977</v>
      </c>
      <c r="G587" s="50" t="s">
        <v>15172</v>
      </c>
      <c r="H587" s="22" t="s">
        <v>10326</v>
      </c>
      <c r="I587" s="40">
        <v>55000</v>
      </c>
      <c r="J587" s="21" t="s">
        <v>39</v>
      </c>
      <c r="K587" s="43" t="s">
        <v>39</v>
      </c>
      <c r="L587" s="36" t="s">
        <v>39</v>
      </c>
      <c r="M587" s="27" t="s">
        <v>39</v>
      </c>
      <c r="N587" s="28" t="s">
        <v>39</v>
      </c>
      <c r="O587" s="23"/>
      <c r="P587" s="24" t="s">
        <v>39</v>
      </c>
      <c r="Q587" s="25" t="s">
        <v>14916</v>
      </c>
      <c r="R587" s="21" t="s">
        <v>80</v>
      </c>
      <c r="S587" s="21" t="s">
        <v>82</v>
      </c>
      <c r="T587" s="18" t="s">
        <v>61</v>
      </c>
      <c r="U587" s="26"/>
    </row>
    <row r="588" spans="1:21" s="19" customFormat="1" ht="12.5" customHeight="1" outlineLevel="1" x14ac:dyDescent="0.55000000000000004">
      <c r="A588" s="44" t="s">
        <v>1376</v>
      </c>
      <c r="B588" s="20" t="s">
        <v>1171</v>
      </c>
      <c r="C588" s="21" t="s">
        <v>1172</v>
      </c>
      <c r="D588" s="44" t="s">
        <v>1376</v>
      </c>
      <c r="E588" s="29" t="s">
        <v>428</v>
      </c>
      <c r="F588" s="46" t="s">
        <v>1377</v>
      </c>
      <c r="G588" s="50" t="s">
        <v>15172</v>
      </c>
      <c r="H588" s="22" t="s">
        <v>10327</v>
      </c>
      <c r="I588" s="40">
        <v>150000</v>
      </c>
      <c r="J588" s="21" t="s">
        <v>39</v>
      </c>
      <c r="K588" s="43" t="s">
        <v>39</v>
      </c>
      <c r="L588" s="36" t="s">
        <v>39</v>
      </c>
      <c r="M588" s="27" t="s">
        <v>39</v>
      </c>
      <c r="N588" s="28" t="s">
        <v>39</v>
      </c>
      <c r="O588" s="23"/>
      <c r="P588" s="24" t="s">
        <v>39</v>
      </c>
      <c r="Q588" s="25" t="s">
        <v>14916</v>
      </c>
      <c r="R588" s="21" t="s">
        <v>80</v>
      </c>
      <c r="S588" s="21" t="s">
        <v>82</v>
      </c>
      <c r="T588" s="18" t="s">
        <v>61</v>
      </c>
      <c r="U588" s="26"/>
    </row>
    <row r="589" spans="1:21" s="19" customFormat="1" ht="12.5" customHeight="1" outlineLevel="1" x14ac:dyDescent="0.55000000000000004">
      <c r="A589" s="44" t="s">
        <v>1378</v>
      </c>
      <c r="B589" s="20" t="s">
        <v>1171</v>
      </c>
      <c r="C589" s="21" t="s">
        <v>1172</v>
      </c>
      <c r="D589" s="44" t="s">
        <v>1378</v>
      </c>
      <c r="E589" s="29" t="s">
        <v>1379</v>
      </c>
      <c r="F589" s="46" t="s">
        <v>1380</v>
      </c>
      <c r="G589" s="50" t="s">
        <v>15172</v>
      </c>
      <c r="H589" s="22" t="s">
        <v>10328</v>
      </c>
      <c r="I589" s="40">
        <v>29800</v>
      </c>
      <c r="J589" s="21" t="s">
        <v>39</v>
      </c>
      <c r="K589" s="43" t="s">
        <v>39</v>
      </c>
      <c r="L589" s="36" t="s">
        <v>39</v>
      </c>
      <c r="M589" s="27" t="s">
        <v>39</v>
      </c>
      <c r="N589" s="28" t="s">
        <v>39</v>
      </c>
      <c r="O589" s="23"/>
      <c r="P589" s="24" t="s">
        <v>39</v>
      </c>
      <c r="Q589" s="25">
        <v>70962001</v>
      </c>
      <c r="R589" s="21" t="s">
        <v>80</v>
      </c>
      <c r="S589" s="21" t="s">
        <v>82</v>
      </c>
      <c r="T589" s="18"/>
      <c r="U589" s="26"/>
    </row>
    <row r="590" spans="1:21" s="19" customFormat="1" ht="12.5" customHeight="1" outlineLevel="1" x14ac:dyDescent="0.55000000000000004">
      <c r="A590" s="44" t="s">
        <v>1381</v>
      </c>
      <c r="B590" s="20" t="s">
        <v>1171</v>
      </c>
      <c r="C590" s="21" t="s">
        <v>1172</v>
      </c>
      <c r="D590" s="44" t="s">
        <v>1381</v>
      </c>
      <c r="E590" s="29" t="s">
        <v>1382</v>
      </c>
      <c r="F590" s="46" t="s">
        <v>1382</v>
      </c>
      <c r="G590" s="50" t="s">
        <v>15172</v>
      </c>
      <c r="H590" s="22" t="s">
        <v>10329</v>
      </c>
      <c r="I590" s="40">
        <v>200000</v>
      </c>
      <c r="J590" s="21" t="s">
        <v>39</v>
      </c>
      <c r="K590" s="43" t="s">
        <v>39</v>
      </c>
      <c r="L590" s="36" t="s">
        <v>39</v>
      </c>
      <c r="M590" s="27" t="s">
        <v>39</v>
      </c>
      <c r="N590" s="28" t="s">
        <v>39</v>
      </c>
      <c r="O590" s="23"/>
      <c r="P590" s="24" t="s">
        <v>39</v>
      </c>
      <c r="Q590" s="25">
        <v>70962001</v>
      </c>
      <c r="R590" s="21" t="s">
        <v>80</v>
      </c>
      <c r="S590" s="21" t="s">
        <v>82</v>
      </c>
      <c r="T590" s="18"/>
      <c r="U590" s="26"/>
    </row>
    <row r="591" spans="1:21" s="19" customFormat="1" ht="12.5" customHeight="1" outlineLevel="1" x14ac:dyDescent="0.55000000000000004">
      <c r="A591" s="44" t="s">
        <v>1383</v>
      </c>
      <c r="B591" s="20" t="s">
        <v>1145</v>
      </c>
      <c r="C591" s="21" t="s">
        <v>1146</v>
      </c>
      <c r="D591" s="44" t="s">
        <v>1383</v>
      </c>
      <c r="E591" s="29" t="s">
        <v>346</v>
      </c>
      <c r="F591" s="46" t="s">
        <v>1384</v>
      </c>
      <c r="G591" s="50" t="s">
        <v>15172</v>
      </c>
      <c r="H591" s="22" t="s">
        <v>10330</v>
      </c>
      <c r="I591" s="40">
        <v>500000</v>
      </c>
      <c r="J591" s="21" t="s">
        <v>39</v>
      </c>
      <c r="K591" s="43" t="s">
        <v>39</v>
      </c>
      <c r="L591" s="36" t="s">
        <v>39</v>
      </c>
      <c r="M591" s="27" t="s">
        <v>39</v>
      </c>
      <c r="N591" s="28" t="s">
        <v>39</v>
      </c>
      <c r="O591" s="23"/>
      <c r="P591" s="24" t="s">
        <v>39</v>
      </c>
      <c r="Q591" s="25" t="s">
        <v>14916</v>
      </c>
      <c r="R591" s="21" t="s">
        <v>80</v>
      </c>
      <c r="S591" s="21" t="s">
        <v>82</v>
      </c>
      <c r="T591" s="18" t="s">
        <v>61</v>
      </c>
      <c r="U591" s="26"/>
    </row>
    <row r="592" spans="1:21" s="19" customFormat="1" ht="12.5" customHeight="1" outlineLevel="1" x14ac:dyDescent="0.55000000000000004">
      <c r="A592" s="44" t="s">
        <v>1385</v>
      </c>
      <c r="B592" s="20" t="s">
        <v>1145</v>
      </c>
      <c r="C592" s="21" t="s">
        <v>1146</v>
      </c>
      <c r="D592" s="44" t="s">
        <v>1385</v>
      </c>
      <c r="E592" s="29" t="s">
        <v>383</v>
      </c>
      <c r="F592" s="46" t="s">
        <v>1384</v>
      </c>
      <c r="G592" s="50" t="s">
        <v>15172</v>
      </c>
      <c r="H592" s="22" t="s">
        <v>10331</v>
      </c>
      <c r="I592" s="40">
        <v>100000</v>
      </c>
      <c r="J592" s="21" t="s">
        <v>39</v>
      </c>
      <c r="K592" s="43" t="s">
        <v>39</v>
      </c>
      <c r="L592" s="36" t="s">
        <v>39</v>
      </c>
      <c r="M592" s="27" t="s">
        <v>39</v>
      </c>
      <c r="N592" s="28" t="s">
        <v>39</v>
      </c>
      <c r="O592" s="23"/>
      <c r="P592" s="24" t="s">
        <v>39</v>
      </c>
      <c r="Q592" s="25" t="s">
        <v>14916</v>
      </c>
      <c r="R592" s="21" t="s">
        <v>80</v>
      </c>
      <c r="S592" s="21" t="s">
        <v>82</v>
      </c>
      <c r="T592" s="18" t="s">
        <v>61</v>
      </c>
      <c r="U592" s="26"/>
    </row>
    <row r="593" spans="1:21" s="19" customFormat="1" ht="12.5" customHeight="1" outlineLevel="1" x14ac:dyDescent="0.55000000000000004">
      <c r="A593" s="44" t="s">
        <v>1386</v>
      </c>
      <c r="B593" s="20" t="s">
        <v>1145</v>
      </c>
      <c r="C593" s="21" t="s">
        <v>1146</v>
      </c>
      <c r="D593" s="44" t="s">
        <v>1386</v>
      </c>
      <c r="E593" s="29" t="s">
        <v>1387</v>
      </c>
      <c r="F593" s="46" t="s">
        <v>1388</v>
      </c>
      <c r="G593" s="50" t="s">
        <v>15172</v>
      </c>
      <c r="H593" s="22" t="s">
        <v>10332</v>
      </c>
      <c r="I593" s="40">
        <v>100000</v>
      </c>
      <c r="J593" s="21" t="s">
        <v>39</v>
      </c>
      <c r="K593" s="43" t="s">
        <v>39</v>
      </c>
      <c r="L593" s="36" t="s">
        <v>39</v>
      </c>
      <c r="M593" s="27" t="s">
        <v>39</v>
      </c>
      <c r="N593" s="28" t="s">
        <v>39</v>
      </c>
      <c r="O593" s="23"/>
      <c r="P593" s="24" t="s">
        <v>39</v>
      </c>
      <c r="Q593" s="25" t="s">
        <v>14916</v>
      </c>
      <c r="R593" s="21" t="s">
        <v>80</v>
      </c>
      <c r="S593" s="21" t="s">
        <v>82</v>
      </c>
      <c r="T593" s="18" t="s">
        <v>61</v>
      </c>
      <c r="U593" s="26"/>
    </row>
    <row r="594" spans="1:21" s="19" customFormat="1" ht="12.5" customHeight="1" outlineLevel="1" x14ac:dyDescent="0.55000000000000004">
      <c r="A594" s="44" t="s">
        <v>1389</v>
      </c>
      <c r="B594" s="20" t="s">
        <v>1145</v>
      </c>
      <c r="C594" s="21" t="s">
        <v>1146</v>
      </c>
      <c r="D594" s="44" t="s">
        <v>1389</v>
      </c>
      <c r="E594" s="29" t="s">
        <v>346</v>
      </c>
      <c r="F594" s="46" t="s">
        <v>1390</v>
      </c>
      <c r="G594" s="50" t="s">
        <v>15172</v>
      </c>
      <c r="H594" s="22" t="s">
        <v>10333</v>
      </c>
      <c r="I594" s="40">
        <v>500000</v>
      </c>
      <c r="J594" s="21" t="s">
        <v>39</v>
      </c>
      <c r="K594" s="43" t="s">
        <v>39</v>
      </c>
      <c r="L594" s="36" t="s">
        <v>39</v>
      </c>
      <c r="M594" s="27" t="s">
        <v>39</v>
      </c>
      <c r="N594" s="28" t="s">
        <v>39</v>
      </c>
      <c r="O594" s="23"/>
      <c r="P594" s="24" t="s">
        <v>39</v>
      </c>
      <c r="Q594" s="25" t="s">
        <v>14916</v>
      </c>
      <c r="R594" s="21" t="s">
        <v>80</v>
      </c>
      <c r="S594" s="21" t="s">
        <v>82</v>
      </c>
      <c r="T594" s="18" t="s">
        <v>61</v>
      </c>
      <c r="U594" s="26"/>
    </row>
    <row r="595" spans="1:21" s="19" customFormat="1" ht="12.5" customHeight="1" outlineLevel="1" x14ac:dyDescent="0.55000000000000004">
      <c r="A595" s="44" t="s">
        <v>1391</v>
      </c>
      <c r="B595" s="20" t="s">
        <v>1145</v>
      </c>
      <c r="C595" s="21" t="s">
        <v>1146</v>
      </c>
      <c r="D595" s="44" t="s">
        <v>1391</v>
      </c>
      <c r="E595" s="29" t="s">
        <v>383</v>
      </c>
      <c r="F595" s="46" t="s">
        <v>1390</v>
      </c>
      <c r="G595" s="50" t="s">
        <v>15172</v>
      </c>
      <c r="H595" s="22" t="s">
        <v>10334</v>
      </c>
      <c r="I595" s="40">
        <v>100000</v>
      </c>
      <c r="J595" s="21" t="s">
        <v>39</v>
      </c>
      <c r="K595" s="43" t="s">
        <v>39</v>
      </c>
      <c r="L595" s="36" t="s">
        <v>39</v>
      </c>
      <c r="M595" s="27" t="s">
        <v>39</v>
      </c>
      <c r="N595" s="28" t="s">
        <v>39</v>
      </c>
      <c r="O595" s="23"/>
      <c r="P595" s="24" t="s">
        <v>39</v>
      </c>
      <c r="Q595" s="25" t="s">
        <v>14916</v>
      </c>
      <c r="R595" s="21" t="s">
        <v>80</v>
      </c>
      <c r="S595" s="21" t="s">
        <v>82</v>
      </c>
      <c r="T595" s="18" t="s">
        <v>61</v>
      </c>
      <c r="U595" s="26"/>
    </row>
    <row r="596" spans="1:21" s="19" customFormat="1" ht="12.5" customHeight="1" outlineLevel="1" x14ac:dyDescent="0.55000000000000004">
      <c r="A596" s="44" t="s">
        <v>1392</v>
      </c>
      <c r="B596" s="20" t="s">
        <v>1145</v>
      </c>
      <c r="C596" s="21" t="s">
        <v>1146</v>
      </c>
      <c r="D596" s="44" t="s">
        <v>1392</v>
      </c>
      <c r="E596" s="29" t="s">
        <v>1387</v>
      </c>
      <c r="F596" s="46" t="s">
        <v>1393</v>
      </c>
      <c r="G596" s="50" t="s">
        <v>15172</v>
      </c>
      <c r="H596" s="22" t="s">
        <v>10335</v>
      </c>
      <c r="I596" s="40">
        <v>100000</v>
      </c>
      <c r="J596" s="21" t="s">
        <v>39</v>
      </c>
      <c r="K596" s="43" t="s">
        <v>39</v>
      </c>
      <c r="L596" s="36" t="s">
        <v>39</v>
      </c>
      <c r="M596" s="27" t="s">
        <v>39</v>
      </c>
      <c r="N596" s="28" t="s">
        <v>39</v>
      </c>
      <c r="O596" s="23"/>
      <c r="P596" s="24" t="s">
        <v>39</v>
      </c>
      <c r="Q596" s="25" t="s">
        <v>14916</v>
      </c>
      <c r="R596" s="21" t="s">
        <v>80</v>
      </c>
      <c r="S596" s="21" t="s">
        <v>82</v>
      </c>
      <c r="T596" s="18" t="s">
        <v>61</v>
      </c>
      <c r="U596" s="26"/>
    </row>
    <row r="597" spans="1:21" s="19" customFormat="1" ht="12.5" customHeight="1" outlineLevel="1" x14ac:dyDescent="0.55000000000000004">
      <c r="A597" s="44" t="s">
        <v>1394</v>
      </c>
      <c r="B597" s="20" t="s">
        <v>1145</v>
      </c>
      <c r="C597" s="21" t="s">
        <v>1146</v>
      </c>
      <c r="D597" s="44" t="s">
        <v>1394</v>
      </c>
      <c r="E597" s="29" t="s">
        <v>1395</v>
      </c>
      <c r="F597" s="46" t="s">
        <v>1396</v>
      </c>
      <c r="G597" s="50" t="s">
        <v>15172</v>
      </c>
      <c r="H597" s="22" t="s">
        <v>10336</v>
      </c>
      <c r="I597" s="40">
        <v>10000</v>
      </c>
      <c r="J597" s="21" t="s">
        <v>39</v>
      </c>
      <c r="K597" s="43" t="s">
        <v>39</v>
      </c>
      <c r="L597" s="36" t="s">
        <v>39</v>
      </c>
      <c r="M597" s="27" t="s">
        <v>39</v>
      </c>
      <c r="N597" s="28" t="s">
        <v>39</v>
      </c>
      <c r="O597" s="23"/>
      <c r="P597" s="24" t="s">
        <v>39</v>
      </c>
      <c r="Q597" s="25" t="s">
        <v>14916</v>
      </c>
      <c r="R597" s="21" t="s">
        <v>80</v>
      </c>
      <c r="S597" s="21" t="s">
        <v>82</v>
      </c>
      <c r="T597" s="18" t="s">
        <v>61</v>
      </c>
      <c r="U597" s="26"/>
    </row>
    <row r="598" spans="1:21" s="19" customFormat="1" ht="12.5" customHeight="1" outlineLevel="1" x14ac:dyDescent="0.55000000000000004">
      <c r="A598" s="44" t="s">
        <v>1397</v>
      </c>
      <c r="B598" s="20" t="s">
        <v>1145</v>
      </c>
      <c r="C598" s="21" t="s">
        <v>1146</v>
      </c>
      <c r="D598" s="44" t="s">
        <v>1397</v>
      </c>
      <c r="E598" s="29" t="s">
        <v>629</v>
      </c>
      <c r="F598" s="46" t="s">
        <v>1398</v>
      </c>
      <c r="G598" s="50" t="s">
        <v>15172</v>
      </c>
      <c r="H598" s="22" t="s">
        <v>10337</v>
      </c>
      <c r="I598" s="40">
        <v>180000</v>
      </c>
      <c r="J598" s="21" t="s">
        <v>39</v>
      </c>
      <c r="K598" s="43" t="s">
        <v>39</v>
      </c>
      <c r="L598" s="36" t="s">
        <v>39</v>
      </c>
      <c r="M598" s="27" t="s">
        <v>39</v>
      </c>
      <c r="N598" s="28" t="s">
        <v>39</v>
      </c>
      <c r="O598" s="23"/>
      <c r="P598" s="24" t="s">
        <v>39</v>
      </c>
      <c r="Q598" s="25" t="s">
        <v>14916</v>
      </c>
      <c r="R598" s="21" t="s">
        <v>80</v>
      </c>
      <c r="S598" s="21" t="s">
        <v>82</v>
      </c>
      <c r="T598" s="18" t="s">
        <v>61</v>
      </c>
      <c r="U598" s="26"/>
    </row>
    <row r="599" spans="1:21" s="19" customFormat="1" ht="12.5" customHeight="1" outlineLevel="1" x14ac:dyDescent="0.55000000000000004">
      <c r="A599" s="44" t="s">
        <v>1399</v>
      </c>
      <c r="B599" s="20" t="s">
        <v>1145</v>
      </c>
      <c r="C599" s="21" t="s">
        <v>1146</v>
      </c>
      <c r="D599" s="44" t="s">
        <v>1399</v>
      </c>
      <c r="E599" s="29" t="s">
        <v>1400</v>
      </c>
      <c r="F599" s="46" t="s">
        <v>1401</v>
      </c>
      <c r="G599" s="50" t="s">
        <v>15172</v>
      </c>
      <c r="H599" s="22" t="s">
        <v>10338</v>
      </c>
      <c r="I599" s="40">
        <v>90000</v>
      </c>
      <c r="J599" s="21" t="s">
        <v>39</v>
      </c>
      <c r="K599" s="43" t="s">
        <v>39</v>
      </c>
      <c r="L599" s="36" t="s">
        <v>39</v>
      </c>
      <c r="M599" s="27" t="s">
        <v>39</v>
      </c>
      <c r="N599" s="28" t="s">
        <v>39</v>
      </c>
      <c r="O599" s="23"/>
      <c r="P599" s="24" t="s">
        <v>39</v>
      </c>
      <c r="Q599" s="25" t="s">
        <v>14916</v>
      </c>
      <c r="R599" s="21" t="s">
        <v>80</v>
      </c>
      <c r="S599" s="21" t="s">
        <v>82</v>
      </c>
      <c r="T599" s="18" t="s">
        <v>61</v>
      </c>
      <c r="U599" s="26"/>
    </row>
    <row r="600" spans="1:21" s="19" customFormat="1" ht="12.5" customHeight="1" outlineLevel="1" x14ac:dyDescent="0.55000000000000004">
      <c r="A600" s="44" t="s">
        <v>1402</v>
      </c>
      <c r="B600" s="20" t="s">
        <v>1145</v>
      </c>
      <c r="C600" s="21" t="s">
        <v>1146</v>
      </c>
      <c r="D600" s="44" t="s">
        <v>1402</v>
      </c>
      <c r="E600" s="29" t="s">
        <v>1403</v>
      </c>
      <c r="F600" s="46" t="s">
        <v>1398</v>
      </c>
      <c r="G600" s="50" t="s">
        <v>15172</v>
      </c>
      <c r="H600" s="22" t="s">
        <v>10339</v>
      </c>
      <c r="I600" s="40">
        <v>120000</v>
      </c>
      <c r="J600" s="21" t="s">
        <v>39</v>
      </c>
      <c r="K600" s="43" t="s">
        <v>39</v>
      </c>
      <c r="L600" s="36" t="s">
        <v>39</v>
      </c>
      <c r="M600" s="27" t="s">
        <v>39</v>
      </c>
      <c r="N600" s="28" t="s">
        <v>39</v>
      </c>
      <c r="O600" s="23"/>
      <c r="P600" s="24" t="s">
        <v>39</v>
      </c>
      <c r="Q600" s="25" t="s">
        <v>14916</v>
      </c>
      <c r="R600" s="21" t="s">
        <v>80</v>
      </c>
      <c r="S600" s="21" t="s">
        <v>82</v>
      </c>
      <c r="T600" s="18" t="s">
        <v>61</v>
      </c>
      <c r="U600" s="26"/>
    </row>
    <row r="601" spans="1:21" s="19" customFormat="1" ht="12.5" customHeight="1" outlineLevel="1" x14ac:dyDescent="0.55000000000000004">
      <c r="A601" s="44" t="s">
        <v>1404</v>
      </c>
      <c r="B601" s="20" t="s">
        <v>1145</v>
      </c>
      <c r="C601" s="21" t="s">
        <v>1146</v>
      </c>
      <c r="D601" s="44" t="s">
        <v>1404</v>
      </c>
      <c r="E601" s="29" t="s">
        <v>364</v>
      </c>
      <c r="F601" s="46" t="s">
        <v>1405</v>
      </c>
      <c r="G601" s="50" t="s">
        <v>15172</v>
      </c>
      <c r="H601" s="22" t="s">
        <v>10340</v>
      </c>
      <c r="I601" s="40">
        <v>80000</v>
      </c>
      <c r="J601" s="21" t="s">
        <v>39</v>
      </c>
      <c r="K601" s="43" t="s">
        <v>39</v>
      </c>
      <c r="L601" s="36" t="s">
        <v>39</v>
      </c>
      <c r="M601" s="27" t="s">
        <v>39</v>
      </c>
      <c r="N601" s="28" t="s">
        <v>39</v>
      </c>
      <c r="O601" s="23"/>
      <c r="P601" s="24" t="s">
        <v>39</v>
      </c>
      <c r="Q601" s="25" t="s">
        <v>14916</v>
      </c>
      <c r="R601" s="21" t="s">
        <v>80</v>
      </c>
      <c r="S601" s="21" t="s">
        <v>82</v>
      </c>
      <c r="T601" s="18" t="s">
        <v>61</v>
      </c>
      <c r="U601" s="26"/>
    </row>
    <row r="602" spans="1:21" s="19" customFormat="1" ht="12.5" customHeight="1" outlineLevel="1" x14ac:dyDescent="0.55000000000000004">
      <c r="A602" s="44" t="s">
        <v>1406</v>
      </c>
      <c r="B602" s="20" t="s">
        <v>1145</v>
      </c>
      <c r="C602" s="21" t="s">
        <v>1146</v>
      </c>
      <c r="D602" s="44" t="s">
        <v>1406</v>
      </c>
      <c r="E602" s="29" t="s">
        <v>364</v>
      </c>
      <c r="F602" s="46" t="s">
        <v>1407</v>
      </c>
      <c r="G602" s="50" t="s">
        <v>15172</v>
      </c>
      <c r="H602" s="22" t="s">
        <v>10341</v>
      </c>
      <c r="I602" s="40">
        <v>80000</v>
      </c>
      <c r="J602" s="21" t="s">
        <v>39</v>
      </c>
      <c r="K602" s="43" t="s">
        <v>39</v>
      </c>
      <c r="L602" s="36" t="s">
        <v>39</v>
      </c>
      <c r="M602" s="27" t="s">
        <v>39</v>
      </c>
      <c r="N602" s="28" t="s">
        <v>39</v>
      </c>
      <c r="O602" s="23"/>
      <c r="P602" s="24" t="s">
        <v>39</v>
      </c>
      <c r="Q602" s="25" t="s">
        <v>14916</v>
      </c>
      <c r="R602" s="21" t="s">
        <v>80</v>
      </c>
      <c r="S602" s="21" t="s">
        <v>82</v>
      </c>
      <c r="T602" s="18" t="s">
        <v>61</v>
      </c>
      <c r="U602" s="26"/>
    </row>
    <row r="603" spans="1:21" s="19" customFormat="1" ht="12.5" customHeight="1" outlineLevel="1" x14ac:dyDescent="0.55000000000000004">
      <c r="A603" s="44" t="s">
        <v>1408</v>
      </c>
      <c r="B603" s="20" t="s">
        <v>1145</v>
      </c>
      <c r="C603" s="21" t="s">
        <v>1146</v>
      </c>
      <c r="D603" s="44" t="s">
        <v>1408</v>
      </c>
      <c r="E603" s="29" t="s">
        <v>1409</v>
      </c>
      <c r="F603" s="46" t="s">
        <v>1410</v>
      </c>
      <c r="G603" s="50" t="s">
        <v>15172</v>
      </c>
      <c r="H603" s="22" t="s">
        <v>10342</v>
      </c>
      <c r="I603" s="40">
        <v>20000</v>
      </c>
      <c r="J603" s="21" t="s">
        <v>39</v>
      </c>
      <c r="K603" s="43" t="s">
        <v>39</v>
      </c>
      <c r="L603" s="36" t="s">
        <v>39</v>
      </c>
      <c r="M603" s="27" t="s">
        <v>39</v>
      </c>
      <c r="N603" s="28" t="s">
        <v>39</v>
      </c>
      <c r="O603" s="23"/>
      <c r="P603" s="24" t="s">
        <v>39</v>
      </c>
      <c r="Q603" s="25" t="s">
        <v>14916</v>
      </c>
      <c r="R603" s="21" t="s">
        <v>80</v>
      </c>
      <c r="S603" s="21" t="s">
        <v>82</v>
      </c>
      <c r="T603" s="18" t="s">
        <v>61</v>
      </c>
      <c r="U603" s="26"/>
    </row>
    <row r="604" spans="1:21" s="19" customFormat="1" ht="12.5" customHeight="1" outlineLevel="1" x14ac:dyDescent="0.55000000000000004">
      <c r="A604" s="44" t="s">
        <v>1411</v>
      </c>
      <c r="B604" s="20" t="s">
        <v>1145</v>
      </c>
      <c r="C604" s="21" t="s">
        <v>1146</v>
      </c>
      <c r="D604" s="44" t="s">
        <v>1411</v>
      </c>
      <c r="E604" s="29" t="s">
        <v>1409</v>
      </c>
      <c r="F604" s="46" t="s">
        <v>1412</v>
      </c>
      <c r="G604" s="50" t="s">
        <v>15172</v>
      </c>
      <c r="H604" s="22" t="s">
        <v>10343</v>
      </c>
      <c r="I604" s="40">
        <v>15000</v>
      </c>
      <c r="J604" s="21" t="s">
        <v>39</v>
      </c>
      <c r="K604" s="43" t="s">
        <v>39</v>
      </c>
      <c r="L604" s="36" t="s">
        <v>39</v>
      </c>
      <c r="M604" s="27" t="s">
        <v>39</v>
      </c>
      <c r="N604" s="28" t="s">
        <v>39</v>
      </c>
      <c r="O604" s="23"/>
      <c r="P604" s="24" t="s">
        <v>39</v>
      </c>
      <c r="Q604" s="25" t="s">
        <v>14916</v>
      </c>
      <c r="R604" s="21" t="s">
        <v>80</v>
      </c>
      <c r="S604" s="21" t="s">
        <v>82</v>
      </c>
      <c r="T604" s="18" t="s">
        <v>61</v>
      </c>
      <c r="U604" s="26"/>
    </row>
    <row r="605" spans="1:21" s="19" customFormat="1" ht="12.5" customHeight="1" outlineLevel="1" x14ac:dyDescent="0.55000000000000004">
      <c r="A605" s="44" t="s">
        <v>1413</v>
      </c>
      <c r="B605" s="20" t="s">
        <v>1145</v>
      </c>
      <c r="C605" s="21" t="s">
        <v>1146</v>
      </c>
      <c r="D605" s="44" t="s">
        <v>1413</v>
      </c>
      <c r="E605" s="29" t="s">
        <v>1414</v>
      </c>
      <c r="F605" s="46" t="s">
        <v>61</v>
      </c>
      <c r="G605" s="50" t="s">
        <v>15172</v>
      </c>
      <c r="H605" s="22" t="s">
        <v>10344</v>
      </c>
      <c r="I605" s="40">
        <v>15000</v>
      </c>
      <c r="J605" s="21" t="s">
        <v>39</v>
      </c>
      <c r="K605" s="43" t="s">
        <v>39</v>
      </c>
      <c r="L605" s="36" t="s">
        <v>39</v>
      </c>
      <c r="M605" s="27" t="s">
        <v>39</v>
      </c>
      <c r="N605" s="28" t="s">
        <v>39</v>
      </c>
      <c r="O605" s="23"/>
      <c r="P605" s="24" t="s">
        <v>39</v>
      </c>
      <c r="Q605" s="25" t="s">
        <v>14916</v>
      </c>
      <c r="R605" s="21" t="s">
        <v>80</v>
      </c>
      <c r="S605" s="21" t="s">
        <v>82</v>
      </c>
      <c r="T605" s="18" t="s">
        <v>61</v>
      </c>
      <c r="U605" s="26"/>
    </row>
    <row r="606" spans="1:21" s="19" customFormat="1" ht="12.5" customHeight="1" outlineLevel="1" x14ac:dyDescent="0.55000000000000004">
      <c r="A606" s="44" t="s">
        <v>1415</v>
      </c>
      <c r="B606" s="20" t="s">
        <v>1145</v>
      </c>
      <c r="C606" s="21" t="s">
        <v>1146</v>
      </c>
      <c r="D606" s="44" t="s">
        <v>1415</v>
      </c>
      <c r="E606" s="29" t="s">
        <v>1416</v>
      </c>
      <c r="F606" s="46" t="s">
        <v>1417</v>
      </c>
      <c r="G606" s="50" t="s">
        <v>15172</v>
      </c>
      <c r="H606" s="22" t="s">
        <v>10345</v>
      </c>
      <c r="I606" s="40">
        <v>30000</v>
      </c>
      <c r="J606" s="21" t="s">
        <v>39</v>
      </c>
      <c r="K606" s="43" t="s">
        <v>39</v>
      </c>
      <c r="L606" s="36" t="s">
        <v>39</v>
      </c>
      <c r="M606" s="27" t="s">
        <v>39</v>
      </c>
      <c r="N606" s="28" t="s">
        <v>39</v>
      </c>
      <c r="O606" s="23"/>
      <c r="P606" s="24" t="s">
        <v>39</v>
      </c>
      <c r="Q606" s="25" t="s">
        <v>14916</v>
      </c>
      <c r="R606" s="21" t="s">
        <v>80</v>
      </c>
      <c r="S606" s="21" t="s">
        <v>82</v>
      </c>
      <c r="T606" s="18" t="s">
        <v>61</v>
      </c>
      <c r="U606" s="26"/>
    </row>
    <row r="607" spans="1:21" s="19" customFormat="1" ht="12.5" customHeight="1" outlineLevel="1" x14ac:dyDescent="0.55000000000000004">
      <c r="A607" s="44" t="s">
        <v>1418</v>
      </c>
      <c r="B607" s="20" t="s">
        <v>1145</v>
      </c>
      <c r="C607" s="21" t="s">
        <v>1146</v>
      </c>
      <c r="D607" s="44" t="s">
        <v>1418</v>
      </c>
      <c r="E607" s="29" t="s">
        <v>1419</v>
      </c>
      <c r="F607" s="46" t="s">
        <v>1398</v>
      </c>
      <c r="G607" s="50" t="s">
        <v>15172</v>
      </c>
      <c r="H607" s="22" t="s">
        <v>10346</v>
      </c>
      <c r="I607" s="40">
        <v>50000</v>
      </c>
      <c r="J607" s="21" t="s">
        <v>39</v>
      </c>
      <c r="K607" s="43" t="s">
        <v>39</v>
      </c>
      <c r="L607" s="36" t="s">
        <v>39</v>
      </c>
      <c r="M607" s="27" t="s">
        <v>39</v>
      </c>
      <c r="N607" s="28" t="s">
        <v>39</v>
      </c>
      <c r="O607" s="23"/>
      <c r="P607" s="24" t="s">
        <v>39</v>
      </c>
      <c r="Q607" s="25" t="s">
        <v>14916</v>
      </c>
      <c r="R607" s="21" t="s">
        <v>80</v>
      </c>
      <c r="S607" s="21" t="s">
        <v>82</v>
      </c>
      <c r="T607" s="18" t="s">
        <v>61</v>
      </c>
      <c r="U607" s="26"/>
    </row>
    <row r="608" spans="1:21" s="19" customFormat="1" ht="12.5" customHeight="1" outlineLevel="1" x14ac:dyDescent="0.55000000000000004">
      <c r="A608" s="44" t="s">
        <v>1420</v>
      </c>
      <c r="B608" s="20" t="s">
        <v>1145</v>
      </c>
      <c r="C608" s="21" t="s">
        <v>1146</v>
      </c>
      <c r="D608" s="44" t="s">
        <v>1420</v>
      </c>
      <c r="E608" s="29" t="s">
        <v>1421</v>
      </c>
      <c r="F608" s="46" t="s">
        <v>1398</v>
      </c>
      <c r="G608" s="50" t="s">
        <v>15172</v>
      </c>
      <c r="H608" s="22" t="s">
        <v>10347</v>
      </c>
      <c r="I608" s="40">
        <v>20000</v>
      </c>
      <c r="J608" s="21" t="s">
        <v>39</v>
      </c>
      <c r="K608" s="43" t="s">
        <v>39</v>
      </c>
      <c r="L608" s="36" t="s">
        <v>39</v>
      </c>
      <c r="M608" s="27" t="s">
        <v>39</v>
      </c>
      <c r="N608" s="28" t="s">
        <v>39</v>
      </c>
      <c r="O608" s="23"/>
      <c r="P608" s="24" t="s">
        <v>39</v>
      </c>
      <c r="Q608" s="25" t="s">
        <v>14916</v>
      </c>
      <c r="R608" s="21" t="s">
        <v>80</v>
      </c>
      <c r="S608" s="21" t="s">
        <v>82</v>
      </c>
      <c r="T608" s="18" t="s">
        <v>61</v>
      </c>
      <c r="U608" s="26"/>
    </row>
    <row r="609" spans="1:21" s="19" customFormat="1" ht="12.5" customHeight="1" outlineLevel="1" x14ac:dyDescent="0.55000000000000004">
      <c r="A609" s="44" t="s">
        <v>1422</v>
      </c>
      <c r="B609" s="20" t="s">
        <v>1145</v>
      </c>
      <c r="C609" s="21" t="s">
        <v>1146</v>
      </c>
      <c r="D609" s="44" t="s">
        <v>1422</v>
      </c>
      <c r="E609" s="29" t="s">
        <v>1423</v>
      </c>
      <c r="F609" s="46" t="s">
        <v>1398</v>
      </c>
      <c r="G609" s="50" t="s">
        <v>15172</v>
      </c>
      <c r="H609" s="22" t="s">
        <v>10348</v>
      </c>
      <c r="I609" s="40">
        <v>7000</v>
      </c>
      <c r="J609" s="21" t="s">
        <v>39</v>
      </c>
      <c r="K609" s="43" t="s">
        <v>39</v>
      </c>
      <c r="L609" s="36" t="s">
        <v>39</v>
      </c>
      <c r="M609" s="27" t="s">
        <v>39</v>
      </c>
      <c r="N609" s="28" t="s">
        <v>39</v>
      </c>
      <c r="O609" s="23"/>
      <c r="P609" s="24" t="s">
        <v>39</v>
      </c>
      <c r="Q609" s="25" t="s">
        <v>14916</v>
      </c>
      <c r="R609" s="21" t="s">
        <v>80</v>
      </c>
      <c r="S609" s="21" t="s">
        <v>82</v>
      </c>
      <c r="T609" s="18" t="s">
        <v>61</v>
      </c>
      <c r="U609" s="26"/>
    </row>
    <row r="610" spans="1:21" s="19" customFormat="1" ht="12.5" customHeight="1" outlineLevel="1" x14ac:dyDescent="0.55000000000000004">
      <c r="A610" s="44" t="s">
        <v>1424</v>
      </c>
      <c r="B610" s="20" t="s">
        <v>1145</v>
      </c>
      <c r="C610" s="21" t="s">
        <v>1146</v>
      </c>
      <c r="D610" s="44" t="s">
        <v>1424</v>
      </c>
      <c r="E610" s="29" t="s">
        <v>1425</v>
      </c>
      <c r="F610" s="46" t="s">
        <v>61</v>
      </c>
      <c r="G610" s="50" t="s">
        <v>15172</v>
      </c>
      <c r="H610" s="22" t="s">
        <v>10349</v>
      </c>
      <c r="I610" s="40">
        <v>40000</v>
      </c>
      <c r="J610" s="21" t="s">
        <v>39</v>
      </c>
      <c r="K610" s="43" t="s">
        <v>39</v>
      </c>
      <c r="L610" s="36" t="s">
        <v>39</v>
      </c>
      <c r="M610" s="27" t="s">
        <v>39</v>
      </c>
      <c r="N610" s="28" t="s">
        <v>39</v>
      </c>
      <c r="O610" s="23"/>
      <c r="P610" s="24" t="s">
        <v>39</v>
      </c>
      <c r="Q610" s="25" t="s">
        <v>14916</v>
      </c>
      <c r="R610" s="21" t="s">
        <v>80</v>
      </c>
      <c r="S610" s="21" t="s">
        <v>82</v>
      </c>
      <c r="T610" s="18" t="s">
        <v>61</v>
      </c>
      <c r="U610" s="26"/>
    </row>
    <row r="611" spans="1:21" s="19" customFormat="1" ht="12.5" customHeight="1" outlineLevel="1" x14ac:dyDescent="0.55000000000000004">
      <c r="A611" s="44" t="s">
        <v>1426</v>
      </c>
      <c r="B611" s="20" t="s">
        <v>38</v>
      </c>
      <c r="C611" s="21" t="s">
        <v>38</v>
      </c>
      <c r="D611" s="44" t="s">
        <v>1426</v>
      </c>
      <c r="E611" s="29" t="s">
        <v>1427</v>
      </c>
      <c r="F611" s="46" t="s">
        <v>641</v>
      </c>
      <c r="G611" s="50" t="s">
        <v>15172</v>
      </c>
      <c r="H611" s="22" t="s">
        <v>10350</v>
      </c>
      <c r="I611" s="40">
        <v>10000</v>
      </c>
      <c r="J611" s="21" t="s">
        <v>39</v>
      </c>
      <c r="K611" s="43" t="s">
        <v>39</v>
      </c>
      <c r="L611" s="36" t="s">
        <v>39</v>
      </c>
      <c r="M611" s="27" t="s">
        <v>39</v>
      </c>
      <c r="N611" s="28" t="s">
        <v>39</v>
      </c>
      <c r="O611" s="23"/>
      <c r="P611" s="24" t="s">
        <v>39</v>
      </c>
      <c r="Q611" s="25" t="s">
        <v>38</v>
      </c>
      <c r="R611" s="21" t="s">
        <v>3</v>
      </c>
      <c r="S611" s="21" t="s">
        <v>3</v>
      </c>
      <c r="T611" s="18" t="s">
        <v>61</v>
      </c>
      <c r="U611" s="26"/>
    </row>
    <row r="612" spans="1:21" s="19" customFormat="1" ht="12.5" customHeight="1" outlineLevel="1" x14ac:dyDescent="0.55000000000000004">
      <c r="A612" s="44" t="s">
        <v>1428</v>
      </c>
      <c r="B612" s="20" t="s">
        <v>1145</v>
      </c>
      <c r="C612" s="21" t="s">
        <v>1146</v>
      </c>
      <c r="D612" s="44" t="s">
        <v>1428</v>
      </c>
      <c r="E612" s="29" t="s">
        <v>1395</v>
      </c>
      <c r="F612" s="46" t="s">
        <v>1398</v>
      </c>
      <c r="G612" s="50" t="s">
        <v>15172</v>
      </c>
      <c r="H612" s="22" t="s">
        <v>10351</v>
      </c>
      <c r="I612" s="40">
        <v>18000</v>
      </c>
      <c r="J612" s="21" t="s">
        <v>39</v>
      </c>
      <c r="K612" s="43" t="s">
        <v>39</v>
      </c>
      <c r="L612" s="36" t="s">
        <v>39</v>
      </c>
      <c r="M612" s="27" t="s">
        <v>39</v>
      </c>
      <c r="N612" s="28" t="s">
        <v>39</v>
      </c>
      <c r="O612" s="23"/>
      <c r="P612" s="24" t="s">
        <v>39</v>
      </c>
      <c r="Q612" s="25" t="s">
        <v>14916</v>
      </c>
      <c r="R612" s="21" t="s">
        <v>80</v>
      </c>
      <c r="S612" s="21" t="s">
        <v>82</v>
      </c>
      <c r="T612" s="18" t="s">
        <v>61</v>
      </c>
      <c r="U612" s="26"/>
    </row>
    <row r="613" spans="1:21" s="19" customFormat="1" ht="12.5" customHeight="1" outlineLevel="1" x14ac:dyDescent="0.55000000000000004">
      <c r="A613" s="44" t="s">
        <v>1429</v>
      </c>
      <c r="B613" s="20" t="s">
        <v>1145</v>
      </c>
      <c r="C613" s="21" t="s">
        <v>1146</v>
      </c>
      <c r="D613" s="44" t="s">
        <v>1429</v>
      </c>
      <c r="E613" s="29" t="s">
        <v>1144</v>
      </c>
      <c r="F613" s="46" t="s">
        <v>1430</v>
      </c>
      <c r="G613" s="50" t="s">
        <v>15172</v>
      </c>
      <c r="H613" s="22" t="s">
        <v>10352</v>
      </c>
      <c r="I613" s="40">
        <v>100000</v>
      </c>
      <c r="J613" s="21" t="s">
        <v>39</v>
      </c>
      <c r="K613" s="43" t="s">
        <v>39</v>
      </c>
      <c r="L613" s="36" t="s">
        <v>39</v>
      </c>
      <c r="M613" s="27" t="s">
        <v>39</v>
      </c>
      <c r="N613" s="28" t="s">
        <v>39</v>
      </c>
      <c r="O613" s="23"/>
      <c r="P613" s="24" t="s">
        <v>39</v>
      </c>
      <c r="Q613" s="25" t="s">
        <v>14916</v>
      </c>
      <c r="R613" s="21" t="s">
        <v>80</v>
      </c>
      <c r="S613" s="21" t="s">
        <v>82</v>
      </c>
      <c r="T613" s="18" t="s">
        <v>61</v>
      </c>
      <c r="U613" s="26"/>
    </row>
    <row r="614" spans="1:21" s="19" customFormat="1" ht="12.5" customHeight="1" outlineLevel="1" x14ac:dyDescent="0.55000000000000004">
      <c r="A614" s="44" t="s">
        <v>1431</v>
      </c>
      <c r="B614" s="20" t="s">
        <v>1145</v>
      </c>
      <c r="C614" s="21" t="s">
        <v>1146</v>
      </c>
      <c r="D614" s="44" t="s">
        <v>1431</v>
      </c>
      <c r="E614" s="29" t="s">
        <v>1144</v>
      </c>
      <c r="F614" s="46" t="s">
        <v>1432</v>
      </c>
      <c r="G614" s="50" t="s">
        <v>15172</v>
      </c>
      <c r="H614" s="22" t="s">
        <v>10353</v>
      </c>
      <c r="I614" s="40">
        <v>100000</v>
      </c>
      <c r="J614" s="21" t="s">
        <v>39</v>
      </c>
      <c r="K614" s="43" t="s">
        <v>39</v>
      </c>
      <c r="L614" s="36" t="s">
        <v>39</v>
      </c>
      <c r="M614" s="27" t="s">
        <v>39</v>
      </c>
      <c r="N614" s="28" t="s">
        <v>39</v>
      </c>
      <c r="O614" s="23"/>
      <c r="P614" s="24" t="s">
        <v>39</v>
      </c>
      <c r="Q614" s="25" t="s">
        <v>14916</v>
      </c>
      <c r="R614" s="21" t="s">
        <v>80</v>
      </c>
      <c r="S614" s="21" t="s">
        <v>82</v>
      </c>
      <c r="T614" s="18" t="s">
        <v>61</v>
      </c>
      <c r="U614" s="26"/>
    </row>
    <row r="615" spans="1:21" s="19" customFormat="1" ht="12.5" customHeight="1" outlineLevel="1" x14ac:dyDescent="0.55000000000000004">
      <c r="A615" s="44" t="s">
        <v>15719</v>
      </c>
      <c r="B615" s="20" t="s">
        <v>1090</v>
      </c>
      <c r="C615" s="21" t="s">
        <v>1091</v>
      </c>
      <c r="D615" s="44" t="s">
        <v>1433</v>
      </c>
      <c r="E615" s="29" t="s">
        <v>1434</v>
      </c>
      <c r="F615" s="46" t="s">
        <v>1435</v>
      </c>
      <c r="G615" s="50" t="s">
        <v>15172</v>
      </c>
      <c r="H615" s="22" t="s">
        <v>10354</v>
      </c>
      <c r="I615" s="40">
        <v>20000</v>
      </c>
      <c r="J615" s="21" t="s">
        <v>39</v>
      </c>
      <c r="K615" s="43" t="s">
        <v>39</v>
      </c>
      <c r="L615" s="36" t="s">
        <v>39</v>
      </c>
      <c r="M615" s="27" t="s">
        <v>39</v>
      </c>
      <c r="N615" s="28" t="s">
        <v>39</v>
      </c>
      <c r="O615" s="23"/>
      <c r="P615" s="24" t="s">
        <v>39</v>
      </c>
      <c r="Q615" s="25" t="s">
        <v>14916</v>
      </c>
      <c r="R615" s="21" t="s">
        <v>80</v>
      </c>
      <c r="S615" s="21" t="s">
        <v>82</v>
      </c>
      <c r="T615" s="18" t="s">
        <v>61</v>
      </c>
      <c r="U615" s="26"/>
    </row>
    <row r="616" spans="1:21" s="19" customFormat="1" ht="12.5" customHeight="1" outlineLevel="1" x14ac:dyDescent="0.55000000000000004">
      <c r="A616" s="44" t="s">
        <v>1436</v>
      </c>
      <c r="B616" s="20" t="s">
        <v>1090</v>
      </c>
      <c r="C616" s="21" t="s">
        <v>1091</v>
      </c>
      <c r="D616" s="44" t="s">
        <v>1436</v>
      </c>
      <c r="E616" s="29" t="s">
        <v>1434</v>
      </c>
      <c r="F616" s="46" t="s">
        <v>228</v>
      </c>
      <c r="G616" s="50" t="s">
        <v>15172</v>
      </c>
      <c r="H616" s="22" t="s">
        <v>10355</v>
      </c>
      <c r="I616" s="40">
        <v>20000</v>
      </c>
      <c r="J616" s="21" t="s">
        <v>39</v>
      </c>
      <c r="K616" s="43" t="s">
        <v>39</v>
      </c>
      <c r="L616" s="36" t="s">
        <v>39</v>
      </c>
      <c r="M616" s="27" t="s">
        <v>39</v>
      </c>
      <c r="N616" s="28" t="s">
        <v>39</v>
      </c>
      <c r="O616" s="23"/>
      <c r="P616" s="24" t="s">
        <v>39</v>
      </c>
      <c r="Q616" s="25" t="s">
        <v>14916</v>
      </c>
      <c r="R616" s="21" t="s">
        <v>80</v>
      </c>
      <c r="S616" s="21" t="s">
        <v>82</v>
      </c>
      <c r="T616" s="18" t="s">
        <v>61</v>
      </c>
      <c r="U616" s="26"/>
    </row>
    <row r="617" spans="1:21" s="19" customFormat="1" ht="12.5" customHeight="1" outlineLevel="1" x14ac:dyDescent="0.55000000000000004">
      <c r="A617" s="44" t="s">
        <v>1437</v>
      </c>
      <c r="B617" s="20" t="s">
        <v>1090</v>
      </c>
      <c r="C617" s="21" t="s">
        <v>1091</v>
      </c>
      <c r="D617" s="44" t="s">
        <v>1437</v>
      </c>
      <c r="E617" s="29" t="s">
        <v>1434</v>
      </c>
      <c r="F617" s="46" t="s">
        <v>899</v>
      </c>
      <c r="G617" s="50" t="s">
        <v>15172</v>
      </c>
      <c r="H617" s="22" t="s">
        <v>10356</v>
      </c>
      <c r="I617" s="40">
        <v>25000</v>
      </c>
      <c r="J617" s="21" t="s">
        <v>39</v>
      </c>
      <c r="K617" s="43" t="s">
        <v>39</v>
      </c>
      <c r="L617" s="36" t="s">
        <v>39</v>
      </c>
      <c r="M617" s="27" t="s">
        <v>39</v>
      </c>
      <c r="N617" s="28" t="s">
        <v>39</v>
      </c>
      <c r="O617" s="23"/>
      <c r="P617" s="24" t="s">
        <v>39</v>
      </c>
      <c r="Q617" s="25" t="s">
        <v>14916</v>
      </c>
      <c r="R617" s="21" t="s">
        <v>80</v>
      </c>
      <c r="S617" s="21" t="s">
        <v>82</v>
      </c>
      <c r="T617" s="18" t="s">
        <v>61</v>
      </c>
      <c r="U617" s="26"/>
    </row>
    <row r="618" spans="1:21" s="19" customFormat="1" ht="12.5" customHeight="1" outlineLevel="1" x14ac:dyDescent="0.55000000000000004">
      <c r="A618" s="44" t="s">
        <v>1438</v>
      </c>
      <c r="B618" s="20" t="s">
        <v>1090</v>
      </c>
      <c r="C618" s="21" t="s">
        <v>1091</v>
      </c>
      <c r="D618" s="44" t="s">
        <v>1438</v>
      </c>
      <c r="E618" s="29" t="s">
        <v>383</v>
      </c>
      <c r="F618" s="46" t="s">
        <v>1439</v>
      </c>
      <c r="G618" s="50" t="s">
        <v>15172</v>
      </c>
      <c r="H618" s="22" t="s">
        <v>10357</v>
      </c>
      <c r="I618" s="40">
        <v>200000</v>
      </c>
      <c r="J618" s="21" t="s">
        <v>39</v>
      </c>
      <c r="K618" s="43" t="s">
        <v>39</v>
      </c>
      <c r="L618" s="36" t="s">
        <v>39</v>
      </c>
      <c r="M618" s="27" t="s">
        <v>39</v>
      </c>
      <c r="N618" s="28" t="s">
        <v>39</v>
      </c>
      <c r="O618" s="23"/>
      <c r="P618" s="24" t="s">
        <v>39</v>
      </c>
      <c r="Q618" s="25" t="s">
        <v>14916</v>
      </c>
      <c r="R618" s="21" t="s">
        <v>80</v>
      </c>
      <c r="S618" s="21" t="s">
        <v>82</v>
      </c>
      <c r="T618" s="18" t="s">
        <v>61</v>
      </c>
      <c r="U618" s="26"/>
    </row>
    <row r="619" spans="1:21" s="19" customFormat="1" ht="12.5" customHeight="1" outlineLevel="1" x14ac:dyDescent="0.55000000000000004">
      <c r="A619" s="44" t="s">
        <v>1440</v>
      </c>
      <c r="B619" s="20" t="s">
        <v>1090</v>
      </c>
      <c r="C619" s="21" t="s">
        <v>1091</v>
      </c>
      <c r="D619" s="44" t="s">
        <v>1440</v>
      </c>
      <c r="E619" s="29" t="s">
        <v>346</v>
      </c>
      <c r="F619" s="46" t="s">
        <v>1439</v>
      </c>
      <c r="G619" s="50" t="s">
        <v>15172</v>
      </c>
      <c r="H619" s="22" t="s">
        <v>10358</v>
      </c>
      <c r="I619" s="40">
        <v>480000</v>
      </c>
      <c r="J619" s="21" t="s">
        <v>39</v>
      </c>
      <c r="K619" s="43" t="s">
        <v>39</v>
      </c>
      <c r="L619" s="36" t="s">
        <v>39</v>
      </c>
      <c r="M619" s="27" t="s">
        <v>39</v>
      </c>
      <c r="N619" s="28" t="s">
        <v>39</v>
      </c>
      <c r="O619" s="23"/>
      <c r="P619" s="24" t="s">
        <v>39</v>
      </c>
      <c r="Q619" s="25" t="s">
        <v>14916</v>
      </c>
      <c r="R619" s="21" t="s">
        <v>80</v>
      </c>
      <c r="S619" s="21" t="s">
        <v>82</v>
      </c>
      <c r="T619" s="18" t="s">
        <v>61</v>
      </c>
      <c r="U619" s="26"/>
    </row>
    <row r="620" spans="1:21" s="19" customFormat="1" ht="12.5" customHeight="1" outlineLevel="1" x14ac:dyDescent="0.55000000000000004">
      <c r="A620" s="44" t="s">
        <v>1441</v>
      </c>
      <c r="B620" s="20" t="s">
        <v>1090</v>
      </c>
      <c r="C620" s="21" t="s">
        <v>1091</v>
      </c>
      <c r="D620" s="44" t="s">
        <v>1441</v>
      </c>
      <c r="E620" s="29" t="s">
        <v>1442</v>
      </c>
      <c r="F620" s="46" t="s">
        <v>1443</v>
      </c>
      <c r="G620" s="50" t="s">
        <v>15172</v>
      </c>
      <c r="H620" s="22" t="s">
        <v>10359</v>
      </c>
      <c r="I620" s="40">
        <v>10000</v>
      </c>
      <c r="J620" s="21" t="s">
        <v>39</v>
      </c>
      <c r="K620" s="43" t="s">
        <v>39</v>
      </c>
      <c r="L620" s="36" t="s">
        <v>39</v>
      </c>
      <c r="M620" s="27" t="s">
        <v>39</v>
      </c>
      <c r="N620" s="28" t="s">
        <v>39</v>
      </c>
      <c r="O620" s="23"/>
      <c r="P620" s="24" t="s">
        <v>39</v>
      </c>
      <c r="Q620" s="25" t="s">
        <v>14916</v>
      </c>
      <c r="R620" s="21" t="s">
        <v>80</v>
      </c>
      <c r="S620" s="21" t="s">
        <v>82</v>
      </c>
      <c r="T620" s="18" t="s">
        <v>61</v>
      </c>
      <c r="U620" s="26"/>
    </row>
    <row r="621" spans="1:21" s="19" customFormat="1" ht="12.5" customHeight="1" outlineLevel="1" x14ac:dyDescent="0.55000000000000004">
      <c r="A621" s="44" t="s">
        <v>1444</v>
      </c>
      <c r="B621" s="20" t="s">
        <v>1090</v>
      </c>
      <c r="C621" s="21" t="s">
        <v>1091</v>
      </c>
      <c r="D621" s="44" t="s">
        <v>1444</v>
      </c>
      <c r="E621" s="29" t="s">
        <v>1445</v>
      </c>
      <c r="F621" s="46" t="s">
        <v>61</v>
      </c>
      <c r="G621" s="50" t="s">
        <v>15172</v>
      </c>
      <c r="H621" s="22" t="s">
        <v>10360</v>
      </c>
      <c r="I621" s="40">
        <v>45000</v>
      </c>
      <c r="J621" s="21" t="s">
        <v>39</v>
      </c>
      <c r="K621" s="43" t="s">
        <v>39</v>
      </c>
      <c r="L621" s="36" t="s">
        <v>39</v>
      </c>
      <c r="M621" s="27" t="s">
        <v>39</v>
      </c>
      <c r="N621" s="28" t="s">
        <v>39</v>
      </c>
      <c r="O621" s="23"/>
      <c r="P621" s="24" t="s">
        <v>39</v>
      </c>
      <c r="Q621" s="25" t="s">
        <v>14916</v>
      </c>
      <c r="R621" s="21" t="s">
        <v>80</v>
      </c>
      <c r="S621" s="21" t="s">
        <v>82</v>
      </c>
      <c r="T621" s="18" t="s">
        <v>61</v>
      </c>
      <c r="U621" s="26"/>
    </row>
    <row r="622" spans="1:21" s="19" customFormat="1" ht="12.5" customHeight="1" outlineLevel="1" x14ac:dyDescent="0.55000000000000004">
      <c r="A622" s="44" t="s">
        <v>1446</v>
      </c>
      <c r="B622" s="20" t="s">
        <v>1090</v>
      </c>
      <c r="C622" s="21" t="s">
        <v>1091</v>
      </c>
      <c r="D622" s="44" t="s">
        <v>1446</v>
      </c>
      <c r="E622" s="29" t="s">
        <v>618</v>
      </c>
      <c r="F622" s="46" t="s">
        <v>1447</v>
      </c>
      <c r="G622" s="50" t="s">
        <v>15172</v>
      </c>
      <c r="H622" s="22" t="s">
        <v>10361</v>
      </c>
      <c r="I622" s="40">
        <v>15000</v>
      </c>
      <c r="J622" s="21" t="s">
        <v>39</v>
      </c>
      <c r="K622" s="43" t="s">
        <v>39</v>
      </c>
      <c r="L622" s="36" t="s">
        <v>39</v>
      </c>
      <c r="M622" s="27" t="s">
        <v>39</v>
      </c>
      <c r="N622" s="28" t="s">
        <v>39</v>
      </c>
      <c r="O622" s="23"/>
      <c r="P622" s="24" t="s">
        <v>39</v>
      </c>
      <c r="Q622" s="25" t="s">
        <v>14916</v>
      </c>
      <c r="R622" s="21" t="s">
        <v>80</v>
      </c>
      <c r="S622" s="21" t="s">
        <v>82</v>
      </c>
      <c r="T622" s="18" t="s">
        <v>61</v>
      </c>
      <c r="U622" s="26"/>
    </row>
    <row r="623" spans="1:21" s="19" customFormat="1" ht="12.5" customHeight="1" outlineLevel="1" x14ac:dyDescent="0.55000000000000004">
      <c r="A623" s="44" t="s">
        <v>1448</v>
      </c>
      <c r="B623" s="20" t="s">
        <v>1090</v>
      </c>
      <c r="C623" s="21" t="s">
        <v>1091</v>
      </c>
      <c r="D623" s="44" t="s">
        <v>1448</v>
      </c>
      <c r="E623" s="29" t="s">
        <v>364</v>
      </c>
      <c r="F623" s="46" t="s">
        <v>1447</v>
      </c>
      <c r="G623" s="50" t="s">
        <v>15172</v>
      </c>
      <c r="H623" s="22" t="s">
        <v>10362</v>
      </c>
      <c r="I623" s="40">
        <v>13000</v>
      </c>
      <c r="J623" s="21" t="s">
        <v>39</v>
      </c>
      <c r="K623" s="43" t="s">
        <v>39</v>
      </c>
      <c r="L623" s="36" t="s">
        <v>39</v>
      </c>
      <c r="M623" s="27" t="s">
        <v>39</v>
      </c>
      <c r="N623" s="28" t="s">
        <v>39</v>
      </c>
      <c r="O623" s="23"/>
      <c r="P623" s="24" t="s">
        <v>39</v>
      </c>
      <c r="Q623" s="25" t="s">
        <v>14916</v>
      </c>
      <c r="R623" s="21" t="s">
        <v>80</v>
      </c>
      <c r="S623" s="21" t="s">
        <v>82</v>
      </c>
      <c r="T623" s="18" t="s">
        <v>61</v>
      </c>
      <c r="U623" s="26"/>
    </row>
    <row r="624" spans="1:21" s="19" customFormat="1" ht="12.5" customHeight="1" outlineLevel="1" x14ac:dyDescent="0.55000000000000004">
      <c r="A624" s="44" t="s">
        <v>1449</v>
      </c>
      <c r="B624" s="20" t="s">
        <v>1090</v>
      </c>
      <c r="C624" s="21" t="s">
        <v>1091</v>
      </c>
      <c r="D624" s="44" t="s">
        <v>1449</v>
      </c>
      <c r="E624" s="29" t="s">
        <v>1450</v>
      </c>
      <c r="F624" s="46" t="s">
        <v>1447</v>
      </c>
      <c r="G624" s="50" t="s">
        <v>15172</v>
      </c>
      <c r="H624" s="22" t="s">
        <v>10363</v>
      </c>
      <c r="I624" s="40">
        <v>15000</v>
      </c>
      <c r="J624" s="21" t="s">
        <v>39</v>
      </c>
      <c r="K624" s="43" t="s">
        <v>39</v>
      </c>
      <c r="L624" s="36" t="s">
        <v>39</v>
      </c>
      <c r="M624" s="27" t="s">
        <v>39</v>
      </c>
      <c r="N624" s="28" t="s">
        <v>39</v>
      </c>
      <c r="O624" s="23"/>
      <c r="P624" s="24" t="s">
        <v>39</v>
      </c>
      <c r="Q624" s="25" t="s">
        <v>14916</v>
      </c>
      <c r="R624" s="21" t="s">
        <v>80</v>
      </c>
      <c r="S624" s="21" t="s">
        <v>82</v>
      </c>
      <c r="T624" s="18" t="s">
        <v>61</v>
      </c>
      <c r="U624" s="26"/>
    </row>
    <row r="625" spans="1:21" s="19" customFormat="1" ht="12.5" customHeight="1" outlineLevel="1" x14ac:dyDescent="0.55000000000000004">
      <c r="A625" s="44" t="s">
        <v>1451</v>
      </c>
      <c r="B625" s="20" t="s">
        <v>1090</v>
      </c>
      <c r="C625" s="21" t="s">
        <v>1091</v>
      </c>
      <c r="D625" s="44" t="s">
        <v>1451</v>
      </c>
      <c r="E625" s="29" t="s">
        <v>1452</v>
      </c>
      <c r="F625" s="46" t="s">
        <v>1453</v>
      </c>
      <c r="G625" s="50" t="s">
        <v>15172</v>
      </c>
      <c r="H625" s="22" t="s">
        <v>10364</v>
      </c>
      <c r="I625" s="40">
        <v>100000</v>
      </c>
      <c r="J625" s="21" t="s">
        <v>39</v>
      </c>
      <c r="K625" s="43" t="s">
        <v>39</v>
      </c>
      <c r="L625" s="36" t="s">
        <v>39</v>
      </c>
      <c r="M625" s="27" t="s">
        <v>39</v>
      </c>
      <c r="N625" s="28" t="s">
        <v>39</v>
      </c>
      <c r="O625" s="23"/>
      <c r="P625" s="24" t="s">
        <v>39</v>
      </c>
      <c r="Q625" s="25" t="s">
        <v>14916</v>
      </c>
      <c r="R625" s="21" t="s">
        <v>80</v>
      </c>
      <c r="S625" s="21" t="s">
        <v>82</v>
      </c>
      <c r="T625" s="18" t="s">
        <v>61</v>
      </c>
      <c r="U625" s="26"/>
    </row>
    <row r="626" spans="1:21" s="19" customFormat="1" ht="12.5" customHeight="1" outlineLevel="1" x14ac:dyDescent="0.55000000000000004">
      <c r="A626" s="44" t="s">
        <v>1454</v>
      </c>
      <c r="B626" s="20" t="s">
        <v>1090</v>
      </c>
      <c r="C626" s="21" t="s">
        <v>1091</v>
      </c>
      <c r="D626" s="44" t="s">
        <v>1454</v>
      </c>
      <c r="E626" s="29" t="s">
        <v>1455</v>
      </c>
      <c r="F626" s="46" t="s">
        <v>1456</v>
      </c>
      <c r="G626" s="50" t="s">
        <v>15172</v>
      </c>
      <c r="H626" s="22" t="s">
        <v>10365</v>
      </c>
      <c r="I626" s="40">
        <v>100000</v>
      </c>
      <c r="J626" s="21" t="s">
        <v>39</v>
      </c>
      <c r="K626" s="43" t="s">
        <v>39</v>
      </c>
      <c r="L626" s="36" t="s">
        <v>39</v>
      </c>
      <c r="M626" s="27" t="s">
        <v>39</v>
      </c>
      <c r="N626" s="28" t="s">
        <v>39</v>
      </c>
      <c r="O626" s="23"/>
      <c r="P626" s="24" t="s">
        <v>39</v>
      </c>
      <c r="Q626" s="25" t="s">
        <v>14916</v>
      </c>
      <c r="R626" s="21" t="s">
        <v>80</v>
      </c>
      <c r="S626" s="21" t="s">
        <v>82</v>
      </c>
      <c r="T626" s="18" t="s">
        <v>61</v>
      </c>
      <c r="U626" s="26"/>
    </row>
    <row r="627" spans="1:21" s="19" customFormat="1" ht="12.5" customHeight="1" outlineLevel="1" x14ac:dyDescent="0.55000000000000004">
      <c r="A627" s="44" t="s">
        <v>1457</v>
      </c>
      <c r="B627" s="20" t="s">
        <v>1090</v>
      </c>
      <c r="C627" s="21" t="s">
        <v>1091</v>
      </c>
      <c r="D627" s="44" t="s">
        <v>1457</v>
      </c>
      <c r="E627" s="29" t="s">
        <v>1458</v>
      </c>
      <c r="F627" s="46" t="s">
        <v>1447</v>
      </c>
      <c r="G627" s="50" t="s">
        <v>15172</v>
      </c>
      <c r="H627" s="22" t="s">
        <v>10366</v>
      </c>
      <c r="I627" s="40">
        <v>15000</v>
      </c>
      <c r="J627" s="21" t="s">
        <v>39</v>
      </c>
      <c r="K627" s="43" t="s">
        <v>39</v>
      </c>
      <c r="L627" s="36" t="s">
        <v>39</v>
      </c>
      <c r="M627" s="27" t="s">
        <v>39</v>
      </c>
      <c r="N627" s="28" t="s">
        <v>39</v>
      </c>
      <c r="O627" s="23"/>
      <c r="P627" s="24" t="s">
        <v>39</v>
      </c>
      <c r="Q627" s="25" t="s">
        <v>14916</v>
      </c>
      <c r="R627" s="21" t="s">
        <v>80</v>
      </c>
      <c r="S627" s="21" t="s">
        <v>82</v>
      </c>
      <c r="T627" s="18" t="s">
        <v>61</v>
      </c>
      <c r="U627" s="26"/>
    </row>
    <row r="628" spans="1:21" s="19" customFormat="1" ht="12.5" customHeight="1" outlineLevel="1" x14ac:dyDescent="0.55000000000000004">
      <c r="A628" s="44" t="s">
        <v>1459</v>
      </c>
      <c r="B628" s="20" t="s">
        <v>1090</v>
      </c>
      <c r="C628" s="21" t="s">
        <v>1091</v>
      </c>
      <c r="D628" s="44" t="s">
        <v>1459</v>
      </c>
      <c r="E628" s="29" t="s">
        <v>1460</v>
      </c>
      <c r="F628" s="46" t="s">
        <v>61</v>
      </c>
      <c r="G628" s="50" t="s">
        <v>15172</v>
      </c>
      <c r="H628" s="22" t="s">
        <v>10367</v>
      </c>
      <c r="I628" s="40">
        <v>15000</v>
      </c>
      <c r="J628" s="21" t="s">
        <v>39</v>
      </c>
      <c r="K628" s="43" t="s">
        <v>39</v>
      </c>
      <c r="L628" s="36" t="s">
        <v>39</v>
      </c>
      <c r="M628" s="27" t="s">
        <v>39</v>
      </c>
      <c r="N628" s="28" t="s">
        <v>39</v>
      </c>
      <c r="O628" s="23"/>
      <c r="P628" s="24" t="s">
        <v>39</v>
      </c>
      <c r="Q628" s="25" t="s">
        <v>14916</v>
      </c>
      <c r="R628" s="21" t="s">
        <v>80</v>
      </c>
      <c r="S628" s="21" t="s">
        <v>82</v>
      </c>
      <c r="T628" s="18" t="s">
        <v>61</v>
      </c>
      <c r="U628" s="26"/>
    </row>
    <row r="629" spans="1:21" s="19" customFormat="1" ht="12.5" customHeight="1" outlineLevel="1" x14ac:dyDescent="0.55000000000000004">
      <c r="A629" s="44" t="s">
        <v>1461</v>
      </c>
      <c r="B629" s="20" t="s">
        <v>1090</v>
      </c>
      <c r="C629" s="21" t="s">
        <v>1091</v>
      </c>
      <c r="D629" s="44" t="s">
        <v>1461</v>
      </c>
      <c r="E629" s="29" t="s">
        <v>1462</v>
      </c>
      <c r="F629" s="46" t="s">
        <v>61</v>
      </c>
      <c r="G629" s="50" t="s">
        <v>15172</v>
      </c>
      <c r="H629" s="22" t="s">
        <v>10368</v>
      </c>
      <c r="I629" s="40">
        <v>15000</v>
      </c>
      <c r="J629" s="21" t="s">
        <v>39</v>
      </c>
      <c r="K629" s="43" t="s">
        <v>39</v>
      </c>
      <c r="L629" s="36" t="s">
        <v>39</v>
      </c>
      <c r="M629" s="27" t="s">
        <v>39</v>
      </c>
      <c r="N629" s="28" t="s">
        <v>39</v>
      </c>
      <c r="O629" s="23"/>
      <c r="P629" s="24" t="s">
        <v>39</v>
      </c>
      <c r="Q629" s="25" t="s">
        <v>14916</v>
      </c>
      <c r="R629" s="21" t="s">
        <v>80</v>
      </c>
      <c r="S629" s="21" t="s">
        <v>82</v>
      </c>
      <c r="T629" s="18" t="s">
        <v>61</v>
      </c>
      <c r="U629" s="26"/>
    </row>
    <row r="630" spans="1:21" s="19" customFormat="1" ht="12.5" customHeight="1" outlineLevel="1" x14ac:dyDescent="0.55000000000000004">
      <c r="A630" s="44" t="s">
        <v>1463</v>
      </c>
      <c r="B630" s="20" t="s">
        <v>1090</v>
      </c>
      <c r="C630" s="21" t="s">
        <v>1091</v>
      </c>
      <c r="D630" s="44" t="s">
        <v>1463</v>
      </c>
      <c r="E630" s="29" t="s">
        <v>1464</v>
      </c>
      <c r="F630" s="46" t="s">
        <v>1465</v>
      </c>
      <c r="G630" s="50" t="s">
        <v>15172</v>
      </c>
      <c r="H630" s="22" t="s">
        <v>10369</v>
      </c>
      <c r="I630" s="40">
        <v>100000</v>
      </c>
      <c r="J630" s="21" t="s">
        <v>39</v>
      </c>
      <c r="K630" s="43" t="s">
        <v>39</v>
      </c>
      <c r="L630" s="36" t="s">
        <v>39</v>
      </c>
      <c r="M630" s="27" t="s">
        <v>39</v>
      </c>
      <c r="N630" s="28" t="s">
        <v>39</v>
      </c>
      <c r="O630" s="23"/>
      <c r="P630" s="24" t="s">
        <v>39</v>
      </c>
      <c r="Q630" s="25" t="s">
        <v>14916</v>
      </c>
      <c r="R630" s="21" t="s">
        <v>80</v>
      </c>
      <c r="S630" s="21" t="s">
        <v>82</v>
      </c>
      <c r="T630" s="18" t="s">
        <v>61</v>
      </c>
      <c r="U630" s="26"/>
    </row>
    <row r="631" spans="1:21" s="19" customFormat="1" ht="12.5" customHeight="1" outlineLevel="1" x14ac:dyDescent="0.55000000000000004">
      <c r="A631" s="44" t="s">
        <v>1466</v>
      </c>
      <c r="B631" s="20" t="s">
        <v>1090</v>
      </c>
      <c r="C631" s="21" t="s">
        <v>1091</v>
      </c>
      <c r="D631" s="44" t="s">
        <v>1466</v>
      </c>
      <c r="E631" s="29" t="s">
        <v>1464</v>
      </c>
      <c r="F631" s="46" t="s">
        <v>1467</v>
      </c>
      <c r="G631" s="50" t="s">
        <v>15172</v>
      </c>
      <c r="H631" s="22" t="s">
        <v>10370</v>
      </c>
      <c r="I631" s="40">
        <v>100000</v>
      </c>
      <c r="J631" s="21" t="s">
        <v>39</v>
      </c>
      <c r="K631" s="43" t="s">
        <v>39</v>
      </c>
      <c r="L631" s="36" t="s">
        <v>39</v>
      </c>
      <c r="M631" s="27" t="s">
        <v>39</v>
      </c>
      <c r="N631" s="28" t="s">
        <v>39</v>
      </c>
      <c r="O631" s="23"/>
      <c r="P631" s="24" t="s">
        <v>39</v>
      </c>
      <c r="Q631" s="25" t="s">
        <v>14916</v>
      </c>
      <c r="R631" s="21" t="s">
        <v>80</v>
      </c>
      <c r="S631" s="21" t="s">
        <v>82</v>
      </c>
      <c r="T631" s="18" t="s">
        <v>61</v>
      </c>
      <c r="U631" s="26"/>
    </row>
    <row r="632" spans="1:21" s="19" customFormat="1" ht="12.5" customHeight="1" outlineLevel="1" x14ac:dyDescent="0.55000000000000004">
      <c r="A632" s="44" t="s">
        <v>1468</v>
      </c>
      <c r="B632" s="20" t="s">
        <v>1090</v>
      </c>
      <c r="C632" s="21" t="s">
        <v>1091</v>
      </c>
      <c r="D632" s="44" t="s">
        <v>1468</v>
      </c>
      <c r="E632" s="29" t="s">
        <v>1144</v>
      </c>
      <c r="F632" s="46" t="s">
        <v>14978</v>
      </c>
      <c r="G632" s="50" t="s">
        <v>15172</v>
      </c>
      <c r="H632" s="22" t="s">
        <v>10371</v>
      </c>
      <c r="I632" s="40">
        <v>130000</v>
      </c>
      <c r="J632" s="21" t="s">
        <v>39</v>
      </c>
      <c r="K632" s="43" t="s">
        <v>39</v>
      </c>
      <c r="L632" s="36" t="s">
        <v>39</v>
      </c>
      <c r="M632" s="27" t="s">
        <v>39</v>
      </c>
      <c r="N632" s="28" t="s">
        <v>39</v>
      </c>
      <c r="O632" s="23"/>
      <c r="P632" s="24" t="s">
        <v>39</v>
      </c>
      <c r="Q632" s="25" t="s">
        <v>14916</v>
      </c>
      <c r="R632" s="21" t="s">
        <v>80</v>
      </c>
      <c r="S632" s="21" t="s">
        <v>82</v>
      </c>
      <c r="T632" s="18" t="s">
        <v>61</v>
      </c>
      <c r="U632" s="26"/>
    </row>
    <row r="633" spans="1:21" s="19" customFormat="1" ht="12.5" customHeight="1" outlineLevel="1" x14ac:dyDescent="0.55000000000000004">
      <c r="A633" s="44" t="s">
        <v>1469</v>
      </c>
      <c r="B633" s="20" t="s">
        <v>1090</v>
      </c>
      <c r="C633" s="21" t="s">
        <v>1091</v>
      </c>
      <c r="D633" s="44" t="s">
        <v>1469</v>
      </c>
      <c r="E633" s="29" t="s">
        <v>1144</v>
      </c>
      <c r="F633" s="46" t="s">
        <v>14979</v>
      </c>
      <c r="G633" s="50" t="s">
        <v>15172</v>
      </c>
      <c r="H633" s="22" t="s">
        <v>10372</v>
      </c>
      <c r="I633" s="40">
        <v>130000</v>
      </c>
      <c r="J633" s="21" t="s">
        <v>39</v>
      </c>
      <c r="K633" s="43" t="s">
        <v>39</v>
      </c>
      <c r="L633" s="36" t="s">
        <v>39</v>
      </c>
      <c r="M633" s="27" t="s">
        <v>39</v>
      </c>
      <c r="N633" s="28" t="s">
        <v>39</v>
      </c>
      <c r="O633" s="23"/>
      <c r="P633" s="24" t="s">
        <v>39</v>
      </c>
      <c r="Q633" s="25" t="s">
        <v>14916</v>
      </c>
      <c r="R633" s="21" t="s">
        <v>80</v>
      </c>
      <c r="S633" s="21" t="s">
        <v>82</v>
      </c>
      <c r="T633" s="18" t="s">
        <v>61</v>
      </c>
      <c r="U633" s="26"/>
    </row>
    <row r="634" spans="1:21" s="19" customFormat="1" ht="12.5" customHeight="1" outlineLevel="1" x14ac:dyDescent="0.55000000000000004">
      <c r="A634" s="44" t="s">
        <v>1472</v>
      </c>
      <c r="B634" s="20" t="s">
        <v>1470</v>
      </c>
      <c r="C634" s="21" t="s">
        <v>1471</v>
      </c>
      <c r="D634" s="44" t="s">
        <v>1472</v>
      </c>
      <c r="E634" s="29" t="s">
        <v>1473</v>
      </c>
      <c r="F634" s="46" t="s">
        <v>1096</v>
      </c>
      <c r="G634" s="50" t="s">
        <v>15172</v>
      </c>
      <c r="H634" s="22" t="s">
        <v>10373</v>
      </c>
      <c r="I634" s="40">
        <v>240000</v>
      </c>
      <c r="J634" s="21" t="s">
        <v>39</v>
      </c>
      <c r="K634" s="43" t="s">
        <v>39</v>
      </c>
      <c r="L634" s="36" t="s">
        <v>39</v>
      </c>
      <c r="M634" s="27" t="s">
        <v>39</v>
      </c>
      <c r="N634" s="28" t="s">
        <v>39</v>
      </c>
      <c r="O634" s="23"/>
      <c r="P634" s="24" t="s">
        <v>39</v>
      </c>
      <c r="Q634" s="25" t="s">
        <v>14916</v>
      </c>
      <c r="R634" s="21" t="s">
        <v>80</v>
      </c>
      <c r="S634" s="21" t="s">
        <v>82</v>
      </c>
      <c r="T634" s="18"/>
      <c r="U634" s="26"/>
    </row>
    <row r="635" spans="1:21" s="19" customFormat="1" ht="12.5" customHeight="1" outlineLevel="1" x14ac:dyDescent="0.55000000000000004">
      <c r="A635" s="44" t="s">
        <v>1476</v>
      </c>
      <c r="B635" s="20" t="s">
        <v>1474</v>
      </c>
      <c r="C635" s="21" t="s">
        <v>1475</v>
      </c>
      <c r="D635" s="44" t="s">
        <v>1476</v>
      </c>
      <c r="E635" s="29" t="s">
        <v>1477</v>
      </c>
      <c r="F635" s="46" t="s">
        <v>1478</v>
      </c>
      <c r="G635" s="50" t="s">
        <v>15172</v>
      </c>
      <c r="H635" s="22" t="s">
        <v>10374</v>
      </c>
      <c r="I635" s="40">
        <v>9800</v>
      </c>
      <c r="J635" s="21" t="s">
        <v>39</v>
      </c>
      <c r="K635" s="43" t="s">
        <v>39</v>
      </c>
      <c r="L635" s="36" t="s">
        <v>39</v>
      </c>
      <c r="M635" s="27" t="s">
        <v>39</v>
      </c>
      <c r="N635" s="28" t="s">
        <v>39</v>
      </c>
      <c r="O635" s="23"/>
      <c r="P635" s="24" t="s">
        <v>39</v>
      </c>
      <c r="Q635" s="25" t="s">
        <v>14916</v>
      </c>
      <c r="R635" s="21" t="s">
        <v>80</v>
      </c>
      <c r="S635" s="21" t="s">
        <v>82</v>
      </c>
      <c r="T635" s="18" t="s">
        <v>61</v>
      </c>
      <c r="U635" s="26"/>
    </row>
    <row r="636" spans="1:21" s="19" customFormat="1" ht="12.5" customHeight="1" outlineLevel="1" x14ac:dyDescent="0.55000000000000004">
      <c r="A636" s="44" t="s">
        <v>1481</v>
      </c>
      <c r="B636" s="20" t="s">
        <v>1479</v>
      </c>
      <c r="C636" s="21" t="s">
        <v>1480</v>
      </c>
      <c r="D636" s="44" t="s">
        <v>1481</v>
      </c>
      <c r="E636" s="29" t="s">
        <v>1477</v>
      </c>
      <c r="F636" s="46" t="s">
        <v>1482</v>
      </c>
      <c r="G636" s="50" t="s">
        <v>15172</v>
      </c>
      <c r="H636" s="22" t="s">
        <v>10375</v>
      </c>
      <c r="I636" s="40">
        <v>9800</v>
      </c>
      <c r="J636" s="21" t="s">
        <v>39</v>
      </c>
      <c r="K636" s="43" t="s">
        <v>39</v>
      </c>
      <c r="L636" s="36" t="s">
        <v>39</v>
      </c>
      <c r="M636" s="27" t="s">
        <v>39</v>
      </c>
      <c r="N636" s="28" t="s">
        <v>39</v>
      </c>
      <c r="O636" s="23"/>
      <c r="P636" s="24" t="s">
        <v>39</v>
      </c>
      <c r="Q636" s="25" t="s">
        <v>14918</v>
      </c>
      <c r="R636" s="21" t="s">
        <v>80</v>
      </c>
      <c r="S636" s="21" t="s">
        <v>82</v>
      </c>
      <c r="T636" s="18" t="s">
        <v>61</v>
      </c>
      <c r="U636" s="26"/>
    </row>
    <row r="637" spans="1:21" s="19" customFormat="1" ht="12.5" customHeight="1" outlineLevel="1" x14ac:dyDescent="0.55000000000000004">
      <c r="A637" s="44" t="s">
        <v>1483</v>
      </c>
      <c r="B637" s="20" t="s">
        <v>1474</v>
      </c>
      <c r="C637" s="21" t="s">
        <v>1475</v>
      </c>
      <c r="D637" s="44" t="s">
        <v>1483</v>
      </c>
      <c r="E637" s="29" t="s">
        <v>1484</v>
      </c>
      <c r="F637" s="46" t="s">
        <v>1485</v>
      </c>
      <c r="G637" s="50" t="s">
        <v>15172</v>
      </c>
      <c r="H637" s="22" t="s">
        <v>10376</v>
      </c>
      <c r="I637" s="40">
        <v>249920</v>
      </c>
      <c r="J637" s="21" t="s">
        <v>39</v>
      </c>
      <c r="K637" s="43" t="s">
        <v>39</v>
      </c>
      <c r="L637" s="36" t="s">
        <v>39</v>
      </c>
      <c r="M637" s="27" t="s">
        <v>39</v>
      </c>
      <c r="N637" s="28" t="s">
        <v>39</v>
      </c>
      <c r="O637" s="23"/>
      <c r="P637" s="24" t="s">
        <v>39</v>
      </c>
      <c r="Q637" s="25" t="s">
        <v>14916</v>
      </c>
      <c r="R637" s="21" t="s">
        <v>80</v>
      </c>
      <c r="S637" s="21" t="s">
        <v>82</v>
      </c>
      <c r="T637" s="18" t="s">
        <v>61</v>
      </c>
      <c r="U637" s="26"/>
    </row>
    <row r="638" spans="1:21" s="19" customFormat="1" ht="12.5" customHeight="1" outlineLevel="1" x14ac:dyDescent="0.55000000000000004">
      <c r="A638" s="44" t="s">
        <v>1486</v>
      </c>
      <c r="B638" s="20" t="s">
        <v>1474</v>
      </c>
      <c r="C638" s="21" t="s">
        <v>1475</v>
      </c>
      <c r="D638" s="44" t="s">
        <v>1486</v>
      </c>
      <c r="E638" s="29" t="s">
        <v>1487</v>
      </c>
      <c r="F638" s="46" t="s">
        <v>1488</v>
      </c>
      <c r="G638" s="50" t="s">
        <v>15172</v>
      </c>
      <c r="H638" s="22" t="s">
        <v>10377</v>
      </c>
      <c r="I638" s="40">
        <v>48000</v>
      </c>
      <c r="J638" s="21" t="s">
        <v>39</v>
      </c>
      <c r="K638" s="43" t="s">
        <v>39</v>
      </c>
      <c r="L638" s="36" t="s">
        <v>39</v>
      </c>
      <c r="M638" s="27" t="s">
        <v>39</v>
      </c>
      <c r="N638" s="28" t="s">
        <v>39</v>
      </c>
      <c r="O638" s="23"/>
      <c r="P638" s="24" t="s">
        <v>39</v>
      </c>
      <c r="Q638" s="25" t="s">
        <v>14916</v>
      </c>
      <c r="R638" s="21" t="s">
        <v>80</v>
      </c>
      <c r="S638" s="21" t="s">
        <v>82</v>
      </c>
      <c r="T638" s="18" t="s">
        <v>61</v>
      </c>
      <c r="U638" s="26"/>
    </row>
    <row r="639" spans="1:21" s="19" customFormat="1" ht="12.5" customHeight="1" outlineLevel="1" x14ac:dyDescent="0.55000000000000004">
      <c r="A639" s="44" t="s">
        <v>1489</v>
      </c>
      <c r="B639" s="20" t="s">
        <v>1474</v>
      </c>
      <c r="C639" s="21" t="s">
        <v>1475</v>
      </c>
      <c r="D639" s="44" t="s">
        <v>1489</v>
      </c>
      <c r="E639" s="29" t="s">
        <v>1487</v>
      </c>
      <c r="F639" s="46" t="s">
        <v>1490</v>
      </c>
      <c r="G639" s="50" t="s">
        <v>15172</v>
      </c>
      <c r="H639" s="22" t="s">
        <v>10378</v>
      </c>
      <c r="I639" s="40">
        <v>36000</v>
      </c>
      <c r="J639" s="21" t="s">
        <v>39</v>
      </c>
      <c r="K639" s="43" t="s">
        <v>39</v>
      </c>
      <c r="L639" s="36" t="s">
        <v>39</v>
      </c>
      <c r="M639" s="27" t="s">
        <v>39</v>
      </c>
      <c r="N639" s="28" t="s">
        <v>39</v>
      </c>
      <c r="O639" s="23"/>
      <c r="P639" s="24" t="s">
        <v>39</v>
      </c>
      <c r="Q639" s="25" t="s">
        <v>14916</v>
      </c>
      <c r="R639" s="21" t="s">
        <v>80</v>
      </c>
      <c r="S639" s="21" t="s">
        <v>82</v>
      </c>
      <c r="T639" s="18" t="s">
        <v>61</v>
      </c>
      <c r="U639" s="26"/>
    </row>
    <row r="640" spans="1:21" s="19" customFormat="1" ht="12.5" customHeight="1" outlineLevel="1" x14ac:dyDescent="0.55000000000000004">
      <c r="A640" s="44" t="s">
        <v>1491</v>
      </c>
      <c r="B640" s="20" t="s">
        <v>1474</v>
      </c>
      <c r="C640" s="21" t="s">
        <v>1475</v>
      </c>
      <c r="D640" s="44" t="s">
        <v>1491</v>
      </c>
      <c r="E640" s="29" t="s">
        <v>1477</v>
      </c>
      <c r="F640" s="46" t="s">
        <v>1492</v>
      </c>
      <c r="G640" s="50" t="s">
        <v>15172</v>
      </c>
      <c r="H640" s="22" t="s">
        <v>10379</v>
      </c>
      <c r="I640" s="40">
        <v>9800</v>
      </c>
      <c r="J640" s="21" t="s">
        <v>39</v>
      </c>
      <c r="K640" s="43" t="s">
        <v>39</v>
      </c>
      <c r="L640" s="36" t="s">
        <v>39</v>
      </c>
      <c r="M640" s="27" t="s">
        <v>39</v>
      </c>
      <c r="N640" s="28" t="s">
        <v>39</v>
      </c>
      <c r="O640" s="23"/>
      <c r="P640" s="24" t="s">
        <v>39</v>
      </c>
      <c r="Q640" s="25" t="s">
        <v>14916</v>
      </c>
      <c r="R640" s="21" t="s">
        <v>80</v>
      </c>
      <c r="S640" s="21" t="s">
        <v>82</v>
      </c>
      <c r="T640" s="18" t="s">
        <v>61</v>
      </c>
      <c r="U640" s="26"/>
    </row>
    <row r="641" spans="1:21" s="19" customFormat="1" ht="12.5" customHeight="1" outlineLevel="1" x14ac:dyDescent="0.55000000000000004">
      <c r="A641" s="44" t="s">
        <v>1493</v>
      </c>
      <c r="B641" s="20" t="s">
        <v>1479</v>
      </c>
      <c r="C641" s="21" t="s">
        <v>1480</v>
      </c>
      <c r="D641" s="44" t="s">
        <v>1493</v>
      </c>
      <c r="E641" s="29" t="s">
        <v>1477</v>
      </c>
      <c r="F641" s="46" t="s">
        <v>1494</v>
      </c>
      <c r="G641" s="50" t="s">
        <v>15172</v>
      </c>
      <c r="H641" s="22" t="s">
        <v>10380</v>
      </c>
      <c r="I641" s="40">
        <v>9800</v>
      </c>
      <c r="J641" s="21" t="s">
        <v>39</v>
      </c>
      <c r="K641" s="43" t="s">
        <v>39</v>
      </c>
      <c r="L641" s="36" t="s">
        <v>39</v>
      </c>
      <c r="M641" s="27" t="s">
        <v>39</v>
      </c>
      <c r="N641" s="28" t="s">
        <v>39</v>
      </c>
      <c r="O641" s="23"/>
      <c r="P641" s="24" t="s">
        <v>39</v>
      </c>
      <c r="Q641" s="25" t="s">
        <v>14918</v>
      </c>
      <c r="R641" s="21" t="s">
        <v>80</v>
      </c>
      <c r="S641" s="21" t="s">
        <v>82</v>
      </c>
      <c r="T641" s="18" t="s">
        <v>61</v>
      </c>
      <c r="U641" s="26"/>
    </row>
    <row r="642" spans="1:21" s="19" customFormat="1" ht="12.5" customHeight="1" outlineLevel="1" x14ac:dyDescent="0.55000000000000004">
      <c r="A642" s="44" t="s">
        <v>1495</v>
      </c>
      <c r="B642" s="20" t="s">
        <v>1474</v>
      </c>
      <c r="C642" s="21" t="s">
        <v>1475</v>
      </c>
      <c r="D642" s="44" t="s">
        <v>1495</v>
      </c>
      <c r="E642" s="29" t="s">
        <v>1496</v>
      </c>
      <c r="F642" s="46" t="s">
        <v>1497</v>
      </c>
      <c r="G642" s="50" t="s">
        <v>15172</v>
      </c>
      <c r="H642" s="22" t="s">
        <v>10381</v>
      </c>
      <c r="I642" s="40">
        <v>9800</v>
      </c>
      <c r="J642" s="21" t="s">
        <v>39</v>
      </c>
      <c r="K642" s="43" t="s">
        <v>39</v>
      </c>
      <c r="L642" s="36" t="s">
        <v>39</v>
      </c>
      <c r="M642" s="27" t="s">
        <v>39</v>
      </c>
      <c r="N642" s="28" t="s">
        <v>39</v>
      </c>
      <c r="O642" s="23"/>
      <c r="P642" s="24" t="s">
        <v>39</v>
      </c>
      <c r="Q642" s="25" t="s">
        <v>14916</v>
      </c>
      <c r="R642" s="21" t="s">
        <v>80</v>
      </c>
      <c r="S642" s="21" t="s">
        <v>82</v>
      </c>
      <c r="T642" s="18" t="s">
        <v>61</v>
      </c>
      <c r="U642" s="26"/>
    </row>
    <row r="643" spans="1:21" s="19" customFormat="1" ht="12.5" customHeight="1" outlineLevel="1" x14ac:dyDescent="0.55000000000000004">
      <c r="A643" s="44" t="s">
        <v>1498</v>
      </c>
      <c r="B643" s="20" t="s">
        <v>1479</v>
      </c>
      <c r="C643" s="21" t="s">
        <v>1480</v>
      </c>
      <c r="D643" s="44" t="s">
        <v>1498</v>
      </c>
      <c r="E643" s="29" t="s">
        <v>1496</v>
      </c>
      <c r="F643" s="46" t="s">
        <v>1499</v>
      </c>
      <c r="G643" s="50" t="s">
        <v>15172</v>
      </c>
      <c r="H643" s="22" t="s">
        <v>10382</v>
      </c>
      <c r="I643" s="40">
        <v>9800</v>
      </c>
      <c r="J643" s="21" t="s">
        <v>39</v>
      </c>
      <c r="K643" s="43" t="s">
        <v>39</v>
      </c>
      <c r="L643" s="36" t="s">
        <v>39</v>
      </c>
      <c r="M643" s="27" t="s">
        <v>39</v>
      </c>
      <c r="N643" s="28" t="s">
        <v>39</v>
      </c>
      <c r="O643" s="23"/>
      <c r="P643" s="24" t="s">
        <v>39</v>
      </c>
      <c r="Q643" s="25" t="s">
        <v>14918</v>
      </c>
      <c r="R643" s="21" t="s">
        <v>80</v>
      </c>
      <c r="S643" s="21" t="s">
        <v>82</v>
      </c>
      <c r="T643" s="18" t="s">
        <v>61</v>
      </c>
      <c r="U643" s="26"/>
    </row>
    <row r="644" spans="1:21" s="19" customFormat="1" ht="12.5" customHeight="1" outlineLevel="1" x14ac:dyDescent="0.55000000000000004">
      <c r="A644" s="44" t="s">
        <v>1500</v>
      </c>
      <c r="B644" s="20" t="s">
        <v>1474</v>
      </c>
      <c r="C644" s="21" t="s">
        <v>1475</v>
      </c>
      <c r="D644" s="44" t="s">
        <v>1500</v>
      </c>
      <c r="E644" s="29" t="s">
        <v>1501</v>
      </c>
      <c r="F644" s="46" t="s">
        <v>1497</v>
      </c>
      <c r="G644" s="50" t="s">
        <v>15172</v>
      </c>
      <c r="H644" s="22" t="s">
        <v>10383</v>
      </c>
      <c r="I644" s="40">
        <v>9800</v>
      </c>
      <c r="J644" s="21" t="s">
        <v>39</v>
      </c>
      <c r="K644" s="43" t="s">
        <v>39</v>
      </c>
      <c r="L644" s="36" t="s">
        <v>39</v>
      </c>
      <c r="M644" s="27" t="s">
        <v>39</v>
      </c>
      <c r="N644" s="28" t="s">
        <v>39</v>
      </c>
      <c r="O644" s="23"/>
      <c r="P644" s="24" t="s">
        <v>39</v>
      </c>
      <c r="Q644" s="25" t="s">
        <v>14916</v>
      </c>
      <c r="R644" s="21" t="s">
        <v>80</v>
      </c>
      <c r="S644" s="21" t="s">
        <v>82</v>
      </c>
      <c r="T644" s="18" t="s">
        <v>61</v>
      </c>
      <c r="U644" s="26"/>
    </row>
    <row r="645" spans="1:21" s="19" customFormat="1" ht="12.5" customHeight="1" outlineLevel="1" x14ac:dyDescent="0.55000000000000004">
      <c r="A645" s="44" t="s">
        <v>1502</v>
      </c>
      <c r="B645" s="20" t="s">
        <v>1479</v>
      </c>
      <c r="C645" s="21" t="s">
        <v>1480</v>
      </c>
      <c r="D645" s="44" t="s">
        <v>1502</v>
      </c>
      <c r="E645" s="29" t="s">
        <v>1501</v>
      </c>
      <c r="F645" s="46" t="s">
        <v>1499</v>
      </c>
      <c r="G645" s="50" t="s">
        <v>15172</v>
      </c>
      <c r="H645" s="22" t="s">
        <v>10384</v>
      </c>
      <c r="I645" s="40">
        <v>9800</v>
      </c>
      <c r="J645" s="21" t="s">
        <v>39</v>
      </c>
      <c r="K645" s="43" t="s">
        <v>39</v>
      </c>
      <c r="L645" s="36" t="s">
        <v>39</v>
      </c>
      <c r="M645" s="27" t="s">
        <v>39</v>
      </c>
      <c r="N645" s="28" t="s">
        <v>39</v>
      </c>
      <c r="O645" s="23"/>
      <c r="P645" s="24" t="s">
        <v>39</v>
      </c>
      <c r="Q645" s="25" t="s">
        <v>14918</v>
      </c>
      <c r="R645" s="21" t="s">
        <v>80</v>
      </c>
      <c r="S645" s="21" t="s">
        <v>82</v>
      </c>
      <c r="T645" s="18" t="s">
        <v>61</v>
      </c>
      <c r="U645" s="26"/>
    </row>
    <row r="646" spans="1:21" s="19" customFormat="1" ht="12.5" customHeight="1" outlineLevel="1" x14ac:dyDescent="0.55000000000000004">
      <c r="A646" s="44" t="s">
        <v>1503</v>
      </c>
      <c r="B646" s="20" t="s">
        <v>1474</v>
      </c>
      <c r="C646" s="21" t="s">
        <v>1475</v>
      </c>
      <c r="D646" s="44" t="s">
        <v>1503</v>
      </c>
      <c r="E646" s="29" t="s">
        <v>1477</v>
      </c>
      <c r="F646" s="46" t="s">
        <v>1504</v>
      </c>
      <c r="G646" s="50" t="s">
        <v>15172</v>
      </c>
      <c r="H646" s="22" t="s">
        <v>10385</v>
      </c>
      <c r="I646" s="40">
        <v>9800</v>
      </c>
      <c r="J646" s="21" t="s">
        <v>39</v>
      </c>
      <c r="K646" s="43" t="s">
        <v>39</v>
      </c>
      <c r="L646" s="36" t="s">
        <v>39</v>
      </c>
      <c r="M646" s="27" t="s">
        <v>39</v>
      </c>
      <c r="N646" s="28" t="s">
        <v>39</v>
      </c>
      <c r="O646" s="23"/>
      <c r="P646" s="24" t="s">
        <v>39</v>
      </c>
      <c r="Q646" s="25" t="s">
        <v>14916</v>
      </c>
      <c r="R646" s="21" t="s">
        <v>80</v>
      </c>
      <c r="S646" s="21" t="s">
        <v>82</v>
      </c>
      <c r="T646" s="18" t="s">
        <v>61</v>
      </c>
      <c r="U646" s="26"/>
    </row>
    <row r="647" spans="1:21" s="19" customFormat="1" ht="12.5" customHeight="1" outlineLevel="1" x14ac:dyDescent="0.55000000000000004">
      <c r="A647" s="44" t="s">
        <v>1505</v>
      </c>
      <c r="B647" s="20" t="s">
        <v>1479</v>
      </c>
      <c r="C647" s="21" t="s">
        <v>1480</v>
      </c>
      <c r="D647" s="44" t="s">
        <v>1505</v>
      </c>
      <c r="E647" s="29" t="s">
        <v>1477</v>
      </c>
      <c r="F647" s="46" t="s">
        <v>1506</v>
      </c>
      <c r="G647" s="50" t="s">
        <v>15172</v>
      </c>
      <c r="H647" s="22" t="s">
        <v>10386</v>
      </c>
      <c r="I647" s="40">
        <v>9800</v>
      </c>
      <c r="J647" s="21" t="s">
        <v>39</v>
      </c>
      <c r="K647" s="43" t="s">
        <v>39</v>
      </c>
      <c r="L647" s="36" t="s">
        <v>39</v>
      </c>
      <c r="M647" s="27" t="s">
        <v>39</v>
      </c>
      <c r="N647" s="28" t="s">
        <v>39</v>
      </c>
      <c r="O647" s="23"/>
      <c r="P647" s="24" t="s">
        <v>39</v>
      </c>
      <c r="Q647" s="25" t="s">
        <v>14918</v>
      </c>
      <c r="R647" s="21" t="s">
        <v>80</v>
      </c>
      <c r="S647" s="21" t="s">
        <v>82</v>
      </c>
      <c r="T647" s="18" t="s">
        <v>61</v>
      </c>
      <c r="U647" s="26"/>
    </row>
    <row r="648" spans="1:21" s="19" customFormat="1" ht="12.5" customHeight="1" outlineLevel="1" x14ac:dyDescent="0.55000000000000004">
      <c r="A648" s="44" t="s">
        <v>1507</v>
      </c>
      <c r="B648" s="20" t="s">
        <v>1474</v>
      </c>
      <c r="C648" s="21" t="s">
        <v>1475</v>
      </c>
      <c r="D648" s="44" t="s">
        <v>1507</v>
      </c>
      <c r="E648" s="29" t="s">
        <v>1496</v>
      </c>
      <c r="F648" s="46" t="s">
        <v>1508</v>
      </c>
      <c r="G648" s="50" t="s">
        <v>15172</v>
      </c>
      <c r="H648" s="22" t="s">
        <v>10387</v>
      </c>
      <c r="I648" s="40">
        <v>9800</v>
      </c>
      <c r="J648" s="21" t="s">
        <v>39</v>
      </c>
      <c r="K648" s="43" t="s">
        <v>39</v>
      </c>
      <c r="L648" s="36" t="s">
        <v>39</v>
      </c>
      <c r="M648" s="27" t="s">
        <v>39</v>
      </c>
      <c r="N648" s="28" t="s">
        <v>39</v>
      </c>
      <c r="O648" s="23"/>
      <c r="P648" s="24" t="s">
        <v>39</v>
      </c>
      <c r="Q648" s="25" t="s">
        <v>14916</v>
      </c>
      <c r="R648" s="21" t="s">
        <v>80</v>
      </c>
      <c r="S648" s="21" t="s">
        <v>82</v>
      </c>
      <c r="T648" s="18" t="s">
        <v>61</v>
      </c>
      <c r="U648" s="26"/>
    </row>
    <row r="649" spans="1:21" s="19" customFormat="1" ht="12.5" customHeight="1" outlineLevel="1" x14ac:dyDescent="0.55000000000000004">
      <c r="A649" s="44" t="s">
        <v>1509</v>
      </c>
      <c r="B649" s="20" t="s">
        <v>1479</v>
      </c>
      <c r="C649" s="21" t="s">
        <v>1480</v>
      </c>
      <c r="D649" s="44" t="s">
        <v>1509</v>
      </c>
      <c r="E649" s="29" t="s">
        <v>1496</v>
      </c>
      <c r="F649" s="46" t="s">
        <v>1510</v>
      </c>
      <c r="G649" s="50" t="s">
        <v>15172</v>
      </c>
      <c r="H649" s="22" t="s">
        <v>10388</v>
      </c>
      <c r="I649" s="40">
        <v>9800</v>
      </c>
      <c r="J649" s="21" t="s">
        <v>39</v>
      </c>
      <c r="K649" s="43" t="s">
        <v>39</v>
      </c>
      <c r="L649" s="36" t="s">
        <v>39</v>
      </c>
      <c r="M649" s="27" t="s">
        <v>39</v>
      </c>
      <c r="N649" s="28" t="s">
        <v>39</v>
      </c>
      <c r="O649" s="23"/>
      <c r="P649" s="24" t="s">
        <v>39</v>
      </c>
      <c r="Q649" s="25" t="s">
        <v>14918</v>
      </c>
      <c r="R649" s="21" t="s">
        <v>80</v>
      </c>
      <c r="S649" s="21" t="s">
        <v>82</v>
      </c>
      <c r="T649" s="18" t="s">
        <v>61</v>
      </c>
      <c r="U649" s="26"/>
    </row>
    <row r="650" spans="1:21" s="19" customFormat="1" ht="12.5" customHeight="1" outlineLevel="1" x14ac:dyDescent="0.55000000000000004">
      <c r="A650" s="44" t="s">
        <v>1511</v>
      </c>
      <c r="B650" s="20" t="s">
        <v>1474</v>
      </c>
      <c r="C650" s="21" t="s">
        <v>1475</v>
      </c>
      <c r="D650" s="44" t="s">
        <v>1511</v>
      </c>
      <c r="E650" s="29" t="s">
        <v>1501</v>
      </c>
      <c r="F650" s="46" t="s">
        <v>1512</v>
      </c>
      <c r="G650" s="50" t="s">
        <v>15172</v>
      </c>
      <c r="H650" s="22" t="s">
        <v>10389</v>
      </c>
      <c r="I650" s="40">
        <v>9800</v>
      </c>
      <c r="J650" s="21" t="s">
        <v>39</v>
      </c>
      <c r="K650" s="43" t="s">
        <v>39</v>
      </c>
      <c r="L650" s="36" t="s">
        <v>39</v>
      </c>
      <c r="M650" s="27" t="s">
        <v>39</v>
      </c>
      <c r="N650" s="28" t="s">
        <v>39</v>
      </c>
      <c r="O650" s="23"/>
      <c r="P650" s="24" t="s">
        <v>39</v>
      </c>
      <c r="Q650" s="25" t="s">
        <v>14916</v>
      </c>
      <c r="R650" s="21" t="s">
        <v>80</v>
      </c>
      <c r="S650" s="21" t="s">
        <v>82</v>
      </c>
      <c r="T650" s="18" t="s">
        <v>61</v>
      </c>
      <c r="U650" s="26"/>
    </row>
    <row r="651" spans="1:21" s="19" customFormat="1" ht="12.5" customHeight="1" outlineLevel="1" x14ac:dyDescent="0.55000000000000004">
      <c r="A651" s="44" t="s">
        <v>1513</v>
      </c>
      <c r="B651" s="20" t="s">
        <v>1479</v>
      </c>
      <c r="C651" s="21" t="s">
        <v>1480</v>
      </c>
      <c r="D651" s="44" t="s">
        <v>1513</v>
      </c>
      <c r="E651" s="29" t="s">
        <v>1501</v>
      </c>
      <c r="F651" s="46" t="s">
        <v>1514</v>
      </c>
      <c r="G651" s="50" t="s">
        <v>15172</v>
      </c>
      <c r="H651" s="22" t="s">
        <v>10390</v>
      </c>
      <c r="I651" s="40">
        <v>9800</v>
      </c>
      <c r="J651" s="21" t="s">
        <v>39</v>
      </c>
      <c r="K651" s="43" t="s">
        <v>39</v>
      </c>
      <c r="L651" s="36" t="s">
        <v>39</v>
      </c>
      <c r="M651" s="27" t="s">
        <v>39</v>
      </c>
      <c r="N651" s="28" t="s">
        <v>39</v>
      </c>
      <c r="O651" s="23"/>
      <c r="P651" s="24" t="s">
        <v>39</v>
      </c>
      <c r="Q651" s="25" t="s">
        <v>14918</v>
      </c>
      <c r="R651" s="21" t="s">
        <v>80</v>
      </c>
      <c r="S651" s="21" t="s">
        <v>82</v>
      </c>
      <c r="T651" s="18" t="s">
        <v>61</v>
      </c>
      <c r="U651" s="26"/>
    </row>
    <row r="652" spans="1:21" s="19" customFormat="1" ht="12.5" customHeight="1" outlineLevel="1" x14ac:dyDescent="0.55000000000000004">
      <c r="A652" s="44" t="s">
        <v>1515</v>
      </c>
      <c r="B652" s="20" t="s">
        <v>1474</v>
      </c>
      <c r="C652" s="21" t="s">
        <v>1475</v>
      </c>
      <c r="D652" s="44" t="s">
        <v>1515</v>
      </c>
      <c r="E652" s="29" t="s">
        <v>1159</v>
      </c>
      <c r="F652" s="46" t="s">
        <v>1516</v>
      </c>
      <c r="G652" s="50" t="s">
        <v>15172</v>
      </c>
      <c r="H652" s="22" t="s">
        <v>10391</v>
      </c>
      <c r="I652" s="40">
        <v>16640</v>
      </c>
      <c r="J652" s="21" t="s">
        <v>39</v>
      </c>
      <c r="K652" s="43" t="s">
        <v>39</v>
      </c>
      <c r="L652" s="36" t="s">
        <v>39</v>
      </c>
      <c r="M652" s="27" t="s">
        <v>39</v>
      </c>
      <c r="N652" s="28" t="s">
        <v>39</v>
      </c>
      <c r="O652" s="23"/>
      <c r="P652" s="24" t="s">
        <v>39</v>
      </c>
      <c r="Q652" s="25" t="s">
        <v>14916</v>
      </c>
      <c r="R652" s="21" t="s">
        <v>80</v>
      </c>
      <c r="S652" s="21" t="s">
        <v>82</v>
      </c>
      <c r="T652" s="18" t="s">
        <v>61</v>
      </c>
      <c r="U652" s="26"/>
    </row>
    <row r="653" spans="1:21" s="19" customFormat="1" ht="12.5" customHeight="1" outlineLevel="1" x14ac:dyDescent="0.55000000000000004">
      <c r="A653" s="44" t="s">
        <v>1517</v>
      </c>
      <c r="B653" s="20" t="s">
        <v>1474</v>
      </c>
      <c r="C653" s="21" t="s">
        <v>1475</v>
      </c>
      <c r="D653" s="44" t="s">
        <v>1517</v>
      </c>
      <c r="E653" s="29" t="s">
        <v>1518</v>
      </c>
      <c r="F653" s="46" t="s">
        <v>1519</v>
      </c>
      <c r="G653" s="50" t="s">
        <v>15172</v>
      </c>
      <c r="H653" s="22" t="s">
        <v>10392</v>
      </c>
      <c r="I653" s="40">
        <v>37000</v>
      </c>
      <c r="J653" s="21" t="s">
        <v>39</v>
      </c>
      <c r="K653" s="43" t="s">
        <v>39</v>
      </c>
      <c r="L653" s="36" t="s">
        <v>39</v>
      </c>
      <c r="M653" s="27" t="s">
        <v>39</v>
      </c>
      <c r="N653" s="28" t="s">
        <v>39</v>
      </c>
      <c r="O653" s="23"/>
      <c r="P653" s="24" t="s">
        <v>39</v>
      </c>
      <c r="Q653" s="25" t="s">
        <v>14916</v>
      </c>
      <c r="R653" s="21" t="s">
        <v>80</v>
      </c>
      <c r="S653" s="21" t="s">
        <v>82</v>
      </c>
      <c r="T653" s="18" t="s">
        <v>61</v>
      </c>
      <c r="U653" s="26"/>
    </row>
    <row r="654" spans="1:21" s="19" customFormat="1" ht="12.5" customHeight="1" outlineLevel="1" x14ac:dyDescent="0.55000000000000004">
      <c r="A654" s="44" t="s">
        <v>1520</v>
      </c>
      <c r="B654" s="20" t="s">
        <v>1474</v>
      </c>
      <c r="C654" s="21" t="s">
        <v>1475</v>
      </c>
      <c r="D654" s="44" t="s">
        <v>1520</v>
      </c>
      <c r="E654" s="29" t="s">
        <v>1521</v>
      </c>
      <c r="F654" s="46" t="s">
        <v>1522</v>
      </c>
      <c r="G654" s="50" t="s">
        <v>15172</v>
      </c>
      <c r="H654" s="22" t="s">
        <v>10393</v>
      </c>
      <c r="I654" s="40">
        <v>56000</v>
      </c>
      <c r="J654" s="21" t="s">
        <v>39</v>
      </c>
      <c r="K654" s="43" t="s">
        <v>39</v>
      </c>
      <c r="L654" s="36" t="s">
        <v>39</v>
      </c>
      <c r="M654" s="27" t="s">
        <v>39</v>
      </c>
      <c r="N654" s="28" t="s">
        <v>39</v>
      </c>
      <c r="O654" s="23"/>
      <c r="P654" s="24" t="s">
        <v>39</v>
      </c>
      <c r="Q654" s="25" t="s">
        <v>14916</v>
      </c>
      <c r="R654" s="21" t="s">
        <v>80</v>
      </c>
      <c r="S654" s="21" t="s">
        <v>82</v>
      </c>
      <c r="T654" s="18" t="s">
        <v>61</v>
      </c>
      <c r="U654" s="26"/>
    </row>
    <row r="655" spans="1:21" s="19" customFormat="1" ht="12.5" customHeight="1" outlineLevel="1" x14ac:dyDescent="0.55000000000000004">
      <c r="A655" s="44" t="s">
        <v>1523</v>
      </c>
      <c r="B655" s="20" t="s">
        <v>1474</v>
      </c>
      <c r="C655" s="21" t="s">
        <v>1475</v>
      </c>
      <c r="D655" s="44" t="s">
        <v>1523</v>
      </c>
      <c r="E655" s="29" t="s">
        <v>1524</v>
      </c>
      <c r="F655" s="46" t="s">
        <v>1525</v>
      </c>
      <c r="G655" s="50" t="s">
        <v>15172</v>
      </c>
      <c r="H655" s="22" t="s">
        <v>10394</v>
      </c>
      <c r="I655" s="40">
        <v>29840</v>
      </c>
      <c r="J655" s="21" t="s">
        <v>39</v>
      </c>
      <c r="K655" s="43" t="s">
        <v>39</v>
      </c>
      <c r="L655" s="36" t="s">
        <v>39</v>
      </c>
      <c r="M655" s="27" t="s">
        <v>39</v>
      </c>
      <c r="N655" s="28" t="s">
        <v>39</v>
      </c>
      <c r="O655" s="23"/>
      <c r="P655" s="24" t="s">
        <v>39</v>
      </c>
      <c r="Q655" s="25" t="s">
        <v>14916</v>
      </c>
      <c r="R655" s="21" t="s">
        <v>80</v>
      </c>
      <c r="S655" s="21" t="s">
        <v>82</v>
      </c>
      <c r="T655" s="18" t="s">
        <v>61</v>
      </c>
      <c r="U655" s="26"/>
    </row>
    <row r="656" spans="1:21" s="19" customFormat="1" ht="12.5" customHeight="1" outlineLevel="1" x14ac:dyDescent="0.55000000000000004">
      <c r="A656" s="44" t="s">
        <v>1526</v>
      </c>
      <c r="B656" s="20" t="s">
        <v>1474</v>
      </c>
      <c r="C656" s="21" t="s">
        <v>1475</v>
      </c>
      <c r="D656" s="44" t="s">
        <v>1526</v>
      </c>
      <c r="E656" s="29" t="s">
        <v>1477</v>
      </c>
      <c r="F656" s="46" t="s">
        <v>1527</v>
      </c>
      <c r="G656" s="50" t="s">
        <v>15172</v>
      </c>
      <c r="H656" s="22" t="s">
        <v>10395</v>
      </c>
      <c r="I656" s="40">
        <v>9800</v>
      </c>
      <c r="J656" s="21" t="s">
        <v>39</v>
      </c>
      <c r="K656" s="43" t="s">
        <v>39</v>
      </c>
      <c r="L656" s="36" t="s">
        <v>39</v>
      </c>
      <c r="M656" s="27" t="s">
        <v>39</v>
      </c>
      <c r="N656" s="28" t="s">
        <v>39</v>
      </c>
      <c r="O656" s="23"/>
      <c r="P656" s="24" t="s">
        <v>39</v>
      </c>
      <c r="Q656" s="25" t="s">
        <v>14916</v>
      </c>
      <c r="R656" s="21" t="s">
        <v>80</v>
      </c>
      <c r="S656" s="21" t="s">
        <v>82</v>
      </c>
      <c r="T656" s="18" t="s">
        <v>61</v>
      </c>
      <c r="U656" s="26"/>
    </row>
    <row r="657" spans="1:21" s="19" customFormat="1" ht="12.5" customHeight="1" outlineLevel="1" x14ac:dyDescent="0.55000000000000004">
      <c r="A657" s="44" t="s">
        <v>1528</v>
      </c>
      <c r="B657" s="20" t="s">
        <v>1479</v>
      </c>
      <c r="C657" s="21" t="s">
        <v>1480</v>
      </c>
      <c r="D657" s="44" t="s">
        <v>1528</v>
      </c>
      <c r="E657" s="29" t="s">
        <v>1477</v>
      </c>
      <c r="F657" s="46" t="s">
        <v>1529</v>
      </c>
      <c r="G657" s="50" t="s">
        <v>15172</v>
      </c>
      <c r="H657" s="22" t="s">
        <v>10396</v>
      </c>
      <c r="I657" s="40">
        <v>9800</v>
      </c>
      <c r="J657" s="21" t="s">
        <v>39</v>
      </c>
      <c r="K657" s="43" t="s">
        <v>39</v>
      </c>
      <c r="L657" s="36" t="s">
        <v>39</v>
      </c>
      <c r="M657" s="27" t="s">
        <v>39</v>
      </c>
      <c r="N657" s="28" t="s">
        <v>39</v>
      </c>
      <c r="O657" s="23"/>
      <c r="P657" s="24" t="s">
        <v>39</v>
      </c>
      <c r="Q657" s="25" t="s">
        <v>14918</v>
      </c>
      <c r="R657" s="21" t="s">
        <v>80</v>
      </c>
      <c r="S657" s="21" t="s">
        <v>82</v>
      </c>
      <c r="T657" s="18" t="s">
        <v>61</v>
      </c>
      <c r="U657" s="26"/>
    </row>
    <row r="658" spans="1:21" s="19" customFormat="1" ht="12.5" customHeight="1" outlineLevel="1" x14ac:dyDescent="0.55000000000000004">
      <c r="A658" s="44" t="s">
        <v>1530</v>
      </c>
      <c r="B658" s="20" t="s">
        <v>1474</v>
      </c>
      <c r="C658" s="21" t="s">
        <v>1475</v>
      </c>
      <c r="D658" s="44" t="s">
        <v>1530</v>
      </c>
      <c r="E658" s="29" t="s">
        <v>1496</v>
      </c>
      <c r="F658" s="46" t="s">
        <v>1531</v>
      </c>
      <c r="G658" s="50" t="s">
        <v>15172</v>
      </c>
      <c r="H658" s="22" t="s">
        <v>10397</v>
      </c>
      <c r="I658" s="40">
        <v>9800</v>
      </c>
      <c r="J658" s="21" t="s">
        <v>39</v>
      </c>
      <c r="K658" s="43" t="s">
        <v>39</v>
      </c>
      <c r="L658" s="36" t="s">
        <v>39</v>
      </c>
      <c r="M658" s="27" t="s">
        <v>39</v>
      </c>
      <c r="N658" s="28" t="s">
        <v>39</v>
      </c>
      <c r="O658" s="23"/>
      <c r="P658" s="24" t="s">
        <v>39</v>
      </c>
      <c r="Q658" s="25" t="s">
        <v>14916</v>
      </c>
      <c r="R658" s="21" t="s">
        <v>80</v>
      </c>
      <c r="S658" s="21" t="s">
        <v>82</v>
      </c>
      <c r="T658" s="18" t="s">
        <v>61</v>
      </c>
      <c r="U658" s="26"/>
    </row>
    <row r="659" spans="1:21" s="19" customFormat="1" ht="12.5" customHeight="1" outlineLevel="1" x14ac:dyDescent="0.55000000000000004">
      <c r="A659" s="44" t="s">
        <v>1532</v>
      </c>
      <c r="B659" s="20" t="s">
        <v>1479</v>
      </c>
      <c r="C659" s="21" t="s">
        <v>1480</v>
      </c>
      <c r="D659" s="44" t="s">
        <v>1532</v>
      </c>
      <c r="E659" s="29" t="s">
        <v>1496</v>
      </c>
      <c r="F659" s="46" t="s">
        <v>1533</v>
      </c>
      <c r="G659" s="50" t="s">
        <v>15172</v>
      </c>
      <c r="H659" s="22" t="s">
        <v>10398</v>
      </c>
      <c r="I659" s="40">
        <v>9800</v>
      </c>
      <c r="J659" s="21" t="s">
        <v>39</v>
      </c>
      <c r="K659" s="43" t="s">
        <v>39</v>
      </c>
      <c r="L659" s="36" t="s">
        <v>39</v>
      </c>
      <c r="M659" s="27" t="s">
        <v>39</v>
      </c>
      <c r="N659" s="28" t="s">
        <v>39</v>
      </c>
      <c r="O659" s="23"/>
      <c r="P659" s="24" t="s">
        <v>39</v>
      </c>
      <c r="Q659" s="25" t="s">
        <v>14918</v>
      </c>
      <c r="R659" s="21" t="s">
        <v>80</v>
      </c>
      <c r="S659" s="21" t="s">
        <v>82</v>
      </c>
      <c r="T659" s="18" t="s">
        <v>61</v>
      </c>
      <c r="U659" s="26"/>
    </row>
    <row r="660" spans="1:21" s="19" customFormat="1" ht="12.5" customHeight="1" outlineLevel="1" x14ac:dyDescent="0.55000000000000004">
      <c r="A660" s="44" t="s">
        <v>1534</v>
      </c>
      <c r="B660" s="20" t="s">
        <v>1474</v>
      </c>
      <c r="C660" s="21" t="s">
        <v>1475</v>
      </c>
      <c r="D660" s="44" t="s">
        <v>1534</v>
      </c>
      <c r="E660" s="29" t="s">
        <v>1501</v>
      </c>
      <c r="F660" s="46" t="s">
        <v>1535</v>
      </c>
      <c r="G660" s="50" t="s">
        <v>15172</v>
      </c>
      <c r="H660" s="22" t="s">
        <v>10399</v>
      </c>
      <c r="I660" s="40">
        <v>9800</v>
      </c>
      <c r="J660" s="21" t="s">
        <v>39</v>
      </c>
      <c r="K660" s="43" t="s">
        <v>39</v>
      </c>
      <c r="L660" s="36" t="s">
        <v>39</v>
      </c>
      <c r="M660" s="27" t="s">
        <v>39</v>
      </c>
      <c r="N660" s="28" t="s">
        <v>39</v>
      </c>
      <c r="O660" s="23"/>
      <c r="P660" s="24" t="s">
        <v>39</v>
      </c>
      <c r="Q660" s="25" t="s">
        <v>14916</v>
      </c>
      <c r="R660" s="21" t="s">
        <v>80</v>
      </c>
      <c r="S660" s="21" t="s">
        <v>82</v>
      </c>
      <c r="T660" s="18" t="s">
        <v>61</v>
      </c>
      <c r="U660" s="26"/>
    </row>
    <row r="661" spans="1:21" s="19" customFormat="1" ht="12.5" customHeight="1" outlineLevel="1" x14ac:dyDescent="0.55000000000000004">
      <c r="A661" s="44" t="s">
        <v>1536</v>
      </c>
      <c r="B661" s="20" t="s">
        <v>1479</v>
      </c>
      <c r="C661" s="21" t="s">
        <v>1480</v>
      </c>
      <c r="D661" s="44" t="s">
        <v>1536</v>
      </c>
      <c r="E661" s="29" t="s">
        <v>1501</v>
      </c>
      <c r="F661" s="46" t="s">
        <v>1537</v>
      </c>
      <c r="G661" s="50" t="s">
        <v>15172</v>
      </c>
      <c r="H661" s="22" t="s">
        <v>10400</v>
      </c>
      <c r="I661" s="40">
        <v>9800</v>
      </c>
      <c r="J661" s="21" t="s">
        <v>39</v>
      </c>
      <c r="K661" s="43" t="s">
        <v>39</v>
      </c>
      <c r="L661" s="36" t="s">
        <v>39</v>
      </c>
      <c r="M661" s="27" t="s">
        <v>39</v>
      </c>
      <c r="N661" s="28" t="s">
        <v>39</v>
      </c>
      <c r="O661" s="23"/>
      <c r="P661" s="24" t="s">
        <v>39</v>
      </c>
      <c r="Q661" s="25" t="s">
        <v>14918</v>
      </c>
      <c r="R661" s="21" t="s">
        <v>80</v>
      </c>
      <c r="S661" s="21" t="s">
        <v>82</v>
      </c>
      <c r="T661" s="18" t="s">
        <v>61</v>
      </c>
      <c r="U661" s="26"/>
    </row>
    <row r="662" spans="1:21" s="19" customFormat="1" ht="12.5" customHeight="1" outlineLevel="1" x14ac:dyDescent="0.55000000000000004">
      <c r="A662" s="44" t="s">
        <v>1538</v>
      </c>
      <c r="B662" s="20" t="s">
        <v>1474</v>
      </c>
      <c r="C662" s="21" t="s">
        <v>1475</v>
      </c>
      <c r="D662" s="44" t="s">
        <v>1538</v>
      </c>
      <c r="E662" s="29" t="s">
        <v>1477</v>
      </c>
      <c r="F662" s="46" t="s">
        <v>1539</v>
      </c>
      <c r="G662" s="50" t="s">
        <v>15172</v>
      </c>
      <c r="H662" s="22" t="s">
        <v>10401</v>
      </c>
      <c r="I662" s="40">
        <v>9800</v>
      </c>
      <c r="J662" s="21" t="s">
        <v>39</v>
      </c>
      <c r="K662" s="43" t="s">
        <v>39</v>
      </c>
      <c r="L662" s="36" t="s">
        <v>39</v>
      </c>
      <c r="M662" s="27" t="s">
        <v>39</v>
      </c>
      <c r="N662" s="28" t="s">
        <v>39</v>
      </c>
      <c r="O662" s="23"/>
      <c r="P662" s="24" t="s">
        <v>39</v>
      </c>
      <c r="Q662" s="25" t="s">
        <v>14916</v>
      </c>
      <c r="R662" s="21" t="s">
        <v>80</v>
      </c>
      <c r="S662" s="21" t="s">
        <v>82</v>
      </c>
      <c r="T662" s="18" t="s">
        <v>61</v>
      </c>
      <c r="U662" s="26"/>
    </row>
    <row r="663" spans="1:21" s="19" customFormat="1" ht="12.5" customHeight="1" outlineLevel="1" x14ac:dyDescent="0.55000000000000004">
      <c r="A663" s="44" t="s">
        <v>1540</v>
      </c>
      <c r="B663" s="20" t="s">
        <v>1479</v>
      </c>
      <c r="C663" s="21" t="s">
        <v>1480</v>
      </c>
      <c r="D663" s="44" t="s">
        <v>1540</v>
      </c>
      <c r="E663" s="29" t="s">
        <v>1477</v>
      </c>
      <c r="F663" s="46" t="s">
        <v>1541</v>
      </c>
      <c r="G663" s="50" t="s">
        <v>15172</v>
      </c>
      <c r="H663" s="22" t="s">
        <v>10402</v>
      </c>
      <c r="I663" s="40">
        <v>9800</v>
      </c>
      <c r="J663" s="21" t="s">
        <v>39</v>
      </c>
      <c r="K663" s="43" t="s">
        <v>39</v>
      </c>
      <c r="L663" s="36" t="s">
        <v>39</v>
      </c>
      <c r="M663" s="27" t="s">
        <v>39</v>
      </c>
      <c r="N663" s="28" t="s">
        <v>39</v>
      </c>
      <c r="O663" s="23"/>
      <c r="P663" s="24" t="s">
        <v>39</v>
      </c>
      <c r="Q663" s="25" t="s">
        <v>14918</v>
      </c>
      <c r="R663" s="21" t="s">
        <v>80</v>
      </c>
      <c r="S663" s="21" t="s">
        <v>82</v>
      </c>
      <c r="T663" s="18" t="s">
        <v>61</v>
      </c>
      <c r="U663" s="26"/>
    </row>
    <row r="664" spans="1:21" s="19" customFormat="1" ht="12.5" customHeight="1" outlineLevel="1" x14ac:dyDescent="0.55000000000000004">
      <c r="A664" s="44" t="s">
        <v>1542</v>
      </c>
      <c r="B664" s="20" t="s">
        <v>1474</v>
      </c>
      <c r="C664" s="21" t="s">
        <v>1475</v>
      </c>
      <c r="D664" s="44" t="s">
        <v>1542</v>
      </c>
      <c r="E664" s="29" t="s">
        <v>1496</v>
      </c>
      <c r="F664" s="46" t="s">
        <v>1543</v>
      </c>
      <c r="G664" s="50" t="s">
        <v>15172</v>
      </c>
      <c r="H664" s="22" t="s">
        <v>10403</v>
      </c>
      <c r="I664" s="40">
        <v>9800</v>
      </c>
      <c r="J664" s="21" t="s">
        <v>39</v>
      </c>
      <c r="K664" s="43" t="s">
        <v>39</v>
      </c>
      <c r="L664" s="36" t="s">
        <v>39</v>
      </c>
      <c r="M664" s="27" t="s">
        <v>39</v>
      </c>
      <c r="N664" s="28" t="s">
        <v>39</v>
      </c>
      <c r="O664" s="23"/>
      <c r="P664" s="24" t="s">
        <v>39</v>
      </c>
      <c r="Q664" s="25" t="s">
        <v>14916</v>
      </c>
      <c r="R664" s="21" t="s">
        <v>80</v>
      </c>
      <c r="S664" s="21" t="s">
        <v>82</v>
      </c>
      <c r="T664" s="18" t="s">
        <v>61</v>
      </c>
      <c r="U664" s="26"/>
    </row>
    <row r="665" spans="1:21" s="19" customFormat="1" ht="12.5" customHeight="1" outlineLevel="1" x14ac:dyDescent="0.55000000000000004">
      <c r="A665" s="44" t="s">
        <v>1544</v>
      </c>
      <c r="B665" s="20" t="s">
        <v>1479</v>
      </c>
      <c r="C665" s="21" t="s">
        <v>1480</v>
      </c>
      <c r="D665" s="44" t="s">
        <v>1544</v>
      </c>
      <c r="E665" s="29" t="s">
        <v>1496</v>
      </c>
      <c r="F665" s="46" t="s">
        <v>1545</v>
      </c>
      <c r="G665" s="50" t="s">
        <v>15172</v>
      </c>
      <c r="H665" s="22" t="s">
        <v>10404</v>
      </c>
      <c r="I665" s="40">
        <v>9800</v>
      </c>
      <c r="J665" s="21" t="s">
        <v>39</v>
      </c>
      <c r="K665" s="43" t="s">
        <v>39</v>
      </c>
      <c r="L665" s="36" t="s">
        <v>39</v>
      </c>
      <c r="M665" s="27" t="s">
        <v>39</v>
      </c>
      <c r="N665" s="28" t="s">
        <v>39</v>
      </c>
      <c r="O665" s="23"/>
      <c r="P665" s="24" t="s">
        <v>39</v>
      </c>
      <c r="Q665" s="25" t="s">
        <v>14918</v>
      </c>
      <c r="R665" s="21" t="s">
        <v>80</v>
      </c>
      <c r="S665" s="21" t="s">
        <v>82</v>
      </c>
      <c r="T665" s="18" t="s">
        <v>61</v>
      </c>
      <c r="U665" s="26"/>
    </row>
    <row r="666" spans="1:21" s="19" customFormat="1" ht="12.5" customHeight="1" outlineLevel="1" x14ac:dyDescent="0.55000000000000004">
      <c r="A666" s="44" t="s">
        <v>1546</v>
      </c>
      <c r="B666" s="20" t="s">
        <v>1474</v>
      </c>
      <c r="C666" s="21" t="s">
        <v>1475</v>
      </c>
      <c r="D666" s="44" t="s">
        <v>1546</v>
      </c>
      <c r="E666" s="29" t="s">
        <v>1501</v>
      </c>
      <c r="F666" s="46" t="s">
        <v>1547</v>
      </c>
      <c r="G666" s="50" t="s">
        <v>15172</v>
      </c>
      <c r="H666" s="22" t="s">
        <v>10405</v>
      </c>
      <c r="I666" s="40">
        <v>9800</v>
      </c>
      <c r="J666" s="21" t="s">
        <v>39</v>
      </c>
      <c r="K666" s="43" t="s">
        <v>39</v>
      </c>
      <c r="L666" s="36" t="s">
        <v>39</v>
      </c>
      <c r="M666" s="27" t="s">
        <v>39</v>
      </c>
      <c r="N666" s="28" t="s">
        <v>39</v>
      </c>
      <c r="O666" s="23"/>
      <c r="P666" s="24" t="s">
        <v>39</v>
      </c>
      <c r="Q666" s="25" t="s">
        <v>14916</v>
      </c>
      <c r="R666" s="21" t="s">
        <v>80</v>
      </c>
      <c r="S666" s="21" t="s">
        <v>82</v>
      </c>
      <c r="T666" s="18" t="s">
        <v>61</v>
      </c>
      <c r="U666" s="26"/>
    </row>
    <row r="667" spans="1:21" s="19" customFormat="1" ht="12.5" customHeight="1" outlineLevel="1" x14ac:dyDescent="0.55000000000000004">
      <c r="A667" s="44" t="s">
        <v>1548</v>
      </c>
      <c r="B667" s="20" t="s">
        <v>1479</v>
      </c>
      <c r="C667" s="21" t="s">
        <v>1480</v>
      </c>
      <c r="D667" s="44" t="s">
        <v>1548</v>
      </c>
      <c r="E667" s="29" t="s">
        <v>1501</v>
      </c>
      <c r="F667" s="46" t="s">
        <v>1549</v>
      </c>
      <c r="G667" s="50" t="s">
        <v>15172</v>
      </c>
      <c r="H667" s="22" t="s">
        <v>10406</v>
      </c>
      <c r="I667" s="40">
        <v>9800</v>
      </c>
      <c r="J667" s="21" t="s">
        <v>39</v>
      </c>
      <c r="K667" s="43" t="s">
        <v>39</v>
      </c>
      <c r="L667" s="36" t="s">
        <v>39</v>
      </c>
      <c r="M667" s="27" t="s">
        <v>39</v>
      </c>
      <c r="N667" s="28" t="s">
        <v>39</v>
      </c>
      <c r="O667" s="23"/>
      <c r="P667" s="24" t="s">
        <v>39</v>
      </c>
      <c r="Q667" s="25" t="s">
        <v>14918</v>
      </c>
      <c r="R667" s="21" t="s">
        <v>80</v>
      </c>
      <c r="S667" s="21" t="s">
        <v>82</v>
      </c>
      <c r="T667" s="18" t="s">
        <v>61</v>
      </c>
      <c r="U667" s="26"/>
    </row>
    <row r="668" spans="1:21" s="19" customFormat="1" ht="12.5" customHeight="1" outlineLevel="1" x14ac:dyDescent="0.55000000000000004">
      <c r="A668" s="44" t="s">
        <v>1550</v>
      </c>
      <c r="B668" s="20" t="s">
        <v>1474</v>
      </c>
      <c r="C668" s="21" t="s">
        <v>1475</v>
      </c>
      <c r="D668" s="44" t="s">
        <v>1550</v>
      </c>
      <c r="E668" s="29" t="s">
        <v>1551</v>
      </c>
      <c r="F668" s="46" t="s">
        <v>1552</v>
      </c>
      <c r="G668" s="50" t="s">
        <v>15172</v>
      </c>
      <c r="H668" s="22" t="s">
        <v>10407</v>
      </c>
      <c r="I668" s="40">
        <v>36480</v>
      </c>
      <c r="J668" s="21" t="s">
        <v>39</v>
      </c>
      <c r="K668" s="43" t="s">
        <v>39</v>
      </c>
      <c r="L668" s="36" t="s">
        <v>39</v>
      </c>
      <c r="M668" s="27" t="s">
        <v>39</v>
      </c>
      <c r="N668" s="28" t="s">
        <v>39</v>
      </c>
      <c r="O668" s="23"/>
      <c r="P668" s="24" t="s">
        <v>39</v>
      </c>
      <c r="Q668" s="25" t="s">
        <v>14916</v>
      </c>
      <c r="R668" s="21" t="s">
        <v>80</v>
      </c>
      <c r="S668" s="21" t="s">
        <v>82</v>
      </c>
      <c r="T668" s="18" t="s">
        <v>61</v>
      </c>
      <c r="U668" s="26"/>
    </row>
    <row r="669" spans="1:21" s="19" customFormat="1" ht="12.5" customHeight="1" outlineLevel="1" x14ac:dyDescent="0.55000000000000004">
      <c r="A669" s="44" t="s">
        <v>1553</v>
      </c>
      <c r="B669" s="20" t="s">
        <v>1474</v>
      </c>
      <c r="C669" s="21" t="s">
        <v>1475</v>
      </c>
      <c r="D669" s="44" t="s">
        <v>1553</v>
      </c>
      <c r="E669" s="29" t="s">
        <v>1554</v>
      </c>
      <c r="F669" s="46" t="s">
        <v>1555</v>
      </c>
      <c r="G669" s="50" t="s">
        <v>15172</v>
      </c>
      <c r="H669" s="22" t="s">
        <v>10408</v>
      </c>
      <c r="I669" s="40">
        <v>107720</v>
      </c>
      <c r="J669" s="21" t="s">
        <v>39</v>
      </c>
      <c r="K669" s="43" t="s">
        <v>39</v>
      </c>
      <c r="L669" s="36" t="s">
        <v>39</v>
      </c>
      <c r="M669" s="27" t="s">
        <v>39</v>
      </c>
      <c r="N669" s="28" t="s">
        <v>39</v>
      </c>
      <c r="O669" s="23"/>
      <c r="P669" s="24" t="s">
        <v>39</v>
      </c>
      <c r="Q669" s="25" t="s">
        <v>14916</v>
      </c>
      <c r="R669" s="21" t="s">
        <v>80</v>
      </c>
      <c r="S669" s="21" t="s">
        <v>82</v>
      </c>
      <c r="T669" s="18" t="s">
        <v>61</v>
      </c>
      <c r="U669" s="26"/>
    </row>
    <row r="670" spans="1:21" s="19" customFormat="1" ht="12.5" customHeight="1" outlineLevel="1" x14ac:dyDescent="0.55000000000000004">
      <c r="A670" s="44" t="s">
        <v>1556</v>
      </c>
      <c r="B670" s="20" t="s">
        <v>1474</v>
      </c>
      <c r="C670" s="21" t="s">
        <v>1475</v>
      </c>
      <c r="D670" s="44" t="s">
        <v>1556</v>
      </c>
      <c r="E670" s="29" t="s">
        <v>1554</v>
      </c>
      <c r="F670" s="46" t="s">
        <v>1557</v>
      </c>
      <c r="G670" s="50" t="s">
        <v>15172</v>
      </c>
      <c r="H670" s="22" t="s">
        <v>10409</v>
      </c>
      <c r="I670" s="40">
        <v>92440</v>
      </c>
      <c r="J670" s="21" t="s">
        <v>39</v>
      </c>
      <c r="K670" s="43" t="s">
        <v>39</v>
      </c>
      <c r="L670" s="36" t="s">
        <v>39</v>
      </c>
      <c r="M670" s="27" t="s">
        <v>39</v>
      </c>
      <c r="N670" s="28" t="s">
        <v>39</v>
      </c>
      <c r="O670" s="23"/>
      <c r="P670" s="24" t="s">
        <v>39</v>
      </c>
      <c r="Q670" s="25" t="s">
        <v>14916</v>
      </c>
      <c r="R670" s="21" t="s">
        <v>80</v>
      </c>
      <c r="S670" s="21" t="s">
        <v>82</v>
      </c>
      <c r="T670" s="18" t="s">
        <v>61</v>
      </c>
      <c r="U670" s="26"/>
    </row>
    <row r="671" spans="1:21" s="19" customFormat="1" ht="12.5" customHeight="1" outlineLevel="1" x14ac:dyDescent="0.55000000000000004">
      <c r="A671" s="44" t="s">
        <v>1558</v>
      </c>
      <c r="B671" s="20" t="s">
        <v>1474</v>
      </c>
      <c r="C671" s="21" t="s">
        <v>1475</v>
      </c>
      <c r="D671" s="44" t="s">
        <v>1558</v>
      </c>
      <c r="E671" s="29" t="s">
        <v>1518</v>
      </c>
      <c r="F671" s="46" t="s">
        <v>1559</v>
      </c>
      <c r="G671" s="50" t="s">
        <v>15172</v>
      </c>
      <c r="H671" s="22" t="s">
        <v>10410</v>
      </c>
      <c r="I671" s="40">
        <v>37000</v>
      </c>
      <c r="J671" s="21" t="s">
        <v>39</v>
      </c>
      <c r="K671" s="43" t="s">
        <v>39</v>
      </c>
      <c r="L671" s="36" t="s">
        <v>39</v>
      </c>
      <c r="M671" s="27" t="s">
        <v>39</v>
      </c>
      <c r="N671" s="28" t="s">
        <v>39</v>
      </c>
      <c r="O671" s="23"/>
      <c r="P671" s="24" t="s">
        <v>39</v>
      </c>
      <c r="Q671" s="25" t="s">
        <v>14916</v>
      </c>
      <c r="R671" s="21" t="s">
        <v>80</v>
      </c>
      <c r="S671" s="21" t="s">
        <v>82</v>
      </c>
      <c r="T671" s="18" t="s">
        <v>61</v>
      </c>
      <c r="U671" s="26"/>
    </row>
    <row r="672" spans="1:21" s="19" customFormat="1" ht="12.5" customHeight="1" outlineLevel="1" x14ac:dyDescent="0.55000000000000004">
      <c r="A672" s="44" t="s">
        <v>1560</v>
      </c>
      <c r="B672" s="20" t="s">
        <v>1474</v>
      </c>
      <c r="C672" s="21" t="s">
        <v>1475</v>
      </c>
      <c r="D672" s="44" t="s">
        <v>1560</v>
      </c>
      <c r="E672" s="29" t="s">
        <v>428</v>
      </c>
      <c r="F672" s="46" t="s">
        <v>1552</v>
      </c>
      <c r="G672" s="50" t="s">
        <v>15172</v>
      </c>
      <c r="H672" s="22" t="s">
        <v>10411</v>
      </c>
      <c r="I672" s="40">
        <v>200000</v>
      </c>
      <c r="J672" s="21" t="s">
        <v>39</v>
      </c>
      <c r="K672" s="43" t="s">
        <v>39</v>
      </c>
      <c r="L672" s="36" t="s">
        <v>39</v>
      </c>
      <c r="M672" s="27" t="s">
        <v>39</v>
      </c>
      <c r="N672" s="28" t="s">
        <v>39</v>
      </c>
      <c r="O672" s="23"/>
      <c r="P672" s="24" t="s">
        <v>39</v>
      </c>
      <c r="Q672" s="25" t="s">
        <v>14916</v>
      </c>
      <c r="R672" s="21" t="s">
        <v>80</v>
      </c>
      <c r="S672" s="21" t="s">
        <v>82</v>
      </c>
      <c r="T672" s="18" t="s">
        <v>61</v>
      </c>
      <c r="U672" s="26"/>
    </row>
    <row r="673" spans="1:21" s="19" customFormat="1" ht="12.5" customHeight="1" outlineLevel="1" x14ac:dyDescent="0.55000000000000004">
      <c r="A673" s="44" t="s">
        <v>1561</v>
      </c>
      <c r="B673" s="20" t="s">
        <v>1474</v>
      </c>
      <c r="C673" s="21" t="s">
        <v>1475</v>
      </c>
      <c r="D673" s="44" t="s">
        <v>1561</v>
      </c>
      <c r="E673" s="29" t="s">
        <v>1562</v>
      </c>
      <c r="F673" s="46" t="s">
        <v>1563</v>
      </c>
      <c r="G673" s="50" t="s">
        <v>15172</v>
      </c>
      <c r="H673" s="22" t="s">
        <v>10412</v>
      </c>
      <c r="I673" s="40">
        <v>100000</v>
      </c>
      <c r="J673" s="21" t="s">
        <v>39</v>
      </c>
      <c r="K673" s="43" t="s">
        <v>39</v>
      </c>
      <c r="L673" s="36" t="s">
        <v>39</v>
      </c>
      <c r="M673" s="27" t="s">
        <v>39</v>
      </c>
      <c r="N673" s="28" t="s">
        <v>39</v>
      </c>
      <c r="O673" s="23"/>
      <c r="P673" s="24" t="s">
        <v>39</v>
      </c>
      <c r="Q673" s="25" t="s">
        <v>14916</v>
      </c>
      <c r="R673" s="21" t="s">
        <v>80</v>
      </c>
      <c r="S673" s="21" t="s">
        <v>82</v>
      </c>
      <c r="T673" s="18" t="s">
        <v>61</v>
      </c>
      <c r="U673" s="26"/>
    </row>
    <row r="674" spans="1:21" s="19" customFormat="1" ht="12.5" customHeight="1" outlineLevel="1" x14ac:dyDescent="0.55000000000000004">
      <c r="A674" s="44" t="s">
        <v>1564</v>
      </c>
      <c r="B674" s="20" t="s">
        <v>1474</v>
      </c>
      <c r="C674" s="21" t="s">
        <v>1475</v>
      </c>
      <c r="D674" s="44" t="s">
        <v>1564</v>
      </c>
      <c r="E674" s="29" t="s">
        <v>1562</v>
      </c>
      <c r="F674" s="46" t="s">
        <v>1565</v>
      </c>
      <c r="G674" s="50" t="s">
        <v>15172</v>
      </c>
      <c r="H674" s="22" t="s">
        <v>10413</v>
      </c>
      <c r="I674" s="40">
        <v>100000</v>
      </c>
      <c r="J674" s="21" t="s">
        <v>39</v>
      </c>
      <c r="K674" s="43" t="s">
        <v>39</v>
      </c>
      <c r="L674" s="36" t="s">
        <v>39</v>
      </c>
      <c r="M674" s="27" t="s">
        <v>39</v>
      </c>
      <c r="N674" s="28" t="s">
        <v>39</v>
      </c>
      <c r="O674" s="23"/>
      <c r="P674" s="24" t="s">
        <v>39</v>
      </c>
      <c r="Q674" s="25" t="s">
        <v>14916</v>
      </c>
      <c r="R674" s="21" t="s">
        <v>80</v>
      </c>
      <c r="S674" s="21" t="s">
        <v>82</v>
      </c>
      <c r="T674" s="18" t="s">
        <v>61</v>
      </c>
      <c r="U674" s="26"/>
    </row>
    <row r="675" spans="1:21" s="19" customFormat="1" ht="12.5" customHeight="1" outlineLevel="1" x14ac:dyDescent="0.55000000000000004">
      <c r="A675" s="44" t="s">
        <v>1566</v>
      </c>
      <c r="B675" s="20" t="s">
        <v>1474</v>
      </c>
      <c r="C675" s="21" t="s">
        <v>1475</v>
      </c>
      <c r="D675" s="44" t="s">
        <v>1566</v>
      </c>
      <c r="E675" s="29" t="s">
        <v>1567</v>
      </c>
      <c r="F675" s="46" t="s">
        <v>1568</v>
      </c>
      <c r="G675" s="50" t="s">
        <v>15172</v>
      </c>
      <c r="H675" s="22" t="s">
        <v>10414</v>
      </c>
      <c r="I675" s="40">
        <v>330000</v>
      </c>
      <c r="J675" s="21" t="s">
        <v>39</v>
      </c>
      <c r="K675" s="43" t="s">
        <v>39</v>
      </c>
      <c r="L675" s="36" t="s">
        <v>39</v>
      </c>
      <c r="M675" s="27" t="s">
        <v>39</v>
      </c>
      <c r="N675" s="28" t="s">
        <v>39</v>
      </c>
      <c r="O675" s="23"/>
      <c r="P675" s="24" t="s">
        <v>39</v>
      </c>
      <c r="Q675" s="25" t="s">
        <v>14916</v>
      </c>
      <c r="R675" s="21" t="s">
        <v>80</v>
      </c>
      <c r="S675" s="21" t="s">
        <v>82</v>
      </c>
      <c r="T675" s="18" t="s">
        <v>61</v>
      </c>
      <c r="U675" s="26"/>
    </row>
    <row r="676" spans="1:21" s="19" customFormat="1" ht="12.5" customHeight="1" outlineLevel="1" x14ac:dyDescent="0.55000000000000004">
      <c r="A676" s="44" t="s">
        <v>1569</v>
      </c>
      <c r="B676" s="20" t="s">
        <v>1474</v>
      </c>
      <c r="C676" s="21" t="s">
        <v>1475</v>
      </c>
      <c r="D676" s="44" t="s">
        <v>1569</v>
      </c>
      <c r="E676" s="29" t="s">
        <v>1567</v>
      </c>
      <c r="F676" s="46" t="s">
        <v>1570</v>
      </c>
      <c r="G676" s="50" t="s">
        <v>15172</v>
      </c>
      <c r="H676" s="22" t="s">
        <v>10415</v>
      </c>
      <c r="I676" s="40">
        <v>350000</v>
      </c>
      <c r="J676" s="21" t="s">
        <v>39</v>
      </c>
      <c r="K676" s="43" t="s">
        <v>39</v>
      </c>
      <c r="L676" s="36" t="s">
        <v>39</v>
      </c>
      <c r="M676" s="27" t="s">
        <v>39</v>
      </c>
      <c r="N676" s="28" t="s">
        <v>39</v>
      </c>
      <c r="O676" s="23"/>
      <c r="P676" s="24" t="s">
        <v>39</v>
      </c>
      <c r="Q676" s="25" t="s">
        <v>14916</v>
      </c>
      <c r="R676" s="21" t="s">
        <v>80</v>
      </c>
      <c r="S676" s="21" t="s">
        <v>82</v>
      </c>
      <c r="T676" s="18" t="s">
        <v>61</v>
      </c>
      <c r="U676" s="26"/>
    </row>
    <row r="677" spans="1:21" s="19" customFormat="1" ht="12.5" customHeight="1" outlineLevel="1" x14ac:dyDescent="0.55000000000000004">
      <c r="A677" s="44" t="s">
        <v>1571</v>
      </c>
      <c r="B677" s="20" t="s">
        <v>38</v>
      </c>
      <c r="C677" s="21" t="s">
        <v>38</v>
      </c>
      <c r="D677" s="44" t="s">
        <v>1571</v>
      </c>
      <c r="E677" s="29" t="s">
        <v>1572</v>
      </c>
      <c r="F677" s="46" t="s">
        <v>1573</v>
      </c>
      <c r="G677" s="50" t="s">
        <v>15172</v>
      </c>
      <c r="H677" s="22" t="s">
        <v>10416</v>
      </c>
      <c r="I677" s="40">
        <v>2000</v>
      </c>
      <c r="J677" s="21" t="s">
        <v>39</v>
      </c>
      <c r="K677" s="43" t="s">
        <v>39</v>
      </c>
      <c r="L677" s="36" t="s">
        <v>39</v>
      </c>
      <c r="M677" s="27" t="s">
        <v>39</v>
      </c>
      <c r="N677" s="28" t="s">
        <v>39</v>
      </c>
      <c r="O677" s="23"/>
      <c r="P677" s="24" t="s">
        <v>39</v>
      </c>
      <c r="Q677" s="25" t="s">
        <v>38</v>
      </c>
      <c r="R677" s="21" t="s">
        <v>3</v>
      </c>
      <c r="S677" s="21" t="s">
        <v>3</v>
      </c>
      <c r="T677" s="18" t="s">
        <v>61</v>
      </c>
      <c r="U677" s="26"/>
    </row>
    <row r="678" spans="1:21" s="19" customFormat="1" ht="12.5" customHeight="1" outlineLevel="1" x14ac:dyDescent="0.55000000000000004">
      <c r="A678" s="44" t="s">
        <v>1574</v>
      </c>
      <c r="B678" s="20" t="s">
        <v>38</v>
      </c>
      <c r="C678" s="21" t="s">
        <v>38</v>
      </c>
      <c r="D678" s="44" t="s">
        <v>1574</v>
      </c>
      <c r="E678" s="29" t="s">
        <v>1572</v>
      </c>
      <c r="F678" s="46" t="s">
        <v>1575</v>
      </c>
      <c r="G678" s="50" t="s">
        <v>15172</v>
      </c>
      <c r="H678" s="22" t="s">
        <v>10417</v>
      </c>
      <c r="I678" s="40">
        <v>2000</v>
      </c>
      <c r="J678" s="21" t="s">
        <v>39</v>
      </c>
      <c r="K678" s="43" t="s">
        <v>39</v>
      </c>
      <c r="L678" s="36" t="s">
        <v>39</v>
      </c>
      <c r="M678" s="27" t="s">
        <v>39</v>
      </c>
      <c r="N678" s="28" t="s">
        <v>39</v>
      </c>
      <c r="O678" s="23"/>
      <c r="P678" s="24" t="s">
        <v>39</v>
      </c>
      <c r="Q678" s="25" t="s">
        <v>38</v>
      </c>
      <c r="R678" s="21" t="s">
        <v>3</v>
      </c>
      <c r="S678" s="21" t="s">
        <v>3</v>
      </c>
      <c r="T678" s="18" t="s">
        <v>61</v>
      </c>
      <c r="U678" s="26"/>
    </row>
    <row r="679" spans="1:21" s="19" customFormat="1" ht="12.5" customHeight="1" outlineLevel="1" x14ac:dyDescent="0.55000000000000004">
      <c r="A679" s="44" t="s">
        <v>1576</v>
      </c>
      <c r="B679" s="20" t="s">
        <v>1474</v>
      </c>
      <c r="C679" s="21" t="s">
        <v>1475</v>
      </c>
      <c r="D679" s="44" t="s">
        <v>1576</v>
      </c>
      <c r="E679" s="29" t="s">
        <v>1577</v>
      </c>
      <c r="F679" s="46" t="s">
        <v>1578</v>
      </c>
      <c r="G679" s="50" t="s">
        <v>15172</v>
      </c>
      <c r="H679" s="22" t="s">
        <v>10418</v>
      </c>
      <c r="I679" s="40">
        <v>300000</v>
      </c>
      <c r="J679" s="21" t="s">
        <v>39</v>
      </c>
      <c r="K679" s="43" t="s">
        <v>39</v>
      </c>
      <c r="L679" s="36" t="s">
        <v>39</v>
      </c>
      <c r="M679" s="27" t="s">
        <v>39</v>
      </c>
      <c r="N679" s="28" t="s">
        <v>39</v>
      </c>
      <c r="O679" s="23"/>
      <c r="P679" s="24" t="s">
        <v>39</v>
      </c>
      <c r="Q679" s="25" t="s">
        <v>14916</v>
      </c>
      <c r="R679" s="21" t="s">
        <v>80</v>
      </c>
      <c r="S679" s="21" t="s">
        <v>82</v>
      </c>
      <c r="T679" s="18" t="s">
        <v>61</v>
      </c>
      <c r="U679" s="26"/>
    </row>
    <row r="680" spans="1:21" s="19" customFormat="1" ht="12.5" customHeight="1" outlineLevel="1" x14ac:dyDescent="0.55000000000000004">
      <c r="A680" s="44" t="s">
        <v>1579</v>
      </c>
      <c r="B680" s="20" t="s">
        <v>1474</v>
      </c>
      <c r="C680" s="21" t="s">
        <v>1475</v>
      </c>
      <c r="D680" s="44" t="s">
        <v>1579</v>
      </c>
      <c r="E680" s="29" t="s">
        <v>1291</v>
      </c>
      <c r="F680" s="46" t="s">
        <v>1580</v>
      </c>
      <c r="G680" s="50" t="s">
        <v>15172</v>
      </c>
      <c r="H680" s="22" t="s">
        <v>10419</v>
      </c>
      <c r="I680" s="40">
        <v>100000</v>
      </c>
      <c r="J680" s="21" t="s">
        <v>39</v>
      </c>
      <c r="K680" s="43" t="s">
        <v>39</v>
      </c>
      <c r="L680" s="36" t="s">
        <v>39</v>
      </c>
      <c r="M680" s="27" t="s">
        <v>39</v>
      </c>
      <c r="N680" s="28" t="s">
        <v>39</v>
      </c>
      <c r="O680" s="23"/>
      <c r="P680" s="24" t="s">
        <v>39</v>
      </c>
      <c r="Q680" s="25" t="s">
        <v>14916</v>
      </c>
      <c r="R680" s="21" t="s">
        <v>80</v>
      </c>
      <c r="S680" s="21" t="s">
        <v>82</v>
      </c>
      <c r="T680" s="18" t="s">
        <v>61</v>
      </c>
      <c r="U680" s="26"/>
    </row>
    <row r="681" spans="1:21" s="19" customFormat="1" ht="12.5" customHeight="1" outlineLevel="1" x14ac:dyDescent="0.55000000000000004">
      <c r="A681" s="44" t="s">
        <v>1581</v>
      </c>
      <c r="B681" s="20" t="s">
        <v>1474</v>
      </c>
      <c r="C681" s="21" t="s">
        <v>1475</v>
      </c>
      <c r="D681" s="44" t="s">
        <v>1581</v>
      </c>
      <c r="E681" s="29" t="s">
        <v>364</v>
      </c>
      <c r="F681" s="46" t="s">
        <v>1582</v>
      </c>
      <c r="G681" s="50" t="s">
        <v>15172</v>
      </c>
      <c r="H681" s="22" t="s">
        <v>10420</v>
      </c>
      <c r="I681" s="40">
        <v>25000</v>
      </c>
      <c r="J681" s="21" t="s">
        <v>39</v>
      </c>
      <c r="K681" s="43" t="s">
        <v>39</v>
      </c>
      <c r="L681" s="36" t="s">
        <v>39</v>
      </c>
      <c r="M681" s="27" t="s">
        <v>39</v>
      </c>
      <c r="N681" s="28" t="s">
        <v>39</v>
      </c>
      <c r="O681" s="23"/>
      <c r="P681" s="24" t="s">
        <v>39</v>
      </c>
      <c r="Q681" s="25" t="s">
        <v>14916</v>
      </c>
      <c r="R681" s="21" t="s">
        <v>80</v>
      </c>
      <c r="S681" s="21" t="s">
        <v>82</v>
      </c>
      <c r="T681" s="18" t="s">
        <v>61</v>
      </c>
      <c r="U681" s="26"/>
    </row>
    <row r="682" spans="1:21" s="19" customFormat="1" ht="12.5" customHeight="1" outlineLevel="1" x14ac:dyDescent="0.55000000000000004">
      <c r="A682" s="44" t="s">
        <v>1583</v>
      </c>
      <c r="B682" s="20" t="s">
        <v>1474</v>
      </c>
      <c r="C682" s="21" t="s">
        <v>1475</v>
      </c>
      <c r="D682" s="44" t="s">
        <v>1583</v>
      </c>
      <c r="E682" s="29" t="s">
        <v>364</v>
      </c>
      <c r="F682" s="46" t="s">
        <v>1584</v>
      </c>
      <c r="G682" s="50" t="s">
        <v>15172</v>
      </c>
      <c r="H682" s="22" t="s">
        <v>10421</v>
      </c>
      <c r="I682" s="40">
        <v>25000</v>
      </c>
      <c r="J682" s="21" t="s">
        <v>39</v>
      </c>
      <c r="K682" s="43" t="s">
        <v>39</v>
      </c>
      <c r="L682" s="36" t="s">
        <v>39</v>
      </c>
      <c r="M682" s="27" t="s">
        <v>39</v>
      </c>
      <c r="N682" s="28" t="s">
        <v>39</v>
      </c>
      <c r="O682" s="23"/>
      <c r="P682" s="24" t="s">
        <v>39</v>
      </c>
      <c r="Q682" s="25" t="s">
        <v>14916</v>
      </c>
      <c r="R682" s="21" t="s">
        <v>80</v>
      </c>
      <c r="S682" s="21" t="s">
        <v>82</v>
      </c>
      <c r="T682" s="18" t="s">
        <v>61</v>
      </c>
      <c r="U682" s="26"/>
    </row>
    <row r="683" spans="1:21" s="19" customFormat="1" ht="12.5" customHeight="1" outlineLevel="1" x14ac:dyDescent="0.55000000000000004">
      <c r="A683" s="44" t="s">
        <v>1585</v>
      </c>
      <c r="B683" s="20" t="s">
        <v>1474</v>
      </c>
      <c r="C683" s="21" t="s">
        <v>1475</v>
      </c>
      <c r="D683" s="44" t="s">
        <v>1585</v>
      </c>
      <c r="E683" s="29" t="s">
        <v>364</v>
      </c>
      <c r="F683" s="46" t="s">
        <v>1586</v>
      </c>
      <c r="G683" s="50" t="s">
        <v>15172</v>
      </c>
      <c r="H683" s="22" t="s">
        <v>10422</v>
      </c>
      <c r="I683" s="40">
        <v>25000</v>
      </c>
      <c r="J683" s="21" t="s">
        <v>39</v>
      </c>
      <c r="K683" s="43" t="s">
        <v>39</v>
      </c>
      <c r="L683" s="36" t="s">
        <v>39</v>
      </c>
      <c r="M683" s="27" t="s">
        <v>39</v>
      </c>
      <c r="N683" s="28" t="s">
        <v>39</v>
      </c>
      <c r="O683" s="23"/>
      <c r="P683" s="24" t="s">
        <v>39</v>
      </c>
      <c r="Q683" s="25" t="s">
        <v>14916</v>
      </c>
      <c r="R683" s="21" t="s">
        <v>80</v>
      </c>
      <c r="S683" s="21" t="s">
        <v>82</v>
      </c>
      <c r="T683" s="18" t="s">
        <v>61</v>
      </c>
      <c r="U683" s="26"/>
    </row>
    <row r="684" spans="1:21" s="19" customFormat="1" ht="12.5" customHeight="1" outlineLevel="1" x14ac:dyDescent="0.55000000000000004">
      <c r="A684" s="44" t="s">
        <v>1587</v>
      </c>
      <c r="B684" s="20" t="s">
        <v>1474</v>
      </c>
      <c r="C684" s="21" t="s">
        <v>1475</v>
      </c>
      <c r="D684" s="44" t="s">
        <v>1587</v>
      </c>
      <c r="E684" s="29" t="s">
        <v>364</v>
      </c>
      <c r="F684" s="46" t="s">
        <v>1588</v>
      </c>
      <c r="G684" s="50" t="s">
        <v>15172</v>
      </c>
      <c r="H684" s="22" t="s">
        <v>10423</v>
      </c>
      <c r="I684" s="40">
        <v>25000</v>
      </c>
      <c r="J684" s="21" t="s">
        <v>39</v>
      </c>
      <c r="K684" s="43" t="s">
        <v>39</v>
      </c>
      <c r="L684" s="36" t="s">
        <v>39</v>
      </c>
      <c r="M684" s="27" t="s">
        <v>39</v>
      </c>
      <c r="N684" s="28" t="s">
        <v>39</v>
      </c>
      <c r="O684" s="23"/>
      <c r="P684" s="24" t="s">
        <v>39</v>
      </c>
      <c r="Q684" s="25" t="s">
        <v>14916</v>
      </c>
      <c r="R684" s="21" t="s">
        <v>80</v>
      </c>
      <c r="S684" s="21" t="s">
        <v>82</v>
      </c>
      <c r="T684" s="18" t="s">
        <v>61</v>
      </c>
      <c r="U684" s="26"/>
    </row>
    <row r="685" spans="1:21" s="19" customFormat="1" ht="12.5" customHeight="1" outlineLevel="1" x14ac:dyDescent="0.55000000000000004">
      <c r="A685" s="44" t="s">
        <v>1589</v>
      </c>
      <c r="B685" s="20" t="s">
        <v>1474</v>
      </c>
      <c r="C685" s="21" t="s">
        <v>1475</v>
      </c>
      <c r="D685" s="44" t="s">
        <v>1589</v>
      </c>
      <c r="E685" s="29" t="s">
        <v>364</v>
      </c>
      <c r="F685" s="46" t="s">
        <v>1590</v>
      </c>
      <c r="G685" s="50" t="s">
        <v>15172</v>
      </c>
      <c r="H685" s="22" t="s">
        <v>10424</v>
      </c>
      <c r="I685" s="40">
        <v>25000</v>
      </c>
      <c r="J685" s="21" t="s">
        <v>39</v>
      </c>
      <c r="K685" s="43" t="s">
        <v>39</v>
      </c>
      <c r="L685" s="36" t="s">
        <v>39</v>
      </c>
      <c r="M685" s="27" t="s">
        <v>39</v>
      </c>
      <c r="N685" s="28" t="s">
        <v>39</v>
      </c>
      <c r="O685" s="23"/>
      <c r="P685" s="24" t="s">
        <v>39</v>
      </c>
      <c r="Q685" s="25" t="s">
        <v>14916</v>
      </c>
      <c r="R685" s="21" t="s">
        <v>80</v>
      </c>
      <c r="S685" s="21" t="s">
        <v>82</v>
      </c>
      <c r="T685" s="18" t="s">
        <v>61</v>
      </c>
      <c r="U685" s="26"/>
    </row>
    <row r="686" spans="1:21" s="19" customFormat="1" ht="12.5" customHeight="1" outlineLevel="1" x14ac:dyDescent="0.55000000000000004">
      <c r="A686" s="44" t="s">
        <v>1591</v>
      </c>
      <c r="B686" s="20" t="s">
        <v>1474</v>
      </c>
      <c r="C686" s="21" t="s">
        <v>1475</v>
      </c>
      <c r="D686" s="44" t="s">
        <v>1591</v>
      </c>
      <c r="E686" s="29" t="s">
        <v>364</v>
      </c>
      <c r="F686" s="46" t="s">
        <v>1592</v>
      </c>
      <c r="G686" s="50" t="s">
        <v>15172</v>
      </c>
      <c r="H686" s="22" t="s">
        <v>10425</v>
      </c>
      <c r="I686" s="40">
        <v>25000</v>
      </c>
      <c r="J686" s="21" t="s">
        <v>39</v>
      </c>
      <c r="K686" s="43" t="s">
        <v>39</v>
      </c>
      <c r="L686" s="36" t="s">
        <v>39</v>
      </c>
      <c r="M686" s="27" t="s">
        <v>39</v>
      </c>
      <c r="N686" s="28" t="s">
        <v>39</v>
      </c>
      <c r="O686" s="23"/>
      <c r="P686" s="24" t="s">
        <v>39</v>
      </c>
      <c r="Q686" s="25" t="s">
        <v>14916</v>
      </c>
      <c r="R686" s="21" t="s">
        <v>80</v>
      </c>
      <c r="S686" s="21" t="s">
        <v>82</v>
      </c>
      <c r="T686" s="18" t="s">
        <v>61</v>
      </c>
      <c r="U686" s="26"/>
    </row>
    <row r="687" spans="1:21" s="19" customFormat="1" ht="12.5" customHeight="1" outlineLevel="1" x14ac:dyDescent="0.55000000000000004">
      <c r="A687" s="44" t="s">
        <v>1593</v>
      </c>
      <c r="B687" s="20" t="s">
        <v>1474</v>
      </c>
      <c r="C687" s="21" t="s">
        <v>1475</v>
      </c>
      <c r="D687" s="44" t="s">
        <v>1593</v>
      </c>
      <c r="E687" s="29" t="s">
        <v>1477</v>
      </c>
      <c r="F687" s="46" t="s">
        <v>1594</v>
      </c>
      <c r="G687" s="50" t="s">
        <v>15172</v>
      </c>
      <c r="H687" s="22" t="s">
        <v>10426</v>
      </c>
      <c r="I687" s="40">
        <v>9800</v>
      </c>
      <c r="J687" s="21" t="s">
        <v>39</v>
      </c>
      <c r="K687" s="43" t="s">
        <v>39</v>
      </c>
      <c r="L687" s="36" t="s">
        <v>39</v>
      </c>
      <c r="M687" s="27" t="s">
        <v>39</v>
      </c>
      <c r="N687" s="28" t="s">
        <v>39</v>
      </c>
      <c r="O687" s="23"/>
      <c r="P687" s="24" t="s">
        <v>39</v>
      </c>
      <c r="Q687" s="25" t="s">
        <v>14916</v>
      </c>
      <c r="R687" s="21" t="s">
        <v>80</v>
      </c>
      <c r="S687" s="21" t="s">
        <v>82</v>
      </c>
      <c r="T687" s="18" t="s">
        <v>61</v>
      </c>
      <c r="U687" s="26"/>
    </row>
    <row r="688" spans="1:21" s="19" customFormat="1" ht="12.5" customHeight="1" outlineLevel="1" x14ac:dyDescent="0.55000000000000004">
      <c r="A688" s="44" t="s">
        <v>1595</v>
      </c>
      <c r="B688" s="20" t="s">
        <v>1479</v>
      </c>
      <c r="C688" s="21" t="s">
        <v>1480</v>
      </c>
      <c r="D688" s="44" t="s">
        <v>1595</v>
      </c>
      <c r="E688" s="29" t="s">
        <v>1477</v>
      </c>
      <c r="F688" s="46" t="s">
        <v>1596</v>
      </c>
      <c r="G688" s="50" t="s">
        <v>15172</v>
      </c>
      <c r="H688" s="22" t="s">
        <v>10427</v>
      </c>
      <c r="I688" s="40">
        <v>9800</v>
      </c>
      <c r="J688" s="21" t="s">
        <v>39</v>
      </c>
      <c r="K688" s="43" t="s">
        <v>39</v>
      </c>
      <c r="L688" s="36" t="s">
        <v>39</v>
      </c>
      <c r="M688" s="27" t="s">
        <v>39</v>
      </c>
      <c r="N688" s="28" t="s">
        <v>39</v>
      </c>
      <c r="O688" s="23"/>
      <c r="P688" s="24" t="s">
        <v>39</v>
      </c>
      <c r="Q688" s="25" t="s">
        <v>14918</v>
      </c>
      <c r="R688" s="21" t="s">
        <v>80</v>
      </c>
      <c r="S688" s="21" t="s">
        <v>82</v>
      </c>
      <c r="T688" s="18" t="s">
        <v>61</v>
      </c>
      <c r="U688" s="26"/>
    </row>
    <row r="689" spans="1:21" s="19" customFormat="1" ht="12.5" customHeight="1" outlineLevel="1" x14ac:dyDescent="0.55000000000000004">
      <c r="A689" s="44" t="s">
        <v>1597</v>
      </c>
      <c r="B689" s="20" t="s">
        <v>1474</v>
      </c>
      <c r="C689" s="21" t="s">
        <v>1475</v>
      </c>
      <c r="D689" s="44" t="s">
        <v>1597</v>
      </c>
      <c r="E689" s="29" t="s">
        <v>1496</v>
      </c>
      <c r="F689" s="46" t="s">
        <v>1598</v>
      </c>
      <c r="G689" s="50" t="s">
        <v>15172</v>
      </c>
      <c r="H689" s="22" t="s">
        <v>10428</v>
      </c>
      <c r="I689" s="40">
        <v>9800</v>
      </c>
      <c r="J689" s="21" t="s">
        <v>39</v>
      </c>
      <c r="K689" s="43" t="s">
        <v>39</v>
      </c>
      <c r="L689" s="36" t="s">
        <v>39</v>
      </c>
      <c r="M689" s="27" t="s">
        <v>39</v>
      </c>
      <c r="N689" s="28" t="s">
        <v>39</v>
      </c>
      <c r="O689" s="23"/>
      <c r="P689" s="24" t="s">
        <v>39</v>
      </c>
      <c r="Q689" s="25" t="s">
        <v>14916</v>
      </c>
      <c r="R689" s="21" t="s">
        <v>80</v>
      </c>
      <c r="S689" s="21" t="s">
        <v>82</v>
      </c>
      <c r="T689" s="18" t="s">
        <v>61</v>
      </c>
      <c r="U689" s="26"/>
    </row>
    <row r="690" spans="1:21" s="19" customFormat="1" ht="12.5" customHeight="1" outlineLevel="1" x14ac:dyDescent="0.55000000000000004">
      <c r="A690" s="44" t="s">
        <v>1599</v>
      </c>
      <c r="B690" s="20" t="s">
        <v>1479</v>
      </c>
      <c r="C690" s="21" t="s">
        <v>1480</v>
      </c>
      <c r="D690" s="44" t="s">
        <v>1599</v>
      </c>
      <c r="E690" s="29" t="s">
        <v>1496</v>
      </c>
      <c r="F690" s="46" t="s">
        <v>1600</v>
      </c>
      <c r="G690" s="50" t="s">
        <v>15172</v>
      </c>
      <c r="H690" s="22" t="s">
        <v>10429</v>
      </c>
      <c r="I690" s="40">
        <v>9800</v>
      </c>
      <c r="J690" s="21" t="s">
        <v>39</v>
      </c>
      <c r="K690" s="43" t="s">
        <v>39</v>
      </c>
      <c r="L690" s="36" t="s">
        <v>39</v>
      </c>
      <c r="M690" s="27" t="s">
        <v>39</v>
      </c>
      <c r="N690" s="28" t="s">
        <v>39</v>
      </c>
      <c r="O690" s="23"/>
      <c r="P690" s="24" t="s">
        <v>39</v>
      </c>
      <c r="Q690" s="25" t="s">
        <v>14918</v>
      </c>
      <c r="R690" s="21" t="s">
        <v>80</v>
      </c>
      <c r="S690" s="21" t="s">
        <v>82</v>
      </c>
      <c r="T690" s="18" t="s">
        <v>61</v>
      </c>
      <c r="U690" s="26"/>
    </row>
    <row r="691" spans="1:21" s="19" customFormat="1" ht="12.5" customHeight="1" outlineLevel="1" x14ac:dyDescent="0.55000000000000004">
      <c r="A691" s="44" t="s">
        <v>1601</v>
      </c>
      <c r="B691" s="20" t="s">
        <v>1474</v>
      </c>
      <c r="C691" s="21" t="s">
        <v>1475</v>
      </c>
      <c r="D691" s="44" t="s">
        <v>1601</v>
      </c>
      <c r="E691" s="29" t="s">
        <v>1501</v>
      </c>
      <c r="F691" s="46" t="s">
        <v>1602</v>
      </c>
      <c r="G691" s="50" t="s">
        <v>15172</v>
      </c>
      <c r="H691" s="22" t="s">
        <v>10430</v>
      </c>
      <c r="I691" s="40">
        <v>9800</v>
      </c>
      <c r="J691" s="21" t="s">
        <v>39</v>
      </c>
      <c r="K691" s="43" t="s">
        <v>39</v>
      </c>
      <c r="L691" s="36" t="s">
        <v>39</v>
      </c>
      <c r="M691" s="27" t="s">
        <v>39</v>
      </c>
      <c r="N691" s="28" t="s">
        <v>39</v>
      </c>
      <c r="O691" s="23"/>
      <c r="P691" s="24" t="s">
        <v>39</v>
      </c>
      <c r="Q691" s="25" t="s">
        <v>14916</v>
      </c>
      <c r="R691" s="21" t="s">
        <v>80</v>
      </c>
      <c r="S691" s="21" t="s">
        <v>82</v>
      </c>
      <c r="T691" s="18" t="s">
        <v>61</v>
      </c>
      <c r="U691" s="26"/>
    </row>
    <row r="692" spans="1:21" s="19" customFormat="1" ht="12.5" customHeight="1" outlineLevel="1" x14ac:dyDescent="0.55000000000000004">
      <c r="A692" s="44" t="s">
        <v>1603</v>
      </c>
      <c r="B692" s="20" t="s">
        <v>1479</v>
      </c>
      <c r="C692" s="21" t="s">
        <v>1480</v>
      </c>
      <c r="D692" s="44" t="s">
        <v>1603</v>
      </c>
      <c r="E692" s="29" t="s">
        <v>1501</v>
      </c>
      <c r="F692" s="46" t="s">
        <v>1604</v>
      </c>
      <c r="G692" s="50" t="s">
        <v>15172</v>
      </c>
      <c r="H692" s="22" t="s">
        <v>10431</v>
      </c>
      <c r="I692" s="40">
        <v>9800</v>
      </c>
      <c r="J692" s="21" t="s">
        <v>39</v>
      </c>
      <c r="K692" s="43" t="s">
        <v>39</v>
      </c>
      <c r="L692" s="36" t="s">
        <v>39</v>
      </c>
      <c r="M692" s="27" t="s">
        <v>39</v>
      </c>
      <c r="N692" s="28" t="s">
        <v>39</v>
      </c>
      <c r="O692" s="23"/>
      <c r="P692" s="24" t="s">
        <v>39</v>
      </c>
      <c r="Q692" s="25" t="s">
        <v>14918</v>
      </c>
      <c r="R692" s="21" t="s">
        <v>80</v>
      </c>
      <c r="S692" s="21" t="s">
        <v>82</v>
      </c>
      <c r="T692" s="18" t="s">
        <v>61</v>
      </c>
      <c r="U692" s="26"/>
    </row>
    <row r="693" spans="1:21" s="19" customFormat="1" ht="12.5" customHeight="1" outlineLevel="1" x14ac:dyDescent="0.55000000000000004">
      <c r="A693" s="44" t="s">
        <v>1605</v>
      </c>
      <c r="B693" s="20" t="s">
        <v>1474</v>
      </c>
      <c r="C693" s="21" t="s">
        <v>1475</v>
      </c>
      <c r="D693" s="44" t="s">
        <v>1605</v>
      </c>
      <c r="E693" s="29" t="s">
        <v>1477</v>
      </c>
      <c r="F693" s="46" t="s">
        <v>1606</v>
      </c>
      <c r="G693" s="50" t="s">
        <v>15172</v>
      </c>
      <c r="H693" s="22" t="s">
        <v>10432</v>
      </c>
      <c r="I693" s="40">
        <v>9800</v>
      </c>
      <c r="J693" s="21" t="s">
        <v>39</v>
      </c>
      <c r="K693" s="43" t="s">
        <v>39</v>
      </c>
      <c r="L693" s="36" t="s">
        <v>39</v>
      </c>
      <c r="M693" s="27" t="s">
        <v>39</v>
      </c>
      <c r="N693" s="28" t="s">
        <v>39</v>
      </c>
      <c r="O693" s="23"/>
      <c r="P693" s="24" t="s">
        <v>39</v>
      </c>
      <c r="Q693" s="25" t="s">
        <v>14916</v>
      </c>
      <c r="R693" s="21" t="s">
        <v>80</v>
      </c>
      <c r="S693" s="21" t="s">
        <v>82</v>
      </c>
      <c r="T693" s="18" t="s">
        <v>61</v>
      </c>
      <c r="U693" s="26"/>
    </row>
    <row r="694" spans="1:21" s="19" customFormat="1" ht="12.5" customHeight="1" outlineLevel="1" x14ac:dyDescent="0.55000000000000004">
      <c r="A694" s="44" t="s">
        <v>1607</v>
      </c>
      <c r="B694" s="20" t="s">
        <v>1479</v>
      </c>
      <c r="C694" s="21" t="s">
        <v>1480</v>
      </c>
      <c r="D694" s="44" t="s">
        <v>1607</v>
      </c>
      <c r="E694" s="29" t="s">
        <v>1477</v>
      </c>
      <c r="F694" s="46" t="s">
        <v>1608</v>
      </c>
      <c r="G694" s="50" t="s">
        <v>15172</v>
      </c>
      <c r="H694" s="22" t="s">
        <v>10433</v>
      </c>
      <c r="I694" s="40">
        <v>9800</v>
      </c>
      <c r="J694" s="21" t="s">
        <v>39</v>
      </c>
      <c r="K694" s="43" t="s">
        <v>39</v>
      </c>
      <c r="L694" s="36" t="s">
        <v>39</v>
      </c>
      <c r="M694" s="27" t="s">
        <v>39</v>
      </c>
      <c r="N694" s="28" t="s">
        <v>39</v>
      </c>
      <c r="O694" s="23"/>
      <c r="P694" s="24" t="s">
        <v>39</v>
      </c>
      <c r="Q694" s="25" t="s">
        <v>14918</v>
      </c>
      <c r="R694" s="21" t="s">
        <v>80</v>
      </c>
      <c r="S694" s="21" t="s">
        <v>82</v>
      </c>
      <c r="T694" s="18" t="s">
        <v>61</v>
      </c>
      <c r="U694" s="26"/>
    </row>
    <row r="695" spans="1:21" s="19" customFormat="1" ht="12.5" customHeight="1" outlineLevel="1" x14ac:dyDescent="0.55000000000000004">
      <c r="A695" s="44" t="s">
        <v>1609</v>
      </c>
      <c r="B695" s="20" t="s">
        <v>1474</v>
      </c>
      <c r="C695" s="21" t="s">
        <v>1475</v>
      </c>
      <c r="D695" s="44" t="s">
        <v>1609</v>
      </c>
      <c r="E695" s="29" t="s">
        <v>1496</v>
      </c>
      <c r="F695" s="46" t="s">
        <v>1610</v>
      </c>
      <c r="G695" s="50" t="s">
        <v>15172</v>
      </c>
      <c r="H695" s="22" t="s">
        <v>10434</v>
      </c>
      <c r="I695" s="40">
        <v>9800</v>
      </c>
      <c r="J695" s="21" t="s">
        <v>39</v>
      </c>
      <c r="K695" s="43" t="s">
        <v>39</v>
      </c>
      <c r="L695" s="36" t="s">
        <v>39</v>
      </c>
      <c r="M695" s="27" t="s">
        <v>39</v>
      </c>
      <c r="N695" s="28" t="s">
        <v>39</v>
      </c>
      <c r="O695" s="23"/>
      <c r="P695" s="24" t="s">
        <v>39</v>
      </c>
      <c r="Q695" s="25" t="s">
        <v>14916</v>
      </c>
      <c r="R695" s="21" t="s">
        <v>80</v>
      </c>
      <c r="S695" s="21" t="s">
        <v>82</v>
      </c>
      <c r="T695" s="18" t="s">
        <v>61</v>
      </c>
      <c r="U695" s="26"/>
    </row>
    <row r="696" spans="1:21" s="19" customFormat="1" ht="12.5" customHeight="1" outlineLevel="1" x14ac:dyDescent="0.55000000000000004">
      <c r="A696" s="44" t="s">
        <v>1611</v>
      </c>
      <c r="B696" s="20" t="s">
        <v>1479</v>
      </c>
      <c r="C696" s="21" t="s">
        <v>1480</v>
      </c>
      <c r="D696" s="44" t="s">
        <v>1611</v>
      </c>
      <c r="E696" s="29" t="s">
        <v>1496</v>
      </c>
      <c r="F696" s="46" t="s">
        <v>1612</v>
      </c>
      <c r="G696" s="50" t="s">
        <v>15172</v>
      </c>
      <c r="H696" s="22" t="s">
        <v>10435</v>
      </c>
      <c r="I696" s="40">
        <v>9800</v>
      </c>
      <c r="J696" s="21" t="s">
        <v>39</v>
      </c>
      <c r="K696" s="43" t="s">
        <v>39</v>
      </c>
      <c r="L696" s="36" t="s">
        <v>39</v>
      </c>
      <c r="M696" s="27" t="s">
        <v>39</v>
      </c>
      <c r="N696" s="28" t="s">
        <v>39</v>
      </c>
      <c r="O696" s="23"/>
      <c r="P696" s="24" t="s">
        <v>39</v>
      </c>
      <c r="Q696" s="25" t="s">
        <v>14918</v>
      </c>
      <c r="R696" s="21" t="s">
        <v>80</v>
      </c>
      <c r="S696" s="21" t="s">
        <v>82</v>
      </c>
      <c r="T696" s="18" t="s">
        <v>61</v>
      </c>
      <c r="U696" s="26"/>
    </row>
    <row r="697" spans="1:21" s="19" customFormat="1" ht="12.5" customHeight="1" outlineLevel="1" x14ac:dyDescent="0.55000000000000004">
      <c r="A697" s="44" t="s">
        <v>1613</v>
      </c>
      <c r="B697" s="20" t="s">
        <v>1474</v>
      </c>
      <c r="C697" s="21" t="s">
        <v>1475</v>
      </c>
      <c r="D697" s="44" t="s">
        <v>1613</v>
      </c>
      <c r="E697" s="29" t="s">
        <v>1501</v>
      </c>
      <c r="F697" s="46" t="s">
        <v>1614</v>
      </c>
      <c r="G697" s="50" t="s">
        <v>15172</v>
      </c>
      <c r="H697" s="22" t="s">
        <v>10436</v>
      </c>
      <c r="I697" s="40">
        <v>9800</v>
      </c>
      <c r="J697" s="21" t="s">
        <v>39</v>
      </c>
      <c r="K697" s="43" t="s">
        <v>39</v>
      </c>
      <c r="L697" s="36" t="s">
        <v>39</v>
      </c>
      <c r="M697" s="27" t="s">
        <v>39</v>
      </c>
      <c r="N697" s="28" t="s">
        <v>39</v>
      </c>
      <c r="O697" s="23"/>
      <c r="P697" s="24" t="s">
        <v>39</v>
      </c>
      <c r="Q697" s="25" t="s">
        <v>14916</v>
      </c>
      <c r="R697" s="21" t="s">
        <v>80</v>
      </c>
      <c r="S697" s="21" t="s">
        <v>82</v>
      </c>
      <c r="T697" s="18" t="s">
        <v>61</v>
      </c>
      <c r="U697" s="26"/>
    </row>
    <row r="698" spans="1:21" s="19" customFormat="1" ht="12.5" customHeight="1" outlineLevel="1" x14ac:dyDescent="0.55000000000000004">
      <c r="A698" s="44" t="s">
        <v>1615</v>
      </c>
      <c r="B698" s="20" t="s">
        <v>1479</v>
      </c>
      <c r="C698" s="21" t="s">
        <v>1480</v>
      </c>
      <c r="D698" s="44" t="s">
        <v>1615</v>
      </c>
      <c r="E698" s="29" t="s">
        <v>1501</v>
      </c>
      <c r="F698" s="46" t="s">
        <v>1616</v>
      </c>
      <c r="G698" s="50" t="s">
        <v>15172</v>
      </c>
      <c r="H698" s="22" t="s">
        <v>10437</v>
      </c>
      <c r="I698" s="40">
        <v>9800</v>
      </c>
      <c r="J698" s="21" t="s">
        <v>39</v>
      </c>
      <c r="K698" s="43" t="s">
        <v>39</v>
      </c>
      <c r="L698" s="36" t="s">
        <v>39</v>
      </c>
      <c r="M698" s="27" t="s">
        <v>39</v>
      </c>
      <c r="N698" s="28" t="s">
        <v>39</v>
      </c>
      <c r="O698" s="23"/>
      <c r="P698" s="24" t="s">
        <v>39</v>
      </c>
      <c r="Q698" s="25" t="s">
        <v>14918</v>
      </c>
      <c r="R698" s="21" t="s">
        <v>80</v>
      </c>
      <c r="S698" s="21" t="s">
        <v>82</v>
      </c>
      <c r="T698" s="18" t="s">
        <v>61</v>
      </c>
      <c r="U698" s="26"/>
    </row>
    <row r="699" spans="1:21" s="19" customFormat="1" ht="12.5" customHeight="1" outlineLevel="1" x14ac:dyDescent="0.55000000000000004">
      <c r="A699" s="44" t="s">
        <v>1617</v>
      </c>
      <c r="B699" s="20" t="s">
        <v>1474</v>
      </c>
      <c r="C699" s="21" t="s">
        <v>1475</v>
      </c>
      <c r="D699" s="44" t="s">
        <v>1617</v>
      </c>
      <c r="E699" s="29" t="s">
        <v>1618</v>
      </c>
      <c r="F699" s="46" t="s">
        <v>1619</v>
      </c>
      <c r="G699" s="50" t="s">
        <v>15172</v>
      </c>
      <c r="H699" s="22" t="s">
        <v>10438</v>
      </c>
      <c r="I699" s="40">
        <v>100000</v>
      </c>
      <c r="J699" s="21" t="s">
        <v>39</v>
      </c>
      <c r="K699" s="43" t="s">
        <v>39</v>
      </c>
      <c r="L699" s="36" t="s">
        <v>39</v>
      </c>
      <c r="M699" s="27" t="s">
        <v>39</v>
      </c>
      <c r="N699" s="28" t="s">
        <v>39</v>
      </c>
      <c r="O699" s="23"/>
      <c r="P699" s="24" t="s">
        <v>39</v>
      </c>
      <c r="Q699" s="25" t="s">
        <v>14916</v>
      </c>
      <c r="R699" s="21" t="s">
        <v>80</v>
      </c>
      <c r="S699" s="21" t="s">
        <v>82</v>
      </c>
      <c r="T699" s="18" t="s">
        <v>61</v>
      </c>
      <c r="U699" s="26"/>
    </row>
    <row r="700" spans="1:21" s="19" customFormat="1" ht="12.5" customHeight="1" outlineLevel="1" x14ac:dyDescent="0.55000000000000004">
      <c r="A700" s="44" t="s">
        <v>1620</v>
      </c>
      <c r="B700" s="20" t="s">
        <v>1474</v>
      </c>
      <c r="C700" s="21" t="s">
        <v>1475</v>
      </c>
      <c r="D700" s="44" t="s">
        <v>1620</v>
      </c>
      <c r="E700" s="29" t="s">
        <v>1618</v>
      </c>
      <c r="F700" s="46" t="s">
        <v>1621</v>
      </c>
      <c r="G700" s="50" t="s">
        <v>15172</v>
      </c>
      <c r="H700" s="22" t="s">
        <v>10439</v>
      </c>
      <c r="I700" s="40">
        <v>88000</v>
      </c>
      <c r="J700" s="21" t="s">
        <v>39</v>
      </c>
      <c r="K700" s="43" t="s">
        <v>39</v>
      </c>
      <c r="L700" s="36" t="s">
        <v>39</v>
      </c>
      <c r="M700" s="27" t="s">
        <v>39</v>
      </c>
      <c r="N700" s="28" t="s">
        <v>39</v>
      </c>
      <c r="O700" s="23"/>
      <c r="P700" s="24" t="s">
        <v>39</v>
      </c>
      <c r="Q700" s="25" t="s">
        <v>14916</v>
      </c>
      <c r="R700" s="21" t="s">
        <v>80</v>
      </c>
      <c r="S700" s="21" t="s">
        <v>82</v>
      </c>
      <c r="T700" s="18" t="s">
        <v>61</v>
      </c>
      <c r="U700" s="26"/>
    </row>
    <row r="701" spans="1:21" s="19" customFormat="1" ht="12.5" customHeight="1" outlineLevel="1" x14ac:dyDescent="0.55000000000000004">
      <c r="A701" s="44" t="s">
        <v>1622</v>
      </c>
      <c r="B701" s="20" t="s">
        <v>1474</v>
      </c>
      <c r="C701" s="21" t="s">
        <v>1475</v>
      </c>
      <c r="D701" s="44" t="s">
        <v>1622</v>
      </c>
      <c r="E701" s="29" t="s">
        <v>1518</v>
      </c>
      <c r="F701" s="46" t="s">
        <v>1623</v>
      </c>
      <c r="G701" s="50" t="s">
        <v>15172</v>
      </c>
      <c r="H701" s="22" t="s">
        <v>10440</v>
      </c>
      <c r="I701" s="40">
        <v>54000</v>
      </c>
      <c r="J701" s="21" t="s">
        <v>39</v>
      </c>
      <c r="K701" s="43" t="s">
        <v>39</v>
      </c>
      <c r="L701" s="36" t="s">
        <v>39</v>
      </c>
      <c r="M701" s="27" t="s">
        <v>39</v>
      </c>
      <c r="N701" s="28" t="s">
        <v>39</v>
      </c>
      <c r="O701" s="23"/>
      <c r="P701" s="24" t="s">
        <v>39</v>
      </c>
      <c r="Q701" s="25" t="s">
        <v>14916</v>
      </c>
      <c r="R701" s="21" t="s">
        <v>80</v>
      </c>
      <c r="S701" s="21" t="s">
        <v>82</v>
      </c>
      <c r="T701" s="18" t="s">
        <v>61</v>
      </c>
      <c r="U701" s="26"/>
    </row>
    <row r="702" spans="1:21" s="19" customFormat="1" ht="12.5" customHeight="1" outlineLevel="1" x14ac:dyDescent="0.55000000000000004">
      <c r="A702" s="44" t="s">
        <v>1624</v>
      </c>
      <c r="B702" s="20" t="s">
        <v>1474</v>
      </c>
      <c r="C702" s="21" t="s">
        <v>1475</v>
      </c>
      <c r="D702" s="44" t="s">
        <v>1624</v>
      </c>
      <c r="E702" s="29" t="s">
        <v>1137</v>
      </c>
      <c r="F702" s="46" t="s">
        <v>1625</v>
      </c>
      <c r="G702" s="50" t="s">
        <v>15172</v>
      </c>
      <c r="H702" s="22" t="s">
        <v>10441</v>
      </c>
      <c r="I702" s="40">
        <v>25000</v>
      </c>
      <c r="J702" s="21" t="s">
        <v>39</v>
      </c>
      <c r="K702" s="43" t="s">
        <v>39</v>
      </c>
      <c r="L702" s="36" t="s">
        <v>39</v>
      </c>
      <c r="M702" s="27" t="s">
        <v>39</v>
      </c>
      <c r="N702" s="28" t="s">
        <v>39</v>
      </c>
      <c r="O702" s="23"/>
      <c r="P702" s="24" t="s">
        <v>39</v>
      </c>
      <c r="Q702" s="25" t="s">
        <v>14916</v>
      </c>
      <c r="R702" s="21" t="s">
        <v>80</v>
      </c>
      <c r="S702" s="21" t="s">
        <v>82</v>
      </c>
      <c r="T702" s="18" t="s">
        <v>61</v>
      </c>
      <c r="U702" s="26"/>
    </row>
    <row r="703" spans="1:21" s="19" customFormat="1" ht="12.5" customHeight="1" outlineLevel="1" x14ac:dyDescent="0.55000000000000004">
      <c r="A703" s="44" t="s">
        <v>1626</v>
      </c>
      <c r="B703" s="20" t="s">
        <v>1474</v>
      </c>
      <c r="C703" s="21" t="s">
        <v>1475</v>
      </c>
      <c r="D703" s="44" t="s">
        <v>1626</v>
      </c>
      <c r="E703" s="29" t="s">
        <v>1137</v>
      </c>
      <c r="F703" s="46" t="s">
        <v>1627</v>
      </c>
      <c r="G703" s="50" t="s">
        <v>15172</v>
      </c>
      <c r="H703" s="22" t="s">
        <v>10442</v>
      </c>
      <c r="I703" s="40">
        <v>29000</v>
      </c>
      <c r="J703" s="21" t="s">
        <v>39</v>
      </c>
      <c r="K703" s="43" t="s">
        <v>39</v>
      </c>
      <c r="L703" s="36" t="s">
        <v>39</v>
      </c>
      <c r="M703" s="27" t="s">
        <v>39</v>
      </c>
      <c r="N703" s="28" t="s">
        <v>39</v>
      </c>
      <c r="O703" s="23"/>
      <c r="P703" s="24" t="s">
        <v>39</v>
      </c>
      <c r="Q703" s="25" t="s">
        <v>14916</v>
      </c>
      <c r="R703" s="21" t="s">
        <v>80</v>
      </c>
      <c r="S703" s="21" t="s">
        <v>82</v>
      </c>
      <c r="T703" s="18" t="s">
        <v>61</v>
      </c>
      <c r="U703" s="26"/>
    </row>
    <row r="704" spans="1:21" s="19" customFormat="1" ht="12.5" customHeight="1" outlineLevel="1" x14ac:dyDescent="0.55000000000000004">
      <c r="A704" s="44" t="s">
        <v>1628</v>
      </c>
      <c r="B704" s="20" t="s">
        <v>1474</v>
      </c>
      <c r="C704" s="21" t="s">
        <v>1475</v>
      </c>
      <c r="D704" s="44" t="s">
        <v>1628</v>
      </c>
      <c r="E704" s="29" t="s">
        <v>1137</v>
      </c>
      <c r="F704" s="46" t="s">
        <v>1629</v>
      </c>
      <c r="G704" s="50" t="s">
        <v>15172</v>
      </c>
      <c r="H704" s="22" t="s">
        <v>10443</v>
      </c>
      <c r="I704" s="40">
        <v>30000</v>
      </c>
      <c r="J704" s="21" t="s">
        <v>39</v>
      </c>
      <c r="K704" s="43" t="s">
        <v>39</v>
      </c>
      <c r="L704" s="36" t="s">
        <v>39</v>
      </c>
      <c r="M704" s="27" t="s">
        <v>39</v>
      </c>
      <c r="N704" s="28" t="s">
        <v>39</v>
      </c>
      <c r="O704" s="23"/>
      <c r="P704" s="24" t="s">
        <v>39</v>
      </c>
      <c r="Q704" s="25" t="s">
        <v>14916</v>
      </c>
      <c r="R704" s="21" t="s">
        <v>80</v>
      </c>
      <c r="S704" s="21" t="s">
        <v>82</v>
      </c>
      <c r="T704" s="18" t="s">
        <v>61</v>
      </c>
      <c r="U704" s="26"/>
    </row>
    <row r="705" spans="1:21" s="19" customFormat="1" ht="12.5" customHeight="1" outlineLevel="1" x14ac:dyDescent="0.55000000000000004">
      <c r="A705" s="44" t="s">
        <v>1630</v>
      </c>
      <c r="B705" s="20" t="s">
        <v>1474</v>
      </c>
      <c r="C705" s="21" t="s">
        <v>1475</v>
      </c>
      <c r="D705" s="44" t="s">
        <v>1630</v>
      </c>
      <c r="E705" s="29" t="s">
        <v>1137</v>
      </c>
      <c r="F705" s="46" t="s">
        <v>1631</v>
      </c>
      <c r="G705" s="50" t="s">
        <v>15172</v>
      </c>
      <c r="H705" s="22" t="s">
        <v>10444</v>
      </c>
      <c r="I705" s="40">
        <v>34000</v>
      </c>
      <c r="J705" s="21" t="s">
        <v>39</v>
      </c>
      <c r="K705" s="43" t="s">
        <v>39</v>
      </c>
      <c r="L705" s="36" t="s">
        <v>39</v>
      </c>
      <c r="M705" s="27" t="s">
        <v>39</v>
      </c>
      <c r="N705" s="28" t="s">
        <v>39</v>
      </c>
      <c r="O705" s="23"/>
      <c r="P705" s="24" t="s">
        <v>39</v>
      </c>
      <c r="Q705" s="25" t="s">
        <v>14916</v>
      </c>
      <c r="R705" s="21" t="s">
        <v>80</v>
      </c>
      <c r="S705" s="21" t="s">
        <v>82</v>
      </c>
      <c r="T705" s="18" t="s">
        <v>61</v>
      </c>
      <c r="U705" s="26"/>
    </row>
    <row r="706" spans="1:21" s="19" customFormat="1" ht="12.5" customHeight="1" outlineLevel="1" x14ac:dyDescent="0.55000000000000004">
      <c r="A706" s="44" t="s">
        <v>1632</v>
      </c>
      <c r="B706" s="20" t="s">
        <v>1474</v>
      </c>
      <c r="C706" s="21" t="s">
        <v>1475</v>
      </c>
      <c r="D706" s="44" t="s">
        <v>1632</v>
      </c>
      <c r="E706" s="29" t="s">
        <v>1137</v>
      </c>
      <c r="F706" s="46" t="s">
        <v>1633</v>
      </c>
      <c r="G706" s="50" t="s">
        <v>15172</v>
      </c>
      <c r="H706" s="22" t="s">
        <v>10445</v>
      </c>
      <c r="I706" s="40">
        <v>34000</v>
      </c>
      <c r="J706" s="21" t="s">
        <v>39</v>
      </c>
      <c r="K706" s="43" t="s">
        <v>39</v>
      </c>
      <c r="L706" s="36" t="s">
        <v>39</v>
      </c>
      <c r="M706" s="27" t="s">
        <v>39</v>
      </c>
      <c r="N706" s="28" t="s">
        <v>39</v>
      </c>
      <c r="O706" s="23"/>
      <c r="P706" s="24" t="s">
        <v>39</v>
      </c>
      <c r="Q706" s="25" t="s">
        <v>14916</v>
      </c>
      <c r="R706" s="21" t="s">
        <v>80</v>
      </c>
      <c r="S706" s="21" t="s">
        <v>82</v>
      </c>
      <c r="T706" s="18" t="s">
        <v>61</v>
      </c>
      <c r="U706" s="26"/>
    </row>
    <row r="707" spans="1:21" s="19" customFormat="1" ht="12.5" customHeight="1" outlineLevel="1" x14ac:dyDescent="0.55000000000000004">
      <c r="A707" s="44" t="s">
        <v>1634</v>
      </c>
      <c r="B707" s="20" t="s">
        <v>1474</v>
      </c>
      <c r="C707" s="21" t="s">
        <v>1475</v>
      </c>
      <c r="D707" s="44" t="s">
        <v>1634</v>
      </c>
      <c r="E707" s="29" t="s">
        <v>1137</v>
      </c>
      <c r="F707" s="46" t="s">
        <v>1635</v>
      </c>
      <c r="G707" s="50" t="s">
        <v>15172</v>
      </c>
      <c r="H707" s="22" t="s">
        <v>10446</v>
      </c>
      <c r="I707" s="40">
        <v>36000</v>
      </c>
      <c r="J707" s="21" t="s">
        <v>39</v>
      </c>
      <c r="K707" s="43" t="s">
        <v>39</v>
      </c>
      <c r="L707" s="36" t="s">
        <v>39</v>
      </c>
      <c r="M707" s="27" t="s">
        <v>39</v>
      </c>
      <c r="N707" s="28" t="s">
        <v>39</v>
      </c>
      <c r="O707" s="23"/>
      <c r="P707" s="24" t="s">
        <v>39</v>
      </c>
      <c r="Q707" s="25" t="s">
        <v>14916</v>
      </c>
      <c r="R707" s="21" t="s">
        <v>80</v>
      </c>
      <c r="S707" s="21" t="s">
        <v>82</v>
      </c>
      <c r="T707" s="18" t="s">
        <v>61</v>
      </c>
      <c r="U707" s="26"/>
    </row>
    <row r="708" spans="1:21" s="19" customFormat="1" ht="12.5" customHeight="1" outlineLevel="1" x14ac:dyDescent="0.55000000000000004">
      <c r="A708" s="44" t="s">
        <v>1636</v>
      </c>
      <c r="B708" s="20" t="s">
        <v>1474</v>
      </c>
      <c r="C708" s="21" t="s">
        <v>1475</v>
      </c>
      <c r="D708" s="44" t="s">
        <v>1636</v>
      </c>
      <c r="E708" s="29" t="s">
        <v>1137</v>
      </c>
      <c r="F708" s="46" t="s">
        <v>1637</v>
      </c>
      <c r="G708" s="50" t="s">
        <v>15172</v>
      </c>
      <c r="H708" s="22" t="s">
        <v>10447</v>
      </c>
      <c r="I708" s="40">
        <v>45000</v>
      </c>
      <c r="J708" s="21" t="s">
        <v>39</v>
      </c>
      <c r="K708" s="43" t="s">
        <v>39</v>
      </c>
      <c r="L708" s="36" t="s">
        <v>39</v>
      </c>
      <c r="M708" s="27" t="s">
        <v>39</v>
      </c>
      <c r="N708" s="28" t="s">
        <v>39</v>
      </c>
      <c r="O708" s="23"/>
      <c r="P708" s="24" t="s">
        <v>39</v>
      </c>
      <c r="Q708" s="25" t="s">
        <v>14916</v>
      </c>
      <c r="R708" s="21" t="s">
        <v>80</v>
      </c>
      <c r="S708" s="21" t="s">
        <v>82</v>
      </c>
      <c r="T708" s="18" t="s">
        <v>61</v>
      </c>
      <c r="U708" s="26"/>
    </row>
    <row r="709" spans="1:21" s="19" customFormat="1" ht="12.5" customHeight="1" outlineLevel="1" x14ac:dyDescent="0.55000000000000004">
      <c r="A709" s="44" t="s">
        <v>1638</v>
      </c>
      <c r="B709" s="20" t="s">
        <v>1474</v>
      </c>
      <c r="C709" s="21" t="s">
        <v>1475</v>
      </c>
      <c r="D709" s="44" t="s">
        <v>1638</v>
      </c>
      <c r="E709" s="29" t="s">
        <v>1137</v>
      </c>
      <c r="F709" s="46" t="s">
        <v>1639</v>
      </c>
      <c r="G709" s="50" t="s">
        <v>15172</v>
      </c>
      <c r="H709" s="22" t="s">
        <v>10448</v>
      </c>
      <c r="I709" s="40">
        <v>38000</v>
      </c>
      <c r="J709" s="21" t="s">
        <v>39</v>
      </c>
      <c r="K709" s="43" t="s">
        <v>39</v>
      </c>
      <c r="L709" s="36" t="s">
        <v>39</v>
      </c>
      <c r="M709" s="27" t="s">
        <v>39</v>
      </c>
      <c r="N709" s="28" t="s">
        <v>39</v>
      </c>
      <c r="O709" s="23"/>
      <c r="P709" s="24" t="s">
        <v>39</v>
      </c>
      <c r="Q709" s="25" t="s">
        <v>14916</v>
      </c>
      <c r="R709" s="21" t="s">
        <v>80</v>
      </c>
      <c r="S709" s="21" t="s">
        <v>82</v>
      </c>
      <c r="T709" s="18" t="s">
        <v>61</v>
      </c>
      <c r="U709" s="26"/>
    </row>
    <row r="710" spans="1:21" s="19" customFormat="1" ht="12.5" customHeight="1" outlineLevel="1" x14ac:dyDescent="0.55000000000000004">
      <c r="A710" s="44" t="s">
        <v>1640</v>
      </c>
      <c r="B710" s="20" t="s">
        <v>1474</v>
      </c>
      <c r="C710" s="21" t="s">
        <v>1475</v>
      </c>
      <c r="D710" s="44" t="s">
        <v>1640</v>
      </c>
      <c r="E710" s="29" t="s">
        <v>1137</v>
      </c>
      <c r="F710" s="46" t="s">
        <v>1641</v>
      </c>
      <c r="G710" s="50" t="s">
        <v>15172</v>
      </c>
      <c r="H710" s="22" t="s">
        <v>10449</v>
      </c>
      <c r="I710" s="40">
        <v>44000</v>
      </c>
      <c r="J710" s="21" t="s">
        <v>39</v>
      </c>
      <c r="K710" s="43" t="s">
        <v>39</v>
      </c>
      <c r="L710" s="36" t="s">
        <v>39</v>
      </c>
      <c r="M710" s="27" t="s">
        <v>39</v>
      </c>
      <c r="N710" s="28" t="s">
        <v>39</v>
      </c>
      <c r="O710" s="23"/>
      <c r="P710" s="24" t="s">
        <v>39</v>
      </c>
      <c r="Q710" s="25" t="s">
        <v>14916</v>
      </c>
      <c r="R710" s="21" t="s">
        <v>80</v>
      </c>
      <c r="S710" s="21" t="s">
        <v>82</v>
      </c>
      <c r="T710" s="18" t="s">
        <v>61</v>
      </c>
      <c r="U710" s="26"/>
    </row>
    <row r="711" spans="1:21" s="19" customFormat="1" ht="12.5" customHeight="1" outlineLevel="1" x14ac:dyDescent="0.55000000000000004">
      <c r="A711" s="44" t="s">
        <v>1642</v>
      </c>
      <c r="B711" s="20" t="s">
        <v>1474</v>
      </c>
      <c r="C711" s="21" t="s">
        <v>1475</v>
      </c>
      <c r="D711" s="44" t="s">
        <v>1642</v>
      </c>
      <c r="E711" s="29" t="s">
        <v>1137</v>
      </c>
      <c r="F711" s="46" t="s">
        <v>1643</v>
      </c>
      <c r="G711" s="50" t="s">
        <v>15172</v>
      </c>
      <c r="H711" s="22" t="s">
        <v>10450</v>
      </c>
      <c r="I711" s="40">
        <v>30000</v>
      </c>
      <c r="J711" s="21" t="s">
        <v>39</v>
      </c>
      <c r="K711" s="43" t="s">
        <v>39</v>
      </c>
      <c r="L711" s="36" t="s">
        <v>39</v>
      </c>
      <c r="M711" s="27" t="s">
        <v>39</v>
      </c>
      <c r="N711" s="28" t="s">
        <v>39</v>
      </c>
      <c r="O711" s="23"/>
      <c r="P711" s="24" t="s">
        <v>39</v>
      </c>
      <c r="Q711" s="25" t="s">
        <v>14916</v>
      </c>
      <c r="R711" s="21" t="s">
        <v>80</v>
      </c>
      <c r="S711" s="21" t="s">
        <v>82</v>
      </c>
      <c r="T711" s="18" t="s">
        <v>61</v>
      </c>
      <c r="U711" s="26"/>
    </row>
    <row r="712" spans="1:21" s="19" customFormat="1" ht="12.5" customHeight="1" outlineLevel="1" x14ac:dyDescent="0.55000000000000004">
      <c r="A712" s="44" t="s">
        <v>1644</v>
      </c>
      <c r="B712" s="20" t="s">
        <v>1474</v>
      </c>
      <c r="C712" s="21" t="s">
        <v>1475</v>
      </c>
      <c r="D712" s="44" t="s">
        <v>1644</v>
      </c>
      <c r="E712" s="29" t="s">
        <v>1137</v>
      </c>
      <c r="F712" s="46" t="s">
        <v>1645</v>
      </c>
      <c r="G712" s="50" t="s">
        <v>15172</v>
      </c>
      <c r="H712" s="22" t="s">
        <v>10451</v>
      </c>
      <c r="I712" s="40">
        <v>38000</v>
      </c>
      <c r="J712" s="21" t="s">
        <v>39</v>
      </c>
      <c r="K712" s="43" t="s">
        <v>39</v>
      </c>
      <c r="L712" s="36" t="s">
        <v>39</v>
      </c>
      <c r="M712" s="27" t="s">
        <v>39</v>
      </c>
      <c r="N712" s="28" t="s">
        <v>39</v>
      </c>
      <c r="O712" s="23"/>
      <c r="P712" s="24" t="s">
        <v>39</v>
      </c>
      <c r="Q712" s="25" t="s">
        <v>14916</v>
      </c>
      <c r="R712" s="21" t="s">
        <v>80</v>
      </c>
      <c r="S712" s="21" t="s">
        <v>82</v>
      </c>
      <c r="T712" s="18" t="s">
        <v>61</v>
      </c>
      <c r="U712" s="26"/>
    </row>
    <row r="713" spans="1:21" s="19" customFormat="1" ht="12.5" customHeight="1" outlineLevel="1" x14ac:dyDescent="0.55000000000000004">
      <c r="A713" s="44" t="s">
        <v>1646</v>
      </c>
      <c r="B713" s="20" t="s">
        <v>1474</v>
      </c>
      <c r="C713" s="21" t="s">
        <v>1475</v>
      </c>
      <c r="D713" s="44" t="s">
        <v>1646</v>
      </c>
      <c r="E713" s="29" t="s">
        <v>1137</v>
      </c>
      <c r="F713" s="46" t="s">
        <v>1647</v>
      </c>
      <c r="G713" s="50" t="s">
        <v>15172</v>
      </c>
      <c r="H713" s="22" t="s">
        <v>10452</v>
      </c>
      <c r="I713" s="40">
        <v>40000</v>
      </c>
      <c r="J713" s="21" t="s">
        <v>39</v>
      </c>
      <c r="K713" s="43" t="s">
        <v>39</v>
      </c>
      <c r="L713" s="36" t="s">
        <v>39</v>
      </c>
      <c r="M713" s="27" t="s">
        <v>39</v>
      </c>
      <c r="N713" s="28" t="s">
        <v>39</v>
      </c>
      <c r="O713" s="23"/>
      <c r="P713" s="24" t="s">
        <v>39</v>
      </c>
      <c r="Q713" s="25" t="s">
        <v>14916</v>
      </c>
      <c r="R713" s="21" t="s">
        <v>80</v>
      </c>
      <c r="S713" s="21" t="s">
        <v>82</v>
      </c>
      <c r="T713" s="18" t="s">
        <v>61</v>
      </c>
      <c r="U713" s="26"/>
    </row>
    <row r="714" spans="1:21" s="19" customFormat="1" ht="12.5" customHeight="1" outlineLevel="1" x14ac:dyDescent="0.55000000000000004">
      <c r="A714" s="44" t="s">
        <v>1648</v>
      </c>
      <c r="B714" s="20" t="s">
        <v>1474</v>
      </c>
      <c r="C714" s="21" t="s">
        <v>1475</v>
      </c>
      <c r="D714" s="44" t="s">
        <v>1648</v>
      </c>
      <c r="E714" s="29" t="s">
        <v>1137</v>
      </c>
      <c r="F714" s="46" t="s">
        <v>1649</v>
      </c>
      <c r="G714" s="50" t="s">
        <v>15172</v>
      </c>
      <c r="H714" s="22" t="s">
        <v>10453</v>
      </c>
      <c r="I714" s="40">
        <v>30000</v>
      </c>
      <c r="J714" s="21" t="s">
        <v>39</v>
      </c>
      <c r="K714" s="43" t="s">
        <v>39</v>
      </c>
      <c r="L714" s="36" t="s">
        <v>39</v>
      </c>
      <c r="M714" s="27" t="s">
        <v>39</v>
      </c>
      <c r="N714" s="28" t="s">
        <v>39</v>
      </c>
      <c r="O714" s="23"/>
      <c r="P714" s="24" t="s">
        <v>39</v>
      </c>
      <c r="Q714" s="25" t="s">
        <v>14916</v>
      </c>
      <c r="R714" s="21" t="s">
        <v>80</v>
      </c>
      <c r="S714" s="21" t="s">
        <v>82</v>
      </c>
      <c r="T714" s="18" t="s">
        <v>61</v>
      </c>
      <c r="U714" s="26"/>
    </row>
    <row r="715" spans="1:21" s="19" customFormat="1" ht="12.5" customHeight="1" outlineLevel="1" x14ac:dyDescent="0.55000000000000004">
      <c r="A715" s="44" t="s">
        <v>1650</v>
      </c>
      <c r="B715" s="20" t="s">
        <v>1474</v>
      </c>
      <c r="C715" s="21" t="s">
        <v>1475</v>
      </c>
      <c r="D715" s="44" t="s">
        <v>1650</v>
      </c>
      <c r="E715" s="29" t="s">
        <v>1137</v>
      </c>
      <c r="F715" s="46" t="s">
        <v>1651</v>
      </c>
      <c r="G715" s="50" t="s">
        <v>15172</v>
      </c>
      <c r="H715" s="22" t="s">
        <v>10454</v>
      </c>
      <c r="I715" s="40">
        <v>29000</v>
      </c>
      <c r="J715" s="21" t="s">
        <v>39</v>
      </c>
      <c r="K715" s="43" t="s">
        <v>39</v>
      </c>
      <c r="L715" s="36" t="s">
        <v>39</v>
      </c>
      <c r="M715" s="27" t="s">
        <v>39</v>
      </c>
      <c r="N715" s="28" t="s">
        <v>39</v>
      </c>
      <c r="O715" s="23"/>
      <c r="P715" s="24" t="s">
        <v>39</v>
      </c>
      <c r="Q715" s="25" t="s">
        <v>14916</v>
      </c>
      <c r="R715" s="21" t="s">
        <v>80</v>
      </c>
      <c r="S715" s="21" t="s">
        <v>82</v>
      </c>
      <c r="T715" s="18" t="s">
        <v>61</v>
      </c>
      <c r="U715" s="26"/>
    </row>
    <row r="716" spans="1:21" s="19" customFormat="1" ht="12.5" customHeight="1" outlineLevel="1" x14ac:dyDescent="0.55000000000000004">
      <c r="A716" s="44" t="s">
        <v>1652</v>
      </c>
      <c r="B716" s="20" t="s">
        <v>1474</v>
      </c>
      <c r="C716" s="21" t="s">
        <v>1475</v>
      </c>
      <c r="D716" s="44" t="s">
        <v>1652</v>
      </c>
      <c r="E716" s="29" t="s">
        <v>1137</v>
      </c>
      <c r="F716" s="46" t="s">
        <v>1653</v>
      </c>
      <c r="G716" s="50" t="s">
        <v>15172</v>
      </c>
      <c r="H716" s="22" t="s">
        <v>10455</v>
      </c>
      <c r="I716" s="40">
        <v>29000</v>
      </c>
      <c r="J716" s="21" t="s">
        <v>39</v>
      </c>
      <c r="K716" s="43" t="s">
        <v>39</v>
      </c>
      <c r="L716" s="36" t="s">
        <v>39</v>
      </c>
      <c r="M716" s="27" t="s">
        <v>39</v>
      </c>
      <c r="N716" s="28" t="s">
        <v>39</v>
      </c>
      <c r="O716" s="23"/>
      <c r="P716" s="24" t="s">
        <v>39</v>
      </c>
      <c r="Q716" s="25" t="s">
        <v>14916</v>
      </c>
      <c r="R716" s="21" t="s">
        <v>80</v>
      </c>
      <c r="S716" s="21" t="s">
        <v>82</v>
      </c>
      <c r="T716" s="18" t="s">
        <v>61</v>
      </c>
      <c r="U716" s="26"/>
    </row>
    <row r="717" spans="1:21" s="19" customFormat="1" ht="12.5" customHeight="1" outlineLevel="1" x14ac:dyDescent="0.55000000000000004">
      <c r="A717" s="44" t="s">
        <v>1654</v>
      </c>
      <c r="B717" s="20" t="s">
        <v>1474</v>
      </c>
      <c r="C717" s="21" t="s">
        <v>1475</v>
      </c>
      <c r="D717" s="44" t="s">
        <v>1654</v>
      </c>
      <c r="E717" s="29" t="s">
        <v>1137</v>
      </c>
      <c r="F717" s="46" t="s">
        <v>1655</v>
      </c>
      <c r="G717" s="50" t="s">
        <v>15172</v>
      </c>
      <c r="H717" s="22" t="s">
        <v>10456</v>
      </c>
      <c r="I717" s="40">
        <v>33000</v>
      </c>
      <c r="J717" s="21" t="s">
        <v>39</v>
      </c>
      <c r="K717" s="43" t="s">
        <v>39</v>
      </c>
      <c r="L717" s="36" t="s">
        <v>39</v>
      </c>
      <c r="M717" s="27" t="s">
        <v>39</v>
      </c>
      <c r="N717" s="28" t="s">
        <v>39</v>
      </c>
      <c r="O717" s="23"/>
      <c r="P717" s="24" t="s">
        <v>39</v>
      </c>
      <c r="Q717" s="25" t="s">
        <v>14916</v>
      </c>
      <c r="R717" s="21" t="s">
        <v>80</v>
      </c>
      <c r="S717" s="21" t="s">
        <v>82</v>
      </c>
      <c r="T717" s="18" t="s">
        <v>61</v>
      </c>
      <c r="U717" s="26"/>
    </row>
    <row r="718" spans="1:21" s="19" customFormat="1" ht="12.5" customHeight="1" outlineLevel="1" x14ac:dyDescent="0.55000000000000004">
      <c r="A718" s="44" t="s">
        <v>1656</v>
      </c>
      <c r="B718" s="20" t="s">
        <v>1474</v>
      </c>
      <c r="C718" s="21" t="s">
        <v>1475</v>
      </c>
      <c r="D718" s="44" t="s">
        <v>1656</v>
      </c>
      <c r="E718" s="29" t="s">
        <v>1137</v>
      </c>
      <c r="F718" s="46" t="s">
        <v>1657</v>
      </c>
      <c r="G718" s="50" t="s">
        <v>15172</v>
      </c>
      <c r="H718" s="22" t="s">
        <v>10457</v>
      </c>
      <c r="I718" s="40">
        <v>33000</v>
      </c>
      <c r="J718" s="21" t="s">
        <v>39</v>
      </c>
      <c r="K718" s="43" t="s">
        <v>39</v>
      </c>
      <c r="L718" s="36" t="s">
        <v>39</v>
      </c>
      <c r="M718" s="27" t="s">
        <v>39</v>
      </c>
      <c r="N718" s="28" t="s">
        <v>39</v>
      </c>
      <c r="O718" s="23"/>
      <c r="P718" s="24" t="s">
        <v>39</v>
      </c>
      <c r="Q718" s="25" t="s">
        <v>14916</v>
      </c>
      <c r="R718" s="21" t="s">
        <v>80</v>
      </c>
      <c r="S718" s="21" t="s">
        <v>82</v>
      </c>
      <c r="T718" s="18" t="s">
        <v>61</v>
      </c>
      <c r="U718" s="26"/>
    </row>
    <row r="719" spans="1:21" s="19" customFormat="1" ht="12.5" customHeight="1" outlineLevel="1" x14ac:dyDescent="0.55000000000000004">
      <c r="A719" s="44" t="s">
        <v>1658</v>
      </c>
      <c r="B719" s="20" t="s">
        <v>1474</v>
      </c>
      <c r="C719" s="21" t="s">
        <v>1475</v>
      </c>
      <c r="D719" s="44" t="s">
        <v>1658</v>
      </c>
      <c r="E719" s="29" t="s">
        <v>1137</v>
      </c>
      <c r="F719" s="46" t="s">
        <v>1659</v>
      </c>
      <c r="G719" s="50" t="s">
        <v>15172</v>
      </c>
      <c r="H719" s="22" t="s">
        <v>10458</v>
      </c>
      <c r="I719" s="40">
        <v>36000</v>
      </c>
      <c r="J719" s="21" t="s">
        <v>39</v>
      </c>
      <c r="K719" s="43" t="s">
        <v>39</v>
      </c>
      <c r="L719" s="36" t="s">
        <v>39</v>
      </c>
      <c r="M719" s="27" t="s">
        <v>39</v>
      </c>
      <c r="N719" s="28" t="s">
        <v>39</v>
      </c>
      <c r="O719" s="23"/>
      <c r="P719" s="24" t="s">
        <v>39</v>
      </c>
      <c r="Q719" s="25" t="s">
        <v>14916</v>
      </c>
      <c r="R719" s="21" t="s">
        <v>80</v>
      </c>
      <c r="S719" s="21" t="s">
        <v>82</v>
      </c>
      <c r="T719" s="18" t="s">
        <v>61</v>
      </c>
      <c r="U719" s="26"/>
    </row>
    <row r="720" spans="1:21" s="19" customFormat="1" ht="12.5" customHeight="1" outlineLevel="1" x14ac:dyDescent="0.55000000000000004">
      <c r="A720" s="44" t="s">
        <v>1660</v>
      </c>
      <c r="B720" s="20" t="s">
        <v>1474</v>
      </c>
      <c r="C720" s="21" t="s">
        <v>1475</v>
      </c>
      <c r="D720" s="44" t="s">
        <v>1660</v>
      </c>
      <c r="E720" s="29" t="s">
        <v>1137</v>
      </c>
      <c r="F720" s="46" t="s">
        <v>1661</v>
      </c>
      <c r="G720" s="50" t="s">
        <v>15172</v>
      </c>
      <c r="H720" s="22" t="s">
        <v>10459</v>
      </c>
      <c r="I720" s="40">
        <v>46000</v>
      </c>
      <c r="J720" s="21" t="s">
        <v>39</v>
      </c>
      <c r="K720" s="43" t="s">
        <v>39</v>
      </c>
      <c r="L720" s="36" t="s">
        <v>39</v>
      </c>
      <c r="M720" s="27" t="s">
        <v>39</v>
      </c>
      <c r="N720" s="28" t="s">
        <v>39</v>
      </c>
      <c r="O720" s="23"/>
      <c r="P720" s="24" t="s">
        <v>39</v>
      </c>
      <c r="Q720" s="25" t="s">
        <v>14916</v>
      </c>
      <c r="R720" s="21" t="s">
        <v>80</v>
      </c>
      <c r="S720" s="21" t="s">
        <v>82</v>
      </c>
      <c r="T720" s="18" t="s">
        <v>61</v>
      </c>
      <c r="U720" s="26"/>
    </row>
    <row r="721" spans="1:21" s="19" customFormat="1" ht="12.5" customHeight="1" outlineLevel="1" x14ac:dyDescent="0.55000000000000004">
      <c r="A721" s="44" t="s">
        <v>1662</v>
      </c>
      <c r="B721" s="20" t="s">
        <v>1474</v>
      </c>
      <c r="C721" s="21" t="s">
        <v>1475</v>
      </c>
      <c r="D721" s="44" t="s">
        <v>1662</v>
      </c>
      <c r="E721" s="29" t="s">
        <v>1137</v>
      </c>
      <c r="F721" s="46" t="s">
        <v>1663</v>
      </c>
      <c r="G721" s="50" t="s">
        <v>15172</v>
      </c>
      <c r="H721" s="22" t="s">
        <v>10460</v>
      </c>
      <c r="I721" s="40">
        <v>30000</v>
      </c>
      <c r="J721" s="21" t="s">
        <v>39</v>
      </c>
      <c r="K721" s="43" t="s">
        <v>39</v>
      </c>
      <c r="L721" s="36" t="s">
        <v>39</v>
      </c>
      <c r="M721" s="27" t="s">
        <v>39</v>
      </c>
      <c r="N721" s="28" t="s">
        <v>39</v>
      </c>
      <c r="O721" s="23"/>
      <c r="P721" s="24" t="s">
        <v>39</v>
      </c>
      <c r="Q721" s="25" t="s">
        <v>14916</v>
      </c>
      <c r="R721" s="21" t="s">
        <v>80</v>
      </c>
      <c r="S721" s="21" t="s">
        <v>82</v>
      </c>
      <c r="T721" s="18" t="s">
        <v>61</v>
      </c>
      <c r="U721" s="26"/>
    </row>
    <row r="722" spans="1:21" s="19" customFormat="1" ht="12.5" customHeight="1" outlineLevel="1" x14ac:dyDescent="0.55000000000000004">
      <c r="A722" s="44" t="s">
        <v>1664</v>
      </c>
      <c r="B722" s="20" t="s">
        <v>1474</v>
      </c>
      <c r="C722" s="21" t="s">
        <v>1475</v>
      </c>
      <c r="D722" s="44" t="s">
        <v>1664</v>
      </c>
      <c r="E722" s="29" t="s">
        <v>1137</v>
      </c>
      <c r="F722" s="46" t="s">
        <v>1665</v>
      </c>
      <c r="G722" s="50" t="s">
        <v>15172</v>
      </c>
      <c r="H722" s="22" t="s">
        <v>10461</v>
      </c>
      <c r="I722" s="40">
        <v>52000</v>
      </c>
      <c r="J722" s="21" t="s">
        <v>39</v>
      </c>
      <c r="K722" s="43" t="s">
        <v>39</v>
      </c>
      <c r="L722" s="36" t="s">
        <v>39</v>
      </c>
      <c r="M722" s="27" t="s">
        <v>39</v>
      </c>
      <c r="N722" s="28" t="s">
        <v>39</v>
      </c>
      <c r="O722" s="23"/>
      <c r="P722" s="24" t="s">
        <v>39</v>
      </c>
      <c r="Q722" s="25" t="s">
        <v>14916</v>
      </c>
      <c r="R722" s="21" t="s">
        <v>80</v>
      </c>
      <c r="S722" s="21" t="s">
        <v>82</v>
      </c>
      <c r="T722" s="18" t="s">
        <v>61</v>
      </c>
      <c r="U722" s="26"/>
    </row>
    <row r="723" spans="1:21" s="19" customFormat="1" ht="12.5" customHeight="1" outlineLevel="1" x14ac:dyDescent="0.55000000000000004">
      <c r="A723" s="44" t="s">
        <v>1666</v>
      </c>
      <c r="B723" s="20" t="s">
        <v>1474</v>
      </c>
      <c r="C723" s="21" t="s">
        <v>1475</v>
      </c>
      <c r="D723" s="44" t="s">
        <v>1666</v>
      </c>
      <c r="E723" s="29" t="s">
        <v>1137</v>
      </c>
      <c r="F723" s="46" t="s">
        <v>1667</v>
      </c>
      <c r="G723" s="50" t="s">
        <v>15172</v>
      </c>
      <c r="H723" s="22" t="s">
        <v>10462</v>
      </c>
      <c r="I723" s="40">
        <v>52000</v>
      </c>
      <c r="J723" s="21" t="s">
        <v>39</v>
      </c>
      <c r="K723" s="43" t="s">
        <v>39</v>
      </c>
      <c r="L723" s="36" t="s">
        <v>39</v>
      </c>
      <c r="M723" s="27" t="s">
        <v>39</v>
      </c>
      <c r="N723" s="28" t="s">
        <v>39</v>
      </c>
      <c r="O723" s="23"/>
      <c r="P723" s="24" t="s">
        <v>39</v>
      </c>
      <c r="Q723" s="25" t="s">
        <v>14916</v>
      </c>
      <c r="R723" s="21" t="s">
        <v>80</v>
      </c>
      <c r="S723" s="21" t="s">
        <v>82</v>
      </c>
      <c r="T723" s="18" t="s">
        <v>61</v>
      </c>
      <c r="U723" s="26"/>
    </row>
    <row r="724" spans="1:21" s="19" customFormat="1" ht="12.5" customHeight="1" outlineLevel="1" x14ac:dyDescent="0.55000000000000004">
      <c r="A724" s="44" t="s">
        <v>1668</v>
      </c>
      <c r="B724" s="20" t="s">
        <v>1474</v>
      </c>
      <c r="C724" s="21" t="s">
        <v>1475</v>
      </c>
      <c r="D724" s="44" t="s">
        <v>1668</v>
      </c>
      <c r="E724" s="29" t="s">
        <v>1137</v>
      </c>
      <c r="F724" s="46" t="s">
        <v>1669</v>
      </c>
      <c r="G724" s="50" t="s">
        <v>15172</v>
      </c>
      <c r="H724" s="22" t="s">
        <v>10463</v>
      </c>
      <c r="I724" s="40">
        <v>30000</v>
      </c>
      <c r="J724" s="21" t="s">
        <v>39</v>
      </c>
      <c r="K724" s="43" t="s">
        <v>39</v>
      </c>
      <c r="L724" s="36" t="s">
        <v>39</v>
      </c>
      <c r="M724" s="27" t="s">
        <v>39</v>
      </c>
      <c r="N724" s="28" t="s">
        <v>39</v>
      </c>
      <c r="O724" s="23"/>
      <c r="P724" s="24" t="s">
        <v>39</v>
      </c>
      <c r="Q724" s="25" t="s">
        <v>14916</v>
      </c>
      <c r="R724" s="21" t="s">
        <v>80</v>
      </c>
      <c r="S724" s="21" t="s">
        <v>82</v>
      </c>
      <c r="T724" s="18" t="s">
        <v>61</v>
      </c>
      <c r="U724" s="26"/>
    </row>
    <row r="725" spans="1:21" s="19" customFormat="1" ht="12.5" customHeight="1" outlineLevel="1" x14ac:dyDescent="0.55000000000000004">
      <c r="A725" s="44" t="s">
        <v>1670</v>
      </c>
      <c r="B725" s="20" t="s">
        <v>1474</v>
      </c>
      <c r="C725" s="21" t="s">
        <v>1475</v>
      </c>
      <c r="D725" s="44" t="s">
        <v>1670</v>
      </c>
      <c r="E725" s="29" t="s">
        <v>1137</v>
      </c>
      <c r="F725" s="46" t="s">
        <v>1671</v>
      </c>
      <c r="G725" s="50" t="s">
        <v>15172</v>
      </c>
      <c r="H725" s="22" t="s">
        <v>10464</v>
      </c>
      <c r="I725" s="40">
        <v>38000</v>
      </c>
      <c r="J725" s="21" t="s">
        <v>39</v>
      </c>
      <c r="K725" s="43" t="s">
        <v>39</v>
      </c>
      <c r="L725" s="36" t="s">
        <v>39</v>
      </c>
      <c r="M725" s="27" t="s">
        <v>39</v>
      </c>
      <c r="N725" s="28" t="s">
        <v>39</v>
      </c>
      <c r="O725" s="23"/>
      <c r="P725" s="24" t="s">
        <v>39</v>
      </c>
      <c r="Q725" s="25" t="s">
        <v>14916</v>
      </c>
      <c r="R725" s="21" t="s">
        <v>80</v>
      </c>
      <c r="S725" s="21" t="s">
        <v>82</v>
      </c>
      <c r="T725" s="18" t="s">
        <v>61</v>
      </c>
      <c r="U725" s="26"/>
    </row>
    <row r="726" spans="1:21" s="19" customFormat="1" ht="12.5" customHeight="1" outlineLevel="1" x14ac:dyDescent="0.55000000000000004">
      <c r="A726" s="44" t="s">
        <v>1672</v>
      </c>
      <c r="B726" s="20" t="s">
        <v>1474</v>
      </c>
      <c r="C726" s="21" t="s">
        <v>1475</v>
      </c>
      <c r="D726" s="44" t="s">
        <v>1672</v>
      </c>
      <c r="E726" s="29" t="s">
        <v>1137</v>
      </c>
      <c r="F726" s="46" t="s">
        <v>1673</v>
      </c>
      <c r="G726" s="50" t="s">
        <v>15172</v>
      </c>
      <c r="H726" s="22" t="s">
        <v>10465</v>
      </c>
      <c r="I726" s="40">
        <v>36000</v>
      </c>
      <c r="J726" s="21" t="s">
        <v>39</v>
      </c>
      <c r="K726" s="43" t="s">
        <v>39</v>
      </c>
      <c r="L726" s="36" t="s">
        <v>39</v>
      </c>
      <c r="M726" s="27" t="s">
        <v>39</v>
      </c>
      <c r="N726" s="28" t="s">
        <v>39</v>
      </c>
      <c r="O726" s="23"/>
      <c r="P726" s="24" t="s">
        <v>39</v>
      </c>
      <c r="Q726" s="25" t="s">
        <v>14916</v>
      </c>
      <c r="R726" s="21" t="s">
        <v>80</v>
      </c>
      <c r="S726" s="21" t="s">
        <v>82</v>
      </c>
      <c r="T726" s="18" t="s">
        <v>61</v>
      </c>
      <c r="U726" s="26"/>
    </row>
    <row r="727" spans="1:21" s="19" customFormat="1" ht="12.5" customHeight="1" outlineLevel="1" x14ac:dyDescent="0.55000000000000004">
      <c r="A727" s="44" t="s">
        <v>1674</v>
      </c>
      <c r="B727" s="20" t="s">
        <v>1474</v>
      </c>
      <c r="C727" s="21" t="s">
        <v>1475</v>
      </c>
      <c r="D727" s="44" t="s">
        <v>1674</v>
      </c>
      <c r="E727" s="29" t="s">
        <v>1137</v>
      </c>
      <c r="F727" s="46" t="s">
        <v>1675</v>
      </c>
      <c r="G727" s="50" t="s">
        <v>15172</v>
      </c>
      <c r="H727" s="22" t="s">
        <v>10466</v>
      </c>
      <c r="I727" s="40">
        <v>45000</v>
      </c>
      <c r="J727" s="21" t="s">
        <v>39</v>
      </c>
      <c r="K727" s="43" t="s">
        <v>39</v>
      </c>
      <c r="L727" s="36" t="s">
        <v>39</v>
      </c>
      <c r="M727" s="27" t="s">
        <v>39</v>
      </c>
      <c r="N727" s="28" t="s">
        <v>39</v>
      </c>
      <c r="O727" s="23"/>
      <c r="P727" s="24" t="s">
        <v>39</v>
      </c>
      <c r="Q727" s="25" t="s">
        <v>14916</v>
      </c>
      <c r="R727" s="21" t="s">
        <v>80</v>
      </c>
      <c r="S727" s="21" t="s">
        <v>82</v>
      </c>
      <c r="T727" s="18" t="s">
        <v>61</v>
      </c>
      <c r="U727" s="26"/>
    </row>
    <row r="728" spans="1:21" s="19" customFormat="1" ht="12.5" customHeight="1" outlineLevel="1" x14ac:dyDescent="0.55000000000000004">
      <c r="A728" s="44" t="s">
        <v>1676</v>
      </c>
      <c r="B728" s="20" t="s">
        <v>1474</v>
      </c>
      <c r="C728" s="21" t="s">
        <v>1475</v>
      </c>
      <c r="D728" s="44" t="s">
        <v>1676</v>
      </c>
      <c r="E728" s="29" t="s">
        <v>1137</v>
      </c>
      <c r="F728" s="46" t="s">
        <v>1677</v>
      </c>
      <c r="G728" s="50" t="s">
        <v>15172</v>
      </c>
      <c r="H728" s="22" t="s">
        <v>10467</v>
      </c>
      <c r="I728" s="40">
        <v>45000</v>
      </c>
      <c r="J728" s="21" t="s">
        <v>39</v>
      </c>
      <c r="K728" s="43" t="s">
        <v>39</v>
      </c>
      <c r="L728" s="36" t="s">
        <v>39</v>
      </c>
      <c r="M728" s="27" t="s">
        <v>39</v>
      </c>
      <c r="N728" s="28" t="s">
        <v>39</v>
      </c>
      <c r="O728" s="23"/>
      <c r="P728" s="24" t="s">
        <v>39</v>
      </c>
      <c r="Q728" s="25" t="s">
        <v>14916</v>
      </c>
      <c r="R728" s="21" t="s">
        <v>80</v>
      </c>
      <c r="S728" s="21" t="s">
        <v>82</v>
      </c>
      <c r="T728" s="18" t="s">
        <v>61</v>
      </c>
      <c r="U728" s="26"/>
    </row>
    <row r="729" spans="1:21" s="19" customFormat="1" ht="12.5" customHeight="1" outlineLevel="1" x14ac:dyDescent="0.55000000000000004">
      <c r="A729" s="44" t="s">
        <v>1678</v>
      </c>
      <c r="B729" s="20" t="s">
        <v>1474</v>
      </c>
      <c r="C729" s="21" t="s">
        <v>1475</v>
      </c>
      <c r="D729" s="44" t="s">
        <v>1678</v>
      </c>
      <c r="E729" s="29" t="s">
        <v>1137</v>
      </c>
      <c r="F729" s="46" t="s">
        <v>1679</v>
      </c>
      <c r="G729" s="50" t="s">
        <v>15172</v>
      </c>
      <c r="H729" s="22" t="s">
        <v>10468</v>
      </c>
      <c r="I729" s="40">
        <v>49000</v>
      </c>
      <c r="J729" s="21" t="s">
        <v>39</v>
      </c>
      <c r="K729" s="43" t="s">
        <v>39</v>
      </c>
      <c r="L729" s="36" t="s">
        <v>39</v>
      </c>
      <c r="M729" s="27" t="s">
        <v>39</v>
      </c>
      <c r="N729" s="28" t="s">
        <v>39</v>
      </c>
      <c r="O729" s="23"/>
      <c r="P729" s="24" t="s">
        <v>39</v>
      </c>
      <c r="Q729" s="25" t="s">
        <v>14916</v>
      </c>
      <c r="R729" s="21" t="s">
        <v>80</v>
      </c>
      <c r="S729" s="21" t="s">
        <v>82</v>
      </c>
      <c r="T729" s="18" t="s">
        <v>61</v>
      </c>
      <c r="U729" s="26"/>
    </row>
    <row r="730" spans="1:21" s="19" customFormat="1" ht="12.5" customHeight="1" outlineLevel="1" x14ac:dyDescent="0.55000000000000004">
      <c r="A730" s="44" t="s">
        <v>1680</v>
      </c>
      <c r="B730" s="20" t="s">
        <v>1474</v>
      </c>
      <c r="C730" s="21" t="s">
        <v>1475</v>
      </c>
      <c r="D730" s="44" t="s">
        <v>1680</v>
      </c>
      <c r="E730" s="29" t="s">
        <v>1137</v>
      </c>
      <c r="F730" s="46" t="s">
        <v>1681</v>
      </c>
      <c r="G730" s="50" t="s">
        <v>15172</v>
      </c>
      <c r="H730" s="22" t="s">
        <v>10469</v>
      </c>
      <c r="I730" s="40">
        <v>54000</v>
      </c>
      <c r="J730" s="21" t="s">
        <v>39</v>
      </c>
      <c r="K730" s="43" t="s">
        <v>39</v>
      </c>
      <c r="L730" s="36" t="s">
        <v>39</v>
      </c>
      <c r="M730" s="27" t="s">
        <v>39</v>
      </c>
      <c r="N730" s="28" t="s">
        <v>39</v>
      </c>
      <c r="O730" s="23"/>
      <c r="P730" s="24" t="s">
        <v>39</v>
      </c>
      <c r="Q730" s="25" t="s">
        <v>14916</v>
      </c>
      <c r="R730" s="21" t="s">
        <v>80</v>
      </c>
      <c r="S730" s="21" t="s">
        <v>82</v>
      </c>
      <c r="T730" s="18" t="s">
        <v>61</v>
      </c>
      <c r="U730" s="26"/>
    </row>
    <row r="731" spans="1:21" s="19" customFormat="1" ht="12.5" customHeight="1" outlineLevel="1" x14ac:dyDescent="0.55000000000000004">
      <c r="A731" s="44" t="s">
        <v>1682</v>
      </c>
      <c r="B731" s="20" t="s">
        <v>1474</v>
      </c>
      <c r="C731" s="21" t="s">
        <v>1475</v>
      </c>
      <c r="D731" s="44" t="s">
        <v>1682</v>
      </c>
      <c r="E731" s="29" t="s">
        <v>1137</v>
      </c>
      <c r="F731" s="46" t="s">
        <v>1683</v>
      </c>
      <c r="G731" s="50" t="s">
        <v>15172</v>
      </c>
      <c r="H731" s="22" t="s">
        <v>10470</v>
      </c>
      <c r="I731" s="40">
        <v>50000</v>
      </c>
      <c r="J731" s="21" t="s">
        <v>39</v>
      </c>
      <c r="K731" s="43" t="s">
        <v>39</v>
      </c>
      <c r="L731" s="36" t="s">
        <v>39</v>
      </c>
      <c r="M731" s="27" t="s">
        <v>39</v>
      </c>
      <c r="N731" s="28" t="s">
        <v>39</v>
      </c>
      <c r="O731" s="23"/>
      <c r="P731" s="24" t="s">
        <v>39</v>
      </c>
      <c r="Q731" s="25" t="s">
        <v>14916</v>
      </c>
      <c r="R731" s="21" t="s">
        <v>80</v>
      </c>
      <c r="S731" s="21" t="s">
        <v>82</v>
      </c>
      <c r="T731" s="18" t="s">
        <v>61</v>
      </c>
      <c r="U731" s="26"/>
    </row>
    <row r="732" spans="1:21" s="19" customFormat="1" ht="12.5" customHeight="1" outlineLevel="1" x14ac:dyDescent="0.55000000000000004">
      <c r="A732" s="44" t="s">
        <v>1684</v>
      </c>
      <c r="B732" s="20" t="s">
        <v>1474</v>
      </c>
      <c r="C732" s="21" t="s">
        <v>1475</v>
      </c>
      <c r="D732" s="44" t="s">
        <v>1684</v>
      </c>
      <c r="E732" s="29" t="s">
        <v>1137</v>
      </c>
      <c r="F732" s="46" t="s">
        <v>1685</v>
      </c>
      <c r="G732" s="50" t="s">
        <v>15172</v>
      </c>
      <c r="H732" s="22" t="s">
        <v>10471</v>
      </c>
      <c r="I732" s="40">
        <v>49760</v>
      </c>
      <c r="J732" s="21" t="s">
        <v>39</v>
      </c>
      <c r="K732" s="43" t="s">
        <v>39</v>
      </c>
      <c r="L732" s="36" t="s">
        <v>39</v>
      </c>
      <c r="M732" s="27" t="s">
        <v>39</v>
      </c>
      <c r="N732" s="28" t="s">
        <v>39</v>
      </c>
      <c r="O732" s="23"/>
      <c r="P732" s="24" t="s">
        <v>39</v>
      </c>
      <c r="Q732" s="25" t="s">
        <v>14916</v>
      </c>
      <c r="R732" s="21" t="s">
        <v>80</v>
      </c>
      <c r="S732" s="21" t="s">
        <v>82</v>
      </c>
      <c r="T732" s="18" t="s">
        <v>61</v>
      </c>
      <c r="U732" s="26"/>
    </row>
    <row r="733" spans="1:21" s="19" customFormat="1" ht="12.5" customHeight="1" outlineLevel="1" x14ac:dyDescent="0.55000000000000004">
      <c r="A733" s="44" t="s">
        <v>1686</v>
      </c>
      <c r="B733" s="20" t="s">
        <v>1470</v>
      </c>
      <c r="C733" s="21" t="s">
        <v>1471</v>
      </c>
      <c r="D733" s="44" t="s">
        <v>1686</v>
      </c>
      <c r="E733" s="29" t="s">
        <v>1687</v>
      </c>
      <c r="F733" s="46" t="s">
        <v>1688</v>
      </c>
      <c r="G733" s="50" t="s">
        <v>15172</v>
      </c>
      <c r="H733" s="22" t="s">
        <v>10472</v>
      </c>
      <c r="I733" s="40">
        <v>14000</v>
      </c>
      <c r="J733" s="21" t="s">
        <v>39</v>
      </c>
      <c r="K733" s="43" t="s">
        <v>39</v>
      </c>
      <c r="L733" s="36" t="s">
        <v>39</v>
      </c>
      <c r="M733" s="27" t="s">
        <v>39</v>
      </c>
      <c r="N733" s="28" t="s">
        <v>39</v>
      </c>
      <c r="O733" s="23"/>
      <c r="P733" s="24" t="s">
        <v>39</v>
      </c>
      <c r="Q733" s="25" t="s">
        <v>14916</v>
      </c>
      <c r="R733" s="21" t="s">
        <v>80</v>
      </c>
      <c r="S733" s="21" t="s">
        <v>82</v>
      </c>
      <c r="T733" s="18"/>
      <c r="U733" s="26"/>
    </row>
    <row r="734" spans="1:21" s="19" customFormat="1" ht="12.5" customHeight="1" outlineLevel="1" x14ac:dyDescent="0.55000000000000004">
      <c r="A734" s="44" t="s">
        <v>1689</v>
      </c>
      <c r="B734" s="20" t="s">
        <v>1470</v>
      </c>
      <c r="C734" s="21" t="s">
        <v>1471</v>
      </c>
      <c r="D734" s="44" t="s">
        <v>1689</v>
      </c>
      <c r="E734" s="29" t="s">
        <v>1690</v>
      </c>
      <c r="F734" s="46" t="s">
        <v>1691</v>
      </c>
      <c r="G734" s="50" t="s">
        <v>15172</v>
      </c>
      <c r="H734" s="22" t="s">
        <v>10473</v>
      </c>
      <c r="I734" s="40">
        <v>60000</v>
      </c>
      <c r="J734" s="21" t="s">
        <v>39</v>
      </c>
      <c r="K734" s="43" t="s">
        <v>39</v>
      </c>
      <c r="L734" s="36" t="s">
        <v>39</v>
      </c>
      <c r="M734" s="27" t="s">
        <v>39</v>
      </c>
      <c r="N734" s="28" t="s">
        <v>39</v>
      </c>
      <c r="O734" s="23"/>
      <c r="P734" s="24" t="s">
        <v>39</v>
      </c>
      <c r="Q734" s="25" t="s">
        <v>14916</v>
      </c>
      <c r="R734" s="21" t="s">
        <v>80</v>
      </c>
      <c r="S734" s="21" t="s">
        <v>82</v>
      </c>
      <c r="T734" s="18"/>
      <c r="U734" s="26"/>
    </row>
    <row r="735" spans="1:21" s="19" customFormat="1" ht="12.5" customHeight="1" outlineLevel="1" x14ac:dyDescent="0.55000000000000004">
      <c r="A735" s="44" t="s">
        <v>1692</v>
      </c>
      <c r="B735" s="20" t="s">
        <v>1470</v>
      </c>
      <c r="C735" s="21" t="s">
        <v>1471</v>
      </c>
      <c r="D735" s="44" t="s">
        <v>1692</v>
      </c>
      <c r="E735" s="29" t="s">
        <v>1693</v>
      </c>
      <c r="F735" s="46"/>
      <c r="G735" s="50" t="s">
        <v>15172</v>
      </c>
      <c r="H735" s="22" t="s">
        <v>10474</v>
      </c>
      <c r="I735" s="40">
        <v>70000</v>
      </c>
      <c r="J735" s="21" t="s">
        <v>39</v>
      </c>
      <c r="K735" s="43" t="s">
        <v>39</v>
      </c>
      <c r="L735" s="36" t="s">
        <v>39</v>
      </c>
      <c r="M735" s="27" t="s">
        <v>39</v>
      </c>
      <c r="N735" s="28" t="s">
        <v>39</v>
      </c>
      <c r="O735" s="23"/>
      <c r="P735" s="24" t="s">
        <v>39</v>
      </c>
      <c r="Q735" s="25" t="s">
        <v>14916</v>
      </c>
      <c r="R735" s="21" t="s">
        <v>80</v>
      </c>
      <c r="S735" s="21" t="s">
        <v>82</v>
      </c>
      <c r="T735" s="18"/>
      <c r="U735" s="26"/>
    </row>
    <row r="736" spans="1:21" s="19" customFormat="1" ht="12.5" customHeight="1" outlineLevel="1" x14ac:dyDescent="0.55000000000000004">
      <c r="A736" s="44" t="s">
        <v>1694</v>
      </c>
      <c r="B736" s="20" t="s">
        <v>1470</v>
      </c>
      <c r="C736" s="21" t="s">
        <v>1471</v>
      </c>
      <c r="D736" s="44" t="s">
        <v>1694</v>
      </c>
      <c r="E736" s="29" t="s">
        <v>1695</v>
      </c>
      <c r="F736" s="46" t="s">
        <v>1696</v>
      </c>
      <c r="G736" s="50" t="s">
        <v>15172</v>
      </c>
      <c r="H736" s="22" t="s">
        <v>10475</v>
      </c>
      <c r="I736" s="40">
        <v>40000</v>
      </c>
      <c r="J736" s="21" t="s">
        <v>39</v>
      </c>
      <c r="K736" s="43" t="s">
        <v>39</v>
      </c>
      <c r="L736" s="36" t="s">
        <v>39</v>
      </c>
      <c r="M736" s="27" t="s">
        <v>39</v>
      </c>
      <c r="N736" s="28" t="s">
        <v>39</v>
      </c>
      <c r="O736" s="23"/>
      <c r="P736" s="24" t="s">
        <v>39</v>
      </c>
      <c r="Q736" s="25" t="s">
        <v>14916</v>
      </c>
      <c r="R736" s="21" t="s">
        <v>80</v>
      </c>
      <c r="S736" s="21" t="s">
        <v>82</v>
      </c>
      <c r="T736" s="18"/>
      <c r="U736" s="26"/>
    </row>
    <row r="737" spans="1:21" s="19" customFormat="1" ht="12.5" customHeight="1" outlineLevel="1" x14ac:dyDescent="0.55000000000000004">
      <c r="A737" s="44" t="s">
        <v>1697</v>
      </c>
      <c r="B737" s="20" t="s">
        <v>1470</v>
      </c>
      <c r="C737" s="21" t="s">
        <v>1471</v>
      </c>
      <c r="D737" s="44" t="s">
        <v>1697</v>
      </c>
      <c r="E737" s="29" t="s">
        <v>1698</v>
      </c>
      <c r="F737" s="46" t="s">
        <v>1699</v>
      </c>
      <c r="G737" s="50" t="s">
        <v>15172</v>
      </c>
      <c r="H737" s="22" t="s">
        <v>10476</v>
      </c>
      <c r="I737" s="40">
        <v>13000</v>
      </c>
      <c r="J737" s="21" t="s">
        <v>39</v>
      </c>
      <c r="K737" s="43" t="s">
        <v>39</v>
      </c>
      <c r="L737" s="36" t="s">
        <v>39</v>
      </c>
      <c r="M737" s="27" t="s">
        <v>39</v>
      </c>
      <c r="N737" s="28" t="s">
        <v>39</v>
      </c>
      <c r="O737" s="23"/>
      <c r="P737" s="24" t="s">
        <v>39</v>
      </c>
      <c r="Q737" s="25" t="s">
        <v>14916</v>
      </c>
      <c r="R737" s="21" t="s">
        <v>80</v>
      </c>
      <c r="S737" s="21" t="s">
        <v>82</v>
      </c>
      <c r="T737" s="18"/>
      <c r="U737" s="26"/>
    </row>
    <row r="738" spans="1:21" s="19" customFormat="1" ht="12.5" customHeight="1" outlineLevel="1" x14ac:dyDescent="0.55000000000000004">
      <c r="A738" s="44" t="s">
        <v>1700</v>
      </c>
      <c r="B738" s="20" t="s">
        <v>1470</v>
      </c>
      <c r="C738" s="21" t="s">
        <v>1471</v>
      </c>
      <c r="D738" s="44" t="s">
        <v>1700</v>
      </c>
      <c r="E738" s="29" t="s">
        <v>1701</v>
      </c>
      <c r="F738" s="46" t="s">
        <v>1691</v>
      </c>
      <c r="G738" s="50" t="s">
        <v>15172</v>
      </c>
      <c r="H738" s="22" t="s">
        <v>10477</v>
      </c>
      <c r="I738" s="40">
        <v>60000</v>
      </c>
      <c r="J738" s="21" t="s">
        <v>39</v>
      </c>
      <c r="K738" s="43" t="s">
        <v>39</v>
      </c>
      <c r="L738" s="36" t="s">
        <v>39</v>
      </c>
      <c r="M738" s="27" t="s">
        <v>39</v>
      </c>
      <c r="N738" s="28" t="s">
        <v>39</v>
      </c>
      <c r="O738" s="23"/>
      <c r="P738" s="24" t="s">
        <v>39</v>
      </c>
      <c r="Q738" s="25" t="s">
        <v>14916</v>
      </c>
      <c r="R738" s="21" t="s">
        <v>80</v>
      </c>
      <c r="S738" s="21" t="s">
        <v>82</v>
      </c>
      <c r="T738" s="18"/>
      <c r="U738" s="26"/>
    </row>
    <row r="739" spans="1:21" s="19" customFormat="1" ht="12.5" customHeight="1" outlineLevel="1" x14ac:dyDescent="0.55000000000000004">
      <c r="A739" s="44" t="s">
        <v>1702</v>
      </c>
      <c r="B739" s="20" t="s">
        <v>1470</v>
      </c>
      <c r="C739" s="21" t="s">
        <v>1471</v>
      </c>
      <c r="D739" s="44" t="s">
        <v>1702</v>
      </c>
      <c r="E739" s="29" t="s">
        <v>1703</v>
      </c>
      <c r="F739" s="46"/>
      <c r="G739" s="50" t="s">
        <v>15172</v>
      </c>
      <c r="H739" s="22" t="s">
        <v>10478</v>
      </c>
      <c r="I739" s="40">
        <v>70000</v>
      </c>
      <c r="J739" s="21" t="s">
        <v>39</v>
      </c>
      <c r="K739" s="43" t="s">
        <v>39</v>
      </c>
      <c r="L739" s="36" t="s">
        <v>39</v>
      </c>
      <c r="M739" s="27" t="s">
        <v>39</v>
      </c>
      <c r="N739" s="28" t="s">
        <v>39</v>
      </c>
      <c r="O739" s="23"/>
      <c r="P739" s="24" t="s">
        <v>39</v>
      </c>
      <c r="Q739" s="25" t="s">
        <v>14916</v>
      </c>
      <c r="R739" s="21" t="s">
        <v>80</v>
      </c>
      <c r="S739" s="21" t="s">
        <v>82</v>
      </c>
      <c r="T739" s="18"/>
      <c r="U739" s="26"/>
    </row>
    <row r="740" spans="1:21" s="19" customFormat="1" ht="12.5" customHeight="1" outlineLevel="1" x14ac:dyDescent="0.55000000000000004">
      <c r="A740" s="44" t="s">
        <v>1704</v>
      </c>
      <c r="B740" s="20" t="s">
        <v>1470</v>
      </c>
      <c r="C740" s="21" t="s">
        <v>1471</v>
      </c>
      <c r="D740" s="44" t="s">
        <v>1704</v>
      </c>
      <c r="E740" s="29" t="s">
        <v>1705</v>
      </c>
      <c r="F740" s="46" t="s">
        <v>1706</v>
      </c>
      <c r="G740" s="50" t="s">
        <v>15172</v>
      </c>
      <c r="H740" s="22" t="s">
        <v>10479</v>
      </c>
      <c r="I740" s="40">
        <v>40000</v>
      </c>
      <c r="J740" s="21" t="s">
        <v>39</v>
      </c>
      <c r="K740" s="43" t="s">
        <v>39</v>
      </c>
      <c r="L740" s="36" t="s">
        <v>39</v>
      </c>
      <c r="M740" s="27" t="s">
        <v>39</v>
      </c>
      <c r="N740" s="28" t="s">
        <v>39</v>
      </c>
      <c r="O740" s="23"/>
      <c r="P740" s="24" t="s">
        <v>39</v>
      </c>
      <c r="Q740" s="25" t="s">
        <v>14916</v>
      </c>
      <c r="R740" s="21" t="s">
        <v>80</v>
      </c>
      <c r="S740" s="21" t="s">
        <v>82</v>
      </c>
      <c r="T740" s="18"/>
      <c r="U740" s="26"/>
    </row>
    <row r="741" spans="1:21" s="19" customFormat="1" ht="12.5" customHeight="1" outlineLevel="1" x14ac:dyDescent="0.55000000000000004">
      <c r="A741" s="44" t="s">
        <v>1707</v>
      </c>
      <c r="B741" s="20" t="s">
        <v>1470</v>
      </c>
      <c r="C741" s="21" t="s">
        <v>1471</v>
      </c>
      <c r="D741" s="44" t="s">
        <v>1707</v>
      </c>
      <c r="E741" s="29" t="s">
        <v>1708</v>
      </c>
      <c r="F741" s="46" t="s">
        <v>1709</v>
      </c>
      <c r="G741" s="50" t="s">
        <v>15172</v>
      </c>
      <c r="H741" s="22" t="s">
        <v>10480</v>
      </c>
      <c r="I741" s="40">
        <v>75000</v>
      </c>
      <c r="J741" s="21" t="s">
        <v>39</v>
      </c>
      <c r="K741" s="43" t="s">
        <v>39</v>
      </c>
      <c r="L741" s="36" t="s">
        <v>39</v>
      </c>
      <c r="M741" s="27" t="s">
        <v>39</v>
      </c>
      <c r="N741" s="28" t="s">
        <v>39</v>
      </c>
      <c r="O741" s="23"/>
      <c r="P741" s="24" t="s">
        <v>39</v>
      </c>
      <c r="Q741" s="25" t="s">
        <v>14916</v>
      </c>
      <c r="R741" s="21" t="s">
        <v>80</v>
      </c>
      <c r="S741" s="21" t="s">
        <v>82</v>
      </c>
      <c r="T741" s="18"/>
      <c r="U741" s="26"/>
    </row>
    <row r="742" spans="1:21" s="19" customFormat="1" ht="12.5" customHeight="1" outlineLevel="1" x14ac:dyDescent="0.55000000000000004">
      <c r="A742" s="44" t="s">
        <v>1710</v>
      </c>
      <c r="B742" s="20" t="s">
        <v>1470</v>
      </c>
      <c r="C742" s="21" t="s">
        <v>1471</v>
      </c>
      <c r="D742" s="44" t="s">
        <v>1710</v>
      </c>
      <c r="E742" s="29" t="s">
        <v>1708</v>
      </c>
      <c r="F742" s="46" t="s">
        <v>1711</v>
      </c>
      <c r="G742" s="50" t="s">
        <v>15172</v>
      </c>
      <c r="H742" s="22" t="s">
        <v>10481</v>
      </c>
      <c r="I742" s="40">
        <v>79000</v>
      </c>
      <c r="J742" s="21" t="s">
        <v>39</v>
      </c>
      <c r="K742" s="43" t="s">
        <v>39</v>
      </c>
      <c r="L742" s="36" t="s">
        <v>39</v>
      </c>
      <c r="M742" s="27" t="s">
        <v>39</v>
      </c>
      <c r="N742" s="28" t="s">
        <v>39</v>
      </c>
      <c r="O742" s="23"/>
      <c r="P742" s="24" t="s">
        <v>39</v>
      </c>
      <c r="Q742" s="25" t="s">
        <v>14916</v>
      </c>
      <c r="R742" s="21" t="s">
        <v>80</v>
      </c>
      <c r="S742" s="21" t="s">
        <v>82</v>
      </c>
      <c r="T742" s="18"/>
      <c r="U742" s="26"/>
    </row>
    <row r="743" spans="1:21" s="19" customFormat="1" ht="12.5" customHeight="1" outlineLevel="1" x14ac:dyDescent="0.55000000000000004">
      <c r="A743" s="44" t="s">
        <v>15720</v>
      </c>
      <c r="B743" s="20" t="s">
        <v>1712</v>
      </c>
      <c r="C743" s="21" t="s">
        <v>1713</v>
      </c>
      <c r="D743" s="44" t="s">
        <v>1714</v>
      </c>
      <c r="E743" s="29" t="s">
        <v>1715</v>
      </c>
      <c r="F743" s="46" t="s">
        <v>1716</v>
      </c>
      <c r="G743" s="50" t="s">
        <v>15172</v>
      </c>
      <c r="H743" s="22" t="s">
        <v>10482</v>
      </c>
      <c r="I743" s="40">
        <v>8980</v>
      </c>
      <c r="J743" s="21" t="s">
        <v>39</v>
      </c>
      <c r="K743" s="43" t="s">
        <v>39</v>
      </c>
      <c r="L743" s="36" t="s">
        <v>39</v>
      </c>
      <c r="M743" s="27" t="s">
        <v>39</v>
      </c>
      <c r="N743" s="28" t="s">
        <v>39</v>
      </c>
      <c r="O743" s="23"/>
      <c r="P743" s="24" t="s">
        <v>39</v>
      </c>
      <c r="Q743" s="25" t="s">
        <v>14913</v>
      </c>
      <c r="R743" s="21" t="s">
        <v>84</v>
      </c>
      <c r="S743" s="21" t="s">
        <v>77</v>
      </c>
      <c r="T743" s="18" t="s">
        <v>0</v>
      </c>
      <c r="U743" s="26"/>
    </row>
    <row r="744" spans="1:21" s="19" customFormat="1" ht="12.5" customHeight="1" outlineLevel="1" x14ac:dyDescent="0.55000000000000004">
      <c r="A744" s="44" t="s">
        <v>1718</v>
      </c>
      <c r="B744" s="20" t="s">
        <v>1712</v>
      </c>
      <c r="C744" s="21" t="s">
        <v>1717</v>
      </c>
      <c r="D744" s="44" t="s">
        <v>1718</v>
      </c>
      <c r="E744" s="29" t="s">
        <v>1715</v>
      </c>
      <c r="F744" s="46" t="s">
        <v>1719</v>
      </c>
      <c r="G744" s="50" t="s">
        <v>15172</v>
      </c>
      <c r="H744" s="22" t="s">
        <v>10483</v>
      </c>
      <c r="I744" s="40">
        <v>8980</v>
      </c>
      <c r="J744" s="21" t="s">
        <v>39</v>
      </c>
      <c r="K744" s="43" t="s">
        <v>39</v>
      </c>
      <c r="L744" s="36" t="s">
        <v>39</v>
      </c>
      <c r="M744" s="27" t="s">
        <v>39</v>
      </c>
      <c r="N744" s="28" t="s">
        <v>39</v>
      </c>
      <c r="O744" s="23"/>
      <c r="P744" s="24" t="s">
        <v>39</v>
      </c>
      <c r="Q744" s="25" t="s">
        <v>14913</v>
      </c>
      <c r="R744" s="21" t="s">
        <v>84</v>
      </c>
      <c r="S744" s="21" t="s">
        <v>77</v>
      </c>
      <c r="T744" s="18" t="s">
        <v>0</v>
      </c>
      <c r="U744" s="26"/>
    </row>
    <row r="745" spans="1:21" s="19" customFormat="1" ht="12.5" customHeight="1" outlineLevel="1" x14ac:dyDescent="0.55000000000000004">
      <c r="A745" s="44" t="s">
        <v>1720</v>
      </c>
      <c r="B745" s="20" t="s">
        <v>1712</v>
      </c>
      <c r="C745" s="21" t="s">
        <v>1717</v>
      </c>
      <c r="D745" s="44" t="s">
        <v>1720</v>
      </c>
      <c r="E745" s="29" t="s">
        <v>1721</v>
      </c>
      <c r="F745" s="46" t="s">
        <v>1722</v>
      </c>
      <c r="G745" s="50" t="s">
        <v>15172</v>
      </c>
      <c r="H745" s="22" t="s">
        <v>10484</v>
      </c>
      <c r="I745" s="40">
        <v>8980</v>
      </c>
      <c r="J745" s="21" t="s">
        <v>39</v>
      </c>
      <c r="K745" s="43" t="s">
        <v>39</v>
      </c>
      <c r="L745" s="36" t="s">
        <v>39</v>
      </c>
      <c r="M745" s="27" t="s">
        <v>39</v>
      </c>
      <c r="N745" s="28" t="s">
        <v>39</v>
      </c>
      <c r="O745" s="23"/>
      <c r="P745" s="24" t="s">
        <v>39</v>
      </c>
      <c r="Q745" s="25" t="s">
        <v>14913</v>
      </c>
      <c r="R745" s="21" t="s">
        <v>84</v>
      </c>
      <c r="S745" s="21" t="s">
        <v>77</v>
      </c>
      <c r="T745" s="18" t="s">
        <v>0</v>
      </c>
      <c r="U745" s="26"/>
    </row>
    <row r="746" spans="1:21" s="19" customFormat="1" ht="12.5" customHeight="1" outlineLevel="1" x14ac:dyDescent="0.55000000000000004">
      <c r="A746" s="44" t="s">
        <v>1723</v>
      </c>
      <c r="B746" s="20" t="s">
        <v>1712</v>
      </c>
      <c r="C746" s="21" t="s">
        <v>1717</v>
      </c>
      <c r="D746" s="44" t="s">
        <v>1723</v>
      </c>
      <c r="E746" s="29" t="s">
        <v>1721</v>
      </c>
      <c r="F746" s="46" t="s">
        <v>1724</v>
      </c>
      <c r="G746" s="50" t="s">
        <v>15172</v>
      </c>
      <c r="H746" s="22" t="s">
        <v>10485</v>
      </c>
      <c r="I746" s="40">
        <v>8980</v>
      </c>
      <c r="J746" s="21" t="s">
        <v>39</v>
      </c>
      <c r="K746" s="43" t="s">
        <v>39</v>
      </c>
      <c r="L746" s="36" t="s">
        <v>39</v>
      </c>
      <c r="M746" s="27" t="s">
        <v>39</v>
      </c>
      <c r="N746" s="28" t="s">
        <v>39</v>
      </c>
      <c r="O746" s="23"/>
      <c r="P746" s="24" t="s">
        <v>39</v>
      </c>
      <c r="Q746" s="25" t="s">
        <v>14913</v>
      </c>
      <c r="R746" s="21" t="s">
        <v>84</v>
      </c>
      <c r="S746" s="21" t="s">
        <v>77</v>
      </c>
      <c r="T746" s="18" t="s">
        <v>0</v>
      </c>
      <c r="U746" s="26"/>
    </row>
    <row r="747" spans="1:21" s="19" customFormat="1" ht="12.5" customHeight="1" outlineLevel="1" x14ac:dyDescent="0.55000000000000004">
      <c r="A747" s="44" t="s">
        <v>1725</v>
      </c>
      <c r="B747" s="20" t="s">
        <v>1712</v>
      </c>
      <c r="C747" s="21" t="s">
        <v>1717</v>
      </c>
      <c r="D747" s="44" t="s">
        <v>1725</v>
      </c>
      <c r="E747" s="29" t="s">
        <v>1721</v>
      </c>
      <c r="F747" s="46" t="s">
        <v>1726</v>
      </c>
      <c r="G747" s="50" t="s">
        <v>15172</v>
      </c>
      <c r="H747" s="22" t="s">
        <v>10486</v>
      </c>
      <c r="I747" s="40">
        <v>8980</v>
      </c>
      <c r="J747" s="21" t="s">
        <v>39</v>
      </c>
      <c r="K747" s="43" t="s">
        <v>39</v>
      </c>
      <c r="L747" s="36" t="s">
        <v>39</v>
      </c>
      <c r="M747" s="27" t="s">
        <v>39</v>
      </c>
      <c r="N747" s="28" t="s">
        <v>39</v>
      </c>
      <c r="O747" s="23"/>
      <c r="P747" s="24" t="s">
        <v>39</v>
      </c>
      <c r="Q747" s="25" t="s">
        <v>14913</v>
      </c>
      <c r="R747" s="21" t="s">
        <v>84</v>
      </c>
      <c r="S747" s="21" t="s">
        <v>77</v>
      </c>
      <c r="T747" s="18" t="s">
        <v>0</v>
      </c>
      <c r="U747" s="26"/>
    </row>
    <row r="748" spans="1:21" s="19" customFormat="1" ht="12.5" customHeight="1" outlineLevel="1" x14ac:dyDescent="0.55000000000000004">
      <c r="A748" s="44" t="s">
        <v>1727</v>
      </c>
      <c r="B748" s="20" t="s">
        <v>1712</v>
      </c>
      <c r="C748" s="21" t="s">
        <v>1717</v>
      </c>
      <c r="D748" s="44" t="s">
        <v>1727</v>
      </c>
      <c r="E748" s="29" t="s">
        <v>1728</v>
      </c>
      <c r="F748" s="46" t="s">
        <v>1729</v>
      </c>
      <c r="G748" s="50" t="s">
        <v>15172</v>
      </c>
      <c r="H748" s="22" t="s">
        <v>10487</v>
      </c>
      <c r="I748" s="40">
        <v>8980</v>
      </c>
      <c r="J748" s="21" t="s">
        <v>39</v>
      </c>
      <c r="K748" s="43" t="s">
        <v>39</v>
      </c>
      <c r="L748" s="36" t="s">
        <v>39</v>
      </c>
      <c r="M748" s="27" t="s">
        <v>39</v>
      </c>
      <c r="N748" s="28" t="s">
        <v>39</v>
      </c>
      <c r="O748" s="23"/>
      <c r="P748" s="24" t="s">
        <v>39</v>
      </c>
      <c r="Q748" s="25" t="s">
        <v>14913</v>
      </c>
      <c r="R748" s="21" t="s">
        <v>84</v>
      </c>
      <c r="S748" s="21" t="s">
        <v>77</v>
      </c>
      <c r="T748" s="18" t="s">
        <v>0</v>
      </c>
      <c r="U748" s="26"/>
    </row>
    <row r="749" spans="1:21" s="19" customFormat="1" ht="12.5" customHeight="1" outlineLevel="1" x14ac:dyDescent="0.55000000000000004">
      <c r="A749" s="44" t="s">
        <v>1730</v>
      </c>
      <c r="B749" s="20" t="s">
        <v>1712</v>
      </c>
      <c r="C749" s="21" t="s">
        <v>1717</v>
      </c>
      <c r="D749" s="44" t="s">
        <v>1730</v>
      </c>
      <c r="E749" s="29" t="s">
        <v>1731</v>
      </c>
      <c r="F749" s="46" t="s">
        <v>1732</v>
      </c>
      <c r="G749" s="50" t="s">
        <v>15172</v>
      </c>
      <c r="H749" s="22" t="s">
        <v>10488</v>
      </c>
      <c r="I749" s="40">
        <v>8980</v>
      </c>
      <c r="J749" s="21" t="s">
        <v>39</v>
      </c>
      <c r="K749" s="43" t="s">
        <v>39</v>
      </c>
      <c r="L749" s="36" t="s">
        <v>39</v>
      </c>
      <c r="M749" s="27" t="s">
        <v>39</v>
      </c>
      <c r="N749" s="28" t="s">
        <v>39</v>
      </c>
      <c r="O749" s="23"/>
      <c r="P749" s="24" t="s">
        <v>39</v>
      </c>
      <c r="Q749" s="25" t="s">
        <v>14913</v>
      </c>
      <c r="R749" s="21" t="s">
        <v>84</v>
      </c>
      <c r="S749" s="21" t="s">
        <v>77</v>
      </c>
      <c r="T749" s="18" t="s">
        <v>0</v>
      </c>
      <c r="U749" s="26"/>
    </row>
    <row r="750" spans="1:21" s="19" customFormat="1" ht="12.5" customHeight="1" outlineLevel="1" x14ac:dyDescent="0.55000000000000004">
      <c r="A750" s="44" t="s">
        <v>1733</v>
      </c>
      <c r="B750" s="20" t="s">
        <v>1712</v>
      </c>
      <c r="C750" s="21" t="s">
        <v>1717</v>
      </c>
      <c r="D750" s="44" t="s">
        <v>1733</v>
      </c>
      <c r="E750" s="29" t="s">
        <v>1731</v>
      </c>
      <c r="F750" s="46" t="s">
        <v>1734</v>
      </c>
      <c r="G750" s="50" t="s">
        <v>15172</v>
      </c>
      <c r="H750" s="22" t="s">
        <v>10489</v>
      </c>
      <c r="I750" s="40">
        <v>8980</v>
      </c>
      <c r="J750" s="21" t="s">
        <v>39</v>
      </c>
      <c r="K750" s="43" t="s">
        <v>39</v>
      </c>
      <c r="L750" s="36" t="s">
        <v>39</v>
      </c>
      <c r="M750" s="27" t="s">
        <v>39</v>
      </c>
      <c r="N750" s="28" t="s">
        <v>39</v>
      </c>
      <c r="O750" s="23"/>
      <c r="P750" s="24" t="s">
        <v>39</v>
      </c>
      <c r="Q750" s="25" t="s">
        <v>14913</v>
      </c>
      <c r="R750" s="21" t="s">
        <v>84</v>
      </c>
      <c r="S750" s="21" t="s">
        <v>77</v>
      </c>
      <c r="T750" s="18" t="s">
        <v>0</v>
      </c>
      <c r="U750" s="26"/>
    </row>
    <row r="751" spans="1:21" s="19" customFormat="1" ht="12.5" customHeight="1" outlineLevel="1" x14ac:dyDescent="0.55000000000000004">
      <c r="A751" s="44" t="s">
        <v>1735</v>
      </c>
      <c r="B751" s="20" t="s">
        <v>1712</v>
      </c>
      <c r="C751" s="21" t="s">
        <v>1717</v>
      </c>
      <c r="D751" s="44" t="s">
        <v>1735</v>
      </c>
      <c r="E751" s="29" t="s">
        <v>1731</v>
      </c>
      <c r="F751" s="46" t="s">
        <v>1736</v>
      </c>
      <c r="G751" s="50" t="s">
        <v>15172</v>
      </c>
      <c r="H751" s="22" t="s">
        <v>10490</v>
      </c>
      <c r="I751" s="40">
        <v>8980</v>
      </c>
      <c r="J751" s="21" t="s">
        <v>39</v>
      </c>
      <c r="K751" s="43" t="s">
        <v>39</v>
      </c>
      <c r="L751" s="36" t="s">
        <v>39</v>
      </c>
      <c r="M751" s="27" t="s">
        <v>39</v>
      </c>
      <c r="N751" s="28" t="s">
        <v>39</v>
      </c>
      <c r="O751" s="23"/>
      <c r="P751" s="24" t="s">
        <v>39</v>
      </c>
      <c r="Q751" s="25" t="s">
        <v>14913</v>
      </c>
      <c r="R751" s="21" t="s">
        <v>84</v>
      </c>
      <c r="S751" s="21" t="s">
        <v>77</v>
      </c>
      <c r="T751" s="18" t="s">
        <v>0</v>
      </c>
      <c r="U751" s="26"/>
    </row>
    <row r="752" spans="1:21" s="19" customFormat="1" ht="12.5" customHeight="1" outlineLevel="1" x14ac:dyDescent="0.55000000000000004">
      <c r="A752" s="44" t="s">
        <v>1737</v>
      </c>
      <c r="B752" s="20" t="s">
        <v>1712</v>
      </c>
      <c r="C752" s="21" t="s">
        <v>1717</v>
      </c>
      <c r="D752" s="44" t="s">
        <v>1737</v>
      </c>
      <c r="E752" s="29" t="s">
        <v>1738</v>
      </c>
      <c r="F752" s="46" t="s">
        <v>1739</v>
      </c>
      <c r="G752" s="50" t="s">
        <v>15172</v>
      </c>
      <c r="H752" s="22" t="s">
        <v>10491</v>
      </c>
      <c r="I752" s="40">
        <v>8980</v>
      </c>
      <c r="J752" s="21" t="s">
        <v>39</v>
      </c>
      <c r="K752" s="43" t="s">
        <v>39</v>
      </c>
      <c r="L752" s="36" t="s">
        <v>39</v>
      </c>
      <c r="M752" s="27" t="s">
        <v>39</v>
      </c>
      <c r="N752" s="28" t="s">
        <v>39</v>
      </c>
      <c r="O752" s="23"/>
      <c r="P752" s="24" t="s">
        <v>39</v>
      </c>
      <c r="Q752" s="25" t="s">
        <v>14913</v>
      </c>
      <c r="R752" s="21" t="s">
        <v>84</v>
      </c>
      <c r="S752" s="21" t="s">
        <v>77</v>
      </c>
      <c r="T752" s="18" t="s">
        <v>0</v>
      </c>
      <c r="U752" s="26"/>
    </row>
    <row r="753" spans="1:21" s="19" customFormat="1" ht="12.5" customHeight="1" outlineLevel="1" x14ac:dyDescent="0.55000000000000004">
      <c r="A753" s="44" t="s">
        <v>1740</v>
      </c>
      <c r="B753" s="20" t="s">
        <v>1712</v>
      </c>
      <c r="C753" s="21" t="s">
        <v>1717</v>
      </c>
      <c r="D753" s="44" t="s">
        <v>1740</v>
      </c>
      <c r="E753" s="29" t="s">
        <v>1738</v>
      </c>
      <c r="F753" s="46" t="s">
        <v>1741</v>
      </c>
      <c r="G753" s="50" t="s">
        <v>15172</v>
      </c>
      <c r="H753" s="22" t="s">
        <v>10492</v>
      </c>
      <c r="I753" s="40">
        <v>8980</v>
      </c>
      <c r="J753" s="21" t="s">
        <v>39</v>
      </c>
      <c r="K753" s="43" t="s">
        <v>39</v>
      </c>
      <c r="L753" s="36" t="s">
        <v>39</v>
      </c>
      <c r="M753" s="27" t="s">
        <v>39</v>
      </c>
      <c r="N753" s="28" t="s">
        <v>39</v>
      </c>
      <c r="O753" s="23"/>
      <c r="P753" s="24" t="s">
        <v>39</v>
      </c>
      <c r="Q753" s="25" t="s">
        <v>14913</v>
      </c>
      <c r="R753" s="21" t="s">
        <v>84</v>
      </c>
      <c r="S753" s="21" t="s">
        <v>77</v>
      </c>
      <c r="T753" s="18" t="s">
        <v>0</v>
      </c>
      <c r="U753" s="26"/>
    </row>
    <row r="754" spans="1:21" s="19" customFormat="1" ht="12.5" customHeight="1" outlineLevel="1" x14ac:dyDescent="0.55000000000000004">
      <c r="A754" s="44" t="s">
        <v>1742</v>
      </c>
      <c r="B754" s="20" t="s">
        <v>1470</v>
      </c>
      <c r="C754" s="21" t="s">
        <v>1471</v>
      </c>
      <c r="D754" s="44" t="s">
        <v>1742</v>
      </c>
      <c r="E754" s="29" t="s">
        <v>1743</v>
      </c>
      <c r="F754" s="46"/>
      <c r="G754" s="50" t="s">
        <v>15172</v>
      </c>
      <c r="H754" s="22" t="s">
        <v>10493</v>
      </c>
      <c r="I754" s="40">
        <v>100000</v>
      </c>
      <c r="J754" s="21" t="s">
        <v>39</v>
      </c>
      <c r="K754" s="43" t="s">
        <v>39</v>
      </c>
      <c r="L754" s="36" t="s">
        <v>39</v>
      </c>
      <c r="M754" s="27" t="s">
        <v>39</v>
      </c>
      <c r="N754" s="28" t="s">
        <v>39</v>
      </c>
      <c r="O754" s="23"/>
      <c r="P754" s="24" t="s">
        <v>39</v>
      </c>
      <c r="Q754" s="25" t="s">
        <v>14916</v>
      </c>
      <c r="R754" s="21" t="s">
        <v>80</v>
      </c>
      <c r="S754" s="21" t="s">
        <v>82</v>
      </c>
      <c r="T754" s="18"/>
      <c r="U754" s="26"/>
    </row>
    <row r="755" spans="1:21" s="19" customFormat="1" ht="12.5" customHeight="1" outlineLevel="1" x14ac:dyDescent="0.55000000000000004">
      <c r="A755" s="44" t="s">
        <v>1744</v>
      </c>
      <c r="B755" s="20" t="s">
        <v>1470</v>
      </c>
      <c r="C755" s="21" t="s">
        <v>1471</v>
      </c>
      <c r="D755" s="44" t="s">
        <v>1744</v>
      </c>
      <c r="E755" s="29" t="s">
        <v>1745</v>
      </c>
      <c r="F755" s="46"/>
      <c r="G755" s="50" t="s">
        <v>15172</v>
      </c>
      <c r="H755" s="22" t="s">
        <v>10494</v>
      </c>
      <c r="I755" s="40">
        <v>20000</v>
      </c>
      <c r="J755" s="21" t="s">
        <v>39</v>
      </c>
      <c r="K755" s="43" t="s">
        <v>39</v>
      </c>
      <c r="L755" s="36" t="s">
        <v>39</v>
      </c>
      <c r="M755" s="27" t="s">
        <v>39</v>
      </c>
      <c r="N755" s="28" t="s">
        <v>39</v>
      </c>
      <c r="O755" s="23"/>
      <c r="P755" s="24" t="s">
        <v>39</v>
      </c>
      <c r="Q755" s="25" t="s">
        <v>14916</v>
      </c>
      <c r="R755" s="21" t="s">
        <v>80</v>
      </c>
      <c r="S755" s="21" t="s">
        <v>82</v>
      </c>
      <c r="T755" s="18"/>
      <c r="U755" s="26"/>
    </row>
    <row r="756" spans="1:21" s="19" customFormat="1" ht="12.5" customHeight="1" outlineLevel="1" x14ac:dyDescent="0.55000000000000004">
      <c r="A756" s="44" t="s">
        <v>1746</v>
      </c>
      <c r="B756" s="20" t="s">
        <v>1470</v>
      </c>
      <c r="C756" s="21" t="s">
        <v>1471</v>
      </c>
      <c r="D756" s="44" t="s">
        <v>1746</v>
      </c>
      <c r="E756" s="29" t="s">
        <v>1747</v>
      </c>
      <c r="F756" s="46" t="s">
        <v>1748</v>
      </c>
      <c r="G756" s="50" t="s">
        <v>15172</v>
      </c>
      <c r="H756" s="22" t="s">
        <v>10495</v>
      </c>
      <c r="I756" s="40">
        <v>99000</v>
      </c>
      <c r="J756" s="21" t="s">
        <v>39</v>
      </c>
      <c r="K756" s="43" t="s">
        <v>39</v>
      </c>
      <c r="L756" s="36" t="s">
        <v>39</v>
      </c>
      <c r="M756" s="27" t="s">
        <v>39</v>
      </c>
      <c r="N756" s="28" t="s">
        <v>39</v>
      </c>
      <c r="O756" s="23"/>
      <c r="P756" s="24" t="s">
        <v>39</v>
      </c>
      <c r="Q756" s="25" t="s">
        <v>14916</v>
      </c>
      <c r="R756" s="21" t="s">
        <v>80</v>
      </c>
      <c r="S756" s="21" t="s">
        <v>82</v>
      </c>
      <c r="T756" s="18"/>
      <c r="U756" s="26"/>
    </row>
    <row r="757" spans="1:21" s="19" customFormat="1" ht="12.5" customHeight="1" outlineLevel="1" x14ac:dyDescent="0.55000000000000004">
      <c r="A757" s="44" t="s">
        <v>1749</v>
      </c>
      <c r="B757" s="20" t="s">
        <v>1470</v>
      </c>
      <c r="C757" s="21" t="s">
        <v>1471</v>
      </c>
      <c r="D757" s="44" t="s">
        <v>1749</v>
      </c>
      <c r="E757" s="29" t="s">
        <v>1747</v>
      </c>
      <c r="F757" s="46" t="s">
        <v>1750</v>
      </c>
      <c r="G757" s="50" t="s">
        <v>15172</v>
      </c>
      <c r="H757" s="22" t="s">
        <v>10496</v>
      </c>
      <c r="I757" s="40">
        <v>99000</v>
      </c>
      <c r="J757" s="21" t="s">
        <v>39</v>
      </c>
      <c r="K757" s="43" t="s">
        <v>39</v>
      </c>
      <c r="L757" s="36" t="s">
        <v>39</v>
      </c>
      <c r="M757" s="27" t="s">
        <v>39</v>
      </c>
      <c r="N757" s="28" t="s">
        <v>39</v>
      </c>
      <c r="O757" s="23"/>
      <c r="P757" s="24" t="s">
        <v>39</v>
      </c>
      <c r="Q757" s="25" t="s">
        <v>14916</v>
      </c>
      <c r="R757" s="21" t="s">
        <v>80</v>
      </c>
      <c r="S757" s="21" t="s">
        <v>82</v>
      </c>
      <c r="T757" s="18"/>
      <c r="U757" s="26"/>
    </row>
    <row r="758" spans="1:21" s="19" customFormat="1" ht="12.5" customHeight="1" outlineLevel="1" x14ac:dyDescent="0.55000000000000004">
      <c r="A758" s="44" t="s">
        <v>1751</v>
      </c>
      <c r="B758" s="20" t="s">
        <v>1470</v>
      </c>
      <c r="C758" s="21" t="s">
        <v>1471</v>
      </c>
      <c r="D758" s="44" t="s">
        <v>1751</v>
      </c>
      <c r="E758" s="29" t="s">
        <v>1752</v>
      </c>
      <c r="F758" s="46" t="s">
        <v>1753</v>
      </c>
      <c r="G758" s="50" t="s">
        <v>15172</v>
      </c>
      <c r="H758" s="22" t="s">
        <v>10497</v>
      </c>
      <c r="I758" s="40">
        <v>35000</v>
      </c>
      <c r="J758" s="21" t="s">
        <v>39</v>
      </c>
      <c r="K758" s="43" t="s">
        <v>39</v>
      </c>
      <c r="L758" s="36" t="s">
        <v>39</v>
      </c>
      <c r="M758" s="27" t="s">
        <v>39</v>
      </c>
      <c r="N758" s="28" t="s">
        <v>39</v>
      </c>
      <c r="O758" s="23"/>
      <c r="P758" s="24" t="s">
        <v>39</v>
      </c>
      <c r="Q758" s="25" t="s">
        <v>14916</v>
      </c>
      <c r="R758" s="21" t="s">
        <v>80</v>
      </c>
      <c r="S758" s="21" t="s">
        <v>82</v>
      </c>
      <c r="T758" s="18"/>
      <c r="U758" s="26"/>
    </row>
    <row r="759" spans="1:21" s="19" customFormat="1" ht="12.5" customHeight="1" outlineLevel="1" x14ac:dyDescent="0.55000000000000004">
      <c r="A759" s="44" t="s">
        <v>1754</v>
      </c>
      <c r="B759" s="20" t="s">
        <v>1470</v>
      </c>
      <c r="C759" s="21" t="s">
        <v>1471</v>
      </c>
      <c r="D759" s="44" t="s">
        <v>1754</v>
      </c>
      <c r="E759" s="29" t="s">
        <v>1755</v>
      </c>
      <c r="F759" s="46" t="s">
        <v>1756</v>
      </c>
      <c r="G759" s="50" t="s">
        <v>15172</v>
      </c>
      <c r="H759" s="22" t="s">
        <v>10498</v>
      </c>
      <c r="I759" s="40">
        <v>37120</v>
      </c>
      <c r="J759" s="21" t="s">
        <v>39</v>
      </c>
      <c r="K759" s="43" t="s">
        <v>39</v>
      </c>
      <c r="L759" s="36" t="s">
        <v>39</v>
      </c>
      <c r="M759" s="27" t="s">
        <v>39</v>
      </c>
      <c r="N759" s="28" t="s">
        <v>39</v>
      </c>
      <c r="O759" s="23"/>
      <c r="P759" s="24" t="s">
        <v>39</v>
      </c>
      <c r="Q759" s="25" t="s">
        <v>14916</v>
      </c>
      <c r="R759" s="21" t="s">
        <v>80</v>
      </c>
      <c r="S759" s="21" t="s">
        <v>82</v>
      </c>
      <c r="T759" s="18" t="s">
        <v>61</v>
      </c>
      <c r="U759" s="26"/>
    </row>
    <row r="760" spans="1:21" s="19" customFormat="1" ht="12.5" customHeight="1" outlineLevel="1" x14ac:dyDescent="0.55000000000000004">
      <c r="A760" s="44" t="s">
        <v>1757</v>
      </c>
      <c r="B760" s="20" t="s">
        <v>1470</v>
      </c>
      <c r="C760" s="21" t="s">
        <v>1471</v>
      </c>
      <c r="D760" s="44" t="s">
        <v>1757</v>
      </c>
      <c r="E760" s="29" t="s">
        <v>1758</v>
      </c>
      <c r="F760" s="46" t="s">
        <v>1759</v>
      </c>
      <c r="G760" s="50" t="s">
        <v>15172</v>
      </c>
      <c r="H760" s="22" t="s">
        <v>10499</v>
      </c>
      <c r="I760" s="40">
        <v>37120</v>
      </c>
      <c r="J760" s="21" t="s">
        <v>39</v>
      </c>
      <c r="K760" s="43" t="s">
        <v>39</v>
      </c>
      <c r="L760" s="36" t="s">
        <v>39</v>
      </c>
      <c r="M760" s="27" t="s">
        <v>39</v>
      </c>
      <c r="N760" s="28" t="s">
        <v>39</v>
      </c>
      <c r="O760" s="23"/>
      <c r="P760" s="24" t="s">
        <v>39</v>
      </c>
      <c r="Q760" s="25" t="s">
        <v>14916</v>
      </c>
      <c r="R760" s="21" t="s">
        <v>80</v>
      </c>
      <c r="S760" s="21" t="s">
        <v>82</v>
      </c>
      <c r="T760" s="18" t="s">
        <v>61</v>
      </c>
      <c r="U760" s="26"/>
    </row>
    <row r="761" spans="1:21" s="19" customFormat="1" ht="12.5" customHeight="1" outlineLevel="1" x14ac:dyDescent="0.55000000000000004">
      <c r="A761" s="44" t="s">
        <v>1760</v>
      </c>
      <c r="B761" s="20" t="s">
        <v>1470</v>
      </c>
      <c r="C761" s="21" t="s">
        <v>1471</v>
      </c>
      <c r="D761" s="44" t="s">
        <v>1760</v>
      </c>
      <c r="E761" s="29" t="s">
        <v>1761</v>
      </c>
      <c r="F761" s="46" t="s">
        <v>1762</v>
      </c>
      <c r="G761" s="50" t="s">
        <v>15172</v>
      </c>
      <c r="H761" s="22" t="s">
        <v>10500</v>
      </c>
      <c r="I761" s="40">
        <v>38840</v>
      </c>
      <c r="J761" s="21" t="s">
        <v>39</v>
      </c>
      <c r="K761" s="43" t="s">
        <v>39</v>
      </c>
      <c r="L761" s="36" t="s">
        <v>39</v>
      </c>
      <c r="M761" s="27" t="s">
        <v>39</v>
      </c>
      <c r="N761" s="28" t="s">
        <v>39</v>
      </c>
      <c r="O761" s="23"/>
      <c r="P761" s="24" t="s">
        <v>39</v>
      </c>
      <c r="Q761" s="25" t="s">
        <v>14916</v>
      </c>
      <c r="R761" s="21" t="s">
        <v>80</v>
      </c>
      <c r="S761" s="21" t="s">
        <v>82</v>
      </c>
      <c r="T761" s="18" t="s">
        <v>61</v>
      </c>
      <c r="U761" s="26"/>
    </row>
    <row r="762" spans="1:21" s="19" customFormat="1" ht="12.5" customHeight="1" outlineLevel="1" x14ac:dyDescent="0.55000000000000004">
      <c r="A762" s="44" t="s">
        <v>1763</v>
      </c>
      <c r="B762" s="20" t="s">
        <v>1470</v>
      </c>
      <c r="C762" s="21" t="s">
        <v>1471</v>
      </c>
      <c r="D762" s="44" t="s">
        <v>1763</v>
      </c>
      <c r="E762" s="29" t="s">
        <v>1764</v>
      </c>
      <c r="F762" s="46" t="s">
        <v>1765</v>
      </c>
      <c r="G762" s="50" t="s">
        <v>15172</v>
      </c>
      <c r="H762" s="22" t="s">
        <v>10501</v>
      </c>
      <c r="I762" s="40">
        <v>38840</v>
      </c>
      <c r="J762" s="21" t="s">
        <v>39</v>
      </c>
      <c r="K762" s="43" t="s">
        <v>39</v>
      </c>
      <c r="L762" s="36" t="s">
        <v>39</v>
      </c>
      <c r="M762" s="27" t="s">
        <v>39</v>
      </c>
      <c r="N762" s="28" t="s">
        <v>39</v>
      </c>
      <c r="O762" s="23"/>
      <c r="P762" s="24" t="s">
        <v>39</v>
      </c>
      <c r="Q762" s="25" t="s">
        <v>14916</v>
      </c>
      <c r="R762" s="21" t="s">
        <v>80</v>
      </c>
      <c r="S762" s="21" t="s">
        <v>82</v>
      </c>
      <c r="T762" s="18" t="s">
        <v>61</v>
      </c>
      <c r="U762" s="26"/>
    </row>
    <row r="763" spans="1:21" s="19" customFormat="1" ht="12.5" customHeight="1" outlineLevel="1" x14ac:dyDescent="0.55000000000000004">
      <c r="A763" s="44" t="s">
        <v>1766</v>
      </c>
      <c r="B763" s="20" t="s">
        <v>1470</v>
      </c>
      <c r="C763" s="21" t="s">
        <v>1471</v>
      </c>
      <c r="D763" s="44" t="s">
        <v>1766</v>
      </c>
      <c r="E763" s="29" t="s">
        <v>1767</v>
      </c>
      <c r="F763" s="46" t="s">
        <v>1768</v>
      </c>
      <c r="G763" s="50" t="s">
        <v>15172</v>
      </c>
      <c r="H763" s="22" t="s">
        <v>10502</v>
      </c>
      <c r="I763" s="40">
        <v>43480</v>
      </c>
      <c r="J763" s="21" t="s">
        <v>39</v>
      </c>
      <c r="K763" s="43" t="s">
        <v>39</v>
      </c>
      <c r="L763" s="36" t="s">
        <v>39</v>
      </c>
      <c r="M763" s="27" t="s">
        <v>39</v>
      </c>
      <c r="N763" s="28" t="s">
        <v>39</v>
      </c>
      <c r="O763" s="23"/>
      <c r="P763" s="24" t="s">
        <v>39</v>
      </c>
      <c r="Q763" s="25" t="s">
        <v>14916</v>
      </c>
      <c r="R763" s="21" t="s">
        <v>80</v>
      </c>
      <c r="S763" s="21" t="s">
        <v>82</v>
      </c>
      <c r="T763" s="18" t="s">
        <v>61</v>
      </c>
      <c r="U763" s="26"/>
    </row>
    <row r="764" spans="1:21" s="19" customFormat="1" ht="12.5" customHeight="1" outlineLevel="1" x14ac:dyDescent="0.55000000000000004">
      <c r="A764" s="44" t="s">
        <v>1769</v>
      </c>
      <c r="B764" s="20" t="s">
        <v>1470</v>
      </c>
      <c r="C764" s="21" t="s">
        <v>1471</v>
      </c>
      <c r="D764" s="44" t="s">
        <v>1769</v>
      </c>
      <c r="E764" s="29" t="s">
        <v>1770</v>
      </c>
      <c r="F764" s="46" t="s">
        <v>1771</v>
      </c>
      <c r="G764" s="50" t="s">
        <v>15172</v>
      </c>
      <c r="H764" s="22" t="s">
        <v>10503</v>
      </c>
      <c r="I764" s="40">
        <v>43480</v>
      </c>
      <c r="J764" s="21" t="s">
        <v>39</v>
      </c>
      <c r="K764" s="43" t="s">
        <v>39</v>
      </c>
      <c r="L764" s="36" t="s">
        <v>39</v>
      </c>
      <c r="M764" s="27" t="s">
        <v>39</v>
      </c>
      <c r="N764" s="28" t="s">
        <v>39</v>
      </c>
      <c r="O764" s="23"/>
      <c r="P764" s="24" t="s">
        <v>39</v>
      </c>
      <c r="Q764" s="25" t="s">
        <v>14916</v>
      </c>
      <c r="R764" s="21" t="s">
        <v>80</v>
      </c>
      <c r="S764" s="21" t="s">
        <v>82</v>
      </c>
      <c r="T764" s="18" t="s">
        <v>61</v>
      </c>
      <c r="U764" s="26"/>
    </row>
    <row r="765" spans="1:21" s="19" customFormat="1" ht="12.5" customHeight="1" outlineLevel="1" x14ac:dyDescent="0.55000000000000004">
      <c r="A765" s="44" t="s">
        <v>1772</v>
      </c>
      <c r="B765" s="20" t="s">
        <v>1470</v>
      </c>
      <c r="C765" s="21" t="s">
        <v>1471</v>
      </c>
      <c r="D765" s="44" t="s">
        <v>1772</v>
      </c>
      <c r="E765" s="29" t="s">
        <v>1773</v>
      </c>
      <c r="F765" s="46" t="s">
        <v>1756</v>
      </c>
      <c r="G765" s="50" t="s">
        <v>15172</v>
      </c>
      <c r="H765" s="22" t="s">
        <v>10504</v>
      </c>
      <c r="I765" s="40">
        <v>34120</v>
      </c>
      <c r="J765" s="21" t="s">
        <v>39</v>
      </c>
      <c r="K765" s="43" t="s">
        <v>39</v>
      </c>
      <c r="L765" s="36" t="s">
        <v>39</v>
      </c>
      <c r="M765" s="27" t="s">
        <v>39</v>
      </c>
      <c r="N765" s="28" t="s">
        <v>39</v>
      </c>
      <c r="O765" s="23"/>
      <c r="P765" s="24" t="s">
        <v>39</v>
      </c>
      <c r="Q765" s="25" t="s">
        <v>14916</v>
      </c>
      <c r="R765" s="21" t="s">
        <v>80</v>
      </c>
      <c r="S765" s="21" t="s">
        <v>82</v>
      </c>
      <c r="T765" s="18" t="s">
        <v>61</v>
      </c>
      <c r="U765" s="26"/>
    </row>
    <row r="766" spans="1:21" s="19" customFormat="1" ht="12.5" customHeight="1" outlineLevel="1" x14ac:dyDescent="0.55000000000000004">
      <c r="A766" s="44" t="s">
        <v>1774</v>
      </c>
      <c r="B766" s="20" t="s">
        <v>1470</v>
      </c>
      <c r="C766" s="21" t="s">
        <v>1471</v>
      </c>
      <c r="D766" s="44" t="s">
        <v>1774</v>
      </c>
      <c r="E766" s="29" t="s">
        <v>1775</v>
      </c>
      <c r="F766" s="46" t="s">
        <v>1776</v>
      </c>
      <c r="G766" s="50" t="s">
        <v>15172</v>
      </c>
      <c r="H766" s="22" t="s">
        <v>10505</v>
      </c>
      <c r="I766" s="40">
        <v>35320</v>
      </c>
      <c r="J766" s="21" t="s">
        <v>39</v>
      </c>
      <c r="K766" s="43" t="s">
        <v>39</v>
      </c>
      <c r="L766" s="36" t="s">
        <v>39</v>
      </c>
      <c r="M766" s="27" t="s">
        <v>39</v>
      </c>
      <c r="N766" s="28" t="s">
        <v>39</v>
      </c>
      <c r="O766" s="23"/>
      <c r="P766" s="24" t="s">
        <v>39</v>
      </c>
      <c r="Q766" s="25" t="s">
        <v>14916</v>
      </c>
      <c r="R766" s="21" t="s">
        <v>80</v>
      </c>
      <c r="S766" s="21" t="s">
        <v>82</v>
      </c>
      <c r="T766" s="18" t="s">
        <v>61</v>
      </c>
      <c r="U766" s="26"/>
    </row>
    <row r="767" spans="1:21" s="19" customFormat="1" ht="12.5" customHeight="1" outlineLevel="1" x14ac:dyDescent="0.55000000000000004">
      <c r="A767" s="44" t="s">
        <v>1777</v>
      </c>
      <c r="B767" s="20" t="s">
        <v>1470</v>
      </c>
      <c r="C767" s="21" t="s">
        <v>1471</v>
      </c>
      <c r="D767" s="44" t="s">
        <v>1777</v>
      </c>
      <c r="E767" s="29" t="s">
        <v>1778</v>
      </c>
      <c r="F767" s="46" t="s">
        <v>1779</v>
      </c>
      <c r="G767" s="50" t="s">
        <v>15172</v>
      </c>
      <c r="H767" s="22" t="s">
        <v>10506</v>
      </c>
      <c r="I767" s="40">
        <v>35320</v>
      </c>
      <c r="J767" s="21" t="s">
        <v>39</v>
      </c>
      <c r="K767" s="43" t="s">
        <v>39</v>
      </c>
      <c r="L767" s="36" t="s">
        <v>39</v>
      </c>
      <c r="M767" s="27" t="s">
        <v>39</v>
      </c>
      <c r="N767" s="28" t="s">
        <v>39</v>
      </c>
      <c r="O767" s="23"/>
      <c r="P767" s="24" t="s">
        <v>39</v>
      </c>
      <c r="Q767" s="25" t="s">
        <v>14916</v>
      </c>
      <c r="R767" s="21" t="s">
        <v>80</v>
      </c>
      <c r="S767" s="21" t="s">
        <v>82</v>
      </c>
      <c r="T767" s="18" t="s">
        <v>61</v>
      </c>
      <c r="U767" s="26"/>
    </row>
    <row r="768" spans="1:21" s="19" customFormat="1" ht="12.5" customHeight="1" outlineLevel="1" x14ac:dyDescent="0.55000000000000004">
      <c r="A768" s="44" t="s">
        <v>1780</v>
      </c>
      <c r="B768" s="20" t="s">
        <v>1470</v>
      </c>
      <c r="C768" s="21" t="s">
        <v>1471</v>
      </c>
      <c r="D768" s="44" t="s">
        <v>1780</v>
      </c>
      <c r="E768" s="29" t="s">
        <v>1781</v>
      </c>
      <c r="F768" s="46" t="s">
        <v>1776</v>
      </c>
      <c r="G768" s="50" t="s">
        <v>15172</v>
      </c>
      <c r="H768" s="22" t="s">
        <v>10507</v>
      </c>
      <c r="I768" s="40">
        <v>30680</v>
      </c>
      <c r="J768" s="21" t="s">
        <v>39</v>
      </c>
      <c r="K768" s="43" t="s">
        <v>39</v>
      </c>
      <c r="L768" s="36" t="s">
        <v>39</v>
      </c>
      <c r="M768" s="27" t="s">
        <v>39</v>
      </c>
      <c r="N768" s="28" t="s">
        <v>39</v>
      </c>
      <c r="O768" s="23"/>
      <c r="P768" s="24" t="s">
        <v>39</v>
      </c>
      <c r="Q768" s="25" t="s">
        <v>14916</v>
      </c>
      <c r="R768" s="21" t="s">
        <v>80</v>
      </c>
      <c r="S768" s="21" t="s">
        <v>82</v>
      </c>
      <c r="T768" s="18" t="s">
        <v>61</v>
      </c>
      <c r="U768" s="26"/>
    </row>
    <row r="769" spans="1:21" s="19" customFormat="1" ht="12.5" customHeight="1" outlineLevel="1" x14ac:dyDescent="0.55000000000000004">
      <c r="A769" s="44" t="s">
        <v>1782</v>
      </c>
      <c r="B769" s="20" t="s">
        <v>1470</v>
      </c>
      <c r="C769" s="21" t="s">
        <v>1471</v>
      </c>
      <c r="D769" s="44" t="s">
        <v>1782</v>
      </c>
      <c r="E769" s="29" t="s">
        <v>1781</v>
      </c>
      <c r="F769" s="46" t="s">
        <v>1779</v>
      </c>
      <c r="G769" s="50" t="s">
        <v>15172</v>
      </c>
      <c r="H769" s="22" t="s">
        <v>10508</v>
      </c>
      <c r="I769" s="40">
        <v>30680</v>
      </c>
      <c r="J769" s="21" t="s">
        <v>39</v>
      </c>
      <c r="K769" s="43" t="s">
        <v>39</v>
      </c>
      <c r="L769" s="36" t="s">
        <v>39</v>
      </c>
      <c r="M769" s="27" t="s">
        <v>39</v>
      </c>
      <c r="N769" s="28" t="s">
        <v>39</v>
      </c>
      <c r="O769" s="23"/>
      <c r="P769" s="24" t="s">
        <v>39</v>
      </c>
      <c r="Q769" s="25" t="s">
        <v>14916</v>
      </c>
      <c r="R769" s="21" t="s">
        <v>80</v>
      </c>
      <c r="S769" s="21" t="s">
        <v>82</v>
      </c>
      <c r="T769" s="18" t="s">
        <v>61</v>
      </c>
      <c r="U769" s="26"/>
    </row>
    <row r="770" spans="1:21" s="19" customFormat="1" ht="12.5" customHeight="1" outlineLevel="1" x14ac:dyDescent="0.55000000000000004">
      <c r="A770" s="44" t="s">
        <v>1784</v>
      </c>
      <c r="B770" s="20" t="s">
        <v>1783</v>
      </c>
      <c r="C770" s="21" t="s">
        <v>1471</v>
      </c>
      <c r="D770" s="44" t="s">
        <v>1784</v>
      </c>
      <c r="E770" s="29" t="s">
        <v>15599</v>
      </c>
      <c r="F770" s="46" t="s">
        <v>1785</v>
      </c>
      <c r="G770" s="50" t="s">
        <v>15172</v>
      </c>
      <c r="H770" s="22" t="s">
        <v>10509</v>
      </c>
      <c r="I770" s="40">
        <v>53720</v>
      </c>
      <c r="J770" s="21" t="s">
        <v>39</v>
      </c>
      <c r="K770" s="43" t="s">
        <v>39</v>
      </c>
      <c r="L770" s="36" t="s">
        <v>39</v>
      </c>
      <c r="M770" s="27" t="s">
        <v>39</v>
      </c>
      <c r="N770" s="28" t="s">
        <v>39</v>
      </c>
      <c r="O770" s="23"/>
      <c r="P770" s="24" t="s">
        <v>39</v>
      </c>
      <c r="Q770" s="25" t="s">
        <v>14916</v>
      </c>
      <c r="R770" s="21" t="s">
        <v>80</v>
      </c>
      <c r="S770" s="21" t="s">
        <v>82</v>
      </c>
      <c r="T770" s="18" t="s">
        <v>61</v>
      </c>
      <c r="U770" s="26"/>
    </row>
    <row r="771" spans="1:21" s="19" customFormat="1" ht="12.5" customHeight="1" outlineLevel="1" x14ac:dyDescent="0.55000000000000004">
      <c r="A771" s="44" t="s">
        <v>1786</v>
      </c>
      <c r="B771" s="20" t="s">
        <v>1470</v>
      </c>
      <c r="C771" s="21" t="s">
        <v>1471</v>
      </c>
      <c r="D771" s="44" t="s">
        <v>1786</v>
      </c>
      <c r="E771" s="29" t="s">
        <v>15599</v>
      </c>
      <c r="F771" s="46" t="s">
        <v>1787</v>
      </c>
      <c r="G771" s="50" t="s">
        <v>15172</v>
      </c>
      <c r="H771" s="22" t="s">
        <v>10510</v>
      </c>
      <c r="I771" s="40">
        <v>53720</v>
      </c>
      <c r="J771" s="21" t="s">
        <v>39</v>
      </c>
      <c r="K771" s="43" t="s">
        <v>39</v>
      </c>
      <c r="L771" s="36" t="s">
        <v>39</v>
      </c>
      <c r="M771" s="27" t="s">
        <v>39</v>
      </c>
      <c r="N771" s="28" t="s">
        <v>39</v>
      </c>
      <c r="O771" s="23"/>
      <c r="P771" s="24" t="s">
        <v>39</v>
      </c>
      <c r="Q771" s="25" t="s">
        <v>14916</v>
      </c>
      <c r="R771" s="21" t="s">
        <v>80</v>
      </c>
      <c r="S771" s="21" t="s">
        <v>82</v>
      </c>
      <c r="T771" s="18" t="s">
        <v>61</v>
      </c>
      <c r="U771" s="26"/>
    </row>
    <row r="772" spans="1:21" s="19" customFormat="1" ht="12.5" customHeight="1" outlineLevel="1" x14ac:dyDescent="0.55000000000000004">
      <c r="A772" s="44" t="s">
        <v>1788</v>
      </c>
      <c r="B772" s="20" t="s">
        <v>1470</v>
      </c>
      <c r="C772" s="21" t="s">
        <v>1471</v>
      </c>
      <c r="D772" s="44" t="s">
        <v>1788</v>
      </c>
      <c r="E772" s="29" t="s">
        <v>15600</v>
      </c>
      <c r="F772" s="46" t="s">
        <v>1765</v>
      </c>
      <c r="G772" s="50" t="s">
        <v>15172</v>
      </c>
      <c r="H772" s="22" t="s">
        <v>10511</v>
      </c>
      <c r="I772" s="40">
        <v>46720</v>
      </c>
      <c r="J772" s="21" t="s">
        <v>39</v>
      </c>
      <c r="K772" s="43" t="s">
        <v>39</v>
      </c>
      <c r="L772" s="36" t="s">
        <v>39</v>
      </c>
      <c r="M772" s="27" t="s">
        <v>39</v>
      </c>
      <c r="N772" s="28" t="s">
        <v>39</v>
      </c>
      <c r="O772" s="23"/>
      <c r="P772" s="24" t="s">
        <v>39</v>
      </c>
      <c r="Q772" s="25" t="s">
        <v>14916</v>
      </c>
      <c r="R772" s="21" t="s">
        <v>80</v>
      </c>
      <c r="S772" s="21" t="s">
        <v>82</v>
      </c>
      <c r="T772" s="18" t="s">
        <v>61</v>
      </c>
      <c r="U772" s="26"/>
    </row>
    <row r="773" spans="1:21" s="19" customFormat="1" ht="12.5" customHeight="1" outlineLevel="1" x14ac:dyDescent="0.55000000000000004">
      <c r="A773" s="44" t="s">
        <v>1789</v>
      </c>
      <c r="B773" s="20" t="s">
        <v>1470</v>
      </c>
      <c r="C773" s="21" t="s">
        <v>1471</v>
      </c>
      <c r="D773" s="44" t="s">
        <v>1789</v>
      </c>
      <c r="E773" s="29" t="s">
        <v>15600</v>
      </c>
      <c r="F773" s="46" t="s">
        <v>1762</v>
      </c>
      <c r="G773" s="50" t="s">
        <v>15172</v>
      </c>
      <c r="H773" s="22" t="s">
        <v>10512</v>
      </c>
      <c r="I773" s="40">
        <v>46720</v>
      </c>
      <c r="J773" s="21" t="s">
        <v>39</v>
      </c>
      <c r="K773" s="43" t="s">
        <v>39</v>
      </c>
      <c r="L773" s="36" t="s">
        <v>39</v>
      </c>
      <c r="M773" s="27" t="s">
        <v>39</v>
      </c>
      <c r="N773" s="28" t="s">
        <v>39</v>
      </c>
      <c r="O773" s="23"/>
      <c r="P773" s="24" t="s">
        <v>39</v>
      </c>
      <c r="Q773" s="25" t="s">
        <v>14916</v>
      </c>
      <c r="R773" s="21" t="s">
        <v>80</v>
      </c>
      <c r="S773" s="21" t="s">
        <v>82</v>
      </c>
      <c r="T773" s="18" t="s">
        <v>61</v>
      </c>
      <c r="U773" s="26"/>
    </row>
    <row r="774" spans="1:21" s="19" customFormat="1" ht="12.5" customHeight="1" outlineLevel="1" x14ac:dyDescent="0.55000000000000004">
      <c r="A774" s="44" t="s">
        <v>1790</v>
      </c>
      <c r="B774" s="20" t="s">
        <v>1470</v>
      </c>
      <c r="C774" s="21" t="s">
        <v>1471</v>
      </c>
      <c r="D774" s="44" t="s">
        <v>1790</v>
      </c>
      <c r="E774" s="29" t="s">
        <v>15600</v>
      </c>
      <c r="F774" s="46" t="s">
        <v>1791</v>
      </c>
      <c r="G774" s="50" t="s">
        <v>15172</v>
      </c>
      <c r="H774" s="22" t="s">
        <v>10513</v>
      </c>
      <c r="I774" s="40">
        <v>53720</v>
      </c>
      <c r="J774" s="21" t="s">
        <v>39</v>
      </c>
      <c r="K774" s="43" t="s">
        <v>39</v>
      </c>
      <c r="L774" s="36" t="s">
        <v>39</v>
      </c>
      <c r="M774" s="27" t="s">
        <v>39</v>
      </c>
      <c r="N774" s="28" t="s">
        <v>39</v>
      </c>
      <c r="O774" s="23"/>
      <c r="P774" s="24" t="s">
        <v>39</v>
      </c>
      <c r="Q774" s="25" t="s">
        <v>14916</v>
      </c>
      <c r="R774" s="21" t="s">
        <v>80</v>
      </c>
      <c r="S774" s="21" t="s">
        <v>82</v>
      </c>
      <c r="T774" s="18" t="s">
        <v>61</v>
      </c>
      <c r="U774" s="26"/>
    </row>
    <row r="775" spans="1:21" s="19" customFormat="1" ht="12.5" customHeight="1" outlineLevel="1" x14ac:dyDescent="0.55000000000000004">
      <c r="A775" s="44" t="s">
        <v>1792</v>
      </c>
      <c r="B775" s="20" t="s">
        <v>1470</v>
      </c>
      <c r="C775" s="21" t="s">
        <v>1471</v>
      </c>
      <c r="D775" s="44" t="s">
        <v>1792</v>
      </c>
      <c r="E775" s="29" t="s">
        <v>15600</v>
      </c>
      <c r="F775" s="46" t="s">
        <v>1793</v>
      </c>
      <c r="G775" s="50" t="s">
        <v>15172</v>
      </c>
      <c r="H775" s="22" t="s">
        <v>10514</v>
      </c>
      <c r="I775" s="40">
        <v>53720</v>
      </c>
      <c r="J775" s="21" t="s">
        <v>39</v>
      </c>
      <c r="K775" s="43" t="s">
        <v>39</v>
      </c>
      <c r="L775" s="36" t="s">
        <v>39</v>
      </c>
      <c r="M775" s="27" t="s">
        <v>39</v>
      </c>
      <c r="N775" s="28" t="s">
        <v>39</v>
      </c>
      <c r="O775" s="23"/>
      <c r="P775" s="24" t="s">
        <v>39</v>
      </c>
      <c r="Q775" s="25" t="s">
        <v>14916</v>
      </c>
      <c r="R775" s="21" t="s">
        <v>80</v>
      </c>
      <c r="S775" s="21" t="s">
        <v>82</v>
      </c>
      <c r="T775" s="18" t="s">
        <v>61</v>
      </c>
      <c r="U775" s="26"/>
    </row>
    <row r="776" spans="1:21" s="19" customFormat="1" ht="12.5" customHeight="1" outlineLevel="1" x14ac:dyDescent="0.55000000000000004">
      <c r="A776" s="44" t="s">
        <v>1794</v>
      </c>
      <c r="B776" s="20" t="s">
        <v>1470</v>
      </c>
      <c r="C776" s="21" t="s">
        <v>1471</v>
      </c>
      <c r="D776" s="44" t="s">
        <v>1794</v>
      </c>
      <c r="E776" s="29" t="s">
        <v>1795</v>
      </c>
      <c r="F776" s="46" t="s">
        <v>1759</v>
      </c>
      <c r="G776" s="50" t="s">
        <v>15172</v>
      </c>
      <c r="H776" s="22" t="s">
        <v>10515</v>
      </c>
      <c r="I776" s="40">
        <v>34120</v>
      </c>
      <c r="J776" s="21" t="s">
        <v>39</v>
      </c>
      <c r="K776" s="43" t="s">
        <v>39</v>
      </c>
      <c r="L776" s="36" t="s">
        <v>39</v>
      </c>
      <c r="M776" s="27" t="s">
        <v>39</v>
      </c>
      <c r="N776" s="28" t="s">
        <v>39</v>
      </c>
      <c r="O776" s="23"/>
      <c r="P776" s="24" t="s">
        <v>39</v>
      </c>
      <c r="Q776" s="25" t="s">
        <v>14916</v>
      </c>
      <c r="R776" s="21" t="s">
        <v>80</v>
      </c>
      <c r="S776" s="21" t="s">
        <v>82</v>
      </c>
      <c r="T776" s="18" t="s">
        <v>61</v>
      </c>
      <c r="U776" s="26"/>
    </row>
    <row r="777" spans="1:21" s="19" customFormat="1" ht="12.5" customHeight="1" outlineLevel="1" x14ac:dyDescent="0.55000000000000004">
      <c r="A777" s="44" t="s">
        <v>1796</v>
      </c>
      <c r="B777" s="20" t="s">
        <v>1470</v>
      </c>
      <c r="C777" s="21" t="s">
        <v>1471</v>
      </c>
      <c r="D777" s="44" t="s">
        <v>1796</v>
      </c>
      <c r="E777" s="29" t="s">
        <v>1797</v>
      </c>
      <c r="F777" s="46" t="s">
        <v>1756</v>
      </c>
      <c r="G777" s="50" t="s">
        <v>15172</v>
      </c>
      <c r="H777" s="22" t="s">
        <v>10516</v>
      </c>
      <c r="I777" s="40">
        <v>36360</v>
      </c>
      <c r="J777" s="21" t="s">
        <v>39</v>
      </c>
      <c r="K777" s="43" t="s">
        <v>39</v>
      </c>
      <c r="L777" s="36" t="s">
        <v>39</v>
      </c>
      <c r="M777" s="27" t="s">
        <v>39</v>
      </c>
      <c r="N777" s="28" t="s">
        <v>39</v>
      </c>
      <c r="O777" s="23"/>
      <c r="P777" s="24" t="s">
        <v>39</v>
      </c>
      <c r="Q777" s="25" t="s">
        <v>14916</v>
      </c>
      <c r="R777" s="21" t="s">
        <v>80</v>
      </c>
      <c r="S777" s="21" t="s">
        <v>82</v>
      </c>
      <c r="T777" s="18" t="s">
        <v>61</v>
      </c>
      <c r="U777" s="26"/>
    </row>
    <row r="778" spans="1:21" s="19" customFormat="1" ht="12.5" customHeight="1" outlineLevel="1" x14ac:dyDescent="0.55000000000000004">
      <c r="A778" s="44" t="s">
        <v>1798</v>
      </c>
      <c r="B778" s="20" t="s">
        <v>1470</v>
      </c>
      <c r="C778" s="21" t="s">
        <v>1471</v>
      </c>
      <c r="D778" s="44" t="s">
        <v>1798</v>
      </c>
      <c r="E778" s="29" t="s">
        <v>1797</v>
      </c>
      <c r="F778" s="46" t="s">
        <v>1759</v>
      </c>
      <c r="G778" s="50" t="s">
        <v>15172</v>
      </c>
      <c r="H778" s="22" t="s">
        <v>10517</v>
      </c>
      <c r="I778" s="40">
        <v>36360</v>
      </c>
      <c r="J778" s="21" t="s">
        <v>39</v>
      </c>
      <c r="K778" s="43" t="s">
        <v>39</v>
      </c>
      <c r="L778" s="36" t="s">
        <v>39</v>
      </c>
      <c r="M778" s="27" t="s">
        <v>39</v>
      </c>
      <c r="N778" s="28" t="s">
        <v>39</v>
      </c>
      <c r="O778" s="23"/>
      <c r="P778" s="24" t="s">
        <v>39</v>
      </c>
      <c r="Q778" s="25" t="s">
        <v>14916</v>
      </c>
      <c r="R778" s="21" t="s">
        <v>80</v>
      </c>
      <c r="S778" s="21" t="s">
        <v>82</v>
      </c>
      <c r="T778" s="18" t="s">
        <v>61</v>
      </c>
      <c r="U778" s="26"/>
    </row>
    <row r="779" spans="1:21" s="19" customFormat="1" ht="12.5" customHeight="1" outlineLevel="1" x14ac:dyDescent="0.55000000000000004">
      <c r="A779" s="44" t="s">
        <v>1799</v>
      </c>
      <c r="B779" s="20" t="s">
        <v>1470</v>
      </c>
      <c r="C779" s="21" t="s">
        <v>1471</v>
      </c>
      <c r="D779" s="44" t="s">
        <v>1799</v>
      </c>
      <c r="E779" s="29" t="s">
        <v>1797</v>
      </c>
      <c r="F779" s="46" t="s">
        <v>1762</v>
      </c>
      <c r="G779" s="50" t="s">
        <v>15172</v>
      </c>
      <c r="H779" s="22" t="s">
        <v>10518</v>
      </c>
      <c r="I779" s="40">
        <v>38960</v>
      </c>
      <c r="J779" s="21" t="s">
        <v>39</v>
      </c>
      <c r="K779" s="43" t="s">
        <v>39</v>
      </c>
      <c r="L779" s="36" t="s">
        <v>39</v>
      </c>
      <c r="M779" s="27" t="s">
        <v>39</v>
      </c>
      <c r="N779" s="28" t="s">
        <v>39</v>
      </c>
      <c r="O779" s="23"/>
      <c r="P779" s="24" t="s">
        <v>39</v>
      </c>
      <c r="Q779" s="25" t="s">
        <v>14916</v>
      </c>
      <c r="R779" s="21" t="s">
        <v>80</v>
      </c>
      <c r="S779" s="21" t="s">
        <v>82</v>
      </c>
      <c r="T779" s="18" t="s">
        <v>61</v>
      </c>
      <c r="U779" s="26"/>
    </row>
    <row r="780" spans="1:21" s="19" customFormat="1" ht="12.5" customHeight="1" outlineLevel="1" x14ac:dyDescent="0.55000000000000004">
      <c r="A780" s="44" t="s">
        <v>1800</v>
      </c>
      <c r="B780" s="20" t="s">
        <v>1470</v>
      </c>
      <c r="C780" s="21" t="s">
        <v>1471</v>
      </c>
      <c r="D780" s="44" t="s">
        <v>1800</v>
      </c>
      <c r="E780" s="29" t="s">
        <v>1797</v>
      </c>
      <c r="F780" s="46" t="s">
        <v>1765</v>
      </c>
      <c r="G780" s="50" t="s">
        <v>15172</v>
      </c>
      <c r="H780" s="22" t="s">
        <v>10519</v>
      </c>
      <c r="I780" s="40">
        <v>38960</v>
      </c>
      <c r="J780" s="21" t="s">
        <v>39</v>
      </c>
      <c r="K780" s="43" t="s">
        <v>39</v>
      </c>
      <c r="L780" s="36" t="s">
        <v>39</v>
      </c>
      <c r="M780" s="27" t="s">
        <v>39</v>
      </c>
      <c r="N780" s="28" t="s">
        <v>39</v>
      </c>
      <c r="O780" s="23"/>
      <c r="P780" s="24" t="s">
        <v>39</v>
      </c>
      <c r="Q780" s="25" t="s">
        <v>14916</v>
      </c>
      <c r="R780" s="21" t="s">
        <v>80</v>
      </c>
      <c r="S780" s="21" t="s">
        <v>82</v>
      </c>
      <c r="T780" s="18" t="s">
        <v>61</v>
      </c>
      <c r="U780" s="26"/>
    </row>
    <row r="781" spans="1:21" s="19" customFormat="1" ht="12.5" customHeight="1" outlineLevel="1" x14ac:dyDescent="0.55000000000000004">
      <c r="A781" s="44" t="s">
        <v>1801</v>
      </c>
      <c r="B781" s="20" t="s">
        <v>606</v>
      </c>
      <c r="C781" s="21" t="s">
        <v>607</v>
      </c>
      <c r="D781" s="44" t="s">
        <v>1801</v>
      </c>
      <c r="E781" s="29" t="s">
        <v>1176</v>
      </c>
      <c r="F781" s="46" t="s">
        <v>1802</v>
      </c>
      <c r="G781" s="50" t="s">
        <v>15172</v>
      </c>
      <c r="H781" s="22" t="s">
        <v>10520</v>
      </c>
      <c r="I781" s="40">
        <v>341000</v>
      </c>
      <c r="J781" s="21" t="s">
        <v>39</v>
      </c>
      <c r="K781" s="43" t="s">
        <v>39</v>
      </c>
      <c r="L781" s="36" t="s">
        <v>39</v>
      </c>
      <c r="M781" s="27" t="s">
        <v>39</v>
      </c>
      <c r="N781" s="28" t="s">
        <v>39</v>
      </c>
      <c r="O781" s="23"/>
      <c r="P781" s="24" t="s">
        <v>39</v>
      </c>
      <c r="Q781" s="25" t="s">
        <v>14916</v>
      </c>
      <c r="R781" s="21" t="s">
        <v>80</v>
      </c>
      <c r="S781" s="21" t="s">
        <v>82</v>
      </c>
      <c r="T781" s="18" t="s">
        <v>61</v>
      </c>
      <c r="U781" s="26"/>
    </row>
    <row r="782" spans="1:21" s="19" customFormat="1" ht="12.5" customHeight="1" outlineLevel="1" x14ac:dyDescent="0.55000000000000004">
      <c r="A782" s="44" t="s">
        <v>1803</v>
      </c>
      <c r="B782" s="20" t="s">
        <v>684</v>
      </c>
      <c r="C782" s="21" t="s">
        <v>685</v>
      </c>
      <c r="D782" s="44" t="s">
        <v>1803</v>
      </c>
      <c r="E782" s="29" t="s">
        <v>1804</v>
      </c>
      <c r="F782" s="46" t="s">
        <v>688</v>
      </c>
      <c r="G782" s="50" t="s">
        <v>15172</v>
      </c>
      <c r="H782" s="22" t="s">
        <v>10521</v>
      </c>
      <c r="I782" s="40">
        <v>133000</v>
      </c>
      <c r="J782" s="21" t="s">
        <v>71</v>
      </c>
      <c r="K782" s="43" t="s">
        <v>39</v>
      </c>
      <c r="L782" s="36" t="s">
        <v>39</v>
      </c>
      <c r="M782" s="27" t="s">
        <v>39</v>
      </c>
      <c r="N782" s="28" t="s">
        <v>39</v>
      </c>
      <c r="O782" s="23"/>
      <c r="P782" s="24" t="s">
        <v>39</v>
      </c>
      <c r="Q782" s="25" t="s">
        <v>14916</v>
      </c>
      <c r="R782" s="21" t="s">
        <v>80</v>
      </c>
      <c r="S782" s="21" t="s">
        <v>82</v>
      </c>
      <c r="T782" s="18" t="s">
        <v>61</v>
      </c>
      <c r="U782" s="26"/>
    </row>
    <row r="783" spans="1:21" s="19" customFormat="1" ht="12.5" customHeight="1" outlineLevel="1" x14ac:dyDescent="0.55000000000000004">
      <c r="A783" s="44" t="s">
        <v>1805</v>
      </c>
      <c r="B783" s="20" t="s">
        <v>684</v>
      </c>
      <c r="C783" s="21" t="s">
        <v>685</v>
      </c>
      <c r="D783" s="44" t="s">
        <v>1805</v>
      </c>
      <c r="E783" s="29" t="s">
        <v>1806</v>
      </c>
      <c r="F783" s="46" t="s">
        <v>1807</v>
      </c>
      <c r="G783" s="50" t="s">
        <v>15172</v>
      </c>
      <c r="H783" s="22" t="s">
        <v>10522</v>
      </c>
      <c r="I783" s="40">
        <v>128000</v>
      </c>
      <c r="J783" s="21" t="s">
        <v>71</v>
      </c>
      <c r="K783" s="43" t="s">
        <v>39</v>
      </c>
      <c r="L783" s="36" t="s">
        <v>39</v>
      </c>
      <c r="M783" s="27" t="s">
        <v>39</v>
      </c>
      <c r="N783" s="28" t="s">
        <v>39</v>
      </c>
      <c r="O783" s="23"/>
      <c r="P783" s="24" t="s">
        <v>39</v>
      </c>
      <c r="Q783" s="25" t="s">
        <v>14916</v>
      </c>
      <c r="R783" s="21" t="s">
        <v>80</v>
      </c>
      <c r="S783" s="21" t="s">
        <v>82</v>
      </c>
      <c r="T783" s="18" t="s">
        <v>61</v>
      </c>
      <c r="U783" s="26"/>
    </row>
    <row r="784" spans="1:21" s="19" customFormat="1" ht="12.5" customHeight="1" outlineLevel="1" x14ac:dyDescent="0.55000000000000004">
      <c r="A784" s="44" t="s">
        <v>1808</v>
      </c>
      <c r="B784" s="20" t="s">
        <v>684</v>
      </c>
      <c r="C784" s="21" t="s">
        <v>685</v>
      </c>
      <c r="D784" s="44" t="s">
        <v>1808</v>
      </c>
      <c r="E784" s="29" t="s">
        <v>1809</v>
      </c>
      <c r="F784" s="46" t="s">
        <v>1807</v>
      </c>
      <c r="G784" s="50" t="s">
        <v>15172</v>
      </c>
      <c r="H784" s="22" t="s">
        <v>10523</v>
      </c>
      <c r="I784" s="40">
        <v>160000</v>
      </c>
      <c r="J784" s="21" t="s">
        <v>71</v>
      </c>
      <c r="K784" s="43" t="s">
        <v>39</v>
      </c>
      <c r="L784" s="36" t="s">
        <v>39</v>
      </c>
      <c r="M784" s="27" t="s">
        <v>39</v>
      </c>
      <c r="N784" s="28" t="s">
        <v>39</v>
      </c>
      <c r="O784" s="23"/>
      <c r="P784" s="24" t="s">
        <v>39</v>
      </c>
      <c r="Q784" s="25" t="s">
        <v>14916</v>
      </c>
      <c r="R784" s="21" t="s">
        <v>80</v>
      </c>
      <c r="S784" s="21" t="s">
        <v>82</v>
      </c>
      <c r="T784" s="18" t="s">
        <v>61</v>
      </c>
      <c r="U784" s="26"/>
    </row>
    <row r="785" spans="1:21" s="19" customFormat="1" ht="12.5" customHeight="1" outlineLevel="1" x14ac:dyDescent="0.55000000000000004">
      <c r="A785" s="44" t="s">
        <v>1810</v>
      </c>
      <c r="B785" s="20" t="s">
        <v>684</v>
      </c>
      <c r="C785" s="21" t="s">
        <v>685</v>
      </c>
      <c r="D785" s="44" t="s">
        <v>1810</v>
      </c>
      <c r="E785" s="29" t="s">
        <v>824</v>
      </c>
      <c r="F785" s="46" t="s">
        <v>1807</v>
      </c>
      <c r="G785" s="50" t="s">
        <v>15172</v>
      </c>
      <c r="H785" s="22" t="s">
        <v>10524</v>
      </c>
      <c r="I785" s="40">
        <v>114000</v>
      </c>
      <c r="J785" s="21" t="s">
        <v>71</v>
      </c>
      <c r="K785" s="43" t="s">
        <v>39</v>
      </c>
      <c r="L785" s="36" t="s">
        <v>39</v>
      </c>
      <c r="M785" s="27" t="s">
        <v>39</v>
      </c>
      <c r="N785" s="28" t="s">
        <v>39</v>
      </c>
      <c r="O785" s="23"/>
      <c r="P785" s="24" t="s">
        <v>39</v>
      </c>
      <c r="Q785" s="25" t="s">
        <v>14916</v>
      </c>
      <c r="R785" s="21" t="s">
        <v>80</v>
      </c>
      <c r="S785" s="21" t="s">
        <v>82</v>
      </c>
      <c r="T785" s="18" t="s">
        <v>61</v>
      </c>
      <c r="U785" s="26"/>
    </row>
    <row r="786" spans="1:21" s="19" customFormat="1" ht="12.5" customHeight="1" outlineLevel="1" x14ac:dyDescent="0.55000000000000004">
      <c r="A786" s="44" t="s">
        <v>1811</v>
      </c>
      <c r="B786" s="20" t="s">
        <v>684</v>
      </c>
      <c r="C786" s="21" t="s">
        <v>685</v>
      </c>
      <c r="D786" s="44" t="s">
        <v>1811</v>
      </c>
      <c r="E786" s="29" t="s">
        <v>1812</v>
      </c>
      <c r="F786" s="46" t="s">
        <v>1813</v>
      </c>
      <c r="G786" s="50" t="s">
        <v>15172</v>
      </c>
      <c r="H786" s="22" t="s">
        <v>10525</v>
      </c>
      <c r="I786" s="40">
        <v>344000</v>
      </c>
      <c r="J786" s="21" t="s">
        <v>71</v>
      </c>
      <c r="K786" s="43" t="s">
        <v>39</v>
      </c>
      <c r="L786" s="36" t="s">
        <v>39</v>
      </c>
      <c r="M786" s="27" t="s">
        <v>39</v>
      </c>
      <c r="N786" s="28" t="s">
        <v>39</v>
      </c>
      <c r="O786" s="23"/>
      <c r="P786" s="24" t="s">
        <v>39</v>
      </c>
      <c r="Q786" s="25" t="s">
        <v>14916</v>
      </c>
      <c r="R786" s="21" t="s">
        <v>80</v>
      </c>
      <c r="S786" s="21" t="s">
        <v>82</v>
      </c>
      <c r="T786" s="18" t="s">
        <v>61</v>
      </c>
      <c r="U786" s="26"/>
    </row>
    <row r="787" spans="1:21" s="19" customFormat="1" ht="12.5" customHeight="1" outlineLevel="1" x14ac:dyDescent="0.55000000000000004">
      <c r="A787" s="44" t="s">
        <v>1814</v>
      </c>
      <c r="B787" s="20" t="s">
        <v>684</v>
      </c>
      <c r="C787" s="21" t="s">
        <v>685</v>
      </c>
      <c r="D787" s="44" t="s">
        <v>1814</v>
      </c>
      <c r="E787" s="29" t="s">
        <v>383</v>
      </c>
      <c r="F787" s="46" t="s">
        <v>1813</v>
      </c>
      <c r="G787" s="50" t="s">
        <v>15172</v>
      </c>
      <c r="H787" s="22" t="s">
        <v>10526</v>
      </c>
      <c r="I787" s="40">
        <v>180000</v>
      </c>
      <c r="J787" s="21" t="s">
        <v>71</v>
      </c>
      <c r="K787" s="43" t="s">
        <v>39</v>
      </c>
      <c r="L787" s="36" t="s">
        <v>39</v>
      </c>
      <c r="M787" s="27" t="s">
        <v>39</v>
      </c>
      <c r="N787" s="28" t="s">
        <v>39</v>
      </c>
      <c r="O787" s="23"/>
      <c r="P787" s="24" t="s">
        <v>39</v>
      </c>
      <c r="Q787" s="25" t="s">
        <v>14916</v>
      </c>
      <c r="R787" s="21" t="s">
        <v>80</v>
      </c>
      <c r="S787" s="21" t="s">
        <v>82</v>
      </c>
      <c r="T787" s="18" t="s">
        <v>61</v>
      </c>
      <c r="U787" s="26"/>
    </row>
    <row r="788" spans="1:21" s="19" customFormat="1" ht="12.5" customHeight="1" outlineLevel="1" x14ac:dyDescent="0.55000000000000004">
      <c r="A788" s="44" t="s">
        <v>1815</v>
      </c>
      <c r="B788" s="20" t="s">
        <v>684</v>
      </c>
      <c r="C788" s="21" t="s">
        <v>685</v>
      </c>
      <c r="D788" s="44" t="s">
        <v>1815</v>
      </c>
      <c r="E788" s="29" t="s">
        <v>456</v>
      </c>
      <c r="F788" s="46" t="s">
        <v>1813</v>
      </c>
      <c r="G788" s="50" t="s">
        <v>15172</v>
      </c>
      <c r="H788" s="22" t="s">
        <v>10527</v>
      </c>
      <c r="I788" s="40">
        <v>273000</v>
      </c>
      <c r="J788" s="21" t="s">
        <v>71</v>
      </c>
      <c r="K788" s="43" t="s">
        <v>39</v>
      </c>
      <c r="L788" s="36" t="s">
        <v>39</v>
      </c>
      <c r="M788" s="27" t="s">
        <v>39</v>
      </c>
      <c r="N788" s="28" t="s">
        <v>39</v>
      </c>
      <c r="O788" s="23"/>
      <c r="P788" s="24" t="s">
        <v>39</v>
      </c>
      <c r="Q788" s="25" t="s">
        <v>14916</v>
      </c>
      <c r="R788" s="21" t="s">
        <v>80</v>
      </c>
      <c r="S788" s="21" t="s">
        <v>82</v>
      </c>
      <c r="T788" s="18" t="s">
        <v>61</v>
      </c>
      <c r="U788" s="26"/>
    </row>
    <row r="789" spans="1:21" s="19" customFormat="1" ht="12.5" customHeight="1" outlineLevel="1" x14ac:dyDescent="0.55000000000000004">
      <c r="A789" s="44" t="s">
        <v>1816</v>
      </c>
      <c r="B789" s="20" t="s">
        <v>684</v>
      </c>
      <c r="C789" s="21" t="s">
        <v>685</v>
      </c>
      <c r="D789" s="44" t="s">
        <v>1816</v>
      </c>
      <c r="E789" s="29" t="s">
        <v>1817</v>
      </c>
      <c r="F789" s="46" t="s">
        <v>1813</v>
      </c>
      <c r="G789" s="50" t="s">
        <v>15172</v>
      </c>
      <c r="H789" s="22" t="s">
        <v>10528</v>
      </c>
      <c r="I789" s="40">
        <v>66000</v>
      </c>
      <c r="J789" s="21" t="s">
        <v>71</v>
      </c>
      <c r="K789" s="43" t="s">
        <v>39</v>
      </c>
      <c r="L789" s="36" t="s">
        <v>39</v>
      </c>
      <c r="M789" s="27" t="s">
        <v>39</v>
      </c>
      <c r="N789" s="28" t="s">
        <v>39</v>
      </c>
      <c r="O789" s="23"/>
      <c r="P789" s="24" t="s">
        <v>39</v>
      </c>
      <c r="Q789" s="25" t="s">
        <v>14916</v>
      </c>
      <c r="R789" s="21" t="s">
        <v>80</v>
      </c>
      <c r="S789" s="21" t="s">
        <v>82</v>
      </c>
      <c r="T789" s="18" t="s">
        <v>61</v>
      </c>
      <c r="U789" s="26"/>
    </row>
    <row r="790" spans="1:21" s="19" customFormat="1" ht="12.5" customHeight="1" outlineLevel="1" x14ac:dyDescent="0.55000000000000004">
      <c r="A790" s="44" t="s">
        <v>1818</v>
      </c>
      <c r="B790" s="20" t="s">
        <v>684</v>
      </c>
      <c r="C790" s="21" t="s">
        <v>685</v>
      </c>
      <c r="D790" s="44" t="s">
        <v>1818</v>
      </c>
      <c r="E790" s="29" t="s">
        <v>492</v>
      </c>
      <c r="F790" s="46" t="s">
        <v>1819</v>
      </c>
      <c r="G790" s="50" t="s">
        <v>15172</v>
      </c>
      <c r="H790" s="22" t="s">
        <v>10529</v>
      </c>
      <c r="I790" s="40">
        <v>51000</v>
      </c>
      <c r="J790" s="21" t="s">
        <v>71</v>
      </c>
      <c r="K790" s="43" t="s">
        <v>39</v>
      </c>
      <c r="L790" s="36" t="s">
        <v>39</v>
      </c>
      <c r="M790" s="27" t="s">
        <v>39</v>
      </c>
      <c r="N790" s="28" t="s">
        <v>39</v>
      </c>
      <c r="O790" s="23"/>
      <c r="P790" s="24" t="s">
        <v>39</v>
      </c>
      <c r="Q790" s="25" t="s">
        <v>14916</v>
      </c>
      <c r="R790" s="21" t="s">
        <v>80</v>
      </c>
      <c r="S790" s="21" t="s">
        <v>82</v>
      </c>
      <c r="T790" s="18" t="s">
        <v>61</v>
      </c>
      <c r="U790" s="26"/>
    </row>
    <row r="791" spans="1:21" s="19" customFormat="1" ht="12.5" customHeight="1" outlineLevel="1" x14ac:dyDescent="0.55000000000000004">
      <c r="A791" s="44" t="s">
        <v>1820</v>
      </c>
      <c r="B791" s="20" t="s">
        <v>684</v>
      </c>
      <c r="C791" s="21" t="s">
        <v>685</v>
      </c>
      <c r="D791" s="44" t="s">
        <v>1820</v>
      </c>
      <c r="E791" s="29" t="s">
        <v>447</v>
      </c>
      <c r="F791" s="46" t="s">
        <v>1821</v>
      </c>
      <c r="G791" s="50" t="s">
        <v>15172</v>
      </c>
      <c r="H791" s="22" t="s">
        <v>10530</v>
      </c>
      <c r="I791" s="40">
        <v>111000</v>
      </c>
      <c r="J791" s="21" t="s">
        <v>71</v>
      </c>
      <c r="K791" s="43" t="s">
        <v>39</v>
      </c>
      <c r="L791" s="36" t="s">
        <v>39</v>
      </c>
      <c r="M791" s="27" t="s">
        <v>39</v>
      </c>
      <c r="N791" s="28" t="s">
        <v>39</v>
      </c>
      <c r="O791" s="23"/>
      <c r="P791" s="24" t="s">
        <v>39</v>
      </c>
      <c r="Q791" s="25" t="s">
        <v>14916</v>
      </c>
      <c r="R791" s="21" t="s">
        <v>80</v>
      </c>
      <c r="S791" s="21" t="s">
        <v>82</v>
      </c>
      <c r="T791" s="18" t="s">
        <v>61</v>
      </c>
      <c r="U791" s="26"/>
    </row>
    <row r="792" spans="1:21" s="19" customFormat="1" ht="12.5" customHeight="1" outlineLevel="1" x14ac:dyDescent="0.55000000000000004">
      <c r="A792" s="44" t="s">
        <v>1822</v>
      </c>
      <c r="B792" s="20" t="s">
        <v>684</v>
      </c>
      <c r="C792" s="21" t="s">
        <v>685</v>
      </c>
      <c r="D792" s="44" t="s">
        <v>1822</v>
      </c>
      <c r="E792" s="29" t="s">
        <v>341</v>
      </c>
      <c r="F792" s="46" t="s">
        <v>1823</v>
      </c>
      <c r="G792" s="50" t="s">
        <v>15172</v>
      </c>
      <c r="H792" s="22" t="s">
        <v>10531</v>
      </c>
      <c r="I792" s="40">
        <v>87000</v>
      </c>
      <c r="J792" s="21" t="s">
        <v>71</v>
      </c>
      <c r="K792" s="43" t="s">
        <v>39</v>
      </c>
      <c r="L792" s="36" t="s">
        <v>39</v>
      </c>
      <c r="M792" s="27" t="s">
        <v>39</v>
      </c>
      <c r="N792" s="28" t="s">
        <v>39</v>
      </c>
      <c r="O792" s="23"/>
      <c r="P792" s="24" t="s">
        <v>39</v>
      </c>
      <c r="Q792" s="25" t="s">
        <v>14916</v>
      </c>
      <c r="R792" s="21" t="s">
        <v>80</v>
      </c>
      <c r="S792" s="21" t="s">
        <v>82</v>
      </c>
      <c r="T792" s="18" t="s">
        <v>61</v>
      </c>
      <c r="U792" s="26"/>
    </row>
    <row r="793" spans="1:21" s="19" customFormat="1" ht="12.5" customHeight="1" outlineLevel="1" x14ac:dyDescent="0.55000000000000004">
      <c r="A793" s="44" t="s">
        <v>1824</v>
      </c>
      <c r="B793" s="20" t="s">
        <v>684</v>
      </c>
      <c r="C793" s="21" t="s">
        <v>685</v>
      </c>
      <c r="D793" s="44" t="s">
        <v>1824</v>
      </c>
      <c r="E793" s="29" t="s">
        <v>841</v>
      </c>
      <c r="F793" s="46" t="s">
        <v>1825</v>
      </c>
      <c r="G793" s="50" t="s">
        <v>15172</v>
      </c>
      <c r="H793" s="22" t="s">
        <v>10532</v>
      </c>
      <c r="I793" s="40">
        <v>22000</v>
      </c>
      <c r="J793" s="21" t="s">
        <v>71</v>
      </c>
      <c r="K793" s="43" t="s">
        <v>39</v>
      </c>
      <c r="L793" s="36" t="s">
        <v>39</v>
      </c>
      <c r="M793" s="27" t="s">
        <v>39</v>
      </c>
      <c r="N793" s="28" t="s">
        <v>39</v>
      </c>
      <c r="O793" s="23"/>
      <c r="P793" s="24" t="s">
        <v>39</v>
      </c>
      <c r="Q793" s="25" t="s">
        <v>14916</v>
      </c>
      <c r="R793" s="21" t="s">
        <v>80</v>
      </c>
      <c r="S793" s="21" t="s">
        <v>82</v>
      </c>
      <c r="T793" s="18" t="s">
        <v>61</v>
      </c>
      <c r="U793" s="26"/>
    </row>
    <row r="794" spans="1:21" s="19" customFormat="1" ht="12.5" customHeight="1" outlineLevel="1" x14ac:dyDescent="0.55000000000000004">
      <c r="A794" s="44" t="s">
        <v>1826</v>
      </c>
      <c r="B794" s="20" t="s">
        <v>684</v>
      </c>
      <c r="C794" s="21" t="s">
        <v>685</v>
      </c>
      <c r="D794" s="44" t="s">
        <v>1826</v>
      </c>
      <c r="E794" s="29" t="s">
        <v>1827</v>
      </c>
      <c r="F794" s="46" t="s">
        <v>1813</v>
      </c>
      <c r="G794" s="50" t="s">
        <v>15172</v>
      </c>
      <c r="H794" s="22" t="s">
        <v>10533</v>
      </c>
      <c r="I794" s="40">
        <v>66000</v>
      </c>
      <c r="J794" s="21" t="s">
        <v>71</v>
      </c>
      <c r="K794" s="43" t="s">
        <v>39</v>
      </c>
      <c r="L794" s="36" t="s">
        <v>39</v>
      </c>
      <c r="M794" s="27" t="s">
        <v>39</v>
      </c>
      <c r="N794" s="28" t="s">
        <v>39</v>
      </c>
      <c r="O794" s="23"/>
      <c r="P794" s="24" t="s">
        <v>39</v>
      </c>
      <c r="Q794" s="25" t="s">
        <v>14916</v>
      </c>
      <c r="R794" s="21" t="s">
        <v>80</v>
      </c>
      <c r="S794" s="21" t="s">
        <v>82</v>
      </c>
      <c r="T794" s="18" t="s">
        <v>61</v>
      </c>
      <c r="U794" s="26"/>
    </row>
    <row r="795" spans="1:21" s="19" customFormat="1" ht="12.5" customHeight="1" outlineLevel="1" x14ac:dyDescent="0.55000000000000004">
      <c r="A795" s="44" t="s">
        <v>1828</v>
      </c>
      <c r="B795" s="20" t="s">
        <v>684</v>
      </c>
      <c r="C795" s="21" t="s">
        <v>685</v>
      </c>
      <c r="D795" s="44" t="s">
        <v>1828</v>
      </c>
      <c r="E795" s="29" t="s">
        <v>428</v>
      </c>
      <c r="F795" s="46" t="s">
        <v>1829</v>
      </c>
      <c r="G795" s="50" t="s">
        <v>15172</v>
      </c>
      <c r="H795" s="22" t="s">
        <v>10534</v>
      </c>
      <c r="I795" s="40">
        <v>122000</v>
      </c>
      <c r="J795" s="21" t="s">
        <v>71</v>
      </c>
      <c r="K795" s="43" t="s">
        <v>39</v>
      </c>
      <c r="L795" s="36" t="s">
        <v>39</v>
      </c>
      <c r="M795" s="27" t="s">
        <v>39</v>
      </c>
      <c r="N795" s="28" t="s">
        <v>39</v>
      </c>
      <c r="O795" s="23"/>
      <c r="P795" s="24" t="s">
        <v>39</v>
      </c>
      <c r="Q795" s="25" t="s">
        <v>14916</v>
      </c>
      <c r="R795" s="21" t="s">
        <v>80</v>
      </c>
      <c r="S795" s="21" t="s">
        <v>82</v>
      </c>
      <c r="T795" s="18" t="s">
        <v>61</v>
      </c>
      <c r="U795" s="26"/>
    </row>
    <row r="796" spans="1:21" s="19" customFormat="1" ht="12.5" customHeight="1" outlineLevel="1" x14ac:dyDescent="0.55000000000000004">
      <c r="A796" s="44" t="s">
        <v>1830</v>
      </c>
      <c r="B796" s="20" t="s">
        <v>1171</v>
      </c>
      <c r="C796" s="21" t="s">
        <v>1172</v>
      </c>
      <c r="D796" s="44" t="s">
        <v>1830</v>
      </c>
      <c r="E796" s="29" t="s">
        <v>1831</v>
      </c>
      <c r="F796" s="46" t="s">
        <v>1832</v>
      </c>
      <c r="G796" s="50" t="s">
        <v>15172</v>
      </c>
      <c r="H796" s="22" t="s">
        <v>10535</v>
      </c>
      <c r="I796" s="40">
        <v>25000</v>
      </c>
      <c r="J796" s="21" t="s">
        <v>39</v>
      </c>
      <c r="K796" s="43" t="s">
        <v>39</v>
      </c>
      <c r="L796" s="36" t="s">
        <v>39</v>
      </c>
      <c r="M796" s="27" t="s">
        <v>39</v>
      </c>
      <c r="N796" s="28" t="s">
        <v>39</v>
      </c>
      <c r="O796" s="23"/>
      <c r="P796" s="24" t="s">
        <v>39</v>
      </c>
      <c r="Q796" s="25" t="s">
        <v>14916</v>
      </c>
      <c r="R796" s="21" t="s">
        <v>80</v>
      </c>
      <c r="S796" s="21" t="s">
        <v>82</v>
      </c>
      <c r="T796" s="18" t="s">
        <v>61</v>
      </c>
      <c r="U796" s="26"/>
    </row>
    <row r="797" spans="1:21" s="19" customFormat="1" ht="12.5" customHeight="1" outlineLevel="1" x14ac:dyDescent="0.55000000000000004">
      <c r="A797" s="44" t="s">
        <v>1833</v>
      </c>
      <c r="B797" s="20" t="s">
        <v>1171</v>
      </c>
      <c r="C797" s="21" t="s">
        <v>1172</v>
      </c>
      <c r="D797" s="44" t="s">
        <v>1833</v>
      </c>
      <c r="E797" s="29" t="s">
        <v>1181</v>
      </c>
      <c r="F797" s="46" t="s">
        <v>1834</v>
      </c>
      <c r="G797" s="50" t="s">
        <v>15172</v>
      </c>
      <c r="H797" s="22" t="s">
        <v>10536</v>
      </c>
      <c r="I797" s="40">
        <v>75000</v>
      </c>
      <c r="J797" s="21" t="s">
        <v>39</v>
      </c>
      <c r="K797" s="43" t="s">
        <v>39</v>
      </c>
      <c r="L797" s="36" t="s">
        <v>39</v>
      </c>
      <c r="M797" s="27" t="s">
        <v>39</v>
      </c>
      <c r="N797" s="28" t="s">
        <v>39</v>
      </c>
      <c r="O797" s="23"/>
      <c r="P797" s="24" t="s">
        <v>39</v>
      </c>
      <c r="Q797" s="25" t="s">
        <v>14916</v>
      </c>
      <c r="R797" s="21" t="s">
        <v>80</v>
      </c>
      <c r="S797" s="21" t="s">
        <v>82</v>
      </c>
      <c r="T797" s="18" t="s">
        <v>61</v>
      </c>
      <c r="U797" s="26"/>
    </row>
    <row r="798" spans="1:21" s="19" customFormat="1" ht="12.5" customHeight="1" outlineLevel="1" x14ac:dyDescent="0.55000000000000004">
      <c r="A798" s="44" t="s">
        <v>1835</v>
      </c>
      <c r="B798" s="20" t="s">
        <v>1171</v>
      </c>
      <c r="C798" s="21" t="s">
        <v>1172</v>
      </c>
      <c r="D798" s="44" t="s">
        <v>1835</v>
      </c>
      <c r="E798" s="29" t="s">
        <v>1181</v>
      </c>
      <c r="F798" s="46" t="s">
        <v>1836</v>
      </c>
      <c r="G798" s="50" t="s">
        <v>15172</v>
      </c>
      <c r="H798" s="22" t="s">
        <v>10537</v>
      </c>
      <c r="I798" s="40">
        <v>45000</v>
      </c>
      <c r="J798" s="21" t="s">
        <v>39</v>
      </c>
      <c r="K798" s="43" t="s">
        <v>39</v>
      </c>
      <c r="L798" s="36" t="s">
        <v>39</v>
      </c>
      <c r="M798" s="27" t="s">
        <v>39</v>
      </c>
      <c r="N798" s="28" t="s">
        <v>39</v>
      </c>
      <c r="O798" s="23"/>
      <c r="P798" s="24" t="s">
        <v>39</v>
      </c>
      <c r="Q798" s="25" t="s">
        <v>14916</v>
      </c>
      <c r="R798" s="21" t="s">
        <v>80</v>
      </c>
      <c r="S798" s="21" t="s">
        <v>82</v>
      </c>
      <c r="T798" s="18" t="s">
        <v>61</v>
      </c>
      <c r="U798" s="26"/>
    </row>
    <row r="799" spans="1:21" s="19" customFormat="1" ht="12.5" customHeight="1" outlineLevel="1" x14ac:dyDescent="0.55000000000000004">
      <c r="A799" s="44" t="s">
        <v>1837</v>
      </c>
      <c r="B799" s="20" t="s">
        <v>1171</v>
      </c>
      <c r="C799" s="21" t="s">
        <v>1172</v>
      </c>
      <c r="D799" s="44" t="s">
        <v>1837</v>
      </c>
      <c r="E799" s="29" t="s">
        <v>1181</v>
      </c>
      <c r="F799" s="46" t="s">
        <v>1838</v>
      </c>
      <c r="G799" s="50" t="s">
        <v>15172</v>
      </c>
      <c r="H799" s="22" t="s">
        <v>10538</v>
      </c>
      <c r="I799" s="40">
        <v>52000</v>
      </c>
      <c r="J799" s="21" t="s">
        <v>39</v>
      </c>
      <c r="K799" s="43" t="s">
        <v>39</v>
      </c>
      <c r="L799" s="36" t="s">
        <v>39</v>
      </c>
      <c r="M799" s="27" t="s">
        <v>39</v>
      </c>
      <c r="N799" s="28" t="s">
        <v>39</v>
      </c>
      <c r="O799" s="23"/>
      <c r="P799" s="24" t="s">
        <v>39</v>
      </c>
      <c r="Q799" s="25" t="s">
        <v>14916</v>
      </c>
      <c r="R799" s="21" t="s">
        <v>80</v>
      </c>
      <c r="S799" s="21" t="s">
        <v>82</v>
      </c>
      <c r="T799" s="18" t="s">
        <v>61</v>
      </c>
      <c r="U799" s="26"/>
    </row>
    <row r="800" spans="1:21" s="19" customFormat="1" ht="12.5" customHeight="1" outlineLevel="1" x14ac:dyDescent="0.55000000000000004">
      <c r="A800" s="44" t="s">
        <v>1839</v>
      </c>
      <c r="B800" s="20" t="s">
        <v>1171</v>
      </c>
      <c r="C800" s="21" t="s">
        <v>1172</v>
      </c>
      <c r="D800" s="44" t="s">
        <v>1839</v>
      </c>
      <c r="E800" s="29" t="s">
        <v>1562</v>
      </c>
      <c r="F800" s="46" t="s">
        <v>1840</v>
      </c>
      <c r="G800" s="50" t="s">
        <v>15172</v>
      </c>
      <c r="H800" s="22" t="s">
        <v>10539</v>
      </c>
      <c r="I800" s="40">
        <v>185000</v>
      </c>
      <c r="J800" s="21" t="s">
        <v>39</v>
      </c>
      <c r="K800" s="43" t="s">
        <v>39</v>
      </c>
      <c r="L800" s="36" t="s">
        <v>39</v>
      </c>
      <c r="M800" s="27" t="s">
        <v>39</v>
      </c>
      <c r="N800" s="28" t="s">
        <v>39</v>
      </c>
      <c r="O800" s="23"/>
      <c r="P800" s="24" t="s">
        <v>39</v>
      </c>
      <c r="Q800" s="25" t="s">
        <v>14916</v>
      </c>
      <c r="R800" s="21" t="s">
        <v>80</v>
      </c>
      <c r="S800" s="21" t="s">
        <v>82</v>
      </c>
      <c r="T800" s="18" t="s">
        <v>61</v>
      </c>
      <c r="U800" s="26"/>
    </row>
    <row r="801" spans="1:21" s="19" customFormat="1" ht="12.5" customHeight="1" outlineLevel="1" x14ac:dyDescent="0.55000000000000004">
      <c r="A801" s="44" t="s">
        <v>1841</v>
      </c>
      <c r="B801" s="20" t="s">
        <v>1047</v>
      </c>
      <c r="C801" s="21" t="s">
        <v>1048</v>
      </c>
      <c r="D801" s="44" t="s">
        <v>1841</v>
      </c>
      <c r="E801" s="29" t="s">
        <v>1842</v>
      </c>
      <c r="F801" s="46" t="s">
        <v>1843</v>
      </c>
      <c r="G801" s="50" t="s">
        <v>15172</v>
      </c>
      <c r="H801" s="22" t="s">
        <v>10540</v>
      </c>
      <c r="I801" s="40">
        <v>398000</v>
      </c>
      <c r="J801" s="21" t="s">
        <v>39</v>
      </c>
      <c r="K801" s="43" t="s">
        <v>39</v>
      </c>
      <c r="L801" s="36" t="s">
        <v>39</v>
      </c>
      <c r="M801" s="27" t="s">
        <v>39</v>
      </c>
      <c r="N801" s="28" t="s">
        <v>39</v>
      </c>
      <c r="O801" s="23"/>
      <c r="P801" s="24" t="s">
        <v>39</v>
      </c>
      <c r="Q801" s="25">
        <v>70962001</v>
      </c>
      <c r="R801" s="21" t="s">
        <v>80</v>
      </c>
      <c r="S801" s="21" t="s">
        <v>82</v>
      </c>
      <c r="T801" s="18"/>
      <c r="U801" s="26"/>
    </row>
    <row r="802" spans="1:21" s="19" customFormat="1" ht="12.5" customHeight="1" outlineLevel="1" x14ac:dyDescent="0.55000000000000004">
      <c r="A802" s="44" t="s">
        <v>1844</v>
      </c>
      <c r="B802" s="20" t="s">
        <v>1171</v>
      </c>
      <c r="C802" s="21" t="s">
        <v>1172</v>
      </c>
      <c r="D802" s="44" t="s">
        <v>1844</v>
      </c>
      <c r="E802" s="29" t="s">
        <v>1845</v>
      </c>
      <c r="F802" s="46" t="s">
        <v>1846</v>
      </c>
      <c r="G802" s="50" t="s">
        <v>15172</v>
      </c>
      <c r="H802" s="22" t="s">
        <v>10541</v>
      </c>
      <c r="I802" s="40">
        <v>250000</v>
      </c>
      <c r="J802" s="21" t="s">
        <v>39</v>
      </c>
      <c r="K802" s="43" t="s">
        <v>39</v>
      </c>
      <c r="L802" s="36" t="s">
        <v>39</v>
      </c>
      <c r="M802" s="27" t="s">
        <v>39</v>
      </c>
      <c r="N802" s="28" t="s">
        <v>39</v>
      </c>
      <c r="O802" s="23"/>
      <c r="P802" s="24" t="s">
        <v>39</v>
      </c>
      <c r="Q802" s="25" t="s">
        <v>14916</v>
      </c>
      <c r="R802" s="21" t="s">
        <v>80</v>
      </c>
      <c r="S802" s="21" t="s">
        <v>82</v>
      </c>
      <c r="T802" s="18" t="s">
        <v>61</v>
      </c>
      <c r="U802" s="26"/>
    </row>
    <row r="803" spans="1:21" s="19" customFormat="1" ht="12.5" customHeight="1" outlineLevel="1" x14ac:dyDescent="0.55000000000000004">
      <c r="A803" s="44" t="s">
        <v>1847</v>
      </c>
      <c r="B803" s="20" t="s">
        <v>1171</v>
      </c>
      <c r="C803" s="21" t="s">
        <v>1172</v>
      </c>
      <c r="D803" s="44" t="s">
        <v>1847</v>
      </c>
      <c r="E803" s="29" t="s">
        <v>1848</v>
      </c>
      <c r="F803" s="46" t="s">
        <v>1849</v>
      </c>
      <c r="G803" s="50" t="s">
        <v>15172</v>
      </c>
      <c r="H803" s="22" t="s">
        <v>10542</v>
      </c>
      <c r="I803" s="40">
        <v>32000</v>
      </c>
      <c r="J803" s="21" t="s">
        <v>39</v>
      </c>
      <c r="K803" s="43" t="s">
        <v>39</v>
      </c>
      <c r="L803" s="36" t="s">
        <v>39</v>
      </c>
      <c r="M803" s="27" t="s">
        <v>39</v>
      </c>
      <c r="N803" s="28" t="s">
        <v>39</v>
      </c>
      <c r="O803" s="23"/>
      <c r="P803" s="24" t="s">
        <v>39</v>
      </c>
      <c r="Q803" s="25" t="s">
        <v>14916</v>
      </c>
      <c r="R803" s="21" t="s">
        <v>80</v>
      </c>
      <c r="S803" s="21" t="s">
        <v>82</v>
      </c>
      <c r="T803" s="18" t="s">
        <v>61</v>
      </c>
      <c r="U803" s="26"/>
    </row>
    <row r="804" spans="1:21" s="19" customFormat="1" ht="12.5" customHeight="1" outlineLevel="1" x14ac:dyDescent="0.55000000000000004">
      <c r="A804" s="44" t="s">
        <v>1850</v>
      </c>
      <c r="B804" s="20" t="s">
        <v>1171</v>
      </c>
      <c r="C804" s="21" t="s">
        <v>1172</v>
      </c>
      <c r="D804" s="44" t="s">
        <v>1850</v>
      </c>
      <c r="E804" s="29" t="s">
        <v>1848</v>
      </c>
      <c r="F804" s="46" t="s">
        <v>1851</v>
      </c>
      <c r="G804" s="50" t="s">
        <v>15172</v>
      </c>
      <c r="H804" s="22" t="s">
        <v>10543</v>
      </c>
      <c r="I804" s="40">
        <v>32000</v>
      </c>
      <c r="J804" s="21" t="s">
        <v>39</v>
      </c>
      <c r="K804" s="43" t="s">
        <v>39</v>
      </c>
      <c r="L804" s="36" t="s">
        <v>39</v>
      </c>
      <c r="M804" s="27" t="s">
        <v>39</v>
      </c>
      <c r="N804" s="28" t="s">
        <v>39</v>
      </c>
      <c r="O804" s="23"/>
      <c r="P804" s="24" t="s">
        <v>39</v>
      </c>
      <c r="Q804" s="25" t="s">
        <v>14916</v>
      </c>
      <c r="R804" s="21" t="s">
        <v>80</v>
      </c>
      <c r="S804" s="21" t="s">
        <v>82</v>
      </c>
      <c r="T804" s="18" t="s">
        <v>61</v>
      </c>
      <c r="U804" s="26"/>
    </row>
    <row r="805" spans="1:21" s="19" customFormat="1" ht="12.5" customHeight="1" outlineLevel="1" x14ac:dyDescent="0.55000000000000004">
      <c r="A805" s="44" t="s">
        <v>1852</v>
      </c>
      <c r="B805" s="20" t="s">
        <v>1171</v>
      </c>
      <c r="C805" s="21" t="s">
        <v>1172</v>
      </c>
      <c r="D805" s="44" t="s">
        <v>1852</v>
      </c>
      <c r="E805" s="29" t="s">
        <v>1848</v>
      </c>
      <c r="F805" s="46" t="s">
        <v>1853</v>
      </c>
      <c r="G805" s="50" t="s">
        <v>15172</v>
      </c>
      <c r="H805" s="22" t="s">
        <v>10544</v>
      </c>
      <c r="I805" s="40">
        <v>32000</v>
      </c>
      <c r="J805" s="21" t="s">
        <v>39</v>
      </c>
      <c r="K805" s="43" t="s">
        <v>39</v>
      </c>
      <c r="L805" s="36" t="s">
        <v>39</v>
      </c>
      <c r="M805" s="27" t="s">
        <v>39</v>
      </c>
      <c r="N805" s="28" t="s">
        <v>39</v>
      </c>
      <c r="O805" s="23"/>
      <c r="P805" s="24" t="s">
        <v>39</v>
      </c>
      <c r="Q805" s="25" t="s">
        <v>14916</v>
      </c>
      <c r="R805" s="21" t="s">
        <v>80</v>
      </c>
      <c r="S805" s="21" t="s">
        <v>82</v>
      </c>
      <c r="T805" s="18" t="s">
        <v>61</v>
      </c>
      <c r="U805" s="26"/>
    </row>
    <row r="806" spans="1:21" s="19" customFormat="1" ht="12.5" customHeight="1" outlineLevel="1" x14ac:dyDescent="0.55000000000000004">
      <c r="A806" s="44" t="s">
        <v>1854</v>
      </c>
      <c r="B806" s="20" t="s">
        <v>1171</v>
      </c>
      <c r="C806" s="21" t="s">
        <v>1172</v>
      </c>
      <c r="D806" s="44" t="s">
        <v>1854</v>
      </c>
      <c r="E806" s="29" t="s">
        <v>1848</v>
      </c>
      <c r="F806" s="46" t="s">
        <v>1855</v>
      </c>
      <c r="G806" s="50" t="s">
        <v>15172</v>
      </c>
      <c r="H806" s="22" t="s">
        <v>10545</v>
      </c>
      <c r="I806" s="40">
        <v>35000</v>
      </c>
      <c r="J806" s="21" t="s">
        <v>39</v>
      </c>
      <c r="K806" s="43" t="s">
        <v>39</v>
      </c>
      <c r="L806" s="36" t="s">
        <v>39</v>
      </c>
      <c r="M806" s="27" t="s">
        <v>39</v>
      </c>
      <c r="N806" s="28" t="s">
        <v>39</v>
      </c>
      <c r="O806" s="23"/>
      <c r="P806" s="24" t="s">
        <v>39</v>
      </c>
      <c r="Q806" s="25" t="s">
        <v>14916</v>
      </c>
      <c r="R806" s="21" t="s">
        <v>80</v>
      </c>
      <c r="S806" s="21" t="s">
        <v>82</v>
      </c>
      <c r="T806" s="18" t="s">
        <v>61</v>
      </c>
      <c r="U806" s="26"/>
    </row>
    <row r="807" spans="1:21" s="19" customFormat="1" ht="12.5" customHeight="1" outlineLevel="1" x14ac:dyDescent="0.55000000000000004">
      <c r="A807" s="44" t="s">
        <v>1856</v>
      </c>
      <c r="B807" s="20" t="s">
        <v>1171</v>
      </c>
      <c r="C807" s="21" t="s">
        <v>1172</v>
      </c>
      <c r="D807" s="44" t="s">
        <v>1856</v>
      </c>
      <c r="E807" s="29" t="s">
        <v>1848</v>
      </c>
      <c r="F807" s="46" t="s">
        <v>1857</v>
      </c>
      <c r="G807" s="50" t="s">
        <v>15172</v>
      </c>
      <c r="H807" s="22" t="s">
        <v>10546</v>
      </c>
      <c r="I807" s="40">
        <v>35000</v>
      </c>
      <c r="J807" s="21" t="s">
        <v>39</v>
      </c>
      <c r="K807" s="43" t="s">
        <v>39</v>
      </c>
      <c r="L807" s="36" t="s">
        <v>39</v>
      </c>
      <c r="M807" s="27" t="s">
        <v>39</v>
      </c>
      <c r="N807" s="28" t="s">
        <v>39</v>
      </c>
      <c r="O807" s="23"/>
      <c r="P807" s="24" t="s">
        <v>39</v>
      </c>
      <c r="Q807" s="25" t="s">
        <v>14916</v>
      </c>
      <c r="R807" s="21" t="s">
        <v>80</v>
      </c>
      <c r="S807" s="21" t="s">
        <v>82</v>
      </c>
      <c r="T807" s="18" t="s">
        <v>61</v>
      </c>
      <c r="U807" s="26"/>
    </row>
    <row r="808" spans="1:21" s="19" customFormat="1" ht="12.5" customHeight="1" outlineLevel="1" x14ac:dyDescent="0.55000000000000004">
      <c r="A808" s="44" t="s">
        <v>1858</v>
      </c>
      <c r="B808" s="20" t="s">
        <v>1171</v>
      </c>
      <c r="C808" s="21" t="s">
        <v>1172</v>
      </c>
      <c r="D808" s="44" t="s">
        <v>1858</v>
      </c>
      <c r="E808" s="29" t="s">
        <v>1859</v>
      </c>
      <c r="F808" s="46" t="s">
        <v>1849</v>
      </c>
      <c r="G808" s="50" t="s">
        <v>15172</v>
      </c>
      <c r="H808" s="22" t="s">
        <v>10547</v>
      </c>
      <c r="I808" s="40">
        <v>32000</v>
      </c>
      <c r="J808" s="21" t="s">
        <v>39</v>
      </c>
      <c r="K808" s="43" t="s">
        <v>39</v>
      </c>
      <c r="L808" s="36" t="s">
        <v>39</v>
      </c>
      <c r="M808" s="27" t="s">
        <v>39</v>
      </c>
      <c r="N808" s="28" t="s">
        <v>39</v>
      </c>
      <c r="O808" s="23"/>
      <c r="P808" s="24" t="s">
        <v>39</v>
      </c>
      <c r="Q808" s="25" t="s">
        <v>14916</v>
      </c>
      <c r="R808" s="21" t="s">
        <v>80</v>
      </c>
      <c r="S808" s="21" t="s">
        <v>82</v>
      </c>
      <c r="T808" s="18" t="s">
        <v>61</v>
      </c>
      <c r="U808" s="26"/>
    </row>
    <row r="809" spans="1:21" s="19" customFormat="1" ht="12.5" customHeight="1" outlineLevel="1" x14ac:dyDescent="0.55000000000000004">
      <c r="A809" s="44" t="s">
        <v>1860</v>
      </c>
      <c r="B809" s="20" t="s">
        <v>1171</v>
      </c>
      <c r="C809" s="21" t="s">
        <v>1172</v>
      </c>
      <c r="D809" s="44" t="s">
        <v>1860</v>
      </c>
      <c r="E809" s="29" t="s">
        <v>1859</v>
      </c>
      <c r="F809" s="46" t="s">
        <v>1851</v>
      </c>
      <c r="G809" s="50" t="s">
        <v>15172</v>
      </c>
      <c r="H809" s="22" t="s">
        <v>10548</v>
      </c>
      <c r="I809" s="40">
        <v>32000</v>
      </c>
      <c r="J809" s="21" t="s">
        <v>39</v>
      </c>
      <c r="K809" s="43" t="s">
        <v>39</v>
      </c>
      <c r="L809" s="36" t="s">
        <v>39</v>
      </c>
      <c r="M809" s="27" t="s">
        <v>39</v>
      </c>
      <c r="N809" s="28" t="s">
        <v>39</v>
      </c>
      <c r="O809" s="23"/>
      <c r="P809" s="24" t="s">
        <v>39</v>
      </c>
      <c r="Q809" s="25" t="s">
        <v>14916</v>
      </c>
      <c r="R809" s="21" t="s">
        <v>80</v>
      </c>
      <c r="S809" s="21" t="s">
        <v>82</v>
      </c>
      <c r="T809" s="18" t="s">
        <v>61</v>
      </c>
      <c r="U809" s="26"/>
    </row>
    <row r="810" spans="1:21" s="19" customFormat="1" ht="12.5" customHeight="1" outlineLevel="1" x14ac:dyDescent="0.55000000000000004">
      <c r="A810" s="44" t="s">
        <v>1861</v>
      </c>
      <c r="B810" s="20" t="s">
        <v>1171</v>
      </c>
      <c r="C810" s="21" t="s">
        <v>1172</v>
      </c>
      <c r="D810" s="44" t="s">
        <v>1861</v>
      </c>
      <c r="E810" s="29" t="s">
        <v>1859</v>
      </c>
      <c r="F810" s="46" t="s">
        <v>1853</v>
      </c>
      <c r="G810" s="50" t="s">
        <v>15172</v>
      </c>
      <c r="H810" s="22" t="s">
        <v>10549</v>
      </c>
      <c r="I810" s="40">
        <v>32000</v>
      </c>
      <c r="J810" s="21" t="s">
        <v>39</v>
      </c>
      <c r="K810" s="43" t="s">
        <v>39</v>
      </c>
      <c r="L810" s="36" t="s">
        <v>39</v>
      </c>
      <c r="M810" s="27" t="s">
        <v>39</v>
      </c>
      <c r="N810" s="28" t="s">
        <v>39</v>
      </c>
      <c r="O810" s="23"/>
      <c r="P810" s="24" t="s">
        <v>39</v>
      </c>
      <c r="Q810" s="25" t="s">
        <v>14916</v>
      </c>
      <c r="R810" s="21" t="s">
        <v>80</v>
      </c>
      <c r="S810" s="21" t="s">
        <v>82</v>
      </c>
      <c r="T810" s="18" t="s">
        <v>61</v>
      </c>
      <c r="U810" s="26"/>
    </row>
    <row r="811" spans="1:21" s="19" customFormat="1" ht="12.5" customHeight="1" outlineLevel="1" x14ac:dyDescent="0.55000000000000004">
      <c r="A811" s="44" t="s">
        <v>1862</v>
      </c>
      <c r="B811" s="20" t="s">
        <v>1171</v>
      </c>
      <c r="C811" s="21" t="s">
        <v>1172</v>
      </c>
      <c r="D811" s="44" t="s">
        <v>1862</v>
      </c>
      <c r="E811" s="29" t="s">
        <v>1859</v>
      </c>
      <c r="F811" s="46" t="s">
        <v>1855</v>
      </c>
      <c r="G811" s="50" t="s">
        <v>15172</v>
      </c>
      <c r="H811" s="22" t="s">
        <v>10550</v>
      </c>
      <c r="I811" s="40">
        <v>35000</v>
      </c>
      <c r="J811" s="21" t="s">
        <v>39</v>
      </c>
      <c r="K811" s="43" t="s">
        <v>39</v>
      </c>
      <c r="L811" s="36" t="s">
        <v>39</v>
      </c>
      <c r="M811" s="27" t="s">
        <v>39</v>
      </c>
      <c r="N811" s="28" t="s">
        <v>39</v>
      </c>
      <c r="O811" s="23"/>
      <c r="P811" s="24" t="s">
        <v>39</v>
      </c>
      <c r="Q811" s="25" t="s">
        <v>14916</v>
      </c>
      <c r="R811" s="21" t="s">
        <v>80</v>
      </c>
      <c r="S811" s="21" t="s">
        <v>82</v>
      </c>
      <c r="T811" s="18" t="s">
        <v>61</v>
      </c>
      <c r="U811" s="26"/>
    </row>
    <row r="812" spans="1:21" s="19" customFormat="1" ht="12.5" customHeight="1" outlineLevel="1" x14ac:dyDescent="0.55000000000000004">
      <c r="A812" s="44" t="s">
        <v>1863</v>
      </c>
      <c r="B812" s="20" t="s">
        <v>1171</v>
      </c>
      <c r="C812" s="21" t="s">
        <v>1172</v>
      </c>
      <c r="D812" s="44" t="s">
        <v>1863</v>
      </c>
      <c r="E812" s="29" t="s">
        <v>1859</v>
      </c>
      <c r="F812" s="46" t="s">
        <v>1857</v>
      </c>
      <c r="G812" s="50" t="s">
        <v>15172</v>
      </c>
      <c r="H812" s="22" t="s">
        <v>10551</v>
      </c>
      <c r="I812" s="40">
        <v>35000</v>
      </c>
      <c r="J812" s="21" t="s">
        <v>39</v>
      </c>
      <c r="K812" s="43" t="s">
        <v>39</v>
      </c>
      <c r="L812" s="36" t="s">
        <v>39</v>
      </c>
      <c r="M812" s="27" t="s">
        <v>39</v>
      </c>
      <c r="N812" s="28" t="s">
        <v>39</v>
      </c>
      <c r="O812" s="23"/>
      <c r="P812" s="24" t="s">
        <v>39</v>
      </c>
      <c r="Q812" s="25" t="s">
        <v>14916</v>
      </c>
      <c r="R812" s="21" t="s">
        <v>80</v>
      </c>
      <c r="S812" s="21" t="s">
        <v>82</v>
      </c>
      <c r="T812" s="18" t="s">
        <v>61</v>
      </c>
      <c r="U812" s="26"/>
    </row>
    <row r="813" spans="1:21" s="19" customFormat="1" ht="12.5" customHeight="1" outlineLevel="1" x14ac:dyDescent="0.55000000000000004">
      <c r="A813" s="44" t="s">
        <v>1864</v>
      </c>
      <c r="B813" s="20" t="s">
        <v>1171</v>
      </c>
      <c r="C813" s="21" t="s">
        <v>1172</v>
      </c>
      <c r="D813" s="44" t="s">
        <v>1864</v>
      </c>
      <c r="E813" s="29" t="s">
        <v>1865</v>
      </c>
      <c r="F813" s="46" t="s">
        <v>1866</v>
      </c>
      <c r="G813" s="50" t="s">
        <v>15172</v>
      </c>
      <c r="H813" s="22" t="s">
        <v>10552</v>
      </c>
      <c r="I813" s="40">
        <v>89000</v>
      </c>
      <c r="J813" s="21" t="s">
        <v>39</v>
      </c>
      <c r="K813" s="43" t="s">
        <v>39</v>
      </c>
      <c r="L813" s="36" t="s">
        <v>39</v>
      </c>
      <c r="M813" s="27" t="s">
        <v>39</v>
      </c>
      <c r="N813" s="28" t="s">
        <v>39</v>
      </c>
      <c r="O813" s="23"/>
      <c r="P813" s="24" t="s">
        <v>39</v>
      </c>
      <c r="Q813" s="25">
        <v>70962001</v>
      </c>
      <c r="R813" s="21" t="s">
        <v>80</v>
      </c>
      <c r="S813" s="21" t="s">
        <v>82</v>
      </c>
      <c r="T813" s="18"/>
      <c r="U813" s="26"/>
    </row>
    <row r="814" spans="1:21" s="19" customFormat="1" ht="12.5" customHeight="1" outlineLevel="1" x14ac:dyDescent="0.55000000000000004">
      <c r="A814" s="44" t="s">
        <v>1867</v>
      </c>
      <c r="B814" s="20" t="s">
        <v>1171</v>
      </c>
      <c r="C814" s="21" t="s">
        <v>1172</v>
      </c>
      <c r="D814" s="44" t="s">
        <v>1867</v>
      </c>
      <c r="E814" s="29" t="s">
        <v>1868</v>
      </c>
      <c r="F814" s="46" t="s">
        <v>61</v>
      </c>
      <c r="G814" s="50" t="s">
        <v>15172</v>
      </c>
      <c r="H814" s="22" t="s">
        <v>10553</v>
      </c>
      <c r="I814" s="40">
        <v>164000</v>
      </c>
      <c r="J814" s="21" t="s">
        <v>39</v>
      </c>
      <c r="K814" s="43" t="s">
        <v>39</v>
      </c>
      <c r="L814" s="36" t="s">
        <v>39</v>
      </c>
      <c r="M814" s="27" t="s">
        <v>39</v>
      </c>
      <c r="N814" s="28" t="s">
        <v>39</v>
      </c>
      <c r="O814" s="23"/>
      <c r="P814" s="24" t="s">
        <v>39</v>
      </c>
      <c r="Q814" s="25" t="s">
        <v>14916</v>
      </c>
      <c r="R814" s="21" t="s">
        <v>80</v>
      </c>
      <c r="S814" s="21" t="s">
        <v>82</v>
      </c>
      <c r="T814" s="18" t="s">
        <v>61</v>
      </c>
      <c r="U814" s="26"/>
    </row>
    <row r="815" spans="1:21" s="19" customFormat="1" ht="12.5" customHeight="1" outlineLevel="1" x14ac:dyDescent="0.55000000000000004">
      <c r="A815" s="44" t="s">
        <v>1869</v>
      </c>
      <c r="B815" s="20" t="s">
        <v>1171</v>
      </c>
      <c r="C815" s="21" t="s">
        <v>1172</v>
      </c>
      <c r="D815" s="44" t="s">
        <v>1869</v>
      </c>
      <c r="E815" s="29" t="s">
        <v>1870</v>
      </c>
      <c r="F815" s="46"/>
      <c r="G815" s="50" t="s">
        <v>15172</v>
      </c>
      <c r="H815" s="22" t="s">
        <v>10554</v>
      </c>
      <c r="I815" s="40">
        <v>188000</v>
      </c>
      <c r="J815" s="21" t="s">
        <v>39</v>
      </c>
      <c r="K815" s="43" t="s">
        <v>39</v>
      </c>
      <c r="L815" s="36" t="s">
        <v>39</v>
      </c>
      <c r="M815" s="27" t="s">
        <v>39</v>
      </c>
      <c r="N815" s="28" t="s">
        <v>39</v>
      </c>
      <c r="O815" s="23"/>
      <c r="P815" s="24" t="s">
        <v>39</v>
      </c>
      <c r="Q815" s="25">
        <v>70962001</v>
      </c>
      <c r="R815" s="21" t="s">
        <v>80</v>
      </c>
      <c r="S815" s="21" t="s">
        <v>82</v>
      </c>
      <c r="T815" s="18"/>
      <c r="U815" s="26"/>
    </row>
    <row r="816" spans="1:21" s="19" customFormat="1" ht="12.5" customHeight="1" outlineLevel="1" x14ac:dyDescent="0.55000000000000004">
      <c r="A816" s="44" t="s">
        <v>1871</v>
      </c>
      <c r="B816" s="20" t="s">
        <v>297</v>
      </c>
      <c r="C816" s="21" t="s">
        <v>298</v>
      </c>
      <c r="D816" s="44" t="s">
        <v>1871</v>
      </c>
      <c r="E816" s="29" t="s">
        <v>1872</v>
      </c>
      <c r="F816" s="46" t="s">
        <v>1873</v>
      </c>
      <c r="G816" s="50" t="s">
        <v>15172</v>
      </c>
      <c r="H816" s="22" t="s">
        <v>10555</v>
      </c>
      <c r="I816" s="40">
        <v>5000</v>
      </c>
      <c r="J816" s="21" t="s">
        <v>39</v>
      </c>
      <c r="K816" s="43" t="s">
        <v>39</v>
      </c>
      <c r="L816" s="36" t="s">
        <v>39</v>
      </c>
      <c r="M816" s="27" t="s">
        <v>39</v>
      </c>
      <c r="N816" s="28" t="s">
        <v>39</v>
      </c>
      <c r="O816" s="23"/>
      <c r="P816" s="24" t="s">
        <v>39</v>
      </c>
      <c r="Q816" s="25" t="s">
        <v>14913</v>
      </c>
      <c r="R816" s="21" t="s">
        <v>84</v>
      </c>
      <c r="S816" s="21" t="s">
        <v>77</v>
      </c>
      <c r="T816" s="18" t="s">
        <v>0</v>
      </c>
      <c r="U816" s="26"/>
    </row>
    <row r="817" spans="1:21" s="19" customFormat="1" ht="12.5" customHeight="1" outlineLevel="1" x14ac:dyDescent="0.55000000000000004">
      <c r="A817" s="44" t="s">
        <v>1874</v>
      </c>
      <c r="B817" s="20" t="s">
        <v>297</v>
      </c>
      <c r="C817" s="21" t="s">
        <v>298</v>
      </c>
      <c r="D817" s="44" t="s">
        <v>1874</v>
      </c>
      <c r="E817" s="29" t="s">
        <v>1872</v>
      </c>
      <c r="F817" s="46" t="s">
        <v>1875</v>
      </c>
      <c r="G817" s="50" t="s">
        <v>15172</v>
      </c>
      <c r="H817" s="22" t="s">
        <v>10556</v>
      </c>
      <c r="I817" s="40">
        <v>5000</v>
      </c>
      <c r="J817" s="21" t="s">
        <v>39</v>
      </c>
      <c r="K817" s="43" t="s">
        <v>39</v>
      </c>
      <c r="L817" s="36" t="s">
        <v>39</v>
      </c>
      <c r="M817" s="27" t="s">
        <v>39</v>
      </c>
      <c r="N817" s="28" t="s">
        <v>39</v>
      </c>
      <c r="O817" s="23"/>
      <c r="P817" s="24" t="s">
        <v>39</v>
      </c>
      <c r="Q817" s="25" t="s">
        <v>14913</v>
      </c>
      <c r="R817" s="21" t="s">
        <v>84</v>
      </c>
      <c r="S817" s="21" t="s">
        <v>77</v>
      </c>
      <c r="T817" s="18" t="s">
        <v>0</v>
      </c>
      <c r="U817" s="26"/>
    </row>
    <row r="818" spans="1:21" s="19" customFormat="1" ht="12.5" customHeight="1" outlineLevel="1" x14ac:dyDescent="0.55000000000000004">
      <c r="A818" s="44" t="s">
        <v>1876</v>
      </c>
      <c r="B818" s="20" t="s">
        <v>297</v>
      </c>
      <c r="C818" s="21" t="s">
        <v>298</v>
      </c>
      <c r="D818" s="44" t="s">
        <v>1876</v>
      </c>
      <c r="E818" s="29" t="s">
        <v>1872</v>
      </c>
      <c r="F818" s="46" t="s">
        <v>1877</v>
      </c>
      <c r="G818" s="50" t="s">
        <v>15172</v>
      </c>
      <c r="H818" s="22" t="s">
        <v>10557</v>
      </c>
      <c r="I818" s="40">
        <v>5000</v>
      </c>
      <c r="J818" s="21" t="s">
        <v>39</v>
      </c>
      <c r="K818" s="43" t="s">
        <v>39</v>
      </c>
      <c r="L818" s="36" t="s">
        <v>39</v>
      </c>
      <c r="M818" s="27" t="s">
        <v>39</v>
      </c>
      <c r="N818" s="28" t="s">
        <v>39</v>
      </c>
      <c r="O818" s="23"/>
      <c r="P818" s="24" t="s">
        <v>39</v>
      </c>
      <c r="Q818" s="25" t="s">
        <v>14913</v>
      </c>
      <c r="R818" s="21" t="s">
        <v>84</v>
      </c>
      <c r="S818" s="21" t="s">
        <v>77</v>
      </c>
      <c r="T818" s="18" t="s">
        <v>0</v>
      </c>
      <c r="U818" s="26"/>
    </row>
    <row r="819" spans="1:21" s="19" customFormat="1" ht="12.5" customHeight="1" outlineLevel="1" x14ac:dyDescent="0.55000000000000004">
      <c r="A819" s="44" t="s">
        <v>1878</v>
      </c>
      <c r="B819" s="20" t="s">
        <v>297</v>
      </c>
      <c r="C819" s="21" t="s">
        <v>298</v>
      </c>
      <c r="D819" s="44" t="s">
        <v>1878</v>
      </c>
      <c r="E819" s="29" t="s">
        <v>1872</v>
      </c>
      <c r="F819" s="46" t="s">
        <v>1879</v>
      </c>
      <c r="G819" s="50" t="s">
        <v>15172</v>
      </c>
      <c r="H819" s="22" t="s">
        <v>10558</v>
      </c>
      <c r="I819" s="40">
        <v>5000</v>
      </c>
      <c r="J819" s="21" t="s">
        <v>39</v>
      </c>
      <c r="K819" s="43" t="s">
        <v>39</v>
      </c>
      <c r="L819" s="36" t="s">
        <v>39</v>
      </c>
      <c r="M819" s="27" t="s">
        <v>39</v>
      </c>
      <c r="N819" s="28" t="s">
        <v>39</v>
      </c>
      <c r="O819" s="23"/>
      <c r="P819" s="24" t="s">
        <v>39</v>
      </c>
      <c r="Q819" s="25" t="s">
        <v>14913</v>
      </c>
      <c r="R819" s="21" t="s">
        <v>84</v>
      </c>
      <c r="S819" s="21" t="s">
        <v>77</v>
      </c>
      <c r="T819" s="18" t="s">
        <v>0</v>
      </c>
      <c r="U819" s="26"/>
    </row>
    <row r="820" spans="1:21" s="19" customFormat="1" ht="12.5" customHeight="1" outlineLevel="1" x14ac:dyDescent="0.55000000000000004">
      <c r="A820" s="44" t="s">
        <v>1880</v>
      </c>
      <c r="B820" s="20" t="s">
        <v>297</v>
      </c>
      <c r="C820" s="21" t="s">
        <v>298</v>
      </c>
      <c r="D820" s="44" t="s">
        <v>1880</v>
      </c>
      <c r="E820" s="29" t="s">
        <v>1872</v>
      </c>
      <c r="F820" s="46" t="s">
        <v>1881</v>
      </c>
      <c r="G820" s="50" t="s">
        <v>15172</v>
      </c>
      <c r="H820" s="22" t="s">
        <v>10559</v>
      </c>
      <c r="I820" s="40">
        <v>5000</v>
      </c>
      <c r="J820" s="21" t="s">
        <v>39</v>
      </c>
      <c r="K820" s="43" t="s">
        <v>39</v>
      </c>
      <c r="L820" s="36" t="s">
        <v>39</v>
      </c>
      <c r="M820" s="27" t="s">
        <v>39</v>
      </c>
      <c r="N820" s="28" t="s">
        <v>39</v>
      </c>
      <c r="O820" s="23"/>
      <c r="P820" s="24" t="s">
        <v>39</v>
      </c>
      <c r="Q820" s="25" t="s">
        <v>14913</v>
      </c>
      <c r="R820" s="21" t="s">
        <v>84</v>
      </c>
      <c r="S820" s="21" t="s">
        <v>77</v>
      </c>
      <c r="T820" s="18" t="s">
        <v>0</v>
      </c>
      <c r="U820" s="26"/>
    </row>
    <row r="821" spans="1:21" s="19" customFormat="1" ht="12.5" customHeight="1" outlineLevel="1" x14ac:dyDescent="0.55000000000000004">
      <c r="A821" s="44" t="s">
        <v>1882</v>
      </c>
      <c r="B821" s="20" t="s">
        <v>1171</v>
      </c>
      <c r="C821" s="21" t="s">
        <v>1172</v>
      </c>
      <c r="D821" s="44" t="s">
        <v>1882</v>
      </c>
      <c r="E821" s="29" t="s">
        <v>1883</v>
      </c>
      <c r="F821" s="46" t="s">
        <v>1884</v>
      </c>
      <c r="G821" s="50" t="s">
        <v>15172</v>
      </c>
      <c r="H821" s="22" t="s">
        <v>10560</v>
      </c>
      <c r="I821" s="40">
        <v>29800</v>
      </c>
      <c r="J821" s="21" t="s">
        <v>39</v>
      </c>
      <c r="K821" s="43" t="s">
        <v>39</v>
      </c>
      <c r="L821" s="36" t="s">
        <v>39</v>
      </c>
      <c r="M821" s="27" t="s">
        <v>39</v>
      </c>
      <c r="N821" s="28" t="s">
        <v>39</v>
      </c>
      <c r="O821" s="23"/>
      <c r="P821" s="24" t="s">
        <v>39</v>
      </c>
      <c r="Q821" s="25">
        <v>70962001</v>
      </c>
      <c r="R821" s="21" t="s">
        <v>80</v>
      </c>
      <c r="S821" s="21" t="s">
        <v>82</v>
      </c>
      <c r="T821" s="18"/>
      <c r="U821" s="26"/>
    </row>
    <row r="822" spans="1:21" s="19" customFormat="1" ht="12.5" customHeight="1" outlineLevel="1" x14ac:dyDescent="0.55000000000000004">
      <c r="A822" s="44" t="s">
        <v>1885</v>
      </c>
      <c r="B822" s="20" t="s">
        <v>1171</v>
      </c>
      <c r="C822" s="21" t="s">
        <v>1172</v>
      </c>
      <c r="D822" s="44" t="s">
        <v>1885</v>
      </c>
      <c r="E822" s="29" t="s">
        <v>1886</v>
      </c>
      <c r="F822" s="46" t="s">
        <v>1887</v>
      </c>
      <c r="G822" s="50" t="s">
        <v>15172</v>
      </c>
      <c r="H822" s="22" t="s">
        <v>10561</v>
      </c>
      <c r="I822" s="40">
        <v>29800</v>
      </c>
      <c r="J822" s="21" t="s">
        <v>39</v>
      </c>
      <c r="K822" s="43" t="s">
        <v>39</v>
      </c>
      <c r="L822" s="36" t="s">
        <v>39</v>
      </c>
      <c r="M822" s="27" t="s">
        <v>39</v>
      </c>
      <c r="N822" s="28" t="s">
        <v>39</v>
      </c>
      <c r="O822" s="23"/>
      <c r="P822" s="24" t="s">
        <v>39</v>
      </c>
      <c r="Q822" s="25">
        <v>70962001</v>
      </c>
      <c r="R822" s="21" t="s">
        <v>80</v>
      </c>
      <c r="S822" s="21" t="s">
        <v>82</v>
      </c>
      <c r="T822" s="18"/>
      <c r="U822" s="26"/>
    </row>
    <row r="823" spans="1:21" s="19" customFormat="1" ht="12.5" customHeight="1" outlineLevel="1" x14ac:dyDescent="0.55000000000000004">
      <c r="A823" s="44" t="s">
        <v>1888</v>
      </c>
      <c r="B823" s="20" t="s">
        <v>297</v>
      </c>
      <c r="C823" s="21" t="s">
        <v>298</v>
      </c>
      <c r="D823" s="44" t="s">
        <v>1888</v>
      </c>
      <c r="E823" s="29" t="s">
        <v>1872</v>
      </c>
      <c r="F823" s="46" t="s">
        <v>1889</v>
      </c>
      <c r="G823" s="50" t="s">
        <v>15172</v>
      </c>
      <c r="H823" s="22" t="s">
        <v>10562</v>
      </c>
      <c r="I823" s="40">
        <v>5000</v>
      </c>
      <c r="J823" s="21" t="s">
        <v>39</v>
      </c>
      <c r="K823" s="43" t="s">
        <v>39</v>
      </c>
      <c r="L823" s="36" t="s">
        <v>39</v>
      </c>
      <c r="M823" s="27" t="s">
        <v>39</v>
      </c>
      <c r="N823" s="28" t="s">
        <v>39</v>
      </c>
      <c r="O823" s="23"/>
      <c r="P823" s="24" t="s">
        <v>39</v>
      </c>
      <c r="Q823" s="25" t="s">
        <v>14913</v>
      </c>
      <c r="R823" s="21" t="s">
        <v>84</v>
      </c>
      <c r="S823" s="21" t="s">
        <v>77</v>
      </c>
      <c r="T823" s="18" t="s">
        <v>0</v>
      </c>
      <c r="U823" s="26"/>
    </row>
    <row r="824" spans="1:21" s="19" customFormat="1" ht="12.5" customHeight="1" outlineLevel="1" x14ac:dyDescent="0.55000000000000004">
      <c r="A824" s="44" t="s">
        <v>1890</v>
      </c>
      <c r="B824" s="20" t="s">
        <v>297</v>
      </c>
      <c r="C824" s="21" t="s">
        <v>298</v>
      </c>
      <c r="D824" s="44" t="s">
        <v>1890</v>
      </c>
      <c r="E824" s="29" t="s">
        <v>1872</v>
      </c>
      <c r="F824" s="46" t="s">
        <v>1891</v>
      </c>
      <c r="G824" s="50" t="s">
        <v>15172</v>
      </c>
      <c r="H824" s="22" t="s">
        <v>10563</v>
      </c>
      <c r="I824" s="40">
        <v>5000</v>
      </c>
      <c r="J824" s="21" t="s">
        <v>39</v>
      </c>
      <c r="K824" s="43" t="s">
        <v>39</v>
      </c>
      <c r="L824" s="36" t="s">
        <v>39</v>
      </c>
      <c r="M824" s="27" t="s">
        <v>39</v>
      </c>
      <c r="N824" s="28" t="s">
        <v>39</v>
      </c>
      <c r="O824" s="23"/>
      <c r="P824" s="24" t="s">
        <v>39</v>
      </c>
      <c r="Q824" s="25" t="s">
        <v>14913</v>
      </c>
      <c r="R824" s="21" t="s">
        <v>84</v>
      </c>
      <c r="S824" s="21" t="s">
        <v>77</v>
      </c>
      <c r="T824" s="18" t="s">
        <v>0</v>
      </c>
      <c r="U824" s="26"/>
    </row>
    <row r="825" spans="1:21" s="19" customFormat="1" ht="12.5" customHeight="1" outlineLevel="1" x14ac:dyDescent="0.55000000000000004">
      <c r="A825" s="44" t="s">
        <v>1892</v>
      </c>
      <c r="B825" s="20" t="s">
        <v>1171</v>
      </c>
      <c r="C825" s="21" t="s">
        <v>1172</v>
      </c>
      <c r="D825" s="44" t="s">
        <v>1892</v>
      </c>
      <c r="E825" s="29" t="s">
        <v>1893</v>
      </c>
      <c r="F825" s="46" t="s">
        <v>1894</v>
      </c>
      <c r="G825" s="50" t="s">
        <v>15172</v>
      </c>
      <c r="H825" s="22" t="s">
        <v>10564</v>
      </c>
      <c r="I825" s="40">
        <v>148000</v>
      </c>
      <c r="J825" s="21" t="s">
        <v>39</v>
      </c>
      <c r="K825" s="43" t="s">
        <v>39</v>
      </c>
      <c r="L825" s="36" t="s">
        <v>39</v>
      </c>
      <c r="M825" s="27" t="s">
        <v>39</v>
      </c>
      <c r="N825" s="28" t="s">
        <v>39</v>
      </c>
      <c r="O825" s="23"/>
      <c r="P825" s="24" t="s">
        <v>39</v>
      </c>
      <c r="Q825" s="25">
        <v>70962001</v>
      </c>
      <c r="R825" s="21" t="s">
        <v>80</v>
      </c>
      <c r="S825" s="21" t="s">
        <v>82</v>
      </c>
      <c r="T825" s="18"/>
      <c r="U825" s="26"/>
    </row>
    <row r="826" spans="1:21" s="19" customFormat="1" ht="12.5" customHeight="1" outlineLevel="1" x14ac:dyDescent="0.55000000000000004">
      <c r="A826" s="44" t="s">
        <v>1895</v>
      </c>
      <c r="B826" s="20" t="s">
        <v>1171</v>
      </c>
      <c r="C826" s="21" t="s">
        <v>1172</v>
      </c>
      <c r="D826" s="44" t="s">
        <v>1895</v>
      </c>
      <c r="E826" s="29" t="s">
        <v>1893</v>
      </c>
      <c r="F826" s="46" t="s">
        <v>1896</v>
      </c>
      <c r="G826" s="50" t="s">
        <v>15172</v>
      </c>
      <c r="H826" s="22" t="s">
        <v>10565</v>
      </c>
      <c r="I826" s="40">
        <v>148000</v>
      </c>
      <c r="J826" s="21" t="s">
        <v>39</v>
      </c>
      <c r="K826" s="43" t="s">
        <v>39</v>
      </c>
      <c r="L826" s="36" t="s">
        <v>39</v>
      </c>
      <c r="M826" s="27" t="s">
        <v>39</v>
      </c>
      <c r="N826" s="28" t="s">
        <v>39</v>
      </c>
      <c r="O826" s="23"/>
      <c r="P826" s="24" t="s">
        <v>39</v>
      </c>
      <c r="Q826" s="25">
        <v>70962001</v>
      </c>
      <c r="R826" s="21" t="s">
        <v>80</v>
      </c>
      <c r="S826" s="21" t="s">
        <v>82</v>
      </c>
      <c r="T826" s="18"/>
      <c r="U826" s="26"/>
    </row>
    <row r="827" spans="1:21" s="19" customFormat="1" ht="12.5" customHeight="1" outlineLevel="1" x14ac:dyDescent="0.55000000000000004">
      <c r="A827" s="44" t="s">
        <v>1899</v>
      </c>
      <c r="B827" s="20" t="s">
        <v>1897</v>
      </c>
      <c r="C827" s="21" t="s">
        <v>1898</v>
      </c>
      <c r="D827" s="44" t="s">
        <v>1899</v>
      </c>
      <c r="E827" s="29" t="s">
        <v>1900</v>
      </c>
      <c r="F827" s="46" t="s">
        <v>1901</v>
      </c>
      <c r="G827" s="50" t="s">
        <v>15172</v>
      </c>
      <c r="H827" s="22" t="s">
        <v>10566</v>
      </c>
      <c r="I827" s="40">
        <v>218000</v>
      </c>
      <c r="J827" s="21" t="s">
        <v>39</v>
      </c>
      <c r="K827" s="43" t="s">
        <v>39</v>
      </c>
      <c r="L827" s="36" t="s">
        <v>39</v>
      </c>
      <c r="M827" s="27" t="s">
        <v>39</v>
      </c>
      <c r="N827" s="28" t="s">
        <v>39</v>
      </c>
      <c r="O827" s="23"/>
      <c r="P827" s="24" t="s">
        <v>39</v>
      </c>
      <c r="Q827" s="25">
        <v>70962001</v>
      </c>
      <c r="R827" s="21" t="s">
        <v>80</v>
      </c>
      <c r="S827" s="21" t="s">
        <v>82</v>
      </c>
      <c r="T827" s="18"/>
      <c r="U827" s="26"/>
    </row>
    <row r="828" spans="1:21" s="19" customFormat="1" ht="12.5" customHeight="1" outlineLevel="1" x14ac:dyDescent="0.55000000000000004">
      <c r="A828" s="44" t="s">
        <v>1904</v>
      </c>
      <c r="B828" s="20" t="s">
        <v>1902</v>
      </c>
      <c r="C828" s="21" t="s">
        <v>1903</v>
      </c>
      <c r="D828" s="44" t="s">
        <v>1904</v>
      </c>
      <c r="E828" s="29" t="s">
        <v>1905</v>
      </c>
      <c r="F828" s="46"/>
      <c r="G828" s="50" t="s">
        <v>15172</v>
      </c>
      <c r="H828" s="22" t="s">
        <v>10567</v>
      </c>
      <c r="I828" s="40">
        <v>298000</v>
      </c>
      <c r="J828" s="21" t="s">
        <v>39</v>
      </c>
      <c r="K828" s="43" t="s">
        <v>39</v>
      </c>
      <c r="L828" s="36" t="s">
        <v>39</v>
      </c>
      <c r="M828" s="27" t="s">
        <v>39</v>
      </c>
      <c r="N828" s="28" t="s">
        <v>39</v>
      </c>
      <c r="O828" s="23"/>
      <c r="P828" s="24" t="s">
        <v>39</v>
      </c>
      <c r="Q828" s="25">
        <v>70962001</v>
      </c>
      <c r="R828" s="21" t="s">
        <v>80</v>
      </c>
      <c r="S828" s="21" t="s">
        <v>82</v>
      </c>
      <c r="T828" s="18"/>
      <c r="U828" s="26"/>
    </row>
    <row r="829" spans="1:21" s="19" customFormat="1" ht="12.5" customHeight="1" outlineLevel="1" x14ac:dyDescent="0.55000000000000004">
      <c r="A829" s="44" t="s">
        <v>1906</v>
      </c>
      <c r="B829" s="20" t="s">
        <v>1902</v>
      </c>
      <c r="C829" s="21" t="s">
        <v>1903</v>
      </c>
      <c r="D829" s="44" t="s">
        <v>1906</v>
      </c>
      <c r="E829" s="29" t="s">
        <v>364</v>
      </c>
      <c r="F829" s="46" t="s">
        <v>1907</v>
      </c>
      <c r="G829" s="50" t="s">
        <v>15172</v>
      </c>
      <c r="H829" s="22" t="s">
        <v>10568</v>
      </c>
      <c r="I829" s="40">
        <v>29800</v>
      </c>
      <c r="J829" s="21" t="s">
        <v>39</v>
      </c>
      <c r="K829" s="43" t="s">
        <v>39</v>
      </c>
      <c r="L829" s="36" t="s">
        <v>39</v>
      </c>
      <c r="M829" s="27" t="s">
        <v>39</v>
      </c>
      <c r="N829" s="28" t="s">
        <v>39</v>
      </c>
      <c r="O829" s="23"/>
      <c r="P829" s="24" t="s">
        <v>39</v>
      </c>
      <c r="Q829" s="25">
        <v>70962001</v>
      </c>
      <c r="R829" s="21" t="s">
        <v>80</v>
      </c>
      <c r="S829" s="21" t="s">
        <v>82</v>
      </c>
      <c r="T829" s="18"/>
      <c r="U829" s="26"/>
    </row>
    <row r="830" spans="1:21" s="19" customFormat="1" ht="12.5" customHeight="1" outlineLevel="1" x14ac:dyDescent="0.55000000000000004">
      <c r="A830" s="44" t="s">
        <v>1908</v>
      </c>
      <c r="B830" s="20" t="s">
        <v>1902</v>
      </c>
      <c r="C830" s="21" t="s">
        <v>1903</v>
      </c>
      <c r="D830" s="44" t="s">
        <v>1908</v>
      </c>
      <c r="E830" s="29" t="s">
        <v>364</v>
      </c>
      <c r="F830" s="46" t="s">
        <v>1909</v>
      </c>
      <c r="G830" s="50" t="s">
        <v>15172</v>
      </c>
      <c r="H830" s="22" t="s">
        <v>10569</v>
      </c>
      <c r="I830" s="40">
        <v>29800</v>
      </c>
      <c r="J830" s="21" t="s">
        <v>39</v>
      </c>
      <c r="K830" s="43" t="s">
        <v>39</v>
      </c>
      <c r="L830" s="36" t="s">
        <v>39</v>
      </c>
      <c r="M830" s="27" t="s">
        <v>39</v>
      </c>
      <c r="N830" s="28" t="s">
        <v>39</v>
      </c>
      <c r="O830" s="23"/>
      <c r="P830" s="24" t="s">
        <v>39</v>
      </c>
      <c r="Q830" s="25">
        <v>70962001</v>
      </c>
      <c r="R830" s="21" t="s">
        <v>80</v>
      </c>
      <c r="S830" s="21" t="s">
        <v>82</v>
      </c>
      <c r="T830" s="18"/>
      <c r="U830" s="26"/>
    </row>
    <row r="831" spans="1:21" s="19" customFormat="1" ht="12.5" customHeight="1" outlineLevel="1" x14ac:dyDescent="0.55000000000000004">
      <c r="A831" s="44" t="s">
        <v>1910</v>
      </c>
      <c r="B831" s="20" t="s">
        <v>1902</v>
      </c>
      <c r="C831" s="21" t="s">
        <v>1903</v>
      </c>
      <c r="D831" s="44" t="s">
        <v>1910</v>
      </c>
      <c r="E831" s="29" t="s">
        <v>364</v>
      </c>
      <c r="F831" s="46" t="s">
        <v>1911</v>
      </c>
      <c r="G831" s="50" t="s">
        <v>15172</v>
      </c>
      <c r="H831" s="22" t="s">
        <v>10570</v>
      </c>
      <c r="I831" s="40">
        <v>29800</v>
      </c>
      <c r="J831" s="21" t="s">
        <v>39</v>
      </c>
      <c r="K831" s="43" t="s">
        <v>39</v>
      </c>
      <c r="L831" s="36" t="s">
        <v>39</v>
      </c>
      <c r="M831" s="27" t="s">
        <v>39</v>
      </c>
      <c r="N831" s="28" t="s">
        <v>39</v>
      </c>
      <c r="O831" s="23"/>
      <c r="P831" s="24" t="s">
        <v>39</v>
      </c>
      <c r="Q831" s="25">
        <v>70962001</v>
      </c>
      <c r="R831" s="21" t="s">
        <v>80</v>
      </c>
      <c r="S831" s="21" t="s">
        <v>82</v>
      </c>
      <c r="T831" s="18"/>
      <c r="U831" s="26"/>
    </row>
    <row r="832" spans="1:21" s="19" customFormat="1" ht="12.5" customHeight="1" outlineLevel="1" x14ac:dyDescent="0.55000000000000004">
      <c r="A832" s="44" t="s">
        <v>1912</v>
      </c>
      <c r="B832" s="20" t="s">
        <v>1902</v>
      </c>
      <c r="C832" s="21" t="s">
        <v>1903</v>
      </c>
      <c r="D832" s="44" t="s">
        <v>1912</v>
      </c>
      <c r="E832" s="29" t="s">
        <v>364</v>
      </c>
      <c r="F832" s="46" t="s">
        <v>1913</v>
      </c>
      <c r="G832" s="50" t="s">
        <v>15172</v>
      </c>
      <c r="H832" s="22" t="s">
        <v>10571</v>
      </c>
      <c r="I832" s="40">
        <v>29800</v>
      </c>
      <c r="J832" s="21" t="s">
        <v>39</v>
      </c>
      <c r="K832" s="43" t="s">
        <v>39</v>
      </c>
      <c r="L832" s="36" t="s">
        <v>39</v>
      </c>
      <c r="M832" s="27" t="s">
        <v>39</v>
      </c>
      <c r="N832" s="28" t="s">
        <v>39</v>
      </c>
      <c r="O832" s="23"/>
      <c r="P832" s="24" t="s">
        <v>39</v>
      </c>
      <c r="Q832" s="25">
        <v>70962001</v>
      </c>
      <c r="R832" s="21" t="s">
        <v>80</v>
      </c>
      <c r="S832" s="21" t="s">
        <v>82</v>
      </c>
      <c r="T832" s="18"/>
      <c r="U832" s="26"/>
    </row>
    <row r="833" spans="1:21" s="19" customFormat="1" ht="12.5" customHeight="1" outlineLevel="1" x14ac:dyDescent="0.55000000000000004">
      <c r="A833" s="44" t="s">
        <v>1914</v>
      </c>
      <c r="B833" s="20" t="s">
        <v>1902</v>
      </c>
      <c r="C833" s="21" t="s">
        <v>1903</v>
      </c>
      <c r="D833" s="44" t="s">
        <v>1914</v>
      </c>
      <c r="E833" s="29" t="s">
        <v>364</v>
      </c>
      <c r="F833" s="46" t="s">
        <v>1915</v>
      </c>
      <c r="G833" s="50" t="s">
        <v>15172</v>
      </c>
      <c r="H833" s="22" t="s">
        <v>10572</v>
      </c>
      <c r="I833" s="40">
        <v>29800</v>
      </c>
      <c r="J833" s="21" t="s">
        <v>39</v>
      </c>
      <c r="K833" s="43" t="s">
        <v>39</v>
      </c>
      <c r="L833" s="36" t="s">
        <v>39</v>
      </c>
      <c r="M833" s="27" t="s">
        <v>39</v>
      </c>
      <c r="N833" s="28" t="s">
        <v>39</v>
      </c>
      <c r="O833" s="23"/>
      <c r="P833" s="24" t="s">
        <v>39</v>
      </c>
      <c r="Q833" s="25">
        <v>70962001</v>
      </c>
      <c r="R833" s="21" t="s">
        <v>80</v>
      </c>
      <c r="S833" s="21" t="s">
        <v>82</v>
      </c>
      <c r="T833" s="18"/>
      <c r="U833" s="26"/>
    </row>
    <row r="834" spans="1:21" s="19" customFormat="1" ht="12.5" customHeight="1" outlineLevel="1" x14ac:dyDescent="0.55000000000000004">
      <c r="A834" s="44" t="s">
        <v>1916</v>
      </c>
      <c r="B834" s="20" t="s">
        <v>1902</v>
      </c>
      <c r="C834" s="21" t="s">
        <v>1903</v>
      </c>
      <c r="D834" s="44" t="s">
        <v>1916</v>
      </c>
      <c r="E834" s="29" t="s">
        <v>1917</v>
      </c>
      <c r="F834" s="46" t="s">
        <v>1918</v>
      </c>
      <c r="G834" s="50" t="s">
        <v>15172</v>
      </c>
      <c r="H834" s="22" t="s">
        <v>10573</v>
      </c>
      <c r="I834" s="40">
        <v>58000</v>
      </c>
      <c r="J834" s="21" t="s">
        <v>39</v>
      </c>
      <c r="K834" s="43" t="s">
        <v>39</v>
      </c>
      <c r="L834" s="36" t="s">
        <v>39</v>
      </c>
      <c r="M834" s="27" t="s">
        <v>39</v>
      </c>
      <c r="N834" s="28" t="s">
        <v>39</v>
      </c>
      <c r="O834" s="23"/>
      <c r="P834" s="24" t="s">
        <v>39</v>
      </c>
      <c r="Q834" s="25">
        <v>70962001</v>
      </c>
      <c r="R834" s="21" t="s">
        <v>80</v>
      </c>
      <c r="S834" s="21" t="s">
        <v>82</v>
      </c>
      <c r="T834" s="18"/>
      <c r="U834" s="26"/>
    </row>
    <row r="835" spans="1:21" s="19" customFormat="1" ht="12.5" customHeight="1" outlineLevel="1" x14ac:dyDescent="0.55000000000000004">
      <c r="A835" s="44" t="s">
        <v>1919</v>
      </c>
      <c r="B835" s="20" t="s">
        <v>1902</v>
      </c>
      <c r="C835" s="21" t="s">
        <v>1903</v>
      </c>
      <c r="D835" s="44" t="s">
        <v>1919</v>
      </c>
      <c r="E835" s="29" t="s">
        <v>1917</v>
      </c>
      <c r="F835" s="46" t="s">
        <v>1920</v>
      </c>
      <c r="G835" s="50" t="s">
        <v>15172</v>
      </c>
      <c r="H835" s="22" t="s">
        <v>10574</v>
      </c>
      <c r="I835" s="40">
        <v>58000</v>
      </c>
      <c r="J835" s="21" t="s">
        <v>39</v>
      </c>
      <c r="K835" s="43" t="s">
        <v>39</v>
      </c>
      <c r="L835" s="36" t="s">
        <v>39</v>
      </c>
      <c r="M835" s="27" t="s">
        <v>39</v>
      </c>
      <c r="N835" s="28" t="s">
        <v>39</v>
      </c>
      <c r="O835" s="23"/>
      <c r="P835" s="24" t="s">
        <v>39</v>
      </c>
      <c r="Q835" s="25">
        <v>70962001</v>
      </c>
      <c r="R835" s="21" t="s">
        <v>80</v>
      </c>
      <c r="S835" s="21" t="s">
        <v>82</v>
      </c>
      <c r="T835" s="18"/>
      <c r="U835" s="26"/>
    </row>
    <row r="836" spans="1:21" s="19" customFormat="1" ht="12.5" customHeight="1" outlineLevel="1" x14ac:dyDescent="0.55000000000000004">
      <c r="A836" s="44" t="s">
        <v>1921</v>
      </c>
      <c r="B836" s="20" t="s">
        <v>1902</v>
      </c>
      <c r="C836" s="21" t="s">
        <v>1903</v>
      </c>
      <c r="D836" s="44" t="s">
        <v>1921</v>
      </c>
      <c r="E836" s="29" t="s">
        <v>629</v>
      </c>
      <c r="F836" s="46" t="s">
        <v>1922</v>
      </c>
      <c r="G836" s="50" t="s">
        <v>15172</v>
      </c>
      <c r="H836" s="22" t="s">
        <v>10575</v>
      </c>
      <c r="I836" s="40">
        <v>24800</v>
      </c>
      <c r="J836" s="21" t="s">
        <v>39</v>
      </c>
      <c r="K836" s="43" t="s">
        <v>39</v>
      </c>
      <c r="L836" s="36" t="s">
        <v>39</v>
      </c>
      <c r="M836" s="27" t="s">
        <v>39</v>
      </c>
      <c r="N836" s="28" t="s">
        <v>39</v>
      </c>
      <c r="O836" s="23"/>
      <c r="P836" s="24" t="s">
        <v>39</v>
      </c>
      <c r="Q836" s="25">
        <v>70962001</v>
      </c>
      <c r="R836" s="21" t="s">
        <v>80</v>
      </c>
      <c r="S836" s="21" t="s">
        <v>82</v>
      </c>
      <c r="T836" s="18"/>
      <c r="U836" s="26"/>
    </row>
    <row r="837" spans="1:21" s="19" customFormat="1" ht="12.5" customHeight="1" outlineLevel="1" x14ac:dyDescent="0.55000000000000004">
      <c r="A837" s="44" t="s">
        <v>1923</v>
      </c>
      <c r="B837" s="20" t="s">
        <v>1902</v>
      </c>
      <c r="C837" s="21" t="s">
        <v>1903</v>
      </c>
      <c r="D837" s="44" t="s">
        <v>1923</v>
      </c>
      <c r="E837" s="29" t="s">
        <v>629</v>
      </c>
      <c r="F837" s="46" t="s">
        <v>1924</v>
      </c>
      <c r="G837" s="50" t="s">
        <v>15172</v>
      </c>
      <c r="H837" s="22" t="s">
        <v>10576</v>
      </c>
      <c r="I837" s="40">
        <v>24800</v>
      </c>
      <c r="J837" s="21" t="s">
        <v>39</v>
      </c>
      <c r="K837" s="43" t="s">
        <v>39</v>
      </c>
      <c r="L837" s="36" t="s">
        <v>39</v>
      </c>
      <c r="M837" s="27" t="s">
        <v>39</v>
      </c>
      <c r="N837" s="28" t="s">
        <v>39</v>
      </c>
      <c r="O837" s="23"/>
      <c r="P837" s="24" t="s">
        <v>39</v>
      </c>
      <c r="Q837" s="25">
        <v>70962001</v>
      </c>
      <c r="R837" s="21" t="s">
        <v>80</v>
      </c>
      <c r="S837" s="21" t="s">
        <v>82</v>
      </c>
      <c r="T837" s="18"/>
      <c r="U837" s="26"/>
    </row>
    <row r="838" spans="1:21" s="19" customFormat="1" ht="12.5" customHeight="1" outlineLevel="1" x14ac:dyDescent="0.55000000000000004">
      <c r="A838" s="44" t="s">
        <v>1925</v>
      </c>
      <c r="B838" s="20" t="s">
        <v>1047</v>
      </c>
      <c r="C838" s="21" t="s">
        <v>1048</v>
      </c>
      <c r="D838" s="44" t="s">
        <v>1925</v>
      </c>
      <c r="E838" s="29" t="s">
        <v>1926</v>
      </c>
      <c r="F838" s="46" t="s">
        <v>1927</v>
      </c>
      <c r="G838" s="50" t="s">
        <v>15172</v>
      </c>
      <c r="H838" s="22" t="s">
        <v>10577</v>
      </c>
      <c r="I838" s="40">
        <v>32800</v>
      </c>
      <c r="J838" s="21" t="s">
        <v>39</v>
      </c>
      <c r="K838" s="43" t="s">
        <v>39</v>
      </c>
      <c r="L838" s="36" t="s">
        <v>39</v>
      </c>
      <c r="M838" s="27" t="s">
        <v>39</v>
      </c>
      <c r="N838" s="28" t="s">
        <v>39</v>
      </c>
      <c r="O838" s="23"/>
      <c r="P838" s="24" t="s">
        <v>39</v>
      </c>
      <c r="Q838" s="25">
        <v>70962001</v>
      </c>
      <c r="R838" s="21" t="s">
        <v>80</v>
      </c>
      <c r="S838" s="21" t="s">
        <v>82</v>
      </c>
      <c r="T838" s="18"/>
      <c r="U838" s="26"/>
    </row>
    <row r="839" spans="1:21" s="19" customFormat="1" ht="12.5" customHeight="1" outlineLevel="1" x14ac:dyDescent="0.55000000000000004">
      <c r="A839" s="44" t="s">
        <v>1928</v>
      </c>
      <c r="B839" s="20" t="s">
        <v>1902</v>
      </c>
      <c r="C839" s="21" t="s">
        <v>1903</v>
      </c>
      <c r="D839" s="44" t="s">
        <v>1928</v>
      </c>
      <c r="E839" s="29" t="s">
        <v>1929</v>
      </c>
      <c r="F839" s="46" t="s">
        <v>1930</v>
      </c>
      <c r="G839" s="50" t="s">
        <v>15172</v>
      </c>
      <c r="H839" s="22" t="s">
        <v>10578</v>
      </c>
      <c r="I839" s="40">
        <v>55000</v>
      </c>
      <c r="J839" s="21" t="s">
        <v>39</v>
      </c>
      <c r="K839" s="43" t="s">
        <v>39</v>
      </c>
      <c r="L839" s="36" t="s">
        <v>39</v>
      </c>
      <c r="M839" s="27" t="s">
        <v>39</v>
      </c>
      <c r="N839" s="28" t="s">
        <v>39</v>
      </c>
      <c r="O839" s="23"/>
      <c r="P839" s="24" t="s">
        <v>39</v>
      </c>
      <c r="Q839" s="25">
        <v>70962001</v>
      </c>
      <c r="R839" s="21" t="s">
        <v>80</v>
      </c>
      <c r="S839" s="21" t="s">
        <v>82</v>
      </c>
      <c r="T839" s="18"/>
      <c r="U839" s="26"/>
    </row>
    <row r="840" spans="1:21" s="19" customFormat="1" ht="12.5" customHeight="1" outlineLevel="1" x14ac:dyDescent="0.55000000000000004">
      <c r="A840" s="44" t="s">
        <v>1931</v>
      </c>
      <c r="B840" s="20" t="s">
        <v>1047</v>
      </c>
      <c r="C840" s="21" t="s">
        <v>1048</v>
      </c>
      <c r="D840" s="44" t="s">
        <v>1931</v>
      </c>
      <c r="E840" s="29" t="s">
        <v>1932</v>
      </c>
      <c r="F840" s="46" t="s">
        <v>61</v>
      </c>
      <c r="G840" s="50" t="s">
        <v>15172</v>
      </c>
      <c r="H840" s="22" t="s">
        <v>10579</v>
      </c>
      <c r="I840" s="40">
        <v>380000</v>
      </c>
      <c r="J840" s="21" t="s">
        <v>39</v>
      </c>
      <c r="K840" s="43" t="s">
        <v>39</v>
      </c>
      <c r="L840" s="36" t="s">
        <v>39</v>
      </c>
      <c r="M840" s="27" t="s">
        <v>39</v>
      </c>
      <c r="N840" s="28" t="s">
        <v>39</v>
      </c>
      <c r="O840" s="23"/>
      <c r="P840" s="24" t="s">
        <v>39</v>
      </c>
      <c r="Q840" s="25" t="s">
        <v>14916</v>
      </c>
      <c r="R840" s="21" t="s">
        <v>80</v>
      </c>
      <c r="S840" s="21" t="s">
        <v>82</v>
      </c>
      <c r="T840" s="18" t="s">
        <v>61</v>
      </c>
      <c r="U840" s="26"/>
    </row>
    <row r="841" spans="1:21" s="19" customFormat="1" ht="12.5" customHeight="1" outlineLevel="1" x14ac:dyDescent="0.55000000000000004">
      <c r="A841" s="44" t="s">
        <v>1933</v>
      </c>
      <c r="B841" s="20" t="s">
        <v>1047</v>
      </c>
      <c r="C841" s="21" t="s">
        <v>1048</v>
      </c>
      <c r="D841" s="44" t="s">
        <v>1933</v>
      </c>
      <c r="E841" s="29" t="s">
        <v>1934</v>
      </c>
      <c r="F841" s="46" t="s">
        <v>55</v>
      </c>
      <c r="G841" s="50" t="s">
        <v>15172</v>
      </c>
      <c r="H841" s="22" t="s">
        <v>10580</v>
      </c>
      <c r="I841" s="40">
        <v>35000</v>
      </c>
      <c r="J841" s="21" t="s">
        <v>39</v>
      </c>
      <c r="K841" s="43" t="s">
        <v>39</v>
      </c>
      <c r="L841" s="36" t="s">
        <v>39</v>
      </c>
      <c r="M841" s="27" t="s">
        <v>39</v>
      </c>
      <c r="N841" s="28" t="s">
        <v>39</v>
      </c>
      <c r="O841" s="23"/>
      <c r="P841" s="24" t="s">
        <v>39</v>
      </c>
      <c r="Q841" s="25" t="s">
        <v>14916</v>
      </c>
      <c r="R841" s="21" t="s">
        <v>80</v>
      </c>
      <c r="S841" s="21" t="s">
        <v>82</v>
      </c>
      <c r="T841" s="18" t="s">
        <v>61</v>
      </c>
      <c r="U841" s="26"/>
    </row>
    <row r="842" spans="1:21" s="19" customFormat="1" ht="12.5" customHeight="1" outlineLevel="1" x14ac:dyDescent="0.55000000000000004">
      <c r="A842" s="44" t="s">
        <v>1935</v>
      </c>
      <c r="B842" s="20" t="s">
        <v>1047</v>
      </c>
      <c r="C842" s="21" t="s">
        <v>1048</v>
      </c>
      <c r="D842" s="44" t="s">
        <v>1935</v>
      </c>
      <c r="E842" s="29" t="s">
        <v>423</v>
      </c>
      <c r="F842" s="46" t="s">
        <v>1936</v>
      </c>
      <c r="G842" s="50" t="s">
        <v>15172</v>
      </c>
      <c r="H842" s="22" t="s">
        <v>10581</v>
      </c>
      <c r="I842" s="40">
        <v>55000</v>
      </c>
      <c r="J842" s="21" t="s">
        <v>39</v>
      </c>
      <c r="K842" s="43" t="s">
        <v>39</v>
      </c>
      <c r="L842" s="36" t="s">
        <v>39</v>
      </c>
      <c r="M842" s="27" t="s">
        <v>39</v>
      </c>
      <c r="N842" s="28" t="s">
        <v>39</v>
      </c>
      <c r="O842" s="23"/>
      <c r="P842" s="24" t="s">
        <v>39</v>
      </c>
      <c r="Q842" s="25" t="s">
        <v>14916</v>
      </c>
      <c r="R842" s="21" t="s">
        <v>80</v>
      </c>
      <c r="S842" s="21" t="s">
        <v>82</v>
      </c>
      <c r="T842" s="18" t="s">
        <v>61</v>
      </c>
      <c r="U842" s="26"/>
    </row>
    <row r="843" spans="1:21" s="19" customFormat="1" ht="12.5" customHeight="1" outlineLevel="1" x14ac:dyDescent="0.55000000000000004">
      <c r="A843" s="44" t="s">
        <v>1937</v>
      </c>
      <c r="B843" s="20" t="s">
        <v>1047</v>
      </c>
      <c r="C843" s="21" t="s">
        <v>1048</v>
      </c>
      <c r="D843" s="44" t="s">
        <v>1937</v>
      </c>
      <c r="E843" s="29" t="s">
        <v>1934</v>
      </c>
      <c r="F843" s="46" t="s">
        <v>49</v>
      </c>
      <c r="G843" s="50" t="s">
        <v>15172</v>
      </c>
      <c r="H843" s="22" t="s">
        <v>10582</v>
      </c>
      <c r="I843" s="40">
        <v>35000</v>
      </c>
      <c r="J843" s="21" t="s">
        <v>39</v>
      </c>
      <c r="K843" s="43" t="s">
        <v>39</v>
      </c>
      <c r="L843" s="36" t="s">
        <v>39</v>
      </c>
      <c r="M843" s="27" t="s">
        <v>39</v>
      </c>
      <c r="N843" s="28" t="s">
        <v>39</v>
      </c>
      <c r="O843" s="23"/>
      <c r="P843" s="24" t="s">
        <v>39</v>
      </c>
      <c r="Q843" s="25" t="s">
        <v>14916</v>
      </c>
      <c r="R843" s="21" t="s">
        <v>80</v>
      </c>
      <c r="S843" s="21" t="s">
        <v>82</v>
      </c>
      <c r="T843" s="18" t="s">
        <v>61</v>
      </c>
      <c r="U843" s="26"/>
    </row>
    <row r="844" spans="1:21" s="19" customFormat="1" ht="12.5" customHeight="1" outlineLevel="1" x14ac:dyDescent="0.55000000000000004">
      <c r="A844" s="44" t="s">
        <v>1938</v>
      </c>
      <c r="B844" s="20" t="s">
        <v>1047</v>
      </c>
      <c r="C844" s="21" t="s">
        <v>1048</v>
      </c>
      <c r="D844" s="44" t="s">
        <v>1938</v>
      </c>
      <c r="E844" s="29" t="s">
        <v>1939</v>
      </c>
      <c r="F844" s="46" t="s">
        <v>1940</v>
      </c>
      <c r="G844" s="50" t="s">
        <v>15172</v>
      </c>
      <c r="H844" s="22" t="s">
        <v>10583</v>
      </c>
      <c r="I844" s="40">
        <v>650000</v>
      </c>
      <c r="J844" s="21" t="s">
        <v>39</v>
      </c>
      <c r="K844" s="43" t="s">
        <v>39</v>
      </c>
      <c r="L844" s="36" t="s">
        <v>39</v>
      </c>
      <c r="M844" s="27" t="s">
        <v>39</v>
      </c>
      <c r="N844" s="28" t="s">
        <v>39</v>
      </c>
      <c r="O844" s="23"/>
      <c r="P844" s="24" t="s">
        <v>39</v>
      </c>
      <c r="Q844" s="25" t="s">
        <v>14916</v>
      </c>
      <c r="R844" s="21" t="s">
        <v>80</v>
      </c>
      <c r="S844" s="21" t="s">
        <v>82</v>
      </c>
      <c r="T844" s="18" t="s">
        <v>61</v>
      </c>
      <c r="U844" s="26"/>
    </row>
    <row r="845" spans="1:21" s="19" customFormat="1" ht="12.5" customHeight="1" outlineLevel="1" x14ac:dyDescent="0.55000000000000004">
      <c r="A845" s="44" t="s">
        <v>1941</v>
      </c>
      <c r="B845" s="20" t="s">
        <v>1047</v>
      </c>
      <c r="C845" s="21" t="s">
        <v>1048</v>
      </c>
      <c r="D845" s="44" t="s">
        <v>1941</v>
      </c>
      <c r="E845" s="29" t="s">
        <v>1939</v>
      </c>
      <c r="F845" s="46" t="s">
        <v>1942</v>
      </c>
      <c r="G845" s="50" t="s">
        <v>15172</v>
      </c>
      <c r="H845" s="22" t="s">
        <v>10584</v>
      </c>
      <c r="I845" s="40">
        <v>650000</v>
      </c>
      <c r="J845" s="21" t="s">
        <v>39</v>
      </c>
      <c r="K845" s="43" t="s">
        <v>39</v>
      </c>
      <c r="L845" s="36" t="s">
        <v>39</v>
      </c>
      <c r="M845" s="27" t="s">
        <v>39</v>
      </c>
      <c r="N845" s="28" t="s">
        <v>39</v>
      </c>
      <c r="O845" s="23"/>
      <c r="P845" s="24" t="s">
        <v>39</v>
      </c>
      <c r="Q845" s="25" t="s">
        <v>14916</v>
      </c>
      <c r="R845" s="21" t="s">
        <v>80</v>
      </c>
      <c r="S845" s="21" t="s">
        <v>82</v>
      </c>
      <c r="T845" s="18"/>
      <c r="U845" s="26"/>
    </row>
    <row r="846" spans="1:21" s="19" customFormat="1" ht="12.5" customHeight="1" outlineLevel="1" x14ac:dyDescent="0.55000000000000004">
      <c r="A846" s="44" t="s">
        <v>1945</v>
      </c>
      <c r="B846" s="20" t="s">
        <v>1943</v>
      </c>
      <c r="C846" s="21" t="s">
        <v>1944</v>
      </c>
      <c r="D846" s="44" t="s">
        <v>1945</v>
      </c>
      <c r="E846" s="29" t="s">
        <v>1943</v>
      </c>
      <c r="F846" s="46" t="s">
        <v>1946</v>
      </c>
      <c r="G846" s="50" t="s">
        <v>15172</v>
      </c>
      <c r="H846" s="22" t="s">
        <v>10585</v>
      </c>
      <c r="I846" s="40">
        <v>20000</v>
      </c>
      <c r="J846" s="21" t="s">
        <v>39</v>
      </c>
      <c r="K846" s="43" t="s">
        <v>39</v>
      </c>
      <c r="L846" s="36" t="s">
        <v>39</v>
      </c>
      <c r="M846" s="27" t="s">
        <v>39</v>
      </c>
      <c r="N846" s="28" t="s">
        <v>39</v>
      </c>
      <c r="O846" s="23"/>
      <c r="P846" s="24" t="s">
        <v>39</v>
      </c>
      <c r="Q846" s="25" t="s">
        <v>14919</v>
      </c>
      <c r="R846" s="21" t="s">
        <v>84</v>
      </c>
      <c r="S846" s="21" t="s">
        <v>77</v>
      </c>
      <c r="T846" s="18" t="s">
        <v>0</v>
      </c>
      <c r="U846" s="26"/>
    </row>
    <row r="847" spans="1:21" s="19" customFormat="1" ht="12.5" customHeight="1" outlineLevel="1" x14ac:dyDescent="0.55000000000000004">
      <c r="A847" s="44" t="s">
        <v>1949</v>
      </c>
      <c r="B847" s="20" t="s">
        <v>1947</v>
      </c>
      <c r="C847" s="21" t="s">
        <v>1948</v>
      </c>
      <c r="D847" s="44" t="s">
        <v>1949</v>
      </c>
      <c r="E847" s="29" t="s">
        <v>1950</v>
      </c>
      <c r="F847" s="46" t="s">
        <v>61</v>
      </c>
      <c r="G847" s="50" t="s">
        <v>15172</v>
      </c>
      <c r="H847" s="22" t="s">
        <v>10586</v>
      </c>
      <c r="I847" s="40">
        <v>430000</v>
      </c>
      <c r="J847" s="21" t="s">
        <v>39</v>
      </c>
      <c r="K847" s="43" t="s">
        <v>39</v>
      </c>
      <c r="L847" s="36" t="s">
        <v>39</v>
      </c>
      <c r="M847" s="27" t="s">
        <v>39</v>
      </c>
      <c r="N847" s="28" t="s">
        <v>39</v>
      </c>
      <c r="O847" s="23"/>
      <c r="P847" s="24" t="s">
        <v>39</v>
      </c>
      <c r="Q847" s="25" t="s">
        <v>14916</v>
      </c>
      <c r="R847" s="21" t="s">
        <v>80</v>
      </c>
      <c r="S847" s="21" t="s">
        <v>82</v>
      </c>
      <c r="T847" s="18" t="s">
        <v>61</v>
      </c>
      <c r="U847" s="26"/>
    </row>
    <row r="848" spans="1:21" s="19" customFormat="1" ht="12.5" customHeight="1" outlineLevel="1" x14ac:dyDescent="0.55000000000000004">
      <c r="A848" s="44" t="s">
        <v>1951</v>
      </c>
      <c r="B848" s="20" t="s">
        <v>1947</v>
      </c>
      <c r="C848" s="21" t="s">
        <v>1948</v>
      </c>
      <c r="D848" s="44" t="s">
        <v>1951</v>
      </c>
      <c r="E848" s="29" t="s">
        <v>1952</v>
      </c>
      <c r="F848" s="46" t="s">
        <v>1953</v>
      </c>
      <c r="G848" s="50" t="s">
        <v>15172</v>
      </c>
      <c r="H848" s="22" t="s">
        <v>10587</v>
      </c>
      <c r="I848" s="40">
        <v>62000</v>
      </c>
      <c r="J848" s="21" t="s">
        <v>39</v>
      </c>
      <c r="K848" s="43" t="s">
        <v>39</v>
      </c>
      <c r="L848" s="36" t="s">
        <v>39</v>
      </c>
      <c r="M848" s="27" t="s">
        <v>39</v>
      </c>
      <c r="N848" s="28" t="s">
        <v>39</v>
      </c>
      <c r="O848" s="23"/>
      <c r="P848" s="24" t="s">
        <v>39</v>
      </c>
      <c r="Q848" s="25" t="s">
        <v>14916</v>
      </c>
      <c r="R848" s="21" t="s">
        <v>80</v>
      </c>
      <c r="S848" s="21" t="s">
        <v>82</v>
      </c>
      <c r="T848" s="18" t="s">
        <v>61</v>
      </c>
      <c r="U848" s="26"/>
    </row>
    <row r="849" spans="1:21" s="19" customFormat="1" ht="12.5" customHeight="1" outlineLevel="1" x14ac:dyDescent="0.55000000000000004">
      <c r="A849" s="44" t="s">
        <v>1954</v>
      </c>
      <c r="B849" s="20" t="s">
        <v>1947</v>
      </c>
      <c r="C849" s="21" t="s">
        <v>1948</v>
      </c>
      <c r="D849" s="44" t="s">
        <v>1954</v>
      </c>
      <c r="E849" s="29" t="s">
        <v>1955</v>
      </c>
      <c r="F849" s="46" t="s">
        <v>1953</v>
      </c>
      <c r="G849" s="50" t="s">
        <v>15172</v>
      </c>
      <c r="H849" s="22" t="s">
        <v>10588</v>
      </c>
      <c r="I849" s="40">
        <v>62000</v>
      </c>
      <c r="J849" s="21" t="s">
        <v>39</v>
      </c>
      <c r="K849" s="43" t="s">
        <v>39</v>
      </c>
      <c r="L849" s="36" t="s">
        <v>39</v>
      </c>
      <c r="M849" s="27" t="s">
        <v>39</v>
      </c>
      <c r="N849" s="28" t="s">
        <v>39</v>
      </c>
      <c r="O849" s="23"/>
      <c r="P849" s="24" t="s">
        <v>39</v>
      </c>
      <c r="Q849" s="25" t="s">
        <v>14916</v>
      </c>
      <c r="R849" s="21" t="s">
        <v>80</v>
      </c>
      <c r="S849" s="21" t="s">
        <v>82</v>
      </c>
      <c r="T849" s="18" t="s">
        <v>61</v>
      </c>
      <c r="U849" s="26"/>
    </row>
    <row r="850" spans="1:21" s="19" customFormat="1" ht="12.5" customHeight="1" outlineLevel="1" x14ac:dyDescent="0.55000000000000004">
      <c r="A850" s="44" t="s">
        <v>1956</v>
      </c>
      <c r="B850" s="20" t="s">
        <v>498</v>
      </c>
      <c r="C850" s="21" t="s">
        <v>499</v>
      </c>
      <c r="D850" s="44" t="s">
        <v>1956</v>
      </c>
      <c r="E850" s="29" t="s">
        <v>1957</v>
      </c>
      <c r="F850" s="46"/>
      <c r="G850" s="50" t="s">
        <v>15172</v>
      </c>
      <c r="H850" s="22" t="s">
        <v>10589</v>
      </c>
      <c r="I850" s="40">
        <v>146000</v>
      </c>
      <c r="J850" s="21" t="s">
        <v>39</v>
      </c>
      <c r="K850" s="43" t="s">
        <v>39</v>
      </c>
      <c r="L850" s="36" t="s">
        <v>39</v>
      </c>
      <c r="M850" s="27" t="s">
        <v>39</v>
      </c>
      <c r="N850" s="28" t="s">
        <v>39</v>
      </c>
      <c r="O850" s="23"/>
      <c r="P850" s="24" t="s">
        <v>39</v>
      </c>
      <c r="Q850" s="25" t="s">
        <v>14916</v>
      </c>
      <c r="R850" s="21" t="s">
        <v>80</v>
      </c>
      <c r="S850" s="21" t="s">
        <v>15660</v>
      </c>
      <c r="T850" s="18" t="s">
        <v>61</v>
      </c>
      <c r="U850" s="26"/>
    </row>
    <row r="851" spans="1:21" s="19" customFormat="1" ht="12.5" customHeight="1" outlineLevel="1" x14ac:dyDescent="0.55000000000000004">
      <c r="A851" s="44" t="s">
        <v>1960</v>
      </c>
      <c r="B851" s="20" t="s">
        <v>1958</v>
      </c>
      <c r="C851" s="21" t="s">
        <v>1959</v>
      </c>
      <c r="D851" s="44" t="s">
        <v>1960</v>
      </c>
      <c r="E851" s="29" t="s">
        <v>501</v>
      </c>
      <c r="F851" s="46" t="s">
        <v>1961</v>
      </c>
      <c r="G851" s="50" t="s">
        <v>15172</v>
      </c>
      <c r="H851" s="22" t="s">
        <v>10590</v>
      </c>
      <c r="I851" s="40">
        <v>150000</v>
      </c>
      <c r="J851" s="21" t="s">
        <v>39</v>
      </c>
      <c r="K851" s="43" t="s">
        <v>39</v>
      </c>
      <c r="L851" s="36" t="s">
        <v>39</v>
      </c>
      <c r="M851" s="27" t="s">
        <v>39</v>
      </c>
      <c r="N851" s="28" t="s">
        <v>39</v>
      </c>
      <c r="O851" s="23"/>
      <c r="P851" s="24" t="s">
        <v>39</v>
      </c>
      <c r="Q851" s="25" t="s">
        <v>14916</v>
      </c>
      <c r="R851" s="21" t="s">
        <v>80</v>
      </c>
      <c r="S851" s="21" t="s">
        <v>82</v>
      </c>
      <c r="T851" s="18" t="s">
        <v>61</v>
      </c>
      <c r="U851" s="26"/>
    </row>
    <row r="852" spans="1:21" s="19" customFormat="1" ht="12.5" customHeight="1" outlineLevel="1" x14ac:dyDescent="0.55000000000000004">
      <c r="A852" s="44" t="s">
        <v>1962</v>
      </c>
      <c r="B852" s="20" t="s">
        <v>1958</v>
      </c>
      <c r="C852" s="21" t="s">
        <v>1959</v>
      </c>
      <c r="D852" s="44" t="s">
        <v>1962</v>
      </c>
      <c r="E852" s="29" t="s">
        <v>492</v>
      </c>
      <c r="F852" s="46" t="s">
        <v>1963</v>
      </c>
      <c r="G852" s="50" t="s">
        <v>15172</v>
      </c>
      <c r="H852" s="22" t="s">
        <v>10591</v>
      </c>
      <c r="I852" s="40">
        <v>45000</v>
      </c>
      <c r="J852" s="21" t="s">
        <v>39</v>
      </c>
      <c r="K852" s="43" t="s">
        <v>39</v>
      </c>
      <c r="L852" s="36" t="s">
        <v>39</v>
      </c>
      <c r="M852" s="27" t="s">
        <v>39</v>
      </c>
      <c r="N852" s="28" t="s">
        <v>39</v>
      </c>
      <c r="O852" s="23"/>
      <c r="P852" s="24" t="s">
        <v>39</v>
      </c>
      <c r="Q852" s="25" t="s">
        <v>14916</v>
      </c>
      <c r="R852" s="21" t="s">
        <v>80</v>
      </c>
      <c r="S852" s="21" t="s">
        <v>82</v>
      </c>
      <c r="T852" s="18" t="s">
        <v>61</v>
      </c>
      <c r="U852" s="26"/>
    </row>
    <row r="853" spans="1:21" s="19" customFormat="1" ht="12.5" customHeight="1" outlineLevel="1" x14ac:dyDescent="0.55000000000000004">
      <c r="A853" s="44" t="s">
        <v>1964</v>
      </c>
      <c r="B853" s="20" t="s">
        <v>1958</v>
      </c>
      <c r="C853" s="21" t="s">
        <v>1959</v>
      </c>
      <c r="D853" s="44" t="s">
        <v>1964</v>
      </c>
      <c r="E853" s="29" t="s">
        <v>1965</v>
      </c>
      <c r="F853" s="46" t="s">
        <v>1966</v>
      </c>
      <c r="G853" s="50" t="s">
        <v>15172</v>
      </c>
      <c r="H853" s="22" t="s">
        <v>10592</v>
      </c>
      <c r="I853" s="40">
        <v>30000</v>
      </c>
      <c r="J853" s="21" t="s">
        <v>39</v>
      </c>
      <c r="K853" s="43" t="s">
        <v>39</v>
      </c>
      <c r="L853" s="36" t="s">
        <v>39</v>
      </c>
      <c r="M853" s="27" t="s">
        <v>39</v>
      </c>
      <c r="N853" s="28" t="s">
        <v>39</v>
      </c>
      <c r="O853" s="23"/>
      <c r="P853" s="24" t="s">
        <v>39</v>
      </c>
      <c r="Q853" s="25" t="s">
        <v>14916</v>
      </c>
      <c r="R853" s="21" t="s">
        <v>80</v>
      </c>
      <c r="S853" s="21" t="s">
        <v>82</v>
      </c>
      <c r="T853" s="18" t="s">
        <v>61</v>
      </c>
      <c r="U853" s="26"/>
    </row>
    <row r="854" spans="1:21" s="19" customFormat="1" ht="12.5" customHeight="1" outlineLevel="1" x14ac:dyDescent="0.55000000000000004">
      <c r="A854" s="44" t="s">
        <v>1967</v>
      </c>
      <c r="B854" s="20" t="s">
        <v>1958</v>
      </c>
      <c r="C854" s="21" t="s">
        <v>1959</v>
      </c>
      <c r="D854" s="44" t="s">
        <v>1967</v>
      </c>
      <c r="E854" s="29" t="s">
        <v>1968</v>
      </c>
      <c r="F854" s="46" t="s">
        <v>61</v>
      </c>
      <c r="G854" s="50" t="s">
        <v>15172</v>
      </c>
      <c r="H854" s="22" t="s">
        <v>10593</v>
      </c>
      <c r="I854" s="40">
        <v>60000</v>
      </c>
      <c r="J854" s="21" t="s">
        <v>39</v>
      </c>
      <c r="K854" s="43" t="s">
        <v>39</v>
      </c>
      <c r="L854" s="36" t="s">
        <v>39</v>
      </c>
      <c r="M854" s="27" t="s">
        <v>39</v>
      </c>
      <c r="N854" s="28" t="s">
        <v>39</v>
      </c>
      <c r="O854" s="23"/>
      <c r="P854" s="24" t="s">
        <v>39</v>
      </c>
      <c r="Q854" s="25" t="s">
        <v>14916</v>
      </c>
      <c r="R854" s="21" t="s">
        <v>80</v>
      </c>
      <c r="S854" s="21" t="s">
        <v>82</v>
      </c>
      <c r="T854" s="18" t="s">
        <v>61</v>
      </c>
      <c r="U854" s="26"/>
    </row>
    <row r="855" spans="1:21" s="19" customFormat="1" ht="12.5" customHeight="1" outlineLevel="1" x14ac:dyDescent="0.55000000000000004">
      <c r="A855" s="44" t="s">
        <v>1969</v>
      </c>
      <c r="B855" s="20" t="s">
        <v>1958</v>
      </c>
      <c r="C855" s="21" t="s">
        <v>1959</v>
      </c>
      <c r="D855" s="44" t="s">
        <v>1969</v>
      </c>
      <c r="E855" s="29" t="s">
        <v>1970</v>
      </c>
      <c r="F855" s="46" t="s">
        <v>61</v>
      </c>
      <c r="G855" s="50" t="s">
        <v>15172</v>
      </c>
      <c r="H855" s="22" t="s">
        <v>10594</v>
      </c>
      <c r="I855" s="40">
        <v>45000</v>
      </c>
      <c r="J855" s="21" t="s">
        <v>39</v>
      </c>
      <c r="K855" s="43" t="s">
        <v>39</v>
      </c>
      <c r="L855" s="36" t="s">
        <v>39</v>
      </c>
      <c r="M855" s="27" t="s">
        <v>39</v>
      </c>
      <c r="N855" s="28" t="s">
        <v>39</v>
      </c>
      <c r="O855" s="23"/>
      <c r="P855" s="24" t="s">
        <v>39</v>
      </c>
      <c r="Q855" s="25" t="s">
        <v>14916</v>
      </c>
      <c r="R855" s="21" t="s">
        <v>80</v>
      </c>
      <c r="S855" s="21" t="s">
        <v>82</v>
      </c>
      <c r="T855" s="18" t="s">
        <v>61</v>
      </c>
      <c r="U855" s="26"/>
    </row>
    <row r="856" spans="1:21" s="19" customFormat="1" ht="12.5" customHeight="1" outlineLevel="1" x14ac:dyDescent="0.55000000000000004">
      <c r="A856" s="44" t="s">
        <v>1971</v>
      </c>
      <c r="B856" s="20" t="s">
        <v>1958</v>
      </c>
      <c r="C856" s="21" t="s">
        <v>1959</v>
      </c>
      <c r="D856" s="44" t="s">
        <v>1971</v>
      </c>
      <c r="E856" s="29" t="s">
        <v>381</v>
      </c>
      <c r="F856" s="46" t="s">
        <v>1972</v>
      </c>
      <c r="G856" s="50" t="s">
        <v>15172</v>
      </c>
      <c r="H856" s="22" t="s">
        <v>10595</v>
      </c>
      <c r="I856" s="40">
        <v>18750</v>
      </c>
      <c r="J856" s="21" t="s">
        <v>39</v>
      </c>
      <c r="K856" s="43" t="s">
        <v>39</v>
      </c>
      <c r="L856" s="36" t="s">
        <v>39</v>
      </c>
      <c r="M856" s="27" t="s">
        <v>39</v>
      </c>
      <c r="N856" s="28" t="s">
        <v>39</v>
      </c>
      <c r="O856" s="23"/>
      <c r="P856" s="24" t="s">
        <v>39</v>
      </c>
      <c r="Q856" s="25" t="s">
        <v>14916</v>
      </c>
      <c r="R856" s="21" t="s">
        <v>80</v>
      </c>
      <c r="S856" s="21" t="s">
        <v>82</v>
      </c>
      <c r="T856" s="18" t="s">
        <v>61</v>
      </c>
      <c r="U856" s="26"/>
    </row>
    <row r="857" spans="1:21" s="19" customFormat="1" ht="12.5" customHeight="1" outlineLevel="1" x14ac:dyDescent="0.55000000000000004">
      <c r="A857" s="44" t="s">
        <v>1973</v>
      </c>
      <c r="B857" s="20" t="s">
        <v>1958</v>
      </c>
      <c r="C857" s="21" t="s">
        <v>1959</v>
      </c>
      <c r="D857" s="44" t="s">
        <v>1973</v>
      </c>
      <c r="E857" s="29" t="s">
        <v>1974</v>
      </c>
      <c r="F857" s="46" t="s">
        <v>1972</v>
      </c>
      <c r="G857" s="50" t="s">
        <v>15172</v>
      </c>
      <c r="H857" s="22" t="s">
        <v>10596</v>
      </c>
      <c r="I857" s="40">
        <v>18750</v>
      </c>
      <c r="J857" s="21" t="s">
        <v>39</v>
      </c>
      <c r="K857" s="43" t="s">
        <v>39</v>
      </c>
      <c r="L857" s="36" t="s">
        <v>39</v>
      </c>
      <c r="M857" s="27" t="s">
        <v>39</v>
      </c>
      <c r="N857" s="28" t="s">
        <v>39</v>
      </c>
      <c r="O857" s="23"/>
      <c r="P857" s="24" t="s">
        <v>39</v>
      </c>
      <c r="Q857" s="25" t="s">
        <v>14916</v>
      </c>
      <c r="R857" s="21" t="s">
        <v>80</v>
      </c>
      <c r="S857" s="21" t="s">
        <v>82</v>
      </c>
      <c r="T857" s="18" t="s">
        <v>61</v>
      </c>
      <c r="U857" s="26"/>
    </row>
    <row r="858" spans="1:21" s="19" customFormat="1" ht="12.5" customHeight="1" outlineLevel="1" x14ac:dyDescent="0.55000000000000004">
      <c r="A858" s="44" t="s">
        <v>1975</v>
      </c>
      <c r="B858" s="20" t="s">
        <v>1187</v>
      </c>
      <c r="C858" s="21" t="s">
        <v>1188</v>
      </c>
      <c r="D858" s="44" t="s">
        <v>1975</v>
      </c>
      <c r="E858" s="29" t="s">
        <v>1976</v>
      </c>
      <c r="F858" s="46" t="s">
        <v>14980</v>
      </c>
      <c r="G858" s="50" t="s">
        <v>15172</v>
      </c>
      <c r="H858" s="22" t="s">
        <v>10597</v>
      </c>
      <c r="I858" s="40">
        <v>35000</v>
      </c>
      <c r="J858" s="21" t="s">
        <v>39</v>
      </c>
      <c r="K858" s="43" t="s">
        <v>39</v>
      </c>
      <c r="L858" s="36" t="s">
        <v>39</v>
      </c>
      <c r="M858" s="27" t="s">
        <v>39</v>
      </c>
      <c r="N858" s="28" t="s">
        <v>39</v>
      </c>
      <c r="O858" s="23"/>
      <c r="P858" s="24" t="s">
        <v>39</v>
      </c>
      <c r="Q858" s="25" t="s">
        <v>14916</v>
      </c>
      <c r="R858" s="21" t="s">
        <v>80</v>
      </c>
      <c r="S858" s="21" t="s">
        <v>82</v>
      </c>
      <c r="T858" s="18" t="s">
        <v>61</v>
      </c>
      <c r="U858" s="26"/>
    </row>
    <row r="859" spans="1:21" s="19" customFormat="1" ht="12.5" customHeight="1" outlineLevel="1" x14ac:dyDescent="0.55000000000000004">
      <c r="A859" s="44" t="s">
        <v>1977</v>
      </c>
      <c r="B859" s="20" t="s">
        <v>1187</v>
      </c>
      <c r="C859" s="21" t="s">
        <v>1188</v>
      </c>
      <c r="D859" s="44" t="s">
        <v>1977</v>
      </c>
      <c r="E859" s="29" t="s">
        <v>666</v>
      </c>
      <c r="F859" s="46" t="s">
        <v>14980</v>
      </c>
      <c r="G859" s="50" t="s">
        <v>15172</v>
      </c>
      <c r="H859" s="22" t="s">
        <v>10598</v>
      </c>
      <c r="I859" s="40">
        <v>65000</v>
      </c>
      <c r="J859" s="21" t="s">
        <v>39</v>
      </c>
      <c r="K859" s="43" t="s">
        <v>39</v>
      </c>
      <c r="L859" s="36" t="s">
        <v>39</v>
      </c>
      <c r="M859" s="27" t="s">
        <v>39</v>
      </c>
      <c r="N859" s="28" t="s">
        <v>39</v>
      </c>
      <c r="O859" s="23"/>
      <c r="P859" s="24" t="s">
        <v>39</v>
      </c>
      <c r="Q859" s="25" t="s">
        <v>14916</v>
      </c>
      <c r="R859" s="21" t="s">
        <v>80</v>
      </c>
      <c r="S859" s="21" t="s">
        <v>82</v>
      </c>
      <c r="T859" s="18" t="s">
        <v>61</v>
      </c>
      <c r="U859" s="26"/>
    </row>
    <row r="860" spans="1:21" s="19" customFormat="1" ht="12.5" customHeight="1" outlineLevel="1" x14ac:dyDescent="0.55000000000000004">
      <c r="A860" s="44" t="s">
        <v>1978</v>
      </c>
      <c r="B860" s="20" t="s">
        <v>1187</v>
      </c>
      <c r="C860" s="21" t="s">
        <v>1188</v>
      </c>
      <c r="D860" s="44" t="s">
        <v>1978</v>
      </c>
      <c r="E860" s="29" t="s">
        <v>1979</v>
      </c>
      <c r="F860" s="46" t="s">
        <v>14981</v>
      </c>
      <c r="G860" s="50" t="s">
        <v>15172</v>
      </c>
      <c r="H860" s="22" t="s">
        <v>10599</v>
      </c>
      <c r="I860" s="40">
        <v>50000</v>
      </c>
      <c r="J860" s="21" t="s">
        <v>39</v>
      </c>
      <c r="K860" s="43" t="s">
        <v>39</v>
      </c>
      <c r="L860" s="36" t="s">
        <v>39</v>
      </c>
      <c r="M860" s="27" t="s">
        <v>39</v>
      </c>
      <c r="N860" s="28" t="s">
        <v>39</v>
      </c>
      <c r="O860" s="23"/>
      <c r="P860" s="24" t="s">
        <v>39</v>
      </c>
      <c r="Q860" s="25" t="s">
        <v>14916</v>
      </c>
      <c r="R860" s="21" t="s">
        <v>80</v>
      </c>
      <c r="S860" s="21" t="s">
        <v>82</v>
      </c>
      <c r="T860" s="18" t="s">
        <v>61</v>
      </c>
      <c r="U860" s="26"/>
    </row>
    <row r="861" spans="1:21" s="19" customFormat="1" ht="12.5" customHeight="1" outlineLevel="1" x14ac:dyDescent="0.55000000000000004">
      <c r="A861" s="44" t="s">
        <v>1980</v>
      </c>
      <c r="B861" s="20" t="s">
        <v>1187</v>
      </c>
      <c r="C861" s="21" t="s">
        <v>1188</v>
      </c>
      <c r="D861" s="44" t="s">
        <v>1980</v>
      </c>
      <c r="E861" s="29" t="s">
        <v>1981</v>
      </c>
      <c r="F861" s="46" t="s">
        <v>1982</v>
      </c>
      <c r="G861" s="50" t="s">
        <v>15172</v>
      </c>
      <c r="H861" s="22" t="s">
        <v>10600</v>
      </c>
      <c r="I861" s="40">
        <v>48000</v>
      </c>
      <c r="J861" s="21" t="s">
        <v>39</v>
      </c>
      <c r="K861" s="43" t="s">
        <v>39</v>
      </c>
      <c r="L861" s="36" t="s">
        <v>39</v>
      </c>
      <c r="M861" s="27" t="s">
        <v>39</v>
      </c>
      <c r="N861" s="28" t="s">
        <v>39</v>
      </c>
      <c r="O861" s="23"/>
      <c r="P861" s="24" t="s">
        <v>39</v>
      </c>
      <c r="Q861" s="25" t="s">
        <v>14916</v>
      </c>
      <c r="R861" s="21" t="s">
        <v>80</v>
      </c>
      <c r="S861" s="21" t="s">
        <v>82</v>
      </c>
      <c r="T861" s="18" t="s">
        <v>61</v>
      </c>
      <c r="U861" s="26"/>
    </row>
    <row r="862" spans="1:21" s="19" customFormat="1" ht="12.5" customHeight="1" outlineLevel="1" x14ac:dyDescent="0.55000000000000004">
      <c r="A862" s="44" t="s">
        <v>1983</v>
      </c>
      <c r="B862" s="20" t="s">
        <v>1187</v>
      </c>
      <c r="C862" s="21" t="s">
        <v>1188</v>
      </c>
      <c r="D862" s="44" t="s">
        <v>1983</v>
      </c>
      <c r="E862" s="29" t="s">
        <v>341</v>
      </c>
      <c r="F862" s="46" t="s">
        <v>14982</v>
      </c>
      <c r="G862" s="50" t="s">
        <v>15172</v>
      </c>
      <c r="H862" s="22" t="s">
        <v>10601</v>
      </c>
      <c r="I862" s="40">
        <v>45000</v>
      </c>
      <c r="J862" s="21" t="s">
        <v>39</v>
      </c>
      <c r="K862" s="43" t="s">
        <v>39</v>
      </c>
      <c r="L862" s="36" t="s">
        <v>39</v>
      </c>
      <c r="M862" s="27" t="s">
        <v>39</v>
      </c>
      <c r="N862" s="28" t="s">
        <v>39</v>
      </c>
      <c r="O862" s="23"/>
      <c r="P862" s="24" t="s">
        <v>39</v>
      </c>
      <c r="Q862" s="25" t="s">
        <v>14916</v>
      </c>
      <c r="R862" s="21" t="s">
        <v>80</v>
      </c>
      <c r="S862" s="21" t="s">
        <v>82</v>
      </c>
      <c r="T862" s="18" t="s">
        <v>61</v>
      </c>
      <c r="U862" s="26"/>
    </row>
    <row r="863" spans="1:21" s="19" customFormat="1" ht="12.5" customHeight="1" outlineLevel="1" x14ac:dyDescent="0.55000000000000004">
      <c r="A863" s="44" t="s">
        <v>1984</v>
      </c>
      <c r="B863" s="20" t="s">
        <v>1187</v>
      </c>
      <c r="C863" s="21" t="s">
        <v>1188</v>
      </c>
      <c r="D863" s="44" t="s">
        <v>1984</v>
      </c>
      <c r="E863" s="29" t="s">
        <v>1985</v>
      </c>
      <c r="F863" s="46" t="s">
        <v>14983</v>
      </c>
      <c r="G863" s="50" t="s">
        <v>15172</v>
      </c>
      <c r="H863" s="22" t="s">
        <v>10602</v>
      </c>
      <c r="I863" s="40">
        <v>48000</v>
      </c>
      <c r="J863" s="21" t="s">
        <v>39</v>
      </c>
      <c r="K863" s="43" t="s">
        <v>39</v>
      </c>
      <c r="L863" s="36" t="s">
        <v>39</v>
      </c>
      <c r="M863" s="27" t="s">
        <v>39</v>
      </c>
      <c r="N863" s="28" t="s">
        <v>39</v>
      </c>
      <c r="O863" s="23"/>
      <c r="P863" s="24" t="s">
        <v>39</v>
      </c>
      <c r="Q863" s="25" t="s">
        <v>14916</v>
      </c>
      <c r="R863" s="21" t="s">
        <v>80</v>
      </c>
      <c r="S863" s="21" t="s">
        <v>82</v>
      </c>
      <c r="T863" s="18" t="s">
        <v>61</v>
      </c>
      <c r="U863" s="26"/>
    </row>
    <row r="864" spans="1:21" s="19" customFormat="1" ht="12.5" customHeight="1" outlineLevel="1" x14ac:dyDescent="0.55000000000000004">
      <c r="A864" s="44" t="s">
        <v>1986</v>
      </c>
      <c r="B864" s="20" t="s">
        <v>1187</v>
      </c>
      <c r="C864" s="21" t="s">
        <v>1188</v>
      </c>
      <c r="D864" s="44" t="s">
        <v>1986</v>
      </c>
      <c r="E864" s="29" t="s">
        <v>1976</v>
      </c>
      <c r="F864" s="46" t="s">
        <v>14984</v>
      </c>
      <c r="G864" s="50" t="s">
        <v>15172</v>
      </c>
      <c r="H864" s="22" t="s">
        <v>10603</v>
      </c>
      <c r="I864" s="40">
        <v>48000</v>
      </c>
      <c r="J864" s="21" t="s">
        <v>39</v>
      </c>
      <c r="K864" s="43" t="s">
        <v>39</v>
      </c>
      <c r="L864" s="36" t="s">
        <v>39</v>
      </c>
      <c r="M864" s="27" t="s">
        <v>39</v>
      </c>
      <c r="N864" s="28" t="s">
        <v>39</v>
      </c>
      <c r="O864" s="23"/>
      <c r="P864" s="24" t="s">
        <v>39</v>
      </c>
      <c r="Q864" s="25" t="s">
        <v>14916</v>
      </c>
      <c r="R864" s="21" t="s">
        <v>80</v>
      </c>
      <c r="S864" s="21" t="s">
        <v>82</v>
      </c>
      <c r="T864" s="18" t="s">
        <v>61</v>
      </c>
      <c r="U864" s="26"/>
    </row>
    <row r="865" spans="1:21" s="19" customFormat="1" ht="12.5" customHeight="1" outlineLevel="1" x14ac:dyDescent="0.55000000000000004">
      <c r="A865" s="44" t="s">
        <v>1987</v>
      </c>
      <c r="B865" s="20" t="s">
        <v>1187</v>
      </c>
      <c r="C865" s="21" t="s">
        <v>1188</v>
      </c>
      <c r="D865" s="44" t="s">
        <v>1987</v>
      </c>
      <c r="E865" s="29" t="s">
        <v>666</v>
      </c>
      <c r="F865" s="46" t="s">
        <v>14985</v>
      </c>
      <c r="G865" s="50" t="s">
        <v>15172</v>
      </c>
      <c r="H865" s="22" t="s">
        <v>10604</v>
      </c>
      <c r="I865" s="40">
        <v>38000</v>
      </c>
      <c r="J865" s="21" t="s">
        <v>39</v>
      </c>
      <c r="K865" s="43" t="s">
        <v>39</v>
      </c>
      <c r="L865" s="36" t="s">
        <v>39</v>
      </c>
      <c r="M865" s="27" t="s">
        <v>39</v>
      </c>
      <c r="N865" s="28" t="s">
        <v>39</v>
      </c>
      <c r="O865" s="23"/>
      <c r="P865" s="24" t="s">
        <v>39</v>
      </c>
      <c r="Q865" s="25" t="s">
        <v>14916</v>
      </c>
      <c r="R865" s="21" t="s">
        <v>80</v>
      </c>
      <c r="S865" s="21" t="s">
        <v>82</v>
      </c>
      <c r="T865" s="18" t="s">
        <v>61</v>
      </c>
      <c r="U865" s="26"/>
    </row>
    <row r="866" spans="1:21" s="19" customFormat="1" ht="12.5" customHeight="1" outlineLevel="1" x14ac:dyDescent="0.55000000000000004">
      <c r="A866" s="44" t="s">
        <v>1988</v>
      </c>
      <c r="B866" s="20" t="s">
        <v>1187</v>
      </c>
      <c r="C866" s="21" t="s">
        <v>1188</v>
      </c>
      <c r="D866" s="44" t="s">
        <v>1988</v>
      </c>
      <c r="E866" s="29" t="s">
        <v>1976</v>
      </c>
      <c r="F866" s="46" t="s">
        <v>14985</v>
      </c>
      <c r="G866" s="50" t="s">
        <v>15172</v>
      </c>
      <c r="H866" s="22" t="s">
        <v>10605</v>
      </c>
      <c r="I866" s="40">
        <v>26000</v>
      </c>
      <c r="J866" s="21" t="s">
        <v>39</v>
      </c>
      <c r="K866" s="43" t="s">
        <v>39</v>
      </c>
      <c r="L866" s="36" t="s">
        <v>39</v>
      </c>
      <c r="M866" s="27" t="s">
        <v>39</v>
      </c>
      <c r="N866" s="28" t="s">
        <v>39</v>
      </c>
      <c r="O866" s="23"/>
      <c r="P866" s="24" t="s">
        <v>39</v>
      </c>
      <c r="Q866" s="25" t="s">
        <v>14916</v>
      </c>
      <c r="R866" s="21" t="s">
        <v>80</v>
      </c>
      <c r="S866" s="21" t="s">
        <v>82</v>
      </c>
      <c r="T866" s="18" t="s">
        <v>61</v>
      </c>
      <c r="U866" s="26"/>
    </row>
    <row r="867" spans="1:21" s="19" customFormat="1" ht="12.5" customHeight="1" outlineLevel="1" x14ac:dyDescent="0.55000000000000004">
      <c r="A867" s="44" t="s">
        <v>1989</v>
      </c>
      <c r="B867" s="20" t="s">
        <v>1187</v>
      </c>
      <c r="C867" s="21" t="s">
        <v>1188</v>
      </c>
      <c r="D867" s="44" t="s">
        <v>1989</v>
      </c>
      <c r="E867" s="29" t="s">
        <v>629</v>
      </c>
      <c r="F867" s="46" t="s">
        <v>14985</v>
      </c>
      <c r="G867" s="50" t="s">
        <v>15172</v>
      </c>
      <c r="H867" s="22" t="s">
        <v>10606</v>
      </c>
      <c r="I867" s="40">
        <v>26000</v>
      </c>
      <c r="J867" s="21" t="s">
        <v>39</v>
      </c>
      <c r="K867" s="43" t="s">
        <v>39</v>
      </c>
      <c r="L867" s="36" t="s">
        <v>39</v>
      </c>
      <c r="M867" s="27" t="s">
        <v>39</v>
      </c>
      <c r="N867" s="28" t="s">
        <v>39</v>
      </c>
      <c r="O867" s="23"/>
      <c r="P867" s="24" t="s">
        <v>39</v>
      </c>
      <c r="Q867" s="25" t="s">
        <v>14916</v>
      </c>
      <c r="R867" s="21" t="s">
        <v>80</v>
      </c>
      <c r="S867" s="21" t="s">
        <v>82</v>
      </c>
      <c r="T867" s="18" t="s">
        <v>61</v>
      </c>
      <c r="U867" s="26"/>
    </row>
    <row r="868" spans="1:21" s="19" customFormat="1" ht="12.5" customHeight="1" outlineLevel="1" x14ac:dyDescent="0.55000000000000004">
      <c r="A868" s="44" t="s">
        <v>1990</v>
      </c>
      <c r="B868" s="20" t="s">
        <v>1187</v>
      </c>
      <c r="C868" s="21" t="s">
        <v>1188</v>
      </c>
      <c r="D868" s="44" t="s">
        <v>1990</v>
      </c>
      <c r="E868" s="29" t="s">
        <v>1991</v>
      </c>
      <c r="F868" s="46" t="s">
        <v>14985</v>
      </c>
      <c r="G868" s="50" t="s">
        <v>15172</v>
      </c>
      <c r="H868" s="22" t="s">
        <v>10607</v>
      </c>
      <c r="I868" s="40">
        <v>26000</v>
      </c>
      <c r="J868" s="21" t="s">
        <v>39</v>
      </c>
      <c r="K868" s="43" t="s">
        <v>39</v>
      </c>
      <c r="L868" s="36" t="s">
        <v>39</v>
      </c>
      <c r="M868" s="27" t="s">
        <v>39</v>
      </c>
      <c r="N868" s="28" t="s">
        <v>39</v>
      </c>
      <c r="O868" s="23"/>
      <c r="P868" s="24" t="s">
        <v>39</v>
      </c>
      <c r="Q868" s="25" t="s">
        <v>14916</v>
      </c>
      <c r="R868" s="21" t="s">
        <v>80</v>
      </c>
      <c r="S868" s="21" t="s">
        <v>82</v>
      </c>
      <c r="T868" s="18" t="s">
        <v>61</v>
      </c>
      <c r="U868" s="26"/>
    </row>
    <row r="869" spans="1:21" s="19" customFormat="1" ht="12.5" customHeight="1" outlineLevel="1" x14ac:dyDescent="0.55000000000000004">
      <c r="A869" s="44" t="s">
        <v>1992</v>
      </c>
      <c r="B869" s="20" t="s">
        <v>1187</v>
      </c>
      <c r="C869" s="21" t="s">
        <v>1188</v>
      </c>
      <c r="D869" s="44" t="s">
        <v>1992</v>
      </c>
      <c r="E869" s="29" t="s">
        <v>1993</v>
      </c>
      <c r="F869" s="46" t="s">
        <v>14985</v>
      </c>
      <c r="G869" s="50" t="s">
        <v>15172</v>
      </c>
      <c r="H869" s="22" t="s">
        <v>10608</v>
      </c>
      <c r="I869" s="40">
        <v>9200</v>
      </c>
      <c r="J869" s="21" t="s">
        <v>39</v>
      </c>
      <c r="K869" s="43" t="s">
        <v>39</v>
      </c>
      <c r="L869" s="36" t="s">
        <v>39</v>
      </c>
      <c r="M869" s="27" t="s">
        <v>39</v>
      </c>
      <c r="N869" s="28" t="s">
        <v>39</v>
      </c>
      <c r="O869" s="23"/>
      <c r="P869" s="24" t="s">
        <v>39</v>
      </c>
      <c r="Q869" s="25" t="s">
        <v>14916</v>
      </c>
      <c r="R869" s="21" t="s">
        <v>80</v>
      </c>
      <c r="S869" s="21" t="s">
        <v>82</v>
      </c>
      <c r="T869" s="18" t="s">
        <v>61</v>
      </c>
      <c r="U869" s="26"/>
    </row>
    <row r="870" spans="1:21" s="19" customFormat="1" ht="12.5" customHeight="1" outlineLevel="1" x14ac:dyDescent="0.55000000000000004">
      <c r="A870" s="44" t="s">
        <v>1994</v>
      </c>
      <c r="B870" s="20" t="s">
        <v>1187</v>
      </c>
      <c r="C870" s="21" t="s">
        <v>1188</v>
      </c>
      <c r="D870" s="44" t="s">
        <v>1994</v>
      </c>
      <c r="E870" s="29" t="s">
        <v>372</v>
      </c>
      <c r="F870" s="46" t="s">
        <v>424</v>
      </c>
      <c r="G870" s="50" t="s">
        <v>15172</v>
      </c>
      <c r="H870" s="22" t="s">
        <v>10609</v>
      </c>
      <c r="I870" s="40">
        <v>80000</v>
      </c>
      <c r="J870" s="21" t="s">
        <v>39</v>
      </c>
      <c r="K870" s="43" t="s">
        <v>39</v>
      </c>
      <c r="L870" s="36" t="s">
        <v>39</v>
      </c>
      <c r="M870" s="27" t="s">
        <v>39</v>
      </c>
      <c r="N870" s="28" t="s">
        <v>39</v>
      </c>
      <c r="O870" s="23"/>
      <c r="P870" s="24" t="s">
        <v>39</v>
      </c>
      <c r="Q870" s="25" t="s">
        <v>14916</v>
      </c>
      <c r="R870" s="21" t="s">
        <v>80</v>
      </c>
      <c r="S870" s="21" t="s">
        <v>82</v>
      </c>
      <c r="T870" s="18" t="s">
        <v>61</v>
      </c>
      <c r="U870" s="26"/>
    </row>
    <row r="871" spans="1:21" s="19" customFormat="1" ht="12.5" customHeight="1" outlineLevel="1" x14ac:dyDescent="0.55000000000000004">
      <c r="A871" s="44" t="s">
        <v>1995</v>
      </c>
      <c r="B871" s="20" t="s">
        <v>1187</v>
      </c>
      <c r="C871" s="21" t="s">
        <v>1188</v>
      </c>
      <c r="D871" s="44" t="s">
        <v>1995</v>
      </c>
      <c r="E871" s="29" t="s">
        <v>1996</v>
      </c>
      <c r="F871" s="46" t="s">
        <v>14985</v>
      </c>
      <c r="G871" s="50" t="s">
        <v>15172</v>
      </c>
      <c r="H871" s="22" t="s">
        <v>10610</v>
      </c>
      <c r="I871" s="40">
        <v>45000</v>
      </c>
      <c r="J871" s="21" t="s">
        <v>39</v>
      </c>
      <c r="K871" s="43" t="s">
        <v>39</v>
      </c>
      <c r="L871" s="36" t="s">
        <v>39</v>
      </c>
      <c r="M871" s="27" t="s">
        <v>39</v>
      </c>
      <c r="N871" s="28" t="s">
        <v>39</v>
      </c>
      <c r="O871" s="23"/>
      <c r="P871" s="24" t="s">
        <v>39</v>
      </c>
      <c r="Q871" s="25" t="s">
        <v>14916</v>
      </c>
      <c r="R871" s="21" t="s">
        <v>80</v>
      </c>
      <c r="S871" s="21" t="s">
        <v>82</v>
      </c>
      <c r="T871" s="18" t="s">
        <v>61</v>
      </c>
      <c r="U871" s="26"/>
    </row>
    <row r="872" spans="1:21" s="19" customFormat="1" ht="12.5" customHeight="1" outlineLevel="1" x14ac:dyDescent="0.55000000000000004">
      <c r="A872" s="44" t="s">
        <v>1997</v>
      </c>
      <c r="B872" s="20" t="s">
        <v>1187</v>
      </c>
      <c r="C872" s="21" t="s">
        <v>1188</v>
      </c>
      <c r="D872" s="44" t="s">
        <v>1997</v>
      </c>
      <c r="E872" s="29" t="s">
        <v>1998</v>
      </c>
      <c r="F872" s="46" t="s">
        <v>14985</v>
      </c>
      <c r="G872" s="50" t="s">
        <v>15172</v>
      </c>
      <c r="H872" s="22" t="s">
        <v>10611</v>
      </c>
      <c r="I872" s="40">
        <v>25000</v>
      </c>
      <c r="J872" s="21" t="s">
        <v>39</v>
      </c>
      <c r="K872" s="43" t="s">
        <v>39</v>
      </c>
      <c r="L872" s="36" t="s">
        <v>39</v>
      </c>
      <c r="M872" s="27" t="s">
        <v>39</v>
      </c>
      <c r="N872" s="28" t="s">
        <v>39</v>
      </c>
      <c r="O872" s="23"/>
      <c r="P872" s="24" t="s">
        <v>39</v>
      </c>
      <c r="Q872" s="25" t="s">
        <v>14916</v>
      </c>
      <c r="R872" s="21" t="s">
        <v>80</v>
      </c>
      <c r="S872" s="21" t="s">
        <v>82</v>
      </c>
      <c r="T872" s="18" t="s">
        <v>61</v>
      </c>
      <c r="U872" s="26"/>
    </row>
    <row r="873" spans="1:21" s="19" customFormat="1" ht="12.5" customHeight="1" outlineLevel="1" x14ac:dyDescent="0.55000000000000004">
      <c r="A873" s="44" t="s">
        <v>1999</v>
      </c>
      <c r="B873" s="20" t="s">
        <v>1187</v>
      </c>
      <c r="C873" s="21" t="s">
        <v>1188</v>
      </c>
      <c r="D873" s="44" t="s">
        <v>1999</v>
      </c>
      <c r="E873" s="29" t="s">
        <v>2000</v>
      </c>
      <c r="F873" s="46" t="s">
        <v>14985</v>
      </c>
      <c r="G873" s="50" t="s">
        <v>15172</v>
      </c>
      <c r="H873" s="22" t="s">
        <v>10612</v>
      </c>
      <c r="I873" s="40">
        <v>10000</v>
      </c>
      <c r="J873" s="21" t="s">
        <v>39</v>
      </c>
      <c r="K873" s="43" t="s">
        <v>39</v>
      </c>
      <c r="L873" s="36" t="s">
        <v>39</v>
      </c>
      <c r="M873" s="27" t="s">
        <v>39</v>
      </c>
      <c r="N873" s="28" t="s">
        <v>39</v>
      </c>
      <c r="O873" s="23"/>
      <c r="P873" s="24" t="s">
        <v>39</v>
      </c>
      <c r="Q873" s="25" t="s">
        <v>14916</v>
      </c>
      <c r="R873" s="21" t="s">
        <v>80</v>
      </c>
      <c r="S873" s="21" t="s">
        <v>82</v>
      </c>
      <c r="T873" s="18" t="s">
        <v>61</v>
      </c>
      <c r="U873" s="26"/>
    </row>
    <row r="874" spans="1:21" s="19" customFormat="1" ht="12.5" customHeight="1" outlineLevel="1" x14ac:dyDescent="0.55000000000000004">
      <c r="A874" s="44" t="s">
        <v>2001</v>
      </c>
      <c r="B874" s="20" t="s">
        <v>1187</v>
      </c>
      <c r="C874" s="21" t="s">
        <v>1188</v>
      </c>
      <c r="D874" s="44" t="s">
        <v>2001</v>
      </c>
      <c r="E874" s="29" t="s">
        <v>666</v>
      </c>
      <c r="F874" s="46" t="s">
        <v>14986</v>
      </c>
      <c r="G874" s="50" t="s">
        <v>15172</v>
      </c>
      <c r="H874" s="22" t="s">
        <v>10613</v>
      </c>
      <c r="I874" s="40">
        <v>38000</v>
      </c>
      <c r="J874" s="21" t="s">
        <v>39</v>
      </c>
      <c r="K874" s="43" t="s">
        <v>39</v>
      </c>
      <c r="L874" s="36" t="s">
        <v>39</v>
      </c>
      <c r="M874" s="27" t="s">
        <v>39</v>
      </c>
      <c r="N874" s="28" t="s">
        <v>39</v>
      </c>
      <c r="O874" s="23"/>
      <c r="P874" s="24" t="s">
        <v>39</v>
      </c>
      <c r="Q874" s="25" t="s">
        <v>14916</v>
      </c>
      <c r="R874" s="21" t="s">
        <v>80</v>
      </c>
      <c r="S874" s="21" t="s">
        <v>82</v>
      </c>
      <c r="T874" s="18" t="s">
        <v>61</v>
      </c>
      <c r="U874" s="26"/>
    </row>
    <row r="875" spans="1:21" s="19" customFormat="1" ht="12.5" customHeight="1" outlineLevel="1" x14ac:dyDescent="0.55000000000000004">
      <c r="A875" s="44" t="s">
        <v>2002</v>
      </c>
      <c r="B875" s="20" t="s">
        <v>1187</v>
      </c>
      <c r="C875" s="21" t="s">
        <v>1188</v>
      </c>
      <c r="D875" s="44" t="s">
        <v>2002</v>
      </c>
      <c r="E875" s="29" t="s">
        <v>1976</v>
      </c>
      <c r="F875" s="46" t="s">
        <v>14986</v>
      </c>
      <c r="G875" s="50" t="s">
        <v>15172</v>
      </c>
      <c r="H875" s="22" t="s">
        <v>10614</v>
      </c>
      <c r="I875" s="40">
        <v>26000</v>
      </c>
      <c r="J875" s="21" t="s">
        <v>39</v>
      </c>
      <c r="K875" s="43" t="s">
        <v>39</v>
      </c>
      <c r="L875" s="36" t="s">
        <v>39</v>
      </c>
      <c r="M875" s="27" t="s">
        <v>39</v>
      </c>
      <c r="N875" s="28" t="s">
        <v>39</v>
      </c>
      <c r="O875" s="23"/>
      <c r="P875" s="24" t="s">
        <v>39</v>
      </c>
      <c r="Q875" s="25" t="s">
        <v>14916</v>
      </c>
      <c r="R875" s="21" t="s">
        <v>80</v>
      </c>
      <c r="S875" s="21" t="s">
        <v>82</v>
      </c>
      <c r="T875" s="18" t="s">
        <v>61</v>
      </c>
      <c r="U875" s="26"/>
    </row>
    <row r="876" spans="1:21" s="19" customFormat="1" ht="12.5" customHeight="1" outlineLevel="1" x14ac:dyDescent="0.55000000000000004">
      <c r="A876" s="44" t="s">
        <v>2003</v>
      </c>
      <c r="B876" s="20" t="s">
        <v>1187</v>
      </c>
      <c r="C876" s="21" t="s">
        <v>1188</v>
      </c>
      <c r="D876" s="44" t="s">
        <v>2003</v>
      </c>
      <c r="E876" s="29" t="s">
        <v>629</v>
      </c>
      <c r="F876" s="46" t="s">
        <v>14986</v>
      </c>
      <c r="G876" s="50" t="s">
        <v>15172</v>
      </c>
      <c r="H876" s="22" t="s">
        <v>10615</v>
      </c>
      <c r="I876" s="40">
        <v>26000</v>
      </c>
      <c r="J876" s="21" t="s">
        <v>39</v>
      </c>
      <c r="K876" s="43" t="s">
        <v>39</v>
      </c>
      <c r="L876" s="36" t="s">
        <v>39</v>
      </c>
      <c r="M876" s="27" t="s">
        <v>39</v>
      </c>
      <c r="N876" s="28" t="s">
        <v>39</v>
      </c>
      <c r="O876" s="23"/>
      <c r="P876" s="24" t="s">
        <v>39</v>
      </c>
      <c r="Q876" s="25" t="s">
        <v>14916</v>
      </c>
      <c r="R876" s="21" t="s">
        <v>80</v>
      </c>
      <c r="S876" s="21" t="s">
        <v>82</v>
      </c>
      <c r="T876" s="18" t="s">
        <v>61</v>
      </c>
      <c r="U876" s="26"/>
    </row>
    <row r="877" spans="1:21" s="19" customFormat="1" ht="12.5" customHeight="1" outlineLevel="1" x14ac:dyDescent="0.55000000000000004">
      <c r="A877" s="44" t="s">
        <v>2004</v>
      </c>
      <c r="B877" s="20" t="s">
        <v>1187</v>
      </c>
      <c r="C877" s="21" t="s">
        <v>1188</v>
      </c>
      <c r="D877" s="44" t="s">
        <v>2004</v>
      </c>
      <c r="E877" s="29" t="s">
        <v>1991</v>
      </c>
      <c r="F877" s="46" t="s">
        <v>14986</v>
      </c>
      <c r="G877" s="50" t="s">
        <v>15172</v>
      </c>
      <c r="H877" s="22" t="s">
        <v>10616</v>
      </c>
      <c r="I877" s="40">
        <v>26000</v>
      </c>
      <c r="J877" s="21" t="s">
        <v>39</v>
      </c>
      <c r="K877" s="43" t="s">
        <v>39</v>
      </c>
      <c r="L877" s="36" t="s">
        <v>39</v>
      </c>
      <c r="M877" s="27" t="s">
        <v>39</v>
      </c>
      <c r="N877" s="28" t="s">
        <v>39</v>
      </c>
      <c r="O877" s="23"/>
      <c r="P877" s="24" t="s">
        <v>39</v>
      </c>
      <c r="Q877" s="25" t="s">
        <v>14916</v>
      </c>
      <c r="R877" s="21" t="s">
        <v>80</v>
      </c>
      <c r="S877" s="21" t="s">
        <v>82</v>
      </c>
      <c r="T877" s="18" t="s">
        <v>61</v>
      </c>
      <c r="U877" s="26"/>
    </row>
    <row r="878" spans="1:21" s="19" customFormat="1" ht="12.5" customHeight="1" outlineLevel="1" x14ac:dyDescent="0.55000000000000004">
      <c r="A878" s="44" t="s">
        <v>2005</v>
      </c>
      <c r="B878" s="20" t="s">
        <v>1187</v>
      </c>
      <c r="C878" s="21" t="s">
        <v>1188</v>
      </c>
      <c r="D878" s="44" t="s">
        <v>2005</v>
      </c>
      <c r="E878" s="29" t="s">
        <v>1993</v>
      </c>
      <c r="F878" s="46" t="s">
        <v>14986</v>
      </c>
      <c r="G878" s="50" t="s">
        <v>15172</v>
      </c>
      <c r="H878" s="22" t="s">
        <v>10617</v>
      </c>
      <c r="I878" s="40">
        <v>9200</v>
      </c>
      <c r="J878" s="21" t="s">
        <v>39</v>
      </c>
      <c r="K878" s="43" t="s">
        <v>39</v>
      </c>
      <c r="L878" s="36" t="s">
        <v>39</v>
      </c>
      <c r="M878" s="27" t="s">
        <v>39</v>
      </c>
      <c r="N878" s="28" t="s">
        <v>39</v>
      </c>
      <c r="O878" s="23"/>
      <c r="P878" s="24" t="s">
        <v>39</v>
      </c>
      <c r="Q878" s="25" t="s">
        <v>14916</v>
      </c>
      <c r="R878" s="21" t="s">
        <v>80</v>
      </c>
      <c r="S878" s="21" t="s">
        <v>82</v>
      </c>
      <c r="T878" s="18" t="s">
        <v>61</v>
      </c>
      <c r="U878" s="26"/>
    </row>
    <row r="879" spans="1:21" s="19" customFormat="1" ht="12.5" customHeight="1" outlineLevel="1" x14ac:dyDescent="0.55000000000000004">
      <c r="A879" s="44" t="s">
        <v>2006</v>
      </c>
      <c r="B879" s="20" t="s">
        <v>1187</v>
      </c>
      <c r="C879" s="21" t="s">
        <v>1188</v>
      </c>
      <c r="D879" s="44" t="s">
        <v>2006</v>
      </c>
      <c r="E879" s="29" t="s">
        <v>473</v>
      </c>
      <c r="F879" s="46" t="s">
        <v>14986</v>
      </c>
      <c r="G879" s="50" t="s">
        <v>15172</v>
      </c>
      <c r="H879" s="22" t="s">
        <v>10618</v>
      </c>
      <c r="I879" s="40">
        <v>25000</v>
      </c>
      <c r="J879" s="21" t="s">
        <v>39</v>
      </c>
      <c r="K879" s="43" t="s">
        <v>39</v>
      </c>
      <c r="L879" s="36" t="s">
        <v>39</v>
      </c>
      <c r="M879" s="27" t="s">
        <v>39</v>
      </c>
      <c r="N879" s="28" t="s">
        <v>39</v>
      </c>
      <c r="O879" s="23"/>
      <c r="P879" s="24" t="s">
        <v>39</v>
      </c>
      <c r="Q879" s="25" t="s">
        <v>14916</v>
      </c>
      <c r="R879" s="21" t="s">
        <v>80</v>
      </c>
      <c r="S879" s="21" t="s">
        <v>82</v>
      </c>
      <c r="T879" s="18" t="s">
        <v>61</v>
      </c>
      <c r="U879" s="26"/>
    </row>
    <row r="880" spans="1:21" s="19" customFormat="1" ht="12.5" customHeight="1" outlineLevel="1" x14ac:dyDescent="0.55000000000000004">
      <c r="A880" s="44" t="s">
        <v>2007</v>
      </c>
      <c r="B880" s="20" t="s">
        <v>1187</v>
      </c>
      <c r="C880" s="21" t="s">
        <v>1188</v>
      </c>
      <c r="D880" s="44" t="s">
        <v>2007</v>
      </c>
      <c r="E880" s="29" t="s">
        <v>2000</v>
      </c>
      <c r="F880" s="46" t="s">
        <v>14986</v>
      </c>
      <c r="G880" s="50" t="s">
        <v>15172</v>
      </c>
      <c r="H880" s="22" t="s">
        <v>10619</v>
      </c>
      <c r="I880" s="40">
        <v>10000</v>
      </c>
      <c r="J880" s="21" t="s">
        <v>39</v>
      </c>
      <c r="K880" s="43" t="s">
        <v>39</v>
      </c>
      <c r="L880" s="36" t="s">
        <v>39</v>
      </c>
      <c r="M880" s="27" t="s">
        <v>39</v>
      </c>
      <c r="N880" s="28" t="s">
        <v>39</v>
      </c>
      <c r="O880" s="23"/>
      <c r="P880" s="24" t="s">
        <v>39</v>
      </c>
      <c r="Q880" s="25" t="s">
        <v>14916</v>
      </c>
      <c r="R880" s="21" t="s">
        <v>80</v>
      </c>
      <c r="S880" s="21" t="s">
        <v>82</v>
      </c>
      <c r="T880" s="18" t="s">
        <v>61</v>
      </c>
      <c r="U880" s="26"/>
    </row>
    <row r="881" spans="1:21" s="19" customFormat="1" ht="12.5" customHeight="1" outlineLevel="1" x14ac:dyDescent="0.55000000000000004">
      <c r="A881" s="44" t="s">
        <v>2008</v>
      </c>
      <c r="B881" s="20" t="s">
        <v>1187</v>
      </c>
      <c r="C881" s="21" t="s">
        <v>1188</v>
      </c>
      <c r="D881" s="44" t="s">
        <v>2008</v>
      </c>
      <c r="E881" s="29" t="s">
        <v>1976</v>
      </c>
      <c r="F881" s="46" t="s">
        <v>14987</v>
      </c>
      <c r="G881" s="50" t="s">
        <v>15172</v>
      </c>
      <c r="H881" s="22" t="s">
        <v>10620</v>
      </c>
      <c r="I881" s="40">
        <v>48000</v>
      </c>
      <c r="J881" s="21" t="s">
        <v>39</v>
      </c>
      <c r="K881" s="43" t="s">
        <v>39</v>
      </c>
      <c r="L881" s="36" t="s">
        <v>39</v>
      </c>
      <c r="M881" s="27" t="s">
        <v>39</v>
      </c>
      <c r="N881" s="28" t="s">
        <v>39</v>
      </c>
      <c r="O881" s="23"/>
      <c r="P881" s="24" t="s">
        <v>39</v>
      </c>
      <c r="Q881" s="25" t="s">
        <v>14916</v>
      </c>
      <c r="R881" s="21" t="s">
        <v>80</v>
      </c>
      <c r="S881" s="21" t="s">
        <v>82</v>
      </c>
      <c r="T881" s="18" t="s">
        <v>61</v>
      </c>
      <c r="U881" s="26"/>
    </row>
    <row r="882" spans="1:21" s="19" customFormat="1" ht="12.5" customHeight="1" outlineLevel="1" x14ac:dyDescent="0.55000000000000004">
      <c r="A882" s="44" t="s">
        <v>2009</v>
      </c>
      <c r="B882" s="20" t="s">
        <v>1187</v>
      </c>
      <c r="C882" s="21" t="s">
        <v>1188</v>
      </c>
      <c r="D882" s="44" t="s">
        <v>2009</v>
      </c>
      <c r="E882" s="29" t="s">
        <v>1965</v>
      </c>
      <c r="F882" s="46" t="s">
        <v>2010</v>
      </c>
      <c r="G882" s="50" t="s">
        <v>15172</v>
      </c>
      <c r="H882" s="22" t="s">
        <v>10621</v>
      </c>
      <c r="I882" s="40">
        <v>43000</v>
      </c>
      <c r="J882" s="21" t="s">
        <v>39</v>
      </c>
      <c r="K882" s="43" t="s">
        <v>39</v>
      </c>
      <c r="L882" s="36" t="s">
        <v>39</v>
      </c>
      <c r="M882" s="27" t="s">
        <v>39</v>
      </c>
      <c r="N882" s="28" t="s">
        <v>39</v>
      </c>
      <c r="O882" s="23"/>
      <c r="P882" s="24" t="s">
        <v>39</v>
      </c>
      <c r="Q882" s="25" t="s">
        <v>14916</v>
      </c>
      <c r="R882" s="21" t="s">
        <v>80</v>
      </c>
      <c r="S882" s="21" t="s">
        <v>82</v>
      </c>
      <c r="T882" s="18" t="s">
        <v>61</v>
      </c>
      <c r="U882" s="26"/>
    </row>
    <row r="883" spans="1:21" s="19" customFormat="1" ht="12.5" customHeight="1" outlineLevel="1" x14ac:dyDescent="0.55000000000000004">
      <c r="A883" s="44" t="s">
        <v>2011</v>
      </c>
      <c r="B883" s="20" t="s">
        <v>498</v>
      </c>
      <c r="C883" s="21" t="s">
        <v>499</v>
      </c>
      <c r="D883" s="44" t="s">
        <v>2011</v>
      </c>
      <c r="E883" s="29" t="s">
        <v>501</v>
      </c>
      <c r="F883" s="46" t="s">
        <v>1961</v>
      </c>
      <c r="G883" s="50" t="s">
        <v>15172</v>
      </c>
      <c r="H883" s="22" t="s">
        <v>10622</v>
      </c>
      <c r="I883" s="40">
        <v>37000</v>
      </c>
      <c r="J883" s="21" t="s">
        <v>39</v>
      </c>
      <c r="K883" s="43" t="s">
        <v>39</v>
      </c>
      <c r="L883" s="36" t="s">
        <v>39</v>
      </c>
      <c r="M883" s="27" t="s">
        <v>39</v>
      </c>
      <c r="N883" s="28" t="s">
        <v>39</v>
      </c>
      <c r="O883" s="23"/>
      <c r="P883" s="24" t="s">
        <v>39</v>
      </c>
      <c r="Q883" s="25" t="s">
        <v>14916</v>
      </c>
      <c r="R883" s="21" t="s">
        <v>80</v>
      </c>
      <c r="S883" s="21" t="s">
        <v>15660</v>
      </c>
      <c r="T883" s="18" t="s">
        <v>61</v>
      </c>
      <c r="U883" s="26"/>
    </row>
    <row r="884" spans="1:21" s="19" customFormat="1" ht="12.5" customHeight="1" outlineLevel="1" x14ac:dyDescent="0.55000000000000004">
      <c r="A884" s="44" t="s">
        <v>2012</v>
      </c>
      <c r="B884" s="20" t="s">
        <v>498</v>
      </c>
      <c r="C884" s="21" t="s">
        <v>499</v>
      </c>
      <c r="D884" s="44" t="s">
        <v>2012</v>
      </c>
      <c r="E884" s="29" t="s">
        <v>2013</v>
      </c>
      <c r="F884" s="46" t="s">
        <v>61</v>
      </c>
      <c r="G884" s="50" t="s">
        <v>15172</v>
      </c>
      <c r="H884" s="22" t="s">
        <v>10623</v>
      </c>
      <c r="I884" s="40">
        <v>215000</v>
      </c>
      <c r="J884" s="21" t="s">
        <v>39</v>
      </c>
      <c r="K884" s="43" t="s">
        <v>39</v>
      </c>
      <c r="L884" s="36" t="s">
        <v>39</v>
      </c>
      <c r="M884" s="27" t="s">
        <v>39</v>
      </c>
      <c r="N884" s="28" t="s">
        <v>39</v>
      </c>
      <c r="O884" s="23"/>
      <c r="P884" s="24" t="s">
        <v>39</v>
      </c>
      <c r="Q884" s="25" t="s">
        <v>14916</v>
      </c>
      <c r="R884" s="21" t="s">
        <v>80</v>
      </c>
      <c r="S884" s="21" t="s">
        <v>15660</v>
      </c>
      <c r="T884" s="18" t="s">
        <v>61</v>
      </c>
      <c r="U884" s="26"/>
    </row>
    <row r="885" spans="1:21" s="19" customFormat="1" ht="12.5" customHeight="1" outlineLevel="1" x14ac:dyDescent="0.55000000000000004">
      <c r="A885" s="44" t="s">
        <v>2014</v>
      </c>
      <c r="B885" s="20" t="s">
        <v>498</v>
      </c>
      <c r="C885" s="21" t="s">
        <v>499</v>
      </c>
      <c r="D885" s="44" t="s">
        <v>2014</v>
      </c>
      <c r="E885" s="29" t="s">
        <v>2015</v>
      </c>
      <c r="F885" s="46" t="s">
        <v>61</v>
      </c>
      <c r="G885" s="50" t="s">
        <v>15172</v>
      </c>
      <c r="H885" s="22" t="s">
        <v>10624</v>
      </c>
      <c r="I885" s="40">
        <v>173000</v>
      </c>
      <c r="J885" s="21" t="s">
        <v>39</v>
      </c>
      <c r="K885" s="43" t="s">
        <v>39</v>
      </c>
      <c r="L885" s="36" t="s">
        <v>39</v>
      </c>
      <c r="M885" s="27" t="s">
        <v>39</v>
      </c>
      <c r="N885" s="28" t="s">
        <v>39</v>
      </c>
      <c r="O885" s="23"/>
      <c r="P885" s="24" t="s">
        <v>39</v>
      </c>
      <c r="Q885" s="25" t="s">
        <v>14916</v>
      </c>
      <c r="R885" s="21" t="s">
        <v>80</v>
      </c>
      <c r="S885" s="21" t="s">
        <v>15660</v>
      </c>
      <c r="T885" s="18" t="s">
        <v>61</v>
      </c>
      <c r="U885" s="26"/>
    </row>
    <row r="886" spans="1:21" s="19" customFormat="1" ht="12.5" customHeight="1" outlineLevel="1" x14ac:dyDescent="0.55000000000000004">
      <c r="A886" s="44" t="s">
        <v>2016</v>
      </c>
      <c r="B886" s="20" t="s">
        <v>498</v>
      </c>
      <c r="C886" s="21" t="s">
        <v>499</v>
      </c>
      <c r="D886" s="44" t="s">
        <v>2016</v>
      </c>
      <c r="E886" s="29" t="s">
        <v>372</v>
      </c>
      <c r="F886" s="46" t="s">
        <v>2017</v>
      </c>
      <c r="G886" s="50" t="s">
        <v>15172</v>
      </c>
      <c r="H886" s="22" t="s">
        <v>10625</v>
      </c>
      <c r="I886" s="40">
        <v>71000</v>
      </c>
      <c r="J886" s="21" t="s">
        <v>39</v>
      </c>
      <c r="K886" s="43" t="s">
        <v>39</v>
      </c>
      <c r="L886" s="36" t="s">
        <v>39</v>
      </c>
      <c r="M886" s="27" t="s">
        <v>39</v>
      </c>
      <c r="N886" s="28" t="s">
        <v>39</v>
      </c>
      <c r="O886" s="23"/>
      <c r="P886" s="24" t="s">
        <v>39</v>
      </c>
      <c r="Q886" s="25" t="s">
        <v>14916</v>
      </c>
      <c r="R886" s="21" t="s">
        <v>80</v>
      </c>
      <c r="S886" s="21" t="s">
        <v>15660</v>
      </c>
      <c r="T886" s="18" t="s">
        <v>61</v>
      </c>
      <c r="U886" s="26"/>
    </row>
    <row r="887" spans="1:21" s="19" customFormat="1" ht="12.5" customHeight="1" outlineLevel="1" x14ac:dyDescent="0.55000000000000004">
      <c r="A887" s="44" t="s">
        <v>2018</v>
      </c>
      <c r="B887" s="20" t="s">
        <v>498</v>
      </c>
      <c r="C887" s="21" t="s">
        <v>499</v>
      </c>
      <c r="D887" s="44" t="s">
        <v>2018</v>
      </c>
      <c r="E887" s="29" t="s">
        <v>372</v>
      </c>
      <c r="F887" s="46" t="s">
        <v>2019</v>
      </c>
      <c r="G887" s="50" t="s">
        <v>15172</v>
      </c>
      <c r="H887" s="22" t="s">
        <v>10626</v>
      </c>
      <c r="I887" s="40">
        <v>71000</v>
      </c>
      <c r="J887" s="21" t="s">
        <v>39</v>
      </c>
      <c r="K887" s="43" t="s">
        <v>39</v>
      </c>
      <c r="L887" s="36" t="s">
        <v>39</v>
      </c>
      <c r="M887" s="27" t="s">
        <v>39</v>
      </c>
      <c r="N887" s="28" t="s">
        <v>39</v>
      </c>
      <c r="O887" s="23"/>
      <c r="P887" s="24" t="s">
        <v>39</v>
      </c>
      <c r="Q887" s="25" t="s">
        <v>14916</v>
      </c>
      <c r="R887" s="21" t="s">
        <v>80</v>
      </c>
      <c r="S887" s="21" t="s">
        <v>15660</v>
      </c>
      <c r="T887" s="18" t="s">
        <v>61</v>
      </c>
      <c r="U887" s="26"/>
    </row>
    <row r="888" spans="1:21" s="19" customFormat="1" ht="12.5" customHeight="1" outlineLevel="1" x14ac:dyDescent="0.55000000000000004">
      <c r="A888" s="44" t="s">
        <v>2020</v>
      </c>
      <c r="B888" s="20" t="s">
        <v>498</v>
      </c>
      <c r="C888" s="21" t="s">
        <v>499</v>
      </c>
      <c r="D888" s="44" t="s">
        <v>2020</v>
      </c>
      <c r="E888" s="29" t="s">
        <v>381</v>
      </c>
      <c r="F888" s="46" t="s">
        <v>61</v>
      </c>
      <c r="G888" s="50" t="s">
        <v>15172</v>
      </c>
      <c r="H888" s="22" t="s">
        <v>10627</v>
      </c>
      <c r="I888" s="40">
        <v>195000</v>
      </c>
      <c r="J888" s="21" t="s">
        <v>39</v>
      </c>
      <c r="K888" s="43" t="s">
        <v>39</v>
      </c>
      <c r="L888" s="36" t="s">
        <v>39</v>
      </c>
      <c r="M888" s="27" t="s">
        <v>39</v>
      </c>
      <c r="N888" s="28" t="s">
        <v>39</v>
      </c>
      <c r="O888" s="23"/>
      <c r="P888" s="24" t="s">
        <v>39</v>
      </c>
      <c r="Q888" s="25" t="s">
        <v>14916</v>
      </c>
      <c r="R888" s="21" t="s">
        <v>80</v>
      </c>
      <c r="S888" s="21" t="s">
        <v>15660</v>
      </c>
      <c r="T888" s="18" t="s">
        <v>61</v>
      </c>
      <c r="U888" s="26"/>
    </row>
    <row r="889" spans="1:21" s="19" customFormat="1" ht="12.5" customHeight="1" outlineLevel="1" x14ac:dyDescent="0.55000000000000004">
      <c r="A889" s="44" t="s">
        <v>2021</v>
      </c>
      <c r="B889" s="20" t="s">
        <v>498</v>
      </c>
      <c r="C889" s="21" t="s">
        <v>499</v>
      </c>
      <c r="D889" s="44" t="s">
        <v>2021</v>
      </c>
      <c r="E889" s="29" t="s">
        <v>2022</v>
      </c>
      <c r="F889" s="46" t="s">
        <v>61</v>
      </c>
      <c r="G889" s="50" t="s">
        <v>15172</v>
      </c>
      <c r="H889" s="22" t="s">
        <v>10628</v>
      </c>
      <c r="I889" s="40">
        <v>98000</v>
      </c>
      <c r="J889" s="21" t="s">
        <v>39</v>
      </c>
      <c r="K889" s="43" t="s">
        <v>39</v>
      </c>
      <c r="L889" s="36" t="s">
        <v>39</v>
      </c>
      <c r="M889" s="27" t="s">
        <v>39</v>
      </c>
      <c r="N889" s="28" t="s">
        <v>39</v>
      </c>
      <c r="O889" s="23"/>
      <c r="P889" s="24" t="s">
        <v>39</v>
      </c>
      <c r="Q889" s="25" t="s">
        <v>14916</v>
      </c>
      <c r="R889" s="21" t="s">
        <v>80</v>
      </c>
      <c r="S889" s="21" t="s">
        <v>15660</v>
      </c>
      <c r="T889" s="18" t="s">
        <v>61</v>
      </c>
      <c r="U889" s="26"/>
    </row>
    <row r="890" spans="1:21" s="19" customFormat="1" ht="12.5" customHeight="1" outlineLevel="1" x14ac:dyDescent="0.55000000000000004">
      <c r="A890" s="44" t="s">
        <v>2023</v>
      </c>
      <c r="B890" s="20" t="s">
        <v>498</v>
      </c>
      <c r="C890" s="21" t="s">
        <v>499</v>
      </c>
      <c r="D890" s="44" t="s">
        <v>2023</v>
      </c>
      <c r="E890" s="29" t="s">
        <v>383</v>
      </c>
      <c r="F890" s="46" t="s">
        <v>61</v>
      </c>
      <c r="G890" s="50" t="s">
        <v>15172</v>
      </c>
      <c r="H890" s="22" t="s">
        <v>10629</v>
      </c>
      <c r="I890" s="40">
        <v>906000</v>
      </c>
      <c r="J890" s="21" t="s">
        <v>39</v>
      </c>
      <c r="K890" s="43" t="s">
        <v>39</v>
      </c>
      <c r="L890" s="36" t="s">
        <v>39</v>
      </c>
      <c r="M890" s="27" t="s">
        <v>39</v>
      </c>
      <c r="N890" s="28" t="s">
        <v>39</v>
      </c>
      <c r="O890" s="23"/>
      <c r="P890" s="24" t="s">
        <v>39</v>
      </c>
      <c r="Q890" s="25" t="s">
        <v>14916</v>
      </c>
      <c r="R890" s="21" t="s">
        <v>80</v>
      </c>
      <c r="S890" s="21" t="s">
        <v>15660</v>
      </c>
      <c r="T890" s="18" t="s">
        <v>61</v>
      </c>
      <c r="U890" s="26"/>
    </row>
    <row r="891" spans="1:21" s="19" customFormat="1" ht="12.5" customHeight="1" outlineLevel="1" x14ac:dyDescent="0.55000000000000004">
      <c r="A891" s="44" t="s">
        <v>2024</v>
      </c>
      <c r="B891" s="20" t="s">
        <v>498</v>
      </c>
      <c r="C891" s="21" t="s">
        <v>499</v>
      </c>
      <c r="D891" s="44" t="s">
        <v>2024</v>
      </c>
      <c r="E891" s="29" t="s">
        <v>2025</v>
      </c>
      <c r="F891" s="46" t="s">
        <v>61</v>
      </c>
      <c r="G891" s="50" t="s">
        <v>15172</v>
      </c>
      <c r="H891" s="22" t="s">
        <v>10630</v>
      </c>
      <c r="I891" s="40">
        <v>2800000</v>
      </c>
      <c r="J891" s="21" t="s">
        <v>39</v>
      </c>
      <c r="K891" s="43" t="s">
        <v>39</v>
      </c>
      <c r="L891" s="36" t="s">
        <v>39</v>
      </c>
      <c r="M891" s="27" t="s">
        <v>39</v>
      </c>
      <c r="N891" s="28" t="s">
        <v>39</v>
      </c>
      <c r="O891" s="23"/>
      <c r="P891" s="24" t="s">
        <v>39</v>
      </c>
      <c r="Q891" s="25" t="s">
        <v>14916</v>
      </c>
      <c r="R891" s="21" t="s">
        <v>80</v>
      </c>
      <c r="S891" s="21" t="s">
        <v>15660</v>
      </c>
      <c r="T891" s="18" t="s">
        <v>61</v>
      </c>
      <c r="U891" s="26"/>
    </row>
    <row r="892" spans="1:21" s="19" customFormat="1" ht="12.5" customHeight="1" outlineLevel="1" x14ac:dyDescent="0.55000000000000004">
      <c r="A892" s="44" t="s">
        <v>2026</v>
      </c>
      <c r="B892" s="20" t="s">
        <v>498</v>
      </c>
      <c r="C892" s="21" t="s">
        <v>499</v>
      </c>
      <c r="D892" s="44" t="s">
        <v>2026</v>
      </c>
      <c r="E892" s="29" t="s">
        <v>2027</v>
      </c>
      <c r="F892" s="46" t="s">
        <v>61</v>
      </c>
      <c r="G892" s="50" t="s">
        <v>15172</v>
      </c>
      <c r="H892" s="22" t="s">
        <v>10631</v>
      </c>
      <c r="I892" s="40">
        <v>64000</v>
      </c>
      <c r="J892" s="21" t="s">
        <v>39</v>
      </c>
      <c r="K892" s="43" t="s">
        <v>39</v>
      </c>
      <c r="L892" s="36" t="s">
        <v>39</v>
      </c>
      <c r="M892" s="27" t="s">
        <v>39</v>
      </c>
      <c r="N892" s="28" t="s">
        <v>39</v>
      </c>
      <c r="O892" s="23"/>
      <c r="P892" s="24" t="s">
        <v>39</v>
      </c>
      <c r="Q892" s="25" t="s">
        <v>14916</v>
      </c>
      <c r="R892" s="21" t="s">
        <v>80</v>
      </c>
      <c r="S892" s="21" t="s">
        <v>15660</v>
      </c>
      <c r="T892" s="18" t="s">
        <v>61</v>
      </c>
      <c r="U892" s="26"/>
    </row>
    <row r="893" spans="1:21" s="19" customFormat="1" ht="12.5" customHeight="1" outlineLevel="1" x14ac:dyDescent="0.55000000000000004">
      <c r="A893" s="44" t="s">
        <v>2028</v>
      </c>
      <c r="B893" s="20" t="s">
        <v>498</v>
      </c>
      <c r="C893" s="21" t="s">
        <v>499</v>
      </c>
      <c r="D893" s="44" t="s">
        <v>2028</v>
      </c>
      <c r="E893" s="29" t="s">
        <v>2029</v>
      </c>
      <c r="F893" s="46" t="s">
        <v>61</v>
      </c>
      <c r="G893" s="50" t="s">
        <v>15172</v>
      </c>
      <c r="H893" s="22" t="s">
        <v>10632</v>
      </c>
      <c r="I893" s="40">
        <v>175000</v>
      </c>
      <c r="J893" s="21" t="s">
        <v>39</v>
      </c>
      <c r="K893" s="43" t="s">
        <v>39</v>
      </c>
      <c r="L893" s="36" t="s">
        <v>39</v>
      </c>
      <c r="M893" s="27" t="s">
        <v>39</v>
      </c>
      <c r="N893" s="28" t="s">
        <v>39</v>
      </c>
      <c r="O893" s="23"/>
      <c r="P893" s="24" t="s">
        <v>39</v>
      </c>
      <c r="Q893" s="25" t="s">
        <v>14916</v>
      </c>
      <c r="R893" s="21" t="s">
        <v>80</v>
      </c>
      <c r="S893" s="21" t="s">
        <v>15660</v>
      </c>
      <c r="T893" s="18" t="s">
        <v>61</v>
      </c>
      <c r="U893" s="26"/>
    </row>
    <row r="894" spans="1:21" s="19" customFormat="1" ht="12.5" customHeight="1" outlineLevel="1" x14ac:dyDescent="0.55000000000000004">
      <c r="A894" s="44" t="s">
        <v>2030</v>
      </c>
      <c r="B894" s="20" t="s">
        <v>867</v>
      </c>
      <c r="C894" s="21" t="s">
        <v>868</v>
      </c>
      <c r="D894" s="44" t="s">
        <v>2030</v>
      </c>
      <c r="E894" s="29" t="s">
        <v>2031</v>
      </c>
      <c r="F894" s="46" t="s">
        <v>2032</v>
      </c>
      <c r="G894" s="50" t="s">
        <v>15172</v>
      </c>
      <c r="H894" s="22" t="s">
        <v>15935</v>
      </c>
      <c r="I894" s="40">
        <v>10000</v>
      </c>
      <c r="J894" s="21" t="s">
        <v>39</v>
      </c>
      <c r="K894" s="43" t="s">
        <v>39</v>
      </c>
      <c r="L894" s="36" t="s">
        <v>39</v>
      </c>
      <c r="M894" s="27" t="s">
        <v>39</v>
      </c>
      <c r="N894" s="28" t="s">
        <v>39</v>
      </c>
      <c r="O894" s="23"/>
      <c r="P894" s="24" t="s">
        <v>39</v>
      </c>
      <c r="Q894" s="25" t="s">
        <v>83</v>
      </c>
      <c r="R894" s="21" t="s">
        <v>84</v>
      </c>
      <c r="S894" s="21" t="s">
        <v>77</v>
      </c>
      <c r="T894" s="18" t="s">
        <v>61</v>
      </c>
      <c r="U894" s="26"/>
    </row>
    <row r="895" spans="1:21" s="19" customFormat="1" ht="12.5" customHeight="1" outlineLevel="1" x14ac:dyDescent="0.55000000000000004">
      <c r="A895" s="44" t="s">
        <v>2033</v>
      </c>
      <c r="B895" s="20" t="s">
        <v>867</v>
      </c>
      <c r="C895" s="21" t="s">
        <v>868</v>
      </c>
      <c r="D895" s="44" t="s">
        <v>2033</v>
      </c>
      <c r="E895" s="29" t="s">
        <v>2031</v>
      </c>
      <c r="F895" s="46" t="s">
        <v>2034</v>
      </c>
      <c r="G895" s="50" t="s">
        <v>15172</v>
      </c>
      <c r="H895" s="22" t="s">
        <v>15936</v>
      </c>
      <c r="I895" s="40">
        <v>10000</v>
      </c>
      <c r="J895" s="21" t="s">
        <v>39</v>
      </c>
      <c r="K895" s="43" t="s">
        <v>39</v>
      </c>
      <c r="L895" s="36" t="s">
        <v>39</v>
      </c>
      <c r="M895" s="27" t="s">
        <v>39</v>
      </c>
      <c r="N895" s="28" t="s">
        <v>39</v>
      </c>
      <c r="O895" s="23"/>
      <c r="P895" s="24" t="s">
        <v>39</v>
      </c>
      <c r="Q895" s="25" t="s">
        <v>83</v>
      </c>
      <c r="R895" s="21" t="s">
        <v>84</v>
      </c>
      <c r="S895" s="21" t="s">
        <v>77</v>
      </c>
      <c r="T895" s="18" t="s">
        <v>61</v>
      </c>
      <c r="U895" s="26"/>
    </row>
    <row r="896" spans="1:21" s="19" customFormat="1" ht="12.5" customHeight="1" outlineLevel="1" x14ac:dyDescent="0.55000000000000004">
      <c r="A896" s="44" t="s">
        <v>2037</v>
      </c>
      <c r="B896" s="20" t="s">
        <v>2035</v>
      </c>
      <c r="C896" s="21" t="s">
        <v>2036</v>
      </c>
      <c r="D896" s="44" t="s">
        <v>2037</v>
      </c>
      <c r="E896" s="29" t="s">
        <v>2038</v>
      </c>
      <c r="F896" s="46" t="s">
        <v>61</v>
      </c>
      <c r="G896" s="50" t="s">
        <v>15172</v>
      </c>
      <c r="H896" s="22" t="s">
        <v>10633</v>
      </c>
      <c r="I896" s="40">
        <v>120000</v>
      </c>
      <c r="J896" s="21" t="s">
        <v>39</v>
      </c>
      <c r="K896" s="43" t="s">
        <v>39</v>
      </c>
      <c r="L896" s="36" t="s">
        <v>39</v>
      </c>
      <c r="M896" s="27" t="s">
        <v>39</v>
      </c>
      <c r="N896" s="28" t="s">
        <v>39</v>
      </c>
      <c r="O896" s="23"/>
      <c r="P896" s="24" t="s">
        <v>39</v>
      </c>
      <c r="Q896" s="25" t="s">
        <v>14921</v>
      </c>
      <c r="R896" s="21" t="s">
        <v>80</v>
      </c>
      <c r="S896" s="21" t="s">
        <v>82</v>
      </c>
      <c r="T896" s="18" t="s">
        <v>61</v>
      </c>
      <c r="U896" s="26"/>
    </row>
    <row r="897" spans="1:21" s="19" customFormat="1" ht="12.5" customHeight="1" outlineLevel="1" x14ac:dyDescent="0.55000000000000004">
      <c r="A897" s="44" t="s">
        <v>2039</v>
      </c>
      <c r="B897" s="20" t="s">
        <v>2035</v>
      </c>
      <c r="C897" s="21" t="s">
        <v>2036</v>
      </c>
      <c r="D897" s="44" t="s">
        <v>2039</v>
      </c>
      <c r="E897" s="29" t="s">
        <v>2040</v>
      </c>
      <c r="F897" s="46" t="s">
        <v>61</v>
      </c>
      <c r="G897" s="50" t="s">
        <v>15172</v>
      </c>
      <c r="H897" s="22" t="s">
        <v>10634</v>
      </c>
      <c r="I897" s="40">
        <v>132000</v>
      </c>
      <c r="J897" s="21" t="s">
        <v>39</v>
      </c>
      <c r="K897" s="43" t="s">
        <v>39</v>
      </c>
      <c r="L897" s="36" t="s">
        <v>39</v>
      </c>
      <c r="M897" s="27" t="s">
        <v>39</v>
      </c>
      <c r="N897" s="28" t="s">
        <v>39</v>
      </c>
      <c r="O897" s="23"/>
      <c r="P897" s="24" t="s">
        <v>39</v>
      </c>
      <c r="Q897" s="25" t="s">
        <v>14921</v>
      </c>
      <c r="R897" s="21" t="s">
        <v>80</v>
      </c>
      <c r="S897" s="21" t="s">
        <v>82</v>
      </c>
      <c r="T897" s="18" t="s">
        <v>61</v>
      </c>
      <c r="U897" s="26"/>
    </row>
    <row r="898" spans="1:21" s="19" customFormat="1" ht="12.5" customHeight="1" outlineLevel="1" x14ac:dyDescent="0.55000000000000004">
      <c r="A898" s="44" t="s">
        <v>2041</v>
      </c>
      <c r="B898" s="20" t="s">
        <v>2035</v>
      </c>
      <c r="C898" s="21" t="s">
        <v>2036</v>
      </c>
      <c r="D898" s="44" t="s">
        <v>2041</v>
      </c>
      <c r="E898" s="29" t="s">
        <v>2042</v>
      </c>
      <c r="F898" s="46" t="s">
        <v>61</v>
      </c>
      <c r="G898" s="50" t="s">
        <v>15172</v>
      </c>
      <c r="H898" s="22" t="s">
        <v>10635</v>
      </c>
      <c r="I898" s="40">
        <v>180000</v>
      </c>
      <c r="J898" s="21" t="s">
        <v>39</v>
      </c>
      <c r="K898" s="43" t="s">
        <v>39</v>
      </c>
      <c r="L898" s="36" t="s">
        <v>39</v>
      </c>
      <c r="M898" s="27" t="s">
        <v>39</v>
      </c>
      <c r="N898" s="28" t="s">
        <v>39</v>
      </c>
      <c r="O898" s="23"/>
      <c r="P898" s="24" t="s">
        <v>39</v>
      </c>
      <c r="Q898" s="25" t="s">
        <v>14921</v>
      </c>
      <c r="R898" s="21" t="s">
        <v>80</v>
      </c>
      <c r="S898" s="21" t="s">
        <v>82</v>
      </c>
      <c r="T898" s="18" t="s">
        <v>61</v>
      </c>
      <c r="U898" s="26"/>
    </row>
    <row r="899" spans="1:21" s="19" customFormat="1" ht="12.5" customHeight="1" outlineLevel="1" x14ac:dyDescent="0.55000000000000004">
      <c r="A899" s="44" t="s">
        <v>2043</v>
      </c>
      <c r="B899" s="20" t="s">
        <v>2035</v>
      </c>
      <c r="C899" s="21" t="s">
        <v>2036</v>
      </c>
      <c r="D899" s="44" t="s">
        <v>2043</v>
      </c>
      <c r="E899" s="29" t="s">
        <v>2044</v>
      </c>
      <c r="F899" s="46" t="s">
        <v>61</v>
      </c>
      <c r="G899" s="50" t="s">
        <v>15172</v>
      </c>
      <c r="H899" s="22" t="s">
        <v>10636</v>
      </c>
      <c r="I899" s="40">
        <v>84000</v>
      </c>
      <c r="J899" s="21" t="s">
        <v>39</v>
      </c>
      <c r="K899" s="43" t="s">
        <v>39</v>
      </c>
      <c r="L899" s="36" t="s">
        <v>39</v>
      </c>
      <c r="M899" s="27" t="s">
        <v>39</v>
      </c>
      <c r="N899" s="28" t="s">
        <v>39</v>
      </c>
      <c r="O899" s="23"/>
      <c r="P899" s="24" t="s">
        <v>39</v>
      </c>
      <c r="Q899" s="25" t="s">
        <v>14921</v>
      </c>
      <c r="R899" s="21" t="s">
        <v>80</v>
      </c>
      <c r="S899" s="21" t="s">
        <v>82</v>
      </c>
      <c r="T899" s="18" t="s">
        <v>61</v>
      </c>
      <c r="U899" s="26"/>
    </row>
    <row r="900" spans="1:21" s="19" customFormat="1" ht="12.5" customHeight="1" outlineLevel="1" x14ac:dyDescent="0.55000000000000004">
      <c r="A900" s="44" t="s">
        <v>2045</v>
      </c>
      <c r="B900" s="20" t="s">
        <v>2035</v>
      </c>
      <c r="C900" s="21" t="s">
        <v>2036</v>
      </c>
      <c r="D900" s="44" t="s">
        <v>2045</v>
      </c>
      <c r="E900" s="29" t="s">
        <v>2046</v>
      </c>
      <c r="F900" s="46" t="s">
        <v>61</v>
      </c>
      <c r="G900" s="50" t="s">
        <v>15172</v>
      </c>
      <c r="H900" s="22" t="s">
        <v>10637</v>
      </c>
      <c r="I900" s="40">
        <v>24000</v>
      </c>
      <c r="J900" s="21" t="s">
        <v>39</v>
      </c>
      <c r="K900" s="43" t="s">
        <v>39</v>
      </c>
      <c r="L900" s="36" t="s">
        <v>39</v>
      </c>
      <c r="M900" s="27" t="s">
        <v>39</v>
      </c>
      <c r="N900" s="28" t="s">
        <v>39</v>
      </c>
      <c r="O900" s="23"/>
      <c r="P900" s="24" t="s">
        <v>39</v>
      </c>
      <c r="Q900" s="25" t="s">
        <v>14921</v>
      </c>
      <c r="R900" s="21" t="s">
        <v>80</v>
      </c>
      <c r="S900" s="21" t="s">
        <v>82</v>
      </c>
      <c r="T900" s="18" t="s">
        <v>61</v>
      </c>
      <c r="U900" s="26"/>
    </row>
    <row r="901" spans="1:21" s="19" customFormat="1" ht="12.5" customHeight="1" outlineLevel="1" x14ac:dyDescent="0.55000000000000004">
      <c r="A901" s="44" t="s">
        <v>2047</v>
      </c>
      <c r="B901" s="20" t="s">
        <v>2035</v>
      </c>
      <c r="C901" s="21" t="s">
        <v>2036</v>
      </c>
      <c r="D901" s="44" t="s">
        <v>2047</v>
      </c>
      <c r="E901" s="29" t="s">
        <v>2048</v>
      </c>
      <c r="F901" s="46" t="s">
        <v>2049</v>
      </c>
      <c r="G901" s="50" t="s">
        <v>15172</v>
      </c>
      <c r="H901" s="22" t="s">
        <v>10638</v>
      </c>
      <c r="I901" s="40">
        <v>54000</v>
      </c>
      <c r="J901" s="21" t="s">
        <v>39</v>
      </c>
      <c r="K901" s="43" t="s">
        <v>39</v>
      </c>
      <c r="L901" s="36" t="s">
        <v>39</v>
      </c>
      <c r="M901" s="27" t="s">
        <v>39</v>
      </c>
      <c r="N901" s="28" t="s">
        <v>39</v>
      </c>
      <c r="O901" s="23"/>
      <c r="P901" s="24" t="s">
        <v>39</v>
      </c>
      <c r="Q901" s="25" t="s">
        <v>14921</v>
      </c>
      <c r="R901" s="21" t="s">
        <v>80</v>
      </c>
      <c r="S901" s="21" t="s">
        <v>82</v>
      </c>
      <c r="T901" s="18" t="s">
        <v>61</v>
      </c>
      <c r="U901" s="26"/>
    </row>
    <row r="902" spans="1:21" s="19" customFormat="1" ht="12.5" customHeight="1" outlineLevel="1" x14ac:dyDescent="0.55000000000000004">
      <c r="A902" s="44" t="s">
        <v>2052</v>
      </c>
      <c r="B902" s="20" t="s">
        <v>2050</v>
      </c>
      <c r="C902" s="21" t="s">
        <v>2051</v>
      </c>
      <c r="D902" s="44" t="s">
        <v>2052</v>
      </c>
      <c r="E902" s="29" t="s">
        <v>2053</v>
      </c>
      <c r="F902" s="46" t="s">
        <v>61</v>
      </c>
      <c r="G902" s="50" t="s">
        <v>15172</v>
      </c>
      <c r="H902" s="22" t="s">
        <v>10639</v>
      </c>
      <c r="I902" s="40">
        <v>250000</v>
      </c>
      <c r="J902" s="21" t="s">
        <v>39</v>
      </c>
      <c r="K902" s="43" t="s">
        <v>39</v>
      </c>
      <c r="L902" s="36" t="s">
        <v>39</v>
      </c>
      <c r="M902" s="27" t="s">
        <v>39</v>
      </c>
      <c r="N902" s="28" t="s">
        <v>39</v>
      </c>
      <c r="O902" s="23"/>
      <c r="P902" s="24" t="s">
        <v>39</v>
      </c>
      <c r="Q902" s="25" t="s">
        <v>14916</v>
      </c>
      <c r="R902" s="21" t="s">
        <v>80</v>
      </c>
      <c r="S902" s="21" t="s">
        <v>82</v>
      </c>
      <c r="T902" s="18" t="s">
        <v>61</v>
      </c>
      <c r="U902" s="26"/>
    </row>
    <row r="903" spans="1:21" s="19" customFormat="1" ht="12.5" customHeight="1" outlineLevel="1" x14ac:dyDescent="0.55000000000000004">
      <c r="A903" s="44" t="s">
        <v>2054</v>
      </c>
      <c r="B903" s="20" t="s">
        <v>2050</v>
      </c>
      <c r="C903" s="21" t="s">
        <v>2051</v>
      </c>
      <c r="D903" s="44" t="s">
        <v>2054</v>
      </c>
      <c r="E903" s="29" t="s">
        <v>1050</v>
      </c>
      <c r="F903" s="46" t="s">
        <v>2055</v>
      </c>
      <c r="G903" s="50" t="s">
        <v>15172</v>
      </c>
      <c r="H903" s="22" t="s">
        <v>10640</v>
      </c>
      <c r="I903" s="40">
        <v>40000</v>
      </c>
      <c r="J903" s="21" t="s">
        <v>39</v>
      </c>
      <c r="K903" s="43" t="s">
        <v>39</v>
      </c>
      <c r="L903" s="36" t="s">
        <v>39</v>
      </c>
      <c r="M903" s="27" t="s">
        <v>39</v>
      </c>
      <c r="N903" s="28" t="s">
        <v>39</v>
      </c>
      <c r="O903" s="23"/>
      <c r="P903" s="24" t="s">
        <v>39</v>
      </c>
      <c r="Q903" s="25" t="s">
        <v>14916</v>
      </c>
      <c r="R903" s="21" t="s">
        <v>80</v>
      </c>
      <c r="S903" s="21" t="s">
        <v>82</v>
      </c>
      <c r="T903" s="18" t="s">
        <v>61</v>
      </c>
      <c r="U903" s="26"/>
    </row>
    <row r="904" spans="1:21" s="19" customFormat="1" ht="12.5" customHeight="1" outlineLevel="1" x14ac:dyDescent="0.55000000000000004">
      <c r="A904" s="44" t="s">
        <v>2056</v>
      </c>
      <c r="B904" s="20" t="s">
        <v>2050</v>
      </c>
      <c r="C904" s="21" t="s">
        <v>2051</v>
      </c>
      <c r="D904" s="44" t="s">
        <v>2056</v>
      </c>
      <c r="E904" s="29" t="s">
        <v>1050</v>
      </c>
      <c r="F904" s="46" t="s">
        <v>2057</v>
      </c>
      <c r="G904" s="50" t="s">
        <v>15172</v>
      </c>
      <c r="H904" s="22" t="s">
        <v>10641</v>
      </c>
      <c r="I904" s="40">
        <v>40000</v>
      </c>
      <c r="J904" s="21" t="s">
        <v>39</v>
      </c>
      <c r="K904" s="43" t="s">
        <v>39</v>
      </c>
      <c r="L904" s="36" t="s">
        <v>39</v>
      </c>
      <c r="M904" s="27" t="s">
        <v>39</v>
      </c>
      <c r="N904" s="28" t="s">
        <v>39</v>
      </c>
      <c r="O904" s="23"/>
      <c r="P904" s="24" t="s">
        <v>39</v>
      </c>
      <c r="Q904" s="25" t="s">
        <v>14916</v>
      </c>
      <c r="R904" s="21" t="s">
        <v>80</v>
      </c>
      <c r="S904" s="21" t="s">
        <v>82</v>
      </c>
      <c r="T904" s="18" t="s">
        <v>61</v>
      </c>
      <c r="U904" s="26"/>
    </row>
    <row r="905" spans="1:21" s="19" customFormat="1" ht="12.5" customHeight="1" outlineLevel="1" x14ac:dyDescent="0.55000000000000004">
      <c r="A905" s="44" t="s">
        <v>2058</v>
      </c>
      <c r="B905" s="20" t="s">
        <v>2050</v>
      </c>
      <c r="C905" s="21" t="s">
        <v>2051</v>
      </c>
      <c r="D905" s="44" t="s">
        <v>2058</v>
      </c>
      <c r="E905" s="29" t="s">
        <v>1050</v>
      </c>
      <c r="F905" s="46" t="s">
        <v>2059</v>
      </c>
      <c r="G905" s="50" t="s">
        <v>15172</v>
      </c>
      <c r="H905" s="22" t="s">
        <v>10642</v>
      </c>
      <c r="I905" s="40">
        <v>40000</v>
      </c>
      <c r="J905" s="21" t="s">
        <v>39</v>
      </c>
      <c r="K905" s="43" t="s">
        <v>39</v>
      </c>
      <c r="L905" s="36" t="s">
        <v>39</v>
      </c>
      <c r="M905" s="27" t="s">
        <v>39</v>
      </c>
      <c r="N905" s="28" t="s">
        <v>39</v>
      </c>
      <c r="O905" s="23"/>
      <c r="P905" s="24" t="s">
        <v>39</v>
      </c>
      <c r="Q905" s="25" t="s">
        <v>14916</v>
      </c>
      <c r="R905" s="21" t="s">
        <v>80</v>
      </c>
      <c r="S905" s="21" t="s">
        <v>82</v>
      </c>
      <c r="T905" s="18" t="s">
        <v>61</v>
      </c>
      <c r="U905" s="26"/>
    </row>
    <row r="906" spans="1:21" s="19" customFormat="1" ht="12.5" customHeight="1" outlineLevel="1" x14ac:dyDescent="0.55000000000000004">
      <c r="A906" s="44" t="s">
        <v>2060</v>
      </c>
      <c r="B906" s="20" t="s">
        <v>2050</v>
      </c>
      <c r="C906" s="21" t="s">
        <v>2051</v>
      </c>
      <c r="D906" s="44" t="s">
        <v>2060</v>
      </c>
      <c r="E906" s="29" t="s">
        <v>1050</v>
      </c>
      <c r="F906" s="46" t="s">
        <v>2061</v>
      </c>
      <c r="G906" s="50" t="s">
        <v>15172</v>
      </c>
      <c r="H906" s="22" t="s">
        <v>10643</v>
      </c>
      <c r="I906" s="40">
        <v>40000</v>
      </c>
      <c r="J906" s="21" t="s">
        <v>39</v>
      </c>
      <c r="K906" s="43" t="s">
        <v>39</v>
      </c>
      <c r="L906" s="36" t="s">
        <v>39</v>
      </c>
      <c r="M906" s="27" t="s">
        <v>39</v>
      </c>
      <c r="N906" s="28" t="s">
        <v>39</v>
      </c>
      <c r="O906" s="23"/>
      <c r="P906" s="24" t="s">
        <v>39</v>
      </c>
      <c r="Q906" s="25" t="s">
        <v>14916</v>
      </c>
      <c r="R906" s="21" t="s">
        <v>80</v>
      </c>
      <c r="S906" s="21" t="s">
        <v>82</v>
      </c>
      <c r="T906" s="18" t="s">
        <v>61</v>
      </c>
      <c r="U906" s="26"/>
    </row>
    <row r="907" spans="1:21" s="19" customFormat="1" ht="12.5" customHeight="1" outlineLevel="1" x14ac:dyDescent="0.55000000000000004">
      <c r="A907" s="44" t="s">
        <v>2062</v>
      </c>
      <c r="B907" s="20" t="s">
        <v>2050</v>
      </c>
      <c r="C907" s="21" t="s">
        <v>2051</v>
      </c>
      <c r="D907" s="44" t="s">
        <v>2062</v>
      </c>
      <c r="E907" s="29" t="s">
        <v>423</v>
      </c>
      <c r="F907" s="46" t="s">
        <v>2063</v>
      </c>
      <c r="G907" s="50" t="s">
        <v>15172</v>
      </c>
      <c r="H907" s="22" t="s">
        <v>10644</v>
      </c>
      <c r="I907" s="40">
        <v>45000</v>
      </c>
      <c r="J907" s="21" t="s">
        <v>39</v>
      </c>
      <c r="K907" s="43" t="s">
        <v>39</v>
      </c>
      <c r="L907" s="36" t="s">
        <v>39</v>
      </c>
      <c r="M907" s="27" t="s">
        <v>39</v>
      </c>
      <c r="N907" s="28" t="s">
        <v>39</v>
      </c>
      <c r="O907" s="23"/>
      <c r="P907" s="24" t="s">
        <v>39</v>
      </c>
      <c r="Q907" s="25" t="s">
        <v>14916</v>
      </c>
      <c r="R907" s="21" t="s">
        <v>80</v>
      </c>
      <c r="S907" s="21" t="s">
        <v>82</v>
      </c>
      <c r="T907" s="18" t="s">
        <v>61</v>
      </c>
      <c r="U907" s="26"/>
    </row>
    <row r="908" spans="1:21" s="19" customFormat="1" ht="12.5" customHeight="1" outlineLevel="1" x14ac:dyDescent="0.55000000000000004">
      <c r="A908" s="44" t="s">
        <v>2064</v>
      </c>
      <c r="B908" s="20" t="s">
        <v>2050</v>
      </c>
      <c r="C908" s="21" t="s">
        <v>2051</v>
      </c>
      <c r="D908" s="44" t="s">
        <v>2064</v>
      </c>
      <c r="E908" s="29" t="s">
        <v>2065</v>
      </c>
      <c r="F908" s="46" t="s">
        <v>61</v>
      </c>
      <c r="G908" s="50" t="s">
        <v>15172</v>
      </c>
      <c r="H908" s="22" t="s">
        <v>10645</v>
      </c>
      <c r="I908" s="40">
        <v>45000</v>
      </c>
      <c r="J908" s="21" t="s">
        <v>39</v>
      </c>
      <c r="K908" s="43" t="s">
        <v>39</v>
      </c>
      <c r="L908" s="36" t="s">
        <v>39</v>
      </c>
      <c r="M908" s="27" t="s">
        <v>39</v>
      </c>
      <c r="N908" s="28" t="s">
        <v>39</v>
      </c>
      <c r="O908" s="23"/>
      <c r="P908" s="24" t="s">
        <v>39</v>
      </c>
      <c r="Q908" s="25" t="s">
        <v>14916</v>
      </c>
      <c r="R908" s="21" t="s">
        <v>80</v>
      </c>
      <c r="S908" s="21" t="s">
        <v>82</v>
      </c>
      <c r="T908" s="18" t="s">
        <v>61</v>
      </c>
      <c r="U908" s="26"/>
    </row>
    <row r="909" spans="1:21" s="19" customFormat="1" ht="12.5" customHeight="1" outlineLevel="1" x14ac:dyDescent="0.55000000000000004">
      <c r="A909" s="44" t="s">
        <v>2066</v>
      </c>
      <c r="B909" s="20" t="s">
        <v>1090</v>
      </c>
      <c r="C909" s="21" t="s">
        <v>1091</v>
      </c>
      <c r="D909" s="44" t="s">
        <v>2066</v>
      </c>
      <c r="E909" s="29" t="s">
        <v>2067</v>
      </c>
      <c r="F909" s="46" t="s">
        <v>2068</v>
      </c>
      <c r="G909" s="50" t="s">
        <v>15172</v>
      </c>
      <c r="H909" s="22" t="s">
        <v>10646</v>
      </c>
      <c r="I909" s="40">
        <v>20000</v>
      </c>
      <c r="J909" s="21" t="s">
        <v>39</v>
      </c>
      <c r="K909" s="43" t="s">
        <v>39</v>
      </c>
      <c r="L909" s="36" t="s">
        <v>39</v>
      </c>
      <c r="M909" s="27" t="s">
        <v>39</v>
      </c>
      <c r="N909" s="28" t="s">
        <v>39</v>
      </c>
      <c r="O909" s="23"/>
      <c r="P909" s="24" t="s">
        <v>39</v>
      </c>
      <c r="Q909" s="25" t="s">
        <v>14916</v>
      </c>
      <c r="R909" s="21" t="s">
        <v>80</v>
      </c>
      <c r="S909" s="21" t="s">
        <v>82</v>
      </c>
      <c r="T909" s="18" t="s">
        <v>61</v>
      </c>
      <c r="U909" s="26"/>
    </row>
    <row r="910" spans="1:21" s="19" customFormat="1" ht="12.5" customHeight="1" outlineLevel="1" x14ac:dyDescent="0.55000000000000004">
      <c r="A910" s="44" t="s">
        <v>2069</v>
      </c>
      <c r="B910" s="20" t="s">
        <v>1090</v>
      </c>
      <c r="C910" s="21" t="s">
        <v>1091</v>
      </c>
      <c r="D910" s="44" t="s">
        <v>2069</v>
      </c>
      <c r="E910" s="29" t="s">
        <v>2070</v>
      </c>
      <c r="F910" s="46" t="s">
        <v>2071</v>
      </c>
      <c r="G910" s="50" t="s">
        <v>15172</v>
      </c>
      <c r="H910" s="22" t="s">
        <v>10647</v>
      </c>
      <c r="I910" s="40">
        <v>35000</v>
      </c>
      <c r="J910" s="21" t="s">
        <v>39</v>
      </c>
      <c r="K910" s="43" t="s">
        <v>39</v>
      </c>
      <c r="L910" s="36" t="s">
        <v>39</v>
      </c>
      <c r="M910" s="27" t="s">
        <v>39</v>
      </c>
      <c r="N910" s="28" t="s">
        <v>39</v>
      </c>
      <c r="O910" s="23"/>
      <c r="P910" s="24" t="s">
        <v>39</v>
      </c>
      <c r="Q910" s="25" t="s">
        <v>14916</v>
      </c>
      <c r="R910" s="21" t="s">
        <v>80</v>
      </c>
      <c r="S910" s="21" t="s">
        <v>82</v>
      </c>
      <c r="T910" s="18" t="s">
        <v>61</v>
      </c>
      <c r="U910" s="26"/>
    </row>
    <row r="911" spans="1:21" s="19" customFormat="1" ht="12.5" customHeight="1" outlineLevel="1" x14ac:dyDescent="0.55000000000000004">
      <c r="A911" s="44" t="s">
        <v>2072</v>
      </c>
      <c r="B911" s="20" t="s">
        <v>1047</v>
      </c>
      <c r="C911" s="21" t="s">
        <v>1048</v>
      </c>
      <c r="D911" s="44" t="s">
        <v>2072</v>
      </c>
      <c r="E911" s="29" t="s">
        <v>2073</v>
      </c>
      <c r="F911" s="46" t="s">
        <v>61</v>
      </c>
      <c r="G911" s="50" t="s">
        <v>15172</v>
      </c>
      <c r="H911" s="22" t="s">
        <v>10648</v>
      </c>
      <c r="I911" s="40">
        <v>70000</v>
      </c>
      <c r="J911" s="21" t="s">
        <v>39</v>
      </c>
      <c r="K911" s="43" t="s">
        <v>39</v>
      </c>
      <c r="L911" s="36" t="s">
        <v>39</v>
      </c>
      <c r="M911" s="27" t="s">
        <v>39</v>
      </c>
      <c r="N911" s="28" t="s">
        <v>39</v>
      </c>
      <c r="O911" s="23"/>
      <c r="P911" s="24" t="s">
        <v>39</v>
      </c>
      <c r="Q911" s="25" t="s">
        <v>14916</v>
      </c>
      <c r="R911" s="21" t="s">
        <v>80</v>
      </c>
      <c r="S911" s="21" t="s">
        <v>82</v>
      </c>
      <c r="T911" s="18" t="s">
        <v>61</v>
      </c>
      <c r="U911" s="26"/>
    </row>
    <row r="912" spans="1:21" s="19" customFormat="1" ht="12.5" customHeight="1" outlineLevel="1" x14ac:dyDescent="0.55000000000000004">
      <c r="A912" s="44" t="s">
        <v>2074</v>
      </c>
      <c r="B912" s="20" t="s">
        <v>1047</v>
      </c>
      <c r="C912" s="21" t="s">
        <v>1048</v>
      </c>
      <c r="D912" s="44" t="s">
        <v>2074</v>
      </c>
      <c r="E912" s="29" t="s">
        <v>2075</v>
      </c>
      <c r="F912" s="46" t="s">
        <v>61</v>
      </c>
      <c r="G912" s="50" t="s">
        <v>15172</v>
      </c>
      <c r="H912" s="22" t="s">
        <v>10649</v>
      </c>
      <c r="I912" s="40">
        <v>70000</v>
      </c>
      <c r="J912" s="21" t="s">
        <v>39</v>
      </c>
      <c r="K912" s="43" t="s">
        <v>39</v>
      </c>
      <c r="L912" s="36" t="s">
        <v>39</v>
      </c>
      <c r="M912" s="27" t="s">
        <v>39</v>
      </c>
      <c r="N912" s="28" t="s">
        <v>39</v>
      </c>
      <c r="O912" s="23"/>
      <c r="P912" s="24" t="s">
        <v>39</v>
      </c>
      <c r="Q912" s="25" t="s">
        <v>14916</v>
      </c>
      <c r="R912" s="21" t="s">
        <v>80</v>
      </c>
      <c r="S912" s="21" t="s">
        <v>82</v>
      </c>
      <c r="T912" s="18" t="s">
        <v>61</v>
      </c>
      <c r="U912" s="26"/>
    </row>
    <row r="913" spans="1:21" s="19" customFormat="1" ht="12.5" customHeight="1" outlineLevel="1" x14ac:dyDescent="0.55000000000000004">
      <c r="A913" s="44" t="s">
        <v>2076</v>
      </c>
      <c r="B913" s="20" t="s">
        <v>1047</v>
      </c>
      <c r="C913" s="21" t="s">
        <v>1048</v>
      </c>
      <c r="D913" s="44" t="s">
        <v>2076</v>
      </c>
      <c r="E913" s="29" t="s">
        <v>2077</v>
      </c>
      <c r="F913" s="46" t="s">
        <v>2078</v>
      </c>
      <c r="G913" s="50" t="s">
        <v>15172</v>
      </c>
      <c r="H913" s="22" t="s">
        <v>10650</v>
      </c>
      <c r="I913" s="40">
        <v>70000</v>
      </c>
      <c r="J913" s="21" t="s">
        <v>39</v>
      </c>
      <c r="K913" s="43" t="s">
        <v>39</v>
      </c>
      <c r="L913" s="36" t="s">
        <v>39</v>
      </c>
      <c r="M913" s="27" t="s">
        <v>39</v>
      </c>
      <c r="N913" s="28" t="s">
        <v>39</v>
      </c>
      <c r="O913" s="23"/>
      <c r="P913" s="24" t="s">
        <v>39</v>
      </c>
      <c r="Q913" s="25" t="s">
        <v>14916</v>
      </c>
      <c r="R913" s="21" t="s">
        <v>80</v>
      </c>
      <c r="S913" s="21" t="s">
        <v>82</v>
      </c>
      <c r="T913" s="18" t="s">
        <v>61</v>
      </c>
      <c r="U913" s="26"/>
    </row>
    <row r="914" spans="1:21" s="19" customFormat="1" ht="12.5" customHeight="1" outlineLevel="1" x14ac:dyDescent="0.55000000000000004">
      <c r="A914" s="44" t="s">
        <v>2079</v>
      </c>
      <c r="B914" s="20" t="s">
        <v>1047</v>
      </c>
      <c r="C914" s="21" t="s">
        <v>1048</v>
      </c>
      <c r="D914" s="44" t="s">
        <v>2079</v>
      </c>
      <c r="E914" s="29" t="s">
        <v>2080</v>
      </c>
      <c r="F914" s="46" t="s">
        <v>61</v>
      </c>
      <c r="G914" s="50" t="s">
        <v>15172</v>
      </c>
      <c r="H914" s="22" t="s">
        <v>10651</v>
      </c>
      <c r="I914" s="40">
        <v>70000</v>
      </c>
      <c r="J914" s="21" t="s">
        <v>39</v>
      </c>
      <c r="K914" s="43" t="s">
        <v>39</v>
      </c>
      <c r="L914" s="36" t="s">
        <v>39</v>
      </c>
      <c r="M914" s="27" t="s">
        <v>39</v>
      </c>
      <c r="N914" s="28" t="s">
        <v>39</v>
      </c>
      <c r="O914" s="23"/>
      <c r="P914" s="24" t="s">
        <v>39</v>
      </c>
      <c r="Q914" s="25" t="s">
        <v>14916</v>
      </c>
      <c r="R914" s="21" t="s">
        <v>80</v>
      </c>
      <c r="S914" s="21" t="s">
        <v>82</v>
      </c>
      <c r="T914" s="18" t="s">
        <v>61</v>
      </c>
      <c r="U914" s="26"/>
    </row>
    <row r="915" spans="1:21" s="19" customFormat="1" ht="12.5" customHeight="1" outlineLevel="1" x14ac:dyDescent="0.55000000000000004">
      <c r="A915" s="44" t="s">
        <v>2081</v>
      </c>
      <c r="B915" s="20" t="s">
        <v>1047</v>
      </c>
      <c r="C915" s="21" t="s">
        <v>1048</v>
      </c>
      <c r="D915" s="44" t="s">
        <v>2081</v>
      </c>
      <c r="E915" s="29" t="s">
        <v>2080</v>
      </c>
      <c r="F915" s="46" t="s">
        <v>2082</v>
      </c>
      <c r="G915" s="50" t="s">
        <v>15172</v>
      </c>
      <c r="H915" s="22" t="s">
        <v>10652</v>
      </c>
      <c r="I915" s="40">
        <v>70000</v>
      </c>
      <c r="J915" s="21" t="s">
        <v>39</v>
      </c>
      <c r="K915" s="43" t="s">
        <v>39</v>
      </c>
      <c r="L915" s="36" t="s">
        <v>39</v>
      </c>
      <c r="M915" s="27" t="s">
        <v>39</v>
      </c>
      <c r="N915" s="28" t="s">
        <v>39</v>
      </c>
      <c r="O915" s="23"/>
      <c r="P915" s="24" t="s">
        <v>39</v>
      </c>
      <c r="Q915" s="25" t="s">
        <v>14916</v>
      </c>
      <c r="R915" s="21" t="s">
        <v>80</v>
      </c>
      <c r="S915" s="21" t="s">
        <v>82</v>
      </c>
      <c r="T915" s="18" t="s">
        <v>61</v>
      </c>
      <c r="U915" s="26"/>
    </row>
    <row r="916" spans="1:21" s="19" customFormat="1" ht="12.5" customHeight="1" outlineLevel="1" x14ac:dyDescent="0.55000000000000004">
      <c r="A916" s="44" t="s">
        <v>2083</v>
      </c>
      <c r="B916" s="20" t="s">
        <v>1047</v>
      </c>
      <c r="C916" s="21" t="s">
        <v>1048</v>
      </c>
      <c r="D916" s="44" t="s">
        <v>2083</v>
      </c>
      <c r="E916" s="29" t="s">
        <v>2080</v>
      </c>
      <c r="F916" s="46" t="s">
        <v>2084</v>
      </c>
      <c r="G916" s="50" t="s">
        <v>15172</v>
      </c>
      <c r="H916" s="22" t="s">
        <v>10653</v>
      </c>
      <c r="I916" s="40">
        <v>70000</v>
      </c>
      <c r="J916" s="21" t="s">
        <v>39</v>
      </c>
      <c r="K916" s="43" t="s">
        <v>39</v>
      </c>
      <c r="L916" s="36" t="s">
        <v>39</v>
      </c>
      <c r="M916" s="27" t="s">
        <v>39</v>
      </c>
      <c r="N916" s="28" t="s">
        <v>39</v>
      </c>
      <c r="O916" s="23"/>
      <c r="P916" s="24" t="s">
        <v>39</v>
      </c>
      <c r="Q916" s="25" t="s">
        <v>14916</v>
      </c>
      <c r="R916" s="21" t="s">
        <v>80</v>
      </c>
      <c r="S916" s="21" t="s">
        <v>82</v>
      </c>
      <c r="T916" s="18" t="s">
        <v>61</v>
      </c>
      <c r="U916" s="26"/>
    </row>
    <row r="917" spans="1:21" s="19" customFormat="1" ht="12.5" customHeight="1" outlineLevel="1" x14ac:dyDescent="0.55000000000000004">
      <c r="A917" s="44" t="s">
        <v>2085</v>
      </c>
      <c r="B917" s="20" t="s">
        <v>1047</v>
      </c>
      <c r="C917" s="21" t="s">
        <v>1048</v>
      </c>
      <c r="D917" s="44" t="s">
        <v>2085</v>
      </c>
      <c r="E917" s="29" t="s">
        <v>2080</v>
      </c>
      <c r="F917" s="46" t="s">
        <v>2086</v>
      </c>
      <c r="G917" s="50" t="s">
        <v>15172</v>
      </c>
      <c r="H917" s="22" t="s">
        <v>10654</v>
      </c>
      <c r="I917" s="40">
        <v>70000</v>
      </c>
      <c r="J917" s="21" t="s">
        <v>39</v>
      </c>
      <c r="K917" s="43" t="s">
        <v>39</v>
      </c>
      <c r="L917" s="36" t="s">
        <v>39</v>
      </c>
      <c r="M917" s="27" t="s">
        <v>39</v>
      </c>
      <c r="N917" s="28" t="s">
        <v>39</v>
      </c>
      <c r="O917" s="23"/>
      <c r="P917" s="24" t="s">
        <v>39</v>
      </c>
      <c r="Q917" s="25" t="s">
        <v>14916</v>
      </c>
      <c r="R917" s="21" t="s">
        <v>80</v>
      </c>
      <c r="S917" s="21" t="s">
        <v>82</v>
      </c>
      <c r="T917" s="18" t="s">
        <v>61</v>
      </c>
      <c r="U917" s="26"/>
    </row>
    <row r="918" spans="1:21" s="19" customFormat="1" ht="12.5" customHeight="1" outlineLevel="1" x14ac:dyDescent="0.55000000000000004">
      <c r="A918" s="44" t="s">
        <v>2087</v>
      </c>
      <c r="B918" s="20" t="s">
        <v>1047</v>
      </c>
      <c r="C918" s="21" t="s">
        <v>1048</v>
      </c>
      <c r="D918" s="44" t="s">
        <v>2087</v>
      </c>
      <c r="E918" s="29" t="s">
        <v>2080</v>
      </c>
      <c r="F918" s="46" t="s">
        <v>2088</v>
      </c>
      <c r="G918" s="50" t="s">
        <v>15172</v>
      </c>
      <c r="H918" s="22" t="s">
        <v>10655</v>
      </c>
      <c r="I918" s="40">
        <v>70000</v>
      </c>
      <c r="J918" s="21" t="s">
        <v>39</v>
      </c>
      <c r="K918" s="43" t="s">
        <v>39</v>
      </c>
      <c r="L918" s="36" t="s">
        <v>39</v>
      </c>
      <c r="M918" s="27" t="s">
        <v>39</v>
      </c>
      <c r="N918" s="28" t="s">
        <v>39</v>
      </c>
      <c r="O918" s="23"/>
      <c r="P918" s="24" t="s">
        <v>39</v>
      </c>
      <c r="Q918" s="25" t="s">
        <v>14916</v>
      </c>
      <c r="R918" s="21" t="s">
        <v>80</v>
      </c>
      <c r="S918" s="21" t="s">
        <v>82</v>
      </c>
      <c r="T918" s="18" t="s">
        <v>61</v>
      </c>
      <c r="U918" s="26"/>
    </row>
    <row r="919" spans="1:21" s="19" customFormat="1" ht="12.5" customHeight="1" outlineLevel="1" x14ac:dyDescent="0.55000000000000004">
      <c r="A919" s="44" t="s">
        <v>2089</v>
      </c>
      <c r="B919" s="20" t="s">
        <v>1047</v>
      </c>
      <c r="C919" s="21" t="s">
        <v>1048</v>
      </c>
      <c r="D919" s="44" t="s">
        <v>2089</v>
      </c>
      <c r="E919" s="29" t="s">
        <v>2090</v>
      </c>
      <c r="F919" s="46" t="s">
        <v>2091</v>
      </c>
      <c r="G919" s="50" t="s">
        <v>15172</v>
      </c>
      <c r="H919" s="22" t="s">
        <v>10656</v>
      </c>
      <c r="I919" s="40">
        <v>200000</v>
      </c>
      <c r="J919" s="21" t="s">
        <v>39</v>
      </c>
      <c r="K919" s="43" t="s">
        <v>39</v>
      </c>
      <c r="L919" s="36" t="s">
        <v>39</v>
      </c>
      <c r="M919" s="27" t="s">
        <v>39</v>
      </c>
      <c r="N919" s="28" t="s">
        <v>39</v>
      </c>
      <c r="O919" s="23"/>
      <c r="P919" s="24" t="s">
        <v>39</v>
      </c>
      <c r="Q919" s="25" t="s">
        <v>14916</v>
      </c>
      <c r="R919" s="21" t="s">
        <v>80</v>
      </c>
      <c r="S919" s="21" t="s">
        <v>82</v>
      </c>
      <c r="T919" s="18" t="s">
        <v>61</v>
      </c>
      <c r="U919" s="26"/>
    </row>
    <row r="920" spans="1:21" s="19" customFormat="1" ht="12.5" customHeight="1" outlineLevel="1" x14ac:dyDescent="0.55000000000000004">
      <c r="A920" s="44" t="s">
        <v>2092</v>
      </c>
      <c r="B920" s="20" t="s">
        <v>1047</v>
      </c>
      <c r="C920" s="21" t="s">
        <v>1048</v>
      </c>
      <c r="D920" s="44" t="s">
        <v>2092</v>
      </c>
      <c r="E920" s="29" t="s">
        <v>2090</v>
      </c>
      <c r="F920" s="46" t="s">
        <v>2093</v>
      </c>
      <c r="G920" s="50" t="s">
        <v>15172</v>
      </c>
      <c r="H920" s="22" t="s">
        <v>10657</v>
      </c>
      <c r="I920" s="40">
        <v>200000</v>
      </c>
      <c r="J920" s="21" t="s">
        <v>39</v>
      </c>
      <c r="K920" s="43" t="s">
        <v>39</v>
      </c>
      <c r="L920" s="36" t="s">
        <v>39</v>
      </c>
      <c r="M920" s="27" t="s">
        <v>39</v>
      </c>
      <c r="N920" s="28" t="s">
        <v>39</v>
      </c>
      <c r="O920" s="23"/>
      <c r="P920" s="24" t="s">
        <v>39</v>
      </c>
      <c r="Q920" s="25" t="s">
        <v>14916</v>
      </c>
      <c r="R920" s="21" t="s">
        <v>80</v>
      </c>
      <c r="S920" s="21" t="s">
        <v>82</v>
      </c>
      <c r="T920" s="18" t="s">
        <v>61</v>
      </c>
      <c r="U920" s="26"/>
    </row>
    <row r="921" spans="1:21" s="19" customFormat="1" ht="12.5" customHeight="1" outlineLevel="1" x14ac:dyDescent="0.55000000000000004">
      <c r="A921" s="44" t="s">
        <v>15323</v>
      </c>
      <c r="B921" s="20" t="s">
        <v>15321</v>
      </c>
      <c r="C921" s="21" t="s">
        <v>15322</v>
      </c>
      <c r="D921" s="44" t="s">
        <v>15323</v>
      </c>
      <c r="E921" s="29" t="s">
        <v>15539</v>
      </c>
      <c r="F921" s="46" t="s">
        <v>15569</v>
      </c>
      <c r="G921" s="50">
        <v>1</v>
      </c>
      <c r="H921" s="22" t="s">
        <v>15493</v>
      </c>
      <c r="I921" s="40" t="s">
        <v>15324</v>
      </c>
      <c r="J921" s="21" t="s">
        <v>39</v>
      </c>
      <c r="K921" s="43" t="s">
        <v>39</v>
      </c>
      <c r="L921" s="36" t="s">
        <v>39</v>
      </c>
      <c r="M921" s="27" t="s">
        <v>39</v>
      </c>
      <c r="N921" s="28" t="s">
        <v>39</v>
      </c>
      <c r="O921" s="23" t="s">
        <v>15250</v>
      </c>
      <c r="P921" s="24" t="s">
        <v>39</v>
      </c>
      <c r="Q921" s="25">
        <v>36249002</v>
      </c>
      <c r="R921" s="21" t="s">
        <v>84</v>
      </c>
      <c r="S921" s="21" t="s">
        <v>15661</v>
      </c>
      <c r="T921" s="18" t="s">
        <v>0</v>
      </c>
      <c r="U921" s="26" t="s">
        <v>15250</v>
      </c>
    </row>
    <row r="922" spans="1:21" s="19" customFormat="1" ht="12.5" customHeight="1" outlineLevel="1" x14ac:dyDescent="0.55000000000000004">
      <c r="A922" s="44" t="s">
        <v>15325</v>
      </c>
      <c r="B922" s="20" t="s">
        <v>15321</v>
      </c>
      <c r="C922" s="21" t="s">
        <v>15322</v>
      </c>
      <c r="D922" s="44" t="s">
        <v>15325</v>
      </c>
      <c r="E922" s="29" t="s">
        <v>15540</v>
      </c>
      <c r="F922" s="46" t="s">
        <v>15569</v>
      </c>
      <c r="G922" s="50">
        <v>1</v>
      </c>
      <c r="H922" s="22" t="s">
        <v>15494</v>
      </c>
      <c r="I922" s="40" t="s">
        <v>15326</v>
      </c>
      <c r="J922" s="21" t="s">
        <v>39</v>
      </c>
      <c r="K922" s="43" t="s">
        <v>39</v>
      </c>
      <c r="L922" s="36" t="s">
        <v>39</v>
      </c>
      <c r="M922" s="27" t="s">
        <v>39</v>
      </c>
      <c r="N922" s="28" t="s">
        <v>39</v>
      </c>
      <c r="O922" s="23" t="s">
        <v>15250</v>
      </c>
      <c r="P922" s="24" t="s">
        <v>39</v>
      </c>
      <c r="Q922" s="25">
        <v>36249002</v>
      </c>
      <c r="R922" s="21" t="s">
        <v>84</v>
      </c>
      <c r="S922" s="21" t="s">
        <v>15661</v>
      </c>
      <c r="T922" s="18" t="s">
        <v>0</v>
      </c>
      <c r="U922" s="26" t="s">
        <v>15250</v>
      </c>
    </row>
    <row r="923" spans="1:21" s="19" customFormat="1" ht="12.5" customHeight="1" outlineLevel="1" x14ac:dyDescent="0.55000000000000004">
      <c r="A923" s="44" t="s">
        <v>15327</v>
      </c>
      <c r="B923" s="20" t="s">
        <v>15321</v>
      </c>
      <c r="C923" s="21" t="s">
        <v>15322</v>
      </c>
      <c r="D923" s="44" t="s">
        <v>15327</v>
      </c>
      <c r="E923" s="29" t="s">
        <v>15541</v>
      </c>
      <c r="F923" s="46" t="s">
        <v>374</v>
      </c>
      <c r="G923" s="50">
        <v>1</v>
      </c>
      <c r="H923" s="22" t="s">
        <v>15495</v>
      </c>
      <c r="I923" s="40" t="s">
        <v>15328</v>
      </c>
      <c r="J923" s="21" t="s">
        <v>39</v>
      </c>
      <c r="K923" s="43" t="s">
        <v>39</v>
      </c>
      <c r="L923" s="36" t="s">
        <v>39</v>
      </c>
      <c r="M923" s="27" t="s">
        <v>39</v>
      </c>
      <c r="N923" s="28" t="s">
        <v>39</v>
      </c>
      <c r="O923" s="23" t="s">
        <v>15250</v>
      </c>
      <c r="P923" s="24" t="s">
        <v>39</v>
      </c>
      <c r="Q923" s="25">
        <v>36249002</v>
      </c>
      <c r="R923" s="21" t="s">
        <v>84</v>
      </c>
      <c r="S923" s="21" t="s">
        <v>15661</v>
      </c>
      <c r="T923" s="18" t="s">
        <v>0</v>
      </c>
      <c r="U923" s="26" t="s">
        <v>15250</v>
      </c>
    </row>
    <row r="924" spans="1:21" s="19" customFormat="1" ht="12.5" customHeight="1" outlineLevel="1" x14ac:dyDescent="0.55000000000000004">
      <c r="A924" s="44" t="s">
        <v>15329</v>
      </c>
      <c r="B924" s="20" t="s">
        <v>15321</v>
      </c>
      <c r="C924" s="21" t="s">
        <v>15322</v>
      </c>
      <c r="D924" s="44" t="s">
        <v>15329</v>
      </c>
      <c r="E924" s="29" t="s">
        <v>15541</v>
      </c>
      <c r="F924" s="46" t="s">
        <v>6695</v>
      </c>
      <c r="G924" s="50">
        <v>1</v>
      </c>
      <c r="H924" s="22" t="s">
        <v>15496</v>
      </c>
      <c r="I924" s="40" t="s">
        <v>15328</v>
      </c>
      <c r="J924" s="21" t="s">
        <v>39</v>
      </c>
      <c r="K924" s="43" t="s">
        <v>39</v>
      </c>
      <c r="L924" s="36" t="s">
        <v>39</v>
      </c>
      <c r="M924" s="27" t="s">
        <v>39</v>
      </c>
      <c r="N924" s="28" t="s">
        <v>39</v>
      </c>
      <c r="O924" s="23" t="s">
        <v>15250</v>
      </c>
      <c r="P924" s="24" t="s">
        <v>39</v>
      </c>
      <c r="Q924" s="25">
        <v>36249002</v>
      </c>
      <c r="R924" s="21" t="s">
        <v>84</v>
      </c>
      <c r="S924" s="21" t="s">
        <v>15661</v>
      </c>
      <c r="T924" s="18" t="s">
        <v>0</v>
      </c>
      <c r="U924" s="26" t="s">
        <v>15250</v>
      </c>
    </row>
    <row r="925" spans="1:21" s="19" customFormat="1" ht="12.5" customHeight="1" outlineLevel="1" x14ac:dyDescent="0.55000000000000004">
      <c r="A925" s="44" t="s">
        <v>15330</v>
      </c>
      <c r="B925" s="20" t="s">
        <v>15321</v>
      </c>
      <c r="C925" s="21" t="s">
        <v>15322</v>
      </c>
      <c r="D925" s="44" t="s">
        <v>15330</v>
      </c>
      <c r="E925" s="29" t="s">
        <v>15541</v>
      </c>
      <c r="F925" s="46" t="s">
        <v>6230</v>
      </c>
      <c r="G925" s="50">
        <v>1</v>
      </c>
      <c r="H925" s="22" t="s">
        <v>15497</v>
      </c>
      <c r="I925" s="40" t="s">
        <v>15328</v>
      </c>
      <c r="J925" s="21" t="s">
        <v>39</v>
      </c>
      <c r="K925" s="43" t="s">
        <v>39</v>
      </c>
      <c r="L925" s="36" t="s">
        <v>39</v>
      </c>
      <c r="M925" s="27" t="s">
        <v>39</v>
      </c>
      <c r="N925" s="28" t="s">
        <v>39</v>
      </c>
      <c r="O925" s="23" t="s">
        <v>15250</v>
      </c>
      <c r="P925" s="24" t="s">
        <v>39</v>
      </c>
      <c r="Q925" s="25">
        <v>36249002</v>
      </c>
      <c r="R925" s="21" t="s">
        <v>84</v>
      </c>
      <c r="S925" s="21" t="s">
        <v>15661</v>
      </c>
      <c r="T925" s="18" t="s">
        <v>0</v>
      </c>
      <c r="U925" s="26" t="s">
        <v>15250</v>
      </c>
    </row>
    <row r="926" spans="1:21" s="19" customFormat="1" ht="12.5" customHeight="1" outlineLevel="1" x14ac:dyDescent="0.55000000000000004">
      <c r="A926" s="44" t="s">
        <v>15331</v>
      </c>
      <c r="B926" s="20" t="s">
        <v>15321</v>
      </c>
      <c r="C926" s="21" t="s">
        <v>15322</v>
      </c>
      <c r="D926" s="44" t="s">
        <v>15331</v>
      </c>
      <c r="E926" s="29" t="s">
        <v>15541</v>
      </c>
      <c r="F926" s="46" t="s">
        <v>15332</v>
      </c>
      <c r="G926" s="50">
        <v>1</v>
      </c>
      <c r="H926" s="22" t="s">
        <v>15498</v>
      </c>
      <c r="I926" s="40" t="s">
        <v>15328</v>
      </c>
      <c r="J926" s="21" t="s">
        <v>39</v>
      </c>
      <c r="K926" s="43" t="s">
        <v>39</v>
      </c>
      <c r="L926" s="36" t="s">
        <v>39</v>
      </c>
      <c r="M926" s="27" t="s">
        <v>39</v>
      </c>
      <c r="N926" s="28" t="s">
        <v>39</v>
      </c>
      <c r="O926" s="23" t="s">
        <v>15250</v>
      </c>
      <c r="P926" s="24" t="s">
        <v>39</v>
      </c>
      <c r="Q926" s="25">
        <v>36249002</v>
      </c>
      <c r="R926" s="21" t="s">
        <v>84</v>
      </c>
      <c r="S926" s="21" t="s">
        <v>15661</v>
      </c>
      <c r="T926" s="18" t="s">
        <v>0</v>
      </c>
      <c r="U926" s="26" t="s">
        <v>15250</v>
      </c>
    </row>
    <row r="927" spans="1:21" s="19" customFormat="1" ht="12.5" customHeight="1" outlineLevel="1" x14ac:dyDescent="0.55000000000000004">
      <c r="A927" s="44" t="s">
        <v>15333</v>
      </c>
      <c r="B927" s="20" t="s">
        <v>15321</v>
      </c>
      <c r="C927" s="21" t="s">
        <v>15322</v>
      </c>
      <c r="D927" s="44" t="s">
        <v>15333</v>
      </c>
      <c r="E927" s="29" t="s">
        <v>15541</v>
      </c>
      <c r="F927" s="46" t="s">
        <v>339</v>
      </c>
      <c r="G927" s="50">
        <v>1</v>
      </c>
      <c r="H927" s="22" t="s">
        <v>15499</v>
      </c>
      <c r="I927" s="40" t="s">
        <v>15328</v>
      </c>
      <c r="J927" s="21" t="s">
        <v>39</v>
      </c>
      <c r="K927" s="43" t="s">
        <v>39</v>
      </c>
      <c r="L927" s="36" t="s">
        <v>39</v>
      </c>
      <c r="M927" s="27" t="s">
        <v>39</v>
      </c>
      <c r="N927" s="28" t="s">
        <v>39</v>
      </c>
      <c r="O927" s="23" t="s">
        <v>15250</v>
      </c>
      <c r="P927" s="24" t="s">
        <v>39</v>
      </c>
      <c r="Q927" s="25">
        <v>36249002</v>
      </c>
      <c r="R927" s="21" t="s">
        <v>84</v>
      </c>
      <c r="S927" s="21" t="s">
        <v>15661</v>
      </c>
      <c r="T927" s="18" t="s">
        <v>0</v>
      </c>
      <c r="U927" s="26" t="s">
        <v>15250</v>
      </c>
    </row>
    <row r="928" spans="1:21" s="19" customFormat="1" ht="12.5" customHeight="1" outlineLevel="1" x14ac:dyDescent="0.55000000000000004">
      <c r="A928" s="44" t="s">
        <v>15334</v>
      </c>
      <c r="B928" s="20" t="s">
        <v>15321</v>
      </c>
      <c r="C928" s="21" t="s">
        <v>15322</v>
      </c>
      <c r="D928" s="44" t="s">
        <v>15334</v>
      </c>
      <c r="E928" s="29" t="s">
        <v>15541</v>
      </c>
      <c r="F928" s="46" t="s">
        <v>6507</v>
      </c>
      <c r="G928" s="50">
        <v>1</v>
      </c>
      <c r="H928" s="22" t="s">
        <v>15500</v>
      </c>
      <c r="I928" s="40" t="s">
        <v>15328</v>
      </c>
      <c r="J928" s="21" t="s">
        <v>39</v>
      </c>
      <c r="K928" s="43" t="s">
        <v>39</v>
      </c>
      <c r="L928" s="36" t="s">
        <v>39</v>
      </c>
      <c r="M928" s="27" t="s">
        <v>39</v>
      </c>
      <c r="N928" s="28" t="s">
        <v>39</v>
      </c>
      <c r="O928" s="23" t="s">
        <v>15250</v>
      </c>
      <c r="P928" s="24" t="s">
        <v>39</v>
      </c>
      <c r="Q928" s="25">
        <v>36249002</v>
      </c>
      <c r="R928" s="21" t="s">
        <v>84</v>
      </c>
      <c r="S928" s="21" t="s">
        <v>15661</v>
      </c>
      <c r="T928" s="18" t="s">
        <v>0</v>
      </c>
      <c r="U928" s="26" t="s">
        <v>15250</v>
      </c>
    </row>
    <row r="929" spans="1:21" s="19" customFormat="1" ht="12.5" customHeight="1" outlineLevel="1" x14ac:dyDescent="0.55000000000000004">
      <c r="A929" s="44" t="s">
        <v>15335</v>
      </c>
      <c r="B929" s="20" t="s">
        <v>15321</v>
      </c>
      <c r="C929" s="21" t="s">
        <v>15322</v>
      </c>
      <c r="D929" s="44" t="s">
        <v>15335</v>
      </c>
      <c r="E929" s="29" t="s">
        <v>15541</v>
      </c>
      <c r="F929" s="46" t="s">
        <v>368</v>
      </c>
      <c r="G929" s="50">
        <v>1</v>
      </c>
      <c r="H929" s="22" t="s">
        <v>15501</v>
      </c>
      <c r="I929" s="40" t="s">
        <v>15328</v>
      </c>
      <c r="J929" s="21" t="s">
        <v>39</v>
      </c>
      <c r="K929" s="43" t="s">
        <v>39</v>
      </c>
      <c r="L929" s="36" t="s">
        <v>39</v>
      </c>
      <c r="M929" s="27" t="s">
        <v>39</v>
      </c>
      <c r="N929" s="28" t="s">
        <v>39</v>
      </c>
      <c r="O929" s="23" t="s">
        <v>15250</v>
      </c>
      <c r="P929" s="24" t="s">
        <v>39</v>
      </c>
      <c r="Q929" s="25">
        <v>36249002</v>
      </c>
      <c r="R929" s="21" t="s">
        <v>84</v>
      </c>
      <c r="S929" s="21" t="s">
        <v>15661</v>
      </c>
      <c r="T929" s="18" t="s">
        <v>0</v>
      </c>
      <c r="U929" s="26" t="s">
        <v>15250</v>
      </c>
    </row>
    <row r="930" spans="1:21" s="19" customFormat="1" ht="12.5" customHeight="1" outlineLevel="1" x14ac:dyDescent="0.55000000000000004">
      <c r="A930" s="44" t="s">
        <v>15336</v>
      </c>
      <c r="B930" s="20" t="s">
        <v>15321</v>
      </c>
      <c r="C930" s="21" t="s">
        <v>15322</v>
      </c>
      <c r="D930" s="44" t="s">
        <v>15336</v>
      </c>
      <c r="E930" s="29" t="s">
        <v>15541</v>
      </c>
      <c r="F930" s="46" t="s">
        <v>6508</v>
      </c>
      <c r="G930" s="50">
        <v>1</v>
      </c>
      <c r="H930" s="22" t="s">
        <v>15502</v>
      </c>
      <c r="I930" s="40" t="s">
        <v>15328</v>
      </c>
      <c r="J930" s="21" t="s">
        <v>39</v>
      </c>
      <c r="K930" s="43" t="s">
        <v>39</v>
      </c>
      <c r="L930" s="36" t="s">
        <v>39</v>
      </c>
      <c r="M930" s="27" t="s">
        <v>39</v>
      </c>
      <c r="N930" s="28" t="s">
        <v>39</v>
      </c>
      <c r="O930" s="23" t="s">
        <v>15250</v>
      </c>
      <c r="P930" s="24" t="s">
        <v>39</v>
      </c>
      <c r="Q930" s="25">
        <v>36249002</v>
      </c>
      <c r="R930" s="21" t="s">
        <v>84</v>
      </c>
      <c r="S930" s="21" t="s">
        <v>15661</v>
      </c>
      <c r="T930" s="18" t="s">
        <v>0</v>
      </c>
      <c r="U930" s="26" t="s">
        <v>15250</v>
      </c>
    </row>
    <row r="931" spans="1:21" s="19" customFormat="1" ht="12.5" customHeight="1" outlineLevel="1" x14ac:dyDescent="0.55000000000000004">
      <c r="A931" s="44" t="s">
        <v>15337</v>
      </c>
      <c r="B931" s="20" t="s">
        <v>15321</v>
      </c>
      <c r="C931" s="21" t="s">
        <v>15322</v>
      </c>
      <c r="D931" s="44" t="s">
        <v>15337</v>
      </c>
      <c r="E931" s="29" t="s">
        <v>15541</v>
      </c>
      <c r="F931" s="46" t="s">
        <v>6509</v>
      </c>
      <c r="G931" s="50">
        <v>1</v>
      </c>
      <c r="H931" s="22" t="s">
        <v>15503</v>
      </c>
      <c r="I931" s="40" t="s">
        <v>15328</v>
      </c>
      <c r="J931" s="21" t="s">
        <v>39</v>
      </c>
      <c r="K931" s="43" t="s">
        <v>39</v>
      </c>
      <c r="L931" s="36" t="s">
        <v>39</v>
      </c>
      <c r="M931" s="27" t="s">
        <v>39</v>
      </c>
      <c r="N931" s="28" t="s">
        <v>39</v>
      </c>
      <c r="O931" s="23" t="s">
        <v>15250</v>
      </c>
      <c r="P931" s="24" t="s">
        <v>39</v>
      </c>
      <c r="Q931" s="25">
        <v>36249002</v>
      </c>
      <c r="R931" s="21" t="s">
        <v>84</v>
      </c>
      <c r="S931" s="21" t="s">
        <v>15661</v>
      </c>
      <c r="T931" s="18" t="s">
        <v>0</v>
      </c>
      <c r="U931" s="26" t="s">
        <v>15250</v>
      </c>
    </row>
    <row r="932" spans="1:21" s="19" customFormat="1" ht="12.5" customHeight="1" outlineLevel="1" x14ac:dyDescent="0.55000000000000004">
      <c r="A932" s="44" t="s">
        <v>15338</v>
      </c>
      <c r="B932" s="20" t="s">
        <v>15321</v>
      </c>
      <c r="C932" s="21" t="s">
        <v>15322</v>
      </c>
      <c r="D932" s="44" t="s">
        <v>15338</v>
      </c>
      <c r="E932" s="29" t="s">
        <v>15541</v>
      </c>
      <c r="F932" s="46" t="s">
        <v>6510</v>
      </c>
      <c r="G932" s="50">
        <v>1</v>
      </c>
      <c r="H932" s="22" t="s">
        <v>15504</v>
      </c>
      <c r="I932" s="40" t="s">
        <v>15328</v>
      </c>
      <c r="J932" s="21" t="s">
        <v>39</v>
      </c>
      <c r="K932" s="43" t="s">
        <v>39</v>
      </c>
      <c r="L932" s="36" t="s">
        <v>39</v>
      </c>
      <c r="M932" s="27" t="s">
        <v>39</v>
      </c>
      <c r="N932" s="28" t="s">
        <v>39</v>
      </c>
      <c r="O932" s="23" t="s">
        <v>15250</v>
      </c>
      <c r="P932" s="24" t="s">
        <v>39</v>
      </c>
      <c r="Q932" s="25">
        <v>36249002</v>
      </c>
      <c r="R932" s="21" t="s">
        <v>84</v>
      </c>
      <c r="S932" s="21" t="s">
        <v>15661</v>
      </c>
      <c r="T932" s="18" t="s">
        <v>0</v>
      </c>
      <c r="U932" s="26" t="s">
        <v>15250</v>
      </c>
    </row>
    <row r="933" spans="1:21" s="19" customFormat="1" ht="12.5" customHeight="1" outlineLevel="1" x14ac:dyDescent="0.55000000000000004">
      <c r="A933" s="44" t="s">
        <v>15339</v>
      </c>
      <c r="B933" s="20" t="s">
        <v>15321</v>
      </c>
      <c r="C933" s="21" t="s">
        <v>15322</v>
      </c>
      <c r="D933" s="44" t="s">
        <v>15339</v>
      </c>
      <c r="E933" s="29" t="s">
        <v>15541</v>
      </c>
      <c r="F933" s="46" t="s">
        <v>6511</v>
      </c>
      <c r="G933" s="50">
        <v>1</v>
      </c>
      <c r="H933" s="22" t="s">
        <v>15505</v>
      </c>
      <c r="I933" s="40" t="s">
        <v>15328</v>
      </c>
      <c r="J933" s="21" t="s">
        <v>39</v>
      </c>
      <c r="K933" s="43" t="s">
        <v>39</v>
      </c>
      <c r="L933" s="36" t="s">
        <v>39</v>
      </c>
      <c r="M933" s="27" t="s">
        <v>39</v>
      </c>
      <c r="N933" s="28" t="s">
        <v>39</v>
      </c>
      <c r="O933" s="23" t="s">
        <v>15250</v>
      </c>
      <c r="P933" s="24" t="s">
        <v>39</v>
      </c>
      <c r="Q933" s="25">
        <v>36249002</v>
      </c>
      <c r="R933" s="21" t="s">
        <v>84</v>
      </c>
      <c r="S933" s="21" t="s">
        <v>15661</v>
      </c>
      <c r="T933" s="18" t="s">
        <v>0</v>
      </c>
      <c r="U933" s="26" t="s">
        <v>15250</v>
      </c>
    </row>
    <row r="934" spans="1:21" s="19" customFormat="1" ht="12.5" customHeight="1" outlineLevel="1" x14ac:dyDescent="0.55000000000000004">
      <c r="A934" s="44" t="s">
        <v>15340</v>
      </c>
      <c r="B934" s="20" t="s">
        <v>15321</v>
      </c>
      <c r="C934" s="21" t="s">
        <v>15322</v>
      </c>
      <c r="D934" s="44" t="s">
        <v>15340</v>
      </c>
      <c r="E934" s="29" t="s">
        <v>15541</v>
      </c>
      <c r="F934" s="46" t="s">
        <v>6512</v>
      </c>
      <c r="G934" s="50">
        <v>1</v>
      </c>
      <c r="H934" s="22" t="s">
        <v>15506</v>
      </c>
      <c r="I934" s="40" t="s">
        <v>15328</v>
      </c>
      <c r="J934" s="21" t="s">
        <v>39</v>
      </c>
      <c r="K934" s="43" t="s">
        <v>39</v>
      </c>
      <c r="L934" s="36" t="s">
        <v>39</v>
      </c>
      <c r="M934" s="27" t="s">
        <v>39</v>
      </c>
      <c r="N934" s="28" t="s">
        <v>39</v>
      </c>
      <c r="O934" s="23" t="s">
        <v>15250</v>
      </c>
      <c r="P934" s="24" t="s">
        <v>39</v>
      </c>
      <c r="Q934" s="25">
        <v>36249002</v>
      </c>
      <c r="R934" s="21" t="s">
        <v>84</v>
      </c>
      <c r="S934" s="21" t="s">
        <v>15661</v>
      </c>
      <c r="T934" s="18" t="s">
        <v>0</v>
      </c>
      <c r="U934" s="26" t="s">
        <v>15250</v>
      </c>
    </row>
    <row r="935" spans="1:21" s="19" customFormat="1" ht="12.5" customHeight="1" outlineLevel="1" x14ac:dyDescent="0.55000000000000004">
      <c r="A935" s="44" t="s">
        <v>15341</v>
      </c>
      <c r="B935" s="20" t="s">
        <v>15321</v>
      </c>
      <c r="C935" s="21" t="s">
        <v>15322</v>
      </c>
      <c r="D935" s="44" t="s">
        <v>15341</v>
      </c>
      <c r="E935" s="29" t="s">
        <v>15541</v>
      </c>
      <c r="F935" s="46" t="s">
        <v>6513</v>
      </c>
      <c r="G935" s="50">
        <v>1</v>
      </c>
      <c r="H935" s="22" t="s">
        <v>15507</v>
      </c>
      <c r="I935" s="40" t="s">
        <v>15328</v>
      </c>
      <c r="J935" s="21" t="s">
        <v>39</v>
      </c>
      <c r="K935" s="43" t="s">
        <v>39</v>
      </c>
      <c r="L935" s="36" t="s">
        <v>39</v>
      </c>
      <c r="M935" s="27" t="s">
        <v>39</v>
      </c>
      <c r="N935" s="28" t="s">
        <v>39</v>
      </c>
      <c r="O935" s="23" t="s">
        <v>15250</v>
      </c>
      <c r="P935" s="24" t="s">
        <v>39</v>
      </c>
      <c r="Q935" s="25">
        <v>36249002</v>
      </c>
      <c r="R935" s="21" t="s">
        <v>84</v>
      </c>
      <c r="S935" s="21" t="s">
        <v>15661</v>
      </c>
      <c r="T935" s="18" t="s">
        <v>0</v>
      </c>
      <c r="U935" s="26" t="s">
        <v>15250</v>
      </c>
    </row>
    <row r="936" spans="1:21" s="19" customFormat="1" ht="12.5" customHeight="1" outlineLevel="1" x14ac:dyDescent="0.55000000000000004">
      <c r="A936" s="44" t="s">
        <v>15342</v>
      </c>
      <c r="B936" s="20" t="s">
        <v>15321</v>
      </c>
      <c r="C936" s="21" t="s">
        <v>15322</v>
      </c>
      <c r="D936" s="44" t="s">
        <v>15342</v>
      </c>
      <c r="E936" s="29" t="s">
        <v>15541</v>
      </c>
      <c r="F936" s="46" t="s">
        <v>6514</v>
      </c>
      <c r="G936" s="50">
        <v>1</v>
      </c>
      <c r="H936" s="22" t="s">
        <v>15508</v>
      </c>
      <c r="I936" s="40" t="s">
        <v>15328</v>
      </c>
      <c r="J936" s="21" t="s">
        <v>39</v>
      </c>
      <c r="K936" s="43" t="s">
        <v>39</v>
      </c>
      <c r="L936" s="36" t="s">
        <v>39</v>
      </c>
      <c r="M936" s="27" t="s">
        <v>39</v>
      </c>
      <c r="N936" s="28" t="s">
        <v>39</v>
      </c>
      <c r="O936" s="23" t="s">
        <v>15250</v>
      </c>
      <c r="P936" s="24" t="s">
        <v>39</v>
      </c>
      <c r="Q936" s="25">
        <v>36249002</v>
      </c>
      <c r="R936" s="21" t="s">
        <v>84</v>
      </c>
      <c r="S936" s="21" t="s">
        <v>15661</v>
      </c>
      <c r="T936" s="18" t="s">
        <v>0</v>
      </c>
      <c r="U936" s="26" t="s">
        <v>15250</v>
      </c>
    </row>
    <row r="937" spans="1:21" s="19" customFormat="1" ht="12.5" customHeight="1" outlineLevel="1" x14ac:dyDescent="0.55000000000000004">
      <c r="A937" s="44" t="s">
        <v>15343</v>
      </c>
      <c r="B937" s="20" t="s">
        <v>15321</v>
      </c>
      <c r="C937" s="21" t="s">
        <v>15322</v>
      </c>
      <c r="D937" s="44" t="s">
        <v>15343</v>
      </c>
      <c r="E937" s="29" t="s">
        <v>15541</v>
      </c>
      <c r="F937" s="46" t="s">
        <v>557</v>
      </c>
      <c r="G937" s="50">
        <v>1</v>
      </c>
      <c r="H937" s="22" t="s">
        <v>15509</v>
      </c>
      <c r="I937" s="40" t="s">
        <v>15328</v>
      </c>
      <c r="J937" s="21" t="s">
        <v>39</v>
      </c>
      <c r="K937" s="43" t="s">
        <v>39</v>
      </c>
      <c r="L937" s="36" t="s">
        <v>39</v>
      </c>
      <c r="M937" s="27" t="s">
        <v>39</v>
      </c>
      <c r="N937" s="28" t="s">
        <v>39</v>
      </c>
      <c r="O937" s="23" t="s">
        <v>15250</v>
      </c>
      <c r="P937" s="24" t="s">
        <v>39</v>
      </c>
      <c r="Q937" s="25">
        <v>36249002</v>
      </c>
      <c r="R937" s="21" t="s">
        <v>84</v>
      </c>
      <c r="S937" s="21" t="s">
        <v>15661</v>
      </c>
      <c r="T937" s="18" t="s">
        <v>0</v>
      </c>
      <c r="U937" s="26" t="s">
        <v>15250</v>
      </c>
    </row>
    <row r="938" spans="1:21" s="19" customFormat="1" ht="12.5" customHeight="1" outlineLevel="1" x14ac:dyDescent="0.55000000000000004">
      <c r="A938" s="44" t="s">
        <v>15344</v>
      </c>
      <c r="B938" s="20" t="s">
        <v>15321</v>
      </c>
      <c r="C938" s="21" t="s">
        <v>15322</v>
      </c>
      <c r="D938" s="44" t="s">
        <v>15344</v>
      </c>
      <c r="E938" s="29" t="s">
        <v>15541</v>
      </c>
      <c r="F938" s="46" t="s">
        <v>6515</v>
      </c>
      <c r="G938" s="50">
        <v>1</v>
      </c>
      <c r="H938" s="22" t="s">
        <v>15510</v>
      </c>
      <c r="I938" s="40" t="s">
        <v>15328</v>
      </c>
      <c r="J938" s="21" t="s">
        <v>39</v>
      </c>
      <c r="K938" s="43" t="s">
        <v>39</v>
      </c>
      <c r="L938" s="36" t="s">
        <v>39</v>
      </c>
      <c r="M938" s="27" t="s">
        <v>39</v>
      </c>
      <c r="N938" s="28" t="s">
        <v>39</v>
      </c>
      <c r="O938" s="23" t="s">
        <v>15250</v>
      </c>
      <c r="P938" s="24" t="s">
        <v>39</v>
      </c>
      <c r="Q938" s="25">
        <v>36249002</v>
      </c>
      <c r="R938" s="21" t="s">
        <v>84</v>
      </c>
      <c r="S938" s="21" t="s">
        <v>15661</v>
      </c>
      <c r="T938" s="18" t="s">
        <v>0</v>
      </c>
      <c r="U938" s="26" t="s">
        <v>15250</v>
      </c>
    </row>
    <row r="939" spans="1:21" s="19" customFormat="1" ht="12.5" customHeight="1" outlineLevel="1" x14ac:dyDescent="0.55000000000000004">
      <c r="A939" s="44" t="s">
        <v>15345</v>
      </c>
      <c r="B939" s="20" t="s">
        <v>15321</v>
      </c>
      <c r="C939" s="21" t="s">
        <v>15322</v>
      </c>
      <c r="D939" s="44" t="s">
        <v>15345</v>
      </c>
      <c r="E939" s="29" t="s">
        <v>15541</v>
      </c>
      <c r="F939" s="46" t="s">
        <v>6516</v>
      </c>
      <c r="G939" s="50">
        <v>1</v>
      </c>
      <c r="H939" s="22" t="s">
        <v>15511</v>
      </c>
      <c r="I939" s="40" t="s">
        <v>15328</v>
      </c>
      <c r="J939" s="21" t="s">
        <v>39</v>
      </c>
      <c r="K939" s="43" t="s">
        <v>39</v>
      </c>
      <c r="L939" s="36" t="s">
        <v>39</v>
      </c>
      <c r="M939" s="27" t="s">
        <v>39</v>
      </c>
      <c r="N939" s="28" t="s">
        <v>39</v>
      </c>
      <c r="O939" s="23" t="s">
        <v>15250</v>
      </c>
      <c r="P939" s="24" t="s">
        <v>39</v>
      </c>
      <c r="Q939" s="25">
        <v>36249002</v>
      </c>
      <c r="R939" s="21" t="s">
        <v>84</v>
      </c>
      <c r="S939" s="21" t="s">
        <v>15661</v>
      </c>
      <c r="T939" s="18" t="s">
        <v>0</v>
      </c>
      <c r="U939" s="26" t="s">
        <v>15250</v>
      </c>
    </row>
    <row r="940" spans="1:21" s="19" customFormat="1" ht="12.5" customHeight="1" outlineLevel="1" x14ac:dyDescent="0.55000000000000004">
      <c r="A940" s="44" t="s">
        <v>15348</v>
      </c>
      <c r="B940" s="20" t="s">
        <v>15346</v>
      </c>
      <c r="C940" s="21" t="s">
        <v>15347</v>
      </c>
      <c r="D940" s="44" t="s">
        <v>15348</v>
      </c>
      <c r="E940" s="29" t="s">
        <v>15542</v>
      </c>
      <c r="F940" s="46" t="s">
        <v>15569</v>
      </c>
      <c r="G940" s="50">
        <v>1</v>
      </c>
      <c r="H940" s="22" t="s">
        <v>15512</v>
      </c>
      <c r="I940" s="40" t="s">
        <v>15349</v>
      </c>
      <c r="J940" s="21" t="s">
        <v>39</v>
      </c>
      <c r="K940" s="43" t="s">
        <v>39</v>
      </c>
      <c r="L940" s="36" t="s">
        <v>39</v>
      </c>
      <c r="M940" s="27" t="s">
        <v>39</v>
      </c>
      <c r="N940" s="28" t="s">
        <v>39</v>
      </c>
      <c r="O940" s="23" t="s">
        <v>15250</v>
      </c>
      <c r="P940" s="24" t="s">
        <v>39</v>
      </c>
      <c r="Q940" s="25">
        <v>37870001</v>
      </c>
      <c r="R940" s="21" t="s">
        <v>80</v>
      </c>
      <c r="S940" s="21" t="s">
        <v>15660</v>
      </c>
      <c r="T940" s="18" t="s">
        <v>15250</v>
      </c>
      <c r="U940" s="26" t="s">
        <v>15250</v>
      </c>
    </row>
    <row r="941" spans="1:21" s="19" customFormat="1" ht="12.5" customHeight="1" outlineLevel="1" x14ac:dyDescent="0.55000000000000004">
      <c r="A941" s="44" t="s">
        <v>15354</v>
      </c>
      <c r="B941" s="20" t="s">
        <v>15352</v>
      </c>
      <c r="C941" s="21" t="s">
        <v>15353</v>
      </c>
      <c r="D941" s="44" t="s">
        <v>15354</v>
      </c>
      <c r="E941" s="29" t="s">
        <v>15609</v>
      </c>
      <c r="F941" s="46" t="s">
        <v>15569</v>
      </c>
      <c r="G941" s="50">
        <v>1</v>
      </c>
      <c r="H941" s="22" t="s">
        <v>15514</v>
      </c>
      <c r="I941" s="40" t="s">
        <v>15328</v>
      </c>
      <c r="J941" s="21" t="s">
        <v>39</v>
      </c>
      <c r="K941" s="43" t="s">
        <v>39</v>
      </c>
      <c r="L941" s="36" t="s">
        <v>39</v>
      </c>
      <c r="M941" s="27" t="s">
        <v>39</v>
      </c>
      <c r="N941" s="28" t="s">
        <v>39</v>
      </c>
      <c r="O941" s="23" t="s">
        <v>15250</v>
      </c>
      <c r="P941" s="24" t="s">
        <v>39</v>
      </c>
      <c r="Q941" s="25">
        <v>43956000</v>
      </c>
      <c r="R941" s="21" t="s">
        <v>80</v>
      </c>
      <c r="S941" s="21" t="s">
        <v>15660</v>
      </c>
      <c r="T941" s="18" t="s">
        <v>15250</v>
      </c>
      <c r="U941" s="26" t="s">
        <v>15250</v>
      </c>
    </row>
    <row r="942" spans="1:21" s="19" customFormat="1" ht="12.5" customHeight="1" outlineLevel="1" x14ac:dyDescent="0.55000000000000004">
      <c r="A942" s="44" t="s">
        <v>15350</v>
      </c>
      <c r="B942" s="20" t="s">
        <v>15346</v>
      </c>
      <c r="C942" s="21" t="s">
        <v>15347</v>
      </c>
      <c r="D942" s="44" t="s">
        <v>15350</v>
      </c>
      <c r="E942" s="29" t="s">
        <v>15543</v>
      </c>
      <c r="F942" s="46" t="s">
        <v>15569</v>
      </c>
      <c r="G942" s="50">
        <v>1</v>
      </c>
      <c r="H942" s="22" t="s">
        <v>15513</v>
      </c>
      <c r="I942" s="40" t="s">
        <v>15351</v>
      </c>
      <c r="J942" s="21" t="s">
        <v>39</v>
      </c>
      <c r="K942" s="43" t="s">
        <v>39</v>
      </c>
      <c r="L942" s="36" t="s">
        <v>39</v>
      </c>
      <c r="M942" s="27" t="s">
        <v>39</v>
      </c>
      <c r="N942" s="28" t="s">
        <v>39</v>
      </c>
      <c r="O942" s="23" t="s">
        <v>15250</v>
      </c>
      <c r="P942" s="24" t="s">
        <v>39</v>
      </c>
      <c r="Q942" s="25">
        <v>37870001</v>
      </c>
      <c r="R942" s="21" t="s">
        <v>80</v>
      </c>
      <c r="S942" s="21" t="s">
        <v>15660</v>
      </c>
      <c r="T942" s="18" t="s">
        <v>15250</v>
      </c>
      <c r="U942" s="26" t="s">
        <v>15250</v>
      </c>
    </row>
    <row r="943" spans="1:21" s="19" customFormat="1" ht="12.5" customHeight="1" outlineLevel="1" x14ac:dyDescent="0.55000000000000004">
      <c r="A943" s="44" t="s">
        <v>2094</v>
      </c>
      <c r="B943" s="20" t="s">
        <v>2050</v>
      </c>
      <c r="C943" s="21" t="s">
        <v>2051</v>
      </c>
      <c r="D943" s="44" t="s">
        <v>2094</v>
      </c>
      <c r="E943" s="29" t="s">
        <v>2095</v>
      </c>
      <c r="F943" s="46" t="s">
        <v>2096</v>
      </c>
      <c r="G943" s="50" t="s">
        <v>15172</v>
      </c>
      <c r="H943" s="22" t="s">
        <v>10658</v>
      </c>
      <c r="I943" s="40">
        <v>25000</v>
      </c>
      <c r="J943" s="21" t="s">
        <v>39</v>
      </c>
      <c r="K943" s="43" t="s">
        <v>39</v>
      </c>
      <c r="L943" s="36" t="s">
        <v>39</v>
      </c>
      <c r="M943" s="27" t="s">
        <v>39</v>
      </c>
      <c r="N943" s="28" t="s">
        <v>39</v>
      </c>
      <c r="O943" s="23"/>
      <c r="P943" s="24" t="s">
        <v>39</v>
      </c>
      <c r="Q943" s="25" t="s">
        <v>14916</v>
      </c>
      <c r="R943" s="21" t="s">
        <v>80</v>
      </c>
      <c r="S943" s="21" t="s">
        <v>82</v>
      </c>
      <c r="T943" s="18" t="s">
        <v>61</v>
      </c>
      <c r="U943" s="26"/>
    </row>
    <row r="944" spans="1:21" s="19" customFormat="1" ht="12.5" customHeight="1" outlineLevel="1" x14ac:dyDescent="0.55000000000000004">
      <c r="A944" s="44" t="s">
        <v>2097</v>
      </c>
      <c r="B944" s="20" t="s">
        <v>2050</v>
      </c>
      <c r="C944" s="21" t="s">
        <v>2051</v>
      </c>
      <c r="D944" s="44" t="s">
        <v>2097</v>
      </c>
      <c r="E944" s="29" t="s">
        <v>2098</v>
      </c>
      <c r="F944" s="46" t="s">
        <v>2096</v>
      </c>
      <c r="G944" s="50" t="s">
        <v>15172</v>
      </c>
      <c r="H944" s="22" t="s">
        <v>10659</v>
      </c>
      <c r="I944" s="40">
        <v>25000</v>
      </c>
      <c r="J944" s="21" t="s">
        <v>39</v>
      </c>
      <c r="K944" s="43" t="s">
        <v>39</v>
      </c>
      <c r="L944" s="36" t="s">
        <v>39</v>
      </c>
      <c r="M944" s="27" t="s">
        <v>39</v>
      </c>
      <c r="N944" s="28" t="s">
        <v>39</v>
      </c>
      <c r="O944" s="23"/>
      <c r="P944" s="24" t="s">
        <v>39</v>
      </c>
      <c r="Q944" s="25" t="s">
        <v>14916</v>
      </c>
      <c r="R944" s="21" t="s">
        <v>80</v>
      </c>
      <c r="S944" s="21" t="s">
        <v>82</v>
      </c>
      <c r="T944" s="18" t="s">
        <v>61</v>
      </c>
      <c r="U944" s="26"/>
    </row>
    <row r="945" spans="1:21" s="19" customFormat="1" ht="12.5" customHeight="1" outlineLevel="1" x14ac:dyDescent="0.55000000000000004">
      <c r="A945" s="44" t="s">
        <v>2099</v>
      </c>
      <c r="B945" s="20" t="s">
        <v>2050</v>
      </c>
      <c r="C945" s="21" t="s">
        <v>2051</v>
      </c>
      <c r="D945" s="44" t="s">
        <v>2099</v>
      </c>
      <c r="E945" s="29" t="s">
        <v>2100</v>
      </c>
      <c r="F945" s="46" t="s">
        <v>2096</v>
      </c>
      <c r="G945" s="50" t="s">
        <v>15172</v>
      </c>
      <c r="H945" s="22" t="s">
        <v>10660</v>
      </c>
      <c r="I945" s="40">
        <v>25000</v>
      </c>
      <c r="J945" s="21" t="s">
        <v>39</v>
      </c>
      <c r="K945" s="43" t="s">
        <v>39</v>
      </c>
      <c r="L945" s="36" t="s">
        <v>39</v>
      </c>
      <c r="M945" s="27" t="s">
        <v>39</v>
      </c>
      <c r="N945" s="28" t="s">
        <v>39</v>
      </c>
      <c r="O945" s="23"/>
      <c r="P945" s="24" t="s">
        <v>39</v>
      </c>
      <c r="Q945" s="25" t="s">
        <v>14916</v>
      </c>
      <c r="R945" s="21" t="s">
        <v>80</v>
      </c>
      <c r="S945" s="21" t="s">
        <v>82</v>
      </c>
      <c r="T945" s="18" t="s">
        <v>61</v>
      </c>
      <c r="U945" s="26"/>
    </row>
    <row r="946" spans="1:21" s="19" customFormat="1" ht="12.5" customHeight="1" outlineLevel="1" x14ac:dyDescent="0.55000000000000004">
      <c r="A946" s="44" t="s">
        <v>2101</v>
      </c>
      <c r="B946" s="20" t="s">
        <v>2050</v>
      </c>
      <c r="C946" s="21" t="s">
        <v>2051</v>
      </c>
      <c r="D946" s="44" t="s">
        <v>2101</v>
      </c>
      <c r="E946" s="29" t="s">
        <v>2102</v>
      </c>
      <c r="F946" s="46" t="s">
        <v>2096</v>
      </c>
      <c r="G946" s="50" t="s">
        <v>15172</v>
      </c>
      <c r="H946" s="22" t="s">
        <v>10661</v>
      </c>
      <c r="I946" s="40">
        <v>25000</v>
      </c>
      <c r="J946" s="21" t="s">
        <v>39</v>
      </c>
      <c r="K946" s="43" t="s">
        <v>39</v>
      </c>
      <c r="L946" s="36" t="s">
        <v>39</v>
      </c>
      <c r="M946" s="27" t="s">
        <v>39</v>
      </c>
      <c r="N946" s="28" t="s">
        <v>39</v>
      </c>
      <c r="O946" s="23"/>
      <c r="P946" s="24" t="s">
        <v>39</v>
      </c>
      <c r="Q946" s="25" t="s">
        <v>14916</v>
      </c>
      <c r="R946" s="21" t="s">
        <v>80</v>
      </c>
      <c r="S946" s="21" t="s">
        <v>82</v>
      </c>
      <c r="T946" s="18" t="s">
        <v>61</v>
      </c>
      <c r="U946" s="26"/>
    </row>
    <row r="947" spans="1:21" s="19" customFormat="1" ht="12.5" customHeight="1" outlineLevel="1" x14ac:dyDescent="0.55000000000000004">
      <c r="A947" s="44" t="s">
        <v>2103</v>
      </c>
      <c r="B947" s="20" t="s">
        <v>2050</v>
      </c>
      <c r="C947" s="21" t="s">
        <v>2051</v>
      </c>
      <c r="D947" s="44" t="s">
        <v>2103</v>
      </c>
      <c r="E947" s="29" t="s">
        <v>2104</v>
      </c>
      <c r="F947" s="46" t="s">
        <v>2096</v>
      </c>
      <c r="G947" s="50" t="s">
        <v>15172</v>
      </c>
      <c r="H947" s="22" t="s">
        <v>10662</v>
      </c>
      <c r="I947" s="40">
        <v>25000</v>
      </c>
      <c r="J947" s="21" t="s">
        <v>39</v>
      </c>
      <c r="K947" s="43" t="s">
        <v>39</v>
      </c>
      <c r="L947" s="36" t="s">
        <v>39</v>
      </c>
      <c r="M947" s="27" t="s">
        <v>39</v>
      </c>
      <c r="N947" s="28" t="s">
        <v>39</v>
      </c>
      <c r="O947" s="23"/>
      <c r="P947" s="24" t="s">
        <v>39</v>
      </c>
      <c r="Q947" s="25" t="s">
        <v>14916</v>
      </c>
      <c r="R947" s="21" t="s">
        <v>80</v>
      </c>
      <c r="S947" s="21" t="s">
        <v>82</v>
      </c>
      <c r="T947" s="18" t="s">
        <v>61</v>
      </c>
      <c r="U947" s="26"/>
    </row>
    <row r="948" spans="1:21" s="19" customFormat="1" ht="12.5" customHeight="1" outlineLevel="1" x14ac:dyDescent="0.55000000000000004">
      <c r="A948" s="44" t="s">
        <v>2105</v>
      </c>
      <c r="B948" s="20" t="s">
        <v>2050</v>
      </c>
      <c r="C948" s="21" t="s">
        <v>2051</v>
      </c>
      <c r="D948" s="44" t="s">
        <v>2105</v>
      </c>
      <c r="E948" s="29" t="s">
        <v>2106</v>
      </c>
      <c r="F948" s="46" t="s">
        <v>2107</v>
      </c>
      <c r="G948" s="50" t="s">
        <v>15172</v>
      </c>
      <c r="H948" s="22" t="s">
        <v>10663</v>
      </c>
      <c r="I948" s="40">
        <v>70000</v>
      </c>
      <c r="J948" s="21" t="s">
        <v>39</v>
      </c>
      <c r="K948" s="43" t="s">
        <v>39</v>
      </c>
      <c r="L948" s="36" t="s">
        <v>39</v>
      </c>
      <c r="M948" s="27" t="s">
        <v>39</v>
      </c>
      <c r="N948" s="28" t="s">
        <v>39</v>
      </c>
      <c r="O948" s="23"/>
      <c r="P948" s="24" t="s">
        <v>39</v>
      </c>
      <c r="Q948" s="25" t="s">
        <v>14916</v>
      </c>
      <c r="R948" s="21" t="s">
        <v>80</v>
      </c>
      <c r="S948" s="21" t="s">
        <v>82</v>
      </c>
      <c r="T948" s="18" t="s">
        <v>61</v>
      </c>
      <c r="U948" s="26"/>
    </row>
    <row r="949" spans="1:21" s="19" customFormat="1" ht="12.5" customHeight="1" outlineLevel="1" x14ac:dyDescent="0.55000000000000004">
      <c r="A949" s="44" t="s">
        <v>2108</v>
      </c>
      <c r="B949" s="20" t="s">
        <v>2050</v>
      </c>
      <c r="C949" s="21" t="s">
        <v>2051</v>
      </c>
      <c r="D949" s="44" t="s">
        <v>2108</v>
      </c>
      <c r="E949" s="29" t="s">
        <v>2106</v>
      </c>
      <c r="F949" s="46" t="s">
        <v>2109</v>
      </c>
      <c r="G949" s="50" t="s">
        <v>15172</v>
      </c>
      <c r="H949" s="22" t="s">
        <v>10664</v>
      </c>
      <c r="I949" s="40">
        <v>70000</v>
      </c>
      <c r="J949" s="21" t="s">
        <v>39</v>
      </c>
      <c r="K949" s="43" t="s">
        <v>39</v>
      </c>
      <c r="L949" s="36" t="s">
        <v>39</v>
      </c>
      <c r="M949" s="27" t="s">
        <v>39</v>
      </c>
      <c r="N949" s="28" t="s">
        <v>39</v>
      </c>
      <c r="O949" s="23"/>
      <c r="P949" s="24" t="s">
        <v>39</v>
      </c>
      <c r="Q949" s="25" t="s">
        <v>14916</v>
      </c>
      <c r="R949" s="21" t="s">
        <v>80</v>
      </c>
      <c r="S949" s="21" t="s">
        <v>82</v>
      </c>
      <c r="T949" s="18" t="s">
        <v>61</v>
      </c>
      <c r="U949" s="26"/>
    </row>
    <row r="950" spans="1:21" s="19" customFormat="1" ht="12.5" customHeight="1" outlineLevel="1" x14ac:dyDescent="0.55000000000000004">
      <c r="A950" s="44" t="s">
        <v>2110</v>
      </c>
      <c r="B950" s="20" t="s">
        <v>2050</v>
      </c>
      <c r="C950" s="21" t="s">
        <v>2051</v>
      </c>
      <c r="D950" s="44" t="s">
        <v>2110</v>
      </c>
      <c r="E950" s="29" t="s">
        <v>2111</v>
      </c>
      <c r="F950" s="46" t="s">
        <v>61</v>
      </c>
      <c r="G950" s="50" t="s">
        <v>15172</v>
      </c>
      <c r="H950" s="22" t="s">
        <v>10665</v>
      </c>
      <c r="I950" s="40">
        <v>80000</v>
      </c>
      <c r="J950" s="21" t="s">
        <v>39</v>
      </c>
      <c r="K950" s="43" t="s">
        <v>39</v>
      </c>
      <c r="L950" s="36" t="s">
        <v>39</v>
      </c>
      <c r="M950" s="27" t="s">
        <v>39</v>
      </c>
      <c r="N950" s="28" t="s">
        <v>39</v>
      </c>
      <c r="O950" s="23"/>
      <c r="P950" s="24" t="s">
        <v>39</v>
      </c>
      <c r="Q950" s="25" t="s">
        <v>14916</v>
      </c>
      <c r="R950" s="21" t="s">
        <v>80</v>
      </c>
      <c r="S950" s="21" t="s">
        <v>82</v>
      </c>
      <c r="T950" s="18" t="s">
        <v>61</v>
      </c>
      <c r="U950" s="26"/>
    </row>
    <row r="951" spans="1:21" s="19" customFormat="1" ht="12.5" customHeight="1" outlineLevel="1" x14ac:dyDescent="0.55000000000000004">
      <c r="A951" s="44" t="s">
        <v>2112</v>
      </c>
      <c r="B951" s="20" t="s">
        <v>1047</v>
      </c>
      <c r="C951" s="21" t="s">
        <v>1048</v>
      </c>
      <c r="D951" s="44" t="s">
        <v>2112</v>
      </c>
      <c r="E951" s="29" t="s">
        <v>2113</v>
      </c>
      <c r="F951" s="46" t="s">
        <v>61</v>
      </c>
      <c r="G951" s="50" t="s">
        <v>15172</v>
      </c>
      <c r="H951" s="22" t="s">
        <v>10666</v>
      </c>
      <c r="I951" s="40">
        <v>130000</v>
      </c>
      <c r="J951" s="21" t="s">
        <v>39</v>
      </c>
      <c r="K951" s="43" t="s">
        <v>39</v>
      </c>
      <c r="L951" s="36" t="s">
        <v>39</v>
      </c>
      <c r="M951" s="27" t="s">
        <v>39</v>
      </c>
      <c r="N951" s="28" t="s">
        <v>39</v>
      </c>
      <c r="O951" s="23"/>
      <c r="P951" s="24" t="s">
        <v>39</v>
      </c>
      <c r="Q951" s="25" t="s">
        <v>14916</v>
      </c>
      <c r="R951" s="21" t="s">
        <v>80</v>
      </c>
      <c r="S951" s="21" t="s">
        <v>82</v>
      </c>
      <c r="T951" s="18"/>
      <c r="U951" s="26"/>
    </row>
    <row r="952" spans="1:21" s="19" customFormat="1" ht="12.5" customHeight="1" outlineLevel="1" x14ac:dyDescent="0.55000000000000004">
      <c r="A952" s="44" t="s">
        <v>2116</v>
      </c>
      <c r="B952" s="20" t="s">
        <v>2114</v>
      </c>
      <c r="C952" s="21" t="s">
        <v>2115</v>
      </c>
      <c r="D952" s="44" t="s">
        <v>2116</v>
      </c>
      <c r="E952" s="29" t="s">
        <v>2117</v>
      </c>
      <c r="F952" s="46" t="s">
        <v>61</v>
      </c>
      <c r="G952" s="50" t="s">
        <v>15172</v>
      </c>
      <c r="H952" s="22" t="s">
        <v>10667</v>
      </c>
      <c r="I952" s="40">
        <v>28000</v>
      </c>
      <c r="J952" s="21" t="s">
        <v>39</v>
      </c>
      <c r="K952" s="43" t="s">
        <v>39</v>
      </c>
      <c r="L952" s="36" t="s">
        <v>39</v>
      </c>
      <c r="M952" s="27" t="s">
        <v>39</v>
      </c>
      <c r="N952" s="28" t="s">
        <v>39</v>
      </c>
      <c r="O952" s="23"/>
      <c r="P952" s="24" t="s">
        <v>39</v>
      </c>
      <c r="Q952" s="25" t="s">
        <v>81</v>
      </c>
      <c r="R952" s="21" t="s">
        <v>80</v>
      </c>
      <c r="S952" s="21" t="s">
        <v>82</v>
      </c>
      <c r="T952" s="18" t="s">
        <v>0</v>
      </c>
      <c r="U952" s="26"/>
    </row>
    <row r="953" spans="1:21" s="19" customFormat="1" ht="12.5" customHeight="1" outlineLevel="1" x14ac:dyDescent="0.55000000000000004">
      <c r="A953" s="44" t="s">
        <v>2118</v>
      </c>
      <c r="B953" s="20" t="s">
        <v>2114</v>
      </c>
      <c r="C953" s="21" t="s">
        <v>2115</v>
      </c>
      <c r="D953" s="44" t="s">
        <v>2118</v>
      </c>
      <c r="E953" s="29" t="s">
        <v>2119</v>
      </c>
      <c r="F953" s="46" t="s">
        <v>61</v>
      </c>
      <c r="G953" s="50" t="s">
        <v>15172</v>
      </c>
      <c r="H953" s="22" t="s">
        <v>10668</v>
      </c>
      <c r="I953" s="40">
        <v>26500</v>
      </c>
      <c r="J953" s="21" t="s">
        <v>39</v>
      </c>
      <c r="K953" s="43" t="s">
        <v>39</v>
      </c>
      <c r="L953" s="36" t="s">
        <v>39</v>
      </c>
      <c r="M953" s="27" t="s">
        <v>39</v>
      </c>
      <c r="N953" s="28" t="s">
        <v>39</v>
      </c>
      <c r="O953" s="23"/>
      <c r="P953" s="24" t="s">
        <v>39</v>
      </c>
      <c r="Q953" s="25" t="s">
        <v>81</v>
      </c>
      <c r="R953" s="21" t="s">
        <v>80</v>
      </c>
      <c r="S953" s="21" t="s">
        <v>82</v>
      </c>
      <c r="T953" s="18" t="s">
        <v>0</v>
      </c>
      <c r="U953" s="26"/>
    </row>
    <row r="954" spans="1:21" s="19" customFormat="1" ht="12.5" customHeight="1" outlineLevel="1" x14ac:dyDescent="0.55000000000000004">
      <c r="A954" s="44" t="s">
        <v>2120</v>
      </c>
      <c r="B954" s="20" t="s">
        <v>2050</v>
      </c>
      <c r="C954" s="21" t="s">
        <v>2051</v>
      </c>
      <c r="D954" s="44" t="s">
        <v>2120</v>
      </c>
      <c r="E954" s="29" t="s">
        <v>2121</v>
      </c>
      <c r="F954" s="46" t="s">
        <v>61</v>
      </c>
      <c r="G954" s="50" t="s">
        <v>15172</v>
      </c>
      <c r="H954" s="22" t="s">
        <v>10669</v>
      </c>
      <c r="I954" s="40">
        <v>11000</v>
      </c>
      <c r="J954" s="21" t="s">
        <v>39</v>
      </c>
      <c r="K954" s="43" t="s">
        <v>39</v>
      </c>
      <c r="L954" s="36" t="s">
        <v>39</v>
      </c>
      <c r="M954" s="27" t="s">
        <v>39</v>
      </c>
      <c r="N954" s="28" t="s">
        <v>39</v>
      </c>
      <c r="O954" s="23"/>
      <c r="P954" s="24" t="s">
        <v>39</v>
      </c>
      <c r="Q954" s="25" t="s">
        <v>14916</v>
      </c>
      <c r="R954" s="21" t="s">
        <v>80</v>
      </c>
      <c r="S954" s="21" t="s">
        <v>82</v>
      </c>
      <c r="T954" s="18" t="s">
        <v>61</v>
      </c>
      <c r="U954" s="26"/>
    </row>
    <row r="955" spans="1:21" s="19" customFormat="1" ht="12.5" customHeight="1" outlineLevel="1" x14ac:dyDescent="0.55000000000000004">
      <c r="A955" s="44" t="s">
        <v>2122</v>
      </c>
      <c r="B955" s="20" t="s">
        <v>2050</v>
      </c>
      <c r="C955" s="21" t="s">
        <v>2051</v>
      </c>
      <c r="D955" s="44" t="s">
        <v>2122</v>
      </c>
      <c r="E955" s="29" t="s">
        <v>2123</v>
      </c>
      <c r="F955" s="46" t="s">
        <v>2124</v>
      </c>
      <c r="G955" s="50" t="s">
        <v>15172</v>
      </c>
      <c r="H955" s="22" t="s">
        <v>10670</v>
      </c>
      <c r="I955" s="40">
        <v>70000</v>
      </c>
      <c r="J955" s="21" t="s">
        <v>39</v>
      </c>
      <c r="K955" s="43" t="s">
        <v>39</v>
      </c>
      <c r="L955" s="36" t="s">
        <v>39</v>
      </c>
      <c r="M955" s="27" t="s">
        <v>39</v>
      </c>
      <c r="N955" s="28" t="s">
        <v>39</v>
      </c>
      <c r="O955" s="23"/>
      <c r="P955" s="24" t="s">
        <v>39</v>
      </c>
      <c r="Q955" s="25" t="s">
        <v>14916</v>
      </c>
      <c r="R955" s="21" t="s">
        <v>80</v>
      </c>
      <c r="S955" s="21" t="s">
        <v>82</v>
      </c>
      <c r="T955" s="18" t="s">
        <v>61</v>
      </c>
      <c r="U955" s="26"/>
    </row>
    <row r="956" spans="1:21" s="19" customFormat="1" ht="12.5" customHeight="1" outlineLevel="1" x14ac:dyDescent="0.55000000000000004">
      <c r="A956" s="44" t="s">
        <v>2125</v>
      </c>
      <c r="B956" s="20" t="s">
        <v>2050</v>
      </c>
      <c r="C956" s="21" t="s">
        <v>2051</v>
      </c>
      <c r="D956" s="44" t="s">
        <v>2125</v>
      </c>
      <c r="E956" s="29" t="s">
        <v>2126</v>
      </c>
      <c r="F956" s="46" t="s">
        <v>304</v>
      </c>
      <c r="G956" s="50" t="s">
        <v>15172</v>
      </c>
      <c r="H956" s="22" t="s">
        <v>10671</v>
      </c>
      <c r="I956" s="40">
        <v>60000</v>
      </c>
      <c r="J956" s="21" t="s">
        <v>39</v>
      </c>
      <c r="K956" s="43" t="s">
        <v>39</v>
      </c>
      <c r="L956" s="36" t="s">
        <v>39</v>
      </c>
      <c r="M956" s="27" t="s">
        <v>39</v>
      </c>
      <c r="N956" s="28" t="s">
        <v>39</v>
      </c>
      <c r="O956" s="23"/>
      <c r="P956" s="24" t="s">
        <v>39</v>
      </c>
      <c r="Q956" s="25" t="s">
        <v>14916</v>
      </c>
      <c r="R956" s="21" t="s">
        <v>80</v>
      </c>
      <c r="S956" s="21" t="s">
        <v>82</v>
      </c>
      <c r="T956" s="18" t="s">
        <v>61</v>
      </c>
      <c r="U956" s="26"/>
    </row>
    <row r="957" spans="1:21" s="19" customFormat="1" ht="12.5" customHeight="1" outlineLevel="1" x14ac:dyDescent="0.55000000000000004">
      <c r="A957" s="44" t="s">
        <v>2127</v>
      </c>
      <c r="B957" s="20" t="s">
        <v>2050</v>
      </c>
      <c r="C957" s="21" t="s">
        <v>2051</v>
      </c>
      <c r="D957" s="44" t="s">
        <v>2127</v>
      </c>
      <c r="E957" s="29" t="s">
        <v>2126</v>
      </c>
      <c r="F957" s="46" t="s">
        <v>306</v>
      </c>
      <c r="G957" s="50" t="s">
        <v>15172</v>
      </c>
      <c r="H957" s="22" t="s">
        <v>10672</v>
      </c>
      <c r="I957" s="40">
        <v>60000</v>
      </c>
      <c r="J957" s="21" t="s">
        <v>39</v>
      </c>
      <c r="K957" s="43" t="s">
        <v>39</v>
      </c>
      <c r="L957" s="36" t="s">
        <v>39</v>
      </c>
      <c r="M957" s="27" t="s">
        <v>39</v>
      </c>
      <c r="N957" s="28" t="s">
        <v>39</v>
      </c>
      <c r="O957" s="23"/>
      <c r="P957" s="24" t="s">
        <v>39</v>
      </c>
      <c r="Q957" s="25" t="s">
        <v>14916</v>
      </c>
      <c r="R957" s="21" t="s">
        <v>80</v>
      </c>
      <c r="S957" s="21" t="s">
        <v>82</v>
      </c>
      <c r="T957" s="18" t="s">
        <v>61</v>
      </c>
      <c r="U957" s="26"/>
    </row>
    <row r="958" spans="1:21" s="19" customFormat="1" ht="12.5" customHeight="1" outlineLevel="1" x14ac:dyDescent="0.55000000000000004">
      <c r="A958" s="44" t="s">
        <v>2128</v>
      </c>
      <c r="B958" s="20" t="s">
        <v>2050</v>
      </c>
      <c r="C958" s="21" t="s">
        <v>2051</v>
      </c>
      <c r="D958" s="44" t="s">
        <v>2128</v>
      </c>
      <c r="E958" s="29" t="s">
        <v>2129</v>
      </c>
      <c r="F958" s="46" t="s">
        <v>61</v>
      </c>
      <c r="G958" s="50" t="s">
        <v>15172</v>
      </c>
      <c r="H958" s="22" t="s">
        <v>10673</v>
      </c>
      <c r="I958" s="40">
        <v>38000</v>
      </c>
      <c r="J958" s="21" t="s">
        <v>39</v>
      </c>
      <c r="K958" s="43" t="s">
        <v>39</v>
      </c>
      <c r="L958" s="36" t="s">
        <v>39</v>
      </c>
      <c r="M958" s="27" t="s">
        <v>39</v>
      </c>
      <c r="N958" s="28" t="s">
        <v>39</v>
      </c>
      <c r="O958" s="23"/>
      <c r="P958" s="24" t="s">
        <v>39</v>
      </c>
      <c r="Q958" s="25" t="s">
        <v>14916</v>
      </c>
      <c r="R958" s="21" t="s">
        <v>80</v>
      </c>
      <c r="S958" s="21" t="s">
        <v>82</v>
      </c>
      <c r="T958" s="18" t="s">
        <v>61</v>
      </c>
      <c r="U958" s="26"/>
    </row>
    <row r="959" spans="1:21" s="19" customFormat="1" ht="12.5" customHeight="1" outlineLevel="1" x14ac:dyDescent="0.55000000000000004">
      <c r="A959" s="44" t="s">
        <v>2130</v>
      </c>
      <c r="B959" s="20" t="s">
        <v>2050</v>
      </c>
      <c r="C959" s="21" t="s">
        <v>2051</v>
      </c>
      <c r="D959" s="44" t="s">
        <v>2130</v>
      </c>
      <c r="E959" s="29" t="s">
        <v>1965</v>
      </c>
      <c r="F959" s="46" t="s">
        <v>2131</v>
      </c>
      <c r="G959" s="50" t="s">
        <v>15172</v>
      </c>
      <c r="H959" s="22" t="s">
        <v>10674</v>
      </c>
      <c r="I959" s="40">
        <v>27000</v>
      </c>
      <c r="J959" s="21" t="s">
        <v>39</v>
      </c>
      <c r="K959" s="43" t="s">
        <v>39</v>
      </c>
      <c r="L959" s="36" t="s">
        <v>39</v>
      </c>
      <c r="M959" s="27" t="s">
        <v>39</v>
      </c>
      <c r="N959" s="28" t="s">
        <v>39</v>
      </c>
      <c r="O959" s="23"/>
      <c r="P959" s="24" t="s">
        <v>39</v>
      </c>
      <c r="Q959" s="25" t="s">
        <v>14916</v>
      </c>
      <c r="R959" s="21" t="s">
        <v>80</v>
      </c>
      <c r="S959" s="21" t="s">
        <v>82</v>
      </c>
      <c r="T959" s="18" t="s">
        <v>61</v>
      </c>
      <c r="U959" s="26"/>
    </row>
    <row r="960" spans="1:21" s="19" customFormat="1" ht="12.5" customHeight="1" outlineLevel="1" x14ac:dyDescent="0.55000000000000004">
      <c r="A960" s="44" t="s">
        <v>2132</v>
      </c>
      <c r="B960" s="20" t="s">
        <v>2050</v>
      </c>
      <c r="C960" s="21" t="s">
        <v>2051</v>
      </c>
      <c r="D960" s="44" t="s">
        <v>2132</v>
      </c>
      <c r="E960" s="29" t="s">
        <v>1965</v>
      </c>
      <c r="F960" s="46" t="s">
        <v>2133</v>
      </c>
      <c r="G960" s="50" t="s">
        <v>15172</v>
      </c>
      <c r="H960" s="22" t="s">
        <v>10675</v>
      </c>
      <c r="I960" s="40">
        <v>41000</v>
      </c>
      <c r="J960" s="21" t="s">
        <v>39</v>
      </c>
      <c r="K960" s="43" t="s">
        <v>39</v>
      </c>
      <c r="L960" s="36" t="s">
        <v>39</v>
      </c>
      <c r="M960" s="27" t="s">
        <v>39</v>
      </c>
      <c r="N960" s="28" t="s">
        <v>39</v>
      </c>
      <c r="O960" s="23"/>
      <c r="P960" s="24" t="s">
        <v>39</v>
      </c>
      <c r="Q960" s="25" t="s">
        <v>14916</v>
      </c>
      <c r="R960" s="21" t="s">
        <v>80</v>
      </c>
      <c r="S960" s="21" t="s">
        <v>82</v>
      </c>
      <c r="T960" s="18" t="s">
        <v>61</v>
      </c>
      <c r="U960" s="26"/>
    </row>
    <row r="961" spans="1:21" s="19" customFormat="1" ht="12.5" customHeight="1" outlineLevel="1" x14ac:dyDescent="0.55000000000000004">
      <c r="A961" s="44" t="s">
        <v>2134</v>
      </c>
      <c r="B961" s="20" t="s">
        <v>2050</v>
      </c>
      <c r="C961" s="21" t="s">
        <v>2051</v>
      </c>
      <c r="D961" s="44" t="s">
        <v>2134</v>
      </c>
      <c r="E961" s="29" t="s">
        <v>1965</v>
      </c>
      <c r="F961" s="46" t="s">
        <v>2135</v>
      </c>
      <c r="G961" s="50" t="s">
        <v>15172</v>
      </c>
      <c r="H961" s="22" t="s">
        <v>10676</v>
      </c>
      <c r="I961" s="40">
        <v>46000</v>
      </c>
      <c r="J961" s="21" t="s">
        <v>39</v>
      </c>
      <c r="K961" s="43" t="s">
        <v>39</v>
      </c>
      <c r="L961" s="36" t="s">
        <v>39</v>
      </c>
      <c r="M961" s="27" t="s">
        <v>39</v>
      </c>
      <c r="N961" s="28" t="s">
        <v>39</v>
      </c>
      <c r="O961" s="23"/>
      <c r="P961" s="24" t="s">
        <v>39</v>
      </c>
      <c r="Q961" s="25" t="s">
        <v>14916</v>
      </c>
      <c r="R961" s="21" t="s">
        <v>80</v>
      </c>
      <c r="S961" s="21" t="s">
        <v>82</v>
      </c>
      <c r="T961" s="18"/>
      <c r="U961" s="26"/>
    </row>
    <row r="962" spans="1:21" s="19" customFormat="1" ht="12.5" customHeight="1" outlineLevel="1" x14ac:dyDescent="0.55000000000000004">
      <c r="A962" s="44" t="s">
        <v>2137</v>
      </c>
      <c r="B962" s="20" t="s">
        <v>14988</v>
      </c>
      <c r="C962" s="21" t="s">
        <v>2136</v>
      </c>
      <c r="D962" s="44" t="s">
        <v>2137</v>
      </c>
      <c r="E962" s="29" t="s">
        <v>2138</v>
      </c>
      <c r="F962" s="46" t="s">
        <v>2139</v>
      </c>
      <c r="G962" s="50" t="s">
        <v>15172</v>
      </c>
      <c r="H962" s="22" t="s">
        <v>10677</v>
      </c>
      <c r="I962" s="40">
        <v>30000</v>
      </c>
      <c r="J962" s="21" t="s">
        <v>10678</v>
      </c>
      <c r="K962" s="43" t="s">
        <v>38</v>
      </c>
      <c r="L962" s="36" t="s">
        <v>38</v>
      </c>
      <c r="M962" s="27" t="s">
        <v>38</v>
      </c>
      <c r="N962" s="28" t="s">
        <v>38</v>
      </c>
      <c r="O962" s="23"/>
      <c r="P962" s="24" t="s">
        <v>38</v>
      </c>
      <c r="Q962" s="25" t="s">
        <v>14922</v>
      </c>
      <c r="R962" s="21" t="s">
        <v>2</v>
      </c>
      <c r="S962" s="21" t="s">
        <v>1</v>
      </c>
      <c r="T962" s="18" t="s">
        <v>0</v>
      </c>
      <c r="U962" s="26"/>
    </row>
    <row r="963" spans="1:21" s="19" customFormat="1" ht="12.5" customHeight="1" outlineLevel="1" x14ac:dyDescent="0.55000000000000004">
      <c r="A963" s="44" t="s">
        <v>2140</v>
      </c>
      <c r="B963" s="20" t="s">
        <v>14988</v>
      </c>
      <c r="C963" s="21" t="s">
        <v>2136</v>
      </c>
      <c r="D963" s="44" t="s">
        <v>2140</v>
      </c>
      <c r="E963" s="29" t="s">
        <v>2138</v>
      </c>
      <c r="F963" s="46" t="s">
        <v>2141</v>
      </c>
      <c r="G963" s="50" t="s">
        <v>15172</v>
      </c>
      <c r="H963" s="22" t="s">
        <v>10679</v>
      </c>
      <c r="I963" s="40">
        <v>30000</v>
      </c>
      <c r="J963" s="21" t="s">
        <v>10678</v>
      </c>
      <c r="K963" s="43" t="s">
        <v>38</v>
      </c>
      <c r="L963" s="36" t="s">
        <v>38</v>
      </c>
      <c r="M963" s="27" t="s">
        <v>38</v>
      </c>
      <c r="N963" s="28" t="s">
        <v>38</v>
      </c>
      <c r="O963" s="23"/>
      <c r="P963" s="24" t="s">
        <v>38</v>
      </c>
      <c r="Q963" s="25" t="s">
        <v>14922</v>
      </c>
      <c r="R963" s="21" t="s">
        <v>2</v>
      </c>
      <c r="S963" s="21" t="s">
        <v>1</v>
      </c>
      <c r="T963" s="18" t="s">
        <v>0</v>
      </c>
      <c r="U963" s="26"/>
    </row>
    <row r="964" spans="1:21" s="19" customFormat="1" ht="12.5" customHeight="1" outlineLevel="1" x14ac:dyDescent="0.55000000000000004">
      <c r="A964" s="44" t="s">
        <v>2142</v>
      </c>
      <c r="B964" s="20" t="s">
        <v>14988</v>
      </c>
      <c r="C964" s="21" t="s">
        <v>2136</v>
      </c>
      <c r="D964" s="44" t="s">
        <v>2142</v>
      </c>
      <c r="E964" s="29" t="s">
        <v>2138</v>
      </c>
      <c r="F964" s="46" t="s">
        <v>63</v>
      </c>
      <c r="G964" s="50" t="s">
        <v>15172</v>
      </c>
      <c r="H964" s="22" t="s">
        <v>10680</v>
      </c>
      <c r="I964" s="40">
        <v>30000</v>
      </c>
      <c r="J964" s="21" t="s">
        <v>10678</v>
      </c>
      <c r="K964" s="43" t="s">
        <v>38</v>
      </c>
      <c r="L964" s="36" t="s">
        <v>38</v>
      </c>
      <c r="M964" s="27" t="s">
        <v>38</v>
      </c>
      <c r="N964" s="28" t="s">
        <v>38</v>
      </c>
      <c r="O964" s="23"/>
      <c r="P964" s="24" t="s">
        <v>38</v>
      </c>
      <c r="Q964" s="25" t="s">
        <v>14922</v>
      </c>
      <c r="R964" s="21" t="s">
        <v>2</v>
      </c>
      <c r="S964" s="21" t="s">
        <v>1</v>
      </c>
      <c r="T964" s="18" t="s">
        <v>0</v>
      </c>
      <c r="U964" s="26"/>
    </row>
    <row r="965" spans="1:21" s="19" customFormat="1" ht="12.5" customHeight="1" outlineLevel="1" x14ac:dyDescent="0.55000000000000004">
      <c r="A965" s="44" t="s">
        <v>2144</v>
      </c>
      <c r="B965" s="20" t="s">
        <v>14989</v>
      </c>
      <c r="C965" s="21" t="s">
        <v>2143</v>
      </c>
      <c r="D965" s="44" t="s">
        <v>2144</v>
      </c>
      <c r="E965" s="29" t="s">
        <v>2145</v>
      </c>
      <c r="F965" s="46" t="s">
        <v>14990</v>
      </c>
      <c r="G965" s="50" t="s">
        <v>15172</v>
      </c>
      <c r="H965" s="22" t="s">
        <v>10681</v>
      </c>
      <c r="I965" s="40">
        <v>40200</v>
      </c>
      <c r="J965" s="21" t="s">
        <v>15192</v>
      </c>
      <c r="K965" s="43">
        <v>34000</v>
      </c>
      <c r="L965" s="36">
        <v>34000</v>
      </c>
      <c r="M965" s="27">
        <v>34000</v>
      </c>
      <c r="N965" s="28">
        <v>34000</v>
      </c>
      <c r="O965" s="23"/>
      <c r="P965" s="24">
        <v>736050000</v>
      </c>
      <c r="Q965" s="25" t="s">
        <v>14922</v>
      </c>
      <c r="R965" s="21" t="s">
        <v>2</v>
      </c>
      <c r="S965" s="21" t="s">
        <v>1</v>
      </c>
      <c r="T965" s="18" t="s">
        <v>0</v>
      </c>
      <c r="U965" s="26"/>
    </row>
    <row r="966" spans="1:21" s="19" customFormat="1" ht="12.5" customHeight="1" outlineLevel="1" x14ac:dyDescent="0.55000000000000004">
      <c r="A966" s="44" t="s">
        <v>2146</v>
      </c>
      <c r="B966" s="20" t="s">
        <v>14989</v>
      </c>
      <c r="C966" s="21" t="s">
        <v>2143</v>
      </c>
      <c r="D966" s="44" t="s">
        <v>2146</v>
      </c>
      <c r="E966" s="29" t="s">
        <v>2145</v>
      </c>
      <c r="F966" s="46" t="s">
        <v>14991</v>
      </c>
      <c r="G966" s="50" t="s">
        <v>15172</v>
      </c>
      <c r="H966" s="22" t="s">
        <v>10682</v>
      </c>
      <c r="I966" s="40">
        <v>40200</v>
      </c>
      <c r="J966" s="21" t="s">
        <v>15192</v>
      </c>
      <c r="K966" s="43">
        <v>34000</v>
      </c>
      <c r="L966" s="36">
        <v>34000</v>
      </c>
      <c r="M966" s="27">
        <v>34000</v>
      </c>
      <c r="N966" s="28">
        <v>34000</v>
      </c>
      <c r="O966" s="23"/>
      <c r="P966" s="24">
        <v>736050000</v>
      </c>
      <c r="Q966" s="25" t="s">
        <v>14922</v>
      </c>
      <c r="R966" s="21" t="s">
        <v>2</v>
      </c>
      <c r="S966" s="21" t="s">
        <v>1</v>
      </c>
      <c r="T966" s="18" t="s">
        <v>0</v>
      </c>
      <c r="U966" s="26"/>
    </row>
    <row r="967" spans="1:21" s="19" customFormat="1" ht="12.5" customHeight="1" outlineLevel="1" x14ac:dyDescent="0.55000000000000004">
      <c r="A967" s="44" t="s">
        <v>2147</v>
      </c>
      <c r="B967" s="20" t="s">
        <v>14989</v>
      </c>
      <c r="C967" s="21" t="s">
        <v>2143</v>
      </c>
      <c r="D967" s="44" t="s">
        <v>2147</v>
      </c>
      <c r="E967" s="29" t="s">
        <v>2145</v>
      </c>
      <c r="F967" s="46" t="s">
        <v>14992</v>
      </c>
      <c r="G967" s="50" t="s">
        <v>15172</v>
      </c>
      <c r="H967" s="22" t="s">
        <v>10683</v>
      </c>
      <c r="I967" s="40">
        <v>40200</v>
      </c>
      <c r="J967" s="21" t="s">
        <v>15192</v>
      </c>
      <c r="K967" s="43">
        <v>34000</v>
      </c>
      <c r="L967" s="36">
        <v>34000</v>
      </c>
      <c r="M967" s="27">
        <v>34000</v>
      </c>
      <c r="N967" s="28">
        <v>34000</v>
      </c>
      <c r="O967" s="23"/>
      <c r="P967" s="24">
        <v>736050000</v>
      </c>
      <c r="Q967" s="25" t="s">
        <v>14922</v>
      </c>
      <c r="R967" s="21" t="s">
        <v>2</v>
      </c>
      <c r="S967" s="21" t="s">
        <v>1</v>
      </c>
      <c r="T967" s="18" t="s">
        <v>0</v>
      </c>
      <c r="U967" s="26"/>
    </row>
    <row r="968" spans="1:21" s="19" customFormat="1" ht="12.5" customHeight="1" outlineLevel="1" x14ac:dyDescent="0.55000000000000004">
      <c r="A968" s="44" t="s">
        <v>2148</v>
      </c>
      <c r="B968" s="20" t="s">
        <v>14989</v>
      </c>
      <c r="C968" s="21" t="s">
        <v>2143</v>
      </c>
      <c r="D968" s="44" t="s">
        <v>2148</v>
      </c>
      <c r="E968" s="29" t="s">
        <v>2145</v>
      </c>
      <c r="F968" s="46" t="s">
        <v>14993</v>
      </c>
      <c r="G968" s="50" t="s">
        <v>15172</v>
      </c>
      <c r="H968" s="22" t="s">
        <v>10684</v>
      </c>
      <c r="I968" s="40">
        <v>40200</v>
      </c>
      <c r="J968" s="21" t="s">
        <v>15192</v>
      </c>
      <c r="K968" s="43">
        <v>34000</v>
      </c>
      <c r="L968" s="36">
        <v>34000</v>
      </c>
      <c r="M968" s="27">
        <v>34000</v>
      </c>
      <c r="N968" s="28">
        <v>34000</v>
      </c>
      <c r="O968" s="23"/>
      <c r="P968" s="24">
        <v>736050000</v>
      </c>
      <c r="Q968" s="25" t="s">
        <v>14922</v>
      </c>
      <c r="R968" s="21" t="s">
        <v>2</v>
      </c>
      <c r="S968" s="21" t="s">
        <v>1</v>
      </c>
      <c r="T968" s="18" t="s">
        <v>0</v>
      </c>
      <c r="U968" s="26"/>
    </row>
    <row r="969" spans="1:21" s="19" customFormat="1" ht="12.5" customHeight="1" outlineLevel="1" x14ac:dyDescent="0.55000000000000004">
      <c r="A969" s="44" t="s">
        <v>2149</v>
      </c>
      <c r="B969" s="20" t="s">
        <v>14989</v>
      </c>
      <c r="C969" s="21" t="s">
        <v>2143</v>
      </c>
      <c r="D969" s="44" t="s">
        <v>2149</v>
      </c>
      <c r="E969" s="29" t="s">
        <v>2145</v>
      </c>
      <c r="F969" s="46" t="s">
        <v>14994</v>
      </c>
      <c r="G969" s="50" t="s">
        <v>15172</v>
      </c>
      <c r="H969" s="22" t="s">
        <v>10685</v>
      </c>
      <c r="I969" s="40">
        <v>40200</v>
      </c>
      <c r="J969" s="21" t="s">
        <v>15192</v>
      </c>
      <c r="K969" s="43">
        <v>34000</v>
      </c>
      <c r="L969" s="36">
        <v>34000</v>
      </c>
      <c r="M969" s="27">
        <v>34000</v>
      </c>
      <c r="N969" s="28">
        <v>34000</v>
      </c>
      <c r="O969" s="23"/>
      <c r="P969" s="24">
        <v>736050000</v>
      </c>
      <c r="Q969" s="25" t="s">
        <v>14922</v>
      </c>
      <c r="R969" s="21" t="s">
        <v>2</v>
      </c>
      <c r="S969" s="21" t="s">
        <v>1</v>
      </c>
      <c r="T969" s="18" t="s">
        <v>0</v>
      </c>
      <c r="U969" s="26"/>
    </row>
    <row r="970" spans="1:21" s="19" customFormat="1" ht="12.5" customHeight="1" outlineLevel="1" x14ac:dyDescent="0.55000000000000004">
      <c r="A970" s="44" t="s">
        <v>2150</v>
      </c>
      <c r="B970" s="20" t="s">
        <v>14989</v>
      </c>
      <c r="C970" s="21" t="s">
        <v>2143</v>
      </c>
      <c r="D970" s="44" t="s">
        <v>2150</v>
      </c>
      <c r="E970" s="29" t="s">
        <v>2145</v>
      </c>
      <c r="F970" s="46" t="s">
        <v>14995</v>
      </c>
      <c r="G970" s="50" t="s">
        <v>15172</v>
      </c>
      <c r="H970" s="22" t="s">
        <v>10686</v>
      </c>
      <c r="I970" s="40">
        <v>40200</v>
      </c>
      <c r="J970" s="21" t="s">
        <v>15192</v>
      </c>
      <c r="K970" s="43">
        <v>34000</v>
      </c>
      <c r="L970" s="36">
        <v>34000</v>
      </c>
      <c r="M970" s="27">
        <v>34000</v>
      </c>
      <c r="N970" s="28">
        <v>34000</v>
      </c>
      <c r="O970" s="23"/>
      <c r="P970" s="24">
        <v>736050000</v>
      </c>
      <c r="Q970" s="25" t="s">
        <v>14922</v>
      </c>
      <c r="R970" s="21" t="s">
        <v>2</v>
      </c>
      <c r="S970" s="21" t="s">
        <v>1</v>
      </c>
      <c r="T970" s="18" t="s">
        <v>0</v>
      </c>
      <c r="U970" s="26"/>
    </row>
    <row r="971" spans="1:21" s="19" customFormat="1" ht="12.5" customHeight="1" outlineLevel="1" x14ac:dyDescent="0.55000000000000004">
      <c r="A971" s="44" t="s">
        <v>2151</v>
      </c>
      <c r="B971" s="20" t="s">
        <v>14989</v>
      </c>
      <c r="C971" s="21" t="s">
        <v>2143</v>
      </c>
      <c r="D971" s="44" t="s">
        <v>2151</v>
      </c>
      <c r="E971" s="29" t="s">
        <v>2145</v>
      </c>
      <c r="F971" s="46" t="s">
        <v>14996</v>
      </c>
      <c r="G971" s="50" t="s">
        <v>15172</v>
      </c>
      <c r="H971" s="22" t="s">
        <v>10687</v>
      </c>
      <c r="I971" s="40">
        <v>40200</v>
      </c>
      <c r="J971" s="21" t="s">
        <v>15192</v>
      </c>
      <c r="K971" s="43">
        <v>34000</v>
      </c>
      <c r="L971" s="36">
        <v>34000</v>
      </c>
      <c r="M971" s="27">
        <v>34000</v>
      </c>
      <c r="N971" s="28">
        <v>34000</v>
      </c>
      <c r="O971" s="23"/>
      <c r="P971" s="24">
        <v>736050000</v>
      </c>
      <c r="Q971" s="25" t="s">
        <v>14922</v>
      </c>
      <c r="R971" s="21" t="s">
        <v>2</v>
      </c>
      <c r="S971" s="21" t="s">
        <v>1</v>
      </c>
      <c r="T971" s="18" t="s">
        <v>0</v>
      </c>
      <c r="U971" s="26"/>
    </row>
    <row r="972" spans="1:21" s="19" customFormat="1" ht="12.5" customHeight="1" outlineLevel="1" x14ac:dyDescent="0.55000000000000004">
      <c r="A972" s="44" t="s">
        <v>2152</v>
      </c>
      <c r="B972" s="20" t="s">
        <v>14989</v>
      </c>
      <c r="C972" s="21" t="s">
        <v>2143</v>
      </c>
      <c r="D972" s="44" t="s">
        <v>2152</v>
      </c>
      <c r="E972" s="29" t="s">
        <v>2145</v>
      </c>
      <c r="F972" s="46" t="s">
        <v>14997</v>
      </c>
      <c r="G972" s="50" t="s">
        <v>15172</v>
      </c>
      <c r="H972" s="22" t="s">
        <v>10688</v>
      </c>
      <c r="I972" s="40">
        <v>40200</v>
      </c>
      <c r="J972" s="21" t="s">
        <v>15192</v>
      </c>
      <c r="K972" s="43">
        <v>34000</v>
      </c>
      <c r="L972" s="36">
        <v>34000</v>
      </c>
      <c r="M972" s="27">
        <v>34000</v>
      </c>
      <c r="N972" s="28">
        <v>34000</v>
      </c>
      <c r="O972" s="23"/>
      <c r="P972" s="24">
        <v>736050000</v>
      </c>
      <c r="Q972" s="25" t="s">
        <v>14922</v>
      </c>
      <c r="R972" s="21" t="s">
        <v>2</v>
      </c>
      <c r="S972" s="21" t="s">
        <v>1</v>
      </c>
      <c r="T972" s="18" t="s">
        <v>0</v>
      </c>
      <c r="U972" s="26"/>
    </row>
    <row r="973" spans="1:21" s="19" customFormat="1" ht="12.5" customHeight="1" outlineLevel="1" x14ac:dyDescent="0.55000000000000004">
      <c r="A973" s="44" t="s">
        <v>2153</v>
      </c>
      <c r="B973" s="20" t="s">
        <v>14989</v>
      </c>
      <c r="C973" s="21" t="s">
        <v>2143</v>
      </c>
      <c r="D973" s="44" t="s">
        <v>2153</v>
      </c>
      <c r="E973" s="29" t="s">
        <v>2145</v>
      </c>
      <c r="F973" s="46" t="s">
        <v>14998</v>
      </c>
      <c r="G973" s="50" t="s">
        <v>15172</v>
      </c>
      <c r="H973" s="22" t="s">
        <v>10689</v>
      </c>
      <c r="I973" s="40">
        <v>40200</v>
      </c>
      <c r="J973" s="21" t="s">
        <v>15192</v>
      </c>
      <c r="K973" s="43">
        <v>34000</v>
      </c>
      <c r="L973" s="36">
        <v>34000</v>
      </c>
      <c r="M973" s="27">
        <v>34000</v>
      </c>
      <c r="N973" s="28">
        <v>34000</v>
      </c>
      <c r="O973" s="23"/>
      <c r="P973" s="24">
        <v>736050000</v>
      </c>
      <c r="Q973" s="25" t="s">
        <v>14922</v>
      </c>
      <c r="R973" s="21" t="s">
        <v>2</v>
      </c>
      <c r="S973" s="21" t="s">
        <v>1</v>
      </c>
      <c r="T973" s="18" t="s">
        <v>0</v>
      </c>
      <c r="U973" s="26"/>
    </row>
    <row r="974" spans="1:21" s="19" customFormat="1" ht="12.5" customHeight="1" outlineLevel="1" x14ac:dyDescent="0.55000000000000004">
      <c r="A974" s="44" t="s">
        <v>2154</v>
      </c>
      <c r="B974" s="20" t="s">
        <v>14989</v>
      </c>
      <c r="C974" s="21" t="s">
        <v>2143</v>
      </c>
      <c r="D974" s="44" t="s">
        <v>2154</v>
      </c>
      <c r="E974" s="29" t="s">
        <v>2145</v>
      </c>
      <c r="F974" s="46" t="s">
        <v>14999</v>
      </c>
      <c r="G974" s="50" t="s">
        <v>15172</v>
      </c>
      <c r="H974" s="22" t="s">
        <v>10690</v>
      </c>
      <c r="I974" s="40">
        <v>40200</v>
      </c>
      <c r="J974" s="21" t="s">
        <v>15192</v>
      </c>
      <c r="K974" s="43">
        <v>34000</v>
      </c>
      <c r="L974" s="36">
        <v>34000</v>
      </c>
      <c r="M974" s="27">
        <v>34000</v>
      </c>
      <c r="N974" s="28">
        <v>34000</v>
      </c>
      <c r="O974" s="23"/>
      <c r="P974" s="24">
        <v>736050000</v>
      </c>
      <c r="Q974" s="25" t="s">
        <v>14922</v>
      </c>
      <c r="R974" s="21" t="s">
        <v>2</v>
      </c>
      <c r="S974" s="21" t="s">
        <v>1</v>
      </c>
      <c r="T974" s="18" t="s">
        <v>0</v>
      </c>
      <c r="U974" s="26"/>
    </row>
    <row r="975" spans="1:21" s="19" customFormat="1" ht="12.5" customHeight="1" outlineLevel="1" x14ac:dyDescent="0.55000000000000004">
      <c r="A975" s="44" t="s">
        <v>2155</v>
      </c>
      <c r="B975" s="20" t="s">
        <v>14989</v>
      </c>
      <c r="C975" s="21" t="s">
        <v>2143</v>
      </c>
      <c r="D975" s="44" t="s">
        <v>2155</v>
      </c>
      <c r="E975" s="29" t="s">
        <v>2145</v>
      </c>
      <c r="F975" s="46" t="s">
        <v>15000</v>
      </c>
      <c r="G975" s="50" t="s">
        <v>15172</v>
      </c>
      <c r="H975" s="22" t="s">
        <v>10691</v>
      </c>
      <c r="I975" s="40">
        <v>40200</v>
      </c>
      <c r="J975" s="21" t="s">
        <v>15192</v>
      </c>
      <c r="K975" s="43">
        <v>34000</v>
      </c>
      <c r="L975" s="36">
        <v>34000</v>
      </c>
      <c r="M975" s="27">
        <v>34000</v>
      </c>
      <c r="N975" s="28">
        <v>34000</v>
      </c>
      <c r="O975" s="23"/>
      <c r="P975" s="24">
        <v>736050000</v>
      </c>
      <c r="Q975" s="25" t="s">
        <v>14922</v>
      </c>
      <c r="R975" s="21" t="s">
        <v>2</v>
      </c>
      <c r="S975" s="21" t="s">
        <v>1</v>
      </c>
      <c r="T975" s="18" t="s">
        <v>0</v>
      </c>
      <c r="U975" s="26"/>
    </row>
    <row r="976" spans="1:21" s="19" customFormat="1" ht="12.5" customHeight="1" outlineLevel="1" x14ac:dyDescent="0.55000000000000004">
      <c r="A976" s="44" t="s">
        <v>2157</v>
      </c>
      <c r="B976" s="20" t="s">
        <v>15001</v>
      </c>
      <c r="C976" s="21" t="s">
        <v>2156</v>
      </c>
      <c r="D976" s="44" t="s">
        <v>2157</v>
      </c>
      <c r="E976" s="29" t="s">
        <v>15721</v>
      </c>
      <c r="F976" s="46" t="s">
        <v>15002</v>
      </c>
      <c r="G976" s="50" t="s">
        <v>15172</v>
      </c>
      <c r="H976" s="22" t="s">
        <v>10692</v>
      </c>
      <c r="I976" s="40">
        <v>16200</v>
      </c>
      <c r="J976" s="21" t="s">
        <v>15191</v>
      </c>
      <c r="K976" s="43">
        <v>15000</v>
      </c>
      <c r="L976" s="36">
        <v>15000</v>
      </c>
      <c r="M976" s="27">
        <v>15000</v>
      </c>
      <c r="N976" s="28">
        <v>13800</v>
      </c>
      <c r="O976" s="23"/>
      <c r="P976" s="24">
        <v>736040000</v>
      </c>
      <c r="Q976" s="25" t="s">
        <v>14923</v>
      </c>
      <c r="R976" s="21" t="s">
        <v>2</v>
      </c>
      <c r="S976" s="21" t="s">
        <v>1</v>
      </c>
      <c r="T976" s="18" t="s">
        <v>0</v>
      </c>
      <c r="U976" s="26"/>
    </row>
    <row r="977" spans="1:21" s="19" customFormat="1" ht="12.5" customHeight="1" outlineLevel="1" x14ac:dyDescent="0.55000000000000004">
      <c r="A977" s="44" t="s">
        <v>2159</v>
      </c>
      <c r="B977" s="20" t="s">
        <v>15001</v>
      </c>
      <c r="C977" s="21" t="s">
        <v>2156</v>
      </c>
      <c r="D977" s="44" t="s">
        <v>2159</v>
      </c>
      <c r="E977" s="29" t="s">
        <v>15721</v>
      </c>
      <c r="F977" s="46" t="s">
        <v>15003</v>
      </c>
      <c r="G977" s="50" t="s">
        <v>15172</v>
      </c>
      <c r="H977" s="22" t="s">
        <v>10693</v>
      </c>
      <c r="I977" s="40">
        <v>16200</v>
      </c>
      <c r="J977" s="21" t="s">
        <v>15191</v>
      </c>
      <c r="K977" s="43">
        <v>15000</v>
      </c>
      <c r="L977" s="36">
        <v>15000</v>
      </c>
      <c r="M977" s="27">
        <v>15000</v>
      </c>
      <c r="N977" s="28">
        <v>13800</v>
      </c>
      <c r="O977" s="23"/>
      <c r="P977" s="24">
        <v>736040000</v>
      </c>
      <c r="Q977" s="25" t="s">
        <v>14923</v>
      </c>
      <c r="R977" s="21" t="s">
        <v>2</v>
      </c>
      <c r="S977" s="21" t="s">
        <v>1</v>
      </c>
      <c r="T977" s="18" t="s">
        <v>0</v>
      </c>
      <c r="U977" s="26"/>
    </row>
    <row r="978" spans="1:21" s="19" customFormat="1" ht="12.5" customHeight="1" outlineLevel="1" x14ac:dyDescent="0.55000000000000004">
      <c r="A978" s="44" t="s">
        <v>2160</v>
      </c>
      <c r="B978" s="20" t="s">
        <v>15001</v>
      </c>
      <c r="C978" s="21" t="s">
        <v>2156</v>
      </c>
      <c r="D978" s="44" t="s">
        <v>2160</v>
      </c>
      <c r="E978" s="29" t="s">
        <v>15721</v>
      </c>
      <c r="F978" s="46" t="s">
        <v>15004</v>
      </c>
      <c r="G978" s="50" t="s">
        <v>15172</v>
      </c>
      <c r="H978" s="22" t="s">
        <v>10694</v>
      </c>
      <c r="I978" s="40">
        <v>16200</v>
      </c>
      <c r="J978" s="21" t="s">
        <v>15191</v>
      </c>
      <c r="K978" s="43">
        <v>15000</v>
      </c>
      <c r="L978" s="36">
        <v>15000</v>
      </c>
      <c r="M978" s="27">
        <v>15000</v>
      </c>
      <c r="N978" s="28">
        <v>13800</v>
      </c>
      <c r="O978" s="23"/>
      <c r="P978" s="24">
        <v>736040000</v>
      </c>
      <c r="Q978" s="25" t="s">
        <v>14923</v>
      </c>
      <c r="R978" s="21" t="s">
        <v>2</v>
      </c>
      <c r="S978" s="21" t="s">
        <v>1</v>
      </c>
      <c r="T978" s="18" t="s">
        <v>0</v>
      </c>
      <c r="U978" s="26"/>
    </row>
    <row r="979" spans="1:21" s="19" customFormat="1" ht="12.5" customHeight="1" outlineLevel="1" x14ac:dyDescent="0.55000000000000004">
      <c r="A979" s="44" t="s">
        <v>2161</v>
      </c>
      <c r="B979" s="20" t="s">
        <v>15001</v>
      </c>
      <c r="C979" s="21" t="s">
        <v>2156</v>
      </c>
      <c r="D979" s="44" t="s">
        <v>2161</v>
      </c>
      <c r="E979" s="29" t="s">
        <v>15721</v>
      </c>
      <c r="F979" s="46" t="s">
        <v>15005</v>
      </c>
      <c r="G979" s="50" t="s">
        <v>15172</v>
      </c>
      <c r="H979" s="22" t="s">
        <v>10695</v>
      </c>
      <c r="I979" s="40">
        <v>16200</v>
      </c>
      <c r="J979" s="21" t="s">
        <v>15191</v>
      </c>
      <c r="K979" s="43">
        <v>15000</v>
      </c>
      <c r="L979" s="36">
        <v>15000</v>
      </c>
      <c r="M979" s="27">
        <v>15000</v>
      </c>
      <c r="N979" s="28">
        <v>13800</v>
      </c>
      <c r="O979" s="23"/>
      <c r="P979" s="24">
        <v>736040000</v>
      </c>
      <c r="Q979" s="25" t="s">
        <v>14923</v>
      </c>
      <c r="R979" s="21" t="s">
        <v>2</v>
      </c>
      <c r="S979" s="21" t="s">
        <v>1</v>
      </c>
      <c r="T979" s="18" t="s">
        <v>0</v>
      </c>
      <c r="U979" s="26"/>
    </row>
    <row r="980" spans="1:21" s="19" customFormat="1" ht="12.5" customHeight="1" outlineLevel="1" x14ac:dyDescent="0.55000000000000004">
      <c r="A980" s="44" t="s">
        <v>2162</v>
      </c>
      <c r="B980" s="20" t="s">
        <v>15001</v>
      </c>
      <c r="C980" s="21" t="s">
        <v>2156</v>
      </c>
      <c r="D980" s="44" t="s">
        <v>2162</v>
      </c>
      <c r="E980" s="29" t="s">
        <v>15721</v>
      </c>
      <c r="F980" s="46" t="s">
        <v>15006</v>
      </c>
      <c r="G980" s="50" t="s">
        <v>15172</v>
      </c>
      <c r="H980" s="22" t="s">
        <v>10696</v>
      </c>
      <c r="I980" s="40">
        <v>16200</v>
      </c>
      <c r="J980" s="21" t="s">
        <v>15191</v>
      </c>
      <c r="K980" s="43">
        <v>15000</v>
      </c>
      <c r="L980" s="36">
        <v>15000</v>
      </c>
      <c r="M980" s="27">
        <v>15000</v>
      </c>
      <c r="N980" s="28">
        <v>13800</v>
      </c>
      <c r="O980" s="23"/>
      <c r="P980" s="24">
        <v>736040000</v>
      </c>
      <c r="Q980" s="25" t="s">
        <v>14923</v>
      </c>
      <c r="R980" s="21" t="s">
        <v>2</v>
      </c>
      <c r="S980" s="21" t="s">
        <v>1</v>
      </c>
      <c r="T980" s="18" t="s">
        <v>0</v>
      </c>
      <c r="U980" s="26"/>
    </row>
    <row r="981" spans="1:21" s="19" customFormat="1" ht="12.5" customHeight="1" outlineLevel="1" x14ac:dyDescent="0.55000000000000004">
      <c r="A981" s="44" t="s">
        <v>2163</v>
      </c>
      <c r="B981" s="20" t="s">
        <v>15001</v>
      </c>
      <c r="C981" s="21" t="s">
        <v>2156</v>
      </c>
      <c r="D981" s="44" t="s">
        <v>2163</v>
      </c>
      <c r="E981" s="29" t="s">
        <v>15721</v>
      </c>
      <c r="F981" s="46" t="s">
        <v>15007</v>
      </c>
      <c r="G981" s="50" t="s">
        <v>15172</v>
      </c>
      <c r="H981" s="22" t="s">
        <v>10697</v>
      </c>
      <c r="I981" s="40">
        <v>16200</v>
      </c>
      <c r="J981" s="21" t="s">
        <v>15191</v>
      </c>
      <c r="K981" s="43">
        <v>15000</v>
      </c>
      <c r="L981" s="36">
        <v>15000</v>
      </c>
      <c r="M981" s="27">
        <v>15000</v>
      </c>
      <c r="N981" s="28">
        <v>13800</v>
      </c>
      <c r="O981" s="23"/>
      <c r="P981" s="24">
        <v>736040000</v>
      </c>
      <c r="Q981" s="25" t="s">
        <v>14923</v>
      </c>
      <c r="R981" s="21" t="s">
        <v>2</v>
      </c>
      <c r="S981" s="21" t="s">
        <v>1</v>
      </c>
      <c r="T981" s="18" t="s">
        <v>0</v>
      </c>
      <c r="U981" s="26"/>
    </row>
    <row r="982" spans="1:21" s="19" customFormat="1" ht="12.5" customHeight="1" outlineLevel="1" x14ac:dyDescent="0.55000000000000004">
      <c r="A982" s="44" t="s">
        <v>2164</v>
      </c>
      <c r="B982" s="20" t="s">
        <v>15001</v>
      </c>
      <c r="C982" s="21" t="s">
        <v>2156</v>
      </c>
      <c r="D982" s="44" t="s">
        <v>2164</v>
      </c>
      <c r="E982" s="29" t="s">
        <v>15721</v>
      </c>
      <c r="F982" s="46" t="s">
        <v>15008</v>
      </c>
      <c r="G982" s="50" t="s">
        <v>15172</v>
      </c>
      <c r="H982" s="22" t="s">
        <v>10698</v>
      </c>
      <c r="I982" s="40">
        <v>16200</v>
      </c>
      <c r="J982" s="21" t="s">
        <v>15191</v>
      </c>
      <c r="K982" s="43">
        <v>15000</v>
      </c>
      <c r="L982" s="36">
        <v>15000</v>
      </c>
      <c r="M982" s="27">
        <v>15000</v>
      </c>
      <c r="N982" s="28">
        <v>13800</v>
      </c>
      <c r="O982" s="23"/>
      <c r="P982" s="24">
        <v>736040000</v>
      </c>
      <c r="Q982" s="25" t="s">
        <v>14923</v>
      </c>
      <c r="R982" s="21" t="s">
        <v>2</v>
      </c>
      <c r="S982" s="21" t="s">
        <v>1</v>
      </c>
      <c r="T982" s="18" t="s">
        <v>0</v>
      </c>
      <c r="U982" s="26"/>
    </row>
    <row r="983" spans="1:21" s="19" customFormat="1" ht="12.5" customHeight="1" outlineLevel="1" x14ac:dyDescent="0.55000000000000004">
      <c r="A983" s="44" t="s">
        <v>2165</v>
      </c>
      <c r="B983" s="20" t="s">
        <v>15001</v>
      </c>
      <c r="C983" s="21" t="s">
        <v>2156</v>
      </c>
      <c r="D983" s="44" t="s">
        <v>2165</v>
      </c>
      <c r="E983" s="29" t="s">
        <v>15721</v>
      </c>
      <c r="F983" s="46" t="s">
        <v>15009</v>
      </c>
      <c r="G983" s="50" t="s">
        <v>15172</v>
      </c>
      <c r="H983" s="22" t="s">
        <v>10699</v>
      </c>
      <c r="I983" s="40">
        <v>16200</v>
      </c>
      <c r="J983" s="21" t="s">
        <v>15191</v>
      </c>
      <c r="K983" s="43">
        <v>15000</v>
      </c>
      <c r="L983" s="36">
        <v>15000</v>
      </c>
      <c r="M983" s="27">
        <v>15000</v>
      </c>
      <c r="N983" s="28">
        <v>13800</v>
      </c>
      <c r="O983" s="23"/>
      <c r="P983" s="24">
        <v>736040000</v>
      </c>
      <c r="Q983" s="25" t="s">
        <v>14923</v>
      </c>
      <c r="R983" s="21" t="s">
        <v>2</v>
      </c>
      <c r="S983" s="21" t="s">
        <v>1</v>
      </c>
      <c r="T983" s="18" t="s">
        <v>0</v>
      </c>
      <c r="U983" s="26"/>
    </row>
    <row r="984" spans="1:21" s="19" customFormat="1" ht="12.5" customHeight="1" outlineLevel="1" x14ac:dyDescent="0.55000000000000004">
      <c r="A984" s="44" t="s">
        <v>2166</v>
      </c>
      <c r="B984" s="20" t="s">
        <v>15001</v>
      </c>
      <c r="C984" s="21" t="s">
        <v>2156</v>
      </c>
      <c r="D984" s="44" t="s">
        <v>2166</v>
      </c>
      <c r="E984" s="29" t="s">
        <v>15721</v>
      </c>
      <c r="F984" s="46" t="s">
        <v>15010</v>
      </c>
      <c r="G984" s="50" t="s">
        <v>15172</v>
      </c>
      <c r="H984" s="22" t="s">
        <v>10700</v>
      </c>
      <c r="I984" s="40">
        <v>16200</v>
      </c>
      <c r="J984" s="21" t="s">
        <v>15191</v>
      </c>
      <c r="K984" s="43">
        <v>15000</v>
      </c>
      <c r="L984" s="36">
        <v>15000</v>
      </c>
      <c r="M984" s="27">
        <v>15000</v>
      </c>
      <c r="N984" s="28">
        <v>13800</v>
      </c>
      <c r="O984" s="23"/>
      <c r="P984" s="24">
        <v>736040000</v>
      </c>
      <c r="Q984" s="25" t="s">
        <v>14923</v>
      </c>
      <c r="R984" s="21" t="s">
        <v>2</v>
      </c>
      <c r="S984" s="21" t="s">
        <v>1</v>
      </c>
      <c r="T984" s="18" t="s">
        <v>0</v>
      </c>
      <c r="U984" s="26"/>
    </row>
    <row r="985" spans="1:21" s="19" customFormat="1" ht="12.5" customHeight="1" outlineLevel="1" x14ac:dyDescent="0.55000000000000004">
      <c r="A985" s="44" t="s">
        <v>2167</v>
      </c>
      <c r="B985" s="20" t="s">
        <v>15001</v>
      </c>
      <c r="C985" s="21" t="s">
        <v>2156</v>
      </c>
      <c r="D985" s="44" t="s">
        <v>2167</v>
      </c>
      <c r="E985" s="29" t="s">
        <v>15721</v>
      </c>
      <c r="F985" s="46" t="s">
        <v>15011</v>
      </c>
      <c r="G985" s="50" t="s">
        <v>15172</v>
      </c>
      <c r="H985" s="22" t="s">
        <v>10701</v>
      </c>
      <c r="I985" s="40">
        <v>16200</v>
      </c>
      <c r="J985" s="21" t="s">
        <v>15191</v>
      </c>
      <c r="K985" s="43">
        <v>15000</v>
      </c>
      <c r="L985" s="36">
        <v>15000</v>
      </c>
      <c r="M985" s="27">
        <v>15000</v>
      </c>
      <c r="N985" s="28">
        <v>13800</v>
      </c>
      <c r="O985" s="23"/>
      <c r="P985" s="24">
        <v>736040000</v>
      </c>
      <c r="Q985" s="25" t="s">
        <v>14923</v>
      </c>
      <c r="R985" s="21" t="s">
        <v>2</v>
      </c>
      <c r="S985" s="21" t="s">
        <v>1</v>
      </c>
      <c r="T985" s="18" t="s">
        <v>0</v>
      </c>
      <c r="U985" s="26"/>
    </row>
    <row r="986" spans="1:21" s="19" customFormat="1" ht="12.5" customHeight="1" outlineLevel="1" x14ac:dyDescent="0.55000000000000004">
      <c r="A986" s="44" t="s">
        <v>2168</v>
      </c>
      <c r="B986" s="20" t="s">
        <v>15001</v>
      </c>
      <c r="C986" s="21" t="s">
        <v>2156</v>
      </c>
      <c r="D986" s="44" t="s">
        <v>2168</v>
      </c>
      <c r="E986" s="29" t="s">
        <v>15721</v>
      </c>
      <c r="F986" s="46" t="s">
        <v>15012</v>
      </c>
      <c r="G986" s="50" t="s">
        <v>15172</v>
      </c>
      <c r="H986" s="22" t="s">
        <v>10702</v>
      </c>
      <c r="I986" s="40">
        <v>16200</v>
      </c>
      <c r="J986" s="21" t="s">
        <v>15191</v>
      </c>
      <c r="K986" s="43">
        <v>15000</v>
      </c>
      <c r="L986" s="36">
        <v>15000</v>
      </c>
      <c r="M986" s="27">
        <v>15000</v>
      </c>
      <c r="N986" s="28">
        <v>13800</v>
      </c>
      <c r="O986" s="23"/>
      <c r="P986" s="24">
        <v>736040000</v>
      </c>
      <c r="Q986" s="25" t="s">
        <v>14923</v>
      </c>
      <c r="R986" s="21" t="s">
        <v>2</v>
      </c>
      <c r="S986" s="21" t="s">
        <v>1</v>
      </c>
      <c r="T986" s="18" t="s">
        <v>0</v>
      </c>
      <c r="U986" s="26"/>
    </row>
    <row r="987" spans="1:21" s="19" customFormat="1" ht="12.5" customHeight="1" outlineLevel="1" x14ac:dyDescent="0.55000000000000004">
      <c r="A987" s="44" t="s">
        <v>2169</v>
      </c>
      <c r="B987" s="20" t="s">
        <v>15001</v>
      </c>
      <c r="C987" s="21" t="s">
        <v>2156</v>
      </c>
      <c r="D987" s="44" t="s">
        <v>2169</v>
      </c>
      <c r="E987" s="29" t="s">
        <v>15721</v>
      </c>
      <c r="F987" s="46" t="s">
        <v>15013</v>
      </c>
      <c r="G987" s="50" t="s">
        <v>15172</v>
      </c>
      <c r="H987" s="22" t="s">
        <v>10703</v>
      </c>
      <c r="I987" s="40">
        <v>16200</v>
      </c>
      <c r="J987" s="21" t="s">
        <v>15191</v>
      </c>
      <c r="K987" s="43">
        <v>15000</v>
      </c>
      <c r="L987" s="36">
        <v>15000</v>
      </c>
      <c r="M987" s="27">
        <v>15000</v>
      </c>
      <c r="N987" s="28">
        <v>13800</v>
      </c>
      <c r="O987" s="23"/>
      <c r="P987" s="24">
        <v>736040000</v>
      </c>
      <c r="Q987" s="25" t="s">
        <v>14923</v>
      </c>
      <c r="R987" s="21" t="s">
        <v>2</v>
      </c>
      <c r="S987" s="21" t="s">
        <v>1</v>
      </c>
      <c r="T987" s="18" t="s">
        <v>0</v>
      </c>
      <c r="U987" s="26"/>
    </row>
    <row r="988" spans="1:21" s="19" customFormat="1" ht="12.5" customHeight="1" outlineLevel="1" x14ac:dyDescent="0.55000000000000004">
      <c r="A988" s="44" t="s">
        <v>2170</v>
      </c>
      <c r="B988" s="20" t="s">
        <v>15001</v>
      </c>
      <c r="C988" s="21" t="s">
        <v>2156</v>
      </c>
      <c r="D988" s="44" t="s">
        <v>2170</v>
      </c>
      <c r="E988" s="29" t="s">
        <v>15721</v>
      </c>
      <c r="F988" s="46" t="s">
        <v>15014</v>
      </c>
      <c r="G988" s="50" t="s">
        <v>15172</v>
      </c>
      <c r="H988" s="22" t="s">
        <v>10704</v>
      </c>
      <c r="I988" s="40">
        <v>16200</v>
      </c>
      <c r="J988" s="21" t="s">
        <v>15191</v>
      </c>
      <c r="K988" s="43">
        <v>15000</v>
      </c>
      <c r="L988" s="36">
        <v>15000</v>
      </c>
      <c r="M988" s="27">
        <v>15000</v>
      </c>
      <c r="N988" s="28">
        <v>13800</v>
      </c>
      <c r="O988" s="23"/>
      <c r="P988" s="24">
        <v>736040000</v>
      </c>
      <c r="Q988" s="25" t="s">
        <v>14923</v>
      </c>
      <c r="R988" s="21" t="s">
        <v>2</v>
      </c>
      <c r="S988" s="21" t="s">
        <v>1</v>
      </c>
      <c r="T988" s="18" t="s">
        <v>0</v>
      </c>
      <c r="U988" s="26"/>
    </row>
    <row r="989" spans="1:21" s="19" customFormat="1" ht="12.5" customHeight="1" outlineLevel="1" x14ac:dyDescent="0.55000000000000004">
      <c r="A989" s="44" t="s">
        <v>2171</v>
      </c>
      <c r="B989" s="20" t="s">
        <v>15001</v>
      </c>
      <c r="C989" s="21" t="s">
        <v>2156</v>
      </c>
      <c r="D989" s="44" t="s">
        <v>2171</v>
      </c>
      <c r="E989" s="29" t="s">
        <v>2158</v>
      </c>
      <c r="F989" s="46" t="s">
        <v>15015</v>
      </c>
      <c r="G989" s="50" t="s">
        <v>15172</v>
      </c>
      <c r="H989" s="22" t="s">
        <v>10705</v>
      </c>
      <c r="I989" s="40">
        <v>16200</v>
      </c>
      <c r="J989" s="21" t="s">
        <v>15191</v>
      </c>
      <c r="K989" s="43">
        <v>15000</v>
      </c>
      <c r="L989" s="36">
        <v>15000</v>
      </c>
      <c r="M989" s="27">
        <v>15000</v>
      </c>
      <c r="N989" s="28">
        <v>13800</v>
      </c>
      <c r="O989" s="23"/>
      <c r="P989" s="24">
        <v>736040000</v>
      </c>
      <c r="Q989" s="25" t="s">
        <v>14923</v>
      </c>
      <c r="R989" s="21" t="s">
        <v>2</v>
      </c>
      <c r="S989" s="21" t="s">
        <v>1</v>
      </c>
      <c r="T989" s="18" t="s">
        <v>0</v>
      </c>
      <c r="U989" s="26"/>
    </row>
    <row r="990" spans="1:21" s="19" customFormat="1" ht="12.5" customHeight="1" outlineLevel="1" x14ac:dyDescent="0.55000000000000004">
      <c r="A990" s="44" t="s">
        <v>2172</v>
      </c>
      <c r="B990" s="20" t="s">
        <v>15001</v>
      </c>
      <c r="C990" s="21" t="s">
        <v>2156</v>
      </c>
      <c r="D990" s="44" t="s">
        <v>2172</v>
      </c>
      <c r="E990" s="29" t="s">
        <v>2158</v>
      </c>
      <c r="F990" s="46" t="s">
        <v>15016</v>
      </c>
      <c r="G990" s="50" t="s">
        <v>15172</v>
      </c>
      <c r="H990" s="22" t="s">
        <v>10706</v>
      </c>
      <c r="I990" s="40">
        <v>16200</v>
      </c>
      <c r="J990" s="21" t="s">
        <v>15191</v>
      </c>
      <c r="K990" s="43">
        <v>15000</v>
      </c>
      <c r="L990" s="36">
        <v>15000</v>
      </c>
      <c r="M990" s="27">
        <v>15000</v>
      </c>
      <c r="N990" s="28">
        <v>13800</v>
      </c>
      <c r="O990" s="23"/>
      <c r="P990" s="24">
        <v>736040000</v>
      </c>
      <c r="Q990" s="25" t="s">
        <v>14923</v>
      </c>
      <c r="R990" s="21" t="s">
        <v>2</v>
      </c>
      <c r="S990" s="21" t="s">
        <v>1</v>
      </c>
      <c r="T990" s="18" t="s">
        <v>0</v>
      </c>
      <c r="U990" s="26"/>
    </row>
    <row r="991" spans="1:21" s="19" customFormat="1" ht="12.5" customHeight="1" outlineLevel="1" x14ac:dyDescent="0.55000000000000004">
      <c r="A991" s="44" t="s">
        <v>2173</v>
      </c>
      <c r="B991" s="20" t="s">
        <v>15001</v>
      </c>
      <c r="C991" s="21" t="s">
        <v>2156</v>
      </c>
      <c r="D991" s="44" t="s">
        <v>2173</v>
      </c>
      <c r="E991" s="29" t="s">
        <v>2158</v>
      </c>
      <c r="F991" s="46" t="s">
        <v>15017</v>
      </c>
      <c r="G991" s="50" t="s">
        <v>15172</v>
      </c>
      <c r="H991" s="22" t="s">
        <v>10707</v>
      </c>
      <c r="I991" s="40">
        <v>16200</v>
      </c>
      <c r="J991" s="21" t="s">
        <v>15191</v>
      </c>
      <c r="K991" s="43">
        <v>15000</v>
      </c>
      <c r="L991" s="36">
        <v>15000</v>
      </c>
      <c r="M991" s="27">
        <v>15000</v>
      </c>
      <c r="N991" s="28">
        <v>13800</v>
      </c>
      <c r="O991" s="23"/>
      <c r="P991" s="24">
        <v>736040000</v>
      </c>
      <c r="Q991" s="25" t="s">
        <v>14923</v>
      </c>
      <c r="R991" s="21" t="s">
        <v>2</v>
      </c>
      <c r="S991" s="21" t="s">
        <v>1</v>
      </c>
      <c r="T991" s="18" t="s">
        <v>0</v>
      </c>
      <c r="U991" s="26"/>
    </row>
    <row r="992" spans="1:21" s="19" customFormat="1" ht="12.5" customHeight="1" outlineLevel="1" x14ac:dyDescent="0.55000000000000004">
      <c r="A992" s="44" t="s">
        <v>2174</v>
      </c>
      <c r="B992" s="20" t="s">
        <v>15001</v>
      </c>
      <c r="C992" s="21" t="s">
        <v>2156</v>
      </c>
      <c r="D992" s="44" t="s">
        <v>2174</v>
      </c>
      <c r="E992" s="29" t="s">
        <v>2158</v>
      </c>
      <c r="F992" s="46" t="s">
        <v>15018</v>
      </c>
      <c r="G992" s="50" t="s">
        <v>15172</v>
      </c>
      <c r="H992" s="22" t="s">
        <v>10708</v>
      </c>
      <c r="I992" s="40">
        <v>16200</v>
      </c>
      <c r="J992" s="21" t="s">
        <v>15191</v>
      </c>
      <c r="K992" s="43">
        <v>15000</v>
      </c>
      <c r="L992" s="36">
        <v>15000</v>
      </c>
      <c r="M992" s="27">
        <v>15000</v>
      </c>
      <c r="N992" s="28">
        <v>13800</v>
      </c>
      <c r="O992" s="23"/>
      <c r="P992" s="24">
        <v>736040000</v>
      </c>
      <c r="Q992" s="25" t="s">
        <v>14923</v>
      </c>
      <c r="R992" s="21" t="s">
        <v>2</v>
      </c>
      <c r="S992" s="21" t="s">
        <v>1</v>
      </c>
      <c r="T992" s="18" t="s">
        <v>0</v>
      </c>
      <c r="U992" s="26"/>
    </row>
    <row r="993" spans="1:21" s="19" customFormat="1" ht="12.5" customHeight="1" outlineLevel="1" x14ac:dyDescent="0.55000000000000004">
      <c r="A993" s="44" t="s">
        <v>2175</v>
      </c>
      <c r="B993" s="20" t="s">
        <v>15001</v>
      </c>
      <c r="C993" s="21" t="s">
        <v>2156</v>
      </c>
      <c r="D993" s="44" t="s">
        <v>2175</v>
      </c>
      <c r="E993" s="29" t="s">
        <v>2158</v>
      </c>
      <c r="F993" s="46" t="s">
        <v>15019</v>
      </c>
      <c r="G993" s="50" t="s">
        <v>15172</v>
      </c>
      <c r="H993" s="22" t="s">
        <v>10709</v>
      </c>
      <c r="I993" s="40">
        <v>16200</v>
      </c>
      <c r="J993" s="21" t="s">
        <v>15191</v>
      </c>
      <c r="K993" s="43">
        <v>15000</v>
      </c>
      <c r="L993" s="36">
        <v>15000</v>
      </c>
      <c r="M993" s="27">
        <v>15000</v>
      </c>
      <c r="N993" s="28">
        <v>13800</v>
      </c>
      <c r="O993" s="23"/>
      <c r="P993" s="24">
        <v>736040000</v>
      </c>
      <c r="Q993" s="25" t="s">
        <v>14923</v>
      </c>
      <c r="R993" s="21" t="s">
        <v>2</v>
      </c>
      <c r="S993" s="21" t="s">
        <v>1</v>
      </c>
      <c r="T993" s="18" t="s">
        <v>0</v>
      </c>
      <c r="U993" s="26"/>
    </row>
    <row r="994" spans="1:21" s="19" customFormat="1" ht="12.5" customHeight="1" outlineLevel="1" x14ac:dyDescent="0.55000000000000004">
      <c r="A994" s="44" t="s">
        <v>2176</v>
      </c>
      <c r="B994" s="20" t="s">
        <v>15001</v>
      </c>
      <c r="C994" s="21" t="s">
        <v>2156</v>
      </c>
      <c r="D994" s="44" t="s">
        <v>2176</v>
      </c>
      <c r="E994" s="29" t="s">
        <v>2158</v>
      </c>
      <c r="F994" s="46" t="s">
        <v>15020</v>
      </c>
      <c r="G994" s="50" t="s">
        <v>15172</v>
      </c>
      <c r="H994" s="22" t="s">
        <v>10710</v>
      </c>
      <c r="I994" s="40">
        <v>16200</v>
      </c>
      <c r="J994" s="21" t="s">
        <v>15191</v>
      </c>
      <c r="K994" s="43">
        <v>15000</v>
      </c>
      <c r="L994" s="36">
        <v>15000</v>
      </c>
      <c r="M994" s="27">
        <v>15000</v>
      </c>
      <c r="N994" s="28">
        <v>13800</v>
      </c>
      <c r="O994" s="23"/>
      <c r="P994" s="24">
        <v>736040000</v>
      </c>
      <c r="Q994" s="25" t="s">
        <v>14923</v>
      </c>
      <c r="R994" s="21" t="s">
        <v>2</v>
      </c>
      <c r="S994" s="21" t="s">
        <v>1</v>
      </c>
      <c r="T994" s="18" t="s">
        <v>0</v>
      </c>
      <c r="U994" s="26"/>
    </row>
    <row r="995" spans="1:21" s="19" customFormat="1" ht="12.5" customHeight="1" outlineLevel="1" x14ac:dyDescent="0.55000000000000004">
      <c r="A995" s="44" t="s">
        <v>2177</v>
      </c>
      <c r="B995" s="20" t="s">
        <v>15001</v>
      </c>
      <c r="C995" s="21" t="s">
        <v>2156</v>
      </c>
      <c r="D995" s="44" t="s">
        <v>2177</v>
      </c>
      <c r="E995" s="29" t="s">
        <v>2158</v>
      </c>
      <c r="F995" s="46" t="s">
        <v>15021</v>
      </c>
      <c r="G995" s="50" t="s">
        <v>15172</v>
      </c>
      <c r="H995" s="22" t="s">
        <v>10711</v>
      </c>
      <c r="I995" s="40">
        <v>16200</v>
      </c>
      <c r="J995" s="21" t="s">
        <v>15191</v>
      </c>
      <c r="K995" s="43">
        <v>15000</v>
      </c>
      <c r="L995" s="36">
        <v>15000</v>
      </c>
      <c r="M995" s="27">
        <v>15000</v>
      </c>
      <c r="N995" s="28">
        <v>13800</v>
      </c>
      <c r="O995" s="23"/>
      <c r="P995" s="24">
        <v>736040000</v>
      </c>
      <c r="Q995" s="25" t="s">
        <v>14923</v>
      </c>
      <c r="R995" s="21" t="s">
        <v>2</v>
      </c>
      <c r="S995" s="21" t="s">
        <v>1</v>
      </c>
      <c r="T995" s="18" t="s">
        <v>0</v>
      </c>
      <c r="U995" s="26"/>
    </row>
    <row r="996" spans="1:21" s="19" customFormat="1" ht="12.5" customHeight="1" outlineLevel="1" x14ac:dyDescent="0.55000000000000004">
      <c r="A996" s="44" t="s">
        <v>2178</v>
      </c>
      <c r="B996" s="20" t="s">
        <v>15001</v>
      </c>
      <c r="C996" s="21" t="s">
        <v>2156</v>
      </c>
      <c r="D996" s="44" t="s">
        <v>2178</v>
      </c>
      <c r="E996" s="29" t="s">
        <v>2158</v>
      </c>
      <c r="F996" s="46" t="s">
        <v>15022</v>
      </c>
      <c r="G996" s="50" t="s">
        <v>15172</v>
      </c>
      <c r="H996" s="22" t="s">
        <v>10712</v>
      </c>
      <c r="I996" s="40">
        <v>16200</v>
      </c>
      <c r="J996" s="21" t="s">
        <v>15191</v>
      </c>
      <c r="K996" s="43">
        <v>15000</v>
      </c>
      <c r="L996" s="36">
        <v>15000</v>
      </c>
      <c r="M996" s="27">
        <v>15000</v>
      </c>
      <c r="N996" s="28">
        <v>13800</v>
      </c>
      <c r="O996" s="23"/>
      <c r="P996" s="24">
        <v>736040000</v>
      </c>
      <c r="Q996" s="25" t="s">
        <v>14923</v>
      </c>
      <c r="R996" s="21" t="s">
        <v>2</v>
      </c>
      <c r="S996" s="21" t="s">
        <v>1</v>
      </c>
      <c r="T996" s="18" t="s">
        <v>0</v>
      </c>
      <c r="U996" s="26"/>
    </row>
    <row r="997" spans="1:21" s="19" customFormat="1" ht="12.5" customHeight="1" outlineLevel="1" x14ac:dyDescent="0.55000000000000004">
      <c r="A997" s="44" t="s">
        <v>2179</v>
      </c>
      <c r="B997" s="20" t="s">
        <v>15001</v>
      </c>
      <c r="C997" s="21" t="s">
        <v>2156</v>
      </c>
      <c r="D997" s="44" t="s">
        <v>2179</v>
      </c>
      <c r="E997" s="29" t="s">
        <v>2158</v>
      </c>
      <c r="F997" s="46" t="s">
        <v>15023</v>
      </c>
      <c r="G997" s="50" t="s">
        <v>15172</v>
      </c>
      <c r="H997" s="22" t="s">
        <v>10713</v>
      </c>
      <c r="I997" s="40">
        <v>16200</v>
      </c>
      <c r="J997" s="21" t="s">
        <v>15191</v>
      </c>
      <c r="K997" s="43">
        <v>15000</v>
      </c>
      <c r="L997" s="36">
        <v>15000</v>
      </c>
      <c r="M997" s="27">
        <v>15000</v>
      </c>
      <c r="N997" s="28">
        <v>13800</v>
      </c>
      <c r="O997" s="23"/>
      <c r="P997" s="24">
        <v>736040000</v>
      </c>
      <c r="Q997" s="25" t="s">
        <v>14923</v>
      </c>
      <c r="R997" s="21" t="s">
        <v>2</v>
      </c>
      <c r="S997" s="21" t="s">
        <v>1</v>
      </c>
      <c r="T997" s="18" t="s">
        <v>0</v>
      </c>
      <c r="U997" s="26"/>
    </row>
    <row r="998" spans="1:21" s="19" customFormat="1" ht="12.5" customHeight="1" outlineLevel="1" x14ac:dyDescent="0.55000000000000004">
      <c r="A998" s="44" t="s">
        <v>2180</v>
      </c>
      <c r="B998" s="20" t="s">
        <v>15001</v>
      </c>
      <c r="C998" s="21" t="s">
        <v>2156</v>
      </c>
      <c r="D998" s="44" t="s">
        <v>2180</v>
      </c>
      <c r="E998" s="29" t="s">
        <v>2158</v>
      </c>
      <c r="F998" s="46" t="s">
        <v>15024</v>
      </c>
      <c r="G998" s="50" t="s">
        <v>15172</v>
      </c>
      <c r="H998" s="22" t="s">
        <v>10714</v>
      </c>
      <c r="I998" s="40">
        <v>16200</v>
      </c>
      <c r="J998" s="21" t="s">
        <v>15191</v>
      </c>
      <c r="K998" s="43">
        <v>15000</v>
      </c>
      <c r="L998" s="36">
        <v>15000</v>
      </c>
      <c r="M998" s="27">
        <v>15000</v>
      </c>
      <c r="N998" s="28">
        <v>13800</v>
      </c>
      <c r="O998" s="23"/>
      <c r="P998" s="24">
        <v>736040000</v>
      </c>
      <c r="Q998" s="25" t="s">
        <v>14923</v>
      </c>
      <c r="R998" s="21" t="s">
        <v>2</v>
      </c>
      <c r="S998" s="21" t="s">
        <v>1</v>
      </c>
      <c r="T998" s="18" t="s">
        <v>0</v>
      </c>
      <c r="U998" s="26"/>
    </row>
    <row r="999" spans="1:21" s="19" customFormat="1" ht="12.5" customHeight="1" outlineLevel="1" x14ac:dyDescent="0.55000000000000004">
      <c r="A999" s="44" t="s">
        <v>2181</v>
      </c>
      <c r="B999" s="20" t="s">
        <v>15001</v>
      </c>
      <c r="C999" s="21" t="s">
        <v>2156</v>
      </c>
      <c r="D999" s="44" t="s">
        <v>2181</v>
      </c>
      <c r="E999" s="29" t="s">
        <v>2158</v>
      </c>
      <c r="F999" s="46" t="s">
        <v>15025</v>
      </c>
      <c r="G999" s="50" t="s">
        <v>15172</v>
      </c>
      <c r="H999" s="22" t="s">
        <v>10715</v>
      </c>
      <c r="I999" s="40">
        <v>16200</v>
      </c>
      <c r="J999" s="21" t="s">
        <v>15191</v>
      </c>
      <c r="K999" s="43">
        <v>15000</v>
      </c>
      <c r="L999" s="36">
        <v>15000</v>
      </c>
      <c r="M999" s="27">
        <v>15000</v>
      </c>
      <c r="N999" s="28">
        <v>13800</v>
      </c>
      <c r="O999" s="23"/>
      <c r="P999" s="24">
        <v>736040000</v>
      </c>
      <c r="Q999" s="25" t="s">
        <v>14923</v>
      </c>
      <c r="R999" s="21" t="s">
        <v>2</v>
      </c>
      <c r="S999" s="21" t="s">
        <v>1</v>
      </c>
      <c r="T999" s="18" t="s">
        <v>0</v>
      </c>
      <c r="U999" s="26"/>
    </row>
    <row r="1000" spans="1:21" s="19" customFormat="1" ht="12.5" customHeight="1" outlineLevel="1" x14ac:dyDescent="0.55000000000000004">
      <c r="A1000" s="44" t="s">
        <v>2182</v>
      </c>
      <c r="B1000" s="20" t="s">
        <v>15001</v>
      </c>
      <c r="C1000" s="21" t="s">
        <v>2156</v>
      </c>
      <c r="D1000" s="44" t="s">
        <v>2182</v>
      </c>
      <c r="E1000" s="29" t="s">
        <v>2158</v>
      </c>
      <c r="F1000" s="46" t="s">
        <v>15026</v>
      </c>
      <c r="G1000" s="50" t="s">
        <v>15172</v>
      </c>
      <c r="H1000" s="22" t="s">
        <v>10716</v>
      </c>
      <c r="I1000" s="40">
        <v>16200</v>
      </c>
      <c r="J1000" s="21" t="s">
        <v>15191</v>
      </c>
      <c r="K1000" s="43">
        <v>15000</v>
      </c>
      <c r="L1000" s="36">
        <v>15000</v>
      </c>
      <c r="M1000" s="27">
        <v>15000</v>
      </c>
      <c r="N1000" s="28">
        <v>13800</v>
      </c>
      <c r="O1000" s="23"/>
      <c r="P1000" s="24">
        <v>736040000</v>
      </c>
      <c r="Q1000" s="25" t="s">
        <v>14923</v>
      </c>
      <c r="R1000" s="21" t="s">
        <v>2</v>
      </c>
      <c r="S1000" s="21" t="s">
        <v>1</v>
      </c>
      <c r="T1000" s="18" t="s">
        <v>0</v>
      </c>
      <c r="U1000" s="26"/>
    </row>
    <row r="1001" spans="1:21" s="19" customFormat="1" ht="12.5" customHeight="1" outlineLevel="1" x14ac:dyDescent="0.55000000000000004">
      <c r="A1001" s="44" t="s">
        <v>2183</v>
      </c>
      <c r="B1001" s="20" t="s">
        <v>15001</v>
      </c>
      <c r="C1001" s="21" t="s">
        <v>2156</v>
      </c>
      <c r="D1001" s="44" t="s">
        <v>2183</v>
      </c>
      <c r="E1001" s="29" t="s">
        <v>2158</v>
      </c>
      <c r="F1001" s="46" t="s">
        <v>15027</v>
      </c>
      <c r="G1001" s="50" t="s">
        <v>15172</v>
      </c>
      <c r="H1001" s="22" t="s">
        <v>10717</v>
      </c>
      <c r="I1001" s="40">
        <v>16200</v>
      </c>
      <c r="J1001" s="21" t="s">
        <v>15191</v>
      </c>
      <c r="K1001" s="43">
        <v>15000</v>
      </c>
      <c r="L1001" s="36">
        <v>15000</v>
      </c>
      <c r="M1001" s="27">
        <v>15000</v>
      </c>
      <c r="N1001" s="28">
        <v>13800</v>
      </c>
      <c r="O1001" s="23"/>
      <c r="P1001" s="24">
        <v>736040000</v>
      </c>
      <c r="Q1001" s="25" t="s">
        <v>14923</v>
      </c>
      <c r="R1001" s="21" t="s">
        <v>2</v>
      </c>
      <c r="S1001" s="21" t="s">
        <v>1</v>
      </c>
      <c r="T1001" s="18" t="s">
        <v>0</v>
      </c>
      <c r="U1001" s="26"/>
    </row>
    <row r="1002" spans="1:21" s="19" customFormat="1" ht="12.5" customHeight="1" outlineLevel="1" x14ac:dyDescent="0.55000000000000004">
      <c r="A1002" s="44" t="s">
        <v>2184</v>
      </c>
      <c r="B1002" s="20" t="s">
        <v>15001</v>
      </c>
      <c r="C1002" s="21" t="s">
        <v>2156</v>
      </c>
      <c r="D1002" s="44" t="s">
        <v>2184</v>
      </c>
      <c r="E1002" s="29" t="s">
        <v>2158</v>
      </c>
      <c r="F1002" s="46" t="s">
        <v>15028</v>
      </c>
      <c r="G1002" s="50" t="s">
        <v>15172</v>
      </c>
      <c r="H1002" s="22" t="s">
        <v>10718</v>
      </c>
      <c r="I1002" s="40">
        <v>16200</v>
      </c>
      <c r="J1002" s="21" t="s">
        <v>15191</v>
      </c>
      <c r="K1002" s="43">
        <v>15000</v>
      </c>
      <c r="L1002" s="36">
        <v>15000</v>
      </c>
      <c r="M1002" s="27">
        <v>15000</v>
      </c>
      <c r="N1002" s="28">
        <v>13800</v>
      </c>
      <c r="O1002" s="23"/>
      <c r="P1002" s="24">
        <v>736040000</v>
      </c>
      <c r="Q1002" s="25" t="s">
        <v>14923</v>
      </c>
      <c r="R1002" s="21" t="s">
        <v>2</v>
      </c>
      <c r="S1002" s="21" t="s">
        <v>1</v>
      </c>
      <c r="T1002" s="18" t="s">
        <v>0</v>
      </c>
      <c r="U1002" s="26"/>
    </row>
    <row r="1003" spans="1:21" s="19" customFormat="1" ht="12.5" customHeight="1" outlineLevel="1" x14ac:dyDescent="0.55000000000000004">
      <c r="A1003" s="44" t="s">
        <v>2185</v>
      </c>
      <c r="B1003" s="20" t="s">
        <v>15001</v>
      </c>
      <c r="C1003" s="21" t="s">
        <v>2156</v>
      </c>
      <c r="D1003" s="44" t="s">
        <v>2185</v>
      </c>
      <c r="E1003" s="29" t="s">
        <v>2186</v>
      </c>
      <c r="F1003" s="46" t="s">
        <v>15006</v>
      </c>
      <c r="G1003" s="50" t="s">
        <v>15172</v>
      </c>
      <c r="H1003" s="22" t="s">
        <v>10719</v>
      </c>
      <c r="I1003" s="40">
        <v>16200</v>
      </c>
      <c r="J1003" s="21" t="s">
        <v>15191</v>
      </c>
      <c r="K1003" s="43">
        <v>15000</v>
      </c>
      <c r="L1003" s="36">
        <v>15000</v>
      </c>
      <c r="M1003" s="27">
        <v>15000</v>
      </c>
      <c r="N1003" s="28">
        <v>13800</v>
      </c>
      <c r="O1003" s="23"/>
      <c r="P1003" s="24">
        <v>736040000</v>
      </c>
      <c r="Q1003" s="25" t="s">
        <v>14923</v>
      </c>
      <c r="R1003" s="21" t="s">
        <v>2</v>
      </c>
      <c r="S1003" s="21" t="s">
        <v>1</v>
      </c>
      <c r="T1003" s="18" t="s">
        <v>0</v>
      </c>
      <c r="U1003" s="26"/>
    </row>
    <row r="1004" spans="1:21" s="19" customFormat="1" ht="12.5" customHeight="1" outlineLevel="1" x14ac:dyDescent="0.55000000000000004">
      <c r="A1004" s="44" t="s">
        <v>2187</v>
      </c>
      <c r="B1004" s="20" t="s">
        <v>15001</v>
      </c>
      <c r="C1004" s="21" t="s">
        <v>2156</v>
      </c>
      <c r="D1004" s="44" t="s">
        <v>2187</v>
      </c>
      <c r="E1004" s="29" t="s">
        <v>2186</v>
      </c>
      <c r="F1004" s="46" t="s">
        <v>15007</v>
      </c>
      <c r="G1004" s="50" t="s">
        <v>15172</v>
      </c>
      <c r="H1004" s="22" t="s">
        <v>10720</v>
      </c>
      <c r="I1004" s="40">
        <v>16200</v>
      </c>
      <c r="J1004" s="21" t="s">
        <v>15191</v>
      </c>
      <c r="K1004" s="43">
        <v>15000</v>
      </c>
      <c r="L1004" s="36">
        <v>15000</v>
      </c>
      <c r="M1004" s="27">
        <v>15000</v>
      </c>
      <c r="N1004" s="28">
        <v>13800</v>
      </c>
      <c r="O1004" s="23"/>
      <c r="P1004" s="24">
        <v>736040000</v>
      </c>
      <c r="Q1004" s="25" t="s">
        <v>14923</v>
      </c>
      <c r="R1004" s="21" t="s">
        <v>2</v>
      </c>
      <c r="S1004" s="21" t="s">
        <v>1</v>
      </c>
      <c r="T1004" s="18" t="s">
        <v>0</v>
      </c>
      <c r="U1004" s="26"/>
    </row>
    <row r="1005" spans="1:21" s="19" customFormat="1" ht="12.5" customHeight="1" outlineLevel="1" x14ac:dyDescent="0.55000000000000004">
      <c r="A1005" s="44" t="s">
        <v>2188</v>
      </c>
      <c r="B1005" s="20" t="s">
        <v>15001</v>
      </c>
      <c r="C1005" s="21" t="s">
        <v>2156</v>
      </c>
      <c r="D1005" s="44" t="s">
        <v>2188</v>
      </c>
      <c r="E1005" s="29" t="s">
        <v>2186</v>
      </c>
      <c r="F1005" s="46" t="s">
        <v>15008</v>
      </c>
      <c r="G1005" s="50" t="s">
        <v>15172</v>
      </c>
      <c r="H1005" s="22" t="s">
        <v>10721</v>
      </c>
      <c r="I1005" s="40">
        <v>16200</v>
      </c>
      <c r="J1005" s="21" t="s">
        <v>15191</v>
      </c>
      <c r="K1005" s="43">
        <v>15000</v>
      </c>
      <c r="L1005" s="36">
        <v>15000</v>
      </c>
      <c r="M1005" s="27">
        <v>15000</v>
      </c>
      <c r="N1005" s="28">
        <v>13800</v>
      </c>
      <c r="O1005" s="23"/>
      <c r="P1005" s="24">
        <v>736040000</v>
      </c>
      <c r="Q1005" s="25" t="s">
        <v>14923</v>
      </c>
      <c r="R1005" s="21" t="s">
        <v>2</v>
      </c>
      <c r="S1005" s="21" t="s">
        <v>1</v>
      </c>
      <c r="T1005" s="18" t="s">
        <v>0</v>
      </c>
      <c r="U1005" s="26"/>
    </row>
    <row r="1006" spans="1:21" s="19" customFormat="1" ht="12.5" customHeight="1" outlineLevel="1" x14ac:dyDescent="0.55000000000000004">
      <c r="A1006" s="44" t="s">
        <v>2189</v>
      </c>
      <c r="B1006" s="20" t="s">
        <v>15001</v>
      </c>
      <c r="C1006" s="21" t="s">
        <v>2156</v>
      </c>
      <c r="D1006" s="44" t="s">
        <v>2189</v>
      </c>
      <c r="E1006" s="29" t="s">
        <v>2186</v>
      </c>
      <c r="F1006" s="46" t="s">
        <v>15009</v>
      </c>
      <c r="G1006" s="50" t="s">
        <v>15172</v>
      </c>
      <c r="H1006" s="22" t="s">
        <v>10722</v>
      </c>
      <c r="I1006" s="40">
        <v>16200</v>
      </c>
      <c r="J1006" s="21" t="s">
        <v>15191</v>
      </c>
      <c r="K1006" s="43">
        <v>15000</v>
      </c>
      <c r="L1006" s="36">
        <v>15000</v>
      </c>
      <c r="M1006" s="27">
        <v>15000</v>
      </c>
      <c r="N1006" s="28">
        <v>13800</v>
      </c>
      <c r="O1006" s="23"/>
      <c r="P1006" s="24">
        <v>736040000</v>
      </c>
      <c r="Q1006" s="25" t="s">
        <v>14923</v>
      </c>
      <c r="R1006" s="21" t="s">
        <v>2</v>
      </c>
      <c r="S1006" s="21" t="s">
        <v>1</v>
      </c>
      <c r="T1006" s="18" t="s">
        <v>0</v>
      </c>
      <c r="U1006" s="26"/>
    </row>
    <row r="1007" spans="1:21" s="19" customFormat="1" ht="12.5" customHeight="1" outlineLevel="1" x14ac:dyDescent="0.55000000000000004">
      <c r="A1007" s="44" t="s">
        <v>2190</v>
      </c>
      <c r="B1007" s="20" t="s">
        <v>15001</v>
      </c>
      <c r="C1007" s="21" t="s">
        <v>2156</v>
      </c>
      <c r="D1007" s="44" t="s">
        <v>2190</v>
      </c>
      <c r="E1007" s="29" t="s">
        <v>2186</v>
      </c>
      <c r="F1007" s="46" t="s">
        <v>15010</v>
      </c>
      <c r="G1007" s="50" t="s">
        <v>15172</v>
      </c>
      <c r="H1007" s="22" t="s">
        <v>10723</v>
      </c>
      <c r="I1007" s="40">
        <v>16200</v>
      </c>
      <c r="J1007" s="21" t="s">
        <v>15191</v>
      </c>
      <c r="K1007" s="43">
        <v>15000</v>
      </c>
      <c r="L1007" s="36">
        <v>15000</v>
      </c>
      <c r="M1007" s="27">
        <v>15000</v>
      </c>
      <c r="N1007" s="28">
        <v>13800</v>
      </c>
      <c r="O1007" s="23"/>
      <c r="P1007" s="24">
        <v>736040000</v>
      </c>
      <c r="Q1007" s="25" t="s">
        <v>14923</v>
      </c>
      <c r="R1007" s="21" t="s">
        <v>2</v>
      </c>
      <c r="S1007" s="21" t="s">
        <v>1</v>
      </c>
      <c r="T1007" s="18" t="s">
        <v>0</v>
      </c>
      <c r="U1007" s="26"/>
    </row>
    <row r="1008" spans="1:21" s="19" customFormat="1" ht="12.5" customHeight="1" outlineLevel="1" x14ac:dyDescent="0.55000000000000004">
      <c r="A1008" s="44" t="s">
        <v>2191</v>
      </c>
      <c r="B1008" s="20" t="s">
        <v>15001</v>
      </c>
      <c r="C1008" s="21" t="s">
        <v>2156</v>
      </c>
      <c r="D1008" s="44" t="s">
        <v>2191</v>
      </c>
      <c r="E1008" s="29" t="s">
        <v>2186</v>
      </c>
      <c r="F1008" s="46" t="s">
        <v>15011</v>
      </c>
      <c r="G1008" s="50" t="s">
        <v>15172</v>
      </c>
      <c r="H1008" s="22" t="s">
        <v>10724</v>
      </c>
      <c r="I1008" s="40">
        <v>16200</v>
      </c>
      <c r="J1008" s="21" t="s">
        <v>15191</v>
      </c>
      <c r="K1008" s="43">
        <v>15000</v>
      </c>
      <c r="L1008" s="36">
        <v>15000</v>
      </c>
      <c r="M1008" s="27">
        <v>15000</v>
      </c>
      <c r="N1008" s="28">
        <v>13800</v>
      </c>
      <c r="O1008" s="23"/>
      <c r="P1008" s="24">
        <v>736040000</v>
      </c>
      <c r="Q1008" s="25" t="s">
        <v>14923</v>
      </c>
      <c r="R1008" s="21" t="s">
        <v>2</v>
      </c>
      <c r="S1008" s="21" t="s">
        <v>1</v>
      </c>
      <c r="T1008" s="18" t="s">
        <v>0</v>
      </c>
      <c r="U1008" s="26"/>
    </row>
    <row r="1009" spans="1:21" s="19" customFormat="1" ht="12.5" customHeight="1" outlineLevel="1" x14ac:dyDescent="0.55000000000000004">
      <c r="A1009" s="44" t="s">
        <v>2192</v>
      </c>
      <c r="B1009" s="20" t="s">
        <v>15001</v>
      </c>
      <c r="C1009" s="21" t="s">
        <v>2156</v>
      </c>
      <c r="D1009" s="44" t="s">
        <v>2192</v>
      </c>
      <c r="E1009" s="29" t="s">
        <v>2186</v>
      </c>
      <c r="F1009" s="46" t="s">
        <v>15012</v>
      </c>
      <c r="G1009" s="50" t="s">
        <v>15172</v>
      </c>
      <c r="H1009" s="22" t="s">
        <v>10725</v>
      </c>
      <c r="I1009" s="40">
        <v>16200</v>
      </c>
      <c r="J1009" s="21" t="s">
        <v>15191</v>
      </c>
      <c r="K1009" s="43">
        <v>15000</v>
      </c>
      <c r="L1009" s="36">
        <v>15000</v>
      </c>
      <c r="M1009" s="27">
        <v>15000</v>
      </c>
      <c r="N1009" s="28">
        <v>13800</v>
      </c>
      <c r="O1009" s="23"/>
      <c r="P1009" s="24">
        <v>736040000</v>
      </c>
      <c r="Q1009" s="25" t="s">
        <v>14923</v>
      </c>
      <c r="R1009" s="21" t="s">
        <v>2</v>
      </c>
      <c r="S1009" s="21" t="s">
        <v>1</v>
      </c>
      <c r="T1009" s="18" t="s">
        <v>0</v>
      </c>
      <c r="U1009" s="26"/>
    </row>
    <row r="1010" spans="1:21" s="19" customFormat="1" ht="12.5" customHeight="1" outlineLevel="1" x14ac:dyDescent="0.55000000000000004">
      <c r="A1010" s="44" t="s">
        <v>2193</v>
      </c>
      <c r="B1010" s="20" t="s">
        <v>15001</v>
      </c>
      <c r="C1010" s="21" t="s">
        <v>2156</v>
      </c>
      <c r="D1010" s="44" t="s">
        <v>2193</v>
      </c>
      <c r="E1010" s="29" t="s">
        <v>2186</v>
      </c>
      <c r="F1010" s="46" t="s">
        <v>15013</v>
      </c>
      <c r="G1010" s="50" t="s">
        <v>15172</v>
      </c>
      <c r="H1010" s="22" t="s">
        <v>10726</v>
      </c>
      <c r="I1010" s="40">
        <v>16200</v>
      </c>
      <c r="J1010" s="21" t="s">
        <v>15191</v>
      </c>
      <c r="K1010" s="43">
        <v>15000</v>
      </c>
      <c r="L1010" s="36">
        <v>15000</v>
      </c>
      <c r="M1010" s="27">
        <v>15000</v>
      </c>
      <c r="N1010" s="28">
        <v>13800</v>
      </c>
      <c r="O1010" s="23"/>
      <c r="P1010" s="24">
        <v>736040000</v>
      </c>
      <c r="Q1010" s="25" t="s">
        <v>14923</v>
      </c>
      <c r="R1010" s="21" t="s">
        <v>2</v>
      </c>
      <c r="S1010" s="21" t="s">
        <v>1</v>
      </c>
      <c r="T1010" s="18" t="s">
        <v>0</v>
      </c>
      <c r="U1010" s="26"/>
    </row>
    <row r="1011" spans="1:21" s="19" customFormat="1" ht="12.5" customHeight="1" outlineLevel="1" x14ac:dyDescent="0.55000000000000004">
      <c r="A1011" s="44" t="s">
        <v>2194</v>
      </c>
      <c r="B1011" s="20" t="s">
        <v>15001</v>
      </c>
      <c r="C1011" s="21" t="s">
        <v>2156</v>
      </c>
      <c r="D1011" s="44" t="s">
        <v>2194</v>
      </c>
      <c r="E1011" s="29" t="s">
        <v>2186</v>
      </c>
      <c r="F1011" s="46" t="s">
        <v>15014</v>
      </c>
      <c r="G1011" s="50" t="s">
        <v>15172</v>
      </c>
      <c r="H1011" s="22" t="s">
        <v>10727</v>
      </c>
      <c r="I1011" s="40">
        <v>16200</v>
      </c>
      <c r="J1011" s="21" t="s">
        <v>15191</v>
      </c>
      <c r="K1011" s="43">
        <v>15000</v>
      </c>
      <c r="L1011" s="36">
        <v>15000</v>
      </c>
      <c r="M1011" s="27">
        <v>15000</v>
      </c>
      <c r="N1011" s="28">
        <v>13800</v>
      </c>
      <c r="O1011" s="23"/>
      <c r="P1011" s="24">
        <v>736040000</v>
      </c>
      <c r="Q1011" s="25" t="s">
        <v>14923</v>
      </c>
      <c r="R1011" s="21" t="s">
        <v>2</v>
      </c>
      <c r="S1011" s="21" t="s">
        <v>1</v>
      </c>
      <c r="T1011" s="18" t="s">
        <v>0</v>
      </c>
      <c r="U1011" s="26"/>
    </row>
    <row r="1012" spans="1:21" s="19" customFormat="1" ht="12.5" customHeight="1" outlineLevel="1" x14ac:dyDescent="0.55000000000000004">
      <c r="A1012" s="44" t="s">
        <v>2195</v>
      </c>
      <c r="B1012" s="20" t="s">
        <v>15001</v>
      </c>
      <c r="C1012" s="21" t="s">
        <v>2156</v>
      </c>
      <c r="D1012" s="44" t="s">
        <v>2195</v>
      </c>
      <c r="E1012" s="29" t="s">
        <v>2186</v>
      </c>
      <c r="F1012" s="46" t="s">
        <v>15015</v>
      </c>
      <c r="G1012" s="50" t="s">
        <v>15172</v>
      </c>
      <c r="H1012" s="22" t="s">
        <v>10728</v>
      </c>
      <c r="I1012" s="40">
        <v>16200</v>
      </c>
      <c r="J1012" s="21" t="s">
        <v>15191</v>
      </c>
      <c r="K1012" s="43">
        <v>15000</v>
      </c>
      <c r="L1012" s="36">
        <v>15000</v>
      </c>
      <c r="M1012" s="27">
        <v>15000</v>
      </c>
      <c r="N1012" s="28">
        <v>13800</v>
      </c>
      <c r="O1012" s="23"/>
      <c r="P1012" s="24">
        <v>736040000</v>
      </c>
      <c r="Q1012" s="25" t="s">
        <v>14923</v>
      </c>
      <c r="R1012" s="21" t="s">
        <v>2</v>
      </c>
      <c r="S1012" s="21" t="s">
        <v>1</v>
      </c>
      <c r="T1012" s="18" t="s">
        <v>0</v>
      </c>
      <c r="U1012" s="26"/>
    </row>
    <row r="1013" spans="1:21" s="19" customFormat="1" ht="12.5" customHeight="1" outlineLevel="1" x14ac:dyDescent="0.55000000000000004">
      <c r="A1013" s="44" t="s">
        <v>2196</v>
      </c>
      <c r="B1013" s="20" t="s">
        <v>15001</v>
      </c>
      <c r="C1013" s="21" t="s">
        <v>2156</v>
      </c>
      <c r="D1013" s="44" t="s">
        <v>2196</v>
      </c>
      <c r="E1013" s="29" t="s">
        <v>2186</v>
      </c>
      <c r="F1013" s="46" t="s">
        <v>15016</v>
      </c>
      <c r="G1013" s="50" t="s">
        <v>15172</v>
      </c>
      <c r="H1013" s="22" t="s">
        <v>10729</v>
      </c>
      <c r="I1013" s="40">
        <v>16200</v>
      </c>
      <c r="J1013" s="21" t="s">
        <v>15191</v>
      </c>
      <c r="K1013" s="43">
        <v>15000</v>
      </c>
      <c r="L1013" s="36">
        <v>15000</v>
      </c>
      <c r="M1013" s="27">
        <v>15000</v>
      </c>
      <c r="N1013" s="28">
        <v>13800</v>
      </c>
      <c r="O1013" s="23"/>
      <c r="P1013" s="24">
        <v>736040000</v>
      </c>
      <c r="Q1013" s="25" t="s">
        <v>14923</v>
      </c>
      <c r="R1013" s="21" t="s">
        <v>2</v>
      </c>
      <c r="S1013" s="21" t="s">
        <v>1</v>
      </c>
      <c r="T1013" s="18" t="s">
        <v>0</v>
      </c>
      <c r="U1013" s="26"/>
    </row>
    <row r="1014" spans="1:21" s="19" customFormat="1" ht="12.5" customHeight="1" outlineLevel="1" x14ac:dyDescent="0.55000000000000004">
      <c r="A1014" s="44" t="s">
        <v>2197</v>
      </c>
      <c r="B1014" s="20" t="s">
        <v>15001</v>
      </c>
      <c r="C1014" s="21" t="s">
        <v>2156</v>
      </c>
      <c r="D1014" s="44" t="s">
        <v>2197</v>
      </c>
      <c r="E1014" s="29" t="s">
        <v>2186</v>
      </c>
      <c r="F1014" s="46" t="s">
        <v>15017</v>
      </c>
      <c r="G1014" s="50" t="s">
        <v>15172</v>
      </c>
      <c r="H1014" s="22" t="s">
        <v>10730</v>
      </c>
      <c r="I1014" s="40">
        <v>16200</v>
      </c>
      <c r="J1014" s="21" t="s">
        <v>15191</v>
      </c>
      <c r="K1014" s="43">
        <v>15000</v>
      </c>
      <c r="L1014" s="36">
        <v>15000</v>
      </c>
      <c r="M1014" s="27">
        <v>15000</v>
      </c>
      <c r="N1014" s="28">
        <v>13800</v>
      </c>
      <c r="O1014" s="23"/>
      <c r="P1014" s="24">
        <v>736040000</v>
      </c>
      <c r="Q1014" s="25" t="s">
        <v>14923</v>
      </c>
      <c r="R1014" s="21" t="s">
        <v>2</v>
      </c>
      <c r="S1014" s="21" t="s">
        <v>1</v>
      </c>
      <c r="T1014" s="18" t="s">
        <v>0</v>
      </c>
      <c r="U1014" s="26"/>
    </row>
    <row r="1015" spans="1:21" s="19" customFormat="1" ht="12.5" customHeight="1" outlineLevel="1" x14ac:dyDescent="0.55000000000000004">
      <c r="A1015" s="44" t="s">
        <v>2198</v>
      </c>
      <c r="B1015" s="20" t="s">
        <v>15001</v>
      </c>
      <c r="C1015" s="21" t="s">
        <v>2156</v>
      </c>
      <c r="D1015" s="44" t="s">
        <v>2198</v>
      </c>
      <c r="E1015" s="29" t="s">
        <v>2186</v>
      </c>
      <c r="F1015" s="46" t="s">
        <v>15018</v>
      </c>
      <c r="G1015" s="50" t="s">
        <v>15172</v>
      </c>
      <c r="H1015" s="22" t="s">
        <v>10731</v>
      </c>
      <c r="I1015" s="40">
        <v>16200</v>
      </c>
      <c r="J1015" s="21" t="s">
        <v>15191</v>
      </c>
      <c r="K1015" s="43">
        <v>15000</v>
      </c>
      <c r="L1015" s="36">
        <v>15000</v>
      </c>
      <c r="M1015" s="27">
        <v>15000</v>
      </c>
      <c r="N1015" s="28">
        <v>13800</v>
      </c>
      <c r="O1015" s="23"/>
      <c r="P1015" s="24">
        <v>736040000</v>
      </c>
      <c r="Q1015" s="25" t="s">
        <v>14923</v>
      </c>
      <c r="R1015" s="21" t="s">
        <v>2</v>
      </c>
      <c r="S1015" s="21" t="s">
        <v>1</v>
      </c>
      <c r="T1015" s="18" t="s">
        <v>0</v>
      </c>
      <c r="U1015" s="26"/>
    </row>
    <row r="1016" spans="1:21" s="19" customFormat="1" ht="12.5" customHeight="1" outlineLevel="1" x14ac:dyDescent="0.55000000000000004">
      <c r="A1016" s="44" t="s">
        <v>2199</v>
      </c>
      <c r="B1016" s="20" t="s">
        <v>15001</v>
      </c>
      <c r="C1016" s="21" t="s">
        <v>2156</v>
      </c>
      <c r="D1016" s="44" t="s">
        <v>2199</v>
      </c>
      <c r="E1016" s="29" t="s">
        <v>2186</v>
      </c>
      <c r="F1016" s="46" t="s">
        <v>15019</v>
      </c>
      <c r="G1016" s="50" t="s">
        <v>15172</v>
      </c>
      <c r="H1016" s="22" t="s">
        <v>10732</v>
      </c>
      <c r="I1016" s="40">
        <v>16200</v>
      </c>
      <c r="J1016" s="21" t="s">
        <v>15191</v>
      </c>
      <c r="K1016" s="43">
        <v>15000</v>
      </c>
      <c r="L1016" s="36">
        <v>15000</v>
      </c>
      <c r="M1016" s="27">
        <v>15000</v>
      </c>
      <c r="N1016" s="28">
        <v>13800</v>
      </c>
      <c r="O1016" s="23"/>
      <c r="P1016" s="24">
        <v>736040000</v>
      </c>
      <c r="Q1016" s="25" t="s">
        <v>14923</v>
      </c>
      <c r="R1016" s="21" t="s">
        <v>2</v>
      </c>
      <c r="S1016" s="21" t="s">
        <v>1</v>
      </c>
      <c r="T1016" s="18" t="s">
        <v>0</v>
      </c>
      <c r="U1016" s="26"/>
    </row>
    <row r="1017" spans="1:21" s="19" customFormat="1" ht="12.5" customHeight="1" outlineLevel="1" x14ac:dyDescent="0.55000000000000004">
      <c r="A1017" s="44" t="s">
        <v>2200</v>
      </c>
      <c r="B1017" s="20" t="s">
        <v>15001</v>
      </c>
      <c r="C1017" s="21" t="s">
        <v>2156</v>
      </c>
      <c r="D1017" s="44" t="s">
        <v>2200</v>
      </c>
      <c r="E1017" s="29" t="s">
        <v>2186</v>
      </c>
      <c r="F1017" s="46" t="s">
        <v>15020</v>
      </c>
      <c r="G1017" s="50" t="s">
        <v>15172</v>
      </c>
      <c r="H1017" s="22" t="s">
        <v>10733</v>
      </c>
      <c r="I1017" s="40">
        <v>16200</v>
      </c>
      <c r="J1017" s="21" t="s">
        <v>15191</v>
      </c>
      <c r="K1017" s="43">
        <v>15000</v>
      </c>
      <c r="L1017" s="36">
        <v>15000</v>
      </c>
      <c r="M1017" s="27">
        <v>15000</v>
      </c>
      <c r="N1017" s="28">
        <v>13800</v>
      </c>
      <c r="O1017" s="23"/>
      <c r="P1017" s="24">
        <v>736040000</v>
      </c>
      <c r="Q1017" s="25" t="s">
        <v>14923</v>
      </c>
      <c r="R1017" s="21" t="s">
        <v>2</v>
      </c>
      <c r="S1017" s="21" t="s">
        <v>1</v>
      </c>
      <c r="T1017" s="18" t="s">
        <v>0</v>
      </c>
      <c r="U1017" s="26"/>
    </row>
    <row r="1018" spans="1:21" s="19" customFormat="1" ht="12.5" customHeight="1" outlineLevel="1" x14ac:dyDescent="0.55000000000000004">
      <c r="A1018" s="44" t="s">
        <v>2201</v>
      </c>
      <c r="B1018" s="20" t="s">
        <v>15001</v>
      </c>
      <c r="C1018" s="21" t="s">
        <v>2156</v>
      </c>
      <c r="D1018" s="44" t="s">
        <v>2201</v>
      </c>
      <c r="E1018" s="29" t="s">
        <v>2186</v>
      </c>
      <c r="F1018" s="46" t="s">
        <v>15021</v>
      </c>
      <c r="G1018" s="50" t="s">
        <v>15172</v>
      </c>
      <c r="H1018" s="22" t="s">
        <v>10734</v>
      </c>
      <c r="I1018" s="40">
        <v>16200</v>
      </c>
      <c r="J1018" s="21" t="s">
        <v>15191</v>
      </c>
      <c r="K1018" s="43">
        <v>15000</v>
      </c>
      <c r="L1018" s="36">
        <v>15000</v>
      </c>
      <c r="M1018" s="27">
        <v>15000</v>
      </c>
      <c r="N1018" s="28">
        <v>13800</v>
      </c>
      <c r="O1018" s="23"/>
      <c r="P1018" s="24">
        <v>736040000</v>
      </c>
      <c r="Q1018" s="25" t="s">
        <v>14923</v>
      </c>
      <c r="R1018" s="21" t="s">
        <v>2</v>
      </c>
      <c r="S1018" s="21" t="s">
        <v>1</v>
      </c>
      <c r="T1018" s="18" t="s">
        <v>0</v>
      </c>
      <c r="U1018" s="26"/>
    </row>
    <row r="1019" spans="1:21" s="19" customFormat="1" ht="12.5" customHeight="1" outlineLevel="1" x14ac:dyDescent="0.55000000000000004">
      <c r="A1019" s="44" t="s">
        <v>2202</v>
      </c>
      <c r="B1019" s="20" t="s">
        <v>15001</v>
      </c>
      <c r="C1019" s="21" t="s">
        <v>2156</v>
      </c>
      <c r="D1019" s="44" t="s">
        <v>2202</v>
      </c>
      <c r="E1019" s="29" t="s">
        <v>2186</v>
      </c>
      <c r="F1019" s="46" t="s">
        <v>15022</v>
      </c>
      <c r="G1019" s="50" t="s">
        <v>15172</v>
      </c>
      <c r="H1019" s="22" t="s">
        <v>10735</v>
      </c>
      <c r="I1019" s="40">
        <v>16200</v>
      </c>
      <c r="J1019" s="21" t="s">
        <v>15191</v>
      </c>
      <c r="K1019" s="43">
        <v>15000</v>
      </c>
      <c r="L1019" s="36">
        <v>15000</v>
      </c>
      <c r="M1019" s="27">
        <v>15000</v>
      </c>
      <c r="N1019" s="28">
        <v>13800</v>
      </c>
      <c r="O1019" s="23"/>
      <c r="P1019" s="24">
        <v>736040000</v>
      </c>
      <c r="Q1019" s="25" t="s">
        <v>14923</v>
      </c>
      <c r="R1019" s="21" t="s">
        <v>2</v>
      </c>
      <c r="S1019" s="21" t="s">
        <v>1</v>
      </c>
      <c r="T1019" s="18" t="s">
        <v>0</v>
      </c>
      <c r="U1019" s="26"/>
    </row>
    <row r="1020" spans="1:21" s="19" customFormat="1" ht="12.5" customHeight="1" outlineLevel="1" x14ac:dyDescent="0.55000000000000004">
      <c r="A1020" s="44" t="s">
        <v>2203</v>
      </c>
      <c r="B1020" s="20" t="s">
        <v>15001</v>
      </c>
      <c r="C1020" s="21" t="s">
        <v>2156</v>
      </c>
      <c r="D1020" s="44" t="s">
        <v>2203</v>
      </c>
      <c r="E1020" s="29" t="s">
        <v>2186</v>
      </c>
      <c r="F1020" s="46" t="s">
        <v>15023</v>
      </c>
      <c r="G1020" s="50" t="s">
        <v>15172</v>
      </c>
      <c r="H1020" s="22" t="s">
        <v>10736</v>
      </c>
      <c r="I1020" s="40">
        <v>16200</v>
      </c>
      <c r="J1020" s="21" t="s">
        <v>15191</v>
      </c>
      <c r="K1020" s="43">
        <v>15000</v>
      </c>
      <c r="L1020" s="36">
        <v>15000</v>
      </c>
      <c r="M1020" s="27">
        <v>15000</v>
      </c>
      <c r="N1020" s="28">
        <v>13800</v>
      </c>
      <c r="O1020" s="23"/>
      <c r="P1020" s="24">
        <v>736040000</v>
      </c>
      <c r="Q1020" s="25" t="s">
        <v>14923</v>
      </c>
      <c r="R1020" s="21" t="s">
        <v>2</v>
      </c>
      <c r="S1020" s="21" t="s">
        <v>1</v>
      </c>
      <c r="T1020" s="18" t="s">
        <v>0</v>
      </c>
      <c r="U1020" s="26"/>
    </row>
    <row r="1021" spans="1:21" s="19" customFormat="1" ht="12.5" customHeight="1" outlineLevel="1" x14ac:dyDescent="0.55000000000000004">
      <c r="A1021" s="44" t="s">
        <v>2204</v>
      </c>
      <c r="B1021" s="20" t="s">
        <v>15001</v>
      </c>
      <c r="C1021" s="21" t="s">
        <v>2156</v>
      </c>
      <c r="D1021" s="44" t="s">
        <v>2204</v>
      </c>
      <c r="E1021" s="29" t="s">
        <v>2186</v>
      </c>
      <c r="F1021" s="46" t="s">
        <v>15024</v>
      </c>
      <c r="G1021" s="50" t="s">
        <v>15172</v>
      </c>
      <c r="H1021" s="22" t="s">
        <v>10737</v>
      </c>
      <c r="I1021" s="40">
        <v>16200</v>
      </c>
      <c r="J1021" s="21" t="s">
        <v>15191</v>
      </c>
      <c r="K1021" s="43">
        <v>15000</v>
      </c>
      <c r="L1021" s="36">
        <v>15000</v>
      </c>
      <c r="M1021" s="27">
        <v>15000</v>
      </c>
      <c r="N1021" s="28">
        <v>13800</v>
      </c>
      <c r="O1021" s="23"/>
      <c r="P1021" s="24">
        <v>736040000</v>
      </c>
      <c r="Q1021" s="25" t="s">
        <v>14923</v>
      </c>
      <c r="R1021" s="21" t="s">
        <v>2</v>
      </c>
      <c r="S1021" s="21" t="s">
        <v>1</v>
      </c>
      <c r="T1021" s="18" t="s">
        <v>0</v>
      </c>
      <c r="U1021" s="26"/>
    </row>
    <row r="1022" spans="1:21" s="19" customFormat="1" ht="12.5" customHeight="1" outlineLevel="1" x14ac:dyDescent="0.55000000000000004">
      <c r="A1022" s="44" t="s">
        <v>2205</v>
      </c>
      <c r="B1022" s="20" t="s">
        <v>15001</v>
      </c>
      <c r="C1022" s="21" t="s">
        <v>2156</v>
      </c>
      <c r="D1022" s="44" t="s">
        <v>2205</v>
      </c>
      <c r="E1022" s="29" t="s">
        <v>2186</v>
      </c>
      <c r="F1022" s="46" t="s">
        <v>15025</v>
      </c>
      <c r="G1022" s="50" t="s">
        <v>15172</v>
      </c>
      <c r="H1022" s="22" t="s">
        <v>10738</v>
      </c>
      <c r="I1022" s="40">
        <v>16200</v>
      </c>
      <c r="J1022" s="21" t="s">
        <v>15191</v>
      </c>
      <c r="K1022" s="43">
        <v>15000</v>
      </c>
      <c r="L1022" s="36">
        <v>15000</v>
      </c>
      <c r="M1022" s="27">
        <v>15000</v>
      </c>
      <c r="N1022" s="28">
        <v>13800</v>
      </c>
      <c r="O1022" s="23"/>
      <c r="P1022" s="24">
        <v>736040000</v>
      </c>
      <c r="Q1022" s="25" t="s">
        <v>14923</v>
      </c>
      <c r="R1022" s="21" t="s">
        <v>2</v>
      </c>
      <c r="S1022" s="21" t="s">
        <v>1</v>
      </c>
      <c r="T1022" s="18" t="s">
        <v>0</v>
      </c>
      <c r="U1022" s="26"/>
    </row>
    <row r="1023" spans="1:21" s="19" customFormat="1" ht="12.5" customHeight="1" outlineLevel="1" x14ac:dyDescent="0.55000000000000004">
      <c r="A1023" s="44" t="s">
        <v>2206</v>
      </c>
      <c r="B1023" s="20" t="s">
        <v>15001</v>
      </c>
      <c r="C1023" s="21" t="s">
        <v>2156</v>
      </c>
      <c r="D1023" s="44" t="s">
        <v>2206</v>
      </c>
      <c r="E1023" s="29" t="s">
        <v>2186</v>
      </c>
      <c r="F1023" s="46" t="s">
        <v>15026</v>
      </c>
      <c r="G1023" s="50" t="s">
        <v>15172</v>
      </c>
      <c r="H1023" s="22" t="s">
        <v>10739</v>
      </c>
      <c r="I1023" s="40">
        <v>16200</v>
      </c>
      <c r="J1023" s="21" t="s">
        <v>15191</v>
      </c>
      <c r="K1023" s="43">
        <v>15000</v>
      </c>
      <c r="L1023" s="36">
        <v>15000</v>
      </c>
      <c r="M1023" s="27">
        <v>15000</v>
      </c>
      <c r="N1023" s="28">
        <v>13800</v>
      </c>
      <c r="O1023" s="23"/>
      <c r="P1023" s="24">
        <v>736040000</v>
      </c>
      <c r="Q1023" s="25" t="s">
        <v>14923</v>
      </c>
      <c r="R1023" s="21" t="s">
        <v>2</v>
      </c>
      <c r="S1023" s="21" t="s">
        <v>1</v>
      </c>
      <c r="T1023" s="18" t="s">
        <v>0</v>
      </c>
      <c r="U1023" s="26"/>
    </row>
    <row r="1024" spans="1:21" s="19" customFormat="1" ht="12.5" customHeight="1" outlineLevel="1" x14ac:dyDescent="0.55000000000000004">
      <c r="A1024" s="44" t="s">
        <v>2207</v>
      </c>
      <c r="B1024" s="20" t="s">
        <v>15001</v>
      </c>
      <c r="C1024" s="21" t="s">
        <v>2156</v>
      </c>
      <c r="D1024" s="44" t="s">
        <v>2207</v>
      </c>
      <c r="E1024" s="29" t="s">
        <v>2186</v>
      </c>
      <c r="F1024" s="46" t="s">
        <v>15027</v>
      </c>
      <c r="G1024" s="50" t="s">
        <v>15172</v>
      </c>
      <c r="H1024" s="22" t="s">
        <v>10740</v>
      </c>
      <c r="I1024" s="40">
        <v>16200</v>
      </c>
      <c r="J1024" s="21" t="s">
        <v>15191</v>
      </c>
      <c r="K1024" s="43">
        <v>15000</v>
      </c>
      <c r="L1024" s="36">
        <v>15000</v>
      </c>
      <c r="M1024" s="27">
        <v>15000</v>
      </c>
      <c r="N1024" s="28">
        <v>13800</v>
      </c>
      <c r="O1024" s="23"/>
      <c r="P1024" s="24">
        <v>736040000</v>
      </c>
      <c r="Q1024" s="25" t="s">
        <v>14923</v>
      </c>
      <c r="R1024" s="21" t="s">
        <v>2</v>
      </c>
      <c r="S1024" s="21" t="s">
        <v>1</v>
      </c>
      <c r="T1024" s="18" t="s">
        <v>0</v>
      </c>
      <c r="U1024" s="26"/>
    </row>
    <row r="1025" spans="1:21" s="19" customFormat="1" ht="12.5" customHeight="1" outlineLevel="1" x14ac:dyDescent="0.55000000000000004">
      <c r="A1025" s="44" t="s">
        <v>2208</v>
      </c>
      <c r="B1025" s="20" t="s">
        <v>15001</v>
      </c>
      <c r="C1025" s="21" t="s">
        <v>2156</v>
      </c>
      <c r="D1025" s="44" t="s">
        <v>2208</v>
      </c>
      <c r="E1025" s="29" t="s">
        <v>2186</v>
      </c>
      <c r="F1025" s="46" t="s">
        <v>15028</v>
      </c>
      <c r="G1025" s="50" t="s">
        <v>15172</v>
      </c>
      <c r="H1025" s="22" t="s">
        <v>10741</v>
      </c>
      <c r="I1025" s="40">
        <v>16200</v>
      </c>
      <c r="J1025" s="21" t="s">
        <v>15191</v>
      </c>
      <c r="K1025" s="43">
        <v>15000</v>
      </c>
      <c r="L1025" s="36">
        <v>15000</v>
      </c>
      <c r="M1025" s="27">
        <v>15000</v>
      </c>
      <c r="N1025" s="28">
        <v>13800</v>
      </c>
      <c r="O1025" s="23"/>
      <c r="P1025" s="24">
        <v>736040000</v>
      </c>
      <c r="Q1025" s="25" t="s">
        <v>14923</v>
      </c>
      <c r="R1025" s="21" t="s">
        <v>2</v>
      </c>
      <c r="S1025" s="21" t="s">
        <v>1</v>
      </c>
      <c r="T1025" s="18" t="s">
        <v>0</v>
      </c>
      <c r="U1025" s="26"/>
    </row>
    <row r="1026" spans="1:21" s="19" customFormat="1" ht="12.5" customHeight="1" outlineLevel="1" x14ac:dyDescent="0.55000000000000004">
      <c r="A1026" s="44" t="s">
        <v>2209</v>
      </c>
      <c r="B1026" s="20" t="s">
        <v>15001</v>
      </c>
      <c r="C1026" s="21" t="s">
        <v>2156</v>
      </c>
      <c r="D1026" s="44" t="s">
        <v>2209</v>
      </c>
      <c r="E1026" s="29" t="s">
        <v>2186</v>
      </c>
      <c r="F1026" s="46" t="s">
        <v>15029</v>
      </c>
      <c r="G1026" s="50" t="s">
        <v>15172</v>
      </c>
      <c r="H1026" s="22" t="s">
        <v>10742</v>
      </c>
      <c r="I1026" s="40">
        <v>16200</v>
      </c>
      <c r="J1026" s="21" t="s">
        <v>15191</v>
      </c>
      <c r="K1026" s="43">
        <v>15000</v>
      </c>
      <c r="L1026" s="36">
        <v>15000</v>
      </c>
      <c r="M1026" s="27">
        <v>15000</v>
      </c>
      <c r="N1026" s="28">
        <v>13800</v>
      </c>
      <c r="O1026" s="23"/>
      <c r="P1026" s="24">
        <v>736040000</v>
      </c>
      <c r="Q1026" s="25" t="s">
        <v>14923</v>
      </c>
      <c r="R1026" s="21" t="s">
        <v>2</v>
      </c>
      <c r="S1026" s="21" t="s">
        <v>1</v>
      </c>
      <c r="T1026" s="18" t="s">
        <v>0</v>
      </c>
      <c r="U1026" s="26"/>
    </row>
    <row r="1027" spans="1:21" s="19" customFormat="1" ht="12.5" customHeight="1" outlineLevel="1" x14ac:dyDescent="0.55000000000000004">
      <c r="A1027" s="44" t="s">
        <v>2210</v>
      </c>
      <c r="B1027" s="20" t="s">
        <v>15001</v>
      </c>
      <c r="C1027" s="21" t="s">
        <v>2156</v>
      </c>
      <c r="D1027" s="44" t="s">
        <v>2210</v>
      </c>
      <c r="E1027" s="29" t="s">
        <v>2186</v>
      </c>
      <c r="F1027" s="46" t="s">
        <v>15030</v>
      </c>
      <c r="G1027" s="50" t="s">
        <v>15172</v>
      </c>
      <c r="H1027" s="22" t="s">
        <v>10743</v>
      </c>
      <c r="I1027" s="40">
        <v>16200</v>
      </c>
      <c r="J1027" s="21" t="s">
        <v>15191</v>
      </c>
      <c r="K1027" s="43">
        <v>15000</v>
      </c>
      <c r="L1027" s="36">
        <v>15000</v>
      </c>
      <c r="M1027" s="27">
        <v>15000</v>
      </c>
      <c r="N1027" s="28">
        <v>13800</v>
      </c>
      <c r="O1027" s="23"/>
      <c r="P1027" s="24">
        <v>736040000</v>
      </c>
      <c r="Q1027" s="25" t="s">
        <v>14923</v>
      </c>
      <c r="R1027" s="21" t="s">
        <v>2</v>
      </c>
      <c r="S1027" s="21" t="s">
        <v>1</v>
      </c>
      <c r="T1027" s="18" t="s">
        <v>0</v>
      </c>
      <c r="U1027" s="26"/>
    </row>
    <row r="1028" spans="1:21" s="19" customFormat="1" ht="12.5" customHeight="1" outlineLevel="1" x14ac:dyDescent="0.55000000000000004">
      <c r="A1028" s="44" t="s">
        <v>2211</v>
      </c>
      <c r="B1028" s="20" t="s">
        <v>15001</v>
      </c>
      <c r="C1028" s="21" t="s">
        <v>2156</v>
      </c>
      <c r="D1028" s="44" t="s">
        <v>2211</v>
      </c>
      <c r="E1028" s="29" t="s">
        <v>2186</v>
      </c>
      <c r="F1028" s="46" t="s">
        <v>15031</v>
      </c>
      <c r="G1028" s="50" t="s">
        <v>15172</v>
      </c>
      <c r="H1028" s="22" t="s">
        <v>10744</v>
      </c>
      <c r="I1028" s="40">
        <v>16200</v>
      </c>
      <c r="J1028" s="21" t="s">
        <v>15191</v>
      </c>
      <c r="K1028" s="43">
        <v>15000</v>
      </c>
      <c r="L1028" s="36">
        <v>15000</v>
      </c>
      <c r="M1028" s="27">
        <v>15000</v>
      </c>
      <c r="N1028" s="28">
        <v>13800</v>
      </c>
      <c r="O1028" s="23"/>
      <c r="P1028" s="24">
        <v>736040000</v>
      </c>
      <c r="Q1028" s="25" t="s">
        <v>14923</v>
      </c>
      <c r="R1028" s="21" t="s">
        <v>2</v>
      </c>
      <c r="S1028" s="21" t="s">
        <v>1</v>
      </c>
      <c r="T1028" s="18" t="s">
        <v>0</v>
      </c>
      <c r="U1028" s="26"/>
    </row>
    <row r="1029" spans="1:21" s="19" customFormat="1" ht="12.5" customHeight="1" outlineLevel="1" x14ac:dyDescent="0.55000000000000004">
      <c r="A1029" s="44" t="s">
        <v>2212</v>
      </c>
      <c r="B1029" s="20" t="s">
        <v>15001</v>
      </c>
      <c r="C1029" s="21" t="s">
        <v>2156</v>
      </c>
      <c r="D1029" s="44" t="s">
        <v>2212</v>
      </c>
      <c r="E1029" s="29" t="s">
        <v>2186</v>
      </c>
      <c r="F1029" s="46" t="s">
        <v>15032</v>
      </c>
      <c r="G1029" s="50" t="s">
        <v>15172</v>
      </c>
      <c r="H1029" s="22" t="s">
        <v>10745</v>
      </c>
      <c r="I1029" s="40">
        <v>16200</v>
      </c>
      <c r="J1029" s="21" t="s">
        <v>15191</v>
      </c>
      <c r="K1029" s="43">
        <v>15000</v>
      </c>
      <c r="L1029" s="36">
        <v>15000</v>
      </c>
      <c r="M1029" s="27">
        <v>15000</v>
      </c>
      <c r="N1029" s="28">
        <v>13800</v>
      </c>
      <c r="O1029" s="23"/>
      <c r="P1029" s="24">
        <v>736040000</v>
      </c>
      <c r="Q1029" s="25" t="s">
        <v>14923</v>
      </c>
      <c r="R1029" s="21" t="s">
        <v>2</v>
      </c>
      <c r="S1029" s="21" t="s">
        <v>1</v>
      </c>
      <c r="T1029" s="18" t="s">
        <v>0</v>
      </c>
      <c r="U1029" s="26"/>
    </row>
    <row r="1030" spans="1:21" s="19" customFormat="1" ht="12.5" customHeight="1" outlineLevel="1" x14ac:dyDescent="0.55000000000000004">
      <c r="A1030" s="44" t="s">
        <v>2213</v>
      </c>
      <c r="B1030" s="20" t="s">
        <v>15001</v>
      </c>
      <c r="C1030" s="21" t="s">
        <v>2156</v>
      </c>
      <c r="D1030" s="44" t="s">
        <v>2213</v>
      </c>
      <c r="E1030" s="29" t="s">
        <v>2186</v>
      </c>
      <c r="F1030" s="46" t="s">
        <v>15033</v>
      </c>
      <c r="G1030" s="50" t="s">
        <v>15172</v>
      </c>
      <c r="H1030" s="22" t="s">
        <v>10746</v>
      </c>
      <c r="I1030" s="40">
        <v>16200</v>
      </c>
      <c r="J1030" s="21" t="s">
        <v>15191</v>
      </c>
      <c r="K1030" s="43">
        <v>15000</v>
      </c>
      <c r="L1030" s="36">
        <v>15000</v>
      </c>
      <c r="M1030" s="27">
        <v>15000</v>
      </c>
      <c r="N1030" s="28">
        <v>13800</v>
      </c>
      <c r="O1030" s="23"/>
      <c r="P1030" s="24">
        <v>736040000</v>
      </c>
      <c r="Q1030" s="25" t="s">
        <v>14923</v>
      </c>
      <c r="R1030" s="21" t="s">
        <v>2</v>
      </c>
      <c r="S1030" s="21" t="s">
        <v>1</v>
      </c>
      <c r="T1030" s="18" t="s">
        <v>0</v>
      </c>
      <c r="U1030" s="26"/>
    </row>
    <row r="1031" spans="1:21" s="19" customFormat="1" ht="12.5" customHeight="1" outlineLevel="1" x14ac:dyDescent="0.55000000000000004">
      <c r="A1031" s="44" t="s">
        <v>2216</v>
      </c>
      <c r="B1031" s="20" t="s">
        <v>2214</v>
      </c>
      <c r="C1031" s="21" t="s">
        <v>2215</v>
      </c>
      <c r="D1031" s="44" t="s">
        <v>2216</v>
      </c>
      <c r="E1031" s="29" t="s">
        <v>2217</v>
      </c>
      <c r="F1031" s="46" t="s">
        <v>2218</v>
      </c>
      <c r="G1031" s="50" t="s">
        <v>15172</v>
      </c>
      <c r="H1031" s="22" t="s">
        <v>10747</v>
      </c>
      <c r="I1031" s="40">
        <v>109200</v>
      </c>
      <c r="J1031" s="21" t="s">
        <v>10748</v>
      </c>
      <c r="K1031" s="43">
        <v>104000</v>
      </c>
      <c r="L1031" s="36">
        <v>104000</v>
      </c>
      <c r="M1031" s="27">
        <v>89700</v>
      </c>
      <c r="N1031" s="28">
        <v>89500</v>
      </c>
      <c r="O1031" s="23"/>
      <c r="P1031" s="24">
        <v>736000000</v>
      </c>
      <c r="Q1031" s="25" t="s">
        <v>14924</v>
      </c>
      <c r="R1031" s="21" t="s">
        <v>2</v>
      </c>
      <c r="S1031" s="21" t="s">
        <v>1</v>
      </c>
      <c r="T1031" s="18" t="s">
        <v>0</v>
      </c>
      <c r="U1031" s="26"/>
    </row>
    <row r="1032" spans="1:21" s="19" customFormat="1" ht="12.5" customHeight="1" outlineLevel="1" x14ac:dyDescent="0.55000000000000004">
      <c r="A1032" s="44" t="s">
        <v>2219</v>
      </c>
      <c r="B1032" s="20" t="s">
        <v>2214</v>
      </c>
      <c r="C1032" s="21" t="s">
        <v>2215</v>
      </c>
      <c r="D1032" s="44" t="s">
        <v>2219</v>
      </c>
      <c r="E1032" s="29" t="s">
        <v>2217</v>
      </c>
      <c r="F1032" s="46" t="s">
        <v>2220</v>
      </c>
      <c r="G1032" s="50" t="s">
        <v>15172</v>
      </c>
      <c r="H1032" s="22" t="s">
        <v>10749</v>
      </c>
      <c r="I1032" s="40">
        <v>109200</v>
      </c>
      <c r="J1032" s="21" t="s">
        <v>10748</v>
      </c>
      <c r="K1032" s="43">
        <v>104000</v>
      </c>
      <c r="L1032" s="36">
        <v>104000</v>
      </c>
      <c r="M1032" s="27">
        <v>89700</v>
      </c>
      <c r="N1032" s="28">
        <v>89500</v>
      </c>
      <c r="O1032" s="23"/>
      <c r="P1032" s="24">
        <v>736000000</v>
      </c>
      <c r="Q1032" s="25" t="s">
        <v>14924</v>
      </c>
      <c r="R1032" s="21" t="s">
        <v>2</v>
      </c>
      <c r="S1032" s="21" t="s">
        <v>1</v>
      </c>
      <c r="T1032" s="18" t="s">
        <v>0</v>
      </c>
      <c r="U1032" s="26"/>
    </row>
    <row r="1033" spans="1:21" s="19" customFormat="1" ht="12.5" customHeight="1" outlineLevel="1" x14ac:dyDescent="0.55000000000000004">
      <c r="A1033" s="44" t="s">
        <v>2221</v>
      </c>
      <c r="B1033" s="20" t="s">
        <v>2214</v>
      </c>
      <c r="C1033" s="21" t="s">
        <v>2215</v>
      </c>
      <c r="D1033" s="44" t="s">
        <v>2221</v>
      </c>
      <c r="E1033" s="29" t="s">
        <v>2217</v>
      </c>
      <c r="F1033" s="46" t="s">
        <v>2222</v>
      </c>
      <c r="G1033" s="50" t="s">
        <v>15172</v>
      </c>
      <c r="H1033" s="22" t="s">
        <v>10750</v>
      </c>
      <c r="I1033" s="40">
        <v>109200</v>
      </c>
      <c r="J1033" s="21" t="s">
        <v>10748</v>
      </c>
      <c r="K1033" s="43">
        <v>104000</v>
      </c>
      <c r="L1033" s="36">
        <v>104000</v>
      </c>
      <c r="M1033" s="27">
        <v>89700</v>
      </c>
      <c r="N1033" s="28">
        <v>89500</v>
      </c>
      <c r="O1033" s="23"/>
      <c r="P1033" s="24">
        <v>736000000</v>
      </c>
      <c r="Q1033" s="25" t="s">
        <v>14924</v>
      </c>
      <c r="R1033" s="21" t="s">
        <v>2</v>
      </c>
      <c r="S1033" s="21" t="s">
        <v>1</v>
      </c>
      <c r="T1033" s="18" t="s">
        <v>0</v>
      </c>
      <c r="U1033" s="26"/>
    </row>
    <row r="1034" spans="1:21" s="19" customFormat="1" ht="12.5" customHeight="1" outlineLevel="1" x14ac:dyDescent="0.55000000000000004">
      <c r="A1034" s="44" t="s">
        <v>2223</v>
      </c>
      <c r="B1034" s="20" t="s">
        <v>2214</v>
      </c>
      <c r="C1034" s="21" t="s">
        <v>2215</v>
      </c>
      <c r="D1034" s="44" t="s">
        <v>2223</v>
      </c>
      <c r="E1034" s="29" t="s">
        <v>2217</v>
      </c>
      <c r="F1034" s="46" t="s">
        <v>2224</v>
      </c>
      <c r="G1034" s="50" t="s">
        <v>15172</v>
      </c>
      <c r="H1034" s="22" t="s">
        <v>10751</v>
      </c>
      <c r="I1034" s="40">
        <v>109200</v>
      </c>
      <c r="J1034" s="21" t="s">
        <v>10748</v>
      </c>
      <c r="K1034" s="43">
        <v>104000</v>
      </c>
      <c r="L1034" s="36">
        <v>104000</v>
      </c>
      <c r="M1034" s="27">
        <v>89700</v>
      </c>
      <c r="N1034" s="28">
        <v>89500</v>
      </c>
      <c r="O1034" s="23"/>
      <c r="P1034" s="24">
        <v>736000000</v>
      </c>
      <c r="Q1034" s="25" t="s">
        <v>14924</v>
      </c>
      <c r="R1034" s="21" t="s">
        <v>2</v>
      </c>
      <c r="S1034" s="21" t="s">
        <v>1</v>
      </c>
      <c r="T1034" s="18" t="s">
        <v>0</v>
      </c>
      <c r="U1034" s="26"/>
    </row>
    <row r="1035" spans="1:21" s="19" customFormat="1" ht="12.5" customHeight="1" outlineLevel="1" x14ac:dyDescent="0.55000000000000004">
      <c r="A1035" s="44" t="s">
        <v>2227</v>
      </c>
      <c r="B1035" s="20" t="s">
        <v>2225</v>
      </c>
      <c r="C1035" s="21" t="s">
        <v>2226</v>
      </c>
      <c r="D1035" s="44" t="s">
        <v>2227</v>
      </c>
      <c r="E1035" s="29" t="s">
        <v>2228</v>
      </c>
      <c r="F1035" s="46" t="s">
        <v>2229</v>
      </c>
      <c r="G1035" s="50" t="s">
        <v>15172</v>
      </c>
      <c r="H1035" s="22" t="s">
        <v>10752</v>
      </c>
      <c r="I1035" s="40">
        <v>109200</v>
      </c>
      <c r="J1035" s="21" t="s">
        <v>10748</v>
      </c>
      <c r="K1035" s="43">
        <v>104000</v>
      </c>
      <c r="L1035" s="36">
        <v>104000</v>
      </c>
      <c r="M1035" s="27">
        <v>89700</v>
      </c>
      <c r="N1035" s="28">
        <v>89500</v>
      </c>
      <c r="O1035" s="23"/>
      <c r="P1035" s="24">
        <v>736000000</v>
      </c>
      <c r="Q1035" s="25" t="s">
        <v>14924</v>
      </c>
      <c r="R1035" s="21" t="s">
        <v>2</v>
      </c>
      <c r="S1035" s="21" t="s">
        <v>1</v>
      </c>
      <c r="T1035" s="18" t="s">
        <v>0</v>
      </c>
      <c r="U1035" s="26"/>
    </row>
    <row r="1036" spans="1:21" s="19" customFormat="1" ht="12.5" customHeight="1" outlineLevel="1" x14ac:dyDescent="0.55000000000000004">
      <c r="A1036" s="44" t="s">
        <v>2230</v>
      </c>
      <c r="B1036" s="20" t="s">
        <v>2225</v>
      </c>
      <c r="C1036" s="21" t="s">
        <v>2226</v>
      </c>
      <c r="D1036" s="44" t="s">
        <v>2230</v>
      </c>
      <c r="E1036" s="29" t="s">
        <v>2228</v>
      </c>
      <c r="F1036" s="46" t="s">
        <v>2231</v>
      </c>
      <c r="G1036" s="50" t="s">
        <v>15172</v>
      </c>
      <c r="H1036" s="22" t="s">
        <v>10753</v>
      </c>
      <c r="I1036" s="40">
        <v>109200</v>
      </c>
      <c r="J1036" s="21" t="s">
        <v>10748</v>
      </c>
      <c r="K1036" s="43">
        <v>104000</v>
      </c>
      <c r="L1036" s="36">
        <v>104000</v>
      </c>
      <c r="M1036" s="27">
        <v>89700</v>
      </c>
      <c r="N1036" s="28">
        <v>89500</v>
      </c>
      <c r="O1036" s="23"/>
      <c r="P1036" s="24">
        <v>736000000</v>
      </c>
      <c r="Q1036" s="25" t="s">
        <v>14924</v>
      </c>
      <c r="R1036" s="21" t="s">
        <v>2</v>
      </c>
      <c r="S1036" s="21" t="s">
        <v>1</v>
      </c>
      <c r="T1036" s="18" t="s">
        <v>0</v>
      </c>
      <c r="U1036" s="26"/>
    </row>
    <row r="1037" spans="1:21" s="19" customFormat="1" ht="12.5" customHeight="1" outlineLevel="1" x14ac:dyDescent="0.55000000000000004">
      <c r="A1037" s="44" t="s">
        <v>2232</v>
      </c>
      <c r="B1037" s="20" t="s">
        <v>2225</v>
      </c>
      <c r="C1037" s="21" t="s">
        <v>2226</v>
      </c>
      <c r="D1037" s="44" t="s">
        <v>2232</v>
      </c>
      <c r="E1037" s="29" t="s">
        <v>2228</v>
      </c>
      <c r="F1037" s="46" t="s">
        <v>2233</v>
      </c>
      <c r="G1037" s="50" t="s">
        <v>15172</v>
      </c>
      <c r="H1037" s="22" t="s">
        <v>10754</v>
      </c>
      <c r="I1037" s="40">
        <v>109200</v>
      </c>
      <c r="J1037" s="21" t="s">
        <v>10748</v>
      </c>
      <c r="K1037" s="43">
        <v>104000</v>
      </c>
      <c r="L1037" s="36">
        <v>104000</v>
      </c>
      <c r="M1037" s="27">
        <v>89700</v>
      </c>
      <c r="N1037" s="28">
        <v>89500</v>
      </c>
      <c r="O1037" s="23"/>
      <c r="P1037" s="24">
        <v>736000000</v>
      </c>
      <c r="Q1037" s="25" t="s">
        <v>14924</v>
      </c>
      <c r="R1037" s="21" t="s">
        <v>2</v>
      </c>
      <c r="S1037" s="21" t="s">
        <v>1</v>
      </c>
      <c r="T1037" s="18" t="s">
        <v>0</v>
      </c>
      <c r="U1037" s="26"/>
    </row>
    <row r="1038" spans="1:21" s="19" customFormat="1" ht="12.5" customHeight="1" outlineLevel="1" x14ac:dyDescent="0.55000000000000004">
      <c r="A1038" s="44" t="s">
        <v>2234</v>
      </c>
      <c r="B1038" s="20" t="s">
        <v>2225</v>
      </c>
      <c r="C1038" s="21" t="s">
        <v>2226</v>
      </c>
      <c r="D1038" s="44" t="s">
        <v>2234</v>
      </c>
      <c r="E1038" s="29" t="s">
        <v>2228</v>
      </c>
      <c r="F1038" s="46" t="s">
        <v>2235</v>
      </c>
      <c r="G1038" s="50" t="s">
        <v>15172</v>
      </c>
      <c r="H1038" s="22" t="s">
        <v>10755</v>
      </c>
      <c r="I1038" s="40">
        <v>109200</v>
      </c>
      <c r="J1038" s="21" t="s">
        <v>10748</v>
      </c>
      <c r="K1038" s="43">
        <v>104000</v>
      </c>
      <c r="L1038" s="36">
        <v>104000</v>
      </c>
      <c r="M1038" s="27">
        <v>89700</v>
      </c>
      <c r="N1038" s="28">
        <v>89500</v>
      </c>
      <c r="O1038" s="23"/>
      <c r="P1038" s="24">
        <v>736000000</v>
      </c>
      <c r="Q1038" s="25" t="s">
        <v>14924</v>
      </c>
      <c r="R1038" s="21" t="s">
        <v>2</v>
      </c>
      <c r="S1038" s="21" t="s">
        <v>1</v>
      </c>
      <c r="T1038" s="18" t="s">
        <v>0</v>
      </c>
      <c r="U1038" s="26"/>
    </row>
    <row r="1039" spans="1:21" s="19" customFormat="1" ht="12.5" customHeight="1" outlineLevel="1" x14ac:dyDescent="0.55000000000000004">
      <c r="A1039" s="44" t="s">
        <v>2236</v>
      </c>
      <c r="B1039" s="20" t="s">
        <v>2225</v>
      </c>
      <c r="C1039" s="21" t="s">
        <v>2226</v>
      </c>
      <c r="D1039" s="44" t="s">
        <v>2236</v>
      </c>
      <c r="E1039" s="29" t="s">
        <v>2228</v>
      </c>
      <c r="F1039" s="46" t="s">
        <v>2237</v>
      </c>
      <c r="G1039" s="50" t="s">
        <v>15172</v>
      </c>
      <c r="H1039" s="22" t="s">
        <v>10756</v>
      </c>
      <c r="I1039" s="40">
        <v>109200</v>
      </c>
      <c r="J1039" s="21" t="s">
        <v>10748</v>
      </c>
      <c r="K1039" s="43">
        <v>104000</v>
      </c>
      <c r="L1039" s="36">
        <v>104000</v>
      </c>
      <c r="M1039" s="27">
        <v>89700</v>
      </c>
      <c r="N1039" s="28">
        <v>89500</v>
      </c>
      <c r="O1039" s="23"/>
      <c r="P1039" s="24">
        <v>736000000</v>
      </c>
      <c r="Q1039" s="25" t="s">
        <v>14924</v>
      </c>
      <c r="R1039" s="21" t="s">
        <v>2</v>
      </c>
      <c r="S1039" s="21" t="s">
        <v>1</v>
      </c>
      <c r="T1039" s="18" t="s">
        <v>0</v>
      </c>
      <c r="U1039" s="26"/>
    </row>
    <row r="1040" spans="1:21" s="19" customFormat="1" ht="12.5" customHeight="1" outlineLevel="1" x14ac:dyDescent="0.55000000000000004">
      <c r="A1040" s="44" t="s">
        <v>2238</v>
      </c>
      <c r="B1040" s="20" t="s">
        <v>2225</v>
      </c>
      <c r="C1040" s="21" t="s">
        <v>2226</v>
      </c>
      <c r="D1040" s="44" t="s">
        <v>2238</v>
      </c>
      <c r="E1040" s="29" t="s">
        <v>2228</v>
      </c>
      <c r="F1040" s="46" t="s">
        <v>2239</v>
      </c>
      <c r="G1040" s="50" t="s">
        <v>15172</v>
      </c>
      <c r="H1040" s="22" t="s">
        <v>10757</v>
      </c>
      <c r="I1040" s="40">
        <v>109200</v>
      </c>
      <c r="J1040" s="21" t="s">
        <v>10748</v>
      </c>
      <c r="K1040" s="43">
        <v>104000</v>
      </c>
      <c r="L1040" s="36">
        <v>104000</v>
      </c>
      <c r="M1040" s="27">
        <v>89700</v>
      </c>
      <c r="N1040" s="28">
        <v>89500</v>
      </c>
      <c r="O1040" s="23"/>
      <c r="P1040" s="24">
        <v>736000000</v>
      </c>
      <c r="Q1040" s="25" t="s">
        <v>14924</v>
      </c>
      <c r="R1040" s="21" t="s">
        <v>2</v>
      </c>
      <c r="S1040" s="21" t="s">
        <v>1</v>
      </c>
      <c r="T1040" s="18" t="s">
        <v>0</v>
      </c>
      <c r="U1040" s="26"/>
    </row>
    <row r="1041" spans="1:21" s="19" customFormat="1" ht="12.5" customHeight="1" outlineLevel="1" x14ac:dyDescent="0.55000000000000004">
      <c r="A1041" s="44" t="s">
        <v>2240</v>
      </c>
      <c r="B1041" s="20" t="s">
        <v>2225</v>
      </c>
      <c r="C1041" s="21" t="s">
        <v>2226</v>
      </c>
      <c r="D1041" s="44" t="s">
        <v>2240</v>
      </c>
      <c r="E1041" s="29" t="s">
        <v>2228</v>
      </c>
      <c r="F1041" s="46" t="s">
        <v>2241</v>
      </c>
      <c r="G1041" s="50" t="s">
        <v>15172</v>
      </c>
      <c r="H1041" s="22" t="s">
        <v>10758</v>
      </c>
      <c r="I1041" s="40">
        <v>109200</v>
      </c>
      <c r="J1041" s="21" t="s">
        <v>10748</v>
      </c>
      <c r="K1041" s="43">
        <v>104000</v>
      </c>
      <c r="L1041" s="36">
        <v>104000</v>
      </c>
      <c r="M1041" s="27">
        <v>89700</v>
      </c>
      <c r="N1041" s="28">
        <v>89500</v>
      </c>
      <c r="O1041" s="23"/>
      <c r="P1041" s="24">
        <v>736000000</v>
      </c>
      <c r="Q1041" s="25" t="s">
        <v>14924</v>
      </c>
      <c r="R1041" s="21" t="s">
        <v>2</v>
      </c>
      <c r="S1041" s="21" t="s">
        <v>1</v>
      </c>
      <c r="T1041" s="18" t="s">
        <v>0</v>
      </c>
      <c r="U1041" s="26"/>
    </row>
    <row r="1042" spans="1:21" s="19" customFormat="1" ht="12.5" customHeight="1" outlineLevel="1" x14ac:dyDescent="0.55000000000000004">
      <c r="A1042" s="44" t="s">
        <v>2242</v>
      </c>
      <c r="B1042" s="20" t="s">
        <v>2225</v>
      </c>
      <c r="C1042" s="21" t="s">
        <v>2226</v>
      </c>
      <c r="D1042" s="44" t="s">
        <v>2242</v>
      </c>
      <c r="E1042" s="29" t="s">
        <v>2228</v>
      </c>
      <c r="F1042" s="46" t="s">
        <v>2243</v>
      </c>
      <c r="G1042" s="50" t="s">
        <v>15172</v>
      </c>
      <c r="H1042" s="22" t="s">
        <v>10759</v>
      </c>
      <c r="I1042" s="40">
        <v>109200</v>
      </c>
      <c r="J1042" s="21" t="s">
        <v>10748</v>
      </c>
      <c r="K1042" s="43">
        <v>104000</v>
      </c>
      <c r="L1042" s="36">
        <v>104000</v>
      </c>
      <c r="M1042" s="27">
        <v>89700</v>
      </c>
      <c r="N1042" s="28">
        <v>89500</v>
      </c>
      <c r="O1042" s="23"/>
      <c r="P1042" s="24">
        <v>736000000</v>
      </c>
      <c r="Q1042" s="25" t="s">
        <v>14924</v>
      </c>
      <c r="R1042" s="21" t="s">
        <v>2</v>
      </c>
      <c r="S1042" s="21" t="s">
        <v>1</v>
      </c>
      <c r="T1042" s="18" t="s">
        <v>0</v>
      </c>
      <c r="U1042" s="26"/>
    </row>
    <row r="1043" spans="1:21" s="19" customFormat="1" ht="12.5" customHeight="1" outlineLevel="1" x14ac:dyDescent="0.55000000000000004">
      <c r="A1043" s="44" t="s">
        <v>2244</v>
      </c>
      <c r="B1043" s="20" t="s">
        <v>2225</v>
      </c>
      <c r="C1043" s="21" t="s">
        <v>2226</v>
      </c>
      <c r="D1043" s="44" t="s">
        <v>2244</v>
      </c>
      <c r="E1043" s="29" t="s">
        <v>2228</v>
      </c>
      <c r="F1043" s="46" t="s">
        <v>2245</v>
      </c>
      <c r="G1043" s="50" t="s">
        <v>15172</v>
      </c>
      <c r="H1043" s="22" t="s">
        <v>10760</v>
      </c>
      <c r="I1043" s="40">
        <v>109200</v>
      </c>
      <c r="J1043" s="21" t="s">
        <v>10748</v>
      </c>
      <c r="K1043" s="43">
        <v>104000</v>
      </c>
      <c r="L1043" s="36">
        <v>104000</v>
      </c>
      <c r="M1043" s="27">
        <v>89700</v>
      </c>
      <c r="N1043" s="28">
        <v>89500</v>
      </c>
      <c r="O1043" s="23"/>
      <c r="P1043" s="24">
        <v>736000000</v>
      </c>
      <c r="Q1043" s="25" t="s">
        <v>14924</v>
      </c>
      <c r="R1043" s="21" t="s">
        <v>2</v>
      </c>
      <c r="S1043" s="21" t="s">
        <v>1</v>
      </c>
      <c r="T1043" s="18" t="s">
        <v>0</v>
      </c>
      <c r="U1043" s="26"/>
    </row>
    <row r="1044" spans="1:21" s="19" customFormat="1" ht="12.5" customHeight="1" outlineLevel="1" x14ac:dyDescent="0.55000000000000004">
      <c r="A1044" s="44" t="s">
        <v>2246</v>
      </c>
      <c r="B1044" s="20" t="s">
        <v>2225</v>
      </c>
      <c r="C1044" s="21" t="s">
        <v>2226</v>
      </c>
      <c r="D1044" s="44" t="s">
        <v>2246</v>
      </c>
      <c r="E1044" s="29" t="s">
        <v>2228</v>
      </c>
      <c r="F1044" s="46" t="s">
        <v>2247</v>
      </c>
      <c r="G1044" s="50" t="s">
        <v>15172</v>
      </c>
      <c r="H1044" s="22" t="s">
        <v>10761</v>
      </c>
      <c r="I1044" s="40">
        <v>109200</v>
      </c>
      <c r="J1044" s="21" t="s">
        <v>10748</v>
      </c>
      <c r="K1044" s="43">
        <v>104000</v>
      </c>
      <c r="L1044" s="36">
        <v>104000</v>
      </c>
      <c r="M1044" s="27">
        <v>89700</v>
      </c>
      <c r="N1044" s="28">
        <v>89500</v>
      </c>
      <c r="O1044" s="23"/>
      <c r="P1044" s="24">
        <v>736000000</v>
      </c>
      <c r="Q1044" s="25" t="s">
        <v>14924</v>
      </c>
      <c r="R1044" s="21" t="s">
        <v>2</v>
      </c>
      <c r="S1044" s="21" t="s">
        <v>1</v>
      </c>
      <c r="T1044" s="18" t="s">
        <v>0</v>
      </c>
      <c r="U1044" s="26"/>
    </row>
    <row r="1045" spans="1:21" s="19" customFormat="1" ht="12.5" customHeight="1" outlineLevel="1" x14ac:dyDescent="0.55000000000000004">
      <c r="A1045" s="44" t="s">
        <v>2248</v>
      </c>
      <c r="B1045" s="20" t="s">
        <v>2225</v>
      </c>
      <c r="C1045" s="21" t="s">
        <v>2226</v>
      </c>
      <c r="D1045" s="44" t="s">
        <v>2248</v>
      </c>
      <c r="E1045" s="29" t="s">
        <v>2228</v>
      </c>
      <c r="F1045" s="46" t="s">
        <v>2249</v>
      </c>
      <c r="G1045" s="50" t="s">
        <v>15172</v>
      </c>
      <c r="H1045" s="22" t="s">
        <v>10762</v>
      </c>
      <c r="I1045" s="40">
        <v>109200</v>
      </c>
      <c r="J1045" s="21" t="s">
        <v>10748</v>
      </c>
      <c r="K1045" s="43">
        <v>104000</v>
      </c>
      <c r="L1045" s="36">
        <v>104000</v>
      </c>
      <c r="M1045" s="27">
        <v>89700</v>
      </c>
      <c r="N1045" s="28">
        <v>89500</v>
      </c>
      <c r="O1045" s="23"/>
      <c r="P1045" s="24">
        <v>736000000</v>
      </c>
      <c r="Q1045" s="25" t="s">
        <v>14924</v>
      </c>
      <c r="R1045" s="21" t="s">
        <v>2</v>
      </c>
      <c r="S1045" s="21" t="s">
        <v>1</v>
      </c>
      <c r="T1045" s="18" t="s">
        <v>0</v>
      </c>
      <c r="U1045" s="26"/>
    </row>
    <row r="1046" spans="1:21" s="19" customFormat="1" ht="12.5" customHeight="1" outlineLevel="1" x14ac:dyDescent="0.55000000000000004">
      <c r="A1046" s="44" t="s">
        <v>2250</v>
      </c>
      <c r="B1046" s="20" t="s">
        <v>2225</v>
      </c>
      <c r="C1046" s="21" t="s">
        <v>2226</v>
      </c>
      <c r="D1046" s="44" t="s">
        <v>2250</v>
      </c>
      <c r="E1046" s="29" t="s">
        <v>2228</v>
      </c>
      <c r="F1046" s="46" t="s">
        <v>2251</v>
      </c>
      <c r="G1046" s="50" t="s">
        <v>15172</v>
      </c>
      <c r="H1046" s="22" t="s">
        <v>10763</v>
      </c>
      <c r="I1046" s="40">
        <v>109200</v>
      </c>
      <c r="J1046" s="21" t="s">
        <v>10748</v>
      </c>
      <c r="K1046" s="43">
        <v>104000</v>
      </c>
      <c r="L1046" s="36">
        <v>104000</v>
      </c>
      <c r="M1046" s="27">
        <v>89700</v>
      </c>
      <c r="N1046" s="28">
        <v>89500</v>
      </c>
      <c r="O1046" s="23"/>
      <c r="P1046" s="24">
        <v>736000000</v>
      </c>
      <c r="Q1046" s="25" t="s">
        <v>14924</v>
      </c>
      <c r="R1046" s="21" t="s">
        <v>2</v>
      </c>
      <c r="S1046" s="21" t="s">
        <v>1</v>
      </c>
      <c r="T1046" s="18" t="s">
        <v>0</v>
      </c>
      <c r="U1046" s="26"/>
    </row>
    <row r="1047" spans="1:21" s="19" customFormat="1" ht="12.5" customHeight="1" outlineLevel="1" x14ac:dyDescent="0.55000000000000004">
      <c r="A1047" s="44" t="s">
        <v>2252</v>
      </c>
      <c r="B1047" s="20" t="s">
        <v>2225</v>
      </c>
      <c r="C1047" s="21" t="s">
        <v>2226</v>
      </c>
      <c r="D1047" s="44" t="s">
        <v>2252</v>
      </c>
      <c r="E1047" s="29" t="s">
        <v>2228</v>
      </c>
      <c r="F1047" s="46" t="s">
        <v>2253</v>
      </c>
      <c r="G1047" s="50" t="s">
        <v>15172</v>
      </c>
      <c r="H1047" s="22" t="s">
        <v>10764</v>
      </c>
      <c r="I1047" s="40">
        <v>109200</v>
      </c>
      <c r="J1047" s="21" t="s">
        <v>10748</v>
      </c>
      <c r="K1047" s="43">
        <v>104000</v>
      </c>
      <c r="L1047" s="36">
        <v>104000</v>
      </c>
      <c r="M1047" s="27">
        <v>89700</v>
      </c>
      <c r="N1047" s="28">
        <v>89500</v>
      </c>
      <c r="O1047" s="23"/>
      <c r="P1047" s="24">
        <v>736000000</v>
      </c>
      <c r="Q1047" s="25" t="s">
        <v>14924</v>
      </c>
      <c r="R1047" s="21" t="s">
        <v>2</v>
      </c>
      <c r="S1047" s="21" t="s">
        <v>1</v>
      </c>
      <c r="T1047" s="18" t="s">
        <v>0</v>
      </c>
      <c r="U1047" s="26"/>
    </row>
    <row r="1048" spans="1:21" s="19" customFormat="1" ht="12.5" customHeight="1" outlineLevel="1" x14ac:dyDescent="0.55000000000000004">
      <c r="A1048" s="44" t="s">
        <v>2254</v>
      </c>
      <c r="B1048" s="20" t="s">
        <v>2225</v>
      </c>
      <c r="C1048" s="21" t="s">
        <v>2226</v>
      </c>
      <c r="D1048" s="44" t="s">
        <v>2254</v>
      </c>
      <c r="E1048" s="29" t="s">
        <v>2228</v>
      </c>
      <c r="F1048" s="46" t="s">
        <v>2255</v>
      </c>
      <c r="G1048" s="50" t="s">
        <v>15172</v>
      </c>
      <c r="H1048" s="22" t="s">
        <v>10765</v>
      </c>
      <c r="I1048" s="40">
        <v>109200</v>
      </c>
      <c r="J1048" s="21" t="s">
        <v>10748</v>
      </c>
      <c r="K1048" s="43">
        <v>104000</v>
      </c>
      <c r="L1048" s="36">
        <v>104000</v>
      </c>
      <c r="M1048" s="27">
        <v>89700</v>
      </c>
      <c r="N1048" s="28">
        <v>89500</v>
      </c>
      <c r="O1048" s="23"/>
      <c r="P1048" s="24">
        <v>736000000</v>
      </c>
      <c r="Q1048" s="25" t="s">
        <v>14924</v>
      </c>
      <c r="R1048" s="21" t="s">
        <v>2</v>
      </c>
      <c r="S1048" s="21" t="s">
        <v>1</v>
      </c>
      <c r="T1048" s="18" t="s">
        <v>0</v>
      </c>
      <c r="U1048" s="26"/>
    </row>
    <row r="1049" spans="1:21" s="19" customFormat="1" ht="12.5" customHeight="1" outlineLevel="1" x14ac:dyDescent="0.55000000000000004">
      <c r="A1049" s="44" t="s">
        <v>2256</v>
      </c>
      <c r="B1049" s="20" t="s">
        <v>2225</v>
      </c>
      <c r="C1049" s="21" t="s">
        <v>2226</v>
      </c>
      <c r="D1049" s="44" t="s">
        <v>2256</v>
      </c>
      <c r="E1049" s="29" t="s">
        <v>2228</v>
      </c>
      <c r="F1049" s="46" t="s">
        <v>2257</v>
      </c>
      <c r="G1049" s="50" t="s">
        <v>15172</v>
      </c>
      <c r="H1049" s="22" t="s">
        <v>10766</v>
      </c>
      <c r="I1049" s="40">
        <v>109200</v>
      </c>
      <c r="J1049" s="21" t="s">
        <v>10748</v>
      </c>
      <c r="K1049" s="43">
        <v>104000</v>
      </c>
      <c r="L1049" s="36">
        <v>104000</v>
      </c>
      <c r="M1049" s="27">
        <v>89700</v>
      </c>
      <c r="N1049" s="28">
        <v>89500</v>
      </c>
      <c r="O1049" s="23"/>
      <c r="P1049" s="24">
        <v>736000000</v>
      </c>
      <c r="Q1049" s="25" t="s">
        <v>14924</v>
      </c>
      <c r="R1049" s="21" t="s">
        <v>2</v>
      </c>
      <c r="S1049" s="21" t="s">
        <v>1</v>
      </c>
      <c r="T1049" s="18" t="s">
        <v>0</v>
      </c>
      <c r="U1049" s="26"/>
    </row>
    <row r="1050" spans="1:21" s="19" customFormat="1" ht="12.5" customHeight="1" outlineLevel="1" x14ac:dyDescent="0.55000000000000004">
      <c r="A1050" s="44" t="s">
        <v>2258</v>
      </c>
      <c r="B1050" s="20" t="s">
        <v>2225</v>
      </c>
      <c r="C1050" s="21" t="s">
        <v>2226</v>
      </c>
      <c r="D1050" s="44" t="s">
        <v>2258</v>
      </c>
      <c r="E1050" s="29" t="s">
        <v>2228</v>
      </c>
      <c r="F1050" s="46" t="s">
        <v>2259</v>
      </c>
      <c r="G1050" s="50" t="s">
        <v>15172</v>
      </c>
      <c r="H1050" s="22" t="s">
        <v>10767</v>
      </c>
      <c r="I1050" s="40">
        <v>109200</v>
      </c>
      <c r="J1050" s="21" t="s">
        <v>10748</v>
      </c>
      <c r="K1050" s="43">
        <v>104000</v>
      </c>
      <c r="L1050" s="36">
        <v>104000</v>
      </c>
      <c r="M1050" s="27">
        <v>89700</v>
      </c>
      <c r="N1050" s="28">
        <v>89500</v>
      </c>
      <c r="O1050" s="23"/>
      <c r="P1050" s="24">
        <v>736000000</v>
      </c>
      <c r="Q1050" s="25" t="s">
        <v>14924</v>
      </c>
      <c r="R1050" s="21" t="s">
        <v>2</v>
      </c>
      <c r="S1050" s="21" t="s">
        <v>1</v>
      </c>
      <c r="T1050" s="18" t="s">
        <v>0</v>
      </c>
      <c r="U1050" s="26"/>
    </row>
    <row r="1051" spans="1:21" s="19" customFormat="1" ht="12.5" customHeight="1" outlineLevel="1" x14ac:dyDescent="0.55000000000000004">
      <c r="A1051" s="44" t="s">
        <v>2260</v>
      </c>
      <c r="B1051" s="20" t="s">
        <v>2225</v>
      </c>
      <c r="C1051" s="21" t="s">
        <v>2226</v>
      </c>
      <c r="D1051" s="44" t="s">
        <v>2260</v>
      </c>
      <c r="E1051" s="29" t="s">
        <v>2228</v>
      </c>
      <c r="F1051" s="46" t="s">
        <v>2261</v>
      </c>
      <c r="G1051" s="50" t="s">
        <v>15172</v>
      </c>
      <c r="H1051" s="22" t="s">
        <v>10768</v>
      </c>
      <c r="I1051" s="40">
        <v>109200</v>
      </c>
      <c r="J1051" s="21" t="s">
        <v>10748</v>
      </c>
      <c r="K1051" s="43">
        <v>104000</v>
      </c>
      <c r="L1051" s="36">
        <v>104000</v>
      </c>
      <c r="M1051" s="27">
        <v>89700</v>
      </c>
      <c r="N1051" s="28">
        <v>89500</v>
      </c>
      <c r="O1051" s="23"/>
      <c r="P1051" s="24">
        <v>736000000</v>
      </c>
      <c r="Q1051" s="25" t="s">
        <v>14924</v>
      </c>
      <c r="R1051" s="21" t="s">
        <v>2</v>
      </c>
      <c r="S1051" s="21" t="s">
        <v>1</v>
      </c>
      <c r="T1051" s="18" t="s">
        <v>0</v>
      </c>
      <c r="U1051" s="26"/>
    </row>
    <row r="1052" spans="1:21" s="19" customFormat="1" ht="12.5" customHeight="1" outlineLevel="1" x14ac:dyDescent="0.55000000000000004">
      <c r="A1052" s="44" t="s">
        <v>2262</v>
      </c>
      <c r="B1052" s="20" t="s">
        <v>2225</v>
      </c>
      <c r="C1052" s="21" t="s">
        <v>2226</v>
      </c>
      <c r="D1052" s="44" t="s">
        <v>2262</v>
      </c>
      <c r="E1052" s="29" t="s">
        <v>2228</v>
      </c>
      <c r="F1052" s="46" t="s">
        <v>2263</v>
      </c>
      <c r="G1052" s="50" t="s">
        <v>15172</v>
      </c>
      <c r="H1052" s="22" t="s">
        <v>10769</v>
      </c>
      <c r="I1052" s="40">
        <v>109200</v>
      </c>
      <c r="J1052" s="21" t="s">
        <v>10748</v>
      </c>
      <c r="K1052" s="43">
        <v>104000</v>
      </c>
      <c r="L1052" s="36">
        <v>104000</v>
      </c>
      <c r="M1052" s="27">
        <v>89700</v>
      </c>
      <c r="N1052" s="28">
        <v>89500</v>
      </c>
      <c r="O1052" s="23"/>
      <c r="P1052" s="24">
        <v>736000000</v>
      </c>
      <c r="Q1052" s="25" t="s">
        <v>14924</v>
      </c>
      <c r="R1052" s="21" t="s">
        <v>2</v>
      </c>
      <c r="S1052" s="21" t="s">
        <v>1</v>
      </c>
      <c r="T1052" s="18" t="s">
        <v>0</v>
      </c>
      <c r="U1052" s="26"/>
    </row>
    <row r="1053" spans="1:21" s="19" customFormat="1" ht="12.5" customHeight="1" outlineLevel="1" x14ac:dyDescent="0.55000000000000004">
      <c r="A1053" s="44" t="s">
        <v>2264</v>
      </c>
      <c r="B1053" s="20" t="s">
        <v>2225</v>
      </c>
      <c r="C1053" s="21" t="s">
        <v>2226</v>
      </c>
      <c r="D1053" s="44" t="s">
        <v>2264</v>
      </c>
      <c r="E1053" s="29" t="s">
        <v>2228</v>
      </c>
      <c r="F1053" s="46" t="s">
        <v>2265</v>
      </c>
      <c r="G1053" s="50" t="s">
        <v>15172</v>
      </c>
      <c r="H1053" s="22" t="s">
        <v>10770</v>
      </c>
      <c r="I1053" s="40">
        <v>109200</v>
      </c>
      <c r="J1053" s="21" t="s">
        <v>10748</v>
      </c>
      <c r="K1053" s="43">
        <v>104000</v>
      </c>
      <c r="L1053" s="36">
        <v>104000</v>
      </c>
      <c r="M1053" s="27">
        <v>89700</v>
      </c>
      <c r="N1053" s="28">
        <v>89500</v>
      </c>
      <c r="O1053" s="23"/>
      <c r="P1053" s="24">
        <v>736000000</v>
      </c>
      <c r="Q1053" s="25" t="s">
        <v>14924</v>
      </c>
      <c r="R1053" s="21" t="s">
        <v>2</v>
      </c>
      <c r="S1053" s="21" t="s">
        <v>1</v>
      </c>
      <c r="T1053" s="18" t="s">
        <v>0</v>
      </c>
      <c r="U1053" s="26"/>
    </row>
    <row r="1054" spans="1:21" s="19" customFormat="1" ht="12.5" customHeight="1" outlineLevel="1" x14ac:dyDescent="0.55000000000000004">
      <c r="A1054" s="44" t="s">
        <v>2266</v>
      </c>
      <c r="B1054" s="20" t="s">
        <v>2225</v>
      </c>
      <c r="C1054" s="21" t="s">
        <v>2226</v>
      </c>
      <c r="D1054" s="44" t="s">
        <v>2266</v>
      </c>
      <c r="E1054" s="29" t="s">
        <v>2228</v>
      </c>
      <c r="F1054" s="46" t="s">
        <v>2267</v>
      </c>
      <c r="G1054" s="50" t="s">
        <v>15172</v>
      </c>
      <c r="H1054" s="22" t="s">
        <v>10771</v>
      </c>
      <c r="I1054" s="40">
        <v>109200</v>
      </c>
      <c r="J1054" s="21" t="s">
        <v>10748</v>
      </c>
      <c r="K1054" s="43">
        <v>104000</v>
      </c>
      <c r="L1054" s="36">
        <v>104000</v>
      </c>
      <c r="M1054" s="27">
        <v>89700</v>
      </c>
      <c r="N1054" s="28">
        <v>89500</v>
      </c>
      <c r="O1054" s="23"/>
      <c r="P1054" s="24">
        <v>736000000</v>
      </c>
      <c r="Q1054" s="25" t="s">
        <v>14924</v>
      </c>
      <c r="R1054" s="21" t="s">
        <v>2</v>
      </c>
      <c r="S1054" s="21" t="s">
        <v>1</v>
      </c>
      <c r="T1054" s="18" t="s">
        <v>0</v>
      </c>
      <c r="U1054" s="26"/>
    </row>
    <row r="1055" spans="1:21" s="19" customFormat="1" ht="12.5" customHeight="1" outlineLevel="1" x14ac:dyDescent="0.55000000000000004">
      <c r="A1055" s="44" t="s">
        <v>2268</v>
      </c>
      <c r="B1055" s="20" t="s">
        <v>2225</v>
      </c>
      <c r="C1055" s="21" t="s">
        <v>2226</v>
      </c>
      <c r="D1055" s="44" t="s">
        <v>2268</v>
      </c>
      <c r="E1055" s="29" t="s">
        <v>2228</v>
      </c>
      <c r="F1055" s="46" t="s">
        <v>2269</v>
      </c>
      <c r="G1055" s="50" t="s">
        <v>15172</v>
      </c>
      <c r="H1055" s="22" t="s">
        <v>10772</v>
      </c>
      <c r="I1055" s="40">
        <v>109200</v>
      </c>
      <c r="J1055" s="21" t="s">
        <v>10748</v>
      </c>
      <c r="K1055" s="43">
        <v>104000</v>
      </c>
      <c r="L1055" s="36">
        <v>104000</v>
      </c>
      <c r="M1055" s="27">
        <v>89700</v>
      </c>
      <c r="N1055" s="28">
        <v>89500</v>
      </c>
      <c r="O1055" s="23"/>
      <c r="P1055" s="24">
        <v>736000000</v>
      </c>
      <c r="Q1055" s="25" t="s">
        <v>14924</v>
      </c>
      <c r="R1055" s="21" t="s">
        <v>2</v>
      </c>
      <c r="S1055" s="21" t="s">
        <v>1</v>
      </c>
      <c r="T1055" s="18" t="s">
        <v>0</v>
      </c>
      <c r="U1055" s="26"/>
    </row>
    <row r="1056" spans="1:21" s="19" customFormat="1" ht="12.5" customHeight="1" outlineLevel="1" x14ac:dyDescent="0.55000000000000004">
      <c r="A1056" s="44" t="s">
        <v>2270</v>
      </c>
      <c r="B1056" s="20" t="s">
        <v>2225</v>
      </c>
      <c r="C1056" s="21" t="s">
        <v>2226</v>
      </c>
      <c r="D1056" s="44" t="s">
        <v>2270</v>
      </c>
      <c r="E1056" s="29" t="s">
        <v>2228</v>
      </c>
      <c r="F1056" s="46" t="s">
        <v>2271</v>
      </c>
      <c r="G1056" s="50" t="s">
        <v>15172</v>
      </c>
      <c r="H1056" s="22" t="s">
        <v>10773</v>
      </c>
      <c r="I1056" s="40">
        <v>109200</v>
      </c>
      <c r="J1056" s="21" t="s">
        <v>10748</v>
      </c>
      <c r="K1056" s="43">
        <v>104000</v>
      </c>
      <c r="L1056" s="36">
        <v>104000</v>
      </c>
      <c r="M1056" s="27">
        <v>89700</v>
      </c>
      <c r="N1056" s="28">
        <v>89500</v>
      </c>
      <c r="O1056" s="23"/>
      <c r="P1056" s="24">
        <v>736000000</v>
      </c>
      <c r="Q1056" s="25" t="s">
        <v>14924</v>
      </c>
      <c r="R1056" s="21" t="s">
        <v>2</v>
      </c>
      <c r="S1056" s="21" t="s">
        <v>1</v>
      </c>
      <c r="T1056" s="18" t="s">
        <v>0</v>
      </c>
      <c r="U1056" s="26"/>
    </row>
    <row r="1057" spans="1:21" s="19" customFormat="1" ht="12.5" customHeight="1" outlineLevel="1" x14ac:dyDescent="0.55000000000000004">
      <c r="A1057" s="44" t="s">
        <v>2272</v>
      </c>
      <c r="B1057" s="20" t="s">
        <v>2225</v>
      </c>
      <c r="C1057" s="21" t="s">
        <v>2226</v>
      </c>
      <c r="D1057" s="44" t="s">
        <v>2272</v>
      </c>
      <c r="E1057" s="29" t="s">
        <v>2228</v>
      </c>
      <c r="F1057" s="46" t="s">
        <v>2273</v>
      </c>
      <c r="G1057" s="50" t="s">
        <v>15172</v>
      </c>
      <c r="H1057" s="22" t="s">
        <v>10774</v>
      </c>
      <c r="I1057" s="40">
        <v>109200</v>
      </c>
      <c r="J1057" s="21" t="s">
        <v>10748</v>
      </c>
      <c r="K1057" s="43">
        <v>104000</v>
      </c>
      <c r="L1057" s="36">
        <v>104000</v>
      </c>
      <c r="M1057" s="27">
        <v>89700</v>
      </c>
      <c r="N1057" s="28">
        <v>89500</v>
      </c>
      <c r="O1057" s="23"/>
      <c r="P1057" s="24">
        <v>736000000</v>
      </c>
      <c r="Q1057" s="25" t="s">
        <v>14924</v>
      </c>
      <c r="R1057" s="21" t="s">
        <v>2</v>
      </c>
      <c r="S1057" s="21" t="s">
        <v>1</v>
      </c>
      <c r="T1057" s="18" t="s">
        <v>0</v>
      </c>
      <c r="U1057" s="26"/>
    </row>
    <row r="1058" spans="1:21" s="19" customFormat="1" ht="12.5" customHeight="1" outlineLevel="1" x14ac:dyDescent="0.55000000000000004">
      <c r="A1058" s="44" t="s">
        <v>2274</v>
      </c>
      <c r="B1058" s="20" t="s">
        <v>2225</v>
      </c>
      <c r="C1058" s="21" t="s">
        <v>2226</v>
      </c>
      <c r="D1058" s="44" t="s">
        <v>2274</v>
      </c>
      <c r="E1058" s="29" t="s">
        <v>2228</v>
      </c>
      <c r="F1058" s="46" t="s">
        <v>2275</v>
      </c>
      <c r="G1058" s="50" t="s">
        <v>15172</v>
      </c>
      <c r="H1058" s="22" t="s">
        <v>10775</v>
      </c>
      <c r="I1058" s="40">
        <v>109200</v>
      </c>
      <c r="J1058" s="21" t="s">
        <v>10748</v>
      </c>
      <c r="K1058" s="43">
        <v>104000</v>
      </c>
      <c r="L1058" s="36">
        <v>104000</v>
      </c>
      <c r="M1058" s="27">
        <v>89700</v>
      </c>
      <c r="N1058" s="28">
        <v>89500</v>
      </c>
      <c r="O1058" s="23"/>
      <c r="P1058" s="24">
        <v>736000000</v>
      </c>
      <c r="Q1058" s="25" t="s">
        <v>14924</v>
      </c>
      <c r="R1058" s="21" t="s">
        <v>2</v>
      </c>
      <c r="S1058" s="21" t="s">
        <v>1</v>
      </c>
      <c r="T1058" s="18" t="s">
        <v>0</v>
      </c>
      <c r="U1058" s="26"/>
    </row>
    <row r="1059" spans="1:21" s="19" customFormat="1" ht="12.5" customHeight="1" outlineLevel="1" x14ac:dyDescent="0.55000000000000004">
      <c r="A1059" s="44" t="s">
        <v>2276</v>
      </c>
      <c r="B1059" s="20" t="s">
        <v>2225</v>
      </c>
      <c r="C1059" s="21" t="s">
        <v>2226</v>
      </c>
      <c r="D1059" s="44" t="s">
        <v>2276</v>
      </c>
      <c r="E1059" s="29" t="s">
        <v>2228</v>
      </c>
      <c r="F1059" s="46" t="s">
        <v>2277</v>
      </c>
      <c r="G1059" s="50" t="s">
        <v>15172</v>
      </c>
      <c r="H1059" s="22" t="s">
        <v>10776</v>
      </c>
      <c r="I1059" s="40">
        <v>109200</v>
      </c>
      <c r="J1059" s="21" t="s">
        <v>10748</v>
      </c>
      <c r="K1059" s="43">
        <v>104000</v>
      </c>
      <c r="L1059" s="36">
        <v>104000</v>
      </c>
      <c r="M1059" s="27">
        <v>89700</v>
      </c>
      <c r="N1059" s="28">
        <v>89500</v>
      </c>
      <c r="O1059" s="23"/>
      <c r="P1059" s="24">
        <v>736000000</v>
      </c>
      <c r="Q1059" s="25" t="s">
        <v>14924</v>
      </c>
      <c r="R1059" s="21" t="s">
        <v>2</v>
      </c>
      <c r="S1059" s="21" t="s">
        <v>1</v>
      </c>
      <c r="T1059" s="18" t="s">
        <v>0</v>
      </c>
      <c r="U1059" s="26"/>
    </row>
    <row r="1060" spans="1:21" s="19" customFormat="1" ht="12.5" customHeight="1" outlineLevel="1" x14ac:dyDescent="0.55000000000000004">
      <c r="A1060" s="44" t="s">
        <v>2278</v>
      </c>
      <c r="B1060" s="20" t="s">
        <v>2225</v>
      </c>
      <c r="C1060" s="21" t="s">
        <v>2226</v>
      </c>
      <c r="D1060" s="44" t="s">
        <v>2278</v>
      </c>
      <c r="E1060" s="29" t="s">
        <v>2228</v>
      </c>
      <c r="F1060" s="46" t="s">
        <v>2279</v>
      </c>
      <c r="G1060" s="50" t="s">
        <v>15172</v>
      </c>
      <c r="H1060" s="22" t="s">
        <v>10777</v>
      </c>
      <c r="I1060" s="40">
        <v>109200</v>
      </c>
      <c r="J1060" s="21" t="s">
        <v>10748</v>
      </c>
      <c r="K1060" s="43">
        <v>104000</v>
      </c>
      <c r="L1060" s="36">
        <v>104000</v>
      </c>
      <c r="M1060" s="27">
        <v>89700</v>
      </c>
      <c r="N1060" s="28">
        <v>89500</v>
      </c>
      <c r="O1060" s="23"/>
      <c r="P1060" s="24">
        <v>736000000</v>
      </c>
      <c r="Q1060" s="25" t="s">
        <v>14924</v>
      </c>
      <c r="R1060" s="21" t="s">
        <v>2</v>
      </c>
      <c r="S1060" s="21" t="s">
        <v>1</v>
      </c>
      <c r="T1060" s="18" t="s">
        <v>0</v>
      </c>
      <c r="U1060" s="26"/>
    </row>
    <row r="1061" spans="1:21" s="19" customFormat="1" ht="12.5" customHeight="1" outlineLevel="1" x14ac:dyDescent="0.55000000000000004">
      <c r="A1061" s="44" t="s">
        <v>2280</v>
      </c>
      <c r="B1061" s="20" t="s">
        <v>2225</v>
      </c>
      <c r="C1061" s="21" t="s">
        <v>2226</v>
      </c>
      <c r="D1061" s="44" t="s">
        <v>2280</v>
      </c>
      <c r="E1061" s="29" t="s">
        <v>2228</v>
      </c>
      <c r="F1061" s="46" t="s">
        <v>2281</v>
      </c>
      <c r="G1061" s="50" t="s">
        <v>15172</v>
      </c>
      <c r="H1061" s="22" t="s">
        <v>10778</v>
      </c>
      <c r="I1061" s="40">
        <v>109200</v>
      </c>
      <c r="J1061" s="21" t="s">
        <v>10748</v>
      </c>
      <c r="K1061" s="43">
        <v>104000</v>
      </c>
      <c r="L1061" s="36">
        <v>104000</v>
      </c>
      <c r="M1061" s="27">
        <v>89700</v>
      </c>
      <c r="N1061" s="28">
        <v>89500</v>
      </c>
      <c r="O1061" s="23"/>
      <c r="P1061" s="24">
        <v>736000000</v>
      </c>
      <c r="Q1061" s="25" t="s">
        <v>14924</v>
      </c>
      <c r="R1061" s="21" t="s">
        <v>2</v>
      </c>
      <c r="S1061" s="21" t="s">
        <v>1</v>
      </c>
      <c r="T1061" s="18" t="s">
        <v>0</v>
      </c>
      <c r="U1061" s="26"/>
    </row>
    <row r="1062" spans="1:21" s="19" customFormat="1" ht="12.5" customHeight="1" outlineLevel="1" x14ac:dyDescent="0.55000000000000004">
      <c r="A1062" s="44" t="s">
        <v>2282</v>
      </c>
      <c r="B1062" s="20" t="s">
        <v>2225</v>
      </c>
      <c r="C1062" s="21" t="s">
        <v>2226</v>
      </c>
      <c r="D1062" s="44" t="s">
        <v>2282</v>
      </c>
      <c r="E1062" s="29" t="s">
        <v>2228</v>
      </c>
      <c r="F1062" s="46" t="s">
        <v>2283</v>
      </c>
      <c r="G1062" s="50" t="s">
        <v>15172</v>
      </c>
      <c r="H1062" s="22" t="s">
        <v>10779</v>
      </c>
      <c r="I1062" s="40">
        <v>109200</v>
      </c>
      <c r="J1062" s="21" t="s">
        <v>10748</v>
      </c>
      <c r="K1062" s="43">
        <v>104000</v>
      </c>
      <c r="L1062" s="36">
        <v>104000</v>
      </c>
      <c r="M1062" s="27">
        <v>89700</v>
      </c>
      <c r="N1062" s="28">
        <v>89500</v>
      </c>
      <c r="O1062" s="23"/>
      <c r="P1062" s="24">
        <v>736000000</v>
      </c>
      <c r="Q1062" s="25" t="s">
        <v>14924</v>
      </c>
      <c r="R1062" s="21" t="s">
        <v>2</v>
      </c>
      <c r="S1062" s="21" t="s">
        <v>1</v>
      </c>
      <c r="T1062" s="18" t="s">
        <v>0</v>
      </c>
      <c r="U1062" s="26"/>
    </row>
    <row r="1063" spans="1:21" s="19" customFormat="1" ht="12.5" customHeight="1" outlineLevel="1" x14ac:dyDescent="0.55000000000000004">
      <c r="A1063" s="44" t="s">
        <v>2284</v>
      </c>
      <c r="B1063" s="20" t="s">
        <v>2225</v>
      </c>
      <c r="C1063" s="21" t="s">
        <v>2226</v>
      </c>
      <c r="D1063" s="44" t="s">
        <v>2284</v>
      </c>
      <c r="E1063" s="29" t="s">
        <v>2228</v>
      </c>
      <c r="F1063" s="46" t="s">
        <v>2285</v>
      </c>
      <c r="G1063" s="50" t="s">
        <v>15172</v>
      </c>
      <c r="H1063" s="22" t="s">
        <v>10780</v>
      </c>
      <c r="I1063" s="40">
        <v>109200</v>
      </c>
      <c r="J1063" s="21" t="s">
        <v>10748</v>
      </c>
      <c r="K1063" s="43">
        <v>104000</v>
      </c>
      <c r="L1063" s="36">
        <v>104000</v>
      </c>
      <c r="M1063" s="27">
        <v>89700</v>
      </c>
      <c r="N1063" s="28">
        <v>89500</v>
      </c>
      <c r="O1063" s="23"/>
      <c r="P1063" s="24">
        <v>736000000</v>
      </c>
      <c r="Q1063" s="25" t="s">
        <v>14924</v>
      </c>
      <c r="R1063" s="21" t="s">
        <v>2</v>
      </c>
      <c r="S1063" s="21" t="s">
        <v>1</v>
      </c>
      <c r="T1063" s="18" t="s">
        <v>0</v>
      </c>
      <c r="U1063" s="26"/>
    </row>
    <row r="1064" spans="1:21" s="19" customFormat="1" ht="12.5" customHeight="1" outlineLevel="1" x14ac:dyDescent="0.55000000000000004">
      <c r="A1064" s="44" t="s">
        <v>2286</v>
      </c>
      <c r="B1064" s="20" t="s">
        <v>2225</v>
      </c>
      <c r="C1064" s="21" t="s">
        <v>2226</v>
      </c>
      <c r="D1064" s="44" t="s">
        <v>2286</v>
      </c>
      <c r="E1064" s="29" t="s">
        <v>2228</v>
      </c>
      <c r="F1064" s="46" t="s">
        <v>2287</v>
      </c>
      <c r="G1064" s="50" t="s">
        <v>15172</v>
      </c>
      <c r="H1064" s="22" t="s">
        <v>10781</v>
      </c>
      <c r="I1064" s="40">
        <v>109200</v>
      </c>
      <c r="J1064" s="21" t="s">
        <v>10748</v>
      </c>
      <c r="K1064" s="43">
        <v>104000</v>
      </c>
      <c r="L1064" s="36">
        <v>104000</v>
      </c>
      <c r="M1064" s="27">
        <v>89700</v>
      </c>
      <c r="N1064" s="28">
        <v>89500</v>
      </c>
      <c r="O1064" s="23"/>
      <c r="P1064" s="24">
        <v>736000000</v>
      </c>
      <c r="Q1064" s="25" t="s">
        <v>14924</v>
      </c>
      <c r="R1064" s="21" t="s">
        <v>2</v>
      </c>
      <c r="S1064" s="21" t="s">
        <v>1</v>
      </c>
      <c r="T1064" s="18" t="s">
        <v>0</v>
      </c>
      <c r="U1064" s="26"/>
    </row>
    <row r="1065" spans="1:21" s="19" customFormat="1" ht="12.5" customHeight="1" outlineLevel="1" x14ac:dyDescent="0.55000000000000004">
      <c r="A1065" s="44" t="s">
        <v>2288</v>
      </c>
      <c r="B1065" s="20" t="s">
        <v>2214</v>
      </c>
      <c r="C1065" s="21" t="s">
        <v>2215</v>
      </c>
      <c r="D1065" s="44" t="s">
        <v>2288</v>
      </c>
      <c r="E1065" s="29" t="s">
        <v>2289</v>
      </c>
      <c r="F1065" s="46" t="s">
        <v>2139</v>
      </c>
      <c r="G1065" s="50" t="s">
        <v>15172</v>
      </c>
      <c r="H1065" s="22" t="s">
        <v>10782</v>
      </c>
      <c r="I1065" s="40">
        <v>30000</v>
      </c>
      <c r="J1065" s="21" t="s">
        <v>10678</v>
      </c>
      <c r="K1065" s="43" t="s">
        <v>38</v>
      </c>
      <c r="L1065" s="36" t="s">
        <v>38</v>
      </c>
      <c r="M1065" s="27" t="s">
        <v>38</v>
      </c>
      <c r="N1065" s="28" t="s">
        <v>38</v>
      </c>
      <c r="O1065" s="23"/>
      <c r="P1065" s="24" t="s">
        <v>38</v>
      </c>
      <c r="Q1065" s="25" t="s">
        <v>14924</v>
      </c>
      <c r="R1065" s="21" t="s">
        <v>2</v>
      </c>
      <c r="S1065" s="21" t="s">
        <v>1</v>
      </c>
      <c r="T1065" s="18" t="s">
        <v>0</v>
      </c>
      <c r="U1065" s="26"/>
    </row>
    <row r="1066" spans="1:21" s="19" customFormat="1" ht="12.5" customHeight="1" outlineLevel="1" x14ac:dyDescent="0.55000000000000004">
      <c r="A1066" s="44" t="s">
        <v>2290</v>
      </c>
      <c r="B1066" s="20" t="s">
        <v>2214</v>
      </c>
      <c r="C1066" s="21" t="s">
        <v>2215</v>
      </c>
      <c r="D1066" s="44" t="s">
        <v>2290</v>
      </c>
      <c r="E1066" s="29" t="s">
        <v>2289</v>
      </c>
      <c r="F1066" s="46" t="s">
        <v>2291</v>
      </c>
      <c r="G1066" s="50" t="s">
        <v>15172</v>
      </c>
      <c r="H1066" s="22" t="s">
        <v>10783</v>
      </c>
      <c r="I1066" s="40">
        <v>30000</v>
      </c>
      <c r="J1066" s="21" t="s">
        <v>10678</v>
      </c>
      <c r="K1066" s="43" t="s">
        <v>38</v>
      </c>
      <c r="L1066" s="36" t="s">
        <v>38</v>
      </c>
      <c r="M1066" s="27" t="s">
        <v>38</v>
      </c>
      <c r="N1066" s="28" t="s">
        <v>38</v>
      </c>
      <c r="O1066" s="23"/>
      <c r="P1066" s="24" t="s">
        <v>38</v>
      </c>
      <c r="Q1066" s="25" t="s">
        <v>14924</v>
      </c>
      <c r="R1066" s="21" t="s">
        <v>2</v>
      </c>
      <c r="S1066" s="21" t="s">
        <v>1</v>
      </c>
      <c r="T1066" s="18" t="s">
        <v>0</v>
      </c>
      <c r="U1066" s="26"/>
    </row>
    <row r="1067" spans="1:21" s="19" customFormat="1" ht="12.5" customHeight="1" outlineLevel="1" x14ac:dyDescent="0.55000000000000004">
      <c r="A1067" s="44" t="s">
        <v>2292</v>
      </c>
      <c r="B1067" s="20" t="s">
        <v>2214</v>
      </c>
      <c r="C1067" s="21" t="s">
        <v>2215</v>
      </c>
      <c r="D1067" s="44" t="s">
        <v>2292</v>
      </c>
      <c r="E1067" s="29" t="s">
        <v>2289</v>
      </c>
      <c r="F1067" s="46" t="s">
        <v>2141</v>
      </c>
      <c r="G1067" s="50" t="s">
        <v>15172</v>
      </c>
      <c r="H1067" s="22" t="s">
        <v>10784</v>
      </c>
      <c r="I1067" s="40">
        <v>30000</v>
      </c>
      <c r="J1067" s="21" t="s">
        <v>10678</v>
      </c>
      <c r="K1067" s="43" t="s">
        <v>38</v>
      </c>
      <c r="L1067" s="36" t="s">
        <v>38</v>
      </c>
      <c r="M1067" s="27" t="s">
        <v>38</v>
      </c>
      <c r="N1067" s="28" t="s">
        <v>38</v>
      </c>
      <c r="O1067" s="23"/>
      <c r="P1067" s="24" t="s">
        <v>38</v>
      </c>
      <c r="Q1067" s="25" t="s">
        <v>14924</v>
      </c>
      <c r="R1067" s="21" t="s">
        <v>2</v>
      </c>
      <c r="S1067" s="21" t="s">
        <v>1</v>
      </c>
      <c r="T1067" s="18" t="s">
        <v>0</v>
      </c>
      <c r="U1067" s="26"/>
    </row>
    <row r="1068" spans="1:21" s="19" customFormat="1" ht="12.5" customHeight="1" outlineLevel="1" x14ac:dyDescent="0.55000000000000004">
      <c r="A1068" s="44" t="s">
        <v>2293</v>
      </c>
      <c r="B1068" s="20" t="s">
        <v>2214</v>
      </c>
      <c r="C1068" s="21" t="s">
        <v>2215</v>
      </c>
      <c r="D1068" s="44" t="s">
        <v>2293</v>
      </c>
      <c r="E1068" s="29" t="s">
        <v>2289</v>
      </c>
      <c r="F1068" s="46" t="s">
        <v>63</v>
      </c>
      <c r="G1068" s="50" t="s">
        <v>15172</v>
      </c>
      <c r="H1068" s="22" t="s">
        <v>10785</v>
      </c>
      <c r="I1068" s="40">
        <v>30000</v>
      </c>
      <c r="J1068" s="21" t="s">
        <v>10678</v>
      </c>
      <c r="K1068" s="43" t="s">
        <v>38</v>
      </c>
      <c r="L1068" s="36" t="s">
        <v>38</v>
      </c>
      <c r="M1068" s="27" t="s">
        <v>38</v>
      </c>
      <c r="N1068" s="28" t="s">
        <v>38</v>
      </c>
      <c r="O1068" s="23"/>
      <c r="P1068" s="24" t="s">
        <v>38</v>
      </c>
      <c r="Q1068" s="25" t="s">
        <v>14924</v>
      </c>
      <c r="R1068" s="21" t="s">
        <v>2</v>
      </c>
      <c r="S1068" s="21" t="s">
        <v>1</v>
      </c>
      <c r="T1068" s="18" t="s">
        <v>0</v>
      </c>
      <c r="U1068" s="26"/>
    </row>
    <row r="1069" spans="1:21" s="19" customFormat="1" ht="12.5" customHeight="1" outlineLevel="1" x14ac:dyDescent="0.55000000000000004">
      <c r="A1069" s="44" t="s">
        <v>2294</v>
      </c>
      <c r="B1069" s="20" t="s">
        <v>2214</v>
      </c>
      <c r="C1069" s="21" t="s">
        <v>2215</v>
      </c>
      <c r="D1069" s="44" t="s">
        <v>2294</v>
      </c>
      <c r="E1069" s="29" t="s">
        <v>2289</v>
      </c>
      <c r="F1069" s="46" t="s">
        <v>40</v>
      </c>
      <c r="G1069" s="50" t="s">
        <v>15172</v>
      </c>
      <c r="H1069" s="22" t="s">
        <v>10786</v>
      </c>
      <c r="I1069" s="40">
        <v>30000</v>
      </c>
      <c r="J1069" s="21" t="s">
        <v>10678</v>
      </c>
      <c r="K1069" s="43" t="s">
        <v>38</v>
      </c>
      <c r="L1069" s="36" t="s">
        <v>38</v>
      </c>
      <c r="M1069" s="27" t="s">
        <v>38</v>
      </c>
      <c r="N1069" s="28" t="s">
        <v>38</v>
      </c>
      <c r="O1069" s="23"/>
      <c r="P1069" s="24" t="s">
        <v>38</v>
      </c>
      <c r="Q1069" s="25" t="s">
        <v>14924</v>
      </c>
      <c r="R1069" s="21" t="s">
        <v>2</v>
      </c>
      <c r="S1069" s="21" t="s">
        <v>1</v>
      </c>
      <c r="T1069" s="18" t="s">
        <v>0</v>
      </c>
      <c r="U1069" s="26"/>
    </row>
    <row r="1070" spans="1:21" s="19" customFormat="1" ht="12.5" customHeight="1" outlineLevel="1" x14ac:dyDescent="0.55000000000000004">
      <c r="A1070" s="44" t="s">
        <v>2295</v>
      </c>
      <c r="B1070" s="20" t="s">
        <v>2214</v>
      </c>
      <c r="C1070" s="21" t="s">
        <v>2215</v>
      </c>
      <c r="D1070" s="44" t="s">
        <v>2295</v>
      </c>
      <c r="E1070" s="29" t="s">
        <v>2296</v>
      </c>
      <c r="F1070" s="46" t="s">
        <v>41</v>
      </c>
      <c r="G1070" s="50" t="s">
        <v>15172</v>
      </c>
      <c r="H1070" s="22" t="s">
        <v>10787</v>
      </c>
      <c r="I1070" s="40">
        <v>18200</v>
      </c>
      <c r="J1070" s="21" t="s">
        <v>15195</v>
      </c>
      <c r="K1070" s="43">
        <v>17100</v>
      </c>
      <c r="L1070" s="36">
        <v>17100</v>
      </c>
      <c r="M1070" s="27">
        <v>17100</v>
      </c>
      <c r="N1070" s="28">
        <v>17100</v>
      </c>
      <c r="O1070" s="23"/>
      <c r="P1070" s="24">
        <v>710010736</v>
      </c>
      <c r="Q1070" s="25" t="s">
        <v>14924</v>
      </c>
      <c r="R1070" s="21" t="s">
        <v>2</v>
      </c>
      <c r="S1070" s="21" t="s">
        <v>1</v>
      </c>
      <c r="T1070" s="18" t="s">
        <v>0</v>
      </c>
      <c r="U1070" s="26"/>
    </row>
    <row r="1071" spans="1:21" s="19" customFormat="1" ht="12.5" customHeight="1" outlineLevel="1" x14ac:dyDescent="0.55000000000000004">
      <c r="A1071" s="44" t="s">
        <v>2297</v>
      </c>
      <c r="B1071" s="20" t="s">
        <v>2214</v>
      </c>
      <c r="C1071" s="21" t="s">
        <v>2215</v>
      </c>
      <c r="D1071" s="44" t="s">
        <v>2297</v>
      </c>
      <c r="E1071" s="29" t="s">
        <v>2296</v>
      </c>
      <c r="F1071" s="46" t="s">
        <v>2298</v>
      </c>
      <c r="G1071" s="50" t="s">
        <v>15172</v>
      </c>
      <c r="H1071" s="22" t="s">
        <v>10788</v>
      </c>
      <c r="I1071" s="40">
        <v>18200</v>
      </c>
      <c r="J1071" s="21" t="s">
        <v>15195</v>
      </c>
      <c r="K1071" s="43">
        <v>17100</v>
      </c>
      <c r="L1071" s="36">
        <v>17100</v>
      </c>
      <c r="M1071" s="27">
        <v>17100</v>
      </c>
      <c r="N1071" s="28">
        <v>17100</v>
      </c>
      <c r="O1071" s="23"/>
      <c r="P1071" s="24">
        <v>710010736</v>
      </c>
      <c r="Q1071" s="25" t="s">
        <v>14924</v>
      </c>
      <c r="R1071" s="21" t="s">
        <v>2</v>
      </c>
      <c r="S1071" s="21" t="s">
        <v>1</v>
      </c>
      <c r="T1071" s="18" t="s">
        <v>0</v>
      </c>
      <c r="U1071" s="26"/>
    </row>
    <row r="1072" spans="1:21" s="19" customFormat="1" ht="12.5" customHeight="1" outlineLevel="1" x14ac:dyDescent="0.55000000000000004">
      <c r="A1072" s="44" t="s">
        <v>2299</v>
      </c>
      <c r="B1072" s="20" t="s">
        <v>2214</v>
      </c>
      <c r="C1072" s="21" t="s">
        <v>2215</v>
      </c>
      <c r="D1072" s="44" t="s">
        <v>2299</v>
      </c>
      <c r="E1072" s="29" t="s">
        <v>2296</v>
      </c>
      <c r="F1072" s="46" t="s">
        <v>1129</v>
      </c>
      <c r="G1072" s="50" t="s">
        <v>15172</v>
      </c>
      <c r="H1072" s="22" t="s">
        <v>10789</v>
      </c>
      <c r="I1072" s="40">
        <v>18200</v>
      </c>
      <c r="J1072" s="21" t="s">
        <v>15195</v>
      </c>
      <c r="K1072" s="43">
        <v>17100</v>
      </c>
      <c r="L1072" s="36">
        <v>17100</v>
      </c>
      <c r="M1072" s="27">
        <v>17100</v>
      </c>
      <c r="N1072" s="28">
        <v>17100</v>
      </c>
      <c r="O1072" s="23"/>
      <c r="P1072" s="24">
        <v>710010736</v>
      </c>
      <c r="Q1072" s="25" t="s">
        <v>14924</v>
      </c>
      <c r="R1072" s="21" t="s">
        <v>2</v>
      </c>
      <c r="S1072" s="21" t="s">
        <v>1</v>
      </c>
      <c r="T1072" s="18" t="s">
        <v>0</v>
      </c>
      <c r="U1072" s="26"/>
    </row>
    <row r="1073" spans="1:21" s="19" customFormat="1" ht="12.5" customHeight="1" outlineLevel="1" x14ac:dyDescent="0.55000000000000004">
      <c r="A1073" s="44" t="s">
        <v>2300</v>
      </c>
      <c r="B1073" s="20" t="s">
        <v>2214</v>
      </c>
      <c r="C1073" s="21" t="s">
        <v>2215</v>
      </c>
      <c r="D1073" s="44" t="s">
        <v>2300</v>
      </c>
      <c r="E1073" s="29" t="s">
        <v>2296</v>
      </c>
      <c r="F1073" s="46" t="s">
        <v>2301</v>
      </c>
      <c r="G1073" s="50" t="s">
        <v>15172</v>
      </c>
      <c r="H1073" s="22" t="s">
        <v>10790</v>
      </c>
      <c r="I1073" s="40">
        <v>18200</v>
      </c>
      <c r="J1073" s="21" t="s">
        <v>15195</v>
      </c>
      <c r="K1073" s="43">
        <v>17100</v>
      </c>
      <c r="L1073" s="36">
        <v>17100</v>
      </c>
      <c r="M1073" s="27">
        <v>17100</v>
      </c>
      <c r="N1073" s="28">
        <v>17100</v>
      </c>
      <c r="O1073" s="23"/>
      <c r="P1073" s="24">
        <v>710010736</v>
      </c>
      <c r="Q1073" s="25" t="s">
        <v>14924</v>
      </c>
      <c r="R1073" s="21" t="s">
        <v>2</v>
      </c>
      <c r="S1073" s="21" t="s">
        <v>1</v>
      </c>
      <c r="T1073" s="18" t="s">
        <v>0</v>
      </c>
      <c r="U1073" s="26"/>
    </row>
    <row r="1074" spans="1:21" s="19" customFormat="1" ht="12.5" customHeight="1" outlineLevel="1" x14ac:dyDescent="0.55000000000000004">
      <c r="A1074" s="44" t="s">
        <v>2302</v>
      </c>
      <c r="B1074" s="20" t="s">
        <v>2214</v>
      </c>
      <c r="C1074" s="21" t="s">
        <v>2215</v>
      </c>
      <c r="D1074" s="44" t="s">
        <v>2302</v>
      </c>
      <c r="E1074" s="29" t="s">
        <v>2296</v>
      </c>
      <c r="F1074" s="46" t="s">
        <v>2303</v>
      </c>
      <c r="G1074" s="50" t="s">
        <v>15172</v>
      </c>
      <c r="H1074" s="22" t="s">
        <v>10791</v>
      </c>
      <c r="I1074" s="40">
        <v>18200</v>
      </c>
      <c r="J1074" s="21" t="s">
        <v>15195</v>
      </c>
      <c r="K1074" s="43">
        <v>17100</v>
      </c>
      <c r="L1074" s="36">
        <v>17100</v>
      </c>
      <c r="M1074" s="27">
        <v>17100</v>
      </c>
      <c r="N1074" s="28">
        <v>17100</v>
      </c>
      <c r="O1074" s="23"/>
      <c r="P1074" s="24">
        <v>710010736</v>
      </c>
      <c r="Q1074" s="25" t="s">
        <v>14924</v>
      </c>
      <c r="R1074" s="21" t="s">
        <v>2</v>
      </c>
      <c r="S1074" s="21" t="s">
        <v>1</v>
      </c>
      <c r="T1074" s="18" t="s">
        <v>0</v>
      </c>
      <c r="U1074" s="26"/>
    </row>
    <row r="1075" spans="1:21" s="19" customFormat="1" ht="12.5" customHeight="1" outlineLevel="1" x14ac:dyDescent="0.55000000000000004">
      <c r="A1075" s="44" t="s">
        <v>2304</v>
      </c>
      <c r="B1075" s="20" t="s">
        <v>2214</v>
      </c>
      <c r="C1075" s="21" t="s">
        <v>2215</v>
      </c>
      <c r="D1075" s="44" t="s">
        <v>2304</v>
      </c>
      <c r="E1075" s="29" t="s">
        <v>2296</v>
      </c>
      <c r="F1075" s="46" t="s">
        <v>43</v>
      </c>
      <c r="G1075" s="50" t="s">
        <v>15172</v>
      </c>
      <c r="H1075" s="22" t="s">
        <v>10792</v>
      </c>
      <c r="I1075" s="40">
        <v>18200</v>
      </c>
      <c r="J1075" s="21" t="s">
        <v>15195</v>
      </c>
      <c r="K1075" s="43">
        <v>17100</v>
      </c>
      <c r="L1075" s="36">
        <v>17100</v>
      </c>
      <c r="M1075" s="27">
        <v>17100</v>
      </c>
      <c r="N1075" s="28">
        <v>17100</v>
      </c>
      <c r="O1075" s="23"/>
      <c r="P1075" s="24">
        <v>710010736</v>
      </c>
      <c r="Q1075" s="25" t="s">
        <v>14924</v>
      </c>
      <c r="R1075" s="21" t="s">
        <v>2</v>
      </c>
      <c r="S1075" s="21" t="s">
        <v>1</v>
      </c>
      <c r="T1075" s="18" t="s">
        <v>0</v>
      </c>
      <c r="U1075" s="26"/>
    </row>
    <row r="1076" spans="1:21" s="19" customFormat="1" ht="12.5" customHeight="1" outlineLevel="1" x14ac:dyDescent="0.55000000000000004">
      <c r="A1076" s="44" t="s">
        <v>2305</v>
      </c>
      <c r="B1076" s="20" t="s">
        <v>2214</v>
      </c>
      <c r="C1076" s="21" t="s">
        <v>2215</v>
      </c>
      <c r="D1076" s="44" t="s">
        <v>2305</v>
      </c>
      <c r="E1076" s="29" t="s">
        <v>2296</v>
      </c>
      <c r="F1076" s="46" t="s">
        <v>70</v>
      </c>
      <c r="G1076" s="50" t="s">
        <v>15172</v>
      </c>
      <c r="H1076" s="22" t="s">
        <v>10793</v>
      </c>
      <c r="I1076" s="40">
        <v>18200</v>
      </c>
      <c r="J1076" s="21" t="s">
        <v>15195</v>
      </c>
      <c r="K1076" s="43">
        <v>17100</v>
      </c>
      <c r="L1076" s="36">
        <v>17100</v>
      </c>
      <c r="M1076" s="27">
        <v>17100</v>
      </c>
      <c r="N1076" s="28">
        <v>17100</v>
      </c>
      <c r="O1076" s="23"/>
      <c r="P1076" s="24">
        <v>710010736</v>
      </c>
      <c r="Q1076" s="25" t="s">
        <v>14924</v>
      </c>
      <c r="R1076" s="21" t="s">
        <v>2</v>
      </c>
      <c r="S1076" s="21" t="s">
        <v>1</v>
      </c>
      <c r="T1076" s="18" t="s">
        <v>0</v>
      </c>
      <c r="U1076" s="26"/>
    </row>
    <row r="1077" spans="1:21" s="19" customFormat="1" ht="12.5" customHeight="1" outlineLevel="1" x14ac:dyDescent="0.55000000000000004">
      <c r="A1077" s="44" t="s">
        <v>2306</v>
      </c>
      <c r="B1077" s="20" t="s">
        <v>2214</v>
      </c>
      <c r="C1077" s="21" t="s">
        <v>2215</v>
      </c>
      <c r="D1077" s="44" t="s">
        <v>2306</v>
      </c>
      <c r="E1077" s="29" t="s">
        <v>2296</v>
      </c>
      <c r="F1077" s="46" t="s">
        <v>2307</v>
      </c>
      <c r="G1077" s="50" t="s">
        <v>15172</v>
      </c>
      <c r="H1077" s="22" t="s">
        <v>10794</v>
      </c>
      <c r="I1077" s="40">
        <v>18200</v>
      </c>
      <c r="J1077" s="21" t="s">
        <v>15195</v>
      </c>
      <c r="K1077" s="43">
        <v>17100</v>
      </c>
      <c r="L1077" s="36">
        <v>17100</v>
      </c>
      <c r="M1077" s="27">
        <v>17100</v>
      </c>
      <c r="N1077" s="28">
        <v>17100</v>
      </c>
      <c r="O1077" s="23"/>
      <c r="P1077" s="24">
        <v>710010736</v>
      </c>
      <c r="Q1077" s="25" t="s">
        <v>14924</v>
      </c>
      <c r="R1077" s="21" t="s">
        <v>2</v>
      </c>
      <c r="S1077" s="21" t="s">
        <v>1</v>
      </c>
      <c r="T1077" s="18" t="s">
        <v>0</v>
      </c>
      <c r="U1077" s="26"/>
    </row>
    <row r="1078" spans="1:21" s="19" customFormat="1" ht="12.5" customHeight="1" outlineLevel="1" x14ac:dyDescent="0.55000000000000004">
      <c r="A1078" s="44" t="s">
        <v>2308</v>
      </c>
      <c r="B1078" s="20" t="s">
        <v>2214</v>
      </c>
      <c r="C1078" s="21" t="s">
        <v>2215</v>
      </c>
      <c r="D1078" s="44" t="s">
        <v>2308</v>
      </c>
      <c r="E1078" s="29" t="s">
        <v>2296</v>
      </c>
      <c r="F1078" s="46" t="s">
        <v>2309</v>
      </c>
      <c r="G1078" s="50" t="s">
        <v>15172</v>
      </c>
      <c r="H1078" s="22" t="s">
        <v>10795</v>
      </c>
      <c r="I1078" s="40">
        <v>18200</v>
      </c>
      <c r="J1078" s="21" t="s">
        <v>15195</v>
      </c>
      <c r="K1078" s="43">
        <v>17100</v>
      </c>
      <c r="L1078" s="36">
        <v>17100</v>
      </c>
      <c r="M1078" s="27">
        <v>17100</v>
      </c>
      <c r="N1078" s="28">
        <v>17100</v>
      </c>
      <c r="O1078" s="23"/>
      <c r="P1078" s="24">
        <v>710010736</v>
      </c>
      <c r="Q1078" s="25" t="s">
        <v>14924</v>
      </c>
      <c r="R1078" s="21" t="s">
        <v>2</v>
      </c>
      <c r="S1078" s="21" t="s">
        <v>1</v>
      </c>
      <c r="T1078" s="18" t="s">
        <v>0</v>
      </c>
      <c r="U1078" s="26"/>
    </row>
    <row r="1079" spans="1:21" s="19" customFormat="1" ht="12.5" customHeight="1" outlineLevel="1" x14ac:dyDescent="0.55000000000000004">
      <c r="A1079" s="44" t="s">
        <v>2310</v>
      </c>
      <c r="B1079" s="20" t="s">
        <v>2214</v>
      </c>
      <c r="C1079" s="21" t="s">
        <v>2215</v>
      </c>
      <c r="D1079" s="44" t="s">
        <v>2310</v>
      </c>
      <c r="E1079" s="29" t="s">
        <v>2296</v>
      </c>
      <c r="F1079" s="46" t="s">
        <v>52</v>
      </c>
      <c r="G1079" s="50" t="s">
        <v>15172</v>
      </c>
      <c r="H1079" s="22" t="s">
        <v>10796</v>
      </c>
      <c r="I1079" s="40">
        <v>18200</v>
      </c>
      <c r="J1079" s="21" t="s">
        <v>15195</v>
      </c>
      <c r="K1079" s="43">
        <v>17100</v>
      </c>
      <c r="L1079" s="36">
        <v>17100</v>
      </c>
      <c r="M1079" s="27">
        <v>17100</v>
      </c>
      <c r="N1079" s="28">
        <v>17100</v>
      </c>
      <c r="O1079" s="23"/>
      <c r="P1079" s="24">
        <v>710010736</v>
      </c>
      <c r="Q1079" s="25" t="s">
        <v>14924</v>
      </c>
      <c r="R1079" s="21" t="s">
        <v>2</v>
      </c>
      <c r="S1079" s="21" t="s">
        <v>1</v>
      </c>
      <c r="T1079" s="18" t="s">
        <v>0</v>
      </c>
      <c r="U1079" s="26"/>
    </row>
    <row r="1080" spans="1:21" s="19" customFormat="1" ht="12.5" customHeight="1" outlineLevel="1" x14ac:dyDescent="0.55000000000000004">
      <c r="A1080" s="44" t="s">
        <v>2311</v>
      </c>
      <c r="B1080" s="20" t="s">
        <v>2214</v>
      </c>
      <c r="C1080" s="21" t="s">
        <v>2215</v>
      </c>
      <c r="D1080" s="44" t="s">
        <v>2311</v>
      </c>
      <c r="E1080" s="29" t="s">
        <v>2296</v>
      </c>
      <c r="F1080" s="46" t="s">
        <v>45</v>
      </c>
      <c r="G1080" s="50" t="s">
        <v>15172</v>
      </c>
      <c r="H1080" s="22" t="s">
        <v>10797</v>
      </c>
      <c r="I1080" s="40">
        <v>18200</v>
      </c>
      <c r="J1080" s="21" t="s">
        <v>15195</v>
      </c>
      <c r="K1080" s="43">
        <v>17100</v>
      </c>
      <c r="L1080" s="36">
        <v>17100</v>
      </c>
      <c r="M1080" s="27">
        <v>17100</v>
      </c>
      <c r="N1080" s="28">
        <v>17100</v>
      </c>
      <c r="O1080" s="23"/>
      <c r="P1080" s="24">
        <v>710010736</v>
      </c>
      <c r="Q1080" s="25" t="s">
        <v>14924</v>
      </c>
      <c r="R1080" s="21" t="s">
        <v>2</v>
      </c>
      <c r="S1080" s="21" t="s">
        <v>1</v>
      </c>
      <c r="T1080" s="18" t="s">
        <v>0</v>
      </c>
      <c r="U1080" s="26"/>
    </row>
    <row r="1081" spans="1:21" s="19" customFormat="1" ht="12.5" customHeight="1" outlineLevel="1" x14ac:dyDescent="0.55000000000000004">
      <c r="A1081" s="44" t="s">
        <v>2312</v>
      </c>
      <c r="B1081" s="20" t="s">
        <v>2214</v>
      </c>
      <c r="C1081" s="21" t="s">
        <v>2215</v>
      </c>
      <c r="D1081" s="44" t="s">
        <v>2312</v>
      </c>
      <c r="E1081" s="29" t="s">
        <v>2296</v>
      </c>
      <c r="F1081" s="46" t="s">
        <v>53</v>
      </c>
      <c r="G1081" s="50" t="s">
        <v>15172</v>
      </c>
      <c r="H1081" s="22" t="s">
        <v>10798</v>
      </c>
      <c r="I1081" s="40">
        <v>18200</v>
      </c>
      <c r="J1081" s="21" t="s">
        <v>15195</v>
      </c>
      <c r="K1081" s="43">
        <v>17100</v>
      </c>
      <c r="L1081" s="36">
        <v>17100</v>
      </c>
      <c r="M1081" s="27">
        <v>17100</v>
      </c>
      <c r="N1081" s="28">
        <v>17100</v>
      </c>
      <c r="O1081" s="23"/>
      <c r="P1081" s="24">
        <v>710010736</v>
      </c>
      <c r="Q1081" s="25" t="s">
        <v>14924</v>
      </c>
      <c r="R1081" s="21" t="s">
        <v>2</v>
      </c>
      <c r="S1081" s="21" t="s">
        <v>1</v>
      </c>
      <c r="T1081" s="18" t="s">
        <v>0</v>
      </c>
      <c r="U1081" s="26"/>
    </row>
    <row r="1082" spans="1:21" s="19" customFormat="1" ht="12.5" customHeight="1" outlineLevel="1" x14ac:dyDescent="0.55000000000000004">
      <c r="A1082" s="44" t="s">
        <v>2313</v>
      </c>
      <c r="B1082" s="20" t="s">
        <v>2214</v>
      </c>
      <c r="C1082" s="21" t="s">
        <v>2215</v>
      </c>
      <c r="D1082" s="44" t="s">
        <v>2313</v>
      </c>
      <c r="E1082" s="29" t="s">
        <v>2296</v>
      </c>
      <c r="F1082" s="46" t="s">
        <v>54</v>
      </c>
      <c r="G1082" s="50" t="s">
        <v>15172</v>
      </c>
      <c r="H1082" s="22" t="s">
        <v>10799</v>
      </c>
      <c r="I1082" s="40">
        <v>18200</v>
      </c>
      <c r="J1082" s="21" t="s">
        <v>15195</v>
      </c>
      <c r="K1082" s="43">
        <v>17100</v>
      </c>
      <c r="L1082" s="36">
        <v>17100</v>
      </c>
      <c r="M1082" s="27">
        <v>17100</v>
      </c>
      <c r="N1082" s="28">
        <v>17100</v>
      </c>
      <c r="O1082" s="23"/>
      <c r="P1082" s="24">
        <v>710010736</v>
      </c>
      <c r="Q1082" s="25" t="s">
        <v>14924</v>
      </c>
      <c r="R1082" s="21" t="s">
        <v>2</v>
      </c>
      <c r="S1082" s="21" t="s">
        <v>1</v>
      </c>
      <c r="T1082" s="18" t="s">
        <v>0</v>
      </c>
      <c r="U1082" s="26"/>
    </row>
    <row r="1083" spans="1:21" s="19" customFormat="1" ht="12.5" customHeight="1" outlineLevel="1" x14ac:dyDescent="0.55000000000000004">
      <c r="A1083" s="44" t="s">
        <v>2314</v>
      </c>
      <c r="B1083" s="20" t="s">
        <v>2214</v>
      </c>
      <c r="C1083" s="21" t="s">
        <v>2215</v>
      </c>
      <c r="D1083" s="44" t="s">
        <v>2314</v>
      </c>
      <c r="E1083" s="29" t="s">
        <v>2296</v>
      </c>
      <c r="F1083" s="46" t="s">
        <v>55</v>
      </c>
      <c r="G1083" s="50" t="s">
        <v>15172</v>
      </c>
      <c r="H1083" s="22" t="s">
        <v>10800</v>
      </c>
      <c r="I1083" s="40">
        <v>18200</v>
      </c>
      <c r="J1083" s="21" t="s">
        <v>15195</v>
      </c>
      <c r="K1083" s="43">
        <v>17100</v>
      </c>
      <c r="L1083" s="36">
        <v>17100</v>
      </c>
      <c r="M1083" s="27">
        <v>17100</v>
      </c>
      <c r="N1083" s="28">
        <v>17100</v>
      </c>
      <c r="O1083" s="23"/>
      <c r="P1083" s="24">
        <v>710010736</v>
      </c>
      <c r="Q1083" s="25" t="s">
        <v>14924</v>
      </c>
      <c r="R1083" s="21" t="s">
        <v>2</v>
      </c>
      <c r="S1083" s="21" t="s">
        <v>1</v>
      </c>
      <c r="T1083" s="18" t="s">
        <v>0</v>
      </c>
      <c r="U1083" s="26"/>
    </row>
    <row r="1084" spans="1:21" s="19" customFormat="1" ht="12.5" customHeight="1" outlineLevel="1" x14ac:dyDescent="0.55000000000000004">
      <c r="A1084" s="44" t="s">
        <v>2315</v>
      </c>
      <c r="B1084" s="20" t="s">
        <v>2214</v>
      </c>
      <c r="C1084" s="21" t="s">
        <v>2215</v>
      </c>
      <c r="D1084" s="44" t="s">
        <v>2315</v>
      </c>
      <c r="E1084" s="29" t="s">
        <v>2296</v>
      </c>
      <c r="F1084" s="46" t="s">
        <v>56</v>
      </c>
      <c r="G1084" s="50" t="s">
        <v>15172</v>
      </c>
      <c r="H1084" s="22" t="s">
        <v>10801</v>
      </c>
      <c r="I1084" s="40">
        <v>18200</v>
      </c>
      <c r="J1084" s="21" t="s">
        <v>15195</v>
      </c>
      <c r="K1084" s="43">
        <v>17100</v>
      </c>
      <c r="L1084" s="36">
        <v>17100</v>
      </c>
      <c r="M1084" s="27">
        <v>17100</v>
      </c>
      <c r="N1084" s="28">
        <v>17100</v>
      </c>
      <c r="O1084" s="23"/>
      <c r="P1084" s="24">
        <v>710010736</v>
      </c>
      <c r="Q1084" s="25" t="s">
        <v>14924</v>
      </c>
      <c r="R1084" s="21" t="s">
        <v>2</v>
      </c>
      <c r="S1084" s="21" t="s">
        <v>1</v>
      </c>
      <c r="T1084" s="18" t="s">
        <v>0</v>
      </c>
      <c r="U1084" s="26"/>
    </row>
    <row r="1085" spans="1:21" s="19" customFormat="1" ht="12.5" customHeight="1" outlineLevel="1" x14ac:dyDescent="0.55000000000000004">
      <c r="A1085" s="44" t="s">
        <v>2316</v>
      </c>
      <c r="B1085" s="20" t="s">
        <v>2214</v>
      </c>
      <c r="C1085" s="21" t="s">
        <v>2215</v>
      </c>
      <c r="D1085" s="44" t="s">
        <v>2316</v>
      </c>
      <c r="E1085" s="29" t="s">
        <v>2296</v>
      </c>
      <c r="F1085" s="46" t="s">
        <v>47</v>
      </c>
      <c r="G1085" s="50" t="s">
        <v>15172</v>
      </c>
      <c r="H1085" s="22" t="s">
        <v>10802</v>
      </c>
      <c r="I1085" s="40">
        <v>18200</v>
      </c>
      <c r="J1085" s="21" t="s">
        <v>15195</v>
      </c>
      <c r="K1085" s="43">
        <v>17100</v>
      </c>
      <c r="L1085" s="36">
        <v>17100</v>
      </c>
      <c r="M1085" s="27">
        <v>17100</v>
      </c>
      <c r="N1085" s="28">
        <v>17100</v>
      </c>
      <c r="O1085" s="23"/>
      <c r="P1085" s="24">
        <v>710010736</v>
      </c>
      <c r="Q1085" s="25" t="s">
        <v>14924</v>
      </c>
      <c r="R1085" s="21" t="s">
        <v>2</v>
      </c>
      <c r="S1085" s="21" t="s">
        <v>1</v>
      </c>
      <c r="T1085" s="18" t="s">
        <v>0</v>
      </c>
      <c r="U1085" s="26"/>
    </row>
    <row r="1086" spans="1:21" s="19" customFormat="1" ht="12.5" customHeight="1" outlineLevel="1" x14ac:dyDescent="0.55000000000000004">
      <c r="A1086" s="44" t="s">
        <v>2317</v>
      </c>
      <c r="B1086" s="20" t="s">
        <v>2214</v>
      </c>
      <c r="C1086" s="21" t="s">
        <v>2215</v>
      </c>
      <c r="D1086" s="44" t="s">
        <v>2317</v>
      </c>
      <c r="E1086" s="29" t="s">
        <v>2296</v>
      </c>
      <c r="F1086" s="46" t="s">
        <v>57</v>
      </c>
      <c r="G1086" s="50" t="s">
        <v>15172</v>
      </c>
      <c r="H1086" s="22" t="s">
        <v>10803</v>
      </c>
      <c r="I1086" s="40">
        <v>18200</v>
      </c>
      <c r="J1086" s="21" t="s">
        <v>15195</v>
      </c>
      <c r="K1086" s="43">
        <v>17100</v>
      </c>
      <c r="L1086" s="36">
        <v>17100</v>
      </c>
      <c r="M1086" s="27">
        <v>17100</v>
      </c>
      <c r="N1086" s="28">
        <v>17100</v>
      </c>
      <c r="O1086" s="23"/>
      <c r="P1086" s="24">
        <v>710010736</v>
      </c>
      <c r="Q1086" s="25" t="s">
        <v>14924</v>
      </c>
      <c r="R1086" s="21" t="s">
        <v>2</v>
      </c>
      <c r="S1086" s="21" t="s">
        <v>1</v>
      </c>
      <c r="T1086" s="18" t="s">
        <v>0</v>
      </c>
      <c r="U1086" s="26"/>
    </row>
    <row r="1087" spans="1:21" s="19" customFormat="1" ht="12.5" customHeight="1" outlineLevel="1" x14ac:dyDescent="0.55000000000000004">
      <c r="A1087" s="44" t="s">
        <v>2318</v>
      </c>
      <c r="B1087" s="20" t="s">
        <v>2214</v>
      </c>
      <c r="C1087" s="21" t="s">
        <v>2215</v>
      </c>
      <c r="D1087" s="44" t="s">
        <v>2318</v>
      </c>
      <c r="E1087" s="29" t="s">
        <v>2296</v>
      </c>
      <c r="F1087" s="46" t="s">
        <v>58</v>
      </c>
      <c r="G1087" s="50" t="s">
        <v>15172</v>
      </c>
      <c r="H1087" s="22" t="s">
        <v>10804</v>
      </c>
      <c r="I1087" s="40">
        <v>18200</v>
      </c>
      <c r="J1087" s="21" t="s">
        <v>15195</v>
      </c>
      <c r="K1087" s="43">
        <v>17100</v>
      </c>
      <c r="L1087" s="36">
        <v>17100</v>
      </c>
      <c r="M1087" s="27">
        <v>17100</v>
      </c>
      <c r="N1087" s="28">
        <v>17100</v>
      </c>
      <c r="O1087" s="23"/>
      <c r="P1087" s="24">
        <v>710010736</v>
      </c>
      <c r="Q1087" s="25" t="s">
        <v>14924</v>
      </c>
      <c r="R1087" s="21" t="s">
        <v>2</v>
      </c>
      <c r="S1087" s="21" t="s">
        <v>1</v>
      </c>
      <c r="T1087" s="18" t="s">
        <v>0</v>
      </c>
      <c r="U1087" s="26"/>
    </row>
    <row r="1088" spans="1:21" s="19" customFormat="1" ht="12.5" customHeight="1" outlineLevel="1" x14ac:dyDescent="0.55000000000000004">
      <c r="A1088" s="44" t="s">
        <v>2319</v>
      </c>
      <c r="B1088" s="20" t="s">
        <v>2214</v>
      </c>
      <c r="C1088" s="21" t="s">
        <v>2215</v>
      </c>
      <c r="D1088" s="44" t="s">
        <v>2319</v>
      </c>
      <c r="E1088" s="29" t="s">
        <v>2296</v>
      </c>
      <c r="F1088" s="46" t="s">
        <v>59</v>
      </c>
      <c r="G1088" s="50" t="s">
        <v>15172</v>
      </c>
      <c r="H1088" s="22" t="s">
        <v>10805</v>
      </c>
      <c r="I1088" s="40">
        <v>18200</v>
      </c>
      <c r="J1088" s="21" t="s">
        <v>15195</v>
      </c>
      <c r="K1088" s="43">
        <v>17100</v>
      </c>
      <c r="L1088" s="36">
        <v>17100</v>
      </c>
      <c r="M1088" s="27">
        <v>17100</v>
      </c>
      <c r="N1088" s="28">
        <v>17100</v>
      </c>
      <c r="O1088" s="23"/>
      <c r="P1088" s="24">
        <v>710010736</v>
      </c>
      <c r="Q1088" s="25" t="s">
        <v>14924</v>
      </c>
      <c r="R1088" s="21" t="s">
        <v>2</v>
      </c>
      <c r="S1088" s="21" t="s">
        <v>1</v>
      </c>
      <c r="T1088" s="18" t="s">
        <v>0</v>
      </c>
      <c r="U1088" s="26"/>
    </row>
    <row r="1089" spans="1:21" s="19" customFormat="1" ht="12.5" customHeight="1" outlineLevel="1" x14ac:dyDescent="0.55000000000000004">
      <c r="A1089" s="44" t="s">
        <v>2320</v>
      </c>
      <c r="B1089" s="20" t="s">
        <v>2214</v>
      </c>
      <c r="C1089" s="21" t="s">
        <v>2215</v>
      </c>
      <c r="D1089" s="44" t="s">
        <v>2320</v>
      </c>
      <c r="E1089" s="29" t="s">
        <v>2296</v>
      </c>
      <c r="F1089" s="46" t="s">
        <v>60</v>
      </c>
      <c r="G1089" s="50" t="s">
        <v>15172</v>
      </c>
      <c r="H1089" s="22" t="s">
        <v>10806</v>
      </c>
      <c r="I1089" s="40">
        <v>18200</v>
      </c>
      <c r="J1089" s="21" t="s">
        <v>15195</v>
      </c>
      <c r="K1089" s="43">
        <v>17100</v>
      </c>
      <c r="L1089" s="36">
        <v>17100</v>
      </c>
      <c r="M1089" s="27">
        <v>17100</v>
      </c>
      <c r="N1089" s="28">
        <v>17100</v>
      </c>
      <c r="O1089" s="23"/>
      <c r="P1089" s="24">
        <v>710010736</v>
      </c>
      <c r="Q1089" s="25" t="s">
        <v>14924</v>
      </c>
      <c r="R1089" s="21" t="s">
        <v>2</v>
      </c>
      <c r="S1089" s="21" t="s">
        <v>1</v>
      </c>
      <c r="T1089" s="18" t="s">
        <v>0</v>
      </c>
      <c r="U1089" s="26"/>
    </row>
    <row r="1090" spans="1:21" s="19" customFormat="1" ht="12.5" customHeight="1" outlineLevel="1" x14ac:dyDescent="0.55000000000000004">
      <c r="A1090" s="44" t="s">
        <v>2321</v>
      </c>
      <c r="B1090" s="20" t="s">
        <v>2214</v>
      </c>
      <c r="C1090" s="21" t="s">
        <v>2215</v>
      </c>
      <c r="D1090" s="44" t="s">
        <v>2321</v>
      </c>
      <c r="E1090" s="29" t="s">
        <v>2296</v>
      </c>
      <c r="F1090" s="46" t="s">
        <v>49</v>
      </c>
      <c r="G1090" s="50" t="s">
        <v>15172</v>
      </c>
      <c r="H1090" s="22" t="s">
        <v>10807</v>
      </c>
      <c r="I1090" s="40">
        <v>18200</v>
      </c>
      <c r="J1090" s="21" t="s">
        <v>15195</v>
      </c>
      <c r="K1090" s="43">
        <v>17100</v>
      </c>
      <c r="L1090" s="36">
        <v>17100</v>
      </c>
      <c r="M1090" s="27">
        <v>17100</v>
      </c>
      <c r="N1090" s="28">
        <v>17100</v>
      </c>
      <c r="O1090" s="23"/>
      <c r="P1090" s="24">
        <v>710010736</v>
      </c>
      <c r="Q1090" s="25" t="s">
        <v>14924</v>
      </c>
      <c r="R1090" s="21" t="s">
        <v>2</v>
      </c>
      <c r="S1090" s="21" t="s">
        <v>1</v>
      </c>
      <c r="T1090" s="18" t="s">
        <v>0</v>
      </c>
      <c r="U1090" s="26"/>
    </row>
    <row r="1091" spans="1:21" s="19" customFormat="1" ht="12.5" customHeight="1" outlineLevel="1" x14ac:dyDescent="0.55000000000000004">
      <c r="A1091" s="44" t="s">
        <v>2322</v>
      </c>
      <c r="B1091" s="20" t="s">
        <v>2225</v>
      </c>
      <c r="C1091" s="21" t="s">
        <v>2226</v>
      </c>
      <c r="D1091" s="44" t="s">
        <v>2322</v>
      </c>
      <c r="E1091" s="29" t="s">
        <v>2228</v>
      </c>
      <c r="F1091" s="46" t="s">
        <v>2323</v>
      </c>
      <c r="G1091" s="50" t="s">
        <v>15172</v>
      </c>
      <c r="H1091" s="22" t="s">
        <v>10808</v>
      </c>
      <c r="I1091" s="40">
        <v>109200</v>
      </c>
      <c r="J1091" s="21" t="s">
        <v>10748</v>
      </c>
      <c r="K1091" s="43">
        <v>104000</v>
      </c>
      <c r="L1091" s="36">
        <v>104000</v>
      </c>
      <c r="M1091" s="27">
        <v>89700</v>
      </c>
      <c r="N1091" s="28">
        <v>89500</v>
      </c>
      <c r="O1091" s="23"/>
      <c r="P1091" s="24">
        <v>736000000</v>
      </c>
      <c r="Q1091" s="25" t="s">
        <v>14924</v>
      </c>
      <c r="R1091" s="21" t="s">
        <v>2</v>
      </c>
      <c r="S1091" s="21" t="s">
        <v>1</v>
      </c>
      <c r="T1091" s="18" t="s">
        <v>0</v>
      </c>
      <c r="U1091" s="26"/>
    </row>
    <row r="1092" spans="1:21" s="19" customFormat="1" ht="12.5" customHeight="1" outlineLevel="1" x14ac:dyDescent="0.55000000000000004">
      <c r="A1092" s="44" t="s">
        <v>2324</v>
      </c>
      <c r="B1092" s="20" t="s">
        <v>2225</v>
      </c>
      <c r="C1092" s="21" t="s">
        <v>2226</v>
      </c>
      <c r="D1092" s="44" t="s">
        <v>2324</v>
      </c>
      <c r="E1092" s="29" t="s">
        <v>2228</v>
      </c>
      <c r="F1092" s="46" t="s">
        <v>2325</v>
      </c>
      <c r="G1092" s="50" t="s">
        <v>15172</v>
      </c>
      <c r="H1092" s="22" t="s">
        <v>10809</v>
      </c>
      <c r="I1092" s="40">
        <v>109200</v>
      </c>
      <c r="J1092" s="21" t="s">
        <v>10748</v>
      </c>
      <c r="K1092" s="43">
        <v>104000</v>
      </c>
      <c r="L1092" s="36">
        <v>104000</v>
      </c>
      <c r="M1092" s="27">
        <v>89700</v>
      </c>
      <c r="N1092" s="28">
        <v>89500</v>
      </c>
      <c r="O1092" s="23"/>
      <c r="P1092" s="24">
        <v>736000000</v>
      </c>
      <c r="Q1092" s="25" t="s">
        <v>14924</v>
      </c>
      <c r="R1092" s="21" t="s">
        <v>2</v>
      </c>
      <c r="S1092" s="21" t="s">
        <v>1</v>
      </c>
      <c r="T1092" s="18" t="s">
        <v>0</v>
      </c>
      <c r="U1092" s="26"/>
    </row>
    <row r="1093" spans="1:21" s="19" customFormat="1" ht="12.5" customHeight="1" outlineLevel="1" x14ac:dyDescent="0.55000000000000004">
      <c r="A1093" s="44" t="s">
        <v>2326</v>
      </c>
      <c r="B1093" s="20" t="s">
        <v>2225</v>
      </c>
      <c r="C1093" s="21" t="s">
        <v>2226</v>
      </c>
      <c r="D1093" s="44" t="s">
        <v>2326</v>
      </c>
      <c r="E1093" s="29" t="s">
        <v>2228</v>
      </c>
      <c r="F1093" s="46" t="s">
        <v>2327</v>
      </c>
      <c r="G1093" s="50" t="s">
        <v>15172</v>
      </c>
      <c r="H1093" s="22" t="s">
        <v>10810</v>
      </c>
      <c r="I1093" s="40">
        <v>109200</v>
      </c>
      <c r="J1093" s="21" t="s">
        <v>10748</v>
      </c>
      <c r="K1093" s="43">
        <v>104000</v>
      </c>
      <c r="L1093" s="36">
        <v>104000</v>
      </c>
      <c r="M1093" s="27">
        <v>89700</v>
      </c>
      <c r="N1093" s="28">
        <v>89500</v>
      </c>
      <c r="O1093" s="23"/>
      <c r="P1093" s="24">
        <v>736000000</v>
      </c>
      <c r="Q1093" s="25" t="s">
        <v>14924</v>
      </c>
      <c r="R1093" s="21" t="s">
        <v>2</v>
      </c>
      <c r="S1093" s="21" t="s">
        <v>1</v>
      </c>
      <c r="T1093" s="18" t="s">
        <v>0</v>
      </c>
      <c r="U1093" s="26"/>
    </row>
    <row r="1094" spans="1:21" s="19" customFormat="1" ht="12.5" customHeight="1" outlineLevel="1" x14ac:dyDescent="0.55000000000000004">
      <c r="A1094" s="44" t="s">
        <v>2328</v>
      </c>
      <c r="B1094" s="20" t="s">
        <v>2225</v>
      </c>
      <c r="C1094" s="21" t="s">
        <v>2226</v>
      </c>
      <c r="D1094" s="44" t="s">
        <v>2328</v>
      </c>
      <c r="E1094" s="29" t="s">
        <v>2228</v>
      </c>
      <c r="F1094" s="46" t="s">
        <v>2329</v>
      </c>
      <c r="G1094" s="50" t="s">
        <v>15172</v>
      </c>
      <c r="H1094" s="22" t="s">
        <v>10811</v>
      </c>
      <c r="I1094" s="40">
        <v>109200</v>
      </c>
      <c r="J1094" s="21" t="s">
        <v>10748</v>
      </c>
      <c r="K1094" s="43">
        <v>104000</v>
      </c>
      <c r="L1094" s="36">
        <v>104000</v>
      </c>
      <c r="M1094" s="27">
        <v>89700</v>
      </c>
      <c r="N1094" s="28">
        <v>89500</v>
      </c>
      <c r="O1094" s="23"/>
      <c r="P1094" s="24">
        <v>736000000</v>
      </c>
      <c r="Q1094" s="25" t="s">
        <v>14924</v>
      </c>
      <c r="R1094" s="21" t="s">
        <v>2</v>
      </c>
      <c r="S1094" s="21" t="s">
        <v>1</v>
      </c>
      <c r="T1094" s="18" t="s">
        <v>0</v>
      </c>
      <c r="U1094" s="26"/>
    </row>
    <row r="1095" spans="1:21" s="19" customFormat="1" ht="12.5" customHeight="1" outlineLevel="1" x14ac:dyDescent="0.55000000000000004">
      <c r="A1095" s="44" t="s">
        <v>2330</v>
      </c>
      <c r="B1095" s="20" t="s">
        <v>2225</v>
      </c>
      <c r="C1095" s="21" t="s">
        <v>2226</v>
      </c>
      <c r="D1095" s="44" t="s">
        <v>2330</v>
      </c>
      <c r="E1095" s="29" t="s">
        <v>2228</v>
      </c>
      <c r="F1095" s="46" t="s">
        <v>2331</v>
      </c>
      <c r="G1095" s="50" t="s">
        <v>15172</v>
      </c>
      <c r="H1095" s="22" t="s">
        <v>10812</v>
      </c>
      <c r="I1095" s="40">
        <v>109200</v>
      </c>
      <c r="J1095" s="21" t="s">
        <v>10748</v>
      </c>
      <c r="K1095" s="43">
        <v>104000</v>
      </c>
      <c r="L1095" s="36">
        <v>104000</v>
      </c>
      <c r="M1095" s="27">
        <v>89700</v>
      </c>
      <c r="N1095" s="28">
        <v>89500</v>
      </c>
      <c r="O1095" s="23"/>
      <c r="P1095" s="24">
        <v>736000000</v>
      </c>
      <c r="Q1095" s="25" t="s">
        <v>14924</v>
      </c>
      <c r="R1095" s="21" t="s">
        <v>2</v>
      </c>
      <c r="S1095" s="21" t="s">
        <v>1</v>
      </c>
      <c r="T1095" s="18" t="s">
        <v>0</v>
      </c>
      <c r="U1095" s="26"/>
    </row>
    <row r="1096" spans="1:21" s="19" customFormat="1" ht="12.5" customHeight="1" outlineLevel="1" x14ac:dyDescent="0.55000000000000004">
      <c r="A1096" s="44" t="s">
        <v>2332</v>
      </c>
      <c r="B1096" s="20" t="s">
        <v>2225</v>
      </c>
      <c r="C1096" s="21" t="s">
        <v>2226</v>
      </c>
      <c r="D1096" s="44" t="s">
        <v>2332</v>
      </c>
      <c r="E1096" s="29" t="s">
        <v>2228</v>
      </c>
      <c r="F1096" s="46" t="s">
        <v>2333</v>
      </c>
      <c r="G1096" s="50" t="s">
        <v>15172</v>
      </c>
      <c r="H1096" s="22" t="s">
        <v>10813</v>
      </c>
      <c r="I1096" s="40">
        <v>109200</v>
      </c>
      <c r="J1096" s="21" t="s">
        <v>10748</v>
      </c>
      <c r="K1096" s="43">
        <v>104000</v>
      </c>
      <c r="L1096" s="36">
        <v>104000</v>
      </c>
      <c r="M1096" s="27">
        <v>89700</v>
      </c>
      <c r="N1096" s="28">
        <v>89500</v>
      </c>
      <c r="O1096" s="23"/>
      <c r="P1096" s="24">
        <v>736000000</v>
      </c>
      <c r="Q1096" s="25" t="s">
        <v>14924</v>
      </c>
      <c r="R1096" s="21" t="s">
        <v>2</v>
      </c>
      <c r="S1096" s="21" t="s">
        <v>1</v>
      </c>
      <c r="T1096" s="18" t="s">
        <v>0</v>
      </c>
      <c r="U1096" s="26"/>
    </row>
    <row r="1097" spans="1:21" s="19" customFormat="1" ht="12.5" customHeight="1" outlineLevel="1" x14ac:dyDescent="0.55000000000000004">
      <c r="A1097" s="44" t="s">
        <v>2334</v>
      </c>
      <c r="B1097" s="20" t="s">
        <v>2225</v>
      </c>
      <c r="C1097" s="21" t="s">
        <v>2226</v>
      </c>
      <c r="D1097" s="44" t="s">
        <v>2334</v>
      </c>
      <c r="E1097" s="29" t="s">
        <v>2228</v>
      </c>
      <c r="F1097" s="46" t="s">
        <v>2335</v>
      </c>
      <c r="G1097" s="50" t="s">
        <v>15172</v>
      </c>
      <c r="H1097" s="22" t="s">
        <v>10814</v>
      </c>
      <c r="I1097" s="40">
        <v>109200</v>
      </c>
      <c r="J1097" s="21" t="s">
        <v>10748</v>
      </c>
      <c r="K1097" s="43">
        <v>104000</v>
      </c>
      <c r="L1097" s="36">
        <v>104000</v>
      </c>
      <c r="M1097" s="27">
        <v>89700</v>
      </c>
      <c r="N1097" s="28">
        <v>89500</v>
      </c>
      <c r="O1097" s="23"/>
      <c r="P1097" s="24">
        <v>736000000</v>
      </c>
      <c r="Q1097" s="25" t="s">
        <v>14924</v>
      </c>
      <c r="R1097" s="21" t="s">
        <v>2</v>
      </c>
      <c r="S1097" s="21" t="s">
        <v>1</v>
      </c>
      <c r="T1097" s="18" t="s">
        <v>0</v>
      </c>
      <c r="U1097" s="26"/>
    </row>
    <row r="1098" spans="1:21" s="19" customFormat="1" ht="12.5" customHeight="1" outlineLevel="1" x14ac:dyDescent="0.55000000000000004">
      <c r="A1098" s="44" t="s">
        <v>2336</v>
      </c>
      <c r="B1098" s="20" t="s">
        <v>2225</v>
      </c>
      <c r="C1098" s="21" t="s">
        <v>2226</v>
      </c>
      <c r="D1098" s="44" t="s">
        <v>2336</v>
      </c>
      <c r="E1098" s="29" t="s">
        <v>2228</v>
      </c>
      <c r="F1098" s="46" t="s">
        <v>2337</v>
      </c>
      <c r="G1098" s="50" t="s">
        <v>15172</v>
      </c>
      <c r="H1098" s="22" t="s">
        <v>10815</v>
      </c>
      <c r="I1098" s="40">
        <v>109200</v>
      </c>
      <c r="J1098" s="21" t="s">
        <v>10748</v>
      </c>
      <c r="K1098" s="43">
        <v>104000</v>
      </c>
      <c r="L1098" s="36">
        <v>104000</v>
      </c>
      <c r="M1098" s="27">
        <v>89700</v>
      </c>
      <c r="N1098" s="28">
        <v>89500</v>
      </c>
      <c r="O1098" s="23"/>
      <c r="P1098" s="24">
        <v>736000000</v>
      </c>
      <c r="Q1098" s="25" t="s">
        <v>14924</v>
      </c>
      <c r="R1098" s="21" t="s">
        <v>2</v>
      </c>
      <c r="S1098" s="21" t="s">
        <v>1</v>
      </c>
      <c r="T1098" s="18" t="s">
        <v>0</v>
      </c>
      <c r="U1098" s="26"/>
    </row>
    <row r="1099" spans="1:21" s="19" customFormat="1" ht="12.5" customHeight="1" outlineLevel="1" x14ac:dyDescent="0.55000000000000004">
      <c r="A1099" s="44" t="s">
        <v>2338</v>
      </c>
      <c r="B1099" s="20" t="s">
        <v>2225</v>
      </c>
      <c r="C1099" s="21" t="s">
        <v>2226</v>
      </c>
      <c r="D1099" s="44" t="s">
        <v>2338</v>
      </c>
      <c r="E1099" s="29" t="s">
        <v>2228</v>
      </c>
      <c r="F1099" s="46" t="s">
        <v>2339</v>
      </c>
      <c r="G1099" s="50" t="s">
        <v>15172</v>
      </c>
      <c r="H1099" s="22" t="s">
        <v>10816</v>
      </c>
      <c r="I1099" s="40">
        <v>109200</v>
      </c>
      <c r="J1099" s="21" t="s">
        <v>10748</v>
      </c>
      <c r="K1099" s="43">
        <v>104000</v>
      </c>
      <c r="L1099" s="36">
        <v>104000</v>
      </c>
      <c r="M1099" s="27">
        <v>89700</v>
      </c>
      <c r="N1099" s="28">
        <v>89500</v>
      </c>
      <c r="O1099" s="23"/>
      <c r="P1099" s="24">
        <v>736000000</v>
      </c>
      <c r="Q1099" s="25" t="s">
        <v>14924</v>
      </c>
      <c r="R1099" s="21" t="s">
        <v>2</v>
      </c>
      <c r="S1099" s="21" t="s">
        <v>1</v>
      </c>
      <c r="T1099" s="18" t="s">
        <v>0</v>
      </c>
      <c r="U1099" s="26"/>
    </row>
    <row r="1100" spans="1:21" s="19" customFormat="1" ht="12.5" customHeight="1" outlineLevel="1" x14ac:dyDescent="0.55000000000000004">
      <c r="A1100" s="44" t="s">
        <v>2340</v>
      </c>
      <c r="B1100" s="20" t="s">
        <v>2225</v>
      </c>
      <c r="C1100" s="21" t="s">
        <v>2226</v>
      </c>
      <c r="D1100" s="44" t="s">
        <v>2340</v>
      </c>
      <c r="E1100" s="29" t="s">
        <v>2228</v>
      </c>
      <c r="F1100" s="46" t="s">
        <v>2341</v>
      </c>
      <c r="G1100" s="50" t="s">
        <v>15172</v>
      </c>
      <c r="H1100" s="22" t="s">
        <v>10817</v>
      </c>
      <c r="I1100" s="40">
        <v>109200</v>
      </c>
      <c r="J1100" s="21" t="s">
        <v>10748</v>
      </c>
      <c r="K1100" s="43">
        <v>104000</v>
      </c>
      <c r="L1100" s="36">
        <v>104000</v>
      </c>
      <c r="M1100" s="27">
        <v>89700</v>
      </c>
      <c r="N1100" s="28">
        <v>89500</v>
      </c>
      <c r="O1100" s="23"/>
      <c r="P1100" s="24">
        <v>736000000</v>
      </c>
      <c r="Q1100" s="25" t="s">
        <v>14924</v>
      </c>
      <c r="R1100" s="21" t="s">
        <v>2</v>
      </c>
      <c r="S1100" s="21" t="s">
        <v>1</v>
      </c>
      <c r="T1100" s="18" t="s">
        <v>0</v>
      </c>
      <c r="U1100" s="26"/>
    </row>
    <row r="1101" spans="1:21" s="19" customFormat="1" ht="12.5" customHeight="1" outlineLevel="1" x14ac:dyDescent="0.55000000000000004">
      <c r="A1101" s="44" t="s">
        <v>2344</v>
      </c>
      <c r="B1101" s="20" t="s">
        <v>2342</v>
      </c>
      <c r="C1101" s="21" t="s">
        <v>2343</v>
      </c>
      <c r="D1101" s="44" t="s">
        <v>2344</v>
      </c>
      <c r="E1101" s="29" t="s">
        <v>2345</v>
      </c>
      <c r="F1101" s="46" t="s">
        <v>2346</v>
      </c>
      <c r="G1101" s="50" t="s">
        <v>15172</v>
      </c>
      <c r="H1101" s="22" t="s">
        <v>10818</v>
      </c>
      <c r="I1101" s="40">
        <v>40200</v>
      </c>
      <c r="J1101" s="21" t="s">
        <v>15192</v>
      </c>
      <c r="K1101" s="43">
        <v>34000</v>
      </c>
      <c r="L1101" s="36">
        <v>34000</v>
      </c>
      <c r="M1101" s="27">
        <v>34000</v>
      </c>
      <c r="N1101" s="28">
        <v>34000</v>
      </c>
      <c r="O1101" s="23"/>
      <c r="P1101" s="24">
        <v>736050000</v>
      </c>
      <c r="Q1101" s="25" t="s">
        <v>14922</v>
      </c>
      <c r="R1101" s="21" t="s">
        <v>2</v>
      </c>
      <c r="S1101" s="21" t="s">
        <v>1</v>
      </c>
      <c r="T1101" s="18" t="s">
        <v>0</v>
      </c>
      <c r="U1101" s="26"/>
    </row>
    <row r="1102" spans="1:21" s="19" customFormat="1" ht="12.5" customHeight="1" outlineLevel="1" x14ac:dyDescent="0.55000000000000004">
      <c r="A1102" s="44" t="s">
        <v>2347</v>
      </c>
      <c r="B1102" s="20" t="s">
        <v>2342</v>
      </c>
      <c r="C1102" s="21" t="s">
        <v>2343</v>
      </c>
      <c r="D1102" s="44" t="s">
        <v>2347</v>
      </c>
      <c r="E1102" s="29" t="s">
        <v>2345</v>
      </c>
      <c r="F1102" s="46" t="s">
        <v>2348</v>
      </c>
      <c r="G1102" s="50" t="s">
        <v>15172</v>
      </c>
      <c r="H1102" s="22" t="s">
        <v>10819</v>
      </c>
      <c r="I1102" s="40">
        <v>40200</v>
      </c>
      <c r="J1102" s="21" t="s">
        <v>15192</v>
      </c>
      <c r="K1102" s="43">
        <v>34000</v>
      </c>
      <c r="L1102" s="36">
        <v>34000</v>
      </c>
      <c r="M1102" s="27">
        <v>34000</v>
      </c>
      <c r="N1102" s="28">
        <v>34000</v>
      </c>
      <c r="O1102" s="23"/>
      <c r="P1102" s="24">
        <v>736050000</v>
      </c>
      <c r="Q1102" s="25" t="s">
        <v>14922</v>
      </c>
      <c r="R1102" s="21" t="s">
        <v>2</v>
      </c>
      <c r="S1102" s="21" t="s">
        <v>1</v>
      </c>
      <c r="T1102" s="18" t="s">
        <v>0</v>
      </c>
      <c r="U1102" s="26"/>
    </row>
    <row r="1103" spans="1:21" s="19" customFormat="1" ht="12.5" customHeight="1" outlineLevel="1" x14ac:dyDescent="0.55000000000000004">
      <c r="A1103" s="44" t="s">
        <v>2349</v>
      </c>
      <c r="B1103" s="20" t="s">
        <v>2342</v>
      </c>
      <c r="C1103" s="21" t="s">
        <v>2343</v>
      </c>
      <c r="D1103" s="44" t="s">
        <v>2349</v>
      </c>
      <c r="E1103" s="29" t="s">
        <v>2345</v>
      </c>
      <c r="F1103" s="46" t="s">
        <v>2350</v>
      </c>
      <c r="G1103" s="50" t="s">
        <v>15172</v>
      </c>
      <c r="H1103" s="22" t="s">
        <v>10820</v>
      </c>
      <c r="I1103" s="40">
        <v>40200</v>
      </c>
      <c r="J1103" s="21" t="s">
        <v>15192</v>
      </c>
      <c r="K1103" s="43">
        <v>34000</v>
      </c>
      <c r="L1103" s="36">
        <v>34000</v>
      </c>
      <c r="M1103" s="27">
        <v>34000</v>
      </c>
      <c r="N1103" s="28">
        <v>34000</v>
      </c>
      <c r="O1103" s="23"/>
      <c r="P1103" s="24">
        <v>736050000</v>
      </c>
      <c r="Q1103" s="25" t="s">
        <v>14922</v>
      </c>
      <c r="R1103" s="21" t="s">
        <v>2</v>
      </c>
      <c r="S1103" s="21" t="s">
        <v>1</v>
      </c>
      <c r="T1103" s="18" t="s">
        <v>0</v>
      </c>
      <c r="U1103" s="26"/>
    </row>
    <row r="1104" spans="1:21" s="19" customFormat="1" ht="12.5" customHeight="1" outlineLevel="1" x14ac:dyDescent="0.55000000000000004">
      <c r="A1104" s="44" t="s">
        <v>2351</v>
      </c>
      <c r="B1104" s="20" t="s">
        <v>2342</v>
      </c>
      <c r="C1104" s="21" t="s">
        <v>2343</v>
      </c>
      <c r="D1104" s="44" t="s">
        <v>2351</v>
      </c>
      <c r="E1104" s="29" t="s">
        <v>2345</v>
      </c>
      <c r="F1104" s="46" t="s">
        <v>2352</v>
      </c>
      <c r="G1104" s="50" t="s">
        <v>15172</v>
      </c>
      <c r="H1104" s="22" t="s">
        <v>10821</v>
      </c>
      <c r="I1104" s="40">
        <v>40200</v>
      </c>
      <c r="J1104" s="21" t="s">
        <v>15192</v>
      </c>
      <c r="K1104" s="43">
        <v>34000</v>
      </c>
      <c r="L1104" s="36">
        <v>34000</v>
      </c>
      <c r="M1104" s="27">
        <v>34000</v>
      </c>
      <c r="N1104" s="28">
        <v>34000</v>
      </c>
      <c r="O1104" s="23"/>
      <c r="P1104" s="24">
        <v>736050000</v>
      </c>
      <c r="Q1104" s="25" t="s">
        <v>14922</v>
      </c>
      <c r="R1104" s="21" t="s">
        <v>2</v>
      </c>
      <c r="S1104" s="21" t="s">
        <v>1</v>
      </c>
      <c r="T1104" s="18" t="s">
        <v>0</v>
      </c>
      <c r="U1104" s="26"/>
    </row>
    <row r="1105" spans="1:21" s="19" customFormat="1" ht="12.5" customHeight="1" outlineLevel="1" x14ac:dyDescent="0.55000000000000004">
      <c r="A1105" s="44" t="s">
        <v>2353</v>
      </c>
      <c r="B1105" s="20" t="s">
        <v>2342</v>
      </c>
      <c r="C1105" s="21" t="s">
        <v>2343</v>
      </c>
      <c r="D1105" s="44" t="s">
        <v>2353</v>
      </c>
      <c r="E1105" s="29" t="s">
        <v>2345</v>
      </c>
      <c r="F1105" s="46" t="s">
        <v>2354</v>
      </c>
      <c r="G1105" s="50" t="s">
        <v>15172</v>
      </c>
      <c r="H1105" s="22" t="s">
        <v>10822</v>
      </c>
      <c r="I1105" s="40">
        <v>40200</v>
      </c>
      <c r="J1105" s="21" t="s">
        <v>15192</v>
      </c>
      <c r="K1105" s="43">
        <v>34000</v>
      </c>
      <c r="L1105" s="36">
        <v>34000</v>
      </c>
      <c r="M1105" s="27">
        <v>34000</v>
      </c>
      <c r="N1105" s="28">
        <v>34000</v>
      </c>
      <c r="O1105" s="23"/>
      <c r="P1105" s="24">
        <v>736050000</v>
      </c>
      <c r="Q1105" s="25" t="s">
        <v>14922</v>
      </c>
      <c r="R1105" s="21" t="s">
        <v>2</v>
      </c>
      <c r="S1105" s="21" t="s">
        <v>1</v>
      </c>
      <c r="T1105" s="18" t="s">
        <v>0</v>
      </c>
      <c r="U1105" s="26"/>
    </row>
    <row r="1106" spans="1:21" s="19" customFormat="1" ht="12.5" customHeight="1" outlineLevel="1" x14ac:dyDescent="0.55000000000000004">
      <c r="A1106" s="44" t="s">
        <v>2355</v>
      </c>
      <c r="B1106" s="20" t="s">
        <v>2342</v>
      </c>
      <c r="C1106" s="21" t="s">
        <v>2343</v>
      </c>
      <c r="D1106" s="44" t="s">
        <v>2355</v>
      </c>
      <c r="E1106" s="29" t="s">
        <v>2345</v>
      </c>
      <c r="F1106" s="46" t="s">
        <v>656</v>
      </c>
      <c r="G1106" s="50" t="s">
        <v>15172</v>
      </c>
      <c r="H1106" s="22" t="s">
        <v>10823</v>
      </c>
      <c r="I1106" s="40">
        <v>40200</v>
      </c>
      <c r="J1106" s="21" t="s">
        <v>15192</v>
      </c>
      <c r="K1106" s="43">
        <v>34000</v>
      </c>
      <c r="L1106" s="36">
        <v>34000</v>
      </c>
      <c r="M1106" s="27">
        <v>34000</v>
      </c>
      <c r="N1106" s="28">
        <v>34000</v>
      </c>
      <c r="O1106" s="23"/>
      <c r="P1106" s="24">
        <v>736050000</v>
      </c>
      <c r="Q1106" s="25" t="s">
        <v>14922</v>
      </c>
      <c r="R1106" s="21" t="s">
        <v>2</v>
      </c>
      <c r="S1106" s="21" t="s">
        <v>1</v>
      </c>
      <c r="T1106" s="18" t="s">
        <v>0</v>
      </c>
      <c r="U1106" s="26"/>
    </row>
    <row r="1107" spans="1:21" s="19" customFormat="1" ht="12.5" customHeight="1" outlineLevel="1" x14ac:dyDescent="0.55000000000000004">
      <c r="A1107" s="44" t="s">
        <v>2356</v>
      </c>
      <c r="B1107" s="20" t="s">
        <v>2342</v>
      </c>
      <c r="C1107" s="21" t="s">
        <v>2343</v>
      </c>
      <c r="D1107" s="44" t="s">
        <v>2356</v>
      </c>
      <c r="E1107" s="29" t="s">
        <v>2345</v>
      </c>
      <c r="F1107" s="46" t="s">
        <v>2357</v>
      </c>
      <c r="G1107" s="50" t="s">
        <v>15172</v>
      </c>
      <c r="H1107" s="22" t="s">
        <v>10824</v>
      </c>
      <c r="I1107" s="40">
        <v>40200</v>
      </c>
      <c r="J1107" s="21" t="s">
        <v>15192</v>
      </c>
      <c r="K1107" s="43">
        <v>34000</v>
      </c>
      <c r="L1107" s="36">
        <v>34000</v>
      </c>
      <c r="M1107" s="27">
        <v>34000</v>
      </c>
      <c r="N1107" s="28">
        <v>34000</v>
      </c>
      <c r="O1107" s="23"/>
      <c r="P1107" s="24">
        <v>736050000</v>
      </c>
      <c r="Q1107" s="25" t="s">
        <v>14922</v>
      </c>
      <c r="R1107" s="21" t="s">
        <v>2</v>
      </c>
      <c r="S1107" s="21" t="s">
        <v>1</v>
      </c>
      <c r="T1107" s="18" t="s">
        <v>0</v>
      </c>
      <c r="U1107" s="26"/>
    </row>
    <row r="1108" spans="1:21" s="19" customFormat="1" ht="12.5" customHeight="1" outlineLevel="1" x14ac:dyDescent="0.55000000000000004">
      <c r="A1108" s="44" t="s">
        <v>2358</v>
      </c>
      <c r="B1108" s="20" t="s">
        <v>2342</v>
      </c>
      <c r="C1108" s="21" t="s">
        <v>2343</v>
      </c>
      <c r="D1108" s="44" t="s">
        <v>2358</v>
      </c>
      <c r="E1108" s="29" t="s">
        <v>2345</v>
      </c>
      <c r="F1108" s="46" t="s">
        <v>2359</v>
      </c>
      <c r="G1108" s="50" t="s">
        <v>15172</v>
      </c>
      <c r="H1108" s="22" t="s">
        <v>10825</v>
      </c>
      <c r="I1108" s="40">
        <v>40200</v>
      </c>
      <c r="J1108" s="21" t="s">
        <v>15192</v>
      </c>
      <c r="K1108" s="43">
        <v>34000</v>
      </c>
      <c r="L1108" s="36">
        <v>34000</v>
      </c>
      <c r="M1108" s="27">
        <v>34000</v>
      </c>
      <c r="N1108" s="28">
        <v>34000</v>
      </c>
      <c r="O1108" s="23"/>
      <c r="P1108" s="24">
        <v>736050000</v>
      </c>
      <c r="Q1108" s="25" t="s">
        <v>14922</v>
      </c>
      <c r="R1108" s="21" t="s">
        <v>2</v>
      </c>
      <c r="S1108" s="21" t="s">
        <v>1</v>
      </c>
      <c r="T1108" s="18" t="s">
        <v>0</v>
      </c>
      <c r="U1108" s="26"/>
    </row>
    <row r="1109" spans="1:21" s="19" customFormat="1" ht="12.5" customHeight="1" outlineLevel="1" x14ac:dyDescent="0.55000000000000004">
      <c r="A1109" s="44" t="s">
        <v>2360</v>
      </c>
      <c r="B1109" s="20" t="s">
        <v>2342</v>
      </c>
      <c r="C1109" s="21" t="s">
        <v>2343</v>
      </c>
      <c r="D1109" s="44" t="s">
        <v>2360</v>
      </c>
      <c r="E1109" s="29" t="s">
        <v>2345</v>
      </c>
      <c r="F1109" s="46" t="s">
        <v>2361</v>
      </c>
      <c r="G1109" s="50" t="s">
        <v>15172</v>
      </c>
      <c r="H1109" s="22" t="s">
        <v>10826</v>
      </c>
      <c r="I1109" s="40">
        <v>40200</v>
      </c>
      <c r="J1109" s="21" t="s">
        <v>15192</v>
      </c>
      <c r="K1109" s="43">
        <v>34000</v>
      </c>
      <c r="L1109" s="36">
        <v>34000</v>
      </c>
      <c r="M1109" s="27">
        <v>34000</v>
      </c>
      <c r="N1109" s="28">
        <v>34000</v>
      </c>
      <c r="O1109" s="23"/>
      <c r="P1109" s="24">
        <v>736050000</v>
      </c>
      <c r="Q1109" s="25" t="s">
        <v>14922</v>
      </c>
      <c r="R1109" s="21" t="s">
        <v>2</v>
      </c>
      <c r="S1109" s="21" t="s">
        <v>1</v>
      </c>
      <c r="T1109" s="18" t="s">
        <v>0</v>
      </c>
      <c r="U1109" s="26"/>
    </row>
    <row r="1110" spans="1:21" s="19" customFormat="1" ht="12.5" customHeight="1" outlineLevel="1" x14ac:dyDescent="0.55000000000000004">
      <c r="A1110" s="44" t="s">
        <v>2362</v>
      </c>
      <c r="B1110" s="20" t="s">
        <v>2342</v>
      </c>
      <c r="C1110" s="21" t="s">
        <v>2343</v>
      </c>
      <c r="D1110" s="44" t="s">
        <v>2362</v>
      </c>
      <c r="E1110" s="29" t="s">
        <v>2345</v>
      </c>
      <c r="F1110" s="46" t="s">
        <v>2363</v>
      </c>
      <c r="G1110" s="50" t="s">
        <v>15172</v>
      </c>
      <c r="H1110" s="22" t="s">
        <v>10827</v>
      </c>
      <c r="I1110" s="40">
        <v>40200</v>
      </c>
      <c r="J1110" s="21" t="s">
        <v>15192</v>
      </c>
      <c r="K1110" s="43">
        <v>34000</v>
      </c>
      <c r="L1110" s="36">
        <v>34000</v>
      </c>
      <c r="M1110" s="27">
        <v>34000</v>
      </c>
      <c r="N1110" s="28">
        <v>34000</v>
      </c>
      <c r="O1110" s="23"/>
      <c r="P1110" s="24">
        <v>736050000</v>
      </c>
      <c r="Q1110" s="25" t="s">
        <v>14922</v>
      </c>
      <c r="R1110" s="21" t="s">
        <v>2</v>
      </c>
      <c r="S1110" s="21" t="s">
        <v>1</v>
      </c>
      <c r="T1110" s="18" t="s">
        <v>0</v>
      </c>
      <c r="U1110" s="26"/>
    </row>
    <row r="1111" spans="1:21" s="19" customFormat="1" ht="12.5" customHeight="1" outlineLevel="1" x14ac:dyDescent="0.55000000000000004">
      <c r="A1111" s="44" t="s">
        <v>2366</v>
      </c>
      <c r="B1111" s="20" t="s">
        <v>2364</v>
      </c>
      <c r="C1111" s="21" t="s">
        <v>2365</v>
      </c>
      <c r="D1111" s="44" t="s">
        <v>2366</v>
      </c>
      <c r="E1111" s="29" t="s">
        <v>2367</v>
      </c>
      <c r="F1111" s="46" t="s">
        <v>2368</v>
      </c>
      <c r="G1111" s="50" t="s">
        <v>15172</v>
      </c>
      <c r="H1111" s="22" t="s">
        <v>10828</v>
      </c>
      <c r="I1111" s="40">
        <v>164000</v>
      </c>
      <c r="J1111" s="21" t="s">
        <v>10829</v>
      </c>
      <c r="K1111" s="43">
        <v>151000</v>
      </c>
      <c r="L1111" s="36">
        <v>151000</v>
      </c>
      <c r="M1111" s="27">
        <v>151000</v>
      </c>
      <c r="N1111" s="28">
        <v>151000</v>
      </c>
      <c r="O1111" s="23"/>
      <c r="P1111" s="24">
        <v>736010000</v>
      </c>
      <c r="Q1111" s="25">
        <v>33187000</v>
      </c>
      <c r="R1111" s="21" t="s">
        <v>2</v>
      </c>
      <c r="S1111" s="21" t="s">
        <v>75</v>
      </c>
      <c r="T1111" s="18" t="s">
        <v>14925</v>
      </c>
      <c r="U1111" s="26"/>
    </row>
    <row r="1112" spans="1:21" s="19" customFormat="1" ht="12.5" customHeight="1" outlineLevel="1" x14ac:dyDescent="0.55000000000000004">
      <c r="A1112" s="44" t="s">
        <v>2369</v>
      </c>
      <c r="B1112" s="20" t="s">
        <v>2364</v>
      </c>
      <c r="C1112" s="21" t="s">
        <v>2365</v>
      </c>
      <c r="D1112" s="44" t="s">
        <v>2369</v>
      </c>
      <c r="E1112" s="29" t="s">
        <v>2367</v>
      </c>
      <c r="F1112" s="46" t="s">
        <v>2370</v>
      </c>
      <c r="G1112" s="50" t="s">
        <v>15172</v>
      </c>
      <c r="H1112" s="22" t="s">
        <v>10830</v>
      </c>
      <c r="I1112" s="40">
        <v>164000</v>
      </c>
      <c r="J1112" s="21" t="s">
        <v>10829</v>
      </c>
      <c r="K1112" s="43">
        <v>151000</v>
      </c>
      <c r="L1112" s="36">
        <v>151000</v>
      </c>
      <c r="M1112" s="27">
        <v>151000</v>
      </c>
      <c r="N1112" s="28">
        <v>151000</v>
      </c>
      <c r="O1112" s="23"/>
      <c r="P1112" s="24">
        <v>736010000</v>
      </c>
      <c r="Q1112" s="25">
        <v>33187000</v>
      </c>
      <c r="R1112" s="21" t="s">
        <v>2</v>
      </c>
      <c r="S1112" s="21" t="s">
        <v>75</v>
      </c>
      <c r="T1112" s="18" t="s">
        <v>14925</v>
      </c>
      <c r="U1112" s="26"/>
    </row>
    <row r="1113" spans="1:21" s="19" customFormat="1" ht="12.5" customHeight="1" outlineLevel="1" x14ac:dyDescent="0.55000000000000004">
      <c r="A1113" s="44" t="s">
        <v>2371</v>
      </c>
      <c r="B1113" s="20" t="s">
        <v>2364</v>
      </c>
      <c r="C1113" s="21" t="s">
        <v>2365</v>
      </c>
      <c r="D1113" s="44" t="s">
        <v>2371</v>
      </c>
      <c r="E1113" s="29" t="s">
        <v>2367</v>
      </c>
      <c r="F1113" s="46" t="s">
        <v>2372</v>
      </c>
      <c r="G1113" s="50" t="s">
        <v>15172</v>
      </c>
      <c r="H1113" s="22" t="s">
        <v>10831</v>
      </c>
      <c r="I1113" s="40">
        <v>164000</v>
      </c>
      <c r="J1113" s="21" t="s">
        <v>10829</v>
      </c>
      <c r="K1113" s="43">
        <v>151000</v>
      </c>
      <c r="L1113" s="36">
        <v>151000</v>
      </c>
      <c r="M1113" s="27">
        <v>151000</v>
      </c>
      <c r="N1113" s="28">
        <v>151000</v>
      </c>
      <c r="O1113" s="23"/>
      <c r="P1113" s="24">
        <v>736010000</v>
      </c>
      <c r="Q1113" s="25">
        <v>33187000</v>
      </c>
      <c r="R1113" s="21" t="s">
        <v>2</v>
      </c>
      <c r="S1113" s="21" t="s">
        <v>75</v>
      </c>
      <c r="T1113" s="18" t="s">
        <v>14925</v>
      </c>
      <c r="U1113" s="26"/>
    </row>
    <row r="1114" spans="1:21" s="19" customFormat="1" ht="12.5" customHeight="1" outlineLevel="1" x14ac:dyDescent="0.55000000000000004">
      <c r="A1114" s="44" t="s">
        <v>2373</v>
      </c>
      <c r="B1114" s="20" t="s">
        <v>2364</v>
      </c>
      <c r="C1114" s="21" t="s">
        <v>2365</v>
      </c>
      <c r="D1114" s="44" t="s">
        <v>2373</v>
      </c>
      <c r="E1114" s="29" t="s">
        <v>2367</v>
      </c>
      <c r="F1114" s="46" t="s">
        <v>2374</v>
      </c>
      <c r="G1114" s="50" t="s">
        <v>15172</v>
      </c>
      <c r="H1114" s="22" t="s">
        <v>10832</v>
      </c>
      <c r="I1114" s="40">
        <v>164000</v>
      </c>
      <c r="J1114" s="21" t="s">
        <v>10829</v>
      </c>
      <c r="K1114" s="43">
        <v>151000</v>
      </c>
      <c r="L1114" s="36">
        <v>151000</v>
      </c>
      <c r="M1114" s="27">
        <v>151000</v>
      </c>
      <c r="N1114" s="28">
        <v>151000</v>
      </c>
      <c r="O1114" s="23"/>
      <c r="P1114" s="24">
        <v>736010000</v>
      </c>
      <c r="Q1114" s="25">
        <v>33187000</v>
      </c>
      <c r="R1114" s="21" t="s">
        <v>2</v>
      </c>
      <c r="S1114" s="21" t="s">
        <v>75</v>
      </c>
      <c r="T1114" s="18" t="s">
        <v>14925</v>
      </c>
      <c r="U1114" s="26"/>
    </row>
    <row r="1115" spans="1:21" s="19" customFormat="1" ht="12.5" customHeight="1" outlineLevel="1" x14ac:dyDescent="0.55000000000000004">
      <c r="A1115" s="44" t="s">
        <v>2375</v>
      </c>
      <c r="B1115" s="20" t="s">
        <v>2364</v>
      </c>
      <c r="C1115" s="21" t="s">
        <v>2365</v>
      </c>
      <c r="D1115" s="44" t="s">
        <v>2375</v>
      </c>
      <c r="E1115" s="29" t="s">
        <v>2367</v>
      </c>
      <c r="F1115" s="46" t="s">
        <v>2376</v>
      </c>
      <c r="G1115" s="50" t="s">
        <v>15172</v>
      </c>
      <c r="H1115" s="22" t="s">
        <v>10833</v>
      </c>
      <c r="I1115" s="40">
        <v>164000</v>
      </c>
      <c r="J1115" s="21" t="s">
        <v>10829</v>
      </c>
      <c r="K1115" s="43">
        <v>151000</v>
      </c>
      <c r="L1115" s="36">
        <v>151000</v>
      </c>
      <c r="M1115" s="27">
        <v>151000</v>
      </c>
      <c r="N1115" s="28">
        <v>151000</v>
      </c>
      <c r="O1115" s="23"/>
      <c r="P1115" s="24">
        <v>736010000</v>
      </c>
      <c r="Q1115" s="25">
        <v>33187000</v>
      </c>
      <c r="R1115" s="21" t="s">
        <v>2</v>
      </c>
      <c r="S1115" s="21" t="s">
        <v>75</v>
      </c>
      <c r="T1115" s="18" t="s">
        <v>14925</v>
      </c>
      <c r="U1115" s="26"/>
    </row>
    <row r="1116" spans="1:21" s="19" customFormat="1" ht="12.5" customHeight="1" outlineLevel="1" x14ac:dyDescent="0.55000000000000004">
      <c r="A1116" s="44" t="s">
        <v>2377</v>
      </c>
      <c r="B1116" s="20" t="s">
        <v>2364</v>
      </c>
      <c r="C1116" s="21" t="s">
        <v>2365</v>
      </c>
      <c r="D1116" s="44" t="s">
        <v>2377</v>
      </c>
      <c r="E1116" s="29" t="s">
        <v>2367</v>
      </c>
      <c r="F1116" s="46" t="s">
        <v>2378</v>
      </c>
      <c r="G1116" s="50" t="s">
        <v>15172</v>
      </c>
      <c r="H1116" s="22" t="s">
        <v>10834</v>
      </c>
      <c r="I1116" s="40">
        <v>164000</v>
      </c>
      <c r="J1116" s="21" t="s">
        <v>10829</v>
      </c>
      <c r="K1116" s="43">
        <v>151000</v>
      </c>
      <c r="L1116" s="36">
        <v>151000</v>
      </c>
      <c r="M1116" s="27">
        <v>151000</v>
      </c>
      <c r="N1116" s="28">
        <v>151000</v>
      </c>
      <c r="O1116" s="23"/>
      <c r="P1116" s="24">
        <v>736010000</v>
      </c>
      <c r="Q1116" s="25">
        <v>33187000</v>
      </c>
      <c r="R1116" s="21" t="s">
        <v>2</v>
      </c>
      <c r="S1116" s="21" t="s">
        <v>75</v>
      </c>
      <c r="T1116" s="18" t="s">
        <v>14925</v>
      </c>
      <c r="U1116" s="26"/>
    </row>
    <row r="1117" spans="1:21" s="19" customFormat="1" ht="12.5" customHeight="1" outlineLevel="1" x14ac:dyDescent="0.55000000000000004">
      <c r="A1117" s="44" t="s">
        <v>2379</v>
      </c>
      <c r="B1117" s="20" t="s">
        <v>2364</v>
      </c>
      <c r="C1117" s="21" t="s">
        <v>2365</v>
      </c>
      <c r="D1117" s="44" t="s">
        <v>2379</v>
      </c>
      <c r="E1117" s="29" t="s">
        <v>2367</v>
      </c>
      <c r="F1117" s="46" t="s">
        <v>2380</v>
      </c>
      <c r="G1117" s="50" t="s">
        <v>15172</v>
      </c>
      <c r="H1117" s="22" t="s">
        <v>10835</v>
      </c>
      <c r="I1117" s="40">
        <v>164000</v>
      </c>
      <c r="J1117" s="21" t="s">
        <v>10829</v>
      </c>
      <c r="K1117" s="43">
        <v>151000</v>
      </c>
      <c r="L1117" s="36">
        <v>151000</v>
      </c>
      <c r="M1117" s="27">
        <v>151000</v>
      </c>
      <c r="N1117" s="28">
        <v>151000</v>
      </c>
      <c r="O1117" s="23"/>
      <c r="P1117" s="24">
        <v>736010000</v>
      </c>
      <c r="Q1117" s="25">
        <v>33187000</v>
      </c>
      <c r="R1117" s="21" t="s">
        <v>2</v>
      </c>
      <c r="S1117" s="21" t="s">
        <v>75</v>
      </c>
      <c r="T1117" s="18" t="s">
        <v>14925</v>
      </c>
      <c r="U1117" s="26"/>
    </row>
    <row r="1118" spans="1:21" s="19" customFormat="1" ht="12.5" customHeight="1" outlineLevel="1" x14ac:dyDescent="0.55000000000000004">
      <c r="A1118" s="44" t="s">
        <v>2381</v>
      </c>
      <c r="B1118" s="20" t="s">
        <v>2364</v>
      </c>
      <c r="C1118" s="21" t="s">
        <v>2365</v>
      </c>
      <c r="D1118" s="44" t="s">
        <v>2381</v>
      </c>
      <c r="E1118" s="29" t="s">
        <v>2367</v>
      </c>
      <c r="F1118" s="46" t="s">
        <v>2382</v>
      </c>
      <c r="G1118" s="50" t="s">
        <v>15172</v>
      </c>
      <c r="H1118" s="22" t="s">
        <v>10836</v>
      </c>
      <c r="I1118" s="40">
        <v>164000</v>
      </c>
      <c r="J1118" s="21" t="s">
        <v>10829</v>
      </c>
      <c r="K1118" s="43">
        <v>151000</v>
      </c>
      <c r="L1118" s="36">
        <v>151000</v>
      </c>
      <c r="M1118" s="27">
        <v>151000</v>
      </c>
      <c r="N1118" s="28">
        <v>151000</v>
      </c>
      <c r="O1118" s="23"/>
      <c r="P1118" s="24">
        <v>736010000</v>
      </c>
      <c r="Q1118" s="25">
        <v>33187000</v>
      </c>
      <c r="R1118" s="21" t="s">
        <v>2</v>
      </c>
      <c r="S1118" s="21" t="s">
        <v>75</v>
      </c>
      <c r="T1118" s="18" t="s">
        <v>14925</v>
      </c>
      <c r="U1118" s="26"/>
    </row>
    <row r="1119" spans="1:21" s="19" customFormat="1" ht="12.5" customHeight="1" outlineLevel="1" x14ac:dyDescent="0.55000000000000004">
      <c r="A1119" s="44" t="s">
        <v>2383</v>
      </c>
      <c r="B1119" s="20" t="s">
        <v>2364</v>
      </c>
      <c r="C1119" s="21" t="s">
        <v>2365</v>
      </c>
      <c r="D1119" s="44" t="s">
        <v>2383</v>
      </c>
      <c r="E1119" s="29" t="s">
        <v>2367</v>
      </c>
      <c r="F1119" s="46" t="s">
        <v>2384</v>
      </c>
      <c r="G1119" s="50" t="s">
        <v>15172</v>
      </c>
      <c r="H1119" s="22" t="s">
        <v>10837</v>
      </c>
      <c r="I1119" s="40">
        <v>164000</v>
      </c>
      <c r="J1119" s="21" t="s">
        <v>10829</v>
      </c>
      <c r="K1119" s="43">
        <v>151000</v>
      </c>
      <c r="L1119" s="36">
        <v>151000</v>
      </c>
      <c r="M1119" s="27">
        <v>151000</v>
      </c>
      <c r="N1119" s="28">
        <v>151000</v>
      </c>
      <c r="O1119" s="23"/>
      <c r="P1119" s="24">
        <v>736010000</v>
      </c>
      <c r="Q1119" s="25">
        <v>33187000</v>
      </c>
      <c r="R1119" s="21" t="s">
        <v>2</v>
      </c>
      <c r="S1119" s="21" t="s">
        <v>75</v>
      </c>
      <c r="T1119" s="18" t="s">
        <v>14925</v>
      </c>
      <c r="U1119" s="26"/>
    </row>
    <row r="1120" spans="1:21" s="19" customFormat="1" ht="12.5" customHeight="1" outlineLevel="1" x14ac:dyDescent="0.55000000000000004">
      <c r="A1120" s="44" t="s">
        <v>2385</v>
      </c>
      <c r="B1120" s="20" t="s">
        <v>2364</v>
      </c>
      <c r="C1120" s="21" t="s">
        <v>2365</v>
      </c>
      <c r="D1120" s="44" t="s">
        <v>2385</v>
      </c>
      <c r="E1120" s="29" t="s">
        <v>2367</v>
      </c>
      <c r="F1120" s="46" t="s">
        <v>2386</v>
      </c>
      <c r="G1120" s="50" t="s">
        <v>15172</v>
      </c>
      <c r="H1120" s="22" t="s">
        <v>10838</v>
      </c>
      <c r="I1120" s="40">
        <v>164000</v>
      </c>
      <c r="J1120" s="21" t="s">
        <v>10829</v>
      </c>
      <c r="K1120" s="43">
        <v>151000</v>
      </c>
      <c r="L1120" s="36">
        <v>151000</v>
      </c>
      <c r="M1120" s="27">
        <v>151000</v>
      </c>
      <c r="N1120" s="28">
        <v>151000</v>
      </c>
      <c r="O1120" s="23"/>
      <c r="P1120" s="24">
        <v>736010000</v>
      </c>
      <c r="Q1120" s="25">
        <v>33187000</v>
      </c>
      <c r="R1120" s="21" t="s">
        <v>2</v>
      </c>
      <c r="S1120" s="21" t="s">
        <v>75</v>
      </c>
      <c r="T1120" s="18" t="s">
        <v>14925</v>
      </c>
      <c r="U1120" s="26"/>
    </row>
    <row r="1121" spans="1:21" s="19" customFormat="1" ht="12.5" customHeight="1" outlineLevel="1" x14ac:dyDescent="0.55000000000000004">
      <c r="A1121" s="44" t="s">
        <v>2387</v>
      </c>
      <c r="B1121" s="20" t="s">
        <v>2364</v>
      </c>
      <c r="C1121" s="21" t="s">
        <v>2365</v>
      </c>
      <c r="D1121" s="44" t="s">
        <v>2387</v>
      </c>
      <c r="E1121" s="29" t="s">
        <v>2367</v>
      </c>
      <c r="F1121" s="46" t="s">
        <v>2388</v>
      </c>
      <c r="G1121" s="50" t="s">
        <v>15172</v>
      </c>
      <c r="H1121" s="22" t="s">
        <v>10839</v>
      </c>
      <c r="I1121" s="40">
        <v>164000</v>
      </c>
      <c r="J1121" s="21" t="s">
        <v>10829</v>
      </c>
      <c r="K1121" s="43">
        <v>151000</v>
      </c>
      <c r="L1121" s="36">
        <v>151000</v>
      </c>
      <c r="M1121" s="27">
        <v>151000</v>
      </c>
      <c r="N1121" s="28">
        <v>151000</v>
      </c>
      <c r="O1121" s="23"/>
      <c r="P1121" s="24">
        <v>736010000</v>
      </c>
      <c r="Q1121" s="25">
        <v>33187000</v>
      </c>
      <c r="R1121" s="21" t="s">
        <v>2</v>
      </c>
      <c r="S1121" s="21" t="s">
        <v>75</v>
      </c>
      <c r="T1121" s="18" t="s">
        <v>14925</v>
      </c>
      <c r="U1121" s="26"/>
    </row>
    <row r="1122" spans="1:21" s="19" customFormat="1" ht="12.5" customHeight="1" outlineLevel="1" x14ac:dyDescent="0.55000000000000004">
      <c r="A1122" s="44" t="s">
        <v>2389</v>
      </c>
      <c r="B1122" s="20" t="s">
        <v>2364</v>
      </c>
      <c r="C1122" s="21" t="s">
        <v>2365</v>
      </c>
      <c r="D1122" s="44" t="s">
        <v>2389</v>
      </c>
      <c r="E1122" s="29" t="s">
        <v>2367</v>
      </c>
      <c r="F1122" s="46" t="s">
        <v>2390</v>
      </c>
      <c r="G1122" s="50" t="s">
        <v>15172</v>
      </c>
      <c r="H1122" s="22" t="s">
        <v>10840</v>
      </c>
      <c r="I1122" s="40">
        <v>164000</v>
      </c>
      <c r="J1122" s="21" t="s">
        <v>10829</v>
      </c>
      <c r="K1122" s="43">
        <v>151000</v>
      </c>
      <c r="L1122" s="36">
        <v>151000</v>
      </c>
      <c r="M1122" s="27">
        <v>151000</v>
      </c>
      <c r="N1122" s="28">
        <v>151000</v>
      </c>
      <c r="O1122" s="23"/>
      <c r="P1122" s="24">
        <v>736010000</v>
      </c>
      <c r="Q1122" s="25">
        <v>33187000</v>
      </c>
      <c r="R1122" s="21" t="s">
        <v>2</v>
      </c>
      <c r="S1122" s="21" t="s">
        <v>75</v>
      </c>
      <c r="T1122" s="18" t="s">
        <v>14925</v>
      </c>
      <c r="U1122" s="26"/>
    </row>
    <row r="1123" spans="1:21" s="19" customFormat="1" ht="12.5" customHeight="1" outlineLevel="1" x14ac:dyDescent="0.55000000000000004">
      <c r="A1123" s="44" t="s">
        <v>2391</v>
      </c>
      <c r="B1123" s="20" t="s">
        <v>2364</v>
      </c>
      <c r="C1123" s="21" t="s">
        <v>2365</v>
      </c>
      <c r="D1123" s="44" t="s">
        <v>2391</v>
      </c>
      <c r="E1123" s="29" t="s">
        <v>2367</v>
      </c>
      <c r="F1123" s="46" t="s">
        <v>2392</v>
      </c>
      <c r="G1123" s="50" t="s">
        <v>15172</v>
      </c>
      <c r="H1123" s="22" t="s">
        <v>10841</v>
      </c>
      <c r="I1123" s="40">
        <v>164000</v>
      </c>
      <c r="J1123" s="21" t="s">
        <v>10829</v>
      </c>
      <c r="K1123" s="43">
        <v>151000</v>
      </c>
      <c r="L1123" s="36">
        <v>151000</v>
      </c>
      <c r="M1123" s="27">
        <v>151000</v>
      </c>
      <c r="N1123" s="28">
        <v>151000</v>
      </c>
      <c r="O1123" s="23"/>
      <c r="P1123" s="24">
        <v>736010000</v>
      </c>
      <c r="Q1123" s="25">
        <v>33187000</v>
      </c>
      <c r="R1123" s="21" t="s">
        <v>2</v>
      </c>
      <c r="S1123" s="21" t="s">
        <v>75</v>
      </c>
      <c r="T1123" s="18" t="s">
        <v>14925</v>
      </c>
      <c r="U1123" s="26"/>
    </row>
    <row r="1124" spans="1:21" s="19" customFormat="1" ht="12.5" customHeight="1" outlineLevel="1" x14ac:dyDescent="0.55000000000000004">
      <c r="A1124" s="44" t="s">
        <v>2393</v>
      </c>
      <c r="B1124" s="20" t="s">
        <v>2364</v>
      </c>
      <c r="C1124" s="21" t="s">
        <v>2365</v>
      </c>
      <c r="D1124" s="44" t="s">
        <v>2393</v>
      </c>
      <c r="E1124" s="29" t="s">
        <v>2367</v>
      </c>
      <c r="F1124" s="46" t="s">
        <v>2394</v>
      </c>
      <c r="G1124" s="50" t="s">
        <v>15172</v>
      </c>
      <c r="H1124" s="22" t="s">
        <v>10842</v>
      </c>
      <c r="I1124" s="40">
        <v>164000</v>
      </c>
      <c r="J1124" s="21" t="s">
        <v>10829</v>
      </c>
      <c r="K1124" s="43">
        <v>151000</v>
      </c>
      <c r="L1124" s="36">
        <v>151000</v>
      </c>
      <c r="M1124" s="27">
        <v>151000</v>
      </c>
      <c r="N1124" s="28">
        <v>151000</v>
      </c>
      <c r="O1124" s="23"/>
      <c r="P1124" s="24">
        <v>736010000</v>
      </c>
      <c r="Q1124" s="25">
        <v>33187000</v>
      </c>
      <c r="R1124" s="21" t="s">
        <v>2</v>
      </c>
      <c r="S1124" s="21" t="s">
        <v>75</v>
      </c>
      <c r="T1124" s="18" t="s">
        <v>14925</v>
      </c>
      <c r="U1124" s="26"/>
    </row>
    <row r="1125" spans="1:21" s="19" customFormat="1" ht="12.5" customHeight="1" outlineLevel="1" x14ac:dyDescent="0.55000000000000004">
      <c r="A1125" s="44" t="s">
        <v>2395</v>
      </c>
      <c r="B1125" s="20" t="s">
        <v>2364</v>
      </c>
      <c r="C1125" s="21" t="s">
        <v>2365</v>
      </c>
      <c r="D1125" s="44" t="s">
        <v>2395</v>
      </c>
      <c r="E1125" s="29" t="s">
        <v>2367</v>
      </c>
      <c r="F1125" s="46" t="s">
        <v>2396</v>
      </c>
      <c r="G1125" s="50" t="s">
        <v>15172</v>
      </c>
      <c r="H1125" s="22" t="s">
        <v>10843</v>
      </c>
      <c r="I1125" s="40">
        <v>164000</v>
      </c>
      <c r="J1125" s="21" t="s">
        <v>10829</v>
      </c>
      <c r="K1125" s="43">
        <v>151000</v>
      </c>
      <c r="L1125" s="36">
        <v>151000</v>
      </c>
      <c r="M1125" s="27">
        <v>151000</v>
      </c>
      <c r="N1125" s="28">
        <v>151000</v>
      </c>
      <c r="O1125" s="23"/>
      <c r="P1125" s="24">
        <v>736010000</v>
      </c>
      <c r="Q1125" s="25">
        <v>33187000</v>
      </c>
      <c r="R1125" s="21" t="s">
        <v>2</v>
      </c>
      <c r="S1125" s="21" t="s">
        <v>75</v>
      </c>
      <c r="T1125" s="18" t="s">
        <v>14925</v>
      </c>
      <c r="U1125" s="26"/>
    </row>
    <row r="1126" spans="1:21" s="19" customFormat="1" ht="12.5" customHeight="1" outlineLevel="1" x14ac:dyDescent="0.55000000000000004">
      <c r="A1126" s="44" t="s">
        <v>2397</v>
      </c>
      <c r="B1126" s="20" t="s">
        <v>2364</v>
      </c>
      <c r="C1126" s="21" t="s">
        <v>2365</v>
      </c>
      <c r="D1126" s="44" t="s">
        <v>2397</v>
      </c>
      <c r="E1126" s="29" t="s">
        <v>2367</v>
      </c>
      <c r="F1126" s="46" t="s">
        <v>2398</v>
      </c>
      <c r="G1126" s="50" t="s">
        <v>15172</v>
      </c>
      <c r="H1126" s="22" t="s">
        <v>10844</v>
      </c>
      <c r="I1126" s="40">
        <v>164000</v>
      </c>
      <c r="J1126" s="21" t="s">
        <v>10829</v>
      </c>
      <c r="K1126" s="43">
        <v>151000</v>
      </c>
      <c r="L1126" s="36">
        <v>151000</v>
      </c>
      <c r="M1126" s="27">
        <v>151000</v>
      </c>
      <c r="N1126" s="28">
        <v>151000</v>
      </c>
      <c r="O1126" s="23"/>
      <c r="P1126" s="24">
        <v>736010000</v>
      </c>
      <c r="Q1126" s="25">
        <v>33187000</v>
      </c>
      <c r="R1126" s="21" t="s">
        <v>2</v>
      </c>
      <c r="S1126" s="21" t="s">
        <v>75</v>
      </c>
      <c r="T1126" s="18" t="s">
        <v>14925</v>
      </c>
      <c r="U1126" s="26"/>
    </row>
    <row r="1127" spans="1:21" s="19" customFormat="1" ht="12.5" customHeight="1" outlineLevel="1" x14ac:dyDescent="0.55000000000000004">
      <c r="A1127" s="44" t="s">
        <v>2399</v>
      </c>
      <c r="B1127" s="20" t="s">
        <v>2364</v>
      </c>
      <c r="C1127" s="21" t="s">
        <v>2365</v>
      </c>
      <c r="D1127" s="44" t="s">
        <v>2399</v>
      </c>
      <c r="E1127" s="29" t="s">
        <v>2367</v>
      </c>
      <c r="F1127" s="46" t="s">
        <v>2400</v>
      </c>
      <c r="G1127" s="50" t="s">
        <v>15172</v>
      </c>
      <c r="H1127" s="22" t="s">
        <v>10845</v>
      </c>
      <c r="I1127" s="40">
        <v>164000</v>
      </c>
      <c r="J1127" s="21" t="s">
        <v>10829</v>
      </c>
      <c r="K1127" s="43">
        <v>151000</v>
      </c>
      <c r="L1127" s="36">
        <v>151000</v>
      </c>
      <c r="M1127" s="27">
        <v>151000</v>
      </c>
      <c r="N1127" s="28">
        <v>151000</v>
      </c>
      <c r="O1127" s="23"/>
      <c r="P1127" s="24">
        <v>736010000</v>
      </c>
      <c r="Q1127" s="25">
        <v>33187000</v>
      </c>
      <c r="R1127" s="21" t="s">
        <v>2</v>
      </c>
      <c r="S1127" s="21" t="s">
        <v>75</v>
      </c>
      <c r="T1127" s="18" t="s">
        <v>14925</v>
      </c>
      <c r="U1127" s="26"/>
    </row>
    <row r="1128" spans="1:21" s="19" customFormat="1" ht="12.5" customHeight="1" outlineLevel="1" x14ac:dyDescent="0.55000000000000004">
      <c r="A1128" s="44" t="s">
        <v>2401</v>
      </c>
      <c r="B1128" s="20" t="s">
        <v>2364</v>
      </c>
      <c r="C1128" s="21" t="s">
        <v>2365</v>
      </c>
      <c r="D1128" s="44" t="s">
        <v>2401</v>
      </c>
      <c r="E1128" s="29" t="s">
        <v>2367</v>
      </c>
      <c r="F1128" s="46" t="s">
        <v>2402</v>
      </c>
      <c r="G1128" s="50" t="s">
        <v>15172</v>
      </c>
      <c r="H1128" s="22" t="s">
        <v>10846</v>
      </c>
      <c r="I1128" s="40">
        <v>164000</v>
      </c>
      <c r="J1128" s="21" t="s">
        <v>10829</v>
      </c>
      <c r="K1128" s="43">
        <v>151000</v>
      </c>
      <c r="L1128" s="36">
        <v>151000</v>
      </c>
      <c r="M1128" s="27">
        <v>151000</v>
      </c>
      <c r="N1128" s="28">
        <v>151000</v>
      </c>
      <c r="O1128" s="23"/>
      <c r="P1128" s="24">
        <v>736010000</v>
      </c>
      <c r="Q1128" s="25">
        <v>33187000</v>
      </c>
      <c r="R1128" s="21" t="s">
        <v>2</v>
      </c>
      <c r="S1128" s="21" t="s">
        <v>75</v>
      </c>
      <c r="T1128" s="18" t="s">
        <v>14925</v>
      </c>
      <c r="U1128" s="26"/>
    </row>
    <row r="1129" spans="1:21" s="19" customFormat="1" ht="12.5" customHeight="1" outlineLevel="1" x14ac:dyDescent="0.55000000000000004">
      <c r="A1129" s="44" t="s">
        <v>2403</v>
      </c>
      <c r="B1129" s="20" t="s">
        <v>2364</v>
      </c>
      <c r="C1129" s="21" t="s">
        <v>2365</v>
      </c>
      <c r="D1129" s="44" t="s">
        <v>2403</v>
      </c>
      <c r="E1129" s="29" t="s">
        <v>2367</v>
      </c>
      <c r="F1129" s="46" t="s">
        <v>2404</v>
      </c>
      <c r="G1129" s="50" t="s">
        <v>15172</v>
      </c>
      <c r="H1129" s="22" t="s">
        <v>10847</v>
      </c>
      <c r="I1129" s="40">
        <v>164000</v>
      </c>
      <c r="J1129" s="21" t="s">
        <v>10829</v>
      </c>
      <c r="K1129" s="43">
        <v>151000</v>
      </c>
      <c r="L1129" s="36">
        <v>151000</v>
      </c>
      <c r="M1129" s="27">
        <v>151000</v>
      </c>
      <c r="N1129" s="28">
        <v>151000</v>
      </c>
      <c r="O1129" s="23"/>
      <c r="P1129" s="24">
        <v>736010000</v>
      </c>
      <c r="Q1129" s="25">
        <v>33187000</v>
      </c>
      <c r="R1129" s="21" t="s">
        <v>2</v>
      </c>
      <c r="S1129" s="21" t="s">
        <v>75</v>
      </c>
      <c r="T1129" s="18" t="s">
        <v>14925</v>
      </c>
      <c r="U1129" s="26"/>
    </row>
    <row r="1130" spans="1:21" s="19" customFormat="1" ht="12.5" customHeight="1" outlineLevel="1" x14ac:dyDescent="0.55000000000000004">
      <c r="A1130" s="44" t="s">
        <v>2405</v>
      </c>
      <c r="B1130" s="20" t="s">
        <v>2364</v>
      </c>
      <c r="C1130" s="21" t="s">
        <v>2365</v>
      </c>
      <c r="D1130" s="44" t="s">
        <v>2405</v>
      </c>
      <c r="E1130" s="29" t="s">
        <v>2367</v>
      </c>
      <c r="F1130" s="46" t="s">
        <v>2406</v>
      </c>
      <c r="G1130" s="50" t="s">
        <v>15172</v>
      </c>
      <c r="H1130" s="22" t="s">
        <v>10848</v>
      </c>
      <c r="I1130" s="40">
        <v>164000</v>
      </c>
      <c r="J1130" s="21" t="s">
        <v>10829</v>
      </c>
      <c r="K1130" s="43">
        <v>151000</v>
      </c>
      <c r="L1130" s="36">
        <v>151000</v>
      </c>
      <c r="M1130" s="27">
        <v>151000</v>
      </c>
      <c r="N1130" s="28">
        <v>151000</v>
      </c>
      <c r="O1130" s="23"/>
      <c r="P1130" s="24">
        <v>736010000</v>
      </c>
      <c r="Q1130" s="25">
        <v>33187000</v>
      </c>
      <c r="R1130" s="21" t="s">
        <v>2</v>
      </c>
      <c r="S1130" s="21" t="s">
        <v>75</v>
      </c>
      <c r="T1130" s="18" t="s">
        <v>14925</v>
      </c>
      <c r="U1130" s="26"/>
    </row>
    <row r="1131" spans="1:21" s="19" customFormat="1" ht="12.5" customHeight="1" outlineLevel="1" x14ac:dyDescent="0.55000000000000004">
      <c r="A1131" s="44" t="s">
        <v>2407</v>
      </c>
      <c r="B1131" s="20" t="s">
        <v>2364</v>
      </c>
      <c r="C1131" s="21" t="s">
        <v>2365</v>
      </c>
      <c r="D1131" s="44" t="s">
        <v>2407</v>
      </c>
      <c r="E1131" s="29" t="s">
        <v>2367</v>
      </c>
      <c r="F1131" s="46" t="s">
        <v>2408</v>
      </c>
      <c r="G1131" s="50" t="s">
        <v>15172</v>
      </c>
      <c r="H1131" s="22" t="s">
        <v>10849</v>
      </c>
      <c r="I1131" s="40">
        <v>164000</v>
      </c>
      <c r="J1131" s="21" t="s">
        <v>10829</v>
      </c>
      <c r="K1131" s="43">
        <v>151000</v>
      </c>
      <c r="L1131" s="36">
        <v>151000</v>
      </c>
      <c r="M1131" s="27">
        <v>151000</v>
      </c>
      <c r="N1131" s="28">
        <v>151000</v>
      </c>
      <c r="O1131" s="23"/>
      <c r="P1131" s="24">
        <v>736010000</v>
      </c>
      <c r="Q1131" s="25">
        <v>33187000</v>
      </c>
      <c r="R1131" s="21" t="s">
        <v>2</v>
      </c>
      <c r="S1131" s="21" t="s">
        <v>75</v>
      </c>
      <c r="T1131" s="18" t="s">
        <v>14925</v>
      </c>
      <c r="U1131" s="26"/>
    </row>
    <row r="1132" spans="1:21" s="19" customFormat="1" ht="12.5" customHeight="1" outlineLevel="1" x14ac:dyDescent="0.55000000000000004">
      <c r="A1132" s="44" t="s">
        <v>2409</v>
      </c>
      <c r="B1132" s="20" t="s">
        <v>2364</v>
      </c>
      <c r="C1132" s="21" t="s">
        <v>2365</v>
      </c>
      <c r="D1132" s="44" t="s">
        <v>2409</v>
      </c>
      <c r="E1132" s="29" t="s">
        <v>2367</v>
      </c>
      <c r="F1132" s="46" t="s">
        <v>2410</v>
      </c>
      <c r="G1132" s="50" t="s">
        <v>15172</v>
      </c>
      <c r="H1132" s="22" t="s">
        <v>10850</v>
      </c>
      <c r="I1132" s="40">
        <v>164000</v>
      </c>
      <c r="J1132" s="21" t="s">
        <v>10829</v>
      </c>
      <c r="K1132" s="43">
        <v>151000</v>
      </c>
      <c r="L1132" s="36">
        <v>151000</v>
      </c>
      <c r="M1132" s="27">
        <v>151000</v>
      </c>
      <c r="N1132" s="28">
        <v>151000</v>
      </c>
      <c r="O1132" s="23"/>
      <c r="P1132" s="24">
        <v>736010000</v>
      </c>
      <c r="Q1132" s="25">
        <v>33187000</v>
      </c>
      <c r="R1132" s="21" t="s">
        <v>2</v>
      </c>
      <c r="S1132" s="21" t="s">
        <v>75</v>
      </c>
      <c r="T1132" s="18" t="s">
        <v>14925</v>
      </c>
      <c r="U1132" s="26"/>
    </row>
    <row r="1133" spans="1:21" s="19" customFormat="1" ht="12.5" customHeight="1" outlineLevel="1" x14ac:dyDescent="0.55000000000000004">
      <c r="A1133" s="44" t="s">
        <v>2411</v>
      </c>
      <c r="B1133" s="20" t="s">
        <v>2364</v>
      </c>
      <c r="C1133" s="21" t="s">
        <v>2365</v>
      </c>
      <c r="D1133" s="44" t="s">
        <v>2411</v>
      </c>
      <c r="E1133" s="29" t="s">
        <v>2367</v>
      </c>
      <c r="F1133" s="46" t="s">
        <v>2412</v>
      </c>
      <c r="G1133" s="50" t="s">
        <v>15172</v>
      </c>
      <c r="H1133" s="22" t="s">
        <v>10851</v>
      </c>
      <c r="I1133" s="40">
        <v>164000</v>
      </c>
      <c r="J1133" s="21" t="s">
        <v>10829</v>
      </c>
      <c r="K1133" s="43">
        <v>151000</v>
      </c>
      <c r="L1133" s="36">
        <v>151000</v>
      </c>
      <c r="M1133" s="27">
        <v>151000</v>
      </c>
      <c r="N1133" s="28">
        <v>151000</v>
      </c>
      <c r="O1133" s="23"/>
      <c r="P1133" s="24">
        <v>736010000</v>
      </c>
      <c r="Q1133" s="25">
        <v>33187000</v>
      </c>
      <c r="R1133" s="21" t="s">
        <v>2</v>
      </c>
      <c r="S1133" s="21" t="s">
        <v>75</v>
      </c>
      <c r="T1133" s="18" t="s">
        <v>14925</v>
      </c>
      <c r="U1133" s="26"/>
    </row>
    <row r="1134" spans="1:21" s="19" customFormat="1" ht="12.5" customHeight="1" outlineLevel="1" x14ac:dyDescent="0.55000000000000004">
      <c r="A1134" s="44" t="s">
        <v>2413</v>
      </c>
      <c r="B1134" s="20" t="s">
        <v>2364</v>
      </c>
      <c r="C1134" s="21" t="s">
        <v>2365</v>
      </c>
      <c r="D1134" s="44" t="s">
        <v>2413</v>
      </c>
      <c r="E1134" s="29" t="s">
        <v>2367</v>
      </c>
      <c r="F1134" s="46" t="s">
        <v>2414</v>
      </c>
      <c r="G1134" s="50" t="s">
        <v>15172</v>
      </c>
      <c r="H1134" s="22" t="s">
        <v>10852</v>
      </c>
      <c r="I1134" s="40">
        <v>164000</v>
      </c>
      <c r="J1134" s="21" t="s">
        <v>10829</v>
      </c>
      <c r="K1134" s="43">
        <v>151000</v>
      </c>
      <c r="L1134" s="36">
        <v>151000</v>
      </c>
      <c r="M1134" s="27">
        <v>151000</v>
      </c>
      <c r="N1134" s="28">
        <v>151000</v>
      </c>
      <c r="O1134" s="23"/>
      <c r="P1134" s="24">
        <v>736010000</v>
      </c>
      <c r="Q1134" s="25">
        <v>33187000</v>
      </c>
      <c r="R1134" s="21" t="s">
        <v>2</v>
      </c>
      <c r="S1134" s="21" t="s">
        <v>75</v>
      </c>
      <c r="T1134" s="18" t="s">
        <v>14925</v>
      </c>
      <c r="U1134" s="26"/>
    </row>
    <row r="1135" spans="1:21" s="19" customFormat="1" ht="12.5" customHeight="1" outlineLevel="1" x14ac:dyDescent="0.55000000000000004">
      <c r="A1135" s="44" t="s">
        <v>2415</v>
      </c>
      <c r="B1135" s="20" t="s">
        <v>2364</v>
      </c>
      <c r="C1135" s="21" t="s">
        <v>2365</v>
      </c>
      <c r="D1135" s="44" t="s">
        <v>2415</v>
      </c>
      <c r="E1135" s="29" t="s">
        <v>2367</v>
      </c>
      <c r="F1135" s="46" t="s">
        <v>2416</v>
      </c>
      <c r="G1135" s="50" t="s">
        <v>15172</v>
      </c>
      <c r="H1135" s="22" t="s">
        <v>10853</v>
      </c>
      <c r="I1135" s="40">
        <v>164000</v>
      </c>
      <c r="J1135" s="21" t="s">
        <v>10829</v>
      </c>
      <c r="K1135" s="43">
        <v>151000</v>
      </c>
      <c r="L1135" s="36">
        <v>151000</v>
      </c>
      <c r="M1135" s="27">
        <v>151000</v>
      </c>
      <c r="N1135" s="28">
        <v>151000</v>
      </c>
      <c r="O1135" s="23"/>
      <c r="P1135" s="24">
        <v>736010000</v>
      </c>
      <c r="Q1135" s="25">
        <v>33187000</v>
      </c>
      <c r="R1135" s="21" t="s">
        <v>2</v>
      </c>
      <c r="S1135" s="21" t="s">
        <v>75</v>
      </c>
      <c r="T1135" s="18" t="s">
        <v>14925</v>
      </c>
      <c r="U1135" s="26"/>
    </row>
    <row r="1136" spans="1:21" s="19" customFormat="1" ht="12.5" customHeight="1" outlineLevel="1" x14ac:dyDescent="0.55000000000000004">
      <c r="A1136" s="44" t="s">
        <v>2417</v>
      </c>
      <c r="B1136" s="20" t="s">
        <v>2364</v>
      </c>
      <c r="C1136" s="21" t="s">
        <v>2365</v>
      </c>
      <c r="D1136" s="44" t="s">
        <v>2417</v>
      </c>
      <c r="E1136" s="29" t="s">
        <v>2367</v>
      </c>
      <c r="F1136" s="46" t="s">
        <v>2418</v>
      </c>
      <c r="G1136" s="50" t="s">
        <v>15172</v>
      </c>
      <c r="H1136" s="22" t="s">
        <v>10854</v>
      </c>
      <c r="I1136" s="40">
        <v>164000</v>
      </c>
      <c r="J1136" s="21" t="s">
        <v>10829</v>
      </c>
      <c r="K1136" s="43">
        <v>151000</v>
      </c>
      <c r="L1136" s="36">
        <v>151000</v>
      </c>
      <c r="M1136" s="27">
        <v>151000</v>
      </c>
      <c r="N1136" s="28">
        <v>151000</v>
      </c>
      <c r="O1136" s="23"/>
      <c r="P1136" s="24">
        <v>736010000</v>
      </c>
      <c r="Q1136" s="25">
        <v>33187000</v>
      </c>
      <c r="R1136" s="21" t="s">
        <v>2</v>
      </c>
      <c r="S1136" s="21" t="s">
        <v>75</v>
      </c>
      <c r="T1136" s="18" t="s">
        <v>14925</v>
      </c>
      <c r="U1136" s="26"/>
    </row>
    <row r="1137" spans="1:21" s="19" customFormat="1" ht="12.5" customHeight="1" outlineLevel="1" x14ac:dyDescent="0.55000000000000004">
      <c r="A1137" s="44" t="s">
        <v>2419</v>
      </c>
      <c r="B1137" s="20" t="s">
        <v>2364</v>
      </c>
      <c r="C1137" s="21" t="s">
        <v>2365</v>
      </c>
      <c r="D1137" s="44" t="s">
        <v>2419</v>
      </c>
      <c r="E1137" s="29" t="s">
        <v>2367</v>
      </c>
      <c r="F1137" s="46" t="s">
        <v>2420</v>
      </c>
      <c r="G1137" s="50" t="s">
        <v>15172</v>
      </c>
      <c r="H1137" s="22" t="s">
        <v>10855</v>
      </c>
      <c r="I1137" s="40">
        <v>164000</v>
      </c>
      <c r="J1137" s="21" t="s">
        <v>10829</v>
      </c>
      <c r="K1137" s="43">
        <v>151000</v>
      </c>
      <c r="L1137" s="36">
        <v>151000</v>
      </c>
      <c r="M1137" s="27">
        <v>151000</v>
      </c>
      <c r="N1137" s="28">
        <v>151000</v>
      </c>
      <c r="O1137" s="23"/>
      <c r="P1137" s="24">
        <v>736010000</v>
      </c>
      <c r="Q1137" s="25">
        <v>33187000</v>
      </c>
      <c r="R1137" s="21" t="s">
        <v>2</v>
      </c>
      <c r="S1137" s="21" t="s">
        <v>75</v>
      </c>
      <c r="T1137" s="18" t="s">
        <v>14925</v>
      </c>
      <c r="U1137" s="26"/>
    </row>
    <row r="1138" spans="1:21" s="19" customFormat="1" ht="12.5" customHeight="1" outlineLevel="1" x14ac:dyDescent="0.55000000000000004">
      <c r="A1138" s="44" t="s">
        <v>2421</v>
      </c>
      <c r="B1138" s="20" t="s">
        <v>2364</v>
      </c>
      <c r="C1138" s="21" t="s">
        <v>2365</v>
      </c>
      <c r="D1138" s="44" t="s">
        <v>2421</v>
      </c>
      <c r="E1138" s="29" t="s">
        <v>2367</v>
      </c>
      <c r="F1138" s="46" t="s">
        <v>2422</v>
      </c>
      <c r="G1138" s="50" t="s">
        <v>15172</v>
      </c>
      <c r="H1138" s="22" t="s">
        <v>10856</v>
      </c>
      <c r="I1138" s="40">
        <v>164000</v>
      </c>
      <c r="J1138" s="21" t="s">
        <v>10829</v>
      </c>
      <c r="K1138" s="43">
        <v>151000</v>
      </c>
      <c r="L1138" s="36">
        <v>151000</v>
      </c>
      <c r="M1138" s="27">
        <v>151000</v>
      </c>
      <c r="N1138" s="28">
        <v>151000</v>
      </c>
      <c r="O1138" s="23"/>
      <c r="P1138" s="24">
        <v>736010000</v>
      </c>
      <c r="Q1138" s="25">
        <v>33187000</v>
      </c>
      <c r="R1138" s="21" t="s">
        <v>2</v>
      </c>
      <c r="S1138" s="21" t="s">
        <v>75</v>
      </c>
      <c r="T1138" s="18" t="s">
        <v>14925</v>
      </c>
      <c r="U1138" s="26"/>
    </row>
    <row r="1139" spans="1:21" s="19" customFormat="1" ht="12.5" customHeight="1" outlineLevel="1" x14ac:dyDescent="0.55000000000000004">
      <c r="A1139" s="44" t="s">
        <v>2423</v>
      </c>
      <c r="B1139" s="20" t="s">
        <v>2364</v>
      </c>
      <c r="C1139" s="21" t="s">
        <v>2365</v>
      </c>
      <c r="D1139" s="44" t="s">
        <v>2423</v>
      </c>
      <c r="E1139" s="29" t="s">
        <v>2367</v>
      </c>
      <c r="F1139" s="46" t="s">
        <v>2424</v>
      </c>
      <c r="G1139" s="50" t="s">
        <v>15172</v>
      </c>
      <c r="H1139" s="22" t="s">
        <v>10857</v>
      </c>
      <c r="I1139" s="40">
        <v>164000</v>
      </c>
      <c r="J1139" s="21" t="s">
        <v>10829</v>
      </c>
      <c r="K1139" s="43">
        <v>151000</v>
      </c>
      <c r="L1139" s="36">
        <v>151000</v>
      </c>
      <c r="M1139" s="27">
        <v>151000</v>
      </c>
      <c r="N1139" s="28">
        <v>151000</v>
      </c>
      <c r="O1139" s="23"/>
      <c r="P1139" s="24">
        <v>736010000</v>
      </c>
      <c r="Q1139" s="25">
        <v>33187000</v>
      </c>
      <c r="R1139" s="21" t="s">
        <v>2</v>
      </c>
      <c r="S1139" s="21" t="s">
        <v>75</v>
      </c>
      <c r="T1139" s="18" t="s">
        <v>14925</v>
      </c>
      <c r="U1139" s="26"/>
    </row>
    <row r="1140" spans="1:21" s="19" customFormat="1" ht="12.5" customHeight="1" outlineLevel="1" x14ac:dyDescent="0.55000000000000004">
      <c r="A1140" s="44" t="s">
        <v>2425</v>
      </c>
      <c r="B1140" s="20" t="s">
        <v>2364</v>
      </c>
      <c r="C1140" s="21" t="s">
        <v>2365</v>
      </c>
      <c r="D1140" s="44" t="s">
        <v>2425</v>
      </c>
      <c r="E1140" s="29" t="s">
        <v>2367</v>
      </c>
      <c r="F1140" s="46" t="s">
        <v>2426</v>
      </c>
      <c r="G1140" s="50" t="s">
        <v>15172</v>
      </c>
      <c r="H1140" s="22" t="s">
        <v>10858</v>
      </c>
      <c r="I1140" s="40">
        <v>164000</v>
      </c>
      <c r="J1140" s="21" t="s">
        <v>10829</v>
      </c>
      <c r="K1140" s="43">
        <v>151000</v>
      </c>
      <c r="L1140" s="36">
        <v>151000</v>
      </c>
      <c r="M1140" s="27">
        <v>151000</v>
      </c>
      <c r="N1140" s="28">
        <v>151000</v>
      </c>
      <c r="O1140" s="23"/>
      <c r="P1140" s="24">
        <v>736010000</v>
      </c>
      <c r="Q1140" s="25">
        <v>33187000</v>
      </c>
      <c r="R1140" s="21" t="s">
        <v>2</v>
      </c>
      <c r="S1140" s="21" t="s">
        <v>75</v>
      </c>
      <c r="T1140" s="18" t="s">
        <v>14925</v>
      </c>
      <c r="U1140" s="26"/>
    </row>
    <row r="1141" spans="1:21" s="19" customFormat="1" ht="12.5" customHeight="1" outlineLevel="1" x14ac:dyDescent="0.55000000000000004">
      <c r="A1141" s="44" t="s">
        <v>2427</v>
      </c>
      <c r="B1141" s="20" t="s">
        <v>2364</v>
      </c>
      <c r="C1141" s="21" t="s">
        <v>2365</v>
      </c>
      <c r="D1141" s="44" t="s">
        <v>2427</v>
      </c>
      <c r="E1141" s="29" t="s">
        <v>2367</v>
      </c>
      <c r="F1141" s="46" t="s">
        <v>2428</v>
      </c>
      <c r="G1141" s="50" t="s">
        <v>15172</v>
      </c>
      <c r="H1141" s="22" t="s">
        <v>10859</v>
      </c>
      <c r="I1141" s="40">
        <v>164000</v>
      </c>
      <c r="J1141" s="21" t="s">
        <v>10829</v>
      </c>
      <c r="K1141" s="43">
        <v>151000</v>
      </c>
      <c r="L1141" s="36">
        <v>151000</v>
      </c>
      <c r="M1141" s="27">
        <v>151000</v>
      </c>
      <c r="N1141" s="28">
        <v>151000</v>
      </c>
      <c r="O1141" s="23"/>
      <c r="P1141" s="24">
        <v>736010000</v>
      </c>
      <c r="Q1141" s="25">
        <v>33187000</v>
      </c>
      <c r="R1141" s="21" t="s">
        <v>2</v>
      </c>
      <c r="S1141" s="21" t="s">
        <v>75</v>
      </c>
      <c r="T1141" s="18" t="s">
        <v>14925</v>
      </c>
      <c r="U1141" s="26"/>
    </row>
    <row r="1142" spans="1:21" s="19" customFormat="1" ht="12.5" customHeight="1" outlineLevel="1" x14ac:dyDescent="0.55000000000000004">
      <c r="A1142" s="44" t="s">
        <v>2429</v>
      </c>
      <c r="B1142" s="20" t="s">
        <v>2364</v>
      </c>
      <c r="C1142" s="21" t="s">
        <v>2365</v>
      </c>
      <c r="D1142" s="44" t="s">
        <v>2429</v>
      </c>
      <c r="E1142" s="29" t="s">
        <v>2367</v>
      </c>
      <c r="F1142" s="46" t="s">
        <v>2430</v>
      </c>
      <c r="G1142" s="50" t="s">
        <v>15172</v>
      </c>
      <c r="H1142" s="22" t="s">
        <v>10860</v>
      </c>
      <c r="I1142" s="40">
        <v>164000</v>
      </c>
      <c r="J1142" s="21" t="s">
        <v>10829</v>
      </c>
      <c r="K1142" s="43">
        <v>151000</v>
      </c>
      <c r="L1142" s="36">
        <v>151000</v>
      </c>
      <c r="M1142" s="27">
        <v>151000</v>
      </c>
      <c r="N1142" s="28">
        <v>151000</v>
      </c>
      <c r="O1142" s="23"/>
      <c r="P1142" s="24">
        <v>736010000</v>
      </c>
      <c r="Q1142" s="25">
        <v>33187000</v>
      </c>
      <c r="R1142" s="21" t="s">
        <v>2</v>
      </c>
      <c r="S1142" s="21" t="s">
        <v>75</v>
      </c>
      <c r="T1142" s="18" t="s">
        <v>14925</v>
      </c>
      <c r="U1142" s="26"/>
    </row>
    <row r="1143" spans="1:21" s="19" customFormat="1" ht="12.5" customHeight="1" outlineLevel="1" x14ac:dyDescent="0.55000000000000004">
      <c r="A1143" s="44" t="s">
        <v>2431</v>
      </c>
      <c r="B1143" s="20" t="s">
        <v>2364</v>
      </c>
      <c r="C1143" s="21" t="s">
        <v>2365</v>
      </c>
      <c r="D1143" s="44" t="s">
        <v>2431</v>
      </c>
      <c r="E1143" s="29" t="s">
        <v>2367</v>
      </c>
      <c r="F1143" s="46" t="s">
        <v>2432</v>
      </c>
      <c r="G1143" s="50" t="s">
        <v>15172</v>
      </c>
      <c r="H1143" s="22" t="s">
        <v>10861</v>
      </c>
      <c r="I1143" s="40">
        <v>164000</v>
      </c>
      <c r="J1143" s="21" t="s">
        <v>10829</v>
      </c>
      <c r="K1143" s="43">
        <v>151000</v>
      </c>
      <c r="L1143" s="36">
        <v>151000</v>
      </c>
      <c r="M1143" s="27">
        <v>151000</v>
      </c>
      <c r="N1143" s="28">
        <v>151000</v>
      </c>
      <c r="O1143" s="23"/>
      <c r="P1143" s="24">
        <v>736010000</v>
      </c>
      <c r="Q1143" s="25">
        <v>33187000</v>
      </c>
      <c r="R1143" s="21" t="s">
        <v>2</v>
      </c>
      <c r="S1143" s="21" t="s">
        <v>75</v>
      </c>
      <c r="T1143" s="18" t="s">
        <v>14925</v>
      </c>
      <c r="U1143" s="26"/>
    </row>
    <row r="1144" spans="1:21" s="19" customFormat="1" ht="12.5" customHeight="1" outlineLevel="1" x14ac:dyDescent="0.55000000000000004">
      <c r="A1144" s="44" t="s">
        <v>2433</v>
      </c>
      <c r="B1144" s="20" t="s">
        <v>2364</v>
      </c>
      <c r="C1144" s="21" t="s">
        <v>2365</v>
      </c>
      <c r="D1144" s="44" t="s">
        <v>2433</v>
      </c>
      <c r="E1144" s="29" t="s">
        <v>2367</v>
      </c>
      <c r="F1144" s="46" t="s">
        <v>2434</v>
      </c>
      <c r="G1144" s="50" t="s">
        <v>15172</v>
      </c>
      <c r="H1144" s="22" t="s">
        <v>10862</v>
      </c>
      <c r="I1144" s="40">
        <v>164000</v>
      </c>
      <c r="J1144" s="21" t="s">
        <v>10829</v>
      </c>
      <c r="K1144" s="43">
        <v>151000</v>
      </c>
      <c r="L1144" s="36">
        <v>151000</v>
      </c>
      <c r="M1144" s="27">
        <v>151000</v>
      </c>
      <c r="N1144" s="28">
        <v>151000</v>
      </c>
      <c r="O1144" s="23"/>
      <c r="P1144" s="24">
        <v>736010000</v>
      </c>
      <c r="Q1144" s="25">
        <v>33187000</v>
      </c>
      <c r="R1144" s="21" t="s">
        <v>2</v>
      </c>
      <c r="S1144" s="21" t="s">
        <v>75</v>
      </c>
      <c r="T1144" s="18" t="s">
        <v>14925</v>
      </c>
      <c r="U1144" s="26"/>
    </row>
    <row r="1145" spans="1:21" s="19" customFormat="1" ht="12.5" customHeight="1" outlineLevel="1" x14ac:dyDescent="0.55000000000000004">
      <c r="A1145" s="44" t="s">
        <v>2435</v>
      </c>
      <c r="B1145" s="20" t="s">
        <v>2364</v>
      </c>
      <c r="C1145" s="21" t="s">
        <v>2365</v>
      </c>
      <c r="D1145" s="44" t="s">
        <v>2435</v>
      </c>
      <c r="E1145" s="29" t="s">
        <v>2367</v>
      </c>
      <c r="F1145" s="46" t="s">
        <v>2436</v>
      </c>
      <c r="G1145" s="50" t="s">
        <v>15172</v>
      </c>
      <c r="H1145" s="22" t="s">
        <v>10863</v>
      </c>
      <c r="I1145" s="40">
        <v>164000</v>
      </c>
      <c r="J1145" s="21" t="s">
        <v>10829</v>
      </c>
      <c r="K1145" s="43">
        <v>151000</v>
      </c>
      <c r="L1145" s="36">
        <v>151000</v>
      </c>
      <c r="M1145" s="27">
        <v>151000</v>
      </c>
      <c r="N1145" s="28">
        <v>151000</v>
      </c>
      <c r="O1145" s="23"/>
      <c r="P1145" s="24">
        <v>736010000</v>
      </c>
      <c r="Q1145" s="25">
        <v>33187000</v>
      </c>
      <c r="R1145" s="21" t="s">
        <v>2</v>
      </c>
      <c r="S1145" s="21" t="s">
        <v>75</v>
      </c>
      <c r="T1145" s="18" t="s">
        <v>14925</v>
      </c>
      <c r="U1145" s="26"/>
    </row>
    <row r="1146" spans="1:21" s="19" customFormat="1" ht="12.5" customHeight="1" outlineLevel="1" x14ac:dyDescent="0.55000000000000004">
      <c r="A1146" s="44" t="s">
        <v>2437</v>
      </c>
      <c r="B1146" s="20" t="s">
        <v>2364</v>
      </c>
      <c r="C1146" s="21" t="s">
        <v>2365</v>
      </c>
      <c r="D1146" s="44" t="s">
        <v>2437</v>
      </c>
      <c r="E1146" s="29" t="s">
        <v>2367</v>
      </c>
      <c r="F1146" s="46" t="s">
        <v>2438</v>
      </c>
      <c r="G1146" s="50" t="s">
        <v>15172</v>
      </c>
      <c r="H1146" s="22" t="s">
        <v>10864</v>
      </c>
      <c r="I1146" s="40">
        <v>164000</v>
      </c>
      <c r="J1146" s="21" t="s">
        <v>10829</v>
      </c>
      <c r="K1146" s="43">
        <v>151000</v>
      </c>
      <c r="L1146" s="36">
        <v>151000</v>
      </c>
      <c r="M1146" s="27">
        <v>151000</v>
      </c>
      <c r="N1146" s="28">
        <v>151000</v>
      </c>
      <c r="O1146" s="23"/>
      <c r="P1146" s="24">
        <v>736010000</v>
      </c>
      <c r="Q1146" s="25">
        <v>33187000</v>
      </c>
      <c r="R1146" s="21" t="s">
        <v>2</v>
      </c>
      <c r="S1146" s="21" t="s">
        <v>75</v>
      </c>
      <c r="T1146" s="18" t="s">
        <v>14925</v>
      </c>
      <c r="U1146" s="26"/>
    </row>
    <row r="1147" spans="1:21" s="19" customFormat="1" ht="12.5" customHeight="1" outlineLevel="1" x14ac:dyDescent="0.55000000000000004">
      <c r="A1147" s="44" t="s">
        <v>2439</v>
      </c>
      <c r="B1147" s="20" t="s">
        <v>2364</v>
      </c>
      <c r="C1147" s="21" t="s">
        <v>2365</v>
      </c>
      <c r="D1147" s="44" t="s">
        <v>2439</v>
      </c>
      <c r="E1147" s="29" t="s">
        <v>2367</v>
      </c>
      <c r="F1147" s="46" t="s">
        <v>2440</v>
      </c>
      <c r="G1147" s="50" t="s">
        <v>15172</v>
      </c>
      <c r="H1147" s="22" t="s">
        <v>10865</v>
      </c>
      <c r="I1147" s="40">
        <v>164000</v>
      </c>
      <c r="J1147" s="21" t="s">
        <v>10829</v>
      </c>
      <c r="K1147" s="43">
        <v>151000</v>
      </c>
      <c r="L1147" s="36">
        <v>151000</v>
      </c>
      <c r="M1147" s="27">
        <v>151000</v>
      </c>
      <c r="N1147" s="28">
        <v>151000</v>
      </c>
      <c r="O1147" s="23"/>
      <c r="P1147" s="24">
        <v>736010000</v>
      </c>
      <c r="Q1147" s="25">
        <v>33187000</v>
      </c>
      <c r="R1147" s="21" t="s">
        <v>2</v>
      </c>
      <c r="S1147" s="21" t="s">
        <v>75</v>
      </c>
      <c r="T1147" s="18" t="s">
        <v>14925</v>
      </c>
      <c r="U1147" s="26"/>
    </row>
    <row r="1148" spans="1:21" s="19" customFormat="1" ht="12.5" customHeight="1" outlineLevel="1" x14ac:dyDescent="0.55000000000000004">
      <c r="A1148" s="44" t="s">
        <v>2441</v>
      </c>
      <c r="B1148" s="20" t="s">
        <v>2364</v>
      </c>
      <c r="C1148" s="21" t="s">
        <v>2365</v>
      </c>
      <c r="D1148" s="44" t="s">
        <v>2441</v>
      </c>
      <c r="E1148" s="29" t="s">
        <v>2367</v>
      </c>
      <c r="F1148" s="46" t="s">
        <v>2442</v>
      </c>
      <c r="G1148" s="50" t="s">
        <v>15172</v>
      </c>
      <c r="H1148" s="22" t="s">
        <v>10866</v>
      </c>
      <c r="I1148" s="40">
        <v>164000</v>
      </c>
      <c r="J1148" s="21" t="s">
        <v>10829</v>
      </c>
      <c r="K1148" s="43">
        <v>151000</v>
      </c>
      <c r="L1148" s="36">
        <v>151000</v>
      </c>
      <c r="M1148" s="27">
        <v>151000</v>
      </c>
      <c r="N1148" s="28">
        <v>151000</v>
      </c>
      <c r="O1148" s="23"/>
      <c r="P1148" s="24">
        <v>736010000</v>
      </c>
      <c r="Q1148" s="25">
        <v>33187000</v>
      </c>
      <c r="R1148" s="21" t="s">
        <v>2</v>
      </c>
      <c r="S1148" s="21" t="s">
        <v>75</v>
      </c>
      <c r="T1148" s="18" t="s">
        <v>14925</v>
      </c>
      <c r="U1148" s="26"/>
    </row>
    <row r="1149" spans="1:21" s="19" customFormat="1" ht="12.5" customHeight="1" outlineLevel="1" x14ac:dyDescent="0.55000000000000004">
      <c r="A1149" s="44" t="s">
        <v>2443</v>
      </c>
      <c r="B1149" s="20" t="s">
        <v>2364</v>
      </c>
      <c r="C1149" s="21" t="s">
        <v>2365</v>
      </c>
      <c r="D1149" s="44" t="s">
        <v>2443</v>
      </c>
      <c r="E1149" s="29" t="s">
        <v>2367</v>
      </c>
      <c r="F1149" s="46" t="s">
        <v>2444</v>
      </c>
      <c r="G1149" s="50" t="s">
        <v>15172</v>
      </c>
      <c r="H1149" s="22" t="s">
        <v>10867</v>
      </c>
      <c r="I1149" s="40">
        <v>164000</v>
      </c>
      <c r="J1149" s="21" t="s">
        <v>10829</v>
      </c>
      <c r="K1149" s="43">
        <v>151000</v>
      </c>
      <c r="L1149" s="36">
        <v>151000</v>
      </c>
      <c r="M1149" s="27">
        <v>151000</v>
      </c>
      <c r="N1149" s="28">
        <v>151000</v>
      </c>
      <c r="O1149" s="23"/>
      <c r="P1149" s="24">
        <v>736010000</v>
      </c>
      <c r="Q1149" s="25">
        <v>33187000</v>
      </c>
      <c r="R1149" s="21" t="s">
        <v>2</v>
      </c>
      <c r="S1149" s="21" t="s">
        <v>75</v>
      </c>
      <c r="T1149" s="18" t="s">
        <v>14925</v>
      </c>
      <c r="U1149" s="26"/>
    </row>
    <row r="1150" spans="1:21" s="19" customFormat="1" ht="12.5" customHeight="1" outlineLevel="1" x14ac:dyDescent="0.55000000000000004">
      <c r="A1150" s="44" t="s">
        <v>2445</v>
      </c>
      <c r="B1150" s="20" t="s">
        <v>2364</v>
      </c>
      <c r="C1150" s="21" t="s">
        <v>2365</v>
      </c>
      <c r="D1150" s="44" t="s">
        <v>2445</v>
      </c>
      <c r="E1150" s="29" t="s">
        <v>2367</v>
      </c>
      <c r="F1150" s="46" t="s">
        <v>2446</v>
      </c>
      <c r="G1150" s="50" t="s">
        <v>15172</v>
      </c>
      <c r="H1150" s="22" t="s">
        <v>10868</v>
      </c>
      <c r="I1150" s="40">
        <v>164000</v>
      </c>
      <c r="J1150" s="21" t="s">
        <v>10829</v>
      </c>
      <c r="K1150" s="43">
        <v>151000</v>
      </c>
      <c r="L1150" s="36">
        <v>151000</v>
      </c>
      <c r="M1150" s="27">
        <v>151000</v>
      </c>
      <c r="N1150" s="28">
        <v>151000</v>
      </c>
      <c r="O1150" s="23"/>
      <c r="P1150" s="24">
        <v>736010000</v>
      </c>
      <c r="Q1150" s="25">
        <v>33187000</v>
      </c>
      <c r="R1150" s="21" t="s">
        <v>2</v>
      </c>
      <c r="S1150" s="21" t="s">
        <v>75</v>
      </c>
      <c r="T1150" s="18" t="s">
        <v>14925</v>
      </c>
      <c r="U1150" s="26"/>
    </row>
    <row r="1151" spans="1:21" s="19" customFormat="1" ht="12.5" customHeight="1" outlineLevel="1" x14ac:dyDescent="0.55000000000000004">
      <c r="A1151" s="44" t="s">
        <v>2447</v>
      </c>
      <c r="B1151" s="20" t="s">
        <v>2364</v>
      </c>
      <c r="C1151" s="21" t="s">
        <v>2365</v>
      </c>
      <c r="D1151" s="44" t="s">
        <v>2447</v>
      </c>
      <c r="E1151" s="29" t="s">
        <v>2367</v>
      </c>
      <c r="F1151" s="46" t="s">
        <v>2448</v>
      </c>
      <c r="G1151" s="50" t="s">
        <v>15172</v>
      </c>
      <c r="H1151" s="22" t="s">
        <v>10869</v>
      </c>
      <c r="I1151" s="40">
        <v>164000</v>
      </c>
      <c r="J1151" s="21" t="s">
        <v>10829</v>
      </c>
      <c r="K1151" s="43">
        <v>151000</v>
      </c>
      <c r="L1151" s="36">
        <v>151000</v>
      </c>
      <c r="M1151" s="27">
        <v>151000</v>
      </c>
      <c r="N1151" s="28">
        <v>151000</v>
      </c>
      <c r="O1151" s="23"/>
      <c r="P1151" s="24">
        <v>736010000</v>
      </c>
      <c r="Q1151" s="25">
        <v>33187000</v>
      </c>
      <c r="R1151" s="21" t="s">
        <v>2</v>
      </c>
      <c r="S1151" s="21" t="s">
        <v>75</v>
      </c>
      <c r="T1151" s="18" t="s">
        <v>14925</v>
      </c>
      <c r="U1151" s="26"/>
    </row>
    <row r="1152" spans="1:21" s="19" customFormat="1" ht="12.5" customHeight="1" outlineLevel="1" x14ac:dyDescent="0.55000000000000004">
      <c r="A1152" s="44" t="s">
        <v>2449</v>
      </c>
      <c r="B1152" s="20" t="s">
        <v>2364</v>
      </c>
      <c r="C1152" s="21" t="s">
        <v>2365</v>
      </c>
      <c r="D1152" s="44" t="s">
        <v>2449</v>
      </c>
      <c r="E1152" s="29" t="s">
        <v>2367</v>
      </c>
      <c r="F1152" s="46" t="s">
        <v>2450</v>
      </c>
      <c r="G1152" s="50" t="s">
        <v>15172</v>
      </c>
      <c r="H1152" s="22" t="s">
        <v>10870</v>
      </c>
      <c r="I1152" s="40">
        <v>164000</v>
      </c>
      <c r="J1152" s="21" t="s">
        <v>10829</v>
      </c>
      <c r="K1152" s="43">
        <v>151000</v>
      </c>
      <c r="L1152" s="36">
        <v>151000</v>
      </c>
      <c r="M1152" s="27">
        <v>151000</v>
      </c>
      <c r="N1152" s="28">
        <v>151000</v>
      </c>
      <c r="O1152" s="23"/>
      <c r="P1152" s="24">
        <v>736010000</v>
      </c>
      <c r="Q1152" s="25">
        <v>33187000</v>
      </c>
      <c r="R1152" s="21" t="s">
        <v>2</v>
      </c>
      <c r="S1152" s="21" t="s">
        <v>75</v>
      </c>
      <c r="T1152" s="18" t="s">
        <v>14925</v>
      </c>
      <c r="U1152" s="26"/>
    </row>
    <row r="1153" spans="1:21" s="19" customFormat="1" ht="12.5" customHeight="1" outlineLevel="1" x14ac:dyDescent="0.55000000000000004">
      <c r="A1153" s="44" t="s">
        <v>2451</v>
      </c>
      <c r="B1153" s="20" t="s">
        <v>2364</v>
      </c>
      <c r="C1153" s="21" t="s">
        <v>2365</v>
      </c>
      <c r="D1153" s="44" t="s">
        <v>2451</v>
      </c>
      <c r="E1153" s="29" t="s">
        <v>2367</v>
      </c>
      <c r="F1153" s="46" t="s">
        <v>2452</v>
      </c>
      <c r="G1153" s="50" t="s">
        <v>15172</v>
      </c>
      <c r="H1153" s="22" t="s">
        <v>10871</v>
      </c>
      <c r="I1153" s="40">
        <v>164000</v>
      </c>
      <c r="J1153" s="21" t="s">
        <v>10829</v>
      </c>
      <c r="K1153" s="43">
        <v>151000</v>
      </c>
      <c r="L1153" s="36">
        <v>151000</v>
      </c>
      <c r="M1153" s="27">
        <v>151000</v>
      </c>
      <c r="N1153" s="28">
        <v>151000</v>
      </c>
      <c r="O1153" s="23"/>
      <c r="P1153" s="24">
        <v>736010000</v>
      </c>
      <c r="Q1153" s="25">
        <v>33187000</v>
      </c>
      <c r="R1153" s="21" t="s">
        <v>2</v>
      </c>
      <c r="S1153" s="21" t="s">
        <v>75</v>
      </c>
      <c r="T1153" s="18" t="s">
        <v>14925</v>
      </c>
      <c r="U1153" s="26"/>
    </row>
    <row r="1154" spans="1:21" s="19" customFormat="1" ht="12.5" customHeight="1" outlineLevel="1" x14ac:dyDescent="0.55000000000000004">
      <c r="A1154" s="44" t="s">
        <v>2453</v>
      </c>
      <c r="B1154" s="20" t="s">
        <v>2364</v>
      </c>
      <c r="C1154" s="21" t="s">
        <v>2365</v>
      </c>
      <c r="D1154" s="44" t="s">
        <v>2453</v>
      </c>
      <c r="E1154" s="29" t="s">
        <v>2367</v>
      </c>
      <c r="F1154" s="46" t="s">
        <v>2454</v>
      </c>
      <c r="G1154" s="50" t="s">
        <v>15172</v>
      </c>
      <c r="H1154" s="22" t="s">
        <v>10872</v>
      </c>
      <c r="I1154" s="40">
        <v>164000</v>
      </c>
      <c r="J1154" s="21" t="s">
        <v>10829</v>
      </c>
      <c r="K1154" s="43">
        <v>151000</v>
      </c>
      <c r="L1154" s="36">
        <v>151000</v>
      </c>
      <c r="M1154" s="27">
        <v>151000</v>
      </c>
      <c r="N1154" s="28">
        <v>151000</v>
      </c>
      <c r="O1154" s="23"/>
      <c r="P1154" s="24">
        <v>736010000</v>
      </c>
      <c r="Q1154" s="25">
        <v>33187000</v>
      </c>
      <c r="R1154" s="21" t="s">
        <v>2</v>
      </c>
      <c r="S1154" s="21" t="s">
        <v>75</v>
      </c>
      <c r="T1154" s="18" t="s">
        <v>14925</v>
      </c>
      <c r="U1154" s="26"/>
    </row>
    <row r="1155" spans="1:21" s="19" customFormat="1" ht="12.5" customHeight="1" outlineLevel="1" x14ac:dyDescent="0.55000000000000004">
      <c r="A1155" s="44" t="s">
        <v>2455</v>
      </c>
      <c r="B1155" s="20" t="s">
        <v>2364</v>
      </c>
      <c r="C1155" s="21" t="s">
        <v>2365</v>
      </c>
      <c r="D1155" s="44" t="s">
        <v>2455</v>
      </c>
      <c r="E1155" s="29" t="s">
        <v>2367</v>
      </c>
      <c r="F1155" s="46" t="s">
        <v>2456</v>
      </c>
      <c r="G1155" s="50" t="s">
        <v>15172</v>
      </c>
      <c r="H1155" s="22" t="s">
        <v>10873</v>
      </c>
      <c r="I1155" s="40">
        <v>164000</v>
      </c>
      <c r="J1155" s="21" t="s">
        <v>10829</v>
      </c>
      <c r="K1155" s="43">
        <v>151000</v>
      </c>
      <c r="L1155" s="36">
        <v>151000</v>
      </c>
      <c r="M1155" s="27">
        <v>151000</v>
      </c>
      <c r="N1155" s="28">
        <v>151000</v>
      </c>
      <c r="O1155" s="23"/>
      <c r="P1155" s="24">
        <v>736010000</v>
      </c>
      <c r="Q1155" s="25">
        <v>33187000</v>
      </c>
      <c r="R1155" s="21" t="s">
        <v>2</v>
      </c>
      <c r="S1155" s="21" t="s">
        <v>75</v>
      </c>
      <c r="T1155" s="18" t="s">
        <v>14925</v>
      </c>
      <c r="U1155" s="26"/>
    </row>
    <row r="1156" spans="1:21" s="19" customFormat="1" ht="12.5" customHeight="1" outlineLevel="1" x14ac:dyDescent="0.55000000000000004">
      <c r="A1156" s="44" t="s">
        <v>2457</v>
      </c>
      <c r="B1156" s="20" t="s">
        <v>2364</v>
      </c>
      <c r="C1156" s="21" t="s">
        <v>2365</v>
      </c>
      <c r="D1156" s="44" t="s">
        <v>2457</v>
      </c>
      <c r="E1156" s="29" t="s">
        <v>2367</v>
      </c>
      <c r="F1156" s="46" t="s">
        <v>2458</v>
      </c>
      <c r="G1156" s="50" t="s">
        <v>15172</v>
      </c>
      <c r="H1156" s="22" t="s">
        <v>10874</v>
      </c>
      <c r="I1156" s="40">
        <v>164000</v>
      </c>
      <c r="J1156" s="21" t="s">
        <v>10829</v>
      </c>
      <c r="K1156" s="43">
        <v>151000</v>
      </c>
      <c r="L1156" s="36">
        <v>151000</v>
      </c>
      <c r="M1156" s="27">
        <v>151000</v>
      </c>
      <c r="N1156" s="28">
        <v>151000</v>
      </c>
      <c r="O1156" s="23"/>
      <c r="P1156" s="24">
        <v>736010000</v>
      </c>
      <c r="Q1156" s="25">
        <v>33187000</v>
      </c>
      <c r="R1156" s="21" t="s">
        <v>2</v>
      </c>
      <c r="S1156" s="21" t="s">
        <v>75</v>
      </c>
      <c r="T1156" s="18" t="s">
        <v>14925</v>
      </c>
      <c r="U1156" s="26"/>
    </row>
    <row r="1157" spans="1:21" s="19" customFormat="1" ht="12.5" customHeight="1" outlineLevel="1" x14ac:dyDescent="0.55000000000000004">
      <c r="A1157" s="44" t="s">
        <v>2459</v>
      </c>
      <c r="B1157" s="20" t="s">
        <v>2364</v>
      </c>
      <c r="C1157" s="21" t="s">
        <v>2365</v>
      </c>
      <c r="D1157" s="44" t="s">
        <v>2459</v>
      </c>
      <c r="E1157" s="29" t="s">
        <v>2367</v>
      </c>
      <c r="F1157" s="46" t="s">
        <v>2460</v>
      </c>
      <c r="G1157" s="50" t="s">
        <v>15172</v>
      </c>
      <c r="H1157" s="22" t="s">
        <v>10875</v>
      </c>
      <c r="I1157" s="40">
        <v>164000</v>
      </c>
      <c r="J1157" s="21" t="s">
        <v>10829</v>
      </c>
      <c r="K1157" s="43">
        <v>151000</v>
      </c>
      <c r="L1157" s="36">
        <v>151000</v>
      </c>
      <c r="M1157" s="27">
        <v>151000</v>
      </c>
      <c r="N1157" s="28">
        <v>151000</v>
      </c>
      <c r="O1157" s="23"/>
      <c r="P1157" s="24">
        <v>736010000</v>
      </c>
      <c r="Q1157" s="25">
        <v>33187000</v>
      </c>
      <c r="R1157" s="21" t="s">
        <v>2</v>
      </c>
      <c r="S1157" s="21" t="s">
        <v>75</v>
      </c>
      <c r="T1157" s="18" t="s">
        <v>14925</v>
      </c>
      <c r="U1157" s="26"/>
    </row>
    <row r="1158" spans="1:21" s="19" customFormat="1" ht="12.5" customHeight="1" outlineLevel="1" x14ac:dyDescent="0.55000000000000004">
      <c r="A1158" s="44" t="s">
        <v>2461</v>
      </c>
      <c r="B1158" s="20" t="s">
        <v>2364</v>
      </c>
      <c r="C1158" s="21" t="s">
        <v>2365</v>
      </c>
      <c r="D1158" s="44" t="s">
        <v>2461</v>
      </c>
      <c r="E1158" s="29" t="s">
        <v>2367</v>
      </c>
      <c r="F1158" s="46" t="s">
        <v>2462</v>
      </c>
      <c r="G1158" s="50" t="s">
        <v>15172</v>
      </c>
      <c r="H1158" s="22" t="s">
        <v>10876</v>
      </c>
      <c r="I1158" s="40">
        <v>164000</v>
      </c>
      <c r="J1158" s="21" t="s">
        <v>10829</v>
      </c>
      <c r="K1158" s="43">
        <v>151000</v>
      </c>
      <c r="L1158" s="36">
        <v>151000</v>
      </c>
      <c r="M1158" s="27">
        <v>151000</v>
      </c>
      <c r="N1158" s="28">
        <v>151000</v>
      </c>
      <c r="O1158" s="23"/>
      <c r="P1158" s="24">
        <v>736010000</v>
      </c>
      <c r="Q1158" s="25">
        <v>33187000</v>
      </c>
      <c r="R1158" s="21" t="s">
        <v>2</v>
      </c>
      <c r="S1158" s="21" t="s">
        <v>75</v>
      </c>
      <c r="T1158" s="18" t="s">
        <v>14925</v>
      </c>
      <c r="U1158" s="26"/>
    </row>
    <row r="1159" spans="1:21" s="19" customFormat="1" ht="12.5" customHeight="1" outlineLevel="1" x14ac:dyDescent="0.55000000000000004">
      <c r="A1159" s="44" t="s">
        <v>2463</v>
      </c>
      <c r="B1159" s="20" t="s">
        <v>2364</v>
      </c>
      <c r="C1159" s="21" t="s">
        <v>2365</v>
      </c>
      <c r="D1159" s="44" t="s">
        <v>2463</v>
      </c>
      <c r="E1159" s="29" t="s">
        <v>2367</v>
      </c>
      <c r="F1159" s="46" t="s">
        <v>2464</v>
      </c>
      <c r="G1159" s="50" t="s">
        <v>15172</v>
      </c>
      <c r="H1159" s="22" t="s">
        <v>10877</v>
      </c>
      <c r="I1159" s="40">
        <v>164000</v>
      </c>
      <c r="J1159" s="21" t="s">
        <v>10829</v>
      </c>
      <c r="K1159" s="43">
        <v>151000</v>
      </c>
      <c r="L1159" s="36">
        <v>151000</v>
      </c>
      <c r="M1159" s="27">
        <v>151000</v>
      </c>
      <c r="N1159" s="28">
        <v>151000</v>
      </c>
      <c r="O1159" s="23"/>
      <c r="P1159" s="24">
        <v>736010000</v>
      </c>
      <c r="Q1159" s="25">
        <v>33187000</v>
      </c>
      <c r="R1159" s="21" t="s">
        <v>2</v>
      </c>
      <c r="S1159" s="21" t="s">
        <v>75</v>
      </c>
      <c r="T1159" s="18" t="s">
        <v>14925</v>
      </c>
      <c r="U1159" s="26"/>
    </row>
    <row r="1160" spans="1:21" s="19" customFormat="1" ht="12.5" customHeight="1" outlineLevel="1" x14ac:dyDescent="0.55000000000000004">
      <c r="A1160" s="44" t="s">
        <v>2465</v>
      </c>
      <c r="B1160" s="20" t="s">
        <v>2364</v>
      </c>
      <c r="C1160" s="21" t="s">
        <v>2365</v>
      </c>
      <c r="D1160" s="44" t="s">
        <v>2465</v>
      </c>
      <c r="E1160" s="29" t="s">
        <v>2367</v>
      </c>
      <c r="F1160" s="46" t="s">
        <v>2466</v>
      </c>
      <c r="G1160" s="50" t="s">
        <v>15172</v>
      </c>
      <c r="H1160" s="22" t="s">
        <v>10878</v>
      </c>
      <c r="I1160" s="40">
        <v>164000</v>
      </c>
      <c r="J1160" s="21" t="s">
        <v>10829</v>
      </c>
      <c r="K1160" s="43">
        <v>151000</v>
      </c>
      <c r="L1160" s="36">
        <v>151000</v>
      </c>
      <c r="M1160" s="27">
        <v>151000</v>
      </c>
      <c r="N1160" s="28">
        <v>151000</v>
      </c>
      <c r="O1160" s="23"/>
      <c r="P1160" s="24">
        <v>736010000</v>
      </c>
      <c r="Q1160" s="25">
        <v>33187000</v>
      </c>
      <c r="R1160" s="21" t="s">
        <v>2</v>
      </c>
      <c r="S1160" s="21" t="s">
        <v>75</v>
      </c>
      <c r="T1160" s="18" t="s">
        <v>14925</v>
      </c>
      <c r="U1160" s="26"/>
    </row>
    <row r="1161" spans="1:21" s="19" customFormat="1" ht="12.5" customHeight="1" outlineLevel="1" x14ac:dyDescent="0.55000000000000004">
      <c r="A1161" s="44" t="s">
        <v>2467</v>
      </c>
      <c r="B1161" s="20" t="s">
        <v>2364</v>
      </c>
      <c r="C1161" s="21" t="s">
        <v>2365</v>
      </c>
      <c r="D1161" s="44" t="s">
        <v>2467</v>
      </c>
      <c r="E1161" s="29" t="s">
        <v>2367</v>
      </c>
      <c r="F1161" s="46" t="s">
        <v>2468</v>
      </c>
      <c r="G1161" s="50" t="s">
        <v>15172</v>
      </c>
      <c r="H1161" s="22" t="s">
        <v>10879</v>
      </c>
      <c r="I1161" s="40">
        <v>164000</v>
      </c>
      <c r="J1161" s="21" t="s">
        <v>10829</v>
      </c>
      <c r="K1161" s="43">
        <v>151000</v>
      </c>
      <c r="L1161" s="36">
        <v>151000</v>
      </c>
      <c r="M1161" s="27">
        <v>151000</v>
      </c>
      <c r="N1161" s="28">
        <v>151000</v>
      </c>
      <c r="O1161" s="23"/>
      <c r="P1161" s="24">
        <v>736010000</v>
      </c>
      <c r="Q1161" s="25">
        <v>33187000</v>
      </c>
      <c r="R1161" s="21" t="s">
        <v>2</v>
      </c>
      <c r="S1161" s="21" t="s">
        <v>75</v>
      </c>
      <c r="T1161" s="18" t="s">
        <v>14925</v>
      </c>
      <c r="U1161" s="26"/>
    </row>
    <row r="1162" spans="1:21" s="19" customFormat="1" ht="12.5" customHeight="1" outlineLevel="1" x14ac:dyDescent="0.55000000000000004">
      <c r="A1162" s="44" t="s">
        <v>2469</v>
      </c>
      <c r="B1162" s="20" t="s">
        <v>2364</v>
      </c>
      <c r="C1162" s="21" t="s">
        <v>2365</v>
      </c>
      <c r="D1162" s="44" t="s">
        <v>2469</v>
      </c>
      <c r="E1162" s="29" t="s">
        <v>2367</v>
      </c>
      <c r="F1162" s="46" t="s">
        <v>2470</v>
      </c>
      <c r="G1162" s="50" t="s">
        <v>15172</v>
      </c>
      <c r="H1162" s="22" t="s">
        <v>10880</v>
      </c>
      <c r="I1162" s="40">
        <v>164000</v>
      </c>
      <c r="J1162" s="21" t="s">
        <v>10829</v>
      </c>
      <c r="K1162" s="43">
        <v>151000</v>
      </c>
      <c r="L1162" s="36">
        <v>151000</v>
      </c>
      <c r="M1162" s="27">
        <v>151000</v>
      </c>
      <c r="N1162" s="28">
        <v>151000</v>
      </c>
      <c r="O1162" s="23"/>
      <c r="P1162" s="24">
        <v>736010000</v>
      </c>
      <c r="Q1162" s="25">
        <v>33187000</v>
      </c>
      <c r="R1162" s="21" t="s">
        <v>2</v>
      </c>
      <c r="S1162" s="21" t="s">
        <v>75</v>
      </c>
      <c r="T1162" s="18" t="s">
        <v>14925</v>
      </c>
      <c r="U1162" s="26"/>
    </row>
    <row r="1163" spans="1:21" s="19" customFormat="1" ht="12.5" customHeight="1" outlineLevel="1" x14ac:dyDescent="0.55000000000000004">
      <c r="A1163" s="44" t="s">
        <v>2471</v>
      </c>
      <c r="B1163" s="20" t="s">
        <v>2364</v>
      </c>
      <c r="C1163" s="21" t="s">
        <v>2365</v>
      </c>
      <c r="D1163" s="44" t="s">
        <v>2471</v>
      </c>
      <c r="E1163" s="29" t="s">
        <v>2367</v>
      </c>
      <c r="F1163" s="46" t="s">
        <v>2472</v>
      </c>
      <c r="G1163" s="50" t="s">
        <v>15172</v>
      </c>
      <c r="H1163" s="22" t="s">
        <v>10881</v>
      </c>
      <c r="I1163" s="40">
        <v>164000</v>
      </c>
      <c r="J1163" s="21" t="s">
        <v>10829</v>
      </c>
      <c r="K1163" s="43">
        <v>151000</v>
      </c>
      <c r="L1163" s="36">
        <v>151000</v>
      </c>
      <c r="M1163" s="27">
        <v>151000</v>
      </c>
      <c r="N1163" s="28">
        <v>151000</v>
      </c>
      <c r="O1163" s="23"/>
      <c r="P1163" s="24">
        <v>736010000</v>
      </c>
      <c r="Q1163" s="25">
        <v>33187000</v>
      </c>
      <c r="R1163" s="21" t="s">
        <v>2</v>
      </c>
      <c r="S1163" s="21" t="s">
        <v>75</v>
      </c>
      <c r="T1163" s="18" t="s">
        <v>14925</v>
      </c>
      <c r="U1163" s="26"/>
    </row>
    <row r="1164" spans="1:21" s="19" customFormat="1" ht="12.5" customHeight="1" outlineLevel="1" x14ac:dyDescent="0.55000000000000004">
      <c r="A1164" s="44" t="s">
        <v>2473</v>
      </c>
      <c r="B1164" s="20" t="s">
        <v>2364</v>
      </c>
      <c r="C1164" s="21" t="s">
        <v>2365</v>
      </c>
      <c r="D1164" s="44" t="s">
        <v>2473</v>
      </c>
      <c r="E1164" s="29" t="s">
        <v>2367</v>
      </c>
      <c r="F1164" s="46" t="s">
        <v>2474</v>
      </c>
      <c r="G1164" s="50" t="s">
        <v>15172</v>
      </c>
      <c r="H1164" s="22" t="s">
        <v>10882</v>
      </c>
      <c r="I1164" s="40">
        <v>164000</v>
      </c>
      <c r="J1164" s="21" t="s">
        <v>10829</v>
      </c>
      <c r="K1164" s="43">
        <v>151000</v>
      </c>
      <c r="L1164" s="36">
        <v>151000</v>
      </c>
      <c r="M1164" s="27">
        <v>151000</v>
      </c>
      <c r="N1164" s="28">
        <v>151000</v>
      </c>
      <c r="O1164" s="23"/>
      <c r="P1164" s="24">
        <v>736010000</v>
      </c>
      <c r="Q1164" s="25">
        <v>33187000</v>
      </c>
      <c r="R1164" s="21" t="s">
        <v>2</v>
      </c>
      <c r="S1164" s="21" t="s">
        <v>75</v>
      </c>
      <c r="T1164" s="18" t="s">
        <v>14925</v>
      </c>
      <c r="U1164" s="26"/>
    </row>
    <row r="1165" spans="1:21" s="19" customFormat="1" ht="12.5" customHeight="1" outlineLevel="1" x14ac:dyDescent="0.55000000000000004">
      <c r="A1165" s="44" t="s">
        <v>2475</v>
      </c>
      <c r="B1165" s="20" t="s">
        <v>2364</v>
      </c>
      <c r="C1165" s="21" t="s">
        <v>2365</v>
      </c>
      <c r="D1165" s="44" t="s">
        <v>2475</v>
      </c>
      <c r="E1165" s="29" t="s">
        <v>2367</v>
      </c>
      <c r="F1165" s="46" t="s">
        <v>2476</v>
      </c>
      <c r="G1165" s="50" t="s">
        <v>15172</v>
      </c>
      <c r="H1165" s="22" t="s">
        <v>10883</v>
      </c>
      <c r="I1165" s="40">
        <v>164000</v>
      </c>
      <c r="J1165" s="21" t="s">
        <v>10829</v>
      </c>
      <c r="K1165" s="43">
        <v>151000</v>
      </c>
      <c r="L1165" s="36">
        <v>151000</v>
      </c>
      <c r="M1165" s="27">
        <v>151000</v>
      </c>
      <c r="N1165" s="28">
        <v>151000</v>
      </c>
      <c r="O1165" s="23"/>
      <c r="P1165" s="24">
        <v>736010000</v>
      </c>
      <c r="Q1165" s="25">
        <v>33187000</v>
      </c>
      <c r="R1165" s="21" t="s">
        <v>2</v>
      </c>
      <c r="S1165" s="21" t="s">
        <v>75</v>
      </c>
      <c r="T1165" s="18" t="s">
        <v>14925</v>
      </c>
      <c r="U1165" s="26"/>
    </row>
    <row r="1166" spans="1:21" s="19" customFormat="1" ht="12.5" customHeight="1" outlineLevel="1" x14ac:dyDescent="0.55000000000000004">
      <c r="A1166" s="44" t="s">
        <v>2477</v>
      </c>
      <c r="B1166" s="20" t="s">
        <v>2364</v>
      </c>
      <c r="C1166" s="21" t="s">
        <v>2365</v>
      </c>
      <c r="D1166" s="44" t="s">
        <v>2477</v>
      </c>
      <c r="E1166" s="29" t="s">
        <v>2367</v>
      </c>
      <c r="F1166" s="46" t="s">
        <v>2478</v>
      </c>
      <c r="G1166" s="50" t="s">
        <v>15172</v>
      </c>
      <c r="H1166" s="22" t="s">
        <v>10884</v>
      </c>
      <c r="I1166" s="40">
        <v>164000</v>
      </c>
      <c r="J1166" s="21" t="s">
        <v>10829</v>
      </c>
      <c r="K1166" s="43">
        <v>151000</v>
      </c>
      <c r="L1166" s="36">
        <v>151000</v>
      </c>
      <c r="M1166" s="27">
        <v>151000</v>
      </c>
      <c r="N1166" s="28">
        <v>151000</v>
      </c>
      <c r="O1166" s="23"/>
      <c r="P1166" s="24">
        <v>736010000</v>
      </c>
      <c r="Q1166" s="25">
        <v>33187000</v>
      </c>
      <c r="R1166" s="21" t="s">
        <v>2</v>
      </c>
      <c r="S1166" s="21" t="s">
        <v>75</v>
      </c>
      <c r="T1166" s="18" t="s">
        <v>14925</v>
      </c>
      <c r="U1166" s="26"/>
    </row>
    <row r="1167" spans="1:21" s="19" customFormat="1" ht="12.5" customHeight="1" outlineLevel="1" x14ac:dyDescent="0.55000000000000004">
      <c r="A1167" s="44" t="s">
        <v>2479</v>
      </c>
      <c r="B1167" s="20" t="s">
        <v>2364</v>
      </c>
      <c r="C1167" s="21" t="s">
        <v>2365</v>
      </c>
      <c r="D1167" s="44" t="s">
        <v>2479</v>
      </c>
      <c r="E1167" s="29" t="s">
        <v>2367</v>
      </c>
      <c r="F1167" s="46" t="s">
        <v>2480</v>
      </c>
      <c r="G1167" s="50" t="s">
        <v>15172</v>
      </c>
      <c r="H1167" s="22" t="s">
        <v>10885</v>
      </c>
      <c r="I1167" s="40">
        <v>164000</v>
      </c>
      <c r="J1167" s="21" t="s">
        <v>10829</v>
      </c>
      <c r="K1167" s="43">
        <v>151000</v>
      </c>
      <c r="L1167" s="36">
        <v>151000</v>
      </c>
      <c r="M1167" s="27">
        <v>151000</v>
      </c>
      <c r="N1167" s="28">
        <v>151000</v>
      </c>
      <c r="O1167" s="23"/>
      <c r="P1167" s="24">
        <v>736010000</v>
      </c>
      <c r="Q1167" s="25" t="s">
        <v>14922</v>
      </c>
      <c r="R1167" s="21" t="s">
        <v>2</v>
      </c>
      <c r="S1167" s="21" t="s">
        <v>1</v>
      </c>
      <c r="T1167" s="18" t="s">
        <v>0</v>
      </c>
      <c r="U1167" s="26"/>
    </row>
    <row r="1168" spans="1:21" s="19" customFormat="1" ht="12.5" customHeight="1" outlineLevel="1" x14ac:dyDescent="0.55000000000000004">
      <c r="A1168" s="44" t="s">
        <v>2481</v>
      </c>
      <c r="B1168" s="20" t="s">
        <v>2364</v>
      </c>
      <c r="C1168" s="21" t="s">
        <v>2365</v>
      </c>
      <c r="D1168" s="44" t="s">
        <v>2481</v>
      </c>
      <c r="E1168" s="29" t="s">
        <v>2367</v>
      </c>
      <c r="F1168" s="46" t="s">
        <v>2482</v>
      </c>
      <c r="G1168" s="50" t="s">
        <v>15172</v>
      </c>
      <c r="H1168" s="22" t="s">
        <v>10886</v>
      </c>
      <c r="I1168" s="40">
        <v>164000</v>
      </c>
      <c r="J1168" s="21" t="s">
        <v>10829</v>
      </c>
      <c r="K1168" s="43">
        <v>151000</v>
      </c>
      <c r="L1168" s="36">
        <v>151000</v>
      </c>
      <c r="M1168" s="27">
        <v>151000</v>
      </c>
      <c r="N1168" s="28">
        <v>151000</v>
      </c>
      <c r="O1168" s="23"/>
      <c r="P1168" s="24">
        <v>736010000</v>
      </c>
      <c r="Q1168" s="25" t="s">
        <v>14922</v>
      </c>
      <c r="R1168" s="21" t="s">
        <v>2</v>
      </c>
      <c r="S1168" s="21" t="s">
        <v>1</v>
      </c>
      <c r="T1168" s="18" t="s">
        <v>0</v>
      </c>
      <c r="U1168" s="26"/>
    </row>
    <row r="1169" spans="1:21" s="19" customFormat="1" ht="12.5" customHeight="1" outlineLevel="1" x14ac:dyDescent="0.55000000000000004">
      <c r="A1169" s="44" t="s">
        <v>2483</v>
      </c>
      <c r="B1169" s="20" t="s">
        <v>2364</v>
      </c>
      <c r="C1169" s="21" t="s">
        <v>2365</v>
      </c>
      <c r="D1169" s="44" t="s">
        <v>2483</v>
      </c>
      <c r="E1169" s="29" t="s">
        <v>2367</v>
      </c>
      <c r="F1169" s="46" t="s">
        <v>2484</v>
      </c>
      <c r="G1169" s="50" t="s">
        <v>15172</v>
      </c>
      <c r="H1169" s="22" t="s">
        <v>10887</v>
      </c>
      <c r="I1169" s="40">
        <v>164000</v>
      </c>
      <c r="J1169" s="21" t="s">
        <v>10829</v>
      </c>
      <c r="K1169" s="43">
        <v>151000</v>
      </c>
      <c r="L1169" s="36">
        <v>151000</v>
      </c>
      <c r="M1169" s="27">
        <v>151000</v>
      </c>
      <c r="N1169" s="28">
        <v>151000</v>
      </c>
      <c r="O1169" s="23"/>
      <c r="P1169" s="24">
        <v>736010000</v>
      </c>
      <c r="Q1169" s="25" t="s">
        <v>14922</v>
      </c>
      <c r="R1169" s="21" t="s">
        <v>2</v>
      </c>
      <c r="S1169" s="21" t="s">
        <v>1</v>
      </c>
      <c r="T1169" s="18" t="s">
        <v>0</v>
      </c>
      <c r="U1169" s="26"/>
    </row>
    <row r="1170" spans="1:21" s="19" customFormat="1" ht="12.5" customHeight="1" outlineLevel="1" x14ac:dyDescent="0.55000000000000004">
      <c r="A1170" s="44" t="s">
        <v>2485</v>
      </c>
      <c r="B1170" s="20" t="s">
        <v>2364</v>
      </c>
      <c r="C1170" s="21" t="s">
        <v>2365</v>
      </c>
      <c r="D1170" s="44" t="s">
        <v>2485</v>
      </c>
      <c r="E1170" s="29" t="s">
        <v>2367</v>
      </c>
      <c r="F1170" s="46" t="s">
        <v>2486</v>
      </c>
      <c r="G1170" s="50" t="s">
        <v>15172</v>
      </c>
      <c r="H1170" s="22" t="s">
        <v>10888</v>
      </c>
      <c r="I1170" s="40">
        <v>164000</v>
      </c>
      <c r="J1170" s="21" t="s">
        <v>10829</v>
      </c>
      <c r="K1170" s="43">
        <v>151000</v>
      </c>
      <c r="L1170" s="36">
        <v>151000</v>
      </c>
      <c r="M1170" s="27">
        <v>151000</v>
      </c>
      <c r="N1170" s="28">
        <v>151000</v>
      </c>
      <c r="O1170" s="23"/>
      <c r="P1170" s="24">
        <v>736010000</v>
      </c>
      <c r="Q1170" s="25" t="s">
        <v>14922</v>
      </c>
      <c r="R1170" s="21" t="s">
        <v>2</v>
      </c>
      <c r="S1170" s="21" t="s">
        <v>1</v>
      </c>
      <c r="T1170" s="18" t="s">
        <v>0</v>
      </c>
      <c r="U1170" s="26"/>
    </row>
    <row r="1171" spans="1:21" s="19" customFormat="1" ht="12.5" customHeight="1" outlineLevel="1" x14ac:dyDescent="0.55000000000000004">
      <c r="A1171" s="44" t="s">
        <v>2487</v>
      </c>
      <c r="B1171" s="20" t="s">
        <v>2364</v>
      </c>
      <c r="C1171" s="21" t="s">
        <v>2365</v>
      </c>
      <c r="D1171" s="44" t="s">
        <v>2487</v>
      </c>
      <c r="E1171" s="29" t="s">
        <v>2367</v>
      </c>
      <c r="F1171" s="46" t="s">
        <v>2488</v>
      </c>
      <c r="G1171" s="50" t="s">
        <v>15172</v>
      </c>
      <c r="H1171" s="22" t="s">
        <v>10889</v>
      </c>
      <c r="I1171" s="40">
        <v>164000</v>
      </c>
      <c r="J1171" s="21" t="s">
        <v>10829</v>
      </c>
      <c r="K1171" s="43">
        <v>151000</v>
      </c>
      <c r="L1171" s="36">
        <v>151000</v>
      </c>
      <c r="M1171" s="27">
        <v>151000</v>
      </c>
      <c r="N1171" s="28">
        <v>151000</v>
      </c>
      <c r="O1171" s="23"/>
      <c r="P1171" s="24">
        <v>736010000</v>
      </c>
      <c r="Q1171" s="25" t="s">
        <v>14922</v>
      </c>
      <c r="R1171" s="21" t="s">
        <v>2</v>
      </c>
      <c r="S1171" s="21" t="s">
        <v>1</v>
      </c>
      <c r="T1171" s="18" t="s">
        <v>0</v>
      </c>
      <c r="U1171" s="26"/>
    </row>
    <row r="1172" spans="1:21" s="19" customFormat="1" ht="12.5" customHeight="1" outlineLevel="1" x14ac:dyDescent="0.55000000000000004">
      <c r="A1172" s="44" t="s">
        <v>2489</v>
      </c>
      <c r="B1172" s="20" t="s">
        <v>2364</v>
      </c>
      <c r="C1172" s="21" t="s">
        <v>2365</v>
      </c>
      <c r="D1172" s="44" t="s">
        <v>2489</v>
      </c>
      <c r="E1172" s="29" t="s">
        <v>2367</v>
      </c>
      <c r="F1172" s="46" t="s">
        <v>2490</v>
      </c>
      <c r="G1172" s="50" t="s">
        <v>15172</v>
      </c>
      <c r="H1172" s="22" t="s">
        <v>10890</v>
      </c>
      <c r="I1172" s="40">
        <v>164000</v>
      </c>
      <c r="J1172" s="21" t="s">
        <v>10829</v>
      </c>
      <c r="K1172" s="43">
        <v>151000</v>
      </c>
      <c r="L1172" s="36">
        <v>151000</v>
      </c>
      <c r="M1172" s="27">
        <v>151000</v>
      </c>
      <c r="N1172" s="28">
        <v>151000</v>
      </c>
      <c r="O1172" s="23"/>
      <c r="P1172" s="24">
        <v>736010000</v>
      </c>
      <c r="Q1172" s="25" t="s">
        <v>14922</v>
      </c>
      <c r="R1172" s="21" t="s">
        <v>2</v>
      </c>
      <c r="S1172" s="21" t="s">
        <v>1</v>
      </c>
      <c r="T1172" s="18" t="s">
        <v>0</v>
      </c>
      <c r="U1172" s="26"/>
    </row>
    <row r="1173" spans="1:21" s="19" customFormat="1" ht="12.5" customHeight="1" outlineLevel="1" x14ac:dyDescent="0.55000000000000004">
      <c r="A1173" s="44" t="s">
        <v>2491</v>
      </c>
      <c r="B1173" s="20" t="s">
        <v>2364</v>
      </c>
      <c r="C1173" s="21" t="s">
        <v>2365</v>
      </c>
      <c r="D1173" s="44" t="s">
        <v>2491</v>
      </c>
      <c r="E1173" s="29" t="s">
        <v>2367</v>
      </c>
      <c r="F1173" s="46" t="s">
        <v>2492</v>
      </c>
      <c r="G1173" s="50" t="s">
        <v>15172</v>
      </c>
      <c r="H1173" s="22" t="s">
        <v>10891</v>
      </c>
      <c r="I1173" s="40">
        <v>164000</v>
      </c>
      <c r="J1173" s="21" t="s">
        <v>10829</v>
      </c>
      <c r="K1173" s="43">
        <v>151000</v>
      </c>
      <c r="L1173" s="36">
        <v>151000</v>
      </c>
      <c r="M1173" s="27">
        <v>151000</v>
      </c>
      <c r="N1173" s="28">
        <v>151000</v>
      </c>
      <c r="O1173" s="23"/>
      <c r="P1173" s="24">
        <v>736010000</v>
      </c>
      <c r="Q1173" s="25" t="s">
        <v>14922</v>
      </c>
      <c r="R1173" s="21" t="s">
        <v>2</v>
      </c>
      <c r="S1173" s="21" t="s">
        <v>1</v>
      </c>
      <c r="T1173" s="18" t="s">
        <v>0</v>
      </c>
      <c r="U1173" s="26"/>
    </row>
    <row r="1174" spans="1:21" s="19" customFormat="1" ht="12.5" customHeight="1" outlineLevel="1" x14ac:dyDescent="0.55000000000000004">
      <c r="A1174" s="44" t="s">
        <v>2493</v>
      </c>
      <c r="B1174" s="20" t="s">
        <v>2364</v>
      </c>
      <c r="C1174" s="21" t="s">
        <v>2365</v>
      </c>
      <c r="D1174" s="44" t="s">
        <v>2493</v>
      </c>
      <c r="E1174" s="29" t="s">
        <v>2367</v>
      </c>
      <c r="F1174" s="46" t="s">
        <v>2494</v>
      </c>
      <c r="G1174" s="50" t="s">
        <v>15172</v>
      </c>
      <c r="H1174" s="22" t="s">
        <v>10892</v>
      </c>
      <c r="I1174" s="40">
        <v>164000</v>
      </c>
      <c r="J1174" s="21" t="s">
        <v>10829</v>
      </c>
      <c r="K1174" s="43">
        <v>151000</v>
      </c>
      <c r="L1174" s="36">
        <v>151000</v>
      </c>
      <c r="M1174" s="27">
        <v>151000</v>
      </c>
      <c r="N1174" s="28">
        <v>151000</v>
      </c>
      <c r="O1174" s="23"/>
      <c r="P1174" s="24">
        <v>736010000</v>
      </c>
      <c r="Q1174" s="25" t="s">
        <v>14922</v>
      </c>
      <c r="R1174" s="21" t="s">
        <v>2</v>
      </c>
      <c r="S1174" s="21" t="s">
        <v>1</v>
      </c>
      <c r="T1174" s="18" t="s">
        <v>0</v>
      </c>
      <c r="U1174" s="26"/>
    </row>
    <row r="1175" spans="1:21" s="19" customFormat="1" ht="12.5" customHeight="1" outlineLevel="1" x14ac:dyDescent="0.55000000000000004">
      <c r="A1175" s="44" t="s">
        <v>2495</v>
      </c>
      <c r="B1175" s="20" t="s">
        <v>2364</v>
      </c>
      <c r="C1175" s="21" t="s">
        <v>2365</v>
      </c>
      <c r="D1175" s="44" t="s">
        <v>2495</v>
      </c>
      <c r="E1175" s="29" t="s">
        <v>2367</v>
      </c>
      <c r="F1175" s="46" t="s">
        <v>2496</v>
      </c>
      <c r="G1175" s="50" t="s">
        <v>15172</v>
      </c>
      <c r="H1175" s="22" t="s">
        <v>10893</v>
      </c>
      <c r="I1175" s="40">
        <v>164000</v>
      </c>
      <c r="J1175" s="21" t="s">
        <v>10829</v>
      </c>
      <c r="K1175" s="43">
        <v>151000</v>
      </c>
      <c r="L1175" s="36">
        <v>151000</v>
      </c>
      <c r="M1175" s="27">
        <v>151000</v>
      </c>
      <c r="N1175" s="28">
        <v>151000</v>
      </c>
      <c r="O1175" s="23"/>
      <c r="P1175" s="24">
        <v>736010000</v>
      </c>
      <c r="Q1175" s="25" t="s">
        <v>14922</v>
      </c>
      <c r="R1175" s="21" t="s">
        <v>2</v>
      </c>
      <c r="S1175" s="21" t="s">
        <v>1</v>
      </c>
      <c r="T1175" s="18" t="s">
        <v>0</v>
      </c>
      <c r="U1175" s="26"/>
    </row>
    <row r="1176" spans="1:21" s="19" customFormat="1" ht="12.5" customHeight="1" outlineLevel="1" x14ac:dyDescent="0.55000000000000004">
      <c r="A1176" s="44" t="s">
        <v>2497</v>
      </c>
      <c r="B1176" s="20" t="s">
        <v>2364</v>
      </c>
      <c r="C1176" s="21" t="s">
        <v>2365</v>
      </c>
      <c r="D1176" s="44" t="s">
        <v>2497</v>
      </c>
      <c r="E1176" s="29" t="s">
        <v>2367</v>
      </c>
      <c r="F1176" s="46" t="s">
        <v>2498</v>
      </c>
      <c r="G1176" s="50" t="s">
        <v>15172</v>
      </c>
      <c r="H1176" s="22" t="s">
        <v>10894</v>
      </c>
      <c r="I1176" s="40">
        <v>164000</v>
      </c>
      <c r="J1176" s="21" t="s">
        <v>10829</v>
      </c>
      <c r="K1176" s="43">
        <v>151000</v>
      </c>
      <c r="L1176" s="36">
        <v>151000</v>
      </c>
      <c r="M1176" s="27">
        <v>151000</v>
      </c>
      <c r="N1176" s="28">
        <v>151000</v>
      </c>
      <c r="O1176" s="23"/>
      <c r="P1176" s="24">
        <v>736010000</v>
      </c>
      <c r="Q1176" s="25" t="s">
        <v>14922</v>
      </c>
      <c r="R1176" s="21" t="s">
        <v>2</v>
      </c>
      <c r="S1176" s="21" t="s">
        <v>1</v>
      </c>
      <c r="T1176" s="18" t="s">
        <v>0</v>
      </c>
      <c r="U1176" s="26"/>
    </row>
    <row r="1177" spans="1:21" s="19" customFormat="1" ht="12.5" customHeight="1" outlineLevel="1" x14ac:dyDescent="0.55000000000000004">
      <c r="A1177" s="44" t="s">
        <v>2499</v>
      </c>
      <c r="B1177" s="20" t="s">
        <v>2364</v>
      </c>
      <c r="C1177" s="21" t="s">
        <v>2365</v>
      </c>
      <c r="D1177" s="44" t="s">
        <v>2499</v>
      </c>
      <c r="E1177" s="29" t="s">
        <v>2367</v>
      </c>
      <c r="F1177" s="46" t="s">
        <v>2500</v>
      </c>
      <c r="G1177" s="50" t="s">
        <v>15172</v>
      </c>
      <c r="H1177" s="22" t="s">
        <v>10895</v>
      </c>
      <c r="I1177" s="40">
        <v>164000</v>
      </c>
      <c r="J1177" s="21" t="s">
        <v>10829</v>
      </c>
      <c r="K1177" s="43">
        <v>151000</v>
      </c>
      <c r="L1177" s="36">
        <v>151000</v>
      </c>
      <c r="M1177" s="27">
        <v>151000</v>
      </c>
      <c r="N1177" s="28">
        <v>151000</v>
      </c>
      <c r="O1177" s="23"/>
      <c r="P1177" s="24">
        <v>736010000</v>
      </c>
      <c r="Q1177" s="25" t="s">
        <v>14922</v>
      </c>
      <c r="R1177" s="21" t="s">
        <v>2</v>
      </c>
      <c r="S1177" s="21" t="s">
        <v>1</v>
      </c>
      <c r="T1177" s="18" t="s">
        <v>0</v>
      </c>
      <c r="U1177" s="26"/>
    </row>
    <row r="1178" spans="1:21" s="19" customFormat="1" ht="12.5" customHeight="1" outlineLevel="1" x14ac:dyDescent="0.55000000000000004">
      <c r="A1178" s="44" t="s">
        <v>2501</v>
      </c>
      <c r="B1178" s="20" t="s">
        <v>2364</v>
      </c>
      <c r="C1178" s="21" t="s">
        <v>2365</v>
      </c>
      <c r="D1178" s="44" t="s">
        <v>2501</v>
      </c>
      <c r="E1178" s="29" t="s">
        <v>2367</v>
      </c>
      <c r="F1178" s="46" t="s">
        <v>2502</v>
      </c>
      <c r="G1178" s="50" t="s">
        <v>15172</v>
      </c>
      <c r="H1178" s="22" t="s">
        <v>10896</v>
      </c>
      <c r="I1178" s="40">
        <v>164000</v>
      </c>
      <c r="J1178" s="21" t="s">
        <v>10829</v>
      </c>
      <c r="K1178" s="43">
        <v>151000</v>
      </c>
      <c r="L1178" s="36">
        <v>151000</v>
      </c>
      <c r="M1178" s="27">
        <v>151000</v>
      </c>
      <c r="N1178" s="28">
        <v>151000</v>
      </c>
      <c r="O1178" s="23"/>
      <c r="P1178" s="24">
        <v>736010000</v>
      </c>
      <c r="Q1178" s="25" t="s">
        <v>14922</v>
      </c>
      <c r="R1178" s="21" t="s">
        <v>2</v>
      </c>
      <c r="S1178" s="21" t="s">
        <v>1</v>
      </c>
      <c r="T1178" s="18" t="s">
        <v>0</v>
      </c>
      <c r="U1178" s="26"/>
    </row>
    <row r="1179" spans="1:21" s="19" customFormat="1" ht="12.5" customHeight="1" outlineLevel="1" x14ac:dyDescent="0.55000000000000004">
      <c r="A1179" s="44" t="s">
        <v>2503</v>
      </c>
      <c r="B1179" s="20" t="s">
        <v>2364</v>
      </c>
      <c r="C1179" s="21" t="s">
        <v>2365</v>
      </c>
      <c r="D1179" s="44" t="s">
        <v>2503</v>
      </c>
      <c r="E1179" s="29" t="s">
        <v>2367</v>
      </c>
      <c r="F1179" s="46" t="s">
        <v>2504</v>
      </c>
      <c r="G1179" s="50" t="s">
        <v>15172</v>
      </c>
      <c r="H1179" s="22" t="s">
        <v>10897</v>
      </c>
      <c r="I1179" s="40">
        <v>164000</v>
      </c>
      <c r="J1179" s="21" t="s">
        <v>10829</v>
      </c>
      <c r="K1179" s="43">
        <v>151000</v>
      </c>
      <c r="L1179" s="36">
        <v>151000</v>
      </c>
      <c r="M1179" s="27">
        <v>151000</v>
      </c>
      <c r="N1179" s="28">
        <v>151000</v>
      </c>
      <c r="O1179" s="23"/>
      <c r="P1179" s="24">
        <v>736010000</v>
      </c>
      <c r="Q1179" s="25" t="s">
        <v>14922</v>
      </c>
      <c r="R1179" s="21" t="s">
        <v>2</v>
      </c>
      <c r="S1179" s="21" t="s">
        <v>1</v>
      </c>
      <c r="T1179" s="18" t="s">
        <v>0</v>
      </c>
      <c r="U1179" s="26"/>
    </row>
    <row r="1180" spans="1:21" s="19" customFormat="1" ht="12.5" customHeight="1" outlineLevel="1" x14ac:dyDescent="0.55000000000000004">
      <c r="A1180" s="44" t="s">
        <v>2505</v>
      </c>
      <c r="B1180" s="20" t="s">
        <v>2364</v>
      </c>
      <c r="C1180" s="21" t="s">
        <v>2365</v>
      </c>
      <c r="D1180" s="44" t="s">
        <v>2505</v>
      </c>
      <c r="E1180" s="29" t="s">
        <v>2367</v>
      </c>
      <c r="F1180" s="46" t="s">
        <v>2506</v>
      </c>
      <c r="G1180" s="50" t="s">
        <v>15172</v>
      </c>
      <c r="H1180" s="22" t="s">
        <v>10898</v>
      </c>
      <c r="I1180" s="40">
        <v>164000</v>
      </c>
      <c r="J1180" s="21" t="s">
        <v>10829</v>
      </c>
      <c r="K1180" s="43">
        <v>151000</v>
      </c>
      <c r="L1180" s="36">
        <v>151000</v>
      </c>
      <c r="M1180" s="27">
        <v>151000</v>
      </c>
      <c r="N1180" s="28">
        <v>151000</v>
      </c>
      <c r="O1180" s="23"/>
      <c r="P1180" s="24">
        <v>736010000</v>
      </c>
      <c r="Q1180" s="25" t="s">
        <v>14922</v>
      </c>
      <c r="R1180" s="21" t="s">
        <v>2</v>
      </c>
      <c r="S1180" s="21" t="s">
        <v>1</v>
      </c>
      <c r="T1180" s="18" t="s">
        <v>0</v>
      </c>
      <c r="U1180" s="26"/>
    </row>
    <row r="1181" spans="1:21" s="19" customFormat="1" ht="12.5" customHeight="1" outlineLevel="1" x14ac:dyDescent="0.55000000000000004">
      <c r="A1181" s="44" t="s">
        <v>2509</v>
      </c>
      <c r="B1181" s="20" t="s">
        <v>2507</v>
      </c>
      <c r="C1181" s="21" t="s">
        <v>2508</v>
      </c>
      <c r="D1181" s="44" t="s">
        <v>2509</v>
      </c>
      <c r="E1181" s="29" t="s">
        <v>2510</v>
      </c>
      <c r="F1181" s="46" t="s">
        <v>2511</v>
      </c>
      <c r="G1181" s="50" t="s">
        <v>15172</v>
      </c>
      <c r="H1181" s="22" t="s">
        <v>10899</v>
      </c>
      <c r="I1181" s="40">
        <v>159000</v>
      </c>
      <c r="J1181" s="21" t="s">
        <v>10829</v>
      </c>
      <c r="K1181" s="43">
        <v>151000</v>
      </c>
      <c r="L1181" s="36">
        <v>151000</v>
      </c>
      <c r="M1181" s="27">
        <v>151000</v>
      </c>
      <c r="N1181" s="28">
        <v>151000</v>
      </c>
      <c r="O1181" s="23"/>
      <c r="P1181" s="24">
        <v>736010000</v>
      </c>
      <c r="Q1181" s="25" t="s">
        <v>14922</v>
      </c>
      <c r="R1181" s="21" t="s">
        <v>2</v>
      </c>
      <c r="S1181" s="21" t="s">
        <v>1</v>
      </c>
      <c r="T1181" s="18" t="s">
        <v>0</v>
      </c>
      <c r="U1181" s="26"/>
    </row>
    <row r="1182" spans="1:21" s="19" customFormat="1" ht="12.5" customHeight="1" outlineLevel="1" x14ac:dyDescent="0.55000000000000004">
      <c r="A1182" s="44" t="s">
        <v>2512</v>
      </c>
      <c r="B1182" s="20" t="s">
        <v>2507</v>
      </c>
      <c r="C1182" s="21" t="s">
        <v>2508</v>
      </c>
      <c r="D1182" s="44" t="s">
        <v>2512</v>
      </c>
      <c r="E1182" s="29" t="s">
        <v>2513</v>
      </c>
      <c r="F1182" s="46" t="s">
        <v>2514</v>
      </c>
      <c r="G1182" s="50" t="s">
        <v>15172</v>
      </c>
      <c r="H1182" s="22" t="s">
        <v>10900</v>
      </c>
      <c r="I1182" s="40">
        <v>159000</v>
      </c>
      <c r="J1182" s="21" t="s">
        <v>10829</v>
      </c>
      <c r="K1182" s="43">
        <v>151000</v>
      </c>
      <c r="L1182" s="36">
        <v>151000</v>
      </c>
      <c r="M1182" s="27">
        <v>151000</v>
      </c>
      <c r="N1182" s="28">
        <v>151000</v>
      </c>
      <c r="O1182" s="23"/>
      <c r="P1182" s="24">
        <v>736010000</v>
      </c>
      <c r="Q1182" s="25" t="s">
        <v>14922</v>
      </c>
      <c r="R1182" s="21" t="s">
        <v>2</v>
      </c>
      <c r="S1182" s="21" t="s">
        <v>1</v>
      </c>
      <c r="T1182" s="18" t="s">
        <v>0</v>
      </c>
      <c r="U1182" s="26"/>
    </row>
    <row r="1183" spans="1:21" s="19" customFormat="1" ht="12.5" customHeight="1" outlineLevel="1" x14ac:dyDescent="0.55000000000000004">
      <c r="A1183" s="44" t="s">
        <v>2515</v>
      </c>
      <c r="B1183" s="20" t="s">
        <v>2507</v>
      </c>
      <c r="C1183" s="21" t="s">
        <v>2508</v>
      </c>
      <c r="D1183" s="44" t="s">
        <v>2515</v>
      </c>
      <c r="E1183" s="29" t="s">
        <v>2516</v>
      </c>
      <c r="F1183" s="46" t="s">
        <v>2517</v>
      </c>
      <c r="G1183" s="50" t="s">
        <v>15172</v>
      </c>
      <c r="H1183" s="22" t="s">
        <v>10901</v>
      </c>
      <c r="I1183" s="40">
        <v>159000</v>
      </c>
      <c r="J1183" s="21" t="s">
        <v>10829</v>
      </c>
      <c r="K1183" s="43">
        <v>151000</v>
      </c>
      <c r="L1183" s="36">
        <v>151000</v>
      </c>
      <c r="M1183" s="27">
        <v>151000</v>
      </c>
      <c r="N1183" s="28">
        <v>151000</v>
      </c>
      <c r="O1183" s="23"/>
      <c r="P1183" s="24">
        <v>736010000</v>
      </c>
      <c r="Q1183" s="25" t="s">
        <v>14922</v>
      </c>
      <c r="R1183" s="21" t="s">
        <v>2</v>
      </c>
      <c r="S1183" s="21" t="s">
        <v>1</v>
      </c>
      <c r="T1183" s="18" t="s">
        <v>0</v>
      </c>
      <c r="U1183" s="26"/>
    </row>
    <row r="1184" spans="1:21" s="19" customFormat="1" ht="12.5" customHeight="1" outlineLevel="1" x14ac:dyDescent="0.55000000000000004">
      <c r="A1184" s="44" t="s">
        <v>2518</v>
      </c>
      <c r="B1184" s="20" t="s">
        <v>2507</v>
      </c>
      <c r="C1184" s="21" t="s">
        <v>2508</v>
      </c>
      <c r="D1184" s="44" t="s">
        <v>2518</v>
      </c>
      <c r="E1184" s="29" t="s">
        <v>2516</v>
      </c>
      <c r="F1184" s="46" t="s">
        <v>2519</v>
      </c>
      <c r="G1184" s="50" t="s">
        <v>15172</v>
      </c>
      <c r="H1184" s="22" t="s">
        <v>10902</v>
      </c>
      <c r="I1184" s="40">
        <v>159000</v>
      </c>
      <c r="J1184" s="21" t="s">
        <v>10829</v>
      </c>
      <c r="K1184" s="43">
        <v>151000</v>
      </c>
      <c r="L1184" s="36">
        <v>151000</v>
      </c>
      <c r="M1184" s="27">
        <v>151000</v>
      </c>
      <c r="N1184" s="28">
        <v>151000</v>
      </c>
      <c r="O1184" s="23"/>
      <c r="P1184" s="24">
        <v>736010000</v>
      </c>
      <c r="Q1184" s="25" t="s">
        <v>14922</v>
      </c>
      <c r="R1184" s="21" t="s">
        <v>2</v>
      </c>
      <c r="S1184" s="21" t="s">
        <v>1</v>
      </c>
      <c r="T1184" s="18" t="s">
        <v>0</v>
      </c>
      <c r="U1184" s="26"/>
    </row>
    <row r="1185" spans="1:21" s="19" customFormat="1" ht="12.5" customHeight="1" outlineLevel="1" x14ac:dyDescent="0.55000000000000004">
      <c r="A1185" s="44" t="s">
        <v>2520</v>
      </c>
      <c r="B1185" s="20" t="s">
        <v>2507</v>
      </c>
      <c r="C1185" s="21" t="s">
        <v>2508</v>
      </c>
      <c r="D1185" s="44" t="s">
        <v>2520</v>
      </c>
      <c r="E1185" s="29" t="s">
        <v>2521</v>
      </c>
      <c r="F1185" s="46" t="s">
        <v>2522</v>
      </c>
      <c r="G1185" s="50" t="s">
        <v>15172</v>
      </c>
      <c r="H1185" s="22" t="s">
        <v>10903</v>
      </c>
      <c r="I1185" s="40">
        <v>166000</v>
      </c>
      <c r="J1185" s="21" t="s">
        <v>10829</v>
      </c>
      <c r="K1185" s="43">
        <v>151000</v>
      </c>
      <c r="L1185" s="36">
        <v>151000</v>
      </c>
      <c r="M1185" s="27">
        <v>151000</v>
      </c>
      <c r="N1185" s="28">
        <v>151000</v>
      </c>
      <c r="O1185" s="23"/>
      <c r="P1185" s="24">
        <v>736010000</v>
      </c>
      <c r="Q1185" s="25" t="s">
        <v>14922</v>
      </c>
      <c r="R1185" s="21" t="s">
        <v>2</v>
      </c>
      <c r="S1185" s="21" t="s">
        <v>1</v>
      </c>
      <c r="T1185" s="18" t="s">
        <v>0</v>
      </c>
      <c r="U1185" s="26"/>
    </row>
    <row r="1186" spans="1:21" s="19" customFormat="1" ht="12.5" customHeight="1" outlineLevel="1" x14ac:dyDescent="0.55000000000000004">
      <c r="A1186" s="44" t="s">
        <v>2523</v>
      </c>
      <c r="B1186" s="20" t="s">
        <v>2507</v>
      </c>
      <c r="C1186" s="21" t="s">
        <v>2508</v>
      </c>
      <c r="D1186" s="44" t="s">
        <v>2523</v>
      </c>
      <c r="E1186" s="29" t="s">
        <v>2521</v>
      </c>
      <c r="F1186" s="46" t="s">
        <v>2524</v>
      </c>
      <c r="G1186" s="50" t="s">
        <v>15172</v>
      </c>
      <c r="H1186" s="22" t="s">
        <v>10904</v>
      </c>
      <c r="I1186" s="40">
        <v>166000</v>
      </c>
      <c r="J1186" s="21" t="s">
        <v>10829</v>
      </c>
      <c r="K1186" s="43">
        <v>151000</v>
      </c>
      <c r="L1186" s="36">
        <v>151000</v>
      </c>
      <c r="M1186" s="27">
        <v>151000</v>
      </c>
      <c r="N1186" s="28">
        <v>151000</v>
      </c>
      <c r="O1186" s="23"/>
      <c r="P1186" s="24">
        <v>736010000</v>
      </c>
      <c r="Q1186" s="25" t="s">
        <v>14922</v>
      </c>
      <c r="R1186" s="21" t="s">
        <v>2</v>
      </c>
      <c r="S1186" s="21" t="s">
        <v>1</v>
      </c>
      <c r="T1186" s="18" t="s">
        <v>0</v>
      </c>
      <c r="U1186" s="26"/>
    </row>
    <row r="1187" spans="1:21" s="19" customFormat="1" ht="12.5" customHeight="1" outlineLevel="1" x14ac:dyDescent="0.55000000000000004">
      <c r="A1187" s="44" t="s">
        <v>2525</v>
      </c>
      <c r="B1187" s="20" t="s">
        <v>2507</v>
      </c>
      <c r="C1187" s="21" t="s">
        <v>2508</v>
      </c>
      <c r="D1187" s="44" t="s">
        <v>2525</v>
      </c>
      <c r="E1187" s="29" t="s">
        <v>2521</v>
      </c>
      <c r="F1187" s="46" t="s">
        <v>2526</v>
      </c>
      <c r="G1187" s="50" t="s">
        <v>15172</v>
      </c>
      <c r="H1187" s="22" t="s">
        <v>10905</v>
      </c>
      <c r="I1187" s="40">
        <v>166000</v>
      </c>
      <c r="J1187" s="21" t="s">
        <v>10829</v>
      </c>
      <c r="K1187" s="43">
        <v>151000</v>
      </c>
      <c r="L1187" s="36">
        <v>151000</v>
      </c>
      <c r="M1187" s="27">
        <v>151000</v>
      </c>
      <c r="N1187" s="28">
        <v>151000</v>
      </c>
      <c r="O1187" s="23"/>
      <c r="P1187" s="24">
        <v>736010000</v>
      </c>
      <c r="Q1187" s="25" t="s">
        <v>14922</v>
      </c>
      <c r="R1187" s="21" t="s">
        <v>2</v>
      </c>
      <c r="S1187" s="21" t="s">
        <v>1</v>
      </c>
      <c r="T1187" s="18" t="s">
        <v>0</v>
      </c>
      <c r="U1187" s="26"/>
    </row>
    <row r="1188" spans="1:21" s="19" customFormat="1" ht="12.5" customHeight="1" outlineLevel="1" x14ac:dyDescent="0.55000000000000004">
      <c r="A1188" s="44" t="s">
        <v>2527</v>
      </c>
      <c r="B1188" s="20" t="s">
        <v>2507</v>
      </c>
      <c r="C1188" s="21" t="s">
        <v>2508</v>
      </c>
      <c r="D1188" s="44" t="s">
        <v>2527</v>
      </c>
      <c r="E1188" s="29" t="s">
        <v>2521</v>
      </c>
      <c r="F1188" s="46" t="s">
        <v>2528</v>
      </c>
      <c r="G1188" s="50" t="s">
        <v>15172</v>
      </c>
      <c r="H1188" s="22" t="s">
        <v>10906</v>
      </c>
      <c r="I1188" s="40">
        <v>166000</v>
      </c>
      <c r="J1188" s="21" t="s">
        <v>10829</v>
      </c>
      <c r="K1188" s="43">
        <v>151000</v>
      </c>
      <c r="L1188" s="36">
        <v>151000</v>
      </c>
      <c r="M1188" s="27">
        <v>151000</v>
      </c>
      <c r="N1188" s="28">
        <v>151000</v>
      </c>
      <c r="O1188" s="23"/>
      <c r="P1188" s="24">
        <v>736010000</v>
      </c>
      <c r="Q1188" s="25" t="s">
        <v>14922</v>
      </c>
      <c r="R1188" s="21" t="s">
        <v>2</v>
      </c>
      <c r="S1188" s="21" t="s">
        <v>1</v>
      </c>
      <c r="T1188" s="18" t="s">
        <v>0</v>
      </c>
      <c r="U1188" s="26"/>
    </row>
    <row r="1189" spans="1:21" s="19" customFormat="1" ht="12.5" customHeight="1" outlineLevel="1" x14ac:dyDescent="0.55000000000000004">
      <c r="A1189" s="44" t="s">
        <v>2529</v>
      </c>
      <c r="B1189" s="20" t="s">
        <v>2507</v>
      </c>
      <c r="C1189" s="21" t="s">
        <v>2508</v>
      </c>
      <c r="D1189" s="44" t="s">
        <v>2529</v>
      </c>
      <c r="E1189" s="29" t="s">
        <v>2521</v>
      </c>
      <c r="F1189" s="46" t="s">
        <v>2530</v>
      </c>
      <c r="G1189" s="50" t="s">
        <v>15172</v>
      </c>
      <c r="H1189" s="22" t="s">
        <v>10907</v>
      </c>
      <c r="I1189" s="40">
        <v>166000</v>
      </c>
      <c r="J1189" s="21" t="s">
        <v>10829</v>
      </c>
      <c r="K1189" s="43">
        <v>151000</v>
      </c>
      <c r="L1189" s="36">
        <v>151000</v>
      </c>
      <c r="M1189" s="27">
        <v>151000</v>
      </c>
      <c r="N1189" s="28">
        <v>151000</v>
      </c>
      <c r="O1189" s="23"/>
      <c r="P1189" s="24">
        <v>736010000</v>
      </c>
      <c r="Q1189" s="25" t="s">
        <v>14922</v>
      </c>
      <c r="R1189" s="21" t="s">
        <v>2</v>
      </c>
      <c r="S1189" s="21" t="s">
        <v>1</v>
      </c>
      <c r="T1189" s="18" t="s">
        <v>0</v>
      </c>
      <c r="U1189" s="26"/>
    </row>
    <row r="1190" spans="1:21" s="19" customFormat="1" ht="12.5" customHeight="1" outlineLevel="1" x14ac:dyDescent="0.55000000000000004">
      <c r="A1190" s="44" t="s">
        <v>2531</v>
      </c>
      <c r="B1190" s="20" t="s">
        <v>2507</v>
      </c>
      <c r="C1190" s="21" t="s">
        <v>2508</v>
      </c>
      <c r="D1190" s="44" t="s">
        <v>2531</v>
      </c>
      <c r="E1190" s="29" t="s">
        <v>2521</v>
      </c>
      <c r="F1190" s="46" t="s">
        <v>2532</v>
      </c>
      <c r="G1190" s="50" t="s">
        <v>15172</v>
      </c>
      <c r="H1190" s="22" t="s">
        <v>10908</v>
      </c>
      <c r="I1190" s="40">
        <v>166000</v>
      </c>
      <c r="J1190" s="21" t="s">
        <v>10829</v>
      </c>
      <c r="K1190" s="43">
        <v>151000</v>
      </c>
      <c r="L1190" s="36">
        <v>151000</v>
      </c>
      <c r="M1190" s="27">
        <v>151000</v>
      </c>
      <c r="N1190" s="28">
        <v>151000</v>
      </c>
      <c r="O1190" s="23"/>
      <c r="P1190" s="24">
        <v>736010000</v>
      </c>
      <c r="Q1190" s="25" t="s">
        <v>14922</v>
      </c>
      <c r="R1190" s="21" t="s">
        <v>2</v>
      </c>
      <c r="S1190" s="21" t="s">
        <v>1</v>
      </c>
      <c r="T1190" s="18" t="s">
        <v>0</v>
      </c>
      <c r="U1190" s="26"/>
    </row>
    <row r="1191" spans="1:21" s="19" customFormat="1" ht="12.5" customHeight="1" outlineLevel="1" x14ac:dyDescent="0.55000000000000004">
      <c r="A1191" s="44" t="s">
        <v>2533</v>
      </c>
      <c r="B1191" s="20" t="s">
        <v>2507</v>
      </c>
      <c r="C1191" s="21" t="s">
        <v>2508</v>
      </c>
      <c r="D1191" s="44" t="s">
        <v>2533</v>
      </c>
      <c r="E1191" s="29" t="s">
        <v>2521</v>
      </c>
      <c r="F1191" s="46" t="s">
        <v>2534</v>
      </c>
      <c r="G1191" s="50" t="s">
        <v>15172</v>
      </c>
      <c r="H1191" s="22" t="s">
        <v>10909</v>
      </c>
      <c r="I1191" s="40">
        <v>166000</v>
      </c>
      <c r="J1191" s="21" t="s">
        <v>10829</v>
      </c>
      <c r="K1191" s="43">
        <v>151000</v>
      </c>
      <c r="L1191" s="36">
        <v>151000</v>
      </c>
      <c r="M1191" s="27">
        <v>151000</v>
      </c>
      <c r="N1191" s="28">
        <v>151000</v>
      </c>
      <c r="O1191" s="23"/>
      <c r="P1191" s="24">
        <v>736010000</v>
      </c>
      <c r="Q1191" s="25" t="s">
        <v>14922</v>
      </c>
      <c r="R1191" s="21" t="s">
        <v>2</v>
      </c>
      <c r="S1191" s="21" t="s">
        <v>1</v>
      </c>
      <c r="T1191" s="18" t="s">
        <v>0</v>
      </c>
      <c r="U1191" s="26"/>
    </row>
    <row r="1192" spans="1:21" s="19" customFormat="1" ht="12.5" customHeight="1" outlineLevel="1" x14ac:dyDescent="0.55000000000000004">
      <c r="A1192" s="44" t="s">
        <v>2535</v>
      </c>
      <c r="B1192" s="20" t="s">
        <v>2507</v>
      </c>
      <c r="C1192" s="21" t="s">
        <v>2508</v>
      </c>
      <c r="D1192" s="44" t="s">
        <v>2535</v>
      </c>
      <c r="E1192" s="29" t="s">
        <v>2521</v>
      </c>
      <c r="F1192" s="46" t="s">
        <v>2536</v>
      </c>
      <c r="G1192" s="50" t="s">
        <v>15172</v>
      </c>
      <c r="H1192" s="22" t="s">
        <v>10910</v>
      </c>
      <c r="I1192" s="40">
        <v>166000</v>
      </c>
      <c r="J1192" s="21" t="s">
        <v>10829</v>
      </c>
      <c r="K1192" s="43">
        <v>151000</v>
      </c>
      <c r="L1192" s="36">
        <v>151000</v>
      </c>
      <c r="M1192" s="27">
        <v>151000</v>
      </c>
      <c r="N1192" s="28">
        <v>151000</v>
      </c>
      <c r="O1192" s="23"/>
      <c r="P1192" s="24">
        <v>736010000</v>
      </c>
      <c r="Q1192" s="25" t="s">
        <v>14922</v>
      </c>
      <c r="R1192" s="21" t="s">
        <v>2</v>
      </c>
      <c r="S1192" s="21" t="s">
        <v>1</v>
      </c>
      <c r="T1192" s="18" t="s">
        <v>0</v>
      </c>
      <c r="U1192" s="26"/>
    </row>
    <row r="1193" spans="1:21" s="19" customFormat="1" ht="12.5" customHeight="1" outlineLevel="1" x14ac:dyDescent="0.55000000000000004">
      <c r="A1193" s="44" t="s">
        <v>2537</v>
      </c>
      <c r="B1193" s="20" t="s">
        <v>2507</v>
      </c>
      <c r="C1193" s="21" t="s">
        <v>2508</v>
      </c>
      <c r="D1193" s="44" t="s">
        <v>2537</v>
      </c>
      <c r="E1193" s="29" t="s">
        <v>2521</v>
      </c>
      <c r="F1193" s="46" t="s">
        <v>2538</v>
      </c>
      <c r="G1193" s="50" t="s">
        <v>15172</v>
      </c>
      <c r="H1193" s="22" t="s">
        <v>10911</v>
      </c>
      <c r="I1193" s="40">
        <v>166000</v>
      </c>
      <c r="J1193" s="21" t="s">
        <v>10829</v>
      </c>
      <c r="K1193" s="43">
        <v>151000</v>
      </c>
      <c r="L1193" s="36">
        <v>151000</v>
      </c>
      <c r="M1193" s="27">
        <v>151000</v>
      </c>
      <c r="N1193" s="28">
        <v>151000</v>
      </c>
      <c r="O1193" s="23"/>
      <c r="P1193" s="24">
        <v>736010000</v>
      </c>
      <c r="Q1193" s="25" t="s">
        <v>14922</v>
      </c>
      <c r="R1193" s="21" t="s">
        <v>2</v>
      </c>
      <c r="S1193" s="21" t="s">
        <v>1</v>
      </c>
      <c r="T1193" s="18" t="s">
        <v>0</v>
      </c>
      <c r="U1193" s="26"/>
    </row>
    <row r="1194" spans="1:21" s="19" customFormat="1" ht="12.5" customHeight="1" outlineLevel="1" x14ac:dyDescent="0.55000000000000004">
      <c r="A1194" s="44" t="s">
        <v>2539</v>
      </c>
      <c r="B1194" s="20" t="s">
        <v>2507</v>
      </c>
      <c r="C1194" s="21" t="s">
        <v>2508</v>
      </c>
      <c r="D1194" s="44" t="s">
        <v>2539</v>
      </c>
      <c r="E1194" s="29" t="s">
        <v>2521</v>
      </c>
      <c r="F1194" s="46" t="s">
        <v>2540</v>
      </c>
      <c r="G1194" s="50" t="s">
        <v>15172</v>
      </c>
      <c r="H1194" s="22" t="s">
        <v>10912</v>
      </c>
      <c r="I1194" s="40">
        <v>166000</v>
      </c>
      <c r="J1194" s="21" t="s">
        <v>10829</v>
      </c>
      <c r="K1194" s="43">
        <v>151000</v>
      </c>
      <c r="L1194" s="36">
        <v>151000</v>
      </c>
      <c r="M1194" s="27">
        <v>151000</v>
      </c>
      <c r="N1194" s="28">
        <v>151000</v>
      </c>
      <c r="O1194" s="23"/>
      <c r="P1194" s="24">
        <v>736010000</v>
      </c>
      <c r="Q1194" s="25" t="s">
        <v>14922</v>
      </c>
      <c r="R1194" s="21" t="s">
        <v>2</v>
      </c>
      <c r="S1194" s="21" t="s">
        <v>1</v>
      </c>
      <c r="T1194" s="18" t="s">
        <v>0</v>
      </c>
      <c r="U1194" s="26"/>
    </row>
    <row r="1195" spans="1:21" s="19" customFormat="1" ht="12.5" customHeight="1" outlineLevel="1" x14ac:dyDescent="0.55000000000000004">
      <c r="A1195" s="44" t="s">
        <v>2541</v>
      </c>
      <c r="B1195" s="20" t="s">
        <v>2507</v>
      </c>
      <c r="C1195" s="21" t="s">
        <v>2508</v>
      </c>
      <c r="D1195" s="44" t="s">
        <v>2541</v>
      </c>
      <c r="E1195" s="29" t="s">
        <v>2521</v>
      </c>
      <c r="F1195" s="46" t="s">
        <v>2542</v>
      </c>
      <c r="G1195" s="50" t="s">
        <v>15172</v>
      </c>
      <c r="H1195" s="22" t="s">
        <v>10913</v>
      </c>
      <c r="I1195" s="40">
        <v>166000</v>
      </c>
      <c r="J1195" s="21" t="s">
        <v>10829</v>
      </c>
      <c r="K1195" s="43">
        <v>151000</v>
      </c>
      <c r="L1195" s="36">
        <v>151000</v>
      </c>
      <c r="M1195" s="27">
        <v>151000</v>
      </c>
      <c r="N1195" s="28">
        <v>151000</v>
      </c>
      <c r="O1195" s="23"/>
      <c r="P1195" s="24">
        <v>736010000</v>
      </c>
      <c r="Q1195" s="25" t="s">
        <v>14922</v>
      </c>
      <c r="R1195" s="21" t="s">
        <v>2</v>
      </c>
      <c r="S1195" s="21" t="s">
        <v>1</v>
      </c>
      <c r="T1195" s="18" t="s">
        <v>0</v>
      </c>
      <c r="U1195" s="26"/>
    </row>
    <row r="1196" spans="1:21" s="19" customFormat="1" ht="12.5" customHeight="1" outlineLevel="1" x14ac:dyDescent="0.55000000000000004">
      <c r="A1196" s="44" t="s">
        <v>2543</v>
      </c>
      <c r="B1196" s="20" t="s">
        <v>2507</v>
      </c>
      <c r="C1196" s="21" t="s">
        <v>2508</v>
      </c>
      <c r="D1196" s="44" t="s">
        <v>2543</v>
      </c>
      <c r="E1196" s="29" t="s">
        <v>2521</v>
      </c>
      <c r="F1196" s="46" t="s">
        <v>2544</v>
      </c>
      <c r="G1196" s="50" t="s">
        <v>15172</v>
      </c>
      <c r="H1196" s="22" t="s">
        <v>10914</v>
      </c>
      <c r="I1196" s="40">
        <v>166000</v>
      </c>
      <c r="J1196" s="21" t="s">
        <v>10829</v>
      </c>
      <c r="K1196" s="43">
        <v>151000</v>
      </c>
      <c r="L1196" s="36">
        <v>151000</v>
      </c>
      <c r="M1196" s="27">
        <v>151000</v>
      </c>
      <c r="N1196" s="28">
        <v>151000</v>
      </c>
      <c r="O1196" s="23"/>
      <c r="P1196" s="24">
        <v>736010000</v>
      </c>
      <c r="Q1196" s="25" t="s">
        <v>14922</v>
      </c>
      <c r="R1196" s="21" t="s">
        <v>2</v>
      </c>
      <c r="S1196" s="21" t="s">
        <v>1</v>
      </c>
      <c r="T1196" s="18" t="s">
        <v>0</v>
      </c>
      <c r="U1196" s="26"/>
    </row>
    <row r="1197" spans="1:21" s="19" customFormat="1" ht="12.5" customHeight="1" outlineLevel="1" x14ac:dyDescent="0.55000000000000004">
      <c r="A1197" s="44" t="s">
        <v>2545</v>
      </c>
      <c r="B1197" s="20" t="s">
        <v>2507</v>
      </c>
      <c r="C1197" s="21" t="s">
        <v>2508</v>
      </c>
      <c r="D1197" s="44" t="s">
        <v>2545</v>
      </c>
      <c r="E1197" s="29" t="s">
        <v>2521</v>
      </c>
      <c r="F1197" s="46" t="s">
        <v>2546</v>
      </c>
      <c r="G1197" s="50" t="s">
        <v>15172</v>
      </c>
      <c r="H1197" s="22" t="s">
        <v>10915</v>
      </c>
      <c r="I1197" s="40">
        <v>166000</v>
      </c>
      <c r="J1197" s="21" t="s">
        <v>10829</v>
      </c>
      <c r="K1197" s="43">
        <v>151000</v>
      </c>
      <c r="L1197" s="36">
        <v>151000</v>
      </c>
      <c r="M1197" s="27">
        <v>151000</v>
      </c>
      <c r="N1197" s="28">
        <v>151000</v>
      </c>
      <c r="O1197" s="23"/>
      <c r="P1197" s="24">
        <v>736010000</v>
      </c>
      <c r="Q1197" s="25" t="s">
        <v>14922</v>
      </c>
      <c r="R1197" s="21" t="s">
        <v>2</v>
      </c>
      <c r="S1197" s="21" t="s">
        <v>1</v>
      </c>
      <c r="T1197" s="18" t="s">
        <v>0</v>
      </c>
      <c r="U1197" s="26"/>
    </row>
    <row r="1198" spans="1:21" s="19" customFormat="1" ht="12.5" customHeight="1" outlineLevel="1" x14ac:dyDescent="0.55000000000000004">
      <c r="A1198" s="44" t="s">
        <v>2547</v>
      </c>
      <c r="B1198" s="20" t="s">
        <v>2507</v>
      </c>
      <c r="C1198" s="21" t="s">
        <v>2508</v>
      </c>
      <c r="D1198" s="44" t="s">
        <v>2547</v>
      </c>
      <c r="E1198" s="29" t="s">
        <v>2521</v>
      </c>
      <c r="F1198" s="46" t="s">
        <v>2548</v>
      </c>
      <c r="G1198" s="50" t="s">
        <v>15172</v>
      </c>
      <c r="H1198" s="22" t="s">
        <v>10916</v>
      </c>
      <c r="I1198" s="40">
        <v>166000</v>
      </c>
      <c r="J1198" s="21" t="s">
        <v>10829</v>
      </c>
      <c r="K1198" s="43">
        <v>151000</v>
      </c>
      <c r="L1198" s="36">
        <v>151000</v>
      </c>
      <c r="M1198" s="27">
        <v>151000</v>
      </c>
      <c r="N1198" s="28">
        <v>151000</v>
      </c>
      <c r="O1198" s="23"/>
      <c r="P1198" s="24">
        <v>736010000</v>
      </c>
      <c r="Q1198" s="25" t="s">
        <v>14922</v>
      </c>
      <c r="R1198" s="21" t="s">
        <v>2</v>
      </c>
      <c r="S1198" s="21" t="s">
        <v>1</v>
      </c>
      <c r="T1198" s="18" t="s">
        <v>0</v>
      </c>
      <c r="U1198" s="26"/>
    </row>
    <row r="1199" spans="1:21" s="19" customFormat="1" ht="12.5" customHeight="1" outlineLevel="1" x14ac:dyDescent="0.55000000000000004">
      <c r="A1199" s="44" t="s">
        <v>2549</v>
      </c>
      <c r="B1199" s="20" t="s">
        <v>2507</v>
      </c>
      <c r="C1199" s="21" t="s">
        <v>2508</v>
      </c>
      <c r="D1199" s="44" t="s">
        <v>2549</v>
      </c>
      <c r="E1199" s="29" t="s">
        <v>2521</v>
      </c>
      <c r="F1199" s="46" t="s">
        <v>2550</v>
      </c>
      <c r="G1199" s="50" t="s">
        <v>15172</v>
      </c>
      <c r="H1199" s="22" t="s">
        <v>10917</v>
      </c>
      <c r="I1199" s="40">
        <v>166000</v>
      </c>
      <c r="J1199" s="21" t="s">
        <v>10829</v>
      </c>
      <c r="K1199" s="43">
        <v>151000</v>
      </c>
      <c r="L1199" s="36">
        <v>151000</v>
      </c>
      <c r="M1199" s="27">
        <v>151000</v>
      </c>
      <c r="N1199" s="28">
        <v>151000</v>
      </c>
      <c r="O1199" s="23"/>
      <c r="P1199" s="24">
        <v>736010000</v>
      </c>
      <c r="Q1199" s="25" t="s">
        <v>14922</v>
      </c>
      <c r="R1199" s="21" t="s">
        <v>2</v>
      </c>
      <c r="S1199" s="21" t="s">
        <v>1</v>
      </c>
      <c r="T1199" s="18" t="s">
        <v>0</v>
      </c>
      <c r="U1199" s="26"/>
    </row>
    <row r="1200" spans="1:21" s="19" customFormat="1" ht="12.5" customHeight="1" outlineLevel="1" x14ac:dyDescent="0.55000000000000004">
      <c r="A1200" s="44" t="s">
        <v>2551</v>
      </c>
      <c r="B1200" s="20" t="s">
        <v>2507</v>
      </c>
      <c r="C1200" s="21" t="s">
        <v>2508</v>
      </c>
      <c r="D1200" s="44" t="s">
        <v>2551</v>
      </c>
      <c r="E1200" s="29" t="s">
        <v>2521</v>
      </c>
      <c r="F1200" s="46" t="s">
        <v>2552</v>
      </c>
      <c r="G1200" s="50" t="s">
        <v>15172</v>
      </c>
      <c r="H1200" s="22" t="s">
        <v>10918</v>
      </c>
      <c r="I1200" s="40">
        <v>166000</v>
      </c>
      <c r="J1200" s="21" t="s">
        <v>10829</v>
      </c>
      <c r="K1200" s="43">
        <v>151000</v>
      </c>
      <c r="L1200" s="36">
        <v>151000</v>
      </c>
      <c r="M1200" s="27">
        <v>151000</v>
      </c>
      <c r="N1200" s="28">
        <v>151000</v>
      </c>
      <c r="O1200" s="23"/>
      <c r="P1200" s="24">
        <v>736010000</v>
      </c>
      <c r="Q1200" s="25" t="s">
        <v>14922</v>
      </c>
      <c r="R1200" s="21" t="s">
        <v>2</v>
      </c>
      <c r="S1200" s="21" t="s">
        <v>1</v>
      </c>
      <c r="T1200" s="18" t="s">
        <v>0</v>
      </c>
      <c r="U1200" s="26"/>
    </row>
    <row r="1201" spans="1:21" s="19" customFormat="1" ht="12.5" customHeight="1" outlineLevel="1" x14ac:dyDescent="0.55000000000000004">
      <c r="A1201" s="44" t="s">
        <v>2553</v>
      </c>
      <c r="B1201" s="20" t="s">
        <v>2507</v>
      </c>
      <c r="C1201" s="21" t="s">
        <v>2508</v>
      </c>
      <c r="D1201" s="44" t="s">
        <v>2553</v>
      </c>
      <c r="E1201" s="29" t="s">
        <v>2510</v>
      </c>
      <c r="F1201" s="46" t="s">
        <v>2554</v>
      </c>
      <c r="G1201" s="50" t="s">
        <v>15172</v>
      </c>
      <c r="H1201" s="22" t="s">
        <v>10919</v>
      </c>
      <c r="I1201" s="40">
        <v>159000</v>
      </c>
      <c r="J1201" s="21" t="s">
        <v>10829</v>
      </c>
      <c r="K1201" s="43">
        <v>151000</v>
      </c>
      <c r="L1201" s="36">
        <v>151000</v>
      </c>
      <c r="M1201" s="27">
        <v>151000</v>
      </c>
      <c r="N1201" s="28">
        <v>151000</v>
      </c>
      <c r="O1201" s="23"/>
      <c r="P1201" s="24">
        <v>736010000</v>
      </c>
      <c r="Q1201" s="25" t="s">
        <v>14922</v>
      </c>
      <c r="R1201" s="21" t="s">
        <v>2</v>
      </c>
      <c r="S1201" s="21" t="s">
        <v>1</v>
      </c>
      <c r="T1201" s="18" t="s">
        <v>0</v>
      </c>
      <c r="U1201" s="26"/>
    </row>
    <row r="1202" spans="1:21" s="19" customFormat="1" ht="12.5" customHeight="1" outlineLevel="1" x14ac:dyDescent="0.55000000000000004">
      <c r="A1202" s="44" t="s">
        <v>2555</v>
      </c>
      <c r="B1202" s="20" t="s">
        <v>2507</v>
      </c>
      <c r="C1202" s="21" t="s">
        <v>2508</v>
      </c>
      <c r="D1202" s="44" t="s">
        <v>2555</v>
      </c>
      <c r="E1202" s="29" t="s">
        <v>2513</v>
      </c>
      <c r="F1202" s="46" t="s">
        <v>2556</v>
      </c>
      <c r="G1202" s="50" t="s">
        <v>15172</v>
      </c>
      <c r="H1202" s="22" t="s">
        <v>10920</v>
      </c>
      <c r="I1202" s="40">
        <v>159000</v>
      </c>
      <c r="J1202" s="21" t="s">
        <v>10829</v>
      </c>
      <c r="K1202" s="43">
        <v>151000</v>
      </c>
      <c r="L1202" s="36">
        <v>151000</v>
      </c>
      <c r="M1202" s="27">
        <v>151000</v>
      </c>
      <c r="N1202" s="28">
        <v>151000</v>
      </c>
      <c r="O1202" s="23"/>
      <c r="P1202" s="24">
        <v>736010000</v>
      </c>
      <c r="Q1202" s="25" t="s">
        <v>14922</v>
      </c>
      <c r="R1202" s="21" t="s">
        <v>2</v>
      </c>
      <c r="S1202" s="21" t="s">
        <v>1</v>
      </c>
      <c r="T1202" s="18" t="s">
        <v>0</v>
      </c>
      <c r="U1202" s="26"/>
    </row>
    <row r="1203" spans="1:21" s="19" customFormat="1" ht="12.5" customHeight="1" outlineLevel="1" x14ac:dyDescent="0.55000000000000004">
      <c r="A1203" s="44" t="s">
        <v>2557</v>
      </c>
      <c r="B1203" s="20" t="s">
        <v>2507</v>
      </c>
      <c r="C1203" s="21" t="s">
        <v>2508</v>
      </c>
      <c r="D1203" s="44" t="s">
        <v>2557</v>
      </c>
      <c r="E1203" s="29" t="s">
        <v>2516</v>
      </c>
      <c r="F1203" s="46" t="s">
        <v>2558</v>
      </c>
      <c r="G1203" s="50" t="s">
        <v>15172</v>
      </c>
      <c r="H1203" s="22" t="s">
        <v>10921</v>
      </c>
      <c r="I1203" s="40">
        <v>159000</v>
      </c>
      <c r="J1203" s="21" t="s">
        <v>10829</v>
      </c>
      <c r="K1203" s="43">
        <v>151000</v>
      </c>
      <c r="L1203" s="36">
        <v>151000</v>
      </c>
      <c r="M1203" s="27">
        <v>151000</v>
      </c>
      <c r="N1203" s="28">
        <v>151000</v>
      </c>
      <c r="O1203" s="23"/>
      <c r="P1203" s="24">
        <v>736010000</v>
      </c>
      <c r="Q1203" s="25" t="s">
        <v>14922</v>
      </c>
      <c r="R1203" s="21" t="s">
        <v>2</v>
      </c>
      <c r="S1203" s="21" t="s">
        <v>1</v>
      </c>
      <c r="T1203" s="18" t="s">
        <v>0</v>
      </c>
      <c r="U1203" s="26"/>
    </row>
    <row r="1204" spans="1:21" s="19" customFormat="1" ht="12.5" customHeight="1" outlineLevel="1" x14ac:dyDescent="0.55000000000000004">
      <c r="A1204" s="44" t="s">
        <v>2559</v>
      </c>
      <c r="B1204" s="20" t="s">
        <v>2507</v>
      </c>
      <c r="C1204" s="21" t="s">
        <v>2508</v>
      </c>
      <c r="D1204" s="44" t="s">
        <v>2559</v>
      </c>
      <c r="E1204" s="29" t="s">
        <v>2516</v>
      </c>
      <c r="F1204" s="46" t="s">
        <v>2560</v>
      </c>
      <c r="G1204" s="50" t="s">
        <v>15172</v>
      </c>
      <c r="H1204" s="22" t="s">
        <v>10922</v>
      </c>
      <c r="I1204" s="40">
        <v>159000</v>
      </c>
      <c r="J1204" s="21" t="s">
        <v>10829</v>
      </c>
      <c r="K1204" s="43">
        <v>151000</v>
      </c>
      <c r="L1204" s="36">
        <v>151000</v>
      </c>
      <c r="M1204" s="27">
        <v>151000</v>
      </c>
      <c r="N1204" s="28">
        <v>151000</v>
      </c>
      <c r="O1204" s="23"/>
      <c r="P1204" s="24">
        <v>736010000</v>
      </c>
      <c r="Q1204" s="25" t="s">
        <v>14922</v>
      </c>
      <c r="R1204" s="21" t="s">
        <v>2</v>
      </c>
      <c r="S1204" s="21" t="s">
        <v>1</v>
      </c>
      <c r="T1204" s="18" t="s">
        <v>0</v>
      </c>
      <c r="U1204" s="26"/>
    </row>
    <row r="1205" spans="1:21" s="19" customFormat="1" ht="12.5" customHeight="1" outlineLevel="1" x14ac:dyDescent="0.55000000000000004">
      <c r="A1205" s="44" t="s">
        <v>2561</v>
      </c>
      <c r="B1205" s="20" t="s">
        <v>2507</v>
      </c>
      <c r="C1205" s="21" t="s">
        <v>2508</v>
      </c>
      <c r="D1205" s="44" t="s">
        <v>2561</v>
      </c>
      <c r="E1205" s="29" t="s">
        <v>2521</v>
      </c>
      <c r="F1205" s="46" t="s">
        <v>2562</v>
      </c>
      <c r="G1205" s="50" t="s">
        <v>15172</v>
      </c>
      <c r="H1205" s="22" t="s">
        <v>10923</v>
      </c>
      <c r="I1205" s="40">
        <v>166000</v>
      </c>
      <c r="J1205" s="21" t="s">
        <v>10829</v>
      </c>
      <c r="K1205" s="43">
        <v>151000</v>
      </c>
      <c r="L1205" s="36">
        <v>151000</v>
      </c>
      <c r="M1205" s="27">
        <v>151000</v>
      </c>
      <c r="N1205" s="28">
        <v>151000</v>
      </c>
      <c r="O1205" s="23"/>
      <c r="P1205" s="24">
        <v>736010000</v>
      </c>
      <c r="Q1205" s="25" t="s">
        <v>14922</v>
      </c>
      <c r="R1205" s="21" t="s">
        <v>2</v>
      </c>
      <c r="S1205" s="21" t="s">
        <v>1</v>
      </c>
      <c r="T1205" s="18" t="s">
        <v>0</v>
      </c>
      <c r="U1205" s="26"/>
    </row>
    <row r="1206" spans="1:21" s="19" customFormat="1" ht="12.5" customHeight="1" outlineLevel="1" x14ac:dyDescent="0.55000000000000004">
      <c r="A1206" s="44" t="s">
        <v>2563</v>
      </c>
      <c r="B1206" s="20" t="s">
        <v>2507</v>
      </c>
      <c r="C1206" s="21" t="s">
        <v>2508</v>
      </c>
      <c r="D1206" s="44" t="s">
        <v>2563</v>
      </c>
      <c r="E1206" s="29" t="s">
        <v>2521</v>
      </c>
      <c r="F1206" s="46" t="s">
        <v>2564</v>
      </c>
      <c r="G1206" s="50" t="s">
        <v>15172</v>
      </c>
      <c r="H1206" s="22" t="s">
        <v>10924</v>
      </c>
      <c r="I1206" s="40">
        <v>166000</v>
      </c>
      <c r="J1206" s="21" t="s">
        <v>10829</v>
      </c>
      <c r="K1206" s="43">
        <v>151000</v>
      </c>
      <c r="L1206" s="36">
        <v>151000</v>
      </c>
      <c r="M1206" s="27">
        <v>151000</v>
      </c>
      <c r="N1206" s="28">
        <v>151000</v>
      </c>
      <c r="O1206" s="23"/>
      <c r="P1206" s="24">
        <v>736010000</v>
      </c>
      <c r="Q1206" s="25" t="s">
        <v>14922</v>
      </c>
      <c r="R1206" s="21" t="s">
        <v>2</v>
      </c>
      <c r="S1206" s="21" t="s">
        <v>1</v>
      </c>
      <c r="T1206" s="18" t="s">
        <v>0</v>
      </c>
      <c r="U1206" s="26"/>
    </row>
    <row r="1207" spans="1:21" s="19" customFormat="1" ht="12.5" customHeight="1" outlineLevel="1" x14ac:dyDescent="0.55000000000000004">
      <c r="A1207" s="44" t="s">
        <v>2565</v>
      </c>
      <c r="B1207" s="20" t="s">
        <v>2507</v>
      </c>
      <c r="C1207" s="21" t="s">
        <v>2508</v>
      </c>
      <c r="D1207" s="44" t="s">
        <v>2565</v>
      </c>
      <c r="E1207" s="29" t="s">
        <v>2521</v>
      </c>
      <c r="F1207" s="46" t="s">
        <v>2566</v>
      </c>
      <c r="G1207" s="50" t="s">
        <v>15172</v>
      </c>
      <c r="H1207" s="22" t="s">
        <v>10925</v>
      </c>
      <c r="I1207" s="40">
        <v>166000</v>
      </c>
      <c r="J1207" s="21" t="s">
        <v>10829</v>
      </c>
      <c r="K1207" s="43">
        <v>151000</v>
      </c>
      <c r="L1207" s="36">
        <v>151000</v>
      </c>
      <c r="M1207" s="27">
        <v>151000</v>
      </c>
      <c r="N1207" s="28">
        <v>151000</v>
      </c>
      <c r="O1207" s="23"/>
      <c r="P1207" s="24">
        <v>736010000</v>
      </c>
      <c r="Q1207" s="25" t="s">
        <v>14922</v>
      </c>
      <c r="R1207" s="21" t="s">
        <v>2</v>
      </c>
      <c r="S1207" s="21" t="s">
        <v>1</v>
      </c>
      <c r="T1207" s="18" t="s">
        <v>0</v>
      </c>
      <c r="U1207" s="26"/>
    </row>
    <row r="1208" spans="1:21" s="19" customFormat="1" ht="12.5" customHeight="1" outlineLevel="1" x14ac:dyDescent="0.55000000000000004">
      <c r="A1208" s="44" t="s">
        <v>2567</v>
      </c>
      <c r="B1208" s="20" t="s">
        <v>2507</v>
      </c>
      <c r="C1208" s="21" t="s">
        <v>2508</v>
      </c>
      <c r="D1208" s="44" t="s">
        <v>2567</v>
      </c>
      <c r="E1208" s="29" t="s">
        <v>2521</v>
      </c>
      <c r="F1208" s="46" t="s">
        <v>2568</v>
      </c>
      <c r="G1208" s="50" t="s">
        <v>15172</v>
      </c>
      <c r="H1208" s="22" t="s">
        <v>10926</v>
      </c>
      <c r="I1208" s="40">
        <v>166000</v>
      </c>
      <c r="J1208" s="21" t="s">
        <v>10829</v>
      </c>
      <c r="K1208" s="43">
        <v>151000</v>
      </c>
      <c r="L1208" s="36">
        <v>151000</v>
      </c>
      <c r="M1208" s="27">
        <v>151000</v>
      </c>
      <c r="N1208" s="28">
        <v>151000</v>
      </c>
      <c r="O1208" s="23"/>
      <c r="P1208" s="24">
        <v>736010000</v>
      </c>
      <c r="Q1208" s="25" t="s">
        <v>14922</v>
      </c>
      <c r="R1208" s="21" t="s">
        <v>2</v>
      </c>
      <c r="S1208" s="21" t="s">
        <v>1</v>
      </c>
      <c r="T1208" s="18" t="s">
        <v>0</v>
      </c>
      <c r="U1208" s="26"/>
    </row>
    <row r="1209" spans="1:21" s="19" customFormat="1" ht="12.5" customHeight="1" outlineLevel="1" x14ac:dyDescent="0.55000000000000004">
      <c r="A1209" s="44" t="s">
        <v>2569</v>
      </c>
      <c r="B1209" s="20" t="s">
        <v>2507</v>
      </c>
      <c r="C1209" s="21" t="s">
        <v>2508</v>
      </c>
      <c r="D1209" s="44" t="s">
        <v>2569</v>
      </c>
      <c r="E1209" s="29" t="s">
        <v>2521</v>
      </c>
      <c r="F1209" s="46" t="s">
        <v>2570</v>
      </c>
      <c r="G1209" s="50" t="s">
        <v>15172</v>
      </c>
      <c r="H1209" s="22" t="s">
        <v>10927</v>
      </c>
      <c r="I1209" s="40">
        <v>166000</v>
      </c>
      <c r="J1209" s="21" t="s">
        <v>10829</v>
      </c>
      <c r="K1209" s="43">
        <v>151000</v>
      </c>
      <c r="L1209" s="36">
        <v>151000</v>
      </c>
      <c r="M1209" s="27">
        <v>151000</v>
      </c>
      <c r="N1209" s="28">
        <v>151000</v>
      </c>
      <c r="O1209" s="23"/>
      <c r="P1209" s="24">
        <v>736010000</v>
      </c>
      <c r="Q1209" s="25" t="s">
        <v>14922</v>
      </c>
      <c r="R1209" s="21" t="s">
        <v>2</v>
      </c>
      <c r="S1209" s="21" t="s">
        <v>1</v>
      </c>
      <c r="T1209" s="18" t="s">
        <v>0</v>
      </c>
      <c r="U1209" s="26"/>
    </row>
    <row r="1210" spans="1:21" s="19" customFormat="1" ht="12.5" customHeight="1" outlineLevel="1" x14ac:dyDescent="0.55000000000000004">
      <c r="A1210" s="44" t="s">
        <v>2571</v>
      </c>
      <c r="B1210" s="20" t="s">
        <v>2507</v>
      </c>
      <c r="C1210" s="21" t="s">
        <v>2508</v>
      </c>
      <c r="D1210" s="44" t="s">
        <v>2571</v>
      </c>
      <c r="E1210" s="29" t="s">
        <v>2521</v>
      </c>
      <c r="F1210" s="46" t="s">
        <v>2572</v>
      </c>
      <c r="G1210" s="50" t="s">
        <v>15172</v>
      </c>
      <c r="H1210" s="22" t="s">
        <v>10928</v>
      </c>
      <c r="I1210" s="40">
        <v>166000</v>
      </c>
      <c r="J1210" s="21" t="s">
        <v>10829</v>
      </c>
      <c r="K1210" s="43">
        <v>151000</v>
      </c>
      <c r="L1210" s="36">
        <v>151000</v>
      </c>
      <c r="M1210" s="27">
        <v>151000</v>
      </c>
      <c r="N1210" s="28">
        <v>151000</v>
      </c>
      <c r="O1210" s="23"/>
      <c r="P1210" s="24">
        <v>736010000</v>
      </c>
      <c r="Q1210" s="25" t="s">
        <v>14922</v>
      </c>
      <c r="R1210" s="21" t="s">
        <v>2</v>
      </c>
      <c r="S1210" s="21" t="s">
        <v>1</v>
      </c>
      <c r="T1210" s="18" t="s">
        <v>0</v>
      </c>
      <c r="U1210" s="26"/>
    </row>
    <row r="1211" spans="1:21" s="19" customFormat="1" ht="12.5" customHeight="1" outlineLevel="1" x14ac:dyDescent="0.55000000000000004">
      <c r="A1211" s="44" t="s">
        <v>2573</v>
      </c>
      <c r="B1211" s="20" t="s">
        <v>2507</v>
      </c>
      <c r="C1211" s="21" t="s">
        <v>2508</v>
      </c>
      <c r="D1211" s="44" t="s">
        <v>2573</v>
      </c>
      <c r="E1211" s="29" t="s">
        <v>2521</v>
      </c>
      <c r="F1211" s="46" t="s">
        <v>2574</v>
      </c>
      <c r="G1211" s="50" t="s">
        <v>15172</v>
      </c>
      <c r="H1211" s="22" t="s">
        <v>10929</v>
      </c>
      <c r="I1211" s="40">
        <v>166000</v>
      </c>
      <c r="J1211" s="21" t="s">
        <v>10829</v>
      </c>
      <c r="K1211" s="43">
        <v>151000</v>
      </c>
      <c r="L1211" s="36">
        <v>151000</v>
      </c>
      <c r="M1211" s="27">
        <v>151000</v>
      </c>
      <c r="N1211" s="28">
        <v>151000</v>
      </c>
      <c r="O1211" s="23"/>
      <c r="P1211" s="24">
        <v>736010000</v>
      </c>
      <c r="Q1211" s="25" t="s">
        <v>14922</v>
      </c>
      <c r="R1211" s="21" t="s">
        <v>2</v>
      </c>
      <c r="S1211" s="21" t="s">
        <v>1</v>
      </c>
      <c r="T1211" s="18" t="s">
        <v>0</v>
      </c>
      <c r="U1211" s="26"/>
    </row>
    <row r="1212" spans="1:21" s="19" customFormat="1" ht="12.5" customHeight="1" outlineLevel="1" x14ac:dyDescent="0.55000000000000004">
      <c r="A1212" s="44" t="s">
        <v>2575</v>
      </c>
      <c r="B1212" s="20" t="s">
        <v>2507</v>
      </c>
      <c r="C1212" s="21" t="s">
        <v>2508</v>
      </c>
      <c r="D1212" s="44" t="s">
        <v>2575</v>
      </c>
      <c r="E1212" s="29" t="s">
        <v>2521</v>
      </c>
      <c r="F1212" s="46" t="s">
        <v>2576</v>
      </c>
      <c r="G1212" s="50" t="s">
        <v>15172</v>
      </c>
      <c r="H1212" s="22" t="s">
        <v>10930</v>
      </c>
      <c r="I1212" s="40">
        <v>166000</v>
      </c>
      <c r="J1212" s="21" t="s">
        <v>10829</v>
      </c>
      <c r="K1212" s="43">
        <v>151000</v>
      </c>
      <c r="L1212" s="36">
        <v>151000</v>
      </c>
      <c r="M1212" s="27">
        <v>151000</v>
      </c>
      <c r="N1212" s="28">
        <v>151000</v>
      </c>
      <c r="O1212" s="23"/>
      <c r="P1212" s="24">
        <v>736010000</v>
      </c>
      <c r="Q1212" s="25" t="s">
        <v>14922</v>
      </c>
      <c r="R1212" s="21" t="s">
        <v>2</v>
      </c>
      <c r="S1212" s="21" t="s">
        <v>1</v>
      </c>
      <c r="T1212" s="18" t="s">
        <v>0</v>
      </c>
      <c r="U1212" s="26"/>
    </row>
    <row r="1213" spans="1:21" s="19" customFormat="1" ht="12.5" customHeight="1" outlineLevel="1" x14ac:dyDescent="0.55000000000000004">
      <c r="A1213" s="44" t="s">
        <v>2577</v>
      </c>
      <c r="B1213" s="20" t="s">
        <v>2507</v>
      </c>
      <c r="C1213" s="21" t="s">
        <v>2508</v>
      </c>
      <c r="D1213" s="44" t="s">
        <v>2577</v>
      </c>
      <c r="E1213" s="29" t="s">
        <v>2521</v>
      </c>
      <c r="F1213" s="46" t="s">
        <v>2578</v>
      </c>
      <c r="G1213" s="50" t="s">
        <v>15172</v>
      </c>
      <c r="H1213" s="22" t="s">
        <v>10931</v>
      </c>
      <c r="I1213" s="40">
        <v>166000</v>
      </c>
      <c r="J1213" s="21" t="s">
        <v>10829</v>
      </c>
      <c r="K1213" s="43">
        <v>151000</v>
      </c>
      <c r="L1213" s="36">
        <v>151000</v>
      </c>
      <c r="M1213" s="27">
        <v>151000</v>
      </c>
      <c r="N1213" s="28">
        <v>151000</v>
      </c>
      <c r="O1213" s="23"/>
      <c r="P1213" s="24">
        <v>736010000</v>
      </c>
      <c r="Q1213" s="25" t="s">
        <v>14922</v>
      </c>
      <c r="R1213" s="21" t="s">
        <v>2</v>
      </c>
      <c r="S1213" s="21" t="s">
        <v>1</v>
      </c>
      <c r="T1213" s="18" t="s">
        <v>0</v>
      </c>
      <c r="U1213" s="26"/>
    </row>
    <row r="1214" spans="1:21" s="19" customFormat="1" ht="12.5" customHeight="1" outlineLevel="1" x14ac:dyDescent="0.55000000000000004">
      <c r="A1214" s="44" t="s">
        <v>2579</v>
      </c>
      <c r="B1214" s="20" t="s">
        <v>2507</v>
      </c>
      <c r="C1214" s="21" t="s">
        <v>2508</v>
      </c>
      <c r="D1214" s="44" t="s">
        <v>2579</v>
      </c>
      <c r="E1214" s="29" t="s">
        <v>2521</v>
      </c>
      <c r="F1214" s="46" t="s">
        <v>2580</v>
      </c>
      <c r="G1214" s="50" t="s">
        <v>15172</v>
      </c>
      <c r="H1214" s="22" t="s">
        <v>10932</v>
      </c>
      <c r="I1214" s="40">
        <v>166000</v>
      </c>
      <c r="J1214" s="21" t="s">
        <v>10829</v>
      </c>
      <c r="K1214" s="43">
        <v>151000</v>
      </c>
      <c r="L1214" s="36">
        <v>151000</v>
      </c>
      <c r="M1214" s="27">
        <v>151000</v>
      </c>
      <c r="N1214" s="28">
        <v>151000</v>
      </c>
      <c r="O1214" s="23"/>
      <c r="P1214" s="24">
        <v>736010000</v>
      </c>
      <c r="Q1214" s="25" t="s">
        <v>14922</v>
      </c>
      <c r="R1214" s="21" t="s">
        <v>2</v>
      </c>
      <c r="S1214" s="21" t="s">
        <v>1</v>
      </c>
      <c r="T1214" s="18" t="s">
        <v>0</v>
      </c>
      <c r="U1214" s="26"/>
    </row>
    <row r="1215" spans="1:21" s="19" customFormat="1" ht="12.5" customHeight="1" outlineLevel="1" x14ac:dyDescent="0.55000000000000004">
      <c r="A1215" s="44" t="s">
        <v>2581</v>
      </c>
      <c r="B1215" s="20" t="s">
        <v>2507</v>
      </c>
      <c r="C1215" s="21" t="s">
        <v>2508</v>
      </c>
      <c r="D1215" s="44" t="s">
        <v>2581</v>
      </c>
      <c r="E1215" s="29" t="s">
        <v>2521</v>
      </c>
      <c r="F1215" s="46" t="s">
        <v>2582</v>
      </c>
      <c r="G1215" s="50" t="s">
        <v>15172</v>
      </c>
      <c r="H1215" s="22" t="s">
        <v>10933</v>
      </c>
      <c r="I1215" s="40">
        <v>166000</v>
      </c>
      <c r="J1215" s="21" t="s">
        <v>10829</v>
      </c>
      <c r="K1215" s="43">
        <v>151000</v>
      </c>
      <c r="L1215" s="36">
        <v>151000</v>
      </c>
      <c r="M1215" s="27">
        <v>151000</v>
      </c>
      <c r="N1215" s="28">
        <v>151000</v>
      </c>
      <c r="O1215" s="23"/>
      <c r="P1215" s="24">
        <v>736010000</v>
      </c>
      <c r="Q1215" s="25" t="s">
        <v>14922</v>
      </c>
      <c r="R1215" s="21" t="s">
        <v>2</v>
      </c>
      <c r="S1215" s="21" t="s">
        <v>1</v>
      </c>
      <c r="T1215" s="18" t="s">
        <v>0</v>
      </c>
      <c r="U1215" s="26"/>
    </row>
    <row r="1216" spans="1:21" s="19" customFormat="1" ht="12.5" customHeight="1" outlineLevel="1" x14ac:dyDescent="0.55000000000000004">
      <c r="A1216" s="44" t="s">
        <v>2583</v>
      </c>
      <c r="B1216" s="20" t="s">
        <v>2507</v>
      </c>
      <c r="C1216" s="21" t="s">
        <v>2508</v>
      </c>
      <c r="D1216" s="44" t="s">
        <v>2583</v>
      </c>
      <c r="E1216" s="29" t="s">
        <v>2521</v>
      </c>
      <c r="F1216" s="46" t="s">
        <v>2584</v>
      </c>
      <c r="G1216" s="50" t="s">
        <v>15172</v>
      </c>
      <c r="H1216" s="22" t="s">
        <v>10934</v>
      </c>
      <c r="I1216" s="40">
        <v>166000</v>
      </c>
      <c r="J1216" s="21" t="s">
        <v>10829</v>
      </c>
      <c r="K1216" s="43">
        <v>151000</v>
      </c>
      <c r="L1216" s="36">
        <v>151000</v>
      </c>
      <c r="M1216" s="27">
        <v>151000</v>
      </c>
      <c r="N1216" s="28">
        <v>151000</v>
      </c>
      <c r="O1216" s="23"/>
      <c r="P1216" s="24">
        <v>736010000</v>
      </c>
      <c r="Q1216" s="25" t="s">
        <v>14922</v>
      </c>
      <c r="R1216" s="21" t="s">
        <v>2</v>
      </c>
      <c r="S1216" s="21" t="s">
        <v>1</v>
      </c>
      <c r="T1216" s="18" t="s">
        <v>0</v>
      </c>
      <c r="U1216" s="26"/>
    </row>
    <row r="1217" spans="1:21" s="19" customFormat="1" ht="12.5" customHeight="1" outlineLevel="1" x14ac:dyDescent="0.55000000000000004">
      <c r="A1217" s="44" t="s">
        <v>2585</v>
      </c>
      <c r="B1217" s="20" t="s">
        <v>2507</v>
      </c>
      <c r="C1217" s="21" t="s">
        <v>2508</v>
      </c>
      <c r="D1217" s="44" t="s">
        <v>2585</v>
      </c>
      <c r="E1217" s="29" t="s">
        <v>2521</v>
      </c>
      <c r="F1217" s="46" t="s">
        <v>2586</v>
      </c>
      <c r="G1217" s="50" t="s">
        <v>15172</v>
      </c>
      <c r="H1217" s="22" t="s">
        <v>10935</v>
      </c>
      <c r="I1217" s="40">
        <v>166000</v>
      </c>
      <c r="J1217" s="21" t="s">
        <v>10829</v>
      </c>
      <c r="K1217" s="43">
        <v>151000</v>
      </c>
      <c r="L1217" s="36">
        <v>151000</v>
      </c>
      <c r="M1217" s="27">
        <v>151000</v>
      </c>
      <c r="N1217" s="28">
        <v>151000</v>
      </c>
      <c r="O1217" s="23"/>
      <c r="P1217" s="24">
        <v>736010000</v>
      </c>
      <c r="Q1217" s="25" t="s">
        <v>14922</v>
      </c>
      <c r="R1217" s="21" t="s">
        <v>2</v>
      </c>
      <c r="S1217" s="21" t="s">
        <v>1</v>
      </c>
      <c r="T1217" s="18" t="s">
        <v>0</v>
      </c>
      <c r="U1217" s="26"/>
    </row>
    <row r="1218" spans="1:21" s="19" customFormat="1" ht="12.5" customHeight="1" outlineLevel="1" x14ac:dyDescent="0.55000000000000004">
      <c r="A1218" s="44" t="s">
        <v>2587</v>
      </c>
      <c r="B1218" s="20" t="s">
        <v>2507</v>
      </c>
      <c r="C1218" s="21" t="s">
        <v>2508</v>
      </c>
      <c r="D1218" s="44" t="s">
        <v>2587</v>
      </c>
      <c r="E1218" s="29" t="s">
        <v>2521</v>
      </c>
      <c r="F1218" s="46" t="s">
        <v>2588</v>
      </c>
      <c r="G1218" s="50" t="s">
        <v>15172</v>
      </c>
      <c r="H1218" s="22" t="s">
        <v>10936</v>
      </c>
      <c r="I1218" s="40">
        <v>166000</v>
      </c>
      <c r="J1218" s="21" t="s">
        <v>10829</v>
      </c>
      <c r="K1218" s="43">
        <v>151000</v>
      </c>
      <c r="L1218" s="36">
        <v>151000</v>
      </c>
      <c r="M1218" s="27">
        <v>151000</v>
      </c>
      <c r="N1218" s="28">
        <v>151000</v>
      </c>
      <c r="O1218" s="23"/>
      <c r="P1218" s="24">
        <v>736010000</v>
      </c>
      <c r="Q1218" s="25" t="s">
        <v>14922</v>
      </c>
      <c r="R1218" s="21" t="s">
        <v>2</v>
      </c>
      <c r="S1218" s="21" t="s">
        <v>1</v>
      </c>
      <c r="T1218" s="18" t="s">
        <v>0</v>
      </c>
      <c r="U1218" s="26"/>
    </row>
    <row r="1219" spans="1:21" s="19" customFormat="1" ht="12.5" customHeight="1" outlineLevel="1" x14ac:dyDescent="0.55000000000000004">
      <c r="A1219" s="44" t="s">
        <v>2589</v>
      </c>
      <c r="B1219" s="20" t="s">
        <v>2507</v>
      </c>
      <c r="C1219" s="21" t="s">
        <v>2508</v>
      </c>
      <c r="D1219" s="44" t="s">
        <v>2589</v>
      </c>
      <c r="E1219" s="29" t="s">
        <v>2521</v>
      </c>
      <c r="F1219" s="46" t="s">
        <v>2590</v>
      </c>
      <c r="G1219" s="50" t="s">
        <v>15172</v>
      </c>
      <c r="H1219" s="22" t="s">
        <v>10937</v>
      </c>
      <c r="I1219" s="40">
        <v>166000</v>
      </c>
      <c r="J1219" s="21" t="s">
        <v>10829</v>
      </c>
      <c r="K1219" s="43">
        <v>151000</v>
      </c>
      <c r="L1219" s="36">
        <v>151000</v>
      </c>
      <c r="M1219" s="27">
        <v>151000</v>
      </c>
      <c r="N1219" s="28">
        <v>151000</v>
      </c>
      <c r="O1219" s="23"/>
      <c r="P1219" s="24">
        <v>736010000</v>
      </c>
      <c r="Q1219" s="25" t="s">
        <v>14922</v>
      </c>
      <c r="R1219" s="21" t="s">
        <v>2</v>
      </c>
      <c r="S1219" s="21" t="s">
        <v>1</v>
      </c>
      <c r="T1219" s="18" t="s">
        <v>0</v>
      </c>
      <c r="U1219" s="26"/>
    </row>
    <row r="1220" spans="1:21" s="19" customFormat="1" ht="12.5" customHeight="1" outlineLevel="1" x14ac:dyDescent="0.55000000000000004">
      <c r="A1220" s="44" t="s">
        <v>2591</v>
      </c>
      <c r="B1220" s="20" t="s">
        <v>2507</v>
      </c>
      <c r="C1220" s="21" t="s">
        <v>2508</v>
      </c>
      <c r="D1220" s="44" t="s">
        <v>2591</v>
      </c>
      <c r="E1220" s="29" t="s">
        <v>2521</v>
      </c>
      <c r="F1220" s="46" t="s">
        <v>2592</v>
      </c>
      <c r="G1220" s="50" t="s">
        <v>15172</v>
      </c>
      <c r="H1220" s="22" t="s">
        <v>10938</v>
      </c>
      <c r="I1220" s="40">
        <v>166000</v>
      </c>
      <c r="J1220" s="21" t="s">
        <v>10829</v>
      </c>
      <c r="K1220" s="43">
        <v>151000</v>
      </c>
      <c r="L1220" s="36">
        <v>151000</v>
      </c>
      <c r="M1220" s="27">
        <v>151000</v>
      </c>
      <c r="N1220" s="28">
        <v>151000</v>
      </c>
      <c r="O1220" s="23"/>
      <c r="P1220" s="24">
        <v>736010000</v>
      </c>
      <c r="Q1220" s="25" t="s">
        <v>14922</v>
      </c>
      <c r="R1220" s="21" t="s">
        <v>2</v>
      </c>
      <c r="S1220" s="21" t="s">
        <v>1</v>
      </c>
      <c r="T1220" s="18" t="s">
        <v>0</v>
      </c>
      <c r="U1220" s="26"/>
    </row>
    <row r="1221" spans="1:21" s="19" customFormat="1" ht="12.5" customHeight="1" outlineLevel="1" x14ac:dyDescent="0.55000000000000004">
      <c r="A1221" s="44" t="s">
        <v>2593</v>
      </c>
      <c r="B1221" s="20" t="s">
        <v>2507</v>
      </c>
      <c r="C1221" s="21" t="s">
        <v>2508</v>
      </c>
      <c r="D1221" s="44" t="s">
        <v>2593</v>
      </c>
      <c r="E1221" s="29" t="s">
        <v>2510</v>
      </c>
      <c r="F1221" s="46" t="s">
        <v>2594</v>
      </c>
      <c r="G1221" s="50" t="s">
        <v>15172</v>
      </c>
      <c r="H1221" s="22" t="s">
        <v>10939</v>
      </c>
      <c r="I1221" s="40">
        <v>159000</v>
      </c>
      <c r="J1221" s="21" t="s">
        <v>10829</v>
      </c>
      <c r="K1221" s="43">
        <v>151000</v>
      </c>
      <c r="L1221" s="36">
        <v>151000</v>
      </c>
      <c r="M1221" s="27">
        <v>151000</v>
      </c>
      <c r="N1221" s="28">
        <v>151000</v>
      </c>
      <c r="O1221" s="23"/>
      <c r="P1221" s="24">
        <v>736010000</v>
      </c>
      <c r="Q1221" s="25" t="s">
        <v>14922</v>
      </c>
      <c r="R1221" s="21" t="s">
        <v>2</v>
      </c>
      <c r="S1221" s="21" t="s">
        <v>1</v>
      </c>
      <c r="T1221" s="18" t="s">
        <v>0</v>
      </c>
      <c r="U1221" s="26"/>
    </row>
    <row r="1222" spans="1:21" s="19" customFormat="1" ht="12.5" customHeight="1" outlineLevel="1" x14ac:dyDescent="0.55000000000000004">
      <c r="A1222" s="44" t="s">
        <v>2595</v>
      </c>
      <c r="B1222" s="20" t="s">
        <v>2507</v>
      </c>
      <c r="C1222" s="21" t="s">
        <v>2508</v>
      </c>
      <c r="D1222" s="44" t="s">
        <v>2595</v>
      </c>
      <c r="E1222" s="29" t="s">
        <v>2513</v>
      </c>
      <c r="F1222" s="46" t="s">
        <v>2596</v>
      </c>
      <c r="G1222" s="50" t="s">
        <v>15172</v>
      </c>
      <c r="H1222" s="22" t="s">
        <v>10940</v>
      </c>
      <c r="I1222" s="40">
        <v>159000</v>
      </c>
      <c r="J1222" s="21" t="s">
        <v>10829</v>
      </c>
      <c r="K1222" s="43">
        <v>151000</v>
      </c>
      <c r="L1222" s="36">
        <v>151000</v>
      </c>
      <c r="M1222" s="27">
        <v>151000</v>
      </c>
      <c r="N1222" s="28">
        <v>151000</v>
      </c>
      <c r="O1222" s="23"/>
      <c r="P1222" s="24">
        <v>736010000</v>
      </c>
      <c r="Q1222" s="25" t="s">
        <v>14922</v>
      </c>
      <c r="R1222" s="21" t="s">
        <v>2</v>
      </c>
      <c r="S1222" s="21" t="s">
        <v>1</v>
      </c>
      <c r="T1222" s="18" t="s">
        <v>0</v>
      </c>
      <c r="U1222" s="26"/>
    </row>
    <row r="1223" spans="1:21" s="19" customFormat="1" ht="12.5" customHeight="1" outlineLevel="1" x14ac:dyDescent="0.55000000000000004">
      <c r="A1223" s="44" t="s">
        <v>2597</v>
      </c>
      <c r="B1223" s="20" t="s">
        <v>2507</v>
      </c>
      <c r="C1223" s="21" t="s">
        <v>2508</v>
      </c>
      <c r="D1223" s="44" t="s">
        <v>2597</v>
      </c>
      <c r="E1223" s="29" t="s">
        <v>2516</v>
      </c>
      <c r="F1223" s="46" t="s">
        <v>2598</v>
      </c>
      <c r="G1223" s="50" t="s">
        <v>15172</v>
      </c>
      <c r="H1223" s="22" t="s">
        <v>10941</v>
      </c>
      <c r="I1223" s="40">
        <v>159000</v>
      </c>
      <c r="J1223" s="21" t="s">
        <v>10829</v>
      </c>
      <c r="K1223" s="43">
        <v>151000</v>
      </c>
      <c r="L1223" s="36">
        <v>151000</v>
      </c>
      <c r="M1223" s="27">
        <v>151000</v>
      </c>
      <c r="N1223" s="28">
        <v>151000</v>
      </c>
      <c r="O1223" s="23"/>
      <c r="P1223" s="24">
        <v>736010000</v>
      </c>
      <c r="Q1223" s="25" t="s">
        <v>14922</v>
      </c>
      <c r="R1223" s="21" t="s">
        <v>2</v>
      </c>
      <c r="S1223" s="21" t="s">
        <v>1</v>
      </c>
      <c r="T1223" s="18" t="s">
        <v>0</v>
      </c>
      <c r="U1223" s="26"/>
    </row>
    <row r="1224" spans="1:21" s="19" customFormat="1" ht="12.5" customHeight="1" outlineLevel="1" x14ac:dyDescent="0.55000000000000004">
      <c r="A1224" s="44" t="s">
        <v>2599</v>
      </c>
      <c r="B1224" s="20" t="s">
        <v>2507</v>
      </c>
      <c r="C1224" s="21" t="s">
        <v>2508</v>
      </c>
      <c r="D1224" s="44" t="s">
        <v>2599</v>
      </c>
      <c r="E1224" s="29" t="s">
        <v>2516</v>
      </c>
      <c r="F1224" s="46" t="s">
        <v>2600</v>
      </c>
      <c r="G1224" s="50" t="s">
        <v>15172</v>
      </c>
      <c r="H1224" s="22" t="s">
        <v>10942</v>
      </c>
      <c r="I1224" s="40">
        <v>159000</v>
      </c>
      <c r="J1224" s="21" t="s">
        <v>10829</v>
      </c>
      <c r="K1224" s="43">
        <v>151000</v>
      </c>
      <c r="L1224" s="36">
        <v>151000</v>
      </c>
      <c r="M1224" s="27">
        <v>151000</v>
      </c>
      <c r="N1224" s="28">
        <v>151000</v>
      </c>
      <c r="O1224" s="23"/>
      <c r="P1224" s="24">
        <v>736010000</v>
      </c>
      <c r="Q1224" s="25" t="s">
        <v>14922</v>
      </c>
      <c r="R1224" s="21" t="s">
        <v>2</v>
      </c>
      <c r="S1224" s="21" t="s">
        <v>1</v>
      </c>
      <c r="T1224" s="18" t="s">
        <v>0</v>
      </c>
      <c r="U1224" s="26"/>
    </row>
    <row r="1225" spans="1:21" s="19" customFormat="1" ht="12.5" customHeight="1" outlineLevel="1" x14ac:dyDescent="0.55000000000000004">
      <c r="A1225" s="44" t="s">
        <v>2601</v>
      </c>
      <c r="B1225" s="20" t="s">
        <v>2507</v>
      </c>
      <c r="C1225" s="21" t="s">
        <v>2508</v>
      </c>
      <c r="D1225" s="44" t="s">
        <v>2601</v>
      </c>
      <c r="E1225" s="29" t="s">
        <v>2521</v>
      </c>
      <c r="F1225" s="46" t="s">
        <v>2602</v>
      </c>
      <c r="G1225" s="50" t="s">
        <v>15172</v>
      </c>
      <c r="H1225" s="22" t="s">
        <v>10943</v>
      </c>
      <c r="I1225" s="40">
        <v>166000</v>
      </c>
      <c r="J1225" s="21" t="s">
        <v>10829</v>
      </c>
      <c r="K1225" s="43">
        <v>151000</v>
      </c>
      <c r="L1225" s="36">
        <v>151000</v>
      </c>
      <c r="M1225" s="27">
        <v>151000</v>
      </c>
      <c r="N1225" s="28">
        <v>151000</v>
      </c>
      <c r="O1225" s="23"/>
      <c r="P1225" s="24">
        <v>736010000</v>
      </c>
      <c r="Q1225" s="25" t="s">
        <v>14922</v>
      </c>
      <c r="R1225" s="21" t="s">
        <v>2</v>
      </c>
      <c r="S1225" s="21" t="s">
        <v>1</v>
      </c>
      <c r="T1225" s="18" t="s">
        <v>0</v>
      </c>
      <c r="U1225" s="26"/>
    </row>
    <row r="1226" spans="1:21" s="19" customFormat="1" ht="12.5" customHeight="1" outlineLevel="1" x14ac:dyDescent="0.55000000000000004">
      <c r="A1226" s="44" t="s">
        <v>2603</v>
      </c>
      <c r="B1226" s="20" t="s">
        <v>2507</v>
      </c>
      <c r="C1226" s="21" t="s">
        <v>2508</v>
      </c>
      <c r="D1226" s="44" t="s">
        <v>2603</v>
      </c>
      <c r="E1226" s="29" t="s">
        <v>2521</v>
      </c>
      <c r="F1226" s="46" t="s">
        <v>2604</v>
      </c>
      <c r="G1226" s="50" t="s">
        <v>15172</v>
      </c>
      <c r="H1226" s="22" t="s">
        <v>10944</v>
      </c>
      <c r="I1226" s="40">
        <v>166000</v>
      </c>
      <c r="J1226" s="21" t="s">
        <v>10829</v>
      </c>
      <c r="K1226" s="43">
        <v>151000</v>
      </c>
      <c r="L1226" s="36">
        <v>151000</v>
      </c>
      <c r="M1226" s="27">
        <v>151000</v>
      </c>
      <c r="N1226" s="28">
        <v>151000</v>
      </c>
      <c r="O1226" s="23"/>
      <c r="P1226" s="24">
        <v>736010000</v>
      </c>
      <c r="Q1226" s="25" t="s">
        <v>14922</v>
      </c>
      <c r="R1226" s="21" t="s">
        <v>2</v>
      </c>
      <c r="S1226" s="21" t="s">
        <v>1</v>
      </c>
      <c r="T1226" s="18" t="s">
        <v>0</v>
      </c>
      <c r="U1226" s="26"/>
    </row>
    <row r="1227" spans="1:21" s="19" customFormat="1" ht="12.5" customHeight="1" outlineLevel="1" x14ac:dyDescent="0.55000000000000004">
      <c r="A1227" s="44" t="s">
        <v>2605</v>
      </c>
      <c r="B1227" s="20" t="s">
        <v>2507</v>
      </c>
      <c r="C1227" s="21" t="s">
        <v>2508</v>
      </c>
      <c r="D1227" s="44" t="s">
        <v>2605</v>
      </c>
      <c r="E1227" s="29" t="s">
        <v>2521</v>
      </c>
      <c r="F1227" s="46" t="s">
        <v>2606</v>
      </c>
      <c r="G1227" s="50" t="s">
        <v>15172</v>
      </c>
      <c r="H1227" s="22" t="s">
        <v>10945</v>
      </c>
      <c r="I1227" s="40">
        <v>166000</v>
      </c>
      <c r="J1227" s="21" t="s">
        <v>10829</v>
      </c>
      <c r="K1227" s="43">
        <v>151000</v>
      </c>
      <c r="L1227" s="36">
        <v>151000</v>
      </c>
      <c r="M1227" s="27">
        <v>151000</v>
      </c>
      <c r="N1227" s="28">
        <v>151000</v>
      </c>
      <c r="O1227" s="23"/>
      <c r="P1227" s="24">
        <v>736010000</v>
      </c>
      <c r="Q1227" s="25" t="s">
        <v>14922</v>
      </c>
      <c r="R1227" s="21" t="s">
        <v>2</v>
      </c>
      <c r="S1227" s="21" t="s">
        <v>1</v>
      </c>
      <c r="T1227" s="18" t="s">
        <v>0</v>
      </c>
      <c r="U1227" s="26"/>
    </row>
    <row r="1228" spans="1:21" s="19" customFormat="1" ht="12.5" customHeight="1" outlineLevel="1" x14ac:dyDescent="0.55000000000000004">
      <c r="A1228" s="44" t="s">
        <v>2607</v>
      </c>
      <c r="B1228" s="20" t="s">
        <v>2507</v>
      </c>
      <c r="C1228" s="21" t="s">
        <v>2508</v>
      </c>
      <c r="D1228" s="44" t="s">
        <v>2607</v>
      </c>
      <c r="E1228" s="29" t="s">
        <v>2521</v>
      </c>
      <c r="F1228" s="46" t="s">
        <v>2608</v>
      </c>
      <c r="G1228" s="50" t="s">
        <v>15172</v>
      </c>
      <c r="H1228" s="22" t="s">
        <v>10946</v>
      </c>
      <c r="I1228" s="40">
        <v>166000</v>
      </c>
      <c r="J1228" s="21" t="s">
        <v>10829</v>
      </c>
      <c r="K1228" s="43">
        <v>151000</v>
      </c>
      <c r="L1228" s="36">
        <v>151000</v>
      </c>
      <c r="M1228" s="27">
        <v>151000</v>
      </c>
      <c r="N1228" s="28">
        <v>151000</v>
      </c>
      <c r="O1228" s="23"/>
      <c r="P1228" s="24">
        <v>736010000</v>
      </c>
      <c r="Q1228" s="25" t="s">
        <v>14922</v>
      </c>
      <c r="R1228" s="21" t="s">
        <v>2</v>
      </c>
      <c r="S1228" s="21" t="s">
        <v>1</v>
      </c>
      <c r="T1228" s="18" t="s">
        <v>0</v>
      </c>
      <c r="U1228" s="26"/>
    </row>
    <row r="1229" spans="1:21" s="19" customFormat="1" ht="12.5" customHeight="1" outlineLevel="1" x14ac:dyDescent="0.55000000000000004">
      <c r="A1229" s="44" t="s">
        <v>2609</v>
      </c>
      <c r="B1229" s="20" t="s">
        <v>2507</v>
      </c>
      <c r="C1229" s="21" t="s">
        <v>2508</v>
      </c>
      <c r="D1229" s="44" t="s">
        <v>2609</v>
      </c>
      <c r="E1229" s="29" t="s">
        <v>2521</v>
      </c>
      <c r="F1229" s="46" t="s">
        <v>2610</v>
      </c>
      <c r="G1229" s="50" t="s">
        <v>15172</v>
      </c>
      <c r="H1229" s="22" t="s">
        <v>10947</v>
      </c>
      <c r="I1229" s="40">
        <v>166000</v>
      </c>
      <c r="J1229" s="21" t="s">
        <v>10829</v>
      </c>
      <c r="K1229" s="43">
        <v>151000</v>
      </c>
      <c r="L1229" s="36">
        <v>151000</v>
      </c>
      <c r="M1229" s="27">
        <v>151000</v>
      </c>
      <c r="N1229" s="28">
        <v>151000</v>
      </c>
      <c r="O1229" s="23"/>
      <c r="P1229" s="24">
        <v>736010000</v>
      </c>
      <c r="Q1229" s="25" t="s">
        <v>14922</v>
      </c>
      <c r="R1229" s="21" t="s">
        <v>2</v>
      </c>
      <c r="S1229" s="21" t="s">
        <v>1</v>
      </c>
      <c r="T1229" s="18" t="s">
        <v>0</v>
      </c>
      <c r="U1229" s="26"/>
    </row>
    <row r="1230" spans="1:21" s="19" customFormat="1" ht="12.5" customHeight="1" outlineLevel="1" x14ac:dyDescent="0.55000000000000004">
      <c r="A1230" s="44" t="s">
        <v>2611</v>
      </c>
      <c r="B1230" s="20" t="s">
        <v>2507</v>
      </c>
      <c r="C1230" s="21" t="s">
        <v>2508</v>
      </c>
      <c r="D1230" s="44" t="s">
        <v>2611</v>
      </c>
      <c r="E1230" s="29" t="s">
        <v>2521</v>
      </c>
      <c r="F1230" s="46" t="s">
        <v>2612</v>
      </c>
      <c r="G1230" s="50" t="s">
        <v>15172</v>
      </c>
      <c r="H1230" s="22" t="s">
        <v>10948</v>
      </c>
      <c r="I1230" s="40">
        <v>166000</v>
      </c>
      <c r="J1230" s="21" t="s">
        <v>10829</v>
      </c>
      <c r="K1230" s="43">
        <v>151000</v>
      </c>
      <c r="L1230" s="36">
        <v>151000</v>
      </c>
      <c r="M1230" s="27">
        <v>151000</v>
      </c>
      <c r="N1230" s="28">
        <v>151000</v>
      </c>
      <c r="O1230" s="23"/>
      <c r="P1230" s="24">
        <v>736010000</v>
      </c>
      <c r="Q1230" s="25" t="s">
        <v>14922</v>
      </c>
      <c r="R1230" s="21" t="s">
        <v>2</v>
      </c>
      <c r="S1230" s="21" t="s">
        <v>1</v>
      </c>
      <c r="T1230" s="18" t="s">
        <v>0</v>
      </c>
      <c r="U1230" s="26"/>
    </row>
    <row r="1231" spans="1:21" s="19" customFormat="1" ht="12.5" customHeight="1" outlineLevel="1" x14ac:dyDescent="0.55000000000000004">
      <c r="A1231" s="44" t="s">
        <v>2613</v>
      </c>
      <c r="B1231" s="20" t="s">
        <v>2507</v>
      </c>
      <c r="C1231" s="21" t="s">
        <v>2508</v>
      </c>
      <c r="D1231" s="44" t="s">
        <v>2613</v>
      </c>
      <c r="E1231" s="29" t="s">
        <v>2521</v>
      </c>
      <c r="F1231" s="46" t="s">
        <v>2614</v>
      </c>
      <c r="G1231" s="50" t="s">
        <v>15172</v>
      </c>
      <c r="H1231" s="22" t="s">
        <v>10949</v>
      </c>
      <c r="I1231" s="40">
        <v>166000</v>
      </c>
      <c r="J1231" s="21" t="s">
        <v>10829</v>
      </c>
      <c r="K1231" s="43">
        <v>151000</v>
      </c>
      <c r="L1231" s="36">
        <v>151000</v>
      </c>
      <c r="M1231" s="27">
        <v>151000</v>
      </c>
      <c r="N1231" s="28">
        <v>151000</v>
      </c>
      <c r="O1231" s="23"/>
      <c r="P1231" s="24">
        <v>736010000</v>
      </c>
      <c r="Q1231" s="25" t="s">
        <v>14922</v>
      </c>
      <c r="R1231" s="21" t="s">
        <v>2</v>
      </c>
      <c r="S1231" s="21" t="s">
        <v>1</v>
      </c>
      <c r="T1231" s="18" t="s">
        <v>0</v>
      </c>
      <c r="U1231" s="26"/>
    </row>
    <row r="1232" spans="1:21" s="19" customFormat="1" ht="12.5" customHeight="1" outlineLevel="1" x14ac:dyDescent="0.55000000000000004">
      <c r="A1232" s="44" t="s">
        <v>2615</v>
      </c>
      <c r="B1232" s="20" t="s">
        <v>2507</v>
      </c>
      <c r="C1232" s="21" t="s">
        <v>2508</v>
      </c>
      <c r="D1232" s="44" t="s">
        <v>2615</v>
      </c>
      <c r="E1232" s="29" t="s">
        <v>2521</v>
      </c>
      <c r="F1232" s="46" t="s">
        <v>2616</v>
      </c>
      <c r="G1232" s="50" t="s">
        <v>15172</v>
      </c>
      <c r="H1232" s="22" t="s">
        <v>10950</v>
      </c>
      <c r="I1232" s="40">
        <v>166000</v>
      </c>
      <c r="J1232" s="21" t="s">
        <v>10829</v>
      </c>
      <c r="K1232" s="43">
        <v>151000</v>
      </c>
      <c r="L1232" s="36">
        <v>151000</v>
      </c>
      <c r="M1232" s="27">
        <v>151000</v>
      </c>
      <c r="N1232" s="28">
        <v>151000</v>
      </c>
      <c r="O1232" s="23"/>
      <c r="P1232" s="24">
        <v>736010000</v>
      </c>
      <c r="Q1232" s="25" t="s">
        <v>14922</v>
      </c>
      <c r="R1232" s="21" t="s">
        <v>2</v>
      </c>
      <c r="S1232" s="21" t="s">
        <v>1</v>
      </c>
      <c r="T1232" s="18" t="s">
        <v>0</v>
      </c>
      <c r="U1232" s="26"/>
    </row>
    <row r="1233" spans="1:21" s="19" customFormat="1" ht="12.5" customHeight="1" outlineLevel="1" x14ac:dyDescent="0.55000000000000004">
      <c r="A1233" s="44" t="s">
        <v>2617</v>
      </c>
      <c r="B1233" s="20" t="s">
        <v>2507</v>
      </c>
      <c r="C1233" s="21" t="s">
        <v>2508</v>
      </c>
      <c r="D1233" s="44" t="s">
        <v>2617</v>
      </c>
      <c r="E1233" s="29" t="s">
        <v>2521</v>
      </c>
      <c r="F1233" s="46" t="s">
        <v>2618</v>
      </c>
      <c r="G1233" s="50" t="s">
        <v>15172</v>
      </c>
      <c r="H1233" s="22" t="s">
        <v>10951</v>
      </c>
      <c r="I1233" s="40">
        <v>166000</v>
      </c>
      <c r="J1233" s="21" t="s">
        <v>10829</v>
      </c>
      <c r="K1233" s="43">
        <v>151000</v>
      </c>
      <c r="L1233" s="36">
        <v>151000</v>
      </c>
      <c r="M1233" s="27">
        <v>151000</v>
      </c>
      <c r="N1233" s="28">
        <v>151000</v>
      </c>
      <c r="O1233" s="23"/>
      <c r="P1233" s="24">
        <v>736010000</v>
      </c>
      <c r="Q1233" s="25" t="s">
        <v>14922</v>
      </c>
      <c r="R1233" s="21" t="s">
        <v>2</v>
      </c>
      <c r="S1233" s="21" t="s">
        <v>1</v>
      </c>
      <c r="T1233" s="18" t="s">
        <v>0</v>
      </c>
      <c r="U1233" s="26"/>
    </row>
    <row r="1234" spans="1:21" s="19" customFormat="1" ht="12.5" customHeight="1" outlineLevel="1" x14ac:dyDescent="0.55000000000000004">
      <c r="A1234" s="44" t="s">
        <v>2619</v>
      </c>
      <c r="B1234" s="20" t="s">
        <v>2507</v>
      </c>
      <c r="C1234" s="21" t="s">
        <v>2508</v>
      </c>
      <c r="D1234" s="44" t="s">
        <v>2619</v>
      </c>
      <c r="E1234" s="29" t="s">
        <v>2521</v>
      </c>
      <c r="F1234" s="46" t="s">
        <v>2620</v>
      </c>
      <c r="G1234" s="50" t="s">
        <v>15172</v>
      </c>
      <c r="H1234" s="22" t="s">
        <v>10952</v>
      </c>
      <c r="I1234" s="40">
        <v>166000</v>
      </c>
      <c r="J1234" s="21" t="s">
        <v>10829</v>
      </c>
      <c r="K1234" s="43">
        <v>151000</v>
      </c>
      <c r="L1234" s="36">
        <v>151000</v>
      </c>
      <c r="M1234" s="27">
        <v>151000</v>
      </c>
      <c r="N1234" s="28">
        <v>151000</v>
      </c>
      <c r="O1234" s="23"/>
      <c r="P1234" s="24">
        <v>736010000</v>
      </c>
      <c r="Q1234" s="25" t="s">
        <v>14922</v>
      </c>
      <c r="R1234" s="21" t="s">
        <v>2</v>
      </c>
      <c r="S1234" s="21" t="s">
        <v>1</v>
      </c>
      <c r="T1234" s="18" t="s">
        <v>0</v>
      </c>
      <c r="U1234" s="26"/>
    </row>
    <row r="1235" spans="1:21" s="19" customFormat="1" ht="12.5" customHeight="1" outlineLevel="1" x14ac:dyDescent="0.55000000000000004">
      <c r="A1235" s="44" t="s">
        <v>2621</v>
      </c>
      <c r="B1235" s="20" t="s">
        <v>2507</v>
      </c>
      <c r="C1235" s="21" t="s">
        <v>2508</v>
      </c>
      <c r="D1235" s="44" t="s">
        <v>2621</v>
      </c>
      <c r="E1235" s="29" t="s">
        <v>2521</v>
      </c>
      <c r="F1235" s="46" t="s">
        <v>2622</v>
      </c>
      <c r="G1235" s="50" t="s">
        <v>15172</v>
      </c>
      <c r="H1235" s="22" t="s">
        <v>10953</v>
      </c>
      <c r="I1235" s="40">
        <v>166000</v>
      </c>
      <c r="J1235" s="21" t="s">
        <v>10829</v>
      </c>
      <c r="K1235" s="43">
        <v>151000</v>
      </c>
      <c r="L1235" s="36">
        <v>151000</v>
      </c>
      <c r="M1235" s="27">
        <v>151000</v>
      </c>
      <c r="N1235" s="28">
        <v>151000</v>
      </c>
      <c r="O1235" s="23"/>
      <c r="P1235" s="24">
        <v>736010000</v>
      </c>
      <c r="Q1235" s="25" t="s">
        <v>14922</v>
      </c>
      <c r="R1235" s="21" t="s">
        <v>2</v>
      </c>
      <c r="S1235" s="21" t="s">
        <v>1</v>
      </c>
      <c r="T1235" s="18" t="s">
        <v>0</v>
      </c>
      <c r="U1235" s="26"/>
    </row>
    <row r="1236" spans="1:21" s="19" customFormat="1" ht="12.5" customHeight="1" outlineLevel="1" x14ac:dyDescent="0.55000000000000004">
      <c r="A1236" s="44" t="s">
        <v>2623</v>
      </c>
      <c r="B1236" s="20" t="s">
        <v>2507</v>
      </c>
      <c r="C1236" s="21" t="s">
        <v>2508</v>
      </c>
      <c r="D1236" s="44" t="s">
        <v>2623</v>
      </c>
      <c r="E1236" s="29" t="s">
        <v>2521</v>
      </c>
      <c r="F1236" s="46" t="s">
        <v>2624</v>
      </c>
      <c r="G1236" s="50" t="s">
        <v>15172</v>
      </c>
      <c r="H1236" s="22" t="s">
        <v>10954</v>
      </c>
      <c r="I1236" s="40">
        <v>166000</v>
      </c>
      <c r="J1236" s="21" t="s">
        <v>10829</v>
      </c>
      <c r="K1236" s="43">
        <v>151000</v>
      </c>
      <c r="L1236" s="36">
        <v>151000</v>
      </c>
      <c r="M1236" s="27">
        <v>151000</v>
      </c>
      <c r="N1236" s="28">
        <v>151000</v>
      </c>
      <c r="O1236" s="23"/>
      <c r="P1236" s="24">
        <v>736010000</v>
      </c>
      <c r="Q1236" s="25" t="s">
        <v>14922</v>
      </c>
      <c r="R1236" s="21" t="s">
        <v>2</v>
      </c>
      <c r="S1236" s="21" t="s">
        <v>1</v>
      </c>
      <c r="T1236" s="18" t="s">
        <v>0</v>
      </c>
      <c r="U1236" s="26"/>
    </row>
    <row r="1237" spans="1:21" s="19" customFormat="1" ht="12.5" customHeight="1" outlineLevel="1" x14ac:dyDescent="0.55000000000000004">
      <c r="A1237" s="44" t="s">
        <v>2625</v>
      </c>
      <c r="B1237" s="20" t="s">
        <v>2507</v>
      </c>
      <c r="C1237" s="21" t="s">
        <v>2508</v>
      </c>
      <c r="D1237" s="44" t="s">
        <v>2625</v>
      </c>
      <c r="E1237" s="29" t="s">
        <v>2510</v>
      </c>
      <c r="F1237" s="46" t="s">
        <v>2626</v>
      </c>
      <c r="G1237" s="50" t="s">
        <v>15172</v>
      </c>
      <c r="H1237" s="22" t="s">
        <v>10955</v>
      </c>
      <c r="I1237" s="40">
        <v>159000</v>
      </c>
      <c r="J1237" s="21" t="s">
        <v>10829</v>
      </c>
      <c r="K1237" s="43">
        <v>151000</v>
      </c>
      <c r="L1237" s="36">
        <v>151000</v>
      </c>
      <c r="M1237" s="27">
        <v>151000</v>
      </c>
      <c r="N1237" s="28">
        <v>151000</v>
      </c>
      <c r="O1237" s="23"/>
      <c r="P1237" s="24">
        <v>736010000</v>
      </c>
      <c r="Q1237" s="25" t="s">
        <v>14922</v>
      </c>
      <c r="R1237" s="21" t="s">
        <v>2</v>
      </c>
      <c r="S1237" s="21" t="s">
        <v>1</v>
      </c>
      <c r="T1237" s="18" t="s">
        <v>0</v>
      </c>
      <c r="U1237" s="26"/>
    </row>
    <row r="1238" spans="1:21" s="19" customFormat="1" ht="12.5" customHeight="1" outlineLevel="1" x14ac:dyDescent="0.55000000000000004">
      <c r="A1238" s="44" t="s">
        <v>2627</v>
      </c>
      <c r="B1238" s="20" t="s">
        <v>2507</v>
      </c>
      <c r="C1238" s="21" t="s">
        <v>2508</v>
      </c>
      <c r="D1238" s="44" t="s">
        <v>2627</v>
      </c>
      <c r="E1238" s="29" t="s">
        <v>2513</v>
      </c>
      <c r="F1238" s="46" t="s">
        <v>2628</v>
      </c>
      <c r="G1238" s="50" t="s">
        <v>15172</v>
      </c>
      <c r="H1238" s="22" t="s">
        <v>10956</v>
      </c>
      <c r="I1238" s="40">
        <v>159000</v>
      </c>
      <c r="J1238" s="21" t="s">
        <v>10829</v>
      </c>
      <c r="K1238" s="43">
        <v>151000</v>
      </c>
      <c r="L1238" s="36">
        <v>151000</v>
      </c>
      <c r="M1238" s="27">
        <v>151000</v>
      </c>
      <c r="N1238" s="28">
        <v>151000</v>
      </c>
      <c r="O1238" s="23"/>
      <c r="P1238" s="24">
        <v>736010000</v>
      </c>
      <c r="Q1238" s="25" t="s">
        <v>14922</v>
      </c>
      <c r="R1238" s="21" t="s">
        <v>2</v>
      </c>
      <c r="S1238" s="21" t="s">
        <v>1</v>
      </c>
      <c r="T1238" s="18" t="s">
        <v>0</v>
      </c>
      <c r="U1238" s="26"/>
    </row>
    <row r="1239" spans="1:21" s="19" customFormat="1" ht="12.5" customHeight="1" outlineLevel="1" x14ac:dyDescent="0.55000000000000004">
      <c r="A1239" s="44" t="s">
        <v>2629</v>
      </c>
      <c r="B1239" s="20" t="s">
        <v>2507</v>
      </c>
      <c r="C1239" s="21" t="s">
        <v>2508</v>
      </c>
      <c r="D1239" s="44" t="s">
        <v>2629</v>
      </c>
      <c r="E1239" s="29" t="s">
        <v>2516</v>
      </c>
      <c r="F1239" s="46" t="s">
        <v>2630</v>
      </c>
      <c r="G1239" s="50" t="s">
        <v>15172</v>
      </c>
      <c r="H1239" s="22" t="s">
        <v>10957</v>
      </c>
      <c r="I1239" s="40">
        <v>159000</v>
      </c>
      <c r="J1239" s="21" t="s">
        <v>10829</v>
      </c>
      <c r="K1239" s="43">
        <v>151000</v>
      </c>
      <c r="L1239" s="36">
        <v>151000</v>
      </c>
      <c r="M1239" s="27">
        <v>151000</v>
      </c>
      <c r="N1239" s="28">
        <v>151000</v>
      </c>
      <c r="O1239" s="23"/>
      <c r="P1239" s="24">
        <v>736010000</v>
      </c>
      <c r="Q1239" s="25" t="s">
        <v>14922</v>
      </c>
      <c r="R1239" s="21" t="s">
        <v>2</v>
      </c>
      <c r="S1239" s="21" t="s">
        <v>1</v>
      </c>
      <c r="T1239" s="18" t="s">
        <v>0</v>
      </c>
      <c r="U1239" s="26"/>
    </row>
    <row r="1240" spans="1:21" s="19" customFormat="1" ht="12.5" customHeight="1" outlineLevel="1" x14ac:dyDescent="0.55000000000000004">
      <c r="A1240" s="44" t="s">
        <v>2631</v>
      </c>
      <c r="B1240" s="20" t="s">
        <v>2507</v>
      </c>
      <c r="C1240" s="21" t="s">
        <v>2508</v>
      </c>
      <c r="D1240" s="44" t="s">
        <v>2631</v>
      </c>
      <c r="E1240" s="29" t="s">
        <v>2516</v>
      </c>
      <c r="F1240" s="46" t="s">
        <v>2632</v>
      </c>
      <c r="G1240" s="50" t="s">
        <v>15172</v>
      </c>
      <c r="H1240" s="22" t="s">
        <v>10958</v>
      </c>
      <c r="I1240" s="40">
        <v>159000</v>
      </c>
      <c r="J1240" s="21" t="s">
        <v>10829</v>
      </c>
      <c r="K1240" s="43">
        <v>151000</v>
      </c>
      <c r="L1240" s="36">
        <v>151000</v>
      </c>
      <c r="M1240" s="27">
        <v>151000</v>
      </c>
      <c r="N1240" s="28">
        <v>151000</v>
      </c>
      <c r="O1240" s="23"/>
      <c r="P1240" s="24">
        <v>736010000</v>
      </c>
      <c r="Q1240" s="25" t="s">
        <v>14922</v>
      </c>
      <c r="R1240" s="21" t="s">
        <v>2</v>
      </c>
      <c r="S1240" s="21" t="s">
        <v>1</v>
      </c>
      <c r="T1240" s="18" t="s">
        <v>0</v>
      </c>
      <c r="U1240" s="26"/>
    </row>
    <row r="1241" spans="1:21" s="19" customFormat="1" ht="12.5" customHeight="1" outlineLevel="1" x14ac:dyDescent="0.55000000000000004">
      <c r="A1241" s="44" t="s">
        <v>2633</v>
      </c>
      <c r="B1241" s="20" t="s">
        <v>2507</v>
      </c>
      <c r="C1241" s="21" t="s">
        <v>2508</v>
      </c>
      <c r="D1241" s="44" t="s">
        <v>2633</v>
      </c>
      <c r="E1241" s="29" t="s">
        <v>2521</v>
      </c>
      <c r="F1241" s="46" t="s">
        <v>2634</v>
      </c>
      <c r="G1241" s="50" t="s">
        <v>15172</v>
      </c>
      <c r="H1241" s="22" t="s">
        <v>10959</v>
      </c>
      <c r="I1241" s="40">
        <v>166000</v>
      </c>
      <c r="J1241" s="21" t="s">
        <v>10829</v>
      </c>
      <c r="K1241" s="43">
        <v>151000</v>
      </c>
      <c r="L1241" s="36">
        <v>151000</v>
      </c>
      <c r="M1241" s="27">
        <v>151000</v>
      </c>
      <c r="N1241" s="28">
        <v>151000</v>
      </c>
      <c r="O1241" s="23"/>
      <c r="P1241" s="24">
        <v>736010000</v>
      </c>
      <c r="Q1241" s="25" t="s">
        <v>14922</v>
      </c>
      <c r="R1241" s="21" t="s">
        <v>2</v>
      </c>
      <c r="S1241" s="21" t="s">
        <v>1</v>
      </c>
      <c r="T1241" s="18" t="s">
        <v>0</v>
      </c>
      <c r="U1241" s="26"/>
    </row>
    <row r="1242" spans="1:21" s="19" customFormat="1" ht="12.5" customHeight="1" outlineLevel="1" x14ac:dyDescent="0.55000000000000004">
      <c r="A1242" s="44" t="s">
        <v>2635</v>
      </c>
      <c r="B1242" s="20" t="s">
        <v>2507</v>
      </c>
      <c r="C1242" s="21" t="s">
        <v>2508</v>
      </c>
      <c r="D1242" s="44" t="s">
        <v>2635</v>
      </c>
      <c r="E1242" s="29" t="s">
        <v>2521</v>
      </c>
      <c r="F1242" s="46" t="s">
        <v>2636</v>
      </c>
      <c r="G1242" s="50" t="s">
        <v>15172</v>
      </c>
      <c r="H1242" s="22" t="s">
        <v>10960</v>
      </c>
      <c r="I1242" s="40">
        <v>166000</v>
      </c>
      <c r="J1242" s="21" t="s">
        <v>10829</v>
      </c>
      <c r="K1242" s="43">
        <v>151000</v>
      </c>
      <c r="L1242" s="36">
        <v>151000</v>
      </c>
      <c r="M1242" s="27">
        <v>151000</v>
      </c>
      <c r="N1242" s="28">
        <v>151000</v>
      </c>
      <c r="O1242" s="23"/>
      <c r="P1242" s="24">
        <v>736010000</v>
      </c>
      <c r="Q1242" s="25" t="s">
        <v>14922</v>
      </c>
      <c r="R1242" s="21" t="s">
        <v>2</v>
      </c>
      <c r="S1242" s="21" t="s">
        <v>1</v>
      </c>
      <c r="T1242" s="18" t="s">
        <v>0</v>
      </c>
      <c r="U1242" s="26"/>
    </row>
    <row r="1243" spans="1:21" s="19" customFormat="1" ht="12.5" customHeight="1" outlineLevel="1" x14ac:dyDescent="0.55000000000000004">
      <c r="A1243" s="44" t="s">
        <v>2637</v>
      </c>
      <c r="B1243" s="20" t="s">
        <v>2507</v>
      </c>
      <c r="C1243" s="21" t="s">
        <v>2508</v>
      </c>
      <c r="D1243" s="44" t="s">
        <v>2637</v>
      </c>
      <c r="E1243" s="29" t="s">
        <v>2521</v>
      </c>
      <c r="F1243" s="46" t="s">
        <v>2638</v>
      </c>
      <c r="G1243" s="50" t="s">
        <v>15172</v>
      </c>
      <c r="H1243" s="22" t="s">
        <v>10961</v>
      </c>
      <c r="I1243" s="40">
        <v>166000</v>
      </c>
      <c r="J1243" s="21" t="s">
        <v>10829</v>
      </c>
      <c r="K1243" s="43">
        <v>151000</v>
      </c>
      <c r="L1243" s="36">
        <v>151000</v>
      </c>
      <c r="M1243" s="27">
        <v>151000</v>
      </c>
      <c r="N1243" s="28">
        <v>151000</v>
      </c>
      <c r="O1243" s="23"/>
      <c r="P1243" s="24">
        <v>736010000</v>
      </c>
      <c r="Q1243" s="25" t="s">
        <v>14922</v>
      </c>
      <c r="R1243" s="21" t="s">
        <v>2</v>
      </c>
      <c r="S1243" s="21" t="s">
        <v>1</v>
      </c>
      <c r="T1243" s="18" t="s">
        <v>0</v>
      </c>
      <c r="U1243" s="26"/>
    </row>
    <row r="1244" spans="1:21" s="19" customFormat="1" ht="12.5" customHeight="1" outlineLevel="1" x14ac:dyDescent="0.55000000000000004">
      <c r="A1244" s="44" t="s">
        <v>2639</v>
      </c>
      <c r="B1244" s="20" t="s">
        <v>2507</v>
      </c>
      <c r="C1244" s="21" t="s">
        <v>2508</v>
      </c>
      <c r="D1244" s="44" t="s">
        <v>2639</v>
      </c>
      <c r="E1244" s="29" t="s">
        <v>2521</v>
      </c>
      <c r="F1244" s="46" t="s">
        <v>2640</v>
      </c>
      <c r="G1244" s="50" t="s">
        <v>15172</v>
      </c>
      <c r="H1244" s="22" t="s">
        <v>10962</v>
      </c>
      <c r="I1244" s="40">
        <v>166000</v>
      </c>
      <c r="J1244" s="21" t="s">
        <v>10829</v>
      </c>
      <c r="K1244" s="43">
        <v>151000</v>
      </c>
      <c r="L1244" s="36">
        <v>151000</v>
      </c>
      <c r="M1244" s="27">
        <v>151000</v>
      </c>
      <c r="N1244" s="28">
        <v>151000</v>
      </c>
      <c r="O1244" s="23"/>
      <c r="P1244" s="24">
        <v>736010000</v>
      </c>
      <c r="Q1244" s="25" t="s">
        <v>14922</v>
      </c>
      <c r="R1244" s="21" t="s">
        <v>2</v>
      </c>
      <c r="S1244" s="21" t="s">
        <v>1</v>
      </c>
      <c r="T1244" s="18" t="s">
        <v>0</v>
      </c>
      <c r="U1244" s="26"/>
    </row>
    <row r="1245" spans="1:21" s="19" customFormat="1" ht="12.5" customHeight="1" outlineLevel="1" x14ac:dyDescent="0.55000000000000004">
      <c r="A1245" s="44" t="s">
        <v>2641</v>
      </c>
      <c r="B1245" s="20" t="s">
        <v>2507</v>
      </c>
      <c r="C1245" s="21" t="s">
        <v>2508</v>
      </c>
      <c r="D1245" s="44" t="s">
        <v>2641</v>
      </c>
      <c r="E1245" s="29" t="s">
        <v>2521</v>
      </c>
      <c r="F1245" s="46" t="s">
        <v>2642</v>
      </c>
      <c r="G1245" s="50" t="s">
        <v>15172</v>
      </c>
      <c r="H1245" s="22" t="s">
        <v>10963</v>
      </c>
      <c r="I1245" s="40">
        <v>166000</v>
      </c>
      <c r="J1245" s="21" t="s">
        <v>10829</v>
      </c>
      <c r="K1245" s="43">
        <v>151000</v>
      </c>
      <c r="L1245" s="36">
        <v>151000</v>
      </c>
      <c r="M1245" s="27">
        <v>151000</v>
      </c>
      <c r="N1245" s="28">
        <v>151000</v>
      </c>
      <c r="O1245" s="23"/>
      <c r="P1245" s="24">
        <v>736010000</v>
      </c>
      <c r="Q1245" s="25" t="s">
        <v>14922</v>
      </c>
      <c r="R1245" s="21" t="s">
        <v>2</v>
      </c>
      <c r="S1245" s="21" t="s">
        <v>1</v>
      </c>
      <c r="T1245" s="18" t="s">
        <v>0</v>
      </c>
      <c r="U1245" s="26"/>
    </row>
    <row r="1246" spans="1:21" s="19" customFormat="1" ht="12.5" customHeight="1" outlineLevel="1" x14ac:dyDescent="0.55000000000000004">
      <c r="A1246" s="44" t="s">
        <v>2643</v>
      </c>
      <c r="B1246" s="20" t="s">
        <v>2507</v>
      </c>
      <c r="C1246" s="21" t="s">
        <v>2508</v>
      </c>
      <c r="D1246" s="44" t="s">
        <v>2643</v>
      </c>
      <c r="E1246" s="29" t="s">
        <v>2521</v>
      </c>
      <c r="F1246" s="46" t="s">
        <v>2644</v>
      </c>
      <c r="G1246" s="50" t="s">
        <v>15172</v>
      </c>
      <c r="H1246" s="22" t="s">
        <v>10964</v>
      </c>
      <c r="I1246" s="40">
        <v>166000</v>
      </c>
      <c r="J1246" s="21" t="s">
        <v>10829</v>
      </c>
      <c r="K1246" s="43">
        <v>151000</v>
      </c>
      <c r="L1246" s="36">
        <v>151000</v>
      </c>
      <c r="M1246" s="27">
        <v>151000</v>
      </c>
      <c r="N1246" s="28">
        <v>151000</v>
      </c>
      <c r="O1246" s="23"/>
      <c r="P1246" s="24">
        <v>736010000</v>
      </c>
      <c r="Q1246" s="25" t="s">
        <v>14922</v>
      </c>
      <c r="R1246" s="21" t="s">
        <v>2</v>
      </c>
      <c r="S1246" s="21" t="s">
        <v>1</v>
      </c>
      <c r="T1246" s="18" t="s">
        <v>0</v>
      </c>
      <c r="U1246" s="26"/>
    </row>
    <row r="1247" spans="1:21" s="19" customFormat="1" ht="12.5" customHeight="1" outlineLevel="1" x14ac:dyDescent="0.55000000000000004">
      <c r="A1247" s="44" t="s">
        <v>2645</v>
      </c>
      <c r="B1247" s="20" t="s">
        <v>2507</v>
      </c>
      <c r="C1247" s="21" t="s">
        <v>2508</v>
      </c>
      <c r="D1247" s="44" t="s">
        <v>2645</v>
      </c>
      <c r="E1247" s="29" t="s">
        <v>2521</v>
      </c>
      <c r="F1247" s="46" t="s">
        <v>2646</v>
      </c>
      <c r="G1247" s="50" t="s">
        <v>15172</v>
      </c>
      <c r="H1247" s="22" t="s">
        <v>10965</v>
      </c>
      <c r="I1247" s="40">
        <v>166000</v>
      </c>
      <c r="J1247" s="21" t="s">
        <v>10829</v>
      </c>
      <c r="K1247" s="43">
        <v>151000</v>
      </c>
      <c r="L1247" s="36">
        <v>151000</v>
      </c>
      <c r="M1247" s="27">
        <v>151000</v>
      </c>
      <c r="N1247" s="28">
        <v>151000</v>
      </c>
      <c r="O1247" s="23"/>
      <c r="P1247" s="24">
        <v>736010000</v>
      </c>
      <c r="Q1247" s="25" t="s">
        <v>14922</v>
      </c>
      <c r="R1247" s="21" t="s">
        <v>2</v>
      </c>
      <c r="S1247" s="21" t="s">
        <v>1</v>
      </c>
      <c r="T1247" s="18" t="s">
        <v>0</v>
      </c>
      <c r="U1247" s="26"/>
    </row>
    <row r="1248" spans="1:21" s="19" customFormat="1" ht="12.5" customHeight="1" outlineLevel="1" x14ac:dyDescent="0.55000000000000004">
      <c r="A1248" s="44" t="s">
        <v>2647</v>
      </c>
      <c r="B1248" s="20" t="s">
        <v>2507</v>
      </c>
      <c r="C1248" s="21" t="s">
        <v>2508</v>
      </c>
      <c r="D1248" s="44" t="s">
        <v>2647</v>
      </c>
      <c r="E1248" s="29" t="s">
        <v>2521</v>
      </c>
      <c r="F1248" s="46" t="s">
        <v>2648</v>
      </c>
      <c r="G1248" s="50" t="s">
        <v>15172</v>
      </c>
      <c r="H1248" s="22" t="s">
        <v>10966</v>
      </c>
      <c r="I1248" s="40">
        <v>166000</v>
      </c>
      <c r="J1248" s="21" t="s">
        <v>10829</v>
      </c>
      <c r="K1248" s="43">
        <v>151000</v>
      </c>
      <c r="L1248" s="36">
        <v>151000</v>
      </c>
      <c r="M1248" s="27">
        <v>151000</v>
      </c>
      <c r="N1248" s="28">
        <v>151000</v>
      </c>
      <c r="O1248" s="23"/>
      <c r="P1248" s="24">
        <v>736010000</v>
      </c>
      <c r="Q1248" s="25" t="s">
        <v>14922</v>
      </c>
      <c r="R1248" s="21" t="s">
        <v>2</v>
      </c>
      <c r="S1248" s="21" t="s">
        <v>1</v>
      </c>
      <c r="T1248" s="18" t="s">
        <v>0</v>
      </c>
      <c r="U1248" s="26"/>
    </row>
    <row r="1249" spans="1:21" s="19" customFormat="1" ht="12.5" customHeight="1" outlineLevel="1" x14ac:dyDescent="0.55000000000000004">
      <c r="A1249" s="44" t="s">
        <v>2649</v>
      </c>
      <c r="B1249" s="20" t="s">
        <v>2507</v>
      </c>
      <c r="C1249" s="21" t="s">
        <v>2508</v>
      </c>
      <c r="D1249" s="44" t="s">
        <v>2649</v>
      </c>
      <c r="E1249" s="29" t="s">
        <v>2521</v>
      </c>
      <c r="F1249" s="46" t="s">
        <v>2650</v>
      </c>
      <c r="G1249" s="50" t="s">
        <v>15172</v>
      </c>
      <c r="H1249" s="22" t="s">
        <v>10967</v>
      </c>
      <c r="I1249" s="40">
        <v>166000</v>
      </c>
      <c r="J1249" s="21" t="s">
        <v>10829</v>
      </c>
      <c r="K1249" s="43">
        <v>151000</v>
      </c>
      <c r="L1249" s="36">
        <v>151000</v>
      </c>
      <c r="M1249" s="27">
        <v>151000</v>
      </c>
      <c r="N1249" s="28">
        <v>151000</v>
      </c>
      <c r="O1249" s="23"/>
      <c r="P1249" s="24">
        <v>736010000</v>
      </c>
      <c r="Q1249" s="25" t="s">
        <v>14922</v>
      </c>
      <c r="R1249" s="21" t="s">
        <v>2</v>
      </c>
      <c r="S1249" s="21" t="s">
        <v>1</v>
      </c>
      <c r="T1249" s="18" t="s">
        <v>0</v>
      </c>
      <c r="U1249" s="26"/>
    </row>
    <row r="1250" spans="1:21" s="19" customFormat="1" ht="12.5" customHeight="1" outlineLevel="1" x14ac:dyDescent="0.55000000000000004">
      <c r="A1250" s="44" t="s">
        <v>2651</v>
      </c>
      <c r="B1250" s="20" t="s">
        <v>2507</v>
      </c>
      <c r="C1250" s="21" t="s">
        <v>2508</v>
      </c>
      <c r="D1250" s="44" t="s">
        <v>2651</v>
      </c>
      <c r="E1250" s="29" t="s">
        <v>2521</v>
      </c>
      <c r="F1250" s="46" t="s">
        <v>2652</v>
      </c>
      <c r="G1250" s="50" t="s">
        <v>15172</v>
      </c>
      <c r="H1250" s="22" t="s">
        <v>10968</v>
      </c>
      <c r="I1250" s="40">
        <v>166000</v>
      </c>
      <c r="J1250" s="21" t="s">
        <v>10829</v>
      </c>
      <c r="K1250" s="43">
        <v>151000</v>
      </c>
      <c r="L1250" s="36">
        <v>151000</v>
      </c>
      <c r="M1250" s="27">
        <v>151000</v>
      </c>
      <c r="N1250" s="28">
        <v>151000</v>
      </c>
      <c r="O1250" s="23"/>
      <c r="P1250" s="24">
        <v>736010000</v>
      </c>
      <c r="Q1250" s="25" t="s">
        <v>14922</v>
      </c>
      <c r="R1250" s="21" t="s">
        <v>2</v>
      </c>
      <c r="S1250" s="21" t="s">
        <v>1</v>
      </c>
      <c r="T1250" s="18" t="s">
        <v>0</v>
      </c>
      <c r="U1250" s="26"/>
    </row>
    <row r="1251" spans="1:21" s="19" customFormat="1" ht="12.5" customHeight="1" outlineLevel="1" x14ac:dyDescent="0.55000000000000004">
      <c r="A1251" s="44" t="s">
        <v>2653</v>
      </c>
      <c r="B1251" s="20" t="s">
        <v>2507</v>
      </c>
      <c r="C1251" s="21" t="s">
        <v>2508</v>
      </c>
      <c r="D1251" s="44" t="s">
        <v>2653</v>
      </c>
      <c r="E1251" s="29" t="s">
        <v>2521</v>
      </c>
      <c r="F1251" s="46" t="s">
        <v>2654</v>
      </c>
      <c r="G1251" s="50" t="s">
        <v>15172</v>
      </c>
      <c r="H1251" s="22" t="s">
        <v>10969</v>
      </c>
      <c r="I1251" s="40">
        <v>166000</v>
      </c>
      <c r="J1251" s="21" t="s">
        <v>10829</v>
      </c>
      <c r="K1251" s="43">
        <v>151000</v>
      </c>
      <c r="L1251" s="36">
        <v>151000</v>
      </c>
      <c r="M1251" s="27">
        <v>151000</v>
      </c>
      <c r="N1251" s="28">
        <v>151000</v>
      </c>
      <c r="O1251" s="23"/>
      <c r="P1251" s="24">
        <v>736010000</v>
      </c>
      <c r="Q1251" s="25" t="s">
        <v>14922</v>
      </c>
      <c r="R1251" s="21" t="s">
        <v>2</v>
      </c>
      <c r="S1251" s="21" t="s">
        <v>1</v>
      </c>
      <c r="T1251" s="18" t="s">
        <v>0</v>
      </c>
      <c r="U1251" s="26"/>
    </row>
    <row r="1252" spans="1:21" s="19" customFormat="1" ht="12.5" customHeight="1" outlineLevel="1" x14ac:dyDescent="0.55000000000000004">
      <c r="A1252" s="44" t="s">
        <v>2655</v>
      </c>
      <c r="B1252" s="20" t="s">
        <v>2507</v>
      </c>
      <c r="C1252" s="21" t="s">
        <v>2508</v>
      </c>
      <c r="D1252" s="44" t="s">
        <v>2655</v>
      </c>
      <c r="E1252" s="29" t="s">
        <v>2521</v>
      </c>
      <c r="F1252" s="46" t="s">
        <v>2656</v>
      </c>
      <c r="G1252" s="50" t="s">
        <v>15172</v>
      </c>
      <c r="H1252" s="22" t="s">
        <v>10970</v>
      </c>
      <c r="I1252" s="40">
        <v>166000</v>
      </c>
      <c r="J1252" s="21" t="s">
        <v>10829</v>
      </c>
      <c r="K1252" s="43">
        <v>151000</v>
      </c>
      <c r="L1252" s="36">
        <v>151000</v>
      </c>
      <c r="M1252" s="27">
        <v>151000</v>
      </c>
      <c r="N1252" s="28">
        <v>151000</v>
      </c>
      <c r="O1252" s="23"/>
      <c r="P1252" s="24">
        <v>736010000</v>
      </c>
      <c r="Q1252" s="25" t="s">
        <v>14922</v>
      </c>
      <c r="R1252" s="21" t="s">
        <v>2</v>
      </c>
      <c r="S1252" s="21" t="s">
        <v>1</v>
      </c>
      <c r="T1252" s="18" t="s">
        <v>0</v>
      </c>
      <c r="U1252" s="26"/>
    </row>
    <row r="1253" spans="1:21" s="19" customFormat="1" ht="12.5" customHeight="1" outlineLevel="1" x14ac:dyDescent="0.55000000000000004">
      <c r="A1253" s="44" t="s">
        <v>2657</v>
      </c>
      <c r="B1253" s="20" t="s">
        <v>2507</v>
      </c>
      <c r="C1253" s="21" t="s">
        <v>2508</v>
      </c>
      <c r="D1253" s="44" t="s">
        <v>2657</v>
      </c>
      <c r="E1253" s="29" t="s">
        <v>2510</v>
      </c>
      <c r="F1253" s="46" t="s">
        <v>2658</v>
      </c>
      <c r="G1253" s="50" t="s">
        <v>15172</v>
      </c>
      <c r="H1253" s="22" t="s">
        <v>10971</v>
      </c>
      <c r="I1253" s="40">
        <v>159000</v>
      </c>
      <c r="J1253" s="21" t="s">
        <v>10829</v>
      </c>
      <c r="K1253" s="43">
        <v>151000</v>
      </c>
      <c r="L1253" s="36">
        <v>151000</v>
      </c>
      <c r="M1253" s="27">
        <v>151000</v>
      </c>
      <c r="N1253" s="28">
        <v>151000</v>
      </c>
      <c r="O1253" s="23"/>
      <c r="P1253" s="24">
        <v>736010000</v>
      </c>
      <c r="Q1253" s="25" t="s">
        <v>14922</v>
      </c>
      <c r="R1253" s="21" t="s">
        <v>2</v>
      </c>
      <c r="S1253" s="21" t="s">
        <v>1</v>
      </c>
      <c r="T1253" s="18" t="s">
        <v>0</v>
      </c>
      <c r="U1253" s="26"/>
    </row>
    <row r="1254" spans="1:21" s="19" customFormat="1" ht="12.5" customHeight="1" outlineLevel="1" x14ac:dyDescent="0.55000000000000004">
      <c r="A1254" s="44" t="s">
        <v>2659</v>
      </c>
      <c r="B1254" s="20" t="s">
        <v>2507</v>
      </c>
      <c r="C1254" s="21" t="s">
        <v>2508</v>
      </c>
      <c r="D1254" s="44" t="s">
        <v>2659</v>
      </c>
      <c r="E1254" s="29" t="s">
        <v>2513</v>
      </c>
      <c r="F1254" s="46" t="s">
        <v>2660</v>
      </c>
      <c r="G1254" s="50" t="s">
        <v>15172</v>
      </c>
      <c r="H1254" s="22" t="s">
        <v>10972</v>
      </c>
      <c r="I1254" s="40">
        <v>159000</v>
      </c>
      <c r="J1254" s="21" t="s">
        <v>10829</v>
      </c>
      <c r="K1254" s="43">
        <v>151000</v>
      </c>
      <c r="L1254" s="36">
        <v>151000</v>
      </c>
      <c r="M1254" s="27">
        <v>151000</v>
      </c>
      <c r="N1254" s="28">
        <v>151000</v>
      </c>
      <c r="O1254" s="23"/>
      <c r="P1254" s="24">
        <v>736010000</v>
      </c>
      <c r="Q1254" s="25" t="s">
        <v>14922</v>
      </c>
      <c r="R1254" s="21" t="s">
        <v>2</v>
      </c>
      <c r="S1254" s="21" t="s">
        <v>1</v>
      </c>
      <c r="T1254" s="18" t="s">
        <v>0</v>
      </c>
      <c r="U1254" s="26"/>
    </row>
    <row r="1255" spans="1:21" s="19" customFormat="1" ht="12.5" customHeight="1" outlineLevel="1" x14ac:dyDescent="0.55000000000000004">
      <c r="A1255" s="44" t="s">
        <v>2661</v>
      </c>
      <c r="B1255" s="20" t="s">
        <v>2507</v>
      </c>
      <c r="C1255" s="21" t="s">
        <v>2508</v>
      </c>
      <c r="D1255" s="44" t="s">
        <v>2661</v>
      </c>
      <c r="E1255" s="29" t="s">
        <v>2516</v>
      </c>
      <c r="F1255" s="46" t="s">
        <v>2662</v>
      </c>
      <c r="G1255" s="50" t="s">
        <v>15172</v>
      </c>
      <c r="H1255" s="22" t="s">
        <v>10973</v>
      </c>
      <c r="I1255" s="40">
        <v>159000</v>
      </c>
      <c r="J1255" s="21" t="s">
        <v>10829</v>
      </c>
      <c r="K1255" s="43">
        <v>151000</v>
      </c>
      <c r="L1255" s="36">
        <v>151000</v>
      </c>
      <c r="M1255" s="27">
        <v>151000</v>
      </c>
      <c r="N1255" s="28">
        <v>151000</v>
      </c>
      <c r="O1255" s="23"/>
      <c r="P1255" s="24">
        <v>736010000</v>
      </c>
      <c r="Q1255" s="25" t="s">
        <v>14922</v>
      </c>
      <c r="R1255" s="21" t="s">
        <v>2</v>
      </c>
      <c r="S1255" s="21" t="s">
        <v>1</v>
      </c>
      <c r="T1255" s="18" t="s">
        <v>0</v>
      </c>
      <c r="U1255" s="26"/>
    </row>
    <row r="1256" spans="1:21" s="19" customFormat="1" ht="12.5" customHeight="1" outlineLevel="1" x14ac:dyDescent="0.55000000000000004">
      <c r="A1256" s="44" t="s">
        <v>2663</v>
      </c>
      <c r="B1256" s="20" t="s">
        <v>2507</v>
      </c>
      <c r="C1256" s="21" t="s">
        <v>2508</v>
      </c>
      <c r="D1256" s="44" t="s">
        <v>2663</v>
      </c>
      <c r="E1256" s="29" t="s">
        <v>2516</v>
      </c>
      <c r="F1256" s="46" t="s">
        <v>2664</v>
      </c>
      <c r="G1256" s="50" t="s">
        <v>15172</v>
      </c>
      <c r="H1256" s="22" t="s">
        <v>10974</v>
      </c>
      <c r="I1256" s="40">
        <v>159000</v>
      </c>
      <c r="J1256" s="21" t="s">
        <v>10829</v>
      </c>
      <c r="K1256" s="43">
        <v>151000</v>
      </c>
      <c r="L1256" s="36">
        <v>151000</v>
      </c>
      <c r="M1256" s="27">
        <v>151000</v>
      </c>
      <c r="N1256" s="28">
        <v>151000</v>
      </c>
      <c r="O1256" s="23"/>
      <c r="P1256" s="24">
        <v>736010000</v>
      </c>
      <c r="Q1256" s="25" t="s">
        <v>14922</v>
      </c>
      <c r="R1256" s="21" t="s">
        <v>2</v>
      </c>
      <c r="S1256" s="21" t="s">
        <v>1</v>
      </c>
      <c r="T1256" s="18" t="s">
        <v>0</v>
      </c>
      <c r="U1256" s="26"/>
    </row>
    <row r="1257" spans="1:21" s="19" customFormat="1" ht="12.5" customHeight="1" outlineLevel="1" x14ac:dyDescent="0.55000000000000004">
      <c r="A1257" s="44" t="s">
        <v>2665</v>
      </c>
      <c r="B1257" s="20" t="s">
        <v>2507</v>
      </c>
      <c r="C1257" s="21" t="s">
        <v>2508</v>
      </c>
      <c r="D1257" s="44" t="s">
        <v>2665</v>
      </c>
      <c r="E1257" s="29" t="s">
        <v>2521</v>
      </c>
      <c r="F1257" s="46" t="s">
        <v>2666</v>
      </c>
      <c r="G1257" s="50" t="s">
        <v>15172</v>
      </c>
      <c r="H1257" s="22" t="s">
        <v>10975</v>
      </c>
      <c r="I1257" s="40">
        <v>166000</v>
      </c>
      <c r="J1257" s="21" t="s">
        <v>10829</v>
      </c>
      <c r="K1257" s="43">
        <v>151000</v>
      </c>
      <c r="L1257" s="36">
        <v>151000</v>
      </c>
      <c r="M1257" s="27">
        <v>151000</v>
      </c>
      <c r="N1257" s="28">
        <v>151000</v>
      </c>
      <c r="O1257" s="23"/>
      <c r="P1257" s="24">
        <v>736010000</v>
      </c>
      <c r="Q1257" s="25" t="s">
        <v>14922</v>
      </c>
      <c r="R1257" s="21" t="s">
        <v>2</v>
      </c>
      <c r="S1257" s="21" t="s">
        <v>1</v>
      </c>
      <c r="T1257" s="18" t="s">
        <v>0</v>
      </c>
      <c r="U1257" s="26"/>
    </row>
    <row r="1258" spans="1:21" s="19" customFormat="1" ht="12.5" customHeight="1" outlineLevel="1" x14ac:dyDescent="0.55000000000000004">
      <c r="A1258" s="44" t="s">
        <v>2667</v>
      </c>
      <c r="B1258" s="20" t="s">
        <v>2507</v>
      </c>
      <c r="C1258" s="21" t="s">
        <v>2508</v>
      </c>
      <c r="D1258" s="44" t="s">
        <v>2667</v>
      </c>
      <c r="E1258" s="29" t="s">
        <v>2521</v>
      </c>
      <c r="F1258" s="46" t="s">
        <v>2668</v>
      </c>
      <c r="G1258" s="50" t="s">
        <v>15172</v>
      </c>
      <c r="H1258" s="22" t="s">
        <v>10976</v>
      </c>
      <c r="I1258" s="40">
        <v>166000</v>
      </c>
      <c r="J1258" s="21" t="s">
        <v>10829</v>
      </c>
      <c r="K1258" s="43">
        <v>151000</v>
      </c>
      <c r="L1258" s="36">
        <v>151000</v>
      </c>
      <c r="M1258" s="27">
        <v>151000</v>
      </c>
      <c r="N1258" s="28">
        <v>151000</v>
      </c>
      <c r="O1258" s="23"/>
      <c r="P1258" s="24">
        <v>736010000</v>
      </c>
      <c r="Q1258" s="25" t="s">
        <v>14922</v>
      </c>
      <c r="R1258" s="21" t="s">
        <v>2</v>
      </c>
      <c r="S1258" s="21" t="s">
        <v>1</v>
      </c>
      <c r="T1258" s="18" t="s">
        <v>0</v>
      </c>
      <c r="U1258" s="26"/>
    </row>
    <row r="1259" spans="1:21" s="19" customFormat="1" ht="12.5" customHeight="1" outlineLevel="1" x14ac:dyDescent="0.55000000000000004">
      <c r="A1259" s="44" t="s">
        <v>2669</v>
      </c>
      <c r="B1259" s="20" t="s">
        <v>2507</v>
      </c>
      <c r="C1259" s="21" t="s">
        <v>2508</v>
      </c>
      <c r="D1259" s="44" t="s">
        <v>2669</v>
      </c>
      <c r="E1259" s="29" t="s">
        <v>2521</v>
      </c>
      <c r="F1259" s="46" t="s">
        <v>2670</v>
      </c>
      <c r="G1259" s="50" t="s">
        <v>15172</v>
      </c>
      <c r="H1259" s="22" t="s">
        <v>10977</v>
      </c>
      <c r="I1259" s="40">
        <v>166000</v>
      </c>
      <c r="J1259" s="21" t="s">
        <v>10829</v>
      </c>
      <c r="K1259" s="43">
        <v>151000</v>
      </c>
      <c r="L1259" s="36">
        <v>151000</v>
      </c>
      <c r="M1259" s="27">
        <v>151000</v>
      </c>
      <c r="N1259" s="28">
        <v>151000</v>
      </c>
      <c r="O1259" s="23"/>
      <c r="P1259" s="24">
        <v>736010000</v>
      </c>
      <c r="Q1259" s="25" t="s">
        <v>14922</v>
      </c>
      <c r="R1259" s="21" t="s">
        <v>2</v>
      </c>
      <c r="S1259" s="21" t="s">
        <v>1</v>
      </c>
      <c r="T1259" s="18" t="s">
        <v>0</v>
      </c>
      <c r="U1259" s="26"/>
    </row>
    <row r="1260" spans="1:21" s="19" customFormat="1" ht="12.5" customHeight="1" outlineLevel="1" x14ac:dyDescent="0.55000000000000004">
      <c r="A1260" s="44" t="s">
        <v>2671</v>
      </c>
      <c r="B1260" s="20" t="s">
        <v>2507</v>
      </c>
      <c r="C1260" s="21" t="s">
        <v>2508</v>
      </c>
      <c r="D1260" s="44" t="s">
        <v>2671</v>
      </c>
      <c r="E1260" s="29" t="s">
        <v>2521</v>
      </c>
      <c r="F1260" s="46" t="s">
        <v>2672</v>
      </c>
      <c r="G1260" s="50" t="s">
        <v>15172</v>
      </c>
      <c r="H1260" s="22" t="s">
        <v>10978</v>
      </c>
      <c r="I1260" s="40">
        <v>166000</v>
      </c>
      <c r="J1260" s="21" t="s">
        <v>10829</v>
      </c>
      <c r="K1260" s="43">
        <v>151000</v>
      </c>
      <c r="L1260" s="36">
        <v>151000</v>
      </c>
      <c r="M1260" s="27">
        <v>151000</v>
      </c>
      <c r="N1260" s="28">
        <v>151000</v>
      </c>
      <c r="O1260" s="23"/>
      <c r="P1260" s="24">
        <v>736010000</v>
      </c>
      <c r="Q1260" s="25" t="s">
        <v>14922</v>
      </c>
      <c r="R1260" s="21" t="s">
        <v>2</v>
      </c>
      <c r="S1260" s="21" t="s">
        <v>1</v>
      </c>
      <c r="T1260" s="18" t="s">
        <v>0</v>
      </c>
      <c r="U1260" s="26"/>
    </row>
    <row r="1261" spans="1:21" s="19" customFormat="1" ht="12.5" customHeight="1" outlineLevel="1" x14ac:dyDescent="0.55000000000000004">
      <c r="A1261" s="44" t="s">
        <v>2673</v>
      </c>
      <c r="B1261" s="20" t="s">
        <v>2507</v>
      </c>
      <c r="C1261" s="21" t="s">
        <v>2508</v>
      </c>
      <c r="D1261" s="44" t="s">
        <v>2673</v>
      </c>
      <c r="E1261" s="29" t="s">
        <v>2521</v>
      </c>
      <c r="F1261" s="46" t="s">
        <v>2674</v>
      </c>
      <c r="G1261" s="50" t="s">
        <v>15172</v>
      </c>
      <c r="H1261" s="22" t="s">
        <v>10979</v>
      </c>
      <c r="I1261" s="40">
        <v>166000</v>
      </c>
      <c r="J1261" s="21" t="s">
        <v>10829</v>
      </c>
      <c r="K1261" s="43">
        <v>151000</v>
      </c>
      <c r="L1261" s="36">
        <v>151000</v>
      </c>
      <c r="M1261" s="27">
        <v>151000</v>
      </c>
      <c r="N1261" s="28">
        <v>151000</v>
      </c>
      <c r="O1261" s="23"/>
      <c r="P1261" s="24">
        <v>736010000</v>
      </c>
      <c r="Q1261" s="25" t="s">
        <v>14922</v>
      </c>
      <c r="R1261" s="21" t="s">
        <v>2</v>
      </c>
      <c r="S1261" s="21" t="s">
        <v>1</v>
      </c>
      <c r="T1261" s="18" t="s">
        <v>0</v>
      </c>
      <c r="U1261" s="26"/>
    </row>
    <row r="1262" spans="1:21" s="19" customFormat="1" ht="12.5" customHeight="1" outlineLevel="1" x14ac:dyDescent="0.55000000000000004">
      <c r="A1262" s="44" t="s">
        <v>2675</v>
      </c>
      <c r="B1262" s="20" t="s">
        <v>2507</v>
      </c>
      <c r="C1262" s="21" t="s">
        <v>2508</v>
      </c>
      <c r="D1262" s="44" t="s">
        <v>2675</v>
      </c>
      <c r="E1262" s="29" t="s">
        <v>2521</v>
      </c>
      <c r="F1262" s="46" t="s">
        <v>2676</v>
      </c>
      <c r="G1262" s="50" t="s">
        <v>15172</v>
      </c>
      <c r="H1262" s="22" t="s">
        <v>10980</v>
      </c>
      <c r="I1262" s="40">
        <v>166000</v>
      </c>
      <c r="J1262" s="21" t="s">
        <v>10829</v>
      </c>
      <c r="K1262" s="43">
        <v>151000</v>
      </c>
      <c r="L1262" s="36">
        <v>151000</v>
      </c>
      <c r="M1262" s="27">
        <v>151000</v>
      </c>
      <c r="N1262" s="28">
        <v>151000</v>
      </c>
      <c r="O1262" s="23"/>
      <c r="P1262" s="24">
        <v>736010000</v>
      </c>
      <c r="Q1262" s="25" t="s">
        <v>14922</v>
      </c>
      <c r="R1262" s="21" t="s">
        <v>2</v>
      </c>
      <c r="S1262" s="21" t="s">
        <v>1</v>
      </c>
      <c r="T1262" s="18" t="s">
        <v>0</v>
      </c>
      <c r="U1262" s="26"/>
    </row>
    <row r="1263" spans="1:21" s="19" customFormat="1" ht="12.5" customHeight="1" outlineLevel="1" x14ac:dyDescent="0.55000000000000004">
      <c r="A1263" s="44" t="s">
        <v>2677</v>
      </c>
      <c r="B1263" s="20" t="s">
        <v>2507</v>
      </c>
      <c r="C1263" s="21" t="s">
        <v>2508</v>
      </c>
      <c r="D1263" s="44" t="s">
        <v>2677</v>
      </c>
      <c r="E1263" s="29" t="s">
        <v>2521</v>
      </c>
      <c r="F1263" s="46" t="s">
        <v>2678</v>
      </c>
      <c r="G1263" s="50" t="s">
        <v>15172</v>
      </c>
      <c r="H1263" s="22" t="s">
        <v>10981</v>
      </c>
      <c r="I1263" s="40">
        <v>166000</v>
      </c>
      <c r="J1263" s="21" t="s">
        <v>10829</v>
      </c>
      <c r="K1263" s="43">
        <v>151000</v>
      </c>
      <c r="L1263" s="36">
        <v>151000</v>
      </c>
      <c r="M1263" s="27">
        <v>151000</v>
      </c>
      <c r="N1263" s="28">
        <v>151000</v>
      </c>
      <c r="O1263" s="23"/>
      <c r="P1263" s="24">
        <v>736010000</v>
      </c>
      <c r="Q1263" s="25" t="s">
        <v>14922</v>
      </c>
      <c r="R1263" s="21" t="s">
        <v>2</v>
      </c>
      <c r="S1263" s="21" t="s">
        <v>1</v>
      </c>
      <c r="T1263" s="18" t="s">
        <v>0</v>
      </c>
      <c r="U1263" s="26"/>
    </row>
    <row r="1264" spans="1:21" s="19" customFormat="1" ht="12.5" customHeight="1" outlineLevel="1" x14ac:dyDescent="0.55000000000000004">
      <c r="A1264" s="44" t="s">
        <v>2679</v>
      </c>
      <c r="B1264" s="20" t="s">
        <v>2507</v>
      </c>
      <c r="C1264" s="21" t="s">
        <v>2508</v>
      </c>
      <c r="D1264" s="44" t="s">
        <v>2679</v>
      </c>
      <c r="E1264" s="29" t="s">
        <v>2521</v>
      </c>
      <c r="F1264" s="46" t="s">
        <v>2680</v>
      </c>
      <c r="G1264" s="50" t="s">
        <v>15172</v>
      </c>
      <c r="H1264" s="22" t="s">
        <v>10982</v>
      </c>
      <c r="I1264" s="40">
        <v>166000</v>
      </c>
      <c r="J1264" s="21" t="s">
        <v>10829</v>
      </c>
      <c r="K1264" s="43">
        <v>151000</v>
      </c>
      <c r="L1264" s="36">
        <v>151000</v>
      </c>
      <c r="M1264" s="27">
        <v>151000</v>
      </c>
      <c r="N1264" s="28">
        <v>151000</v>
      </c>
      <c r="O1264" s="23"/>
      <c r="P1264" s="24">
        <v>736010000</v>
      </c>
      <c r="Q1264" s="25" t="s">
        <v>14922</v>
      </c>
      <c r="R1264" s="21" t="s">
        <v>2</v>
      </c>
      <c r="S1264" s="21" t="s">
        <v>1</v>
      </c>
      <c r="T1264" s="18" t="s">
        <v>0</v>
      </c>
      <c r="U1264" s="26"/>
    </row>
    <row r="1265" spans="1:21" s="19" customFormat="1" ht="12.5" customHeight="1" outlineLevel="1" x14ac:dyDescent="0.55000000000000004">
      <c r="A1265" s="44" t="s">
        <v>2681</v>
      </c>
      <c r="B1265" s="20" t="s">
        <v>2507</v>
      </c>
      <c r="C1265" s="21" t="s">
        <v>2508</v>
      </c>
      <c r="D1265" s="44" t="s">
        <v>2681</v>
      </c>
      <c r="E1265" s="29" t="s">
        <v>2521</v>
      </c>
      <c r="F1265" s="46" t="s">
        <v>2682</v>
      </c>
      <c r="G1265" s="50" t="s">
        <v>15172</v>
      </c>
      <c r="H1265" s="22" t="s">
        <v>10983</v>
      </c>
      <c r="I1265" s="40">
        <v>166000</v>
      </c>
      <c r="J1265" s="21" t="s">
        <v>10829</v>
      </c>
      <c r="K1265" s="43">
        <v>151000</v>
      </c>
      <c r="L1265" s="36">
        <v>151000</v>
      </c>
      <c r="M1265" s="27">
        <v>151000</v>
      </c>
      <c r="N1265" s="28">
        <v>151000</v>
      </c>
      <c r="O1265" s="23"/>
      <c r="P1265" s="24">
        <v>736010000</v>
      </c>
      <c r="Q1265" s="25" t="s">
        <v>14922</v>
      </c>
      <c r="R1265" s="21" t="s">
        <v>2</v>
      </c>
      <c r="S1265" s="21" t="s">
        <v>1</v>
      </c>
      <c r="T1265" s="18" t="s">
        <v>0</v>
      </c>
      <c r="U1265" s="26"/>
    </row>
    <row r="1266" spans="1:21" s="19" customFormat="1" ht="12.5" customHeight="1" outlineLevel="1" x14ac:dyDescent="0.55000000000000004">
      <c r="A1266" s="44" t="s">
        <v>2683</v>
      </c>
      <c r="B1266" s="20" t="s">
        <v>2507</v>
      </c>
      <c r="C1266" s="21" t="s">
        <v>2508</v>
      </c>
      <c r="D1266" s="44" t="s">
        <v>2683</v>
      </c>
      <c r="E1266" s="29" t="s">
        <v>2521</v>
      </c>
      <c r="F1266" s="46" t="s">
        <v>2684</v>
      </c>
      <c r="G1266" s="50" t="s">
        <v>15172</v>
      </c>
      <c r="H1266" s="22" t="s">
        <v>10984</v>
      </c>
      <c r="I1266" s="40">
        <v>166000</v>
      </c>
      <c r="J1266" s="21" t="s">
        <v>10829</v>
      </c>
      <c r="K1266" s="43">
        <v>151000</v>
      </c>
      <c r="L1266" s="36">
        <v>151000</v>
      </c>
      <c r="M1266" s="27">
        <v>151000</v>
      </c>
      <c r="N1266" s="28">
        <v>151000</v>
      </c>
      <c r="O1266" s="23"/>
      <c r="P1266" s="24">
        <v>736010000</v>
      </c>
      <c r="Q1266" s="25" t="s">
        <v>14922</v>
      </c>
      <c r="R1266" s="21" t="s">
        <v>2</v>
      </c>
      <c r="S1266" s="21" t="s">
        <v>1</v>
      </c>
      <c r="T1266" s="18" t="s">
        <v>0</v>
      </c>
      <c r="U1266" s="26"/>
    </row>
    <row r="1267" spans="1:21" s="19" customFormat="1" ht="12.5" customHeight="1" outlineLevel="1" x14ac:dyDescent="0.55000000000000004">
      <c r="A1267" s="44" t="s">
        <v>2685</v>
      </c>
      <c r="B1267" s="20" t="s">
        <v>2507</v>
      </c>
      <c r="C1267" s="21" t="s">
        <v>2508</v>
      </c>
      <c r="D1267" s="44" t="s">
        <v>2685</v>
      </c>
      <c r="E1267" s="29" t="s">
        <v>2521</v>
      </c>
      <c r="F1267" s="46" t="s">
        <v>2686</v>
      </c>
      <c r="G1267" s="50" t="s">
        <v>15172</v>
      </c>
      <c r="H1267" s="22" t="s">
        <v>10985</v>
      </c>
      <c r="I1267" s="40">
        <v>166000</v>
      </c>
      <c r="J1267" s="21" t="s">
        <v>10829</v>
      </c>
      <c r="K1267" s="43">
        <v>151000</v>
      </c>
      <c r="L1267" s="36">
        <v>151000</v>
      </c>
      <c r="M1267" s="27">
        <v>151000</v>
      </c>
      <c r="N1267" s="28">
        <v>151000</v>
      </c>
      <c r="O1267" s="23"/>
      <c r="P1267" s="24">
        <v>736010000</v>
      </c>
      <c r="Q1267" s="25" t="s">
        <v>14922</v>
      </c>
      <c r="R1267" s="21" t="s">
        <v>2</v>
      </c>
      <c r="S1267" s="21" t="s">
        <v>1</v>
      </c>
      <c r="T1267" s="18" t="s">
        <v>0</v>
      </c>
      <c r="U1267" s="26"/>
    </row>
    <row r="1268" spans="1:21" s="19" customFormat="1" ht="12.5" customHeight="1" outlineLevel="1" x14ac:dyDescent="0.55000000000000004">
      <c r="A1268" s="44" t="s">
        <v>2687</v>
      </c>
      <c r="B1268" s="20" t="s">
        <v>2507</v>
      </c>
      <c r="C1268" s="21" t="s">
        <v>2508</v>
      </c>
      <c r="D1268" s="44" t="s">
        <v>2687</v>
      </c>
      <c r="E1268" s="29" t="s">
        <v>2521</v>
      </c>
      <c r="F1268" s="46" t="s">
        <v>2688</v>
      </c>
      <c r="G1268" s="50" t="s">
        <v>15172</v>
      </c>
      <c r="H1268" s="22" t="s">
        <v>10986</v>
      </c>
      <c r="I1268" s="40">
        <v>166000</v>
      </c>
      <c r="J1268" s="21" t="s">
        <v>10829</v>
      </c>
      <c r="K1268" s="43">
        <v>151000</v>
      </c>
      <c r="L1268" s="36">
        <v>151000</v>
      </c>
      <c r="M1268" s="27">
        <v>151000</v>
      </c>
      <c r="N1268" s="28">
        <v>151000</v>
      </c>
      <c r="O1268" s="23"/>
      <c r="P1268" s="24">
        <v>736010000</v>
      </c>
      <c r="Q1268" s="25" t="s">
        <v>14922</v>
      </c>
      <c r="R1268" s="21" t="s">
        <v>2</v>
      </c>
      <c r="S1268" s="21" t="s">
        <v>1</v>
      </c>
      <c r="T1268" s="18" t="s">
        <v>0</v>
      </c>
      <c r="U1268" s="26"/>
    </row>
    <row r="1269" spans="1:21" s="19" customFormat="1" ht="12.5" customHeight="1" outlineLevel="1" x14ac:dyDescent="0.55000000000000004">
      <c r="A1269" s="44" t="s">
        <v>2689</v>
      </c>
      <c r="B1269" s="20" t="s">
        <v>2507</v>
      </c>
      <c r="C1269" s="21" t="s">
        <v>2508</v>
      </c>
      <c r="D1269" s="44" t="s">
        <v>2689</v>
      </c>
      <c r="E1269" s="29" t="s">
        <v>2510</v>
      </c>
      <c r="F1269" s="46" t="s">
        <v>2690</v>
      </c>
      <c r="G1269" s="50" t="s">
        <v>15172</v>
      </c>
      <c r="H1269" s="22" t="s">
        <v>10987</v>
      </c>
      <c r="I1269" s="40">
        <v>159000</v>
      </c>
      <c r="J1269" s="21" t="s">
        <v>10829</v>
      </c>
      <c r="K1269" s="43">
        <v>151000</v>
      </c>
      <c r="L1269" s="36">
        <v>151000</v>
      </c>
      <c r="M1269" s="27">
        <v>151000</v>
      </c>
      <c r="N1269" s="28">
        <v>151000</v>
      </c>
      <c r="O1269" s="23"/>
      <c r="P1269" s="24">
        <v>736010000</v>
      </c>
      <c r="Q1269" s="25" t="s">
        <v>14922</v>
      </c>
      <c r="R1269" s="21" t="s">
        <v>2</v>
      </c>
      <c r="S1269" s="21" t="s">
        <v>1</v>
      </c>
      <c r="T1269" s="18" t="s">
        <v>0</v>
      </c>
      <c r="U1269" s="26"/>
    </row>
    <row r="1270" spans="1:21" s="19" customFormat="1" ht="12.5" customHeight="1" outlineLevel="1" x14ac:dyDescent="0.55000000000000004">
      <c r="A1270" s="44" t="s">
        <v>2691</v>
      </c>
      <c r="B1270" s="20" t="s">
        <v>2507</v>
      </c>
      <c r="C1270" s="21" t="s">
        <v>2508</v>
      </c>
      <c r="D1270" s="44" t="s">
        <v>2691</v>
      </c>
      <c r="E1270" s="29" t="s">
        <v>2513</v>
      </c>
      <c r="F1270" s="46" t="s">
        <v>2692</v>
      </c>
      <c r="G1270" s="50" t="s">
        <v>15172</v>
      </c>
      <c r="H1270" s="22" t="s">
        <v>10988</v>
      </c>
      <c r="I1270" s="40">
        <v>159000</v>
      </c>
      <c r="J1270" s="21" t="s">
        <v>10829</v>
      </c>
      <c r="K1270" s="43">
        <v>151000</v>
      </c>
      <c r="L1270" s="36">
        <v>151000</v>
      </c>
      <c r="M1270" s="27">
        <v>151000</v>
      </c>
      <c r="N1270" s="28">
        <v>151000</v>
      </c>
      <c r="O1270" s="23"/>
      <c r="P1270" s="24">
        <v>736010000</v>
      </c>
      <c r="Q1270" s="25" t="s">
        <v>14922</v>
      </c>
      <c r="R1270" s="21" t="s">
        <v>2</v>
      </c>
      <c r="S1270" s="21" t="s">
        <v>1</v>
      </c>
      <c r="T1270" s="18" t="s">
        <v>0</v>
      </c>
      <c r="U1270" s="26"/>
    </row>
    <row r="1271" spans="1:21" s="19" customFormat="1" ht="12.5" customHeight="1" outlineLevel="1" x14ac:dyDescent="0.55000000000000004">
      <c r="A1271" s="44" t="s">
        <v>2693</v>
      </c>
      <c r="B1271" s="20" t="s">
        <v>2507</v>
      </c>
      <c r="C1271" s="21" t="s">
        <v>2508</v>
      </c>
      <c r="D1271" s="44" t="s">
        <v>2693</v>
      </c>
      <c r="E1271" s="29" t="s">
        <v>2516</v>
      </c>
      <c r="F1271" s="46" t="s">
        <v>2694</v>
      </c>
      <c r="G1271" s="50" t="s">
        <v>15172</v>
      </c>
      <c r="H1271" s="22" t="s">
        <v>10989</v>
      </c>
      <c r="I1271" s="40">
        <v>159000</v>
      </c>
      <c r="J1271" s="21" t="s">
        <v>10829</v>
      </c>
      <c r="K1271" s="43">
        <v>151000</v>
      </c>
      <c r="L1271" s="36">
        <v>151000</v>
      </c>
      <c r="M1271" s="27">
        <v>151000</v>
      </c>
      <c r="N1271" s="28">
        <v>151000</v>
      </c>
      <c r="O1271" s="23"/>
      <c r="P1271" s="24">
        <v>736010000</v>
      </c>
      <c r="Q1271" s="25" t="s">
        <v>14922</v>
      </c>
      <c r="R1271" s="21" t="s">
        <v>2</v>
      </c>
      <c r="S1271" s="21" t="s">
        <v>1</v>
      </c>
      <c r="T1271" s="18" t="s">
        <v>0</v>
      </c>
      <c r="U1271" s="26"/>
    </row>
    <row r="1272" spans="1:21" s="19" customFormat="1" ht="12.5" customHeight="1" outlineLevel="1" x14ac:dyDescent="0.55000000000000004">
      <c r="A1272" s="44" t="s">
        <v>2695</v>
      </c>
      <c r="B1272" s="20" t="s">
        <v>2507</v>
      </c>
      <c r="C1272" s="21" t="s">
        <v>2508</v>
      </c>
      <c r="D1272" s="44" t="s">
        <v>2695</v>
      </c>
      <c r="E1272" s="29" t="s">
        <v>2516</v>
      </c>
      <c r="F1272" s="46" t="s">
        <v>2696</v>
      </c>
      <c r="G1272" s="50" t="s">
        <v>15172</v>
      </c>
      <c r="H1272" s="22" t="s">
        <v>10990</v>
      </c>
      <c r="I1272" s="40">
        <v>159000</v>
      </c>
      <c r="J1272" s="21" t="s">
        <v>10829</v>
      </c>
      <c r="K1272" s="43">
        <v>151000</v>
      </c>
      <c r="L1272" s="36">
        <v>151000</v>
      </c>
      <c r="M1272" s="27">
        <v>151000</v>
      </c>
      <c r="N1272" s="28">
        <v>151000</v>
      </c>
      <c r="O1272" s="23"/>
      <c r="P1272" s="24">
        <v>736010000</v>
      </c>
      <c r="Q1272" s="25" t="s">
        <v>14922</v>
      </c>
      <c r="R1272" s="21" t="s">
        <v>2</v>
      </c>
      <c r="S1272" s="21" t="s">
        <v>1</v>
      </c>
      <c r="T1272" s="18" t="s">
        <v>0</v>
      </c>
      <c r="U1272" s="26"/>
    </row>
    <row r="1273" spans="1:21" s="19" customFormat="1" ht="12.5" customHeight="1" outlineLevel="1" x14ac:dyDescent="0.55000000000000004">
      <c r="A1273" s="44" t="s">
        <v>2697</v>
      </c>
      <c r="B1273" s="20" t="s">
        <v>2507</v>
      </c>
      <c r="C1273" s="21" t="s">
        <v>2508</v>
      </c>
      <c r="D1273" s="44" t="s">
        <v>2697</v>
      </c>
      <c r="E1273" s="29" t="s">
        <v>2521</v>
      </c>
      <c r="F1273" s="46" t="s">
        <v>2698</v>
      </c>
      <c r="G1273" s="50" t="s">
        <v>15172</v>
      </c>
      <c r="H1273" s="22" t="s">
        <v>10991</v>
      </c>
      <c r="I1273" s="40">
        <v>166000</v>
      </c>
      <c r="J1273" s="21" t="s">
        <v>10829</v>
      </c>
      <c r="K1273" s="43">
        <v>151000</v>
      </c>
      <c r="L1273" s="36">
        <v>151000</v>
      </c>
      <c r="M1273" s="27">
        <v>151000</v>
      </c>
      <c r="N1273" s="28">
        <v>151000</v>
      </c>
      <c r="O1273" s="23"/>
      <c r="P1273" s="24">
        <v>736010000</v>
      </c>
      <c r="Q1273" s="25" t="s">
        <v>14922</v>
      </c>
      <c r="R1273" s="21" t="s">
        <v>2</v>
      </c>
      <c r="S1273" s="21" t="s">
        <v>1</v>
      </c>
      <c r="T1273" s="18" t="s">
        <v>0</v>
      </c>
      <c r="U1273" s="26"/>
    </row>
    <row r="1274" spans="1:21" s="19" customFormat="1" ht="12.5" customHeight="1" outlineLevel="1" x14ac:dyDescent="0.55000000000000004">
      <c r="A1274" s="44" t="s">
        <v>2699</v>
      </c>
      <c r="B1274" s="20" t="s">
        <v>2507</v>
      </c>
      <c r="C1274" s="21" t="s">
        <v>2508</v>
      </c>
      <c r="D1274" s="44" t="s">
        <v>2699</v>
      </c>
      <c r="E1274" s="29" t="s">
        <v>2521</v>
      </c>
      <c r="F1274" s="46" t="s">
        <v>2700</v>
      </c>
      <c r="G1274" s="50" t="s">
        <v>15172</v>
      </c>
      <c r="H1274" s="22" t="s">
        <v>10992</v>
      </c>
      <c r="I1274" s="40">
        <v>166000</v>
      </c>
      <c r="J1274" s="21" t="s">
        <v>10829</v>
      </c>
      <c r="K1274" s="43">
        <v>151000</v>
      </c>
      <c r="L1274" s="36">
        <v>151000</v>
      </c>
      <c r="M1274" s="27">
        <v>151000</v>
      </c>
      <c r="N1274" s="28">
        <v>151000</v>
      </c>
      <c r="O1274" s="23"/>
      <c r="P1274" s="24">
        <v>736010000</v>
      </c>
      <c r="Q1274" s="25" t="s">
        <v>14922</v>
      </c>
      <c r="R1274" s="21" t="s">
        <v>2</v>
      </c>
      <c r="S1274" s="21" t="s">
        <v>1</v>
      </c>
      <c r="T1274" s="18" t="s">
        <v>0</v>
      </c>
      <c r="U1274" s="26"/>
    </row>
    <row r="1275" spans="1:21" s="19" customFormat="1" ht="12.5" customHeight="1" outlineLevel="1" x14ac:dyDescent="0.55000000000000004">
      <c r="A1275" s="44" t="s">
        <v>2701</v>
      </c>
      <c r="B1275" s="20" t="s">
        <v>2507</v>
      </c>
      <c r="C1275" s="21" t="s">
        <v>2508</v>
      </c>
      <c r="D1275" s="44" t="s">
        <v>2701</v>
      </c>
      <c r="E1275" s="29" t="s">
        <v>2521</v>
      </c>
      <c r="F1275" s="46" t="s">
        <v>2702</v>
      </c>
      <c r="G1275" s="50" t="s">
        <v>15172</v>
      </c>
      <c r="H1275" s="22" t="s">
        <v>10993</v>
      </c>
      <c r="I1275" s="40">
        <v>166000</v>
      </c>
      <c r="J1275" s="21" t="s">
        <v>10829</v>
      </c>
      <c r="K1275" s="43">
        <v>151000</v>
      </c>
      <c r="L1275" s="36">
        <v>151000</v>
      </c>
      <c r="M1275" s="27">
        <v>151000</v>
      </c>
      <c r="N1275" s="28">
        <v>151000</v>
      </c>
      <c r="O1275" s="23"/>
      <c r="P1275" s="24">
        <v>736010000</v>
      </c>
      <c r="Q1275" s="25" t="s">
        <v>14922</v>
      </c>
      <c r="R1275" s="21" t="s">
        <v>2</v>
      </c>
      <c r="S1275" s="21" t="s">
        <v>1</v>
      </c>
      <c r="T1275" s="18" t="s">
        <v>0</v>
      </c>
      <c r="U1275" s="26"/>
    </row>
    <row r="1276" spans="1:21" s="19" customFormat="1" ht="12.5" customHeight="1" outlineLevel="1" x14ac:dyDescent="0.55000000000000004">
      <c r="A1276" s="44" t="s">
        <v>2703</v>
      </c>
      <c r="B1276" s="20" t="s">
        <v>2507</v>
      </c>
      <c r="C1276" s="21" t="s">
        <v>2508</v>
      </c>
      <c r="D1276" s="44" t="s">
        <v>2703</v>
      </c>
      <c r="E1276" s="29" t="s">
        <v>2521</v>
      </c>
      <c r="F1276" s="46" t="s">
        <v>2704</v>
      </c>
      <c r="G1276" s="50" t="s">
        <v>15172</v>
      </c>
      <c r="H1276" s="22" t="s">
        <v>10994</v>
      </c>
      <c r="I1276" s="40">
        <v>166000</v>
      </c>
      <c r="J1276" s="21" t="s">
        <v>10829</v>
      </c>
      <c r="K1276" s="43">
        <v>151000</v>
      </c>
      <c r="L1276" s="36">
        <v>151000</v>
      </c>
      <c r="M1276" s="27">
        <v>151000</v>
      </c>
      <c r="N1276" s="28">
        <v>151000</v>
      </c>
      <c r="O1276" s="23"/>
      <c r="P1276" s="24">
        <v>736010000</v>
      </c>
      <c r="Q1276" s="25" t="s">
        <v>14922</v>
      </c>
      <c r="R1276" s="21" t="s">
        <v>2</v>
      </c>
      <c r="S1276" s="21" t="s">
        <v>1</v>
      </c>
      <c r="T1276" s="18" t="s">
        <v>0</v>
      </c>
      <c r="U1276" s="26"/>
    </row>
    <row r="1277" spans="1:21" s="19" customFormat="1" ht="12.5" customHeight="1" outlineLevel="1" x14ac:dyDescent="0.55000000000000004">
      <c r="A1277" s="44" t="s">
        <v>2705</v>
      </c>
      <c r="B1277" s="20" t="s">
        <v>2507</v>
      </c>
      <c r="C1277" s="21" t="s">
        <v>2508</v>
      </c>
      <c r="D1277" s="44" t="s">
        <v>2705</v>
      </c>
      <c r="E1277" s="29" t="s">
        <v>2521</v>
      </c>
      <c r="F1277" s="46" t="s">
        <v>2706</v>
      </c>
      <c r="G1277" s="50" t="s">
        <v>15172</v>
      </c>
      <c r="H1277" s="22" t="s">
        <v>10995</v>
      </c>
      <c r="I1277" s="40">
        <v>166000</v>
      </c>
      <c r="J1277" s="21" t="s">
        <v>10829</v>
      </c>
      <c r="K1277" s="43">
        <v>151000</v>
      </c>
      <c r="L1277" s="36">
        <v>151000</v>
      </c>
      <c r="M1277" s="27">
        <v>151000</v>
      </c>
      <c r="N1277" s="28">
        <v>151000</v>
      </c>
      <c r="O1277" s="23"/>
      <c r="P1277" s="24">
        <v>736010000</v>
      </c>
      <c r="Q1277" s="25" t="s">
        <v>14922</v>
      </c>
      <c r="R1277" s="21" t="s">
        <v>2</v>
      </c>
      <c r="S1277" s="21" t="s">
        <v>1</v>
      </c>
      <c r="T1277" s="18" t="s">
        <v>0</v>
      </c>
      <c r="U1277" s="26"/>
    </row>
    <row r="1278" spans="1:21" s="19" customFormat="1" ht="12.5" customHeight="1" outlineLevel="1" x14ac:dyDescent="0.55000000000000004">
      <c r="A1278" s="44" t="s">
        <v>2707</v>
      </c>
      <c r="B1278" s="20" t="s">
        <v>2507</v>
      </c>
      <c r="C1278" s="21" t="s">
        <v>2508</v>
      </c>
      <c r="D1278" s="44" t="s">
        <v>2707</v>
      </c>
      <c r="E1278" s="29" t="s">
        <v>2521</v>
      </c>
      <c r="F1278" s="46" t="s">
        <v>2708</v>
      </c>
      <c r="G1278" s="50" t="s">
        <v>15172</v>
      </c>
      <c r="H1278" s="22" t="s">
        <v>10996</v>
      </c>
      <c r="I1278" s="40">
        <v>166000</v>
      </c>
      <c r="J1278" s="21" t="s">
        <v>10829</v>
      </c>
      <c r="K1278" s="43">
        <v>151000</v>
      </c>
      <c r="L1278" s="36">
        <v>151000</v>
      </c>
      <c r="M1278" s="27">
        <v>151000</v>
      </c>
      <c r="N1278" s="28">
        <v>151000</v>
      </c>
      <c r="O1278" s="23"/>
      <c r="P1278" s="24">
        <v>736010000</v>
      </c>
      <c r="Q1278" s="25" t="s">
        <v>14922</v>
      </c>
      <c r="R1278" s="21" t="s">
        <v>2</v>
      </c>
      <c r="S1278" s="21" t="s">
        <v>1</v>
      </c>
      <c r="T1278" s="18" t="s">
        <v>0</v>
      </c>
      <c r="U1278" s="26"/>
    </row>
    <row r="1279" spans="1:21" s="19" customFormat="1" ht="12.5" customHeight="1" outlineLevel="1" x14ac:dyDescent="0.55000000000000004">
      <c r="A1279" s="44" t="s">
        <v>2709</v>
      </c>
      <c r="B1279" s="20" t="s">
        <v>2507</v>
      </c>
      <c r="C1279" s="21" t="s">
        <v>2508</v>
      </c>
      <c r="D1279" s="44" t="s">
        <v>2709</v>
      </c>
      <c r="E1279" s="29" t="s">
        <v>2521</v>
      </c>
      <c r="F1279" s="46" t="s">
        <v>2710</v>
      </c>
      <c r="G1279" s="50" t="s">
        <v>15172</v>
      </c>
      <c r="H1279" s="22" t="s">
        <v>10997</v>
      </c>
      <c r="I1279" s="40">
        <v>166000</v>
      </c>
      <c r="J1279" s="21" t="s">
        <v>10829</v>
      </c>
      <c r="K1279" s="43">
        <v>151000</v>
      </c>
      <c r="L1279" s="36">
        <v>151000</v>
      </c>
      <c r="M1279" s="27">
        <v>151000</v>
      </c>
      <c r="N1279" s="28">
        <v>151000</v>
      </c>
      <c r="O1279" s="23"/>
      <c r="P1279" s="24">
        <v>736010000</v>
      </c>
      <c r="Q1279" s="25" t="s">
        <v>14922</v>
      </c>
      <c r="R1279" s="21" t="s">
        <v>2</v>
      </c>
      <c r="S1279" s="21" t="s">
        <v>1</v>
      </c>
      <c r="T1279" s="18" t="s">
        <v>0</v>
      </c>
      <c r="U1279" s="26"/>
    </row>
    <row r="1280" spans="1:21" s="19" customFormat="1" ht="12.5" customHeight="1" outlineLevel="1" x14ac:dyDescent="0.55000000000000004">
      <c r="A1280" s="44" t="s">
        <v>2711</v>
      </c>
      <c r="B1280" s="20" t="s">
        <v>2507</v>
      </c>
      <c r="C1280" s="21" t="s">
        <v>2508</v>
      </c>
      <c r="D1280" s="44" t="s">
        <v>2711</v>
      </c>
      <c r="E1280" s="29" t="s">
        <v>2521</v>
      </c>
      <c r="F1280" s="46" t="s">
        <v>2712</v>
      </c>
      <c r="G1280" s="50" t="s">
        <v>15172</v>
      </c>
      <c r="H1280" s="22" t="s">
        <v>10998</v>
      </c>
      <c r="I1280" s="40">
        <v>166000</v>
      </c>
      <c r="J1280" s="21" t="s">
        <v>10829</v>
      </c>
      <c r="K1280" s="43">
        <v>151000</v>
      </c>
      <c r="L1280" s="36">
        <v>151000</v>
      </c>
      <c r="M1280" s="27">
        <v>151000</v>
      </c>
      <c r="N1280" s="28">
        <v>151000</v>
      </c>
      <c r="O1280" s="23"/>
      <c r="P1280" s="24">
        <v>736010000</v>
      </c>
      <c r="Q1280" s="25" t="s">
        <v>14922</v>
      </c>
      <c r="R1280" s="21" t="s">
        <v>2</v>
      </c>
      <c r="S1280" s="21" t="s">
        <v>1</v>
      </c>
      <c r="T1280" s="18" t="s">
        <v>0</v>
      </c>
      <c r="U1280" s="26"/>
    </row>
    <row r="1281" spans="1:21" s="19" customFormat="1" ht="12.5" customHeight="1" outlineLevel="1" x14ac:dyDescent="0.55000000000000004">
      <c r="A1281" s="44" t="s">
        <v>2713</v>
      </c>
      <c r="B1281" s="20" t="s">
        <v>2507</v>
      </c>
      <c r="C1281" s="21" t="s">
        <v>2508</v>
      </c>
      <c r="D1281" s="44" t="s">
        <v>2713</v>
      </c>
      <c r="E1281" s="29" t="s">
        <v>2521</v>
      </c>
      <c r="F1281" s="46" t="s">
        <v>2714</v>
      </c>
      <c r="G1281" s="50" t="s">
        <v>15172</v>
      </c>
      <c r="H1281" s="22" t="s">
        <v>10999</v>
      </c>
      <c r="I1281" s="40">
        <v>166000</v>
      </c>
      <c r="J1281" s="21" t="s">
        <v>10829</v>
      </c>
      <c r="K1281" s="43">
        <v>151000</v>
      </c>
      <c r="L1281" s="36">
        <v>151000</v>
      </c>
      <c r="M1281" s="27">
        <v>151000</v>
      </c>
      <c r="N1281" s="28">
        <v>151000</v>
      </c>
      <c r="O1281" s="23"/>
      <c r="P1281" s="24">
        <v>736010000</v>
      </c>
      <c r="Q1281" s="25" t="s">
        <v>14922</v>
      </c>
      <c r="R1281" s="21" t="s">
        <v>2</v>
      </c>
      <c r="S1281" s="21" t="s">
        <v>1</v>
      </c>
      <c r="T1281" s="18" t="s">
        <v>0</v>
      </c>
      <c r="U1281" s="26"/>
    </row>
    <row r="1282" spans="1:21" s="19" customFormat="1" ht="12.5" customHeight="1" outlineLevel="1" x14ac:dyDescent="0.55000000000000004">
      <c r="A1282" s="44" t="s">
        <v>2715</v>
      </c>
      <c r="B1282" s="20" t="s">
        <v>2507</v>
      </c>
      <c r="C1282" s="21" t="s">
        <v>2508</v>
      </c>
      <c r="D1282" s="44" t="s">
        <v>2715</v>
      </c>
      <c r="E1282" s="29" t="s">
        <v>2521</v>
      </c>
      <c r="F1282" s="46" t="s">
        <v>2716</v>
      </c>
      <c r="G1282" s="50" t="s">
        <v>15172</v>
      </c>
      <c r="H1282" s="22" t="s">
        <v>11000</v>
      </c>
      <c r="I1282" s="40">
        <v>166000</v>
      </c>
      <c r="J1282" s="21" t="s">
        <v>10829</v>
      </c>
      <c r="K1282" s="43">
        <v>151000</v>
      </c>
      <c r="L1282" s="36">
        <v>151000</v>
      </c>
      <c r="M1282" s="27">
        <v>151000</v>
      </c>
      <c r="N1282" s="28">
        <v>151000</v>
      </c>
      <c r="O1282" s="23"/>
      <c r="P1282" s="24">
        <v>736010000</v>
      </c>
      <c r="Q1282" s="25" t="s">
        <v>14922</v>
      </c>
      <c r="R1282" s="21" t="s">
        <v>2</v>
      </c>
      <c r="S1282" s="21" t="s">
        <v>1</v>
      </c>
      <c r="T1282" s="18" t="s">
        <v>0</v>
      </c>
      <c r="U1282" s="26"/>
    </row>
    <row r="1283" spans="1:21" s="19" customFormat="1" ht="12.5" customHeight="1" outlineLevel="1" x14ac:dyDescent="0.55000000000000004">
      <c r="A1283" s="44" t="s">
        <v>2717</v>
      </c>
      <c r="B1283" s="20" t="s">
        <v>2507</v>
      </c>
      <c r="C1283" s="21" t="s">
        <v>2508</v>
      </c>
      <c r="D1283" s="44" t="s">
        <v>2717</v>
      </c>
      <c r="E1283" s="29" t="s">
        <v>2521</v>
      </c>
      <c r="F1283" s="46" t="s">
        <v>2718</v>
      </c>
      <c r="G1283" s="50" t="s">
        <v>15172</v>
      </c>
      <c r="H1283" s="22" t="s">
        <v>11001</v>
      </c>
      <c r="I1283" s="40">
        <v>166000</v>
      </c>
      <c r="J1283" s="21" t="s">
        <v>10829</v>
      </c>
      <c r="K1283" s="43">
        <v>151000</v>
      </c>
      <c r="L1283" s="36">
        <v>151000</v>
      </c>
      <c r="M1283" s="27">
        <v>151000</v>
      </c>
      <c r="N1283" s="28">
        <v>151000</v>
      </c>
      <c r="O1283" s="23"/>
      <c r="P1283" s="24">
        <v>736010000</v>
      </c>
      <c r="Q1283" s="25" t="s">
        <v>14922</v>
      </c>
      <c r="R1283" s="21" t="s">
        <v>2</v>
      </c>
      <c r="S1283" s="21" t="s">
        <v>1</v>
      </c>
      <c r="T1283" s="18" t="s">
        <v>0</v>
      </c>
      <c r="U1283" s="26"/>
    </row>
    <row r="1284" spans="1:21" s="19" customFormat="1" ht="12.5" customHeight="1" outlineLevel="1" x14ac:dyDescent="0.55000000000000004">
      <c r="A1284" s="44" t="s">
        <v>2719</v>
      </c>
      <c r="B1284" s="20" t="s">
        <v>2507</v>
      </c>
      <c r="C1284" s="21" t="s">
        <v>2508</v>
      </c>
      <c r="D1284" s="44" t="s">
        <v>2719</v>
      </c>
      <c r="E1284" s="29" t="s">
        <v>2521</v>
      </c>
      <c r="F1284" s="46" t="s">
        <v>2720</v>
      </c>
      <c r="G1284" s="50" t="s">
        <v>15172</v>
      </c>
      <c r="H1284" s="22" t="s">
        <v>11002</v>
      </c>
      <c r="I1284" s="40">
        <v>166000</v>
      </c>
      <c r="J1284" s="21" t="s">
        <v>10829</v>
      </c>
      <c r="K1284" s="43">
        <v>151000</v>
      </c>
      <c r="L1284" s="36">
        <v>151000</v>
      </c>
      <c r="M1284" s="27">
        <v>151000</v>
      </c>
      <c r="N1284" s="28">
        <v>151000</v>
      </c>
      <c r="O1284" s="23"/>
      <c r="P1284" s="24">
        <v>736010000</v>
      </c>
      <c r="Q1284" s="25" t="s">
        <v>14922</v>
      </c>
      <c r="R1284" s="21" t="s">
        <v>2</v>
      </c>
      <c r="S1284" s="21" t="s">
        <v>1</v>
      </c>
      <c r="T1284" s="18" t="s">
        <v>0</v>
      </c>
      <c r="U1284" s="26"/>
    </row>
    <row r="1285" spans="1:21" s="19" customFormat="1" ht="12.5" customHeight="1" outlineLevel="1" x14ac:dyDescent="0.55000000000000004">
      <c r="A1285" s="44" t="s">
        <v>2721</v>
      </c>
      <c r="B1285" s="20" t="s">
        <v>2507</v>
      </c>
      <c r="C1285" s="21" t="s">
        <v>2508</v>
      </c>
      <c r="D1285" s="44" t="s">
        <v>2721</v>
      </c>
      <c r="E1285" s="29" t="s">
        <v>2521</v>
      </c>
      <c r="F1285" s="46" t="s">
        <v>2722</v>
      </c>
      <c r="G1285" s="50" t="s">
        <v>15172</v>
      </c>
      <c r="H1285" s="22" t="s">
        <v>11003</v>
      </c>
      <c r="I1285" s="40">
        <v>166000</v>
      </c>
      <c r="J1285" s="21" t="s">
        <v>10829</v>
      </c>
      <c r="K1285" s="43">
        <v>151000</v>
      </c>
      <c r="L1285" s="36">
        <v>151000</v>
      </c>
      <c r="M1285" s="27">
        <v>151000</v>
      </c>
      <c r="N1285" s="28">
        <v>151000</v>
      </c>
      <c r="O1285" s="23"/>
      <c r="P1285" s="24">
        <v>736010000</v>
      </c>
      <c r="Q1285" s="25" t="s">
        <v>14922</v>
      </c>
      <c r="R1285" s="21" t="s">
        <v>2</v>
      </c>
      <c r="S1285" s="21" t="s">
        <v>1</v>
      </c>
      <c r="T1285" s="18" t="s">
        <v>0</v>
      </c>
      <c r="U1285" s="26"/>
    </row>
    <row r="1286" spans="1:21" s="19" customFormat="1" ht="12.5" customHeight="1" outlineLevel="1" x14ac:dyDescent="0.55000000000000004">
      <c r="A1286" s="44" t="s">
        <v>2723</v>
      </c>
      <c r="B1286" s="20" t="s">
        <v>2507</v>
      </c>
      <c r="C1286" s="21" t="s">
        <v>2508</v>
      </c>
      <c r="D1286" s="44" t="s">
        <v>2723</v>
      </c>
      <c r="E1286" s="29" t="s">
        <v>2521</v>
      </c>
      <c r="F1286" s="46" t="s">
        <v>2724</v>
      </c>
      <c r="G1286" s="50" t="s">
        <v>15172</v>
      </c>
      <c r="H1286" s="22" t="s">
        <v>11004</v>
      </c>
      <c r="I1286" s="40">
        <v>166000</v>
      </c>
      <c r="J1286" s="21" t="s">
        <v>10829</v>
      </c>
      <c r="K1286" s="43">
        <v>151000</v>
      </c>
      <c r="L1286" s="36">
        <v>151000</v>
      </c>
      <c r="M1286" s="27">
        <v>151000</v>
      </c>
      <c r="N1286" s="28">
        <v>151000</v>
      </c>
      <c r="O1286" s="23"/>
      <c r="P1286" s="24">
        <v>736010000</v>
      </c>
      <c r="Q1286" s="25" t="s">
        <v>14922</v>
      </c>
      <c r="R1286" s="21" t="s">
        <v>2</v>
      </c>
      <c r="S1286" s="21" t="s">
        <v>1</v>
      </c>
      <c r="T1286" s="18" t="s">
        <v>0</v>
      </c>
      <c r="U1286" s="26"/>
    </row>
    <row r="1287" spans="1:21" s="19" customFormat="1" ht="12.5" customHeight="1" outlineLevel="1" x14ac:dyDescent="0.55000000000000004">
      <c r="A1287" s="44" t="s">
        <v>2725</v>
      </c>
      <c r="B1287" s="20" t="s">
        <v>2507</v>
      </c>
      <c r="C1287" s="21" t="s">
        <v>2508</v>
      </c>
      <c r="D1287" s="44" t="s">
        <v>2725</v>
      </c>
      <c r="E1287" s="29" t="s">
        <v>2521</v>
      </c>
      <c r="F1287" s="46" t="s">
        <v>2726</v>
      </c>
      <c r="G1287" s="50" t="s">
        <v>15172</v>
      </c>
      <c r="H1287" s="22" t="s">
        <v>11005</v>
      </c>
      <c r="I1287" s="40">
        <v>166000</v>
      </c>
      <c r="J1287" s="21" t="s">
        <v>10829</v>
      </c>
      <c r="K1287" s="43">
        <v>151000</v>
      </c>
      <c r="L1287" s="36">
        <v>151000</v>
      </c>
      <c r="M1287" s="27">
        <v>151000</v>
      </c>
      <c r="N1287" s="28">
        <v>151000</v>
      </c>
      <c r="O1287" s="23"/>
      <c r="P1287" s="24">
        <v>736010000</v>
      </c>
      <c r="Q1287" s="25" t="s">
        <v>14922</v>
      </c>
      <c r="R1287" s="21" t="s">
        <v>2</v>
      </c>
      <c r="S1287" s="21" t="s">
        <v>1</v>
      </c>
      <c r="T1287" s="18" t="s">
        <v>0</v>
      </c>
      <c r="U1287" s="26"/>
    </row>
    <row r="1288" spans="1:21" s="19" customFormat="1" ht="12.5" customHeight="1" outlineLevel="1" x14ac:dyDescent="0.55000000000000004">
      <c r="A1288" s="44" t="s">
        <v>2727</v>
      </c>
      <c r="B1288" s="20" t="s">
        <v>2507</v>
      </c>
      <c r="C1288" s="21" t="s">
        <v>2508</v>
      </c>
      <c r="D1288" s="44" t="s">
        <v>2727</v>
      </c>
      <c r="E1288" s="29" t="s">
        <v>2521</v>
      </c>
      <c r="F1288" s="46" t="s">
        <v>2728</v>
      </c>
      <c r="G1288" s="50" t="s">
        <v>15172</v>
      </c>
      <c r="H1288" s="22" t="s">
        <v>11006</v>
      </c>
      <c r="I1288" s="40">
        <v>166000</v>
      </c>
      <c r="J1288" s="21" t="s">
        <v>10829</v>
      </c>
      <c r="K1288" s="43">
        <v>151000</v>
      </c>
      <c r="L1288" s="36">
        <v>151000</v>
      </c>
      <c r="M1288" s="27">
        <v>151000</v>
      </c>
      <c r="N1288" s="28">
        <v>151000</v>
      </c>
      <c r="O1288" s="23"/>
      <c r="P1288" s="24">
        <v>736010000</v>
      </c>
      <c r="Q1288" s="25" t="s">
        <v>14922</v>
      </c>
      <c r="R1288" s="21" t="s">
        <v>2</v>
      </c>
      <c r="S1288" s="21" t="s">
        <v>1</v>
      </c>
      <c r="T1288" s="18" t="s">
        <v>0</v>
      </c>
      <c r="U1288" s="26"/>
    </row>
    <row r="1289" spans="1:21" s="19" customFormat="1" ht="12.5" customHeight="1" outlineLevel="1" x14ac:dyDescent="0.55000000000000004">
      <c r="A1289" s="44" t="s">
        <v>2729</v>
      </c>
      <c r="B1289" s="20" t="s">
        <v>2507</v>
      </c>
      <c r="C1289" s="21" t="s">
        <v>2508</v>
      </c>
      <c r="D1289" s="44" t="s">
        <v>2729</v>
      </c>
      <c r="E1289" s="29" t="s">
        <v>2521</v>
      </c>
      <c r="F1289" s="46" t="s">
        <v>2730</v>
      </c>
      <c r="G1289" s="50" t="s">
        <v>15172</v>
      </c>
      <c r="H1289" s="22" t="s">
        <v>11007</v>
      </c>
      <c r="I1289" s="40">
        <v>166000</v>
      </c>
      <c r="J1289" s="21" t="s">
        <v>10829</v>
      </c>
      <c r="K1289" s="43">
        <v>151000</v>
      </c>
      <c r="L1289" s="36">
        <v>151000</v>
      </c>
      <c r="M1289" s="27">
        <v>151000</v>
      </c>
      <c r="N1289" s="28">
        <v>151000</v>
      </c>
      <c r="O1289" s="23"/>
      <c r="P1289" s="24">
        <v>736010000</v>
      </c>
      <c r="Q1289" s="25" t="s">
        <v>14922</v>
      </c>
      <c r="R1289" s="21" t="s">
        <v>2</v>
      </c>
      <c r="S1289" s="21" t="s">
        <v>1</v>
      </c>
      <c r="T1289" s="18" t="s">
        <v>0</v>
      </c>
      <c r="U1289" s="26"/>
    </row>
    <row r="1290" spans="1:21" s="19" customFormat="1" ht="12.5" customHeight="1" outlineLevel="1" x14ac:dyDescent="0.55000000000000004">
      <c r="A1290" s="44" t="s">
        <v>2731</v>
      </c>
      <c r="B1290" s="20" t="s">
        <v>2507</v>
      </c>
      <c r="C1290" s="21" t="s">
        <v>2508</v>
      </c>
      <c r="D1290" s="44" t="s">
        <v>2731</v>
      </c>
      <c r="E1290" s="29" t="s">
        <v>2521</v>
      </c>
      <c r="F1290" s="46" t="s">
        <v>2732</v>
      </c>
      <c r="G1290" s="50" t="s">
        <v>15172</v>
      </c>
      <c r="H1290" s="22" t="s">
        <v>11008</v>
      </c>
      <c r="I1290" s="40">
        <v>166000</v>
      </c>
      <c r="J1290" s="21" t="s">
        <v>10829</v>
      </c>
      <c r="K1290" s="43">
        <v>151000</v>
      </c>
      <c r="L1290" s="36">
        <v>151000</v>
      </c>
      <c r="M1290" s="27">
        <v>151000</v>
      </c>
      <c r="N1290" s="28">
        <v>151000</v>
      </c>
      <c r="O1290" s="23"/>
      <c r="P1290" s="24">
        <v>736010000</v>
      </c>
      <c r="Q1290" s="25" t="s">
        <v>14922</v>
      </c>
      <c r="R1290" s="21" t="s">
        <v>2</v>
      </c>
      <c r="S1290" s="21" t="s">
        <v>1</v>
      </c>
      <c r="T1290" s="18" t="s">
        <v>0</v>
      </c>
      <c r="U1290" s="26"/>
    </row>
    <row r="1291" spans="1:21" s="19" customFormat="1" ht="12.5" customHeight="1" outlineLevel="1" x14ac:dyDescent="0.55000000000000004">
      <c r="A1291" s="44" t="s">
        <v>2733</v>
      </c>
      <c r="B1291" s="20" t="s">
        <v>2507</v>
      </c>
      <c r="C1291" s="21" t="s">
        <v>2508</v>
      </c>
      <c r="D1291" s="44" t="s">
        <v>2733</v>
      </c>
      <c r="E1291" s="29" t="s">
        <v>2521</v>
      </c>
      <c r="F1291" s="46" t="s">
        <v>2734</v>
      </c>
      <c r="G1291" s="50" t="s">
        <v>15172</v>
      </c>
      <c r="H1291" s="22" t="s">
        <v>11009</v>
      </c>
      <c r="I1291" s="40">
        <v>166000</v>
      </c>
      <c r="J1291" s="21" t="s">
        <v>10829</v>
      </c>
      <c r="K1291" s="43">
        <v>151000</v>
      </c>
      <c r="L1291" s="36">
        <v>151000</v>
      </c>
      <c r="M1291" s="27">
        <v>151000</v>
      </c>
      <c r="N1291" s="28">
        <v>151000</v>
      </c>
      <c r="O1291" s="23"/>
      <c r="P1291" s="24">
        <v>736010000</v>
      </c>
      <c r="Q1291" s="25" t="s">
        <v>14922</v>
      </c>
      <c r="R1291" s="21" t="s">
        <v>2</v>
      </c>
      <c r="S1291" s="21" t="s">
        <v>1</v>
      </c>
      <c r="T1291" s="18" t="s">
        <v>0</v>
      </c>
      <c r="U1291" s="26"/>
    </row>
    <row r="1292" spans="1:21" s="19" customFormat="1" ht="12.5" customHeight="1" outlineLevel="1" x14ac:dyDescent="0.55000000000000004">
      <c r="A1292" s="44" t="s">
        <v>2735</v>
      </c>
      <c r="B1292" s="20" t="s">
        <v>2507</v>
      </c>
      <c r="C1292" s="21" t="s">
        <v>2508</v>
      </c>
      <c r="D1292" s="44" t="s">
        <v>2735</v>
      </c>
      <c r="E1292" s="29" t="s">
        <v>2521</v>
      </c>
      <c r="F1292" s="46" t="s">
        <v>2736</v>
      </c>
      <c r="G1292" s="50" t="s">
        <v>15172</v>
      </c>
      <c r="H1292" s="22" t="s">
        <v>11010</v>
      </c>
      <c r="I1292" s="40">
        <v>166000</v>
      </c>
      <c r="J1292" s="21" t="s">
        <v>10829</v>
      </c>
      <c r="K1292" s="43">
        <v>151000</v>
      </c>
      <c r="L1292" s="36">
        <v>151000</v>
      </c>
      <c r="M1292" s="27">
        <v>151000</v>
      </c>
      <c r="N1292" s="28">
        <v>151000</v>
      </c>
      <c r="O1292" s="23"/>
      <c r="P1292" s="24">
        <v>736010000</v>
      </c>
      <c r="Q1292" s="25" t="s">
        <v>14922</v>
      </c>
      <c r="R1292" s="21" t="s">
        <v>2</v>
      </c>
      <c r="S1292" s="21" t="s">
        <v>1</v>
      </c>
      <c r="T1292" s="18" t="s">
        <v>0</v>
      </c>
      <c r="U1292" s="26"/>
    </row>
    <row r="1293" spans="1:21" s="19" customFormat="1" ht="12.5" customHeight="1" outlineLevel="1" x14ac:dyDescent="0.55000000000000004">
      <c r="A1293" s="44" t="s">
        <v>2737</v>
      </c>
      <c r="B1293" s="20" t="s">
        <v>2507</v>
      </c>
      <c r="C1293" s="21" t="s">
        <v>2508</v>
      </c>
      <c r="D1293" s="44" t="s">
        <v>2737</v>
      </c>
      <c r="E1293" s="29" t="s">
        <v>2521</v>
      </c>
      <c r="F1293" s="46" t="s">
        <v>2738</v>
      </c>
      <c r="G1293" s="50" t="s">
        <v>15172</v>
      </c>
      <c r="H1293" s="22" t="s">
        <v>11011</v>
      </c>
      <c r="I1293" s="40">
        <v>166000</v>
      </c>
      <c r="J1293" s="21" t="s">
        <v>10829</v>
      </c>
      <c r="K1293" s="43">
        <v>151000</v>
      </c>
      <c r="L1293" s="36">
        <v>151000</v>
      </c>
      <c r="M1293" s="27">
        <v>151000</v>
      </c>
      <c r="N1293" s="28">
        <v>151000</v>
      </c>
      <c r="O1293" s="23"/>
      <c r="P1293" s="24">
        <v>736010000</v>
      </c>
      <c r="Q1293" s="25" t="s">
        <v>14922</v>
      </c>
      <c r="R1293" s="21" t="s">
        <v>2</v>
      </c>
      <c r="S1293" s="21" t="s">
        <v>1</v>
      </c>
      <c r="T1293" s="18" t="s">
        <v>0</v>
      </c>
      <c r="U1293" s="26"/>
    </row>
    <row r="1294" spans="1:21" s="19" customFormat="1" ht="12.5" customHeight="1" outlineLevel="1" x14ac:dyDescent="0.55000000000000004">
      <c r="A1294" s="44" t="s">
        <v>2739</v>
      </c>
      <c r="B1294" s="20" t="s">
        <v>2507</v>
      </c>
      <c r="C1294" s="21" t="s">
        <v>2508</v>
      </c>
      <c r="D1294" s="44" t="s">
        <v>2739</v>
      </c>
      <c r="E1294" s="29" t="s">
        <v>2521</v>
      </c>
      <c r="F1294" s="46" t="s">
        <v>2740</v>
      </c>
      <c r="G1294" s="50" t="s">
        <v>15172</v>
      </c>
      <c r="H1294" s="22" t="s">
        <v>11012</v>
      </c>
      <c r="I1294" s="40">
        <v>166000</v>
      </c>
      <c r="J1294" s="21" t="s">
        <v>10829</v>
      </c>
      <c r="K1294" s="43">
        <v>151000</v>
      </c>
      <c r="L1294" s="36">
        <v>151000</v>
      </c>
      <c r="M1294" s="27">
        <v>151000</v>
      </c>
      <c r="N1294" s="28">
        <v>151000</v>
      </c>
      <c r="O1294" s="23"/>
      <c r="P1294" s="24">
        <v>736010000</v>
      </c>
      <c r="Q1294" s="25" t="s">
        <v>14922</v>
      </c>
      <c r="R1294" s="21" t="s">
        <v>2</v>
      </c>
      <c r="S1294" s="21" t="s">
        <v>1</v>
      </c>
      <c r="T1294" s="18" t="s">
        <v>0</v>
      </c>
      <c r="U1294" s="26"/>
    </row>
    <row r="1295" spans="1:21" s="19" customFormat="1" ht="12.5" customHeight="1" outlineLevel="1" x14ac:dyDescent="0.55000000000000004">
      <c r="A1295" s="44" t="s">
        <v>2741</v>
      </c>
      <c r="B1295" s="20" t="s">
        <v>2507</v>
      </c>
      <c r="C1295" s="21" t="s">
        <v>2508</v>
      </c>
      <c r="D1295" s="44" t="s">
        <v>2741</v>
      </c>
      <c r="E1295" s="29" t="s">
        <v>2521</v>
      </c>
      <c r="F1295" s="46" t="s">
        <v>2742</v>
      </c>
      <c r="G1295" s="50" t="s">
        <v>15172</v>
      </c>
      <c r="H1295" s="22" t="s">
        <v>11013</v>
      </c>
      <c r="I1295" s="40">
        <v>166000</v>
      </c>
      <c r="J1295" s="21" t="s">
        <v>10829</v>
      </c>
      <c r="K1295" s="43">
        <v>151000</v>
      </c>
      <c r="L1295" s="36">
        <v>151000</v>
      </c>
      <c r="M1295" s="27">
        <v>151000</v>
      </c>
      <c r="N1295" s="28">
        <v>151000</v>
      </c>
      <c r="O1295" s="23"/>
      <c r="P1295" s="24">
        <v>736010000</v>
      </c>
      <c r="Q1295" s="25" t="s">
        <v>14922</v>
      </c>
      <c r="R1295" s="21" t="s">
        <v>2</v>
      </c>
      <c r="S1295" s="21" t="s">
        <v>1</v>
      </c>
      <c r="T1295" s="18" t="s">
        <v>0</v>
      </c>
      <c r="U1295" s="26"/>
    </row>
    <row r="1296" spans="1:21" s="19" customFormat="1" ht="12.5" customHeight="1" outlineLevel="1" x14ac:dyDescent="0.55000000000000004">
      <c r="A1296" s="44" t="s">
        <v>2743</v>
      </c>
      <c r="B1296" s="20" t="s">
        <v>2507</v>
      </c>
      <c r="C1296" s="21" t="s">
        <v>2508</v>
      </c>
      <c r="D1296" s="44" t="s">
        <v>2743</v>
      </c>
      <c r="E1296" s="29" t="s">
        <v>2521</v>
      </c>
      <c r="F1296" s="46" t="s">
        <v>2744</v>
      </c>
      <c r="G1296" s="50" t="s">
        <v>15172</v>
      </c>
      <c r="H1296" s="22" t="s">
        <v>11014</v>
      </c>
      <c r="I1296" s="40">
        <v>166000</v>
      </c>
      <c r="J1296" s="21" t="s">
        <v>10829</v>
      </c>
      <c r="K1296" s="43">
        <v>151000</v>
      </c>
      <c r="L1296" s="36">
        <v>151000</v>
      </c>
      <c r="M1296" s="27">
        <v>151000</v>
      </c>
      <c r="N1296" s="28">
        <v>151000</v>
      </c>
      <c r="O1296" s="23"/>
      <c r="P1296" s="24">
        <v>736010000</v>
      </c>
      <c r="Q1296" s="25" t="s">
        <v>14922</v>
      </c>
      <c r="R1296" s="21" t="s">
        <v>2</v>
      </c>
      <c r="S1296" s="21" t="s">
        <v>1</v>
      </c>
      <c r="T1296" s="18" t="s">
        <v>0</v>
      </c>
      <c r="U1296" s="26"/>
    </row>
    <row r="1297" spans="1:21" s="19" customFormat="1" ht="12.5" customHeight="1" outlineLevel="1" x14ac:dyDescent="0.55000000000000004">
      <c r="A1297" s="44" t="s">
        <v>2745</v>
      </c>
      <c r="B1297" s="20" t="s">
        <v>2507</v>
      </c>
      <c r="C1297" s="21" t="s">
        <v>2508</v>
      </c>
      <c r="D1297" s="44" t="s">
        <v>2745</v>
      </c>
      <c r="E1297" s="29" t="s">
        <v>2510</v>
      </c>
      <c r="F1297" s="46" t="s">
        <v>2746</v>
      </c>
      <c r="G1297" s="50" t="s">
        <v>15172</v>
      </c>
      <c r="H1297" s="22" t="s">
        <v>11015</v>
      </c>
      <c r="I1297" s="40">
        <v>159000</v>
      </c>
      <c r="J1297" s="21" t="s">
        <v>10829</v>
      </c>
      <c r="K1297" s="43">
        <v>151000</v>
      </c>
      <c r="L1297" s="36">
        <v>151000</v>
      </c>
      <c r="M1297" s="27">
        <v>151000</v>
      </c>
      <c r="N1297" s="28">
        <v>151000</v>
      </c>
      <c r="O1297" s="23"/>
      <c r="P1297" s="24">
        <v>736010000</v>
      </c>
      <c r="Q1297" s="25" t="s">
        <v>14922</v>
      </c>
      <c r="R1297" s="21" t="s">
        <v>2</v>
      </c>
      <c r="S1297" s="21" t="s">
        <v>1</v>
      </c>
      <c r="T1297" s="18" t="s">
        <v>0</v>
      </c>
      <c r="U1297" s="26"/>
    </row>
    <row r="1298" spans="1:21" s="19" customFormat="1" ht="12.5" customHeight="1" outlineLevel="1" x14ac:dyDescent="0.55000000000000004">
      <c r="A1298" s="44" t="s">
        <v>2747</v>
      </c>
      <c r="B1298" s="20" t="s">
        <v>2507</v>
      </c>
      <c r="C1298" s="21" t="s">
        <v>2508</v>
      </c>
      <c r="D1298" s="44" t="s">
        <v>2747</v>
      </c>
      <c r="E1298" s="29" t="s">
        <v>2513</v>
      </c>
      <c r="F1298" s="46" t="s">
        <v>2748</v>
      </c>
      <c r="G1298" s="50" t="s">
        <v>15172</v>
      </c>
      <c r="H1298" s="22" t="s">
        <v>11016</v>
      </c>
      <c r="I1298" s="40">
        <v>159000</v>
      </c>
      <c r="J1298" s="21" t="s">
        <v>10829</v>
      </c>
      <c r="K1298" s="43">
        <v>151000</v>
      </c>
      <c r="L1298" s="36">
        <v>151000</v>
      </c>
      <c r="M1298" s="27">
        <v>151000</v>
      </c>
      <c r="N1298" s="28">
        <v>151000</v>
      </c>
      <c r="O1298" s="23"/>
      <c r="P1298" s="24">
        <v>736010000</v>
      </c>
      <c r="Q1298" s="25" t="s">
        <v>14922</v>
      </c>
      <c r="R1298" s="21" t="s">
        <v>2</v>
      </c>
      <c r="S1298" s="21" t="s">
        <v>1</v>
      </c>
      <c r="T1298" s="18" t="s">
        <v>0</v>
      </c>
      <c r="U1298" s="26"/>
    </row>
    <row r="1299" spans="1:21" s="19" customFormat="1" ht="12.5" customHeight="1" outlineLevel="1" x14ac:dyDescent="0.55000000000000004">
      <c r="A1299" s="44" t="s">
        <v>2749</v>
      </c>
      <c r="B1299" s="20" t="s">
        <v>2507</v>
      </c>
      <c r="C1299" s="21" t="s">
        <v>2508</v>
      </c>
      <c r="D1299" s="44" t="s">
        <v>2749</v>
      </c>
      <c r="E1299" s="29" t="s">
        <v>2516</v>
      </c>
      <c r="F1299" s="46" t="s">
        <v>2750</v>
      </c>
      <c r="G1299" s="50" t="s">
        <v>15172</v>
      </c>
      <c r="H1299" s="22" t="s">
        <v>11017</v>
      </c>
      <c r="I1299" s="40">
        <v>159000</v>
      </c>
      <c r="J1299" s="21" t="s">
        <v>10829</v>
      </c>
      <c r="K1299" s="43">
        <v>151000</v>
      </c>
      <c r="L1299" s="36">
        <v>151000</v>
      </c>
      <c r="M1299" s="27">
        <v>151000</v>
      </c>
      <c r="N1299" s="28">
        <v>151000</v>
      </c>
      <c r="O1299" s="23"/>
      <c r="P1299" s="24">
        <v>736010000</v>
      </c>
      <c r="Q1299" s="25" t="s">
        <v>14922</v>
      </c>
      <c r="R1299" s="21" t="s">
        <v>2</v>
      </c>
      <c r="S1299" s="21" t="s">
        <v>1</v>
      </c>
      <c r="T1299" s="18" t="s">
        <v>0</v>
      </c>
      <c r="U1299" s="26"/>
    </row>
    <row r="1300" spans="1:21" s="19" customFormat="1" ht="12.5" customHeight="1" outlineLevel="1" x14ac:dyDescent="0.55000000000000004">
      <c r="A1300" s="44" t="s">
        <v>2751</v>
      </c>
      <c r="B1300" s="20" t="s">
        <v>2507</v>
      </c>
      <c r="C1300" s="21" t="s">
        <v>2508</v>
      </c>
      <c r="D1300" s="44" t="s">
        <v>2751</v>
      </c>
      <c r="E1300" s="29" t="s">
        <v>2516</v>
      </c>
      <c r="F1300" s="46" t="s">
        <v>2752</v>
      </c>
      <c r="G1300" s="50" t="s">
        <v>15172</v>
      </c>
      <c r="H1300" s="22" t="s">
        <v>11018</v>
      </c>
      <c r="I1300" s="40">
        <v>159000</v>
      </c>
      <c r="J1300" s="21" t="s">
        <v>10829</v>
      </c>
      <c r="K1300" s="43">
        <v>151000</v>
      </c>
      <c r="L1300" s="36">
        <v>151000</v>
      </c>
      <c r="M1300" s="27">
        <v>151000</v>
      </c>
      <c r="N1300" s="28">
        <v>151000</v>
      </c>
      <c r="O1300" s="23"/>
      <c r="P1300" s="24">
        <v>736010000</v>
      </c>
      <c r="Q1300" s="25" t="s">
        <v>14922</v>
      </c>
      <c r="R1300" s="21" t="s">
        <v>2</v>
      </c>
      <c r="S1300" s="21" t="s">
        <v>1</v>
      </c>
      <c r="T1300" s="18" t="s">
        <v>0</v>
      </c>
      <c r="U1300" s="26"/>
    </row>
    <row r="1301" spans="1:21" s="19" customFormat="1" ht="12.5" customHeight="1" outlineLevel="1" x14ac:dyDescent="0.55000000000000004">
      <c r="A1301" s="44" t="s">
        <v>2753</v>
      </c>
      <c r="B1301" s="20" t="s">
        <v>2507</v>
      </c>
      <c r="C1301" s="21" t="s">
        <v>2508</v>
      </c>
      <c r="D1301" s="44" t="s">
        <v>2753</v>
      </c>
      <c r="E1301" s="29" t="s">
        <v>2521</v>
      </c>
      <c r="F1301" s="46" t="s">
        <v>2754</v>
      </c>
      <c r="G1301" s="50" t="s">
        <v>15172</v>
      </c>
      <c r="H1301" s="22" t="s">
        <v>11019</v>
      </c>
      <c r="I1301" s="40">
        <v>166000</v>
      </c>
      <c r="J1301" s="21" t="s">
        <v>10829</v>
      </c>
      <c r="K1301" s="43">
        <v>151000</v>
      </c>
      <c r="L1301" s="36">
        <v>151000</v>
      </c>
      <c r="M1301" s="27">
        <v>151000</v>
      </c>
      <c r="N1301" s="28">
        <v>151000</v>
      </c>
      <c r="O1301" s="23"/>
      <c r="P1301" s="24">
        <v>736010000</v>
      </c>
      <c r="Q1301" s="25" t="s">
        <v>14922</v>
      </c>
      <c r="R1301" s="21" t="s">
        <v>2</v>
      </c>
      <c r="S1301" s="21" t="s">
        <v>1</v>
      </c>
      <c r="T1301" s="18" t="s">
        <v>0</v>
      </c>
      <c r="U1301" s="26"/>
    </row>
    <row r="1302" spans="1:21" s="19" customFormat="1" ht="12.5" customHeight="1" outlineLevel="1" x14ac:dyDescent="0.55000000000000004">
      <c r="A1302" s="44" t="s">
        <v>2755</v>
      </c>
      <c r="B1302" s="20" t="s">
        <v>2507</v>
      </c>
      <c r="C1302" s="21" t="s">
        <v>2508</v>
      </c>
      <c r="D1302" s="44" t="s">
        <v>2755</v>
      </c>
      <c r="E1302" s="29" t="s">
        <v>2521</v>
      </c>
      <c r="F1302" s="46" t="s">
        <v>2756</v>
      </c>
      <c r="G1302" s="50" t="s">
        <v>15172</v>
      </c>
      <c r="H1302" s="22" t="s">
        <v>11020</v>
      </c>
      <c r="I1302" s="40">
        <v>166000</v>
      </c>
      <c r="J1302" s="21" t="s">
        <v>10829</v>
      </c>
      <c r="K1302" s="43">
        <v>151000</v>
      </c>
      <c r="L1302" s="36">
        <v>151000</v>
      </c>
      <c r="M1302" s="27">
        <v>151000</v>
      </c>
      <c r="N1302" s="28">
        <v>151000</v>
      </c>
      <c r="O1302" s="23"/>
      <c r="P1302" s="24">
        <v>736010000</v>
      </c>
      <c r="Q1302" s="25" t="s">
        <v>14922</v>
      </c>
      <c r="R1302" s="21" t="s">
        <v>2</v>
      </c>
      <c r="S1302" s="21" t="s">
        <v>1</v>
      </c>
      <c r="T1302" s="18" t="s">
        <v>0</v>
      </c>
      <c r="U1302" s="26"/>
    </row>
    <row r="1303" spans="1:21" s="19" customFormat="1" ht="12.5" customHeight="1" outlineLevel="1" x14ac:dyDescent="0.55000000000000004">
      <c r="A1303" s="44" t="s">
        <v>2757</v>
      </c>
      <c r="B1303" s="20" t="s">
        <v>2507</v>
      </c>
      <c r="C1303" s="21" t="s">
        <v>2508</v>
      </c>
      <c r="D1303" s="44" t="s">
        <v>2757</v>
      </c>
      <c r="E1303" s="29" t="s">
        <v>2521</v>
      </c>
      <c r="F1303" s="46" t="s">
        <v>2758</v>
      </c>
      <c r="G1303" s="50" t="s">
        <v>15172</v>
      </c>
      <c r="H1303" s="22" t="s">
        <v>11021</v>
      </c>
      <c r="I1303" s="40">
        <v>166000</v>
      </c>
      <c r="J1303" s="21" t="s">
        <v>10829</v>
      </c>
      <c r="K1303" s="43">
        <v>151000</v>
      </c>
      <c r="L1303" s="36">
        <v>151000</v>
      </c>
      <c r="M1303" s="27">
        <v>151000</v>
      </c>
      <c r="N1303" s="28">
        <v>151000</v>
      </c>
      <c r="O1303" s="23"/>
      <c r="P1303" s="24">
        <v>736010000</v>
      </c>
      <c r="Q1303" s="25" t="s">
        <v>14922</v>
      </c>
      <c r="R1303" s="21" t="s">
        <v>2</v>
      </c>
      <c r="S1303" s="21" t="s">
        <v>1</v>
      </c>
      <c r="T1303" s="18" t="s">
        <v>0</v>
      </c>
      <c r="U1303" s="26"/>
    </row>
    <row r="1304" spans="1:21" s="19" customFormat="1" ht="12.5" customHeight="1" outlineLevel="1" x14ac:dyDescent="0.55000000000000004">
      <c r="A1304" s="44" t="s">
        <v>2759</v>
      </c>
      <c r="B1304" s="20" t="s">
        <v>2507</v>
      </c>
      <c r="C1304" s="21" t="s">
        <v>2508</v>
      </c>
      <c r="D1304" s="44" t="s">
        <v>2759</v>
      </c>
      <c r="E1304" s="29" t="s">
        <v>2521</v>
      </c>
      <c r="F1304" s="46" t="s">
        <v>2760</v>
      </c>
      <c r="G1304" s="50" t="s">
        <v>15172</v>
      </c>
      <c r="H1304" s="22" t="s">
        <v>11022</v>
      </c>
      <c r="I1304" s="40">
        <v>166000</v>
      </c>
      <c r="J1304" s="21" t="s">
        <v>10829</v>
      </c>
      <c r="K1304" s="43">
        <v>151000</v>
      </c>
      <c r="L1304" s="36">
        <v>151000</v>
      </c>
      <c r="M1304" s="27">
        <v>151000</v>
      </c>
      <c r="N1304" s="28">
        <v>151000</v>
      </c>
      <c r="O1304" s="23"/>
      <c r="P1304" s="24">
        <v>736010000</v>
      </c>
      <c r="Q1304" s="25" t="s">
        <v>14922</v>
      </c>
      <c r="R1304" s="21" t="s">
        <v>2</v>
      </c>
      <c r="S1304" s="21" t="s">
        <v>1</v>
      </c>
      <c r="T1304" s="18" t="s">
        <v>0</v>
      </c>
      <c r="U1304" s="26"/>
    </row>
    <row r="1305" spans="1:21" s="19" customFormat="1" ht="12.5" customHeight="1" outlineLevel="1" x14ac:dyDescent="0.55000000000000004">
      <c r="A1305" s="44" t="s">
        <v>2761</v>
      </c>
      <c r="B1305" s="20" t="s">
        <v>2507</v>
      </c>
      <c r="C1305" s="21" t="s">
        <v>2508</v>
      </c>
      <c r="D1305" s="44" t="s">
        <v>2761</v>
      </c>
      <c r="E1305" s="29" t="s">
        <v>2521</v>
      </c>
      <c r="F1305" s="46" t="s">
        <v>2762</v>
      </c>
      <c r="G1305" s="50" t="s">
        <v>15172</v>
      </c>
      <c r="H1305" s="22" t="s">
        <v>11023</v>
      </c>
      <c r="I1305" s="40">
        <v>166000</v>
      </c>
      <c r="J1305" s="21" t="s">
        <v>10829</v>
      </c>
      <c r="K1305" s="43">
        <v>151000</v>
      </c>
      <c r="L1305" s="36">
        <v>151000</v>
      </c>
      <c r="M1305" s="27">
        <v>151000</v>
      </c>
      <c r="N1305" s="28">
        <v>151000</v>
      </c>
      <c r="O1305" s="23"/>
      <c r="P1305" s="24">
        <v>736010000</v>
      </c>
      <c r="Q1305" s="25" t="s">
        <v>14922</v>
      </c>
      <c r="R1305" s="21" t="s">
        <v>2</v>
      </c>
      <c r="S1305" s="21" t="s">
        <v>1</v>
      </c>
      <c r="T1305" s="18" t="s">
        <v>0</v>
      </c>
      <c r="U1305" s="26"/>
    </row>
    <row r="1306" spans="1:21" s="19" customFormat="1" ht="12.5" customHeight="1" outlineLevel="1" x14ac:dyDescent="0.55000000000000004">
      <c r="A1306" s="44" t="s">
        <v>2763</v>
      </c>
      <c r="B1306" s="20" t="s">
        <v>2507</v>
      </c>
      <c r="C1306" s="21" t="s">
        <v>2508</v>
      </c>
      <c r="D1306" s="44" t="s">
        <v>2763</v>
      </c>
      <c r="E1306" s="29" t="s">
        <v>2521</v>
      </c>
      <c r="F1306" s="46" t="s">
        <v>2764</v>
      </c>
      <c r="G1306" s="50" t="s">
        <v>15172</v>
      </c>
      <c r="H1306" s="22" t="s">
        <v>11024</v>
      </c>
      <c r="I1306" s="40">
        <v>166000</v>
      </c>
      <c r="J1306" s="21" t="s">
        <v>10829</v>
      </c>
      <c r="K1306" s="43">
        <v>151000</v>
      </c>
      <c r="L1306" s="36">
        <v>151000</v>
      </c>
      <c r="M1306" s="27">
        <v>151000</v>
      </c>
      <c r="N1306" s="28">
        <v>151000</v>
      </c>
      <c r="O1306" s="23"/>
      <c r="P1306" s="24">
        <v>736010000</v>
      </c>
      <c r="Q1306" s="25" t="s">
        <v>14922</v>
      </c>
      <c r="R1306" s="21" t="s">
        <v>2</v>
      </c>
      <c r="S1306" s="21" t="s">
        <v>1</v>
      </c>
      <c r="T1306" s="18" t="s">
        <v>0</v>
      </c>
      <c r="U1306" s="26"/>
    </row>
    <row r="1307" spans="1:21" s="19" customFormat="1" ht="12.5" customHeight="1" outlineLevel="1" x14ac:dyDescent="0.55000000000000004">
      <c r="A1307" s="44" t="s">
        <v>2765</v>
      </c>
      <c r="B1307" s="20" t="s">
        <v>2507</v>
      </c>
      <c r="C1307" s="21" t="s">
        <v>2508</v>
      </c>
      <c r="D1307" s="44" t="s">
        <v>2765</v>
      </c>
      <c r="E1307" s="29" t="s">
        <v>2521</v>
      </c>
      <c r="F1307" s="46" t="s">
        <v>2766</v>
      </c>
      <c r="G1307" s="50" t="s">
        <v>15172</v>
      </c>
      <c r="H1307" s="22" t="s">
        <v>11025</v>
      </c>
      <c r="I1307" s="40">
        <v>166000</v>
      </c>
      <c r="J1307" s="21" t="s">
        <v>10829</v>
      </c>
      <c r="K1307" s="43">
        <v>151000</v>
      </c>
      <c r="L1307" s="36">
        <v>151000</v>
      </c>
      <c r="M1307" s="27">
        <v>151000</v>
      </c>
      <c r="N1307" s="28">
        <v>151000</v>
      </c>
      <c r="O1307" s="23"/>
      <c r="P1307" s="24">
        <v>736010000</v>
      </c>
      <c r="Q1307" s="25" t="s">
        <v>14922</v>
      </c>
      <c r="R1307" s="21" t="s">
        <v>2</v>
      </c>
      <c r="S1307" s="21" t="s">
        <v>1</v>
      </c>
      <c r="T1307" s="18" t="s">
        <v>0</v>
      </c>
      <c r="U1307" s="26"/>
    </row>
    <row r="1308" spans="1:21" s="19" customFormat="1" ht="12.5" customHeight="1" outlineLevel="1" x14ac:dyDescent="0.55000000000000004">
      <c r="A1308" s="44" t="s">
        <v>2767</v>
      </c>
      <c r="B1308" s="20" t="s">
        <v>2507</v>
      </c>
      <c r="C1308" s="21" t="s">
        <v>2508</v>
      </c>
      <c r="D1308" s="44" t="s">
        <v>2767</v>
      </c>
      <c r="E1308" s="29" t="s">
        <v>2521</v>
      </c>
      <c r="F1308" s="46" t="s">
        <v>2768</v>
      </c>
      <c r="G1308" s="50" t="s">
        <v>15172</v>
      </c>
      <c r="H1308" s="22" t="s">
        <v>11026</v>
      </c>
      <c r="I1308" s="40">
        <v>166000</v>
      </c>
      <c r="J1308" s="21" t="s">
        <v>10829</v>
      </c>
      <c r="K1308" s="43">
        <v>151000</v>
      </c>
      <c r="L1308" s="36">
        <v>151000</v>
      </c>
      <c r="M1308" s="27">
        <v>151000</v>
      </c>
      <c r="N1308" s="28">
        <v>151000</v>
      </c>
      <c r="O1308" s="23"/>
      <c r="P1308" s="24">
        <v>736010000</v>
      </c>
      <c r="Q1308" s="25" t="s">
        <v>14922</v>
      </c>
      <c r="R1308" s="21" t="s">
        <v>2</v>
      </c>
      <c r="S1308" s="21" t="s">
        <v>1</v>
      </c>
      <c r="T1308" s="18" t="s">
        <v>0</v>
      </c>
      <c r="U1308" s="26"/>
    </row>
    <row r="1309" spans="1:21" s="19" customFormat="1" ht="12.5" customHeight="1" outlineLevel="1" x14ac:dyDescent="0.55000000000000004">
      <c r="A1309" s="44" t="s">
        <v>2769</v>
      </c>
      <c r="B1309" s="20" t="s">
        <v>2507</v>
      </c>
      <c r="C1309" s="21" t="s">
        <v>2508</v>
      </c>
      <c r="D1309" s="44" t="s">
        <v>2769</v>
      </c>
      <c r="E1309" s="29" t="s">
        <v>2521</v>
      </c>
      <c r="F1309" s="46" t="s">
        <v>2770</v>
      </c>
      <c r="G1309" s="50" t="s">
        <v>15172</v>
      </c>
      <c r="H1309" s="22" t="s">
        <v>11027</v>
      </c>
      <c r="I1309" s="40">
        <v>166000</v>
      </c>
      <c r="J1309" s="21" t="s">
        <v>10829</v>
      </c>
      <c r="K1309" s="43">
        <v>151000</v>
      </c>
      <c r="L1309" s="36">
        <v>151000</v>
      </c>
      <c r="M1309" s="27">
        <v>151000</v>
      </c>
      <c r="N1309" s="28">
        <v>151000</v>
      </c>
      <c r="O1309" s="23"/>
      <c r="P1309" s="24">
        <v>736010000</v>
      </c>
      <c r="Q1309" s="25" t="s">
        <v>14922</v>
      </c>
      <c r="R1309" s="21" t="s">
        <v>2</v>
      </c>
      <c r="S1309" s="21" t="s">
        <v>1</v>
      </c>
      <c r="T1309" s="18" t="s">
        <v>0</v>
      </c>
      <c r="U1309" s="26"/>
    </row>
    <row r="1310" spans="1:21" s="19" customFormat="1" ht="12.5" customHeight="1" outlineLevel="1" x14ac:dyDescent="0.55000000000000004">
      <c r="A1310" s="44" t="s">
        <v>2771</v>
      </c>
      <c r="B1310" s="20" t="s">
        <v>2507</v>
      </c>
      <c r="C1310" s="21" t="s">
        <v>2508</v>
      </c>
      <c r="D1310" s="44" t="s">
        <v>2771</v>
      </c>
      <c r="E1310" s="29" t="s">
        <v>2521</v>
      </c>
      <c r="F1310" s="46" t="s">
        <v>2772</v>
      </c>
      <c r="G1310" s="50" t="s">
        <v>15172</v>
      </c>
      <c r="H1310" s="22" t="s">
        <v>11028</v>
      </c>
      <c r="I1310" s="40">
        <v>166000</v>
      </c>
      <c r="J1310" s="21" t="s">
        <v>10829</v>
      </c>
      <c r="K1310" s="43">
        <v>151000</v>
      </c>
      <c r="L1310" s="36">
        <v>151000</v>
      </c>
      <c r="M1310" s="27">
        <v>151000</v>
      </c>
      <c r="N1310" s="28">
        <v>151000</v>
      </c>
      <c r="O1310" s="23"/>
      <c r="P1310" s="24">
        <v>736010000</v>
      </c>
      <c r="Q1310" s="25" t="s">
        <v>14922</v>
      </c>
      <c r="R1310" s="21" t="s">
        <v>2</v>
      </c>
      <c r="S1310" s="21" t="s">
        <v>1</v>
      </c>
      <c r="T1310" s="18" t="s">
        <v>0</v>
      </c>
      <c r="U1310" s="26"/>
    </row>
    <row r="1311" spans="1:21" s="19" customFormat="1" ht="12.5" customHeight="1" outlineLevel="1" x14ac:dyDescent="0.55000000000000004">
      <c r="A1311" s="44" t="s">
        <v>2773</v>
      </c>
      <c r="B1311" s="20" t="s">
        <v>2507</v>
      </c>
      <c r="C1311" s="21" t="s">
        <v>2508</v>
      </c>
      <c r="D1311" s="44" t="s">
        <v>2773</v>
      </c>
      <c r="E1311" s="29" t="s">
        <v>2521</v>
      </c>
      <c r="F1311" s="46" t="s">
        <v>2774</v>
      </c>
      <c r="G1311" s="50" t="s">
        <v>15172</v>
      </c>
      <c r="H1311" s="22" t="s">
        <v>11029</v>
      </c>
      <c r="I1311" s="40">
        <v>166000</v>
      </c>
      <c r="J1311" s="21" t="s">
        <v>10829</v>
      </c>
      <c r="K1311" s="43">
        <v>151000</v>
      </c>
      <c r="L1311" s="36">
        <v>151000</v>
      </c>
      <c r="M1311" s="27">
        <v>151000</v>
      </c>
      <c r="N1311" s="28">
        <v>151000</v>
      </c>
      <c r="O1311" s="23"/>
      <c r="P1311" s="24">
        <v>736010000</v>
      </c>
      <c r="Q1311" s="25" t="s">
        <v>14922</v>
      </c>
      <c r="R1311" s="21" t="s">
        <v>2</v>
      </c>
      <c r="S1311" s="21" t="s">
        <v>1</v>
      </c>
      <c r="T1311" s="18" t="s">
        <v>0</v>
      </c>
      <c r="U1311" s="26"/>
    </row>
    <row r="1312" spans="1:21" s="19" customFormat="1" ht="12.5" customHeight="1" outlineLevel="1" x14ac:dyDescent="0.55000000000000004">
      <c r="A1312" s="44" t="s">
        <v>2775</v>
      </c>
      <c r="B1312" s="20" t="s">
        <v>2507</v>
      </c>
      <c r="C1312" s="21" t="s">
        <v>2508</v>
      </c>
      <c r="D1312" s="44" t="s">
        <v>2775</v>
      </c>
      <c r="E1312" s="29" t="s">
        <v>2521</v>
      </c>
      <c r="F1312" s="46" t="s">
        <v>2776</v>
      </c>
      <c r="G1312" s="50" t="s">
        <v>15172</v>
      </c>
      <c r="H1312" s="22" t="s">
        <v>11030</v>
      </c>
      <c r="I1312" s="40">
        <v>166000</v>
      </c>
      <c r="J1312" s="21" t="s">
        <v>10829</v>
      </c>
      <c r="K1312" s="43">
        <v>151000</v>
      </c>
      <c r="L1312" s="36">
        <v>151000</v>
      </c>
      <c r="M1312" s="27">
        <v>151000</v>
      </c>
      <c r="N1312" s="28">
        <v>151000</v>
      </c>
      <c r="O1312" s="23"/>
      <c r="P1312" s="24">
        <v>736010000</v>
      </c>
      <c r="Q1312" s="25" t="s">
        <v>14922</v>
      </c>
      <c r="R1312" s="21" t="s">
        <v>2</v>
      </c>
      <c r="S1312" s="21" t="s">
        <v>1</v>
      </c>
      <c r="T1312" s="18" t="s">
        <v>0</v>
      </c>
      <c r="U1312" s="26"/>
    </row>
    <row r="1313" spans="1:21" s="19" customFormat="1" ht="12.5" customHeight="1" outlineLevel="1" x14ac:dyDescent="0.55000000000000004">
      <c r="A1313" s="44" t="s">
        <v>2777</v>
      </c>
      <c r="B1313" s="20" t="s">
        <v>2507</v>
      </c>
      <c r="C1313" s="21" t="s">
        <v>2508</v>
      </c>
      <c r="D1313" s="44" t="s">
        <v>2777</v>
      </c>
      <c r="E1313" s="29" t="s">
        <v>2521</v>
      </c>
      <c r="F1313" s="46" t="s">
        <v>2778</v>
      </c>
      <c r="G1313" s="50" t="s">
        <v>15172</v>
      </c>
      <c r="H1313" s="22" t="s">
        <v>11031</v>
      </c>
      <c r="I1313" s="40">
        <v>166000</v>
      </c>
      <c r="J1313" s="21" t="s">
        <v>10829</v>
      </c>
      <c r="K1313" s="43">
        <v>151000</v>
      </c>
      <c r="L1313" s="36">
        <v>151000</v>
      </c>
      <c r="M1313" s="27">
        <v>151000</v>
      </c>
      <c r="N1313" s="28">
        <v>151000</v>
      </c>
      <c r="O1313" s="23"/>
      <c r="P1313" s="24">
        <v>736010000</v>
      </c>
      <c r="Q1313" s="25" t="s">
        <v>14922</v>
      </c>
      <c r="R1313" s="21" t="s">
        <v>2</v>
      </c>
      <c r="S1313" s="21" t="s">
        <v>1</v>
      </c>
      <c r="T1313" s="18" t="s">
        <v>0</v>
      </c>
      <c r="U1313" s="26"/>
    </row>
    <row r="1314" spans="1:21" s="19" customFormat="1" ht="12.5" customHeight="1" outlineLevel="1" x14ac:dyDescent="0.55000000000000004">
      <c r="A1314" s="44" t="s">
        <v>2779</v>
      </c>
      <c r="B1314" s="20" t="s">
        <v>2507</v>
      </c>
      <c r="C1314" s="21" t="s">
        <v>2508</v>
      </c>
      <c r="D1314" s="44" t="s">
        <v>2779</v>
      </c>
      <c r="E1314" s="29" t="s">
        <v>2521</v>
      </c>
      <c r="F1314" s="46" t="s">
        <v>2780</v>
      </c>
      <c r="G1314" s="50" t="s">
        <v>15172</v>
      </c>
      <c r="H1314" s="22" t="s">
        <v>11032</v>
      </c>
      <c r="I1314" s="40">
        <v>166000</v>
      </c>
      <c r="J1314" s="21" t="s">
        <v>10829</v>
      </c>
      <c r="K1314" s="43">
        <v>151000</v>
      </c>
      <c r="L1314" s="36">
        <v>151000</v>
      </c>
      <c r="M1314" s="27">
        <v>151000</v>
      </c>
      <c r="N1314" s="28">
        <v>151000</v>
      </c>
      <c r="O1314" s="23"/>
      <c r="P1314" s="24">
        <v>736010000</v>
      </c>
      <c r="Q1314" s="25" t="s">
        <v>14922</v>
      </c>
      <c r="R1314" s="21" t="s">
        <v>2</v>
      </c>
      <c r="S1314" s="21" t="s">
        <v>1</v>
      </c>
      <c r="T1314" s="18" t="s">
        <v>0</v>
      </c>
      <c r="U1314" s="26"/>
    </row>
    <row r="1315" spans="1:21" s="19" customFormat="1" ht="12.5" customHeight="1" outlineLevel="1" x14ac:dyDescent="0.55000000000000004">
      <c r="A1315" s="44" t="s">
        <v>2781</v>
      </c>
      <c r="B1315" s="20" t="s">
        <v>2507</v>
      </c>
      <c r="C1315" s="21" t="s">
        <v>2508</v>
      </c>
      <c r="D1315" s="44" t="s">
        <v>2781</v>
      </c>
      <c r="E1315" s="29" t="s">
        <v>2521</v>
      </c>
      <c r="F1315" s="46" t="s">
        <v>2782</v>
      </c>
      <c r="G1315" s="50" t="s">
        <v>15172</v>
      </c>
      <c r="H1315" s="22" t="s">
        <v>11033</v>
      </c>
      <c r="I1315" s="40">
        <v>166000</v>
      </c>
      <c r="J1315" s="21" t="s">
        <v>10829</v>
      </c>
      <c r="K1315" s="43">
        <v>151000</v>
      </c>
      <c r="L1315" s="36">
        <v>151000</v>
      </c>
      <c r="M1315" s="27">
        <v>151000</v>
      </c>
      <c r="N1315" s="28">
        <v>151000</v>
      </c>
      <c r="O1315" s="23"/>
      <c r="P1315" s="24">
        <v>736010000</v>
      </c>
      <c r="Q1315" s="25" t="s">
        <v>14922</v>
      </c>
      <c r="R1315" s="21" t="s">
        <v>2</v>
      </c>
      <c r="S1315" s="21" t="s">
        <v>1</v>
      </c>
      <c r="T1315" s="18" t="s">
        <v>0</v>
      </c>
      <c r="U1315" s="26"/>
    </row>
    <row r="1316" spans="1:21" s="19" customFormat="1" ht="12.5" customHeight="1" outlineLevel="1" x14ac:dyDescent="0.55000000000000004">
      <c r="A1316" s="44" t="s">
        <v>2783</v>
      </c>
      <c r="B1316" s="20" t="s">
        <v>2507</v>
      </c>
      <c r="C1316" s="21" t="s">
        <v>2508</v>
      </c>
      <c r="D1316" s="44" t="s">
        <v>2783</v>
      </c>
      <c r="E1316" s="29" t="s">
        <v>2521</v>
      </c>
      <c r="F1316" s="46" t="s">
        <v>2784</v>
      </c>
      <c r="G1316" s="50" t="s">
        <v>15172</v>
      </c>
      <c r="H1316" s="22" t="s">
        <v>11034</v>
      </c>
      <c r="I1316" s="40">
        <v>166000</v>
      </c>
      <c r="J1316" s="21" t="s">
        <v>10829</v>
      </c>
      <c r="K1316" s="43">
        <v>151000</v>
      </c>
      <c r="L1316" s="36">
        <v>151000</v>
      </c>
      <c r="M1316" s="27">
        <v>151000</v>
      </c>
      <c r="N1316" s="28">
        <v>151000</v>
      </c>
      <c r="O1316" s="23"/>
      <c r="P1316" s="24">
        <v>736010000</v>
      </c>
      <c r="Q1316" s="25" t="s">
        <v>14922</v>
      </c>
      <c r="R1316" s="21" t="s">
        <v>2</v>
      </c>
      <c r="S1316" s="21" t="s">
        <v>1</v>
      </c>
      <c r="T1316" s="18" t="s">
        <v>0</v>
      </c>
      <c r="U1316" s="26"/>
    </row>
    <row r="1317" spans="1:21" s="19" customFormat="1" ht="12.5" customHeight="1" outlineLevel="1" x14ac:dyDescent="0.55000000000000004">
      <c r="A1317" s="44" t="s">
        <v>2785</v>
      </c>
      <c r="B1317" s="20" t="s">
        <v>2507</v>
      </c>
      <c r="C1317" s="21" t="s">
        <v>2508</v>
      </c>
      <c r="D1317" s="44" t="s">
        <v>2785</v>
      </c>
      <c r="E1317" s="29" t="s">
        <v>2510</v>
      </c>
      <c r="F1317" s="46" t="s">
        <v>2786</v>
      </c>
      <c r="G1317" s="50" t="s">
        <v>15172</v>
      </c>
      <c r="H1317" s="22" t="s">
        <v>11035</v>
      </c>
      <c r="I1317" s="40">
        <v>159000</v>
      </c>
      <c r="J1317" s="21" t="s">
        <v>10829</v>
      </c>
      <c r="K1317" s="43">
        <v>151000</v>
      </c>
      <c r="L1317" s="36">
        <v>151000</v>
      </c>
      <c r="M1317" s="27">
        <v>151000</v>
      </c>
      <c r="N1317" s="28">
        <v>151000</v>
      </c>
      <c r="O1317" s="23"/>
      <c r="P1317" s="24">
        <v>736010000</v>
      </c>
      <c r="Q1317" s="25" t="s">
        <v>14922</v>
      </c>
      <c r="R1317" s="21" t="s">
        <v>2</v>
      </c>
      <c r="S1317" s="21" t="s">
        <v>1</v>
      </c>
      <c r="T1317" s="18" t="s">
        <v>0</v>
      </c>
      <c r="U1317" s="26"/>
    </row>
    <row r="1318" spans="1:21" s="19" customFormat="1" ht="12.5" customHeight="1" outlineLevel="1" x14ac:dyDescent="0.55000000000000004">
      <c r="A1318" s="44" t="s">
        <v>2787</v>
      </c>
      <c r="B1318" s="20" t="s">
        <v>2507</v>
      </c>
      <c r="C1318" s="21" t="s">
        <v>2508</v>
      </c>
      <c r="D1318" s="44" t="s">
        <v>2787</v>
      </c>
      <c r="E1318" s="29" t="s">
        <v>2513</v>
      </c>
      <c r="F1318" s="46" t="s">
        <v>2788</v>
      </c>
      <c r="G1318" s="50" t="s">
        <v>15172</v>
      </c>
      <c r="H1318" s="22" t="s">
        <v>11036</v>
      </c>
      <c r="I1318" s="40">
        <v>159000</v>
      </c>
      <c r="J1318" s="21" t="s">
        <v>10829</v>
      </c>
      <c r="K1318" s="43">
        <v>151000</v>
      </c>
      <c r="L1318" s="36">
        <v>151000</v>
      </c>
      <c r="M1318" s="27">
        <v>151000</v>
      </c>
      <c r="N1318" s="28">
        <v>151000</v>
      </c>
      <c r="O1318" s="23"/>
      <c r="P1318" s="24">
        <v>736010000</v>
      </c>
      <c r="Q1318" s="25" t="s">
        <v>14922</v>
      </c>
      <c r="R1318" s="21" t="s">
        <v>2</v>
      </c>
      <c r="S1318" s="21" t="s">
        <v>1</v>
      </c>
      <c r="T1318" s="18" t="s">
        <v>0</v>
      </c>
      <c r="U1318" s="26"/>
    </row>
    <row r="1319" spans="1:21" s="19" customFormat="1" ht="12.5" customHeight="1" outlineLevel="1" x14ac:dyDescent="0.55000000000000004">
      <c r="A1319" s="44" t="s">
        <v>2789</v>
      </c>
      <c r="B1319" s="20" t="s">
        <v>2507</v>
      </c>
      <c r="C1319" s="21" t="s">
        <v>2508</v>
      </c>
      <c r="D1319" s="44" t="s">
        <v>2789</v>
      </c>
      <c r="E1319" s="29" t="s">
        <v>2516</v>
      </c>
      <c r="F1319" s="46" t="s">
        <v>2790</v>
      </c>
      <c r="G1319" s="50" t="s">
        <v>15172</v>
      </c>
      <c r="H1319" s="22" t="s">
        <v>11037</v>
      </c>
      <c r="I1319" s="40">
        <v>159000</v>
      </c>
      <c r="J1319" s="21" t="s">
        <v>10829</v>
      </c>
      <c r="K1319" s="43">
        <v>151000</v>
      </c>
      <c r="L1319" s="36">
        <v>151000</v>
      </c>
      <c r="M1319" s="27">
        <v>151000</v>
      </c>
      <c r="N1319" s="28">
        <v>151000</v>
      </c>
      <c r="O1319" s="23"/>
      <c r="P1319" s="24">
        <v>736010000</v>
      </c>
      <c r="Q1319" s="25" t="s">
        <v>14922</v>
      </c>
      <c r="R1319" s="21" t="s">
        <v>2</v>
      </c>
      <c r="S1319" s="21" t="s">
        <v>1</v>
      </c>
      <c r="T1319" s="18" t="s">
        <v>0</v>
      </c>
      <c r="U1319" s="26"/>
    </row>
    <row r="1320" spans="1:21" s="19" customFormat="1" ht="12.5" customHeight="1" outlineLevel="1" x14ac:dyDescent="0.55000000000000004">
      <c r="A1320" s="44" t="s">
        <v>2791</v>
      </c>
      <c r="B1320" s="20" t="s">
        <v>2507</v>
      </c>
      <c r="C1320" s="21" t="s">
        <v>2508</v>
      </c>
      <c r="D1320" s="44" t="s">
        <v>2791</v>
      </c>
      <c r="E1320" s="29" t="s">
        <v>2516</v>
      </c>
      <c r="F1320" s="46" t="s">
        <v>2792</v>
      </c>
      <c r="G1320" s="50" t="s">
        <v>15172</v>
      </c>
      <c r="H1320" s="22" t="s">
        <v>11038</v>
      </c>
      <c r="I1320" s="40">
        <v>159000</v>
      </c>
      <c r="J1320" s="21" t="s">
        <v>10829</v>
      </c>
      <c r="K1320" s="43">
        <v>151000</v>
      </c>
      <c r="L1320" s="36">
        <v>151000</v>
      </c>
      <c r="M1320" s="27">
        <v>151000</v>
      </c>
      <c r="N1320" s="28">
        <v>151000</v>
      </c>
      <c r="O1320" s="23"/>
      <c r="P1320" s="24">
        <v>736010000</v>
      </c>
      <c r="Q1320" s="25" t="s">
        <v>14922</v>
      </c>
      <c r="R1320" s="21" t="s">
        <v>2</v>
      </c>
      <c r="S1320" s="21" t="s">
        <v>1</v>
      </c>
      <c r="T1320" s="18" t="s">
        <v>0</v>
      </c>
      <c r="U1320" s="26"/>
    </row>
    <row r="1321" spans="1:21" s="19" customFormat="1" ht="12.5" customHeight="1" outlineLevel="1" x14ac:dyDescent="0.55000000000000004">
      <c r="A1321" s="44" t="s">
        <v>2793</v>
      </c>
      <c r="B1321" s="20" t="s">
        <v>2507</v>
      </c>
      <c r="C1321" s="21" t="s">
        <v>2508</v>
      </c>
      <c r="D1321" s="44" t="s">
        <v>2793</v>
      </c>
      <c r="E1321" s="29" t="s">
        <v>2521</v>
      </c>
      <c r="F1321" s="46" t="s">
        <v>2794</v>
      </c>
      <c r="G1321" s="50" t="s">
        <v>15172</v>
      </c>
      <c r="H1321" s="22" t="s">
        <v>11039</v>
      </c>
      <c r="I1321" s="40">
        <v>166000</v>
      </c>
      <c r="J1321" s="21" t="s">
        <v>10829</v>
      </c>
      <c r="K1321" s="43">
        <v>151000</v>
      </c>
      <c r="L1321" s="36">
        <v>151000</v>
      </c>
      <c r="M1321" s="27">
        <v>151000</v>
      </c>
      <c r="N1321" s="28">
        <v>151000</v>
      </c>
      <c r="O1321" s="23"/>
      <c r="P1321" s="24">
        <v>736010000</v>
      </c>
      <c r="Q1321" s="25" t="s">
        <v>14922</v>
      </c>
      <c r="R1321" s="21" t="s">
        <v>2</v>
      </c>
      <c r="S1321" s="21" t="s">
        <v>1</v>
      </c>
      <c r="T1321" s="18" t="s">
        <v>0</v>
      </c>
      <c r="U1321" s="26"/>
    </row>
    <row r="1322" spans="1:21" s="19" customFormat="1" ht="12.5" customHeight="1" outlineLevel="1" x14ac:dyDescent="0.55000000000000004">
      <c r="A1322" s="44" t="s">
        <v>2795</v>
      </c>
      <c r="B1322" s="20" t="s">
        <v>2507</v>
      </c>
      <c r="C1322" s="21" t="s">
        <v>2508</v>
      </c>
      <c r="D1322" s="44" t="s">
        <v>2795</v>
      </c>
      <c r="E1322" s="29" t="s">
        <v>2521</v>
      </c>
      <c r="F1322" s="46" t="s">
        <v>2796</v>
      </c>
      <c r="G1322" s="50" t="s">
        <v>15172</v>
      </c>
      <c r="H1322" s="22" t="s">
        <v>11040</v>
      </c>
      <c r="I1322" s="40">
        <v>166000</v>
      </c>
      <c r="J1322" s="21" t="s">
        <v>10829</v>
      </c>
      <c r="K1322" s="43">
        <v>151000</v>
      </c>
      <c r="L1322" s="36">
        <v>151000</v>
      </c>
      <c r="M1322" s="27">
        <v>151000</v>
      </c>
      <c r="N1322" s="28">
        <v>151000</v>
      </c>
      <c r="O1322" s="23"/>
      <c r="P1322" s="24">
        <v>736010000</v>
      </c>
      <c r="Q1322" s="25" t="s">
        <v>14922</v>
      </c>
      <c r="R1322" s="21" t="s">
        <v>2</v>
      </c>
      <c r="S1322" s="21" t="s">
        <v>1</v>
      </c>
      <c r="T1322" s="18" t="s">
        <v>0</v>
      </c>
      <c r="U1322" s="26"/>
    </row>
    <row r="1323" spans="1:21" s="19" customFormat="1" ht="12.5" customHeight="1" outlineLevel="1" x14ac:dyDescent="0.55000000000000004">
      <c r="A1323" s="44" t="s">
        <v>2797</v>
      </c>
      <c r="B1323" s="20" t="s">
        <v>2507</v>
      </c>
      <c r="C1323" s="21" t="s">
        <v>2508</v>
      </c>
      <c r="D1323" s="44" t="s">
        <v>2797</v>
      </c>
      <c r="E1323" s="29" t="s">
        <v>2521</v>
      </c>
      <c r="F1323" s="46" t="s">
        <v>2798</v>
      </c>
      <c r="G1323" s="50" t="s">
        <v>15172</v>
      </c>
      <c r="H1323" s="22" t="s">
        <v>11041</v>
      </c>
      <c r="I1323" s="40">
        <v>166000</v>
      </c>
      <c r="J1323" s="21" t="s">
        <v>10829</v>
      </c>
      <c r="K1323" s="43">
        <v>151000</v>
      </c>
      <c r="L1323" s="36">
        <v>151000</v>
      </c>
      <c r="M1323" s="27">
        <v>151000</v>
      </c>
      <c r="N1323" s="28">
        <v>151000</v>
      </c>
      <c r="O1323" s="23"/>
      <c r="P1323" s="24">
        <v>736010000</v>
      </c>
      <c r="Q1323" s="25" t="s">
        <v>14922</v>
      </c>
      <c r="R1323" s="21" t="s">
        <v>2</v>
      </c>
      <c r="S1323" s="21" t="s">
        <v>1</v>
      </c>
      <c r="T1323" s="18" t="s">
        <v>0</v>
      </c>
      <c r="U1323" s="26"/>
    </row>
    <row r="1324" spans="1:21" s="19" customFormat="1" ht="12.5" customHeight="1" outlineLevel="1" x14ac:dyDescent="0.55000000000000004">
      <c r="A1324" s="44" t="s">
        <v>2799</v>
      </c>
      <c r="B1324" s="20" t="s">
        <v>2507</v>
      </c>
      <c r="C1324" s="21" t="s">
        <v>2508</v>
      </c>
      <c r="D1324" s="44" t="s">
        <v>2799</v>
      </c>
      <c r="E1324" s="29" t="s">
        <v>2521</v>
      </c>
      <c r="F1324" s="46" t="s">
        <v>2800</v>
      </c>
      <c r="G1324" s="50" t="s">
        <v>15172</v>
      </c>
      <c r="H1324" s="22" t="s">
        <v>11042</v>
      </c>
      <c r="I1324" s="40">
        <v>166000</v>
      </c>
      <c r="J1324" s="21" t="s">
        <v>10829</v>
      </c>
      <c r="K1324" s="43">
        <v>151000</v>
      </c>
      <c r="L1324" s="36">
        <v>151000</v>
      </c>
      <c r="M1324" s="27">
        <v>151000</v>
      </c>
      <c r="N1324" s="28">
        <v>151000</v>
      </c>
      <c r="O1324" s="23"/>
      <c r="P1324" s="24">
        <v>736010000</v>
      </c>
      <c r="Q1324" s="25" t="s">
        <v>14922</v>
      </c>
      <c r="R1324" s="21" t="s">
        <v>2</v>
      </c>
      <c r="S1324" s="21" t="s">
        <v>1</v>
      </c>
      <c r="T1324" s="18" t="s">
        <v>0</v>
      </c>
      <c r="U1324" s="26"/>
    </row>
    <row r="1325" spans="1:21" s="19" customFormat="1" ht="12.5" customHeight="1" outlineLevel="1" x14ac:dyDescent="0.55000000000000004">
      <c r="A1325" s="44" t="s">
        <v>2801</v>
      </c>
      <c r="B1325" s="20" t="s">
        <v>2507</v>
      </c>
      <c r="C1325" s="21" t="s">
        <v>2508</v>
      </c>
      <c r="D1325" s="44" t="s">
        <v>2801</v>
      </c>
      <c r="E1325" s="29" t="s">
        <v>2521</v>
      </c>
      <c r="F1325" s="46" t="s">
        <v>2802</v>
      </c>
      <c r="G1325" s="50" t="s">
        <v>15172</v>
      </c>
      <c r="H1325" s="22" t="s">
        <v>11043</v>
      </c>
      <c r="I1325" s="40">
        <v>166000</v>
      </c>
      <c r="J1325" s="21" t="s">
        <v>10829</v>
      </c>
      <c r="K1325" s="43">
        <v>151000</v>
      </c>
      <c r="L1325" s="36">
        <v>151000</v>
      </c>
      <c r="M1325" s="27">
        <v>151000</v>
      </c>
      <c r="N1325" s="28">
        <v>151000</v>
      </c>
      <c r="O1325" s="23"/>
      <c r="P1325" s="24">
        <v>736010000</v>
      </c>
      <c r="Q1325" s="25" t="s">
        <v>14922</v>
      </c>
      <c r="R1325" s="21" t="s">
        <v>2</v>
      </c>
      <c r="S1325" s="21" t="s">
        <v>1</v>
      </c>
      <c r="T1325" s="18" t="s">
        <v>0</v>
      </c>
      <c r="U1325" s="26"/>
    </row>
    <row r="1326" spans="1:21" s="19" customFormat="1" ht="12.5" customHeight="1" outlineLevel="1" x14ac:dyDescent="0.55000000000000004">
      <c r="A1326" s="44" t="s">
        <v>2803</v>
      </c>
      <c r="B1326" s="20" t="s">
        <v>2507</v>
      </c>
      <c r="C1326" s="21" t="s">
        <v>2508</v>
      </c>
      <c r="D1326" s="44" t="s">
        <v>2803</v>
      </c>
      <c r="E1326" s="29" t="s">
        <v>2521</v>
      </c>
      <c r="F1326" s="46" t="s">
        <v>2804</v>
      </c>
      <c r="G1326" s="50" t="s">
        <v>15172</v>
      </c>
      <c r="H1326" s="22" t="s">
        <v>11044</v>
      </c>
      <c r="I1326" s="40">
        <v>166000</v>
      </c>
      <c r="J1326" s="21" t="s">
        <v>10829</v>
      </c>
      <c r="K1326" s="43">
        <v>151000</v>
      </c>
      <c r="L1326" s="36">
        <v>151000</v>
      </c>
      <c r="M1326" s="27">
        <v>151000</v>
      </c>
      <c r="N1326" s="28">
        <v>151000</v>
      </c>
      <c r="O1326" s="23"/>
      <c r="P1326" s="24">
        <v>736010000</v>
      </c>
      <c r="Q1326" s="25" t="s">
        <v>14922</v>
      </c>
      <c r="R1326" s="21" t="s">
        <v>2</v>
      </c>
      <c r="S1326" s="21" t="s">
        <v>1</v>
      </c>
      <c r="T1326" s="18" t="s">
        <v>0</v>
      </c>
      <c r="U1326" s="26"/>
    </row>
    <row r="1327" spans="1:21" s="19" customFormat="1" ht="12.5" customHeight="1" outlineLevel="1" x14ac:dyDescent="0.55000000000000004">
      <c r="A1327" s="44" t="s">
        <v>2805</v>
      </c>
      <c r="B1327" s="20" t="s">
        <v>2507</v>
      </c>
      <c r="C1327" s="21" t="s">
        <v>2508</v>
      </c>
      <c r="D1327" s="44" t="s">
        <v>2805</v>
      </c>
      <c r="E1327" s="29" t="s">
        <v>2521</v>
      </c>
      <c r="F1327" s="46" t="s">
        <v>2806</v>
      </c>
      <c r="G1327" s="50" t="s">
        <v>15172</v>
      </c>
      <c r="H1327" s="22" t="s">
        <v>11045</v>
      </c>
      <c r="I1327" s="40">
        <v>166000</v>
      </c>
      <c r="J1327" s="21" t="s">
        <v>10829</v>
      </c>
      <c r="K1327" s="43">
        <v>151000</v>
      </c>
      <c r="L1327" s="36">
        <v>151000</v>
      </c>
      <c r="M1327" s="27">
        <v>151000</v>
      </c>
      <c r="N1327" s="28">
        <v>151000</v>
      </c>
      <c r="O1327" s="23"/>
      <c r="P1327" s="24">
        <v>736010000</v>
      </c>
      <c r="Q1327" s="25" t="s">
        <v>14922</v>
      </c>
      <c r="R1327" s="21" t="s">
        <v>2</v>
      </c>
      <c r="S1327" s="21" t="s">
        <v>1</v>
      </c>
      <c r="T1327" s="18" t="s">
        <v>0</v>
      </c>
      <c r="U1327" s="26"/>
    </row>
    <row r="1328" spans="1:21" s="19" customFormat="1" ht="12.5" customHeight="1" outlineLevel="1" x14ac:dyDescent="0.55000000000000004">
      <c r="A1328" s="44" t="s">
        <v>2807</v>
      </c>
      <c r="B1328" s="20" t="s">
        <v>2507</v>
      </c>
      <c r="C1328" s="21" t="s">
        <v>2508</v>
      </c>
      <c r="D1328" s="44" t="s">
        <v>2807</v>
      </c>
      <c r="E1328" s="29" t="s">
        <v>2521</v>
      </c>
      <c r="F1328" s="46" t="s">
        <v>2808</v>
      </c>
      <c r="G1328" s="50" t="s">
        <v>15172</v>
      </c>
      <c r="H1328" s="22" t="s">
        <v>11046</v>
      </c>
      <c r="I1328" s="40">
        <v>166000</v>
      </c>
      <c r="J1328" s="21" t="s">
        <v>10829</v>
      </c>
      <c r="K1328" s="43">
        <v>151000</v>
      </c>
      <c r="L1328" s="36">
        <v>151000</v>
      </c>
      <c r="M1328" s="27">
        <v>151000</v>
      </c>
      <c r="N1328" s="28">
        <v>151000</v>
      </c>
      <c r="O1328" s="23"/>
      <c r="P1328" s="24">
        <v>736010000</v>
      </c>
      <c r="Q1328" s="25" t="s">
        <v>14922</v>
      </c>
      <c r="R1328" s="21" t="s">
        <v>2</v>
      </c>
      <c r="S1328" s="21" t="s">
        <v>1</v>
      </c>
      <c r="T1328" s="18" t="s">
        <v>0</v>
      </c>
      <c r="U1328" s="26"/>
    </row>
    <row r="1329" spans="1:21" s="19" customFormat="1" ht="12.5" customHeight="1" outlineLevel="1" x14ac:dyDescent="0.55000000000000004">
      <c r="A1329" s="44" t="s">
        <v>2809</v>
      </c>
      <c r="B1329" s="20" t="s">
        <v>2507</v>
      </c>
      <c r="C1329" s="21" t="s">
        <v>2508</v>
      </c>
      <c r="D1329" s="44" t="s">
        <v>2809</v>
      </c>
      <c r="E1329" s="29" t="s">
        <v>2521</v>
      </c>
      <c r="F1329" s="46" t="s">
        <v>2810</v>
      </c>
      <c r="G1329" s="50" t="s">
        <v>15172</v>
      </c>
      <c r="H1329" s="22" t="s">
        <v>11047</v>
      </c>
      <c r="I1329" s="40">
        <v>166000</v>
      </c>
      <c r="J1329" s="21" t="s">
        <v>10829</v>
      </c>
      <c r="K1329" s="43">
        <v>151000</v>
      </c>
      <c r="L1329" s="36">
        <v>151000</v>
      </c>
      <c r="M1329" s="27">
        <v>151000</v>
      </c>
      <c r="N1329" s="28">
        <v>151000</v>
      </c>
      <c r="O1329" s="23"/>
      <c r="P1329" s="24">
        <v>736010000</v>
      </c>
      <c r="Q1329" s="25" t="s">
        <v>14922</v>
      </c>
      <c r="R1329" s="21" t="s">
        <v>2</v>
      </c>
      <c r="S1329" s="21" t="s">
        <v>1</v>
      </c>
      <c r="T1329" s="18" t="s">
        <v>0</v>
      </c>
      <c r="U1329" s="26"/>
    </row>
    <row r="1330" spans="1:21" s="19" customFormat="1" ht="12.5" customHeight="1" outlineLevel="1" x14ac:dyDescent="0.55000000000000004">
      <c r="A1330" s="44" t="s">
        <v>2811</v>
      </c>
      <c r="B1330" s="20" t="s">
        <v>2507</v>
      </c>
      <c r="C1330" s="21" t="s">
        <v>2508</v>
      </c>
      <c r="D1330" s="44" t="s">
        <v>2811</v>
      </c>
      <c r="E1330" s="29" t="s">
        <v>2521</v>
      </c>
      <c r="F1330" s="46" t="s">
        <v>2812</v>
      </c>
      <c r="G1330" s="50" t="s">
        <v>15172</v>
      </c>
      <c r="H1330" s="22" t="s">
        <v>11048</v>
      </c>
      <c r="I1330" s="40">
        <v>166000</v>
      </c>
      <c r="J1330" s="21" t="s">
        <v>10829</v>
      </c>
      <c r="K1330" s="43">
        <v>151000</v>
      </c>
      <c r="L1330" s="36">
        <v>151000</v>
      </c>
      <c r="M1330" s="27">
        <v>151000</v>
      </c>
      <c r="N1330" s="28">
        <v>151000</v>
      </c>
      <c r="O1330" s="23"/>
      <c r="P1330" s="24">
        <v>736010000</v>
      </c>
      <c r="Q1330" s="25" t="s">
        <v>14922</v>
      </c>
      <c r="R1330" s="21" t="s">
        <v>2</v>
      </c>
      <c r="S1330" s="21" t="s">
        <v>1</v>
      </c>
      <c r="T1330" s="18" t="s">
        <v>0</v>
      </c>
      <c r="U1330" s="26"/>
    </row>
    <row r="1331" spans="1:21" s="19" customFormat="1" ht="12.5" customHeight="1" outlineLevel="1" x14ac:dyDescent="0.55000000000000004">
      <c r="A1331" s="44" t="s">
        <v>2813</v>
      </c>
      <c r="B1331" s="20" t="s">
        <v>2507</v>
      </c>
      <c r="C1331" s="21" t="s">
        <v>2508</v>
      </c>
      <c r="D1331" s="44" t="s">
        <v>2813</v>
      </c>
      <c r="E1331" s="29" t="s">
        <v>2521</v>
      </c>
      <c r="F1331" s="46" t="s">
        <v>2814</v>
      </c>
      <c r="G1331" s="50" t="s">
        <v>15172</v>
      </c>
      <c r="H1331" s="22" t="s">
        <v>11049</v>
      </c>
      <c r="I1331" s="40">
        <v>166000</v>
      </c>
      <c r="J1331" s="21" t="s">
        <v>10829</v>
      </c>
      <c r="K1331" s="43">
        <v>151000</v>
      </c>
      <c r="L1331" s="36">
        <v>151000</v>
      </c>
      <c r="M1331" s="27">
        <v>151000</v>
      </c>
      <c r="N1331" s="28">
        <v>151000</v>
      </c>
      <c r="O1331" s="23"/>
      <c r="P1331" s="24">
        <v>736010000</v>
      </c>
      <c r="Q1331" s="25" t="s">
        <v>14922</v>
      </c>
      <c r="R1331" s="21" t="s">
        <v>2</v>
      </c>
      <c r="S1331" s="21" t="s">
        <v>1</v>
      </c>
      <c r="T1331" s="18" t="s">
        <v>0</v>
      </c>
      <c r="U1331" s="26"/>
    </row>
    <row r="1332" spans="1:21" s="19" customFormat="1" ht="12.5" customHeight="1" outlineLevel="1" x14ac:dyDescent="0.55000000000000004">
      <c r="A1332" s="44" t="s">
        <v>2815</v>
      </c>
      <c r="B1332" s="20" t="s">
        <v>2507</v>
      </c>
      <c r="C1332" s="21" t="s">
        <v>2508</v>
      </c>
      <c r="D1332" s="44" t="s">
        <v>2815</v>
      </c>
      <c r="E1332" s="29" t="s">
        <v>2521</v>
      </c>
      <c r="F1332" s="46" t="s">
        <v>2816</v>
      </c>
      <c r="G1332" s="50" t="s">
        <v>15172</v>
      </c>
      <c r="H1332" s="22" t="s">
        <v>11050</v>
      </c>
      <c r="I1332" s="40">
        <v>166000</v>
      </c>
      <c r="J1332" s="21" t="s">
        <v>10829</v>
      </c>
      <c r="K1332" s="43">
        <v>151000</v>
      </c>
      <c r="L1332" s="36">
        <v>151000</v>
      </c>
      <c r="M1332" s="27">
        <v>151000</v>
      </c>
      <c r="N1332" s="28">
        <v>151000</v>
      </c>
      <c r="O1332" s="23"/>
      <c r="P1332" s="24">
        <v>736010000</v>
      </c>
      <c r="Q1332" s="25" t="s">
        <v>14922</v>
      </c>
      <c r="R1332" s="21" t="s">
        <v>2</v>
      </c>
      <c r="S1332" s="21" t="s">
        <v>1</v>
      </c>
      <c r="T1332" s="18" t="s">
        <v>0</v>
      </c>
      <c r="U1332" s="26"/>
    </row>
    <row r="1333" spans="1:21" s="19" customFormat="1" ht="12.5" customHeight="1" outlineLevel="1" x14ac:dyDescent="0.55000000000000004">
      <c r="A1333" s="44" t="s">
        <v>2817</v>
      </c>
      <c r="B1333" s="20" t="s">
        <v>2507</v>
      </c>
      <c r="C1333" s="21" t="s">
        <v>2508</v>
      </c>
      <c r="D1333" s="44" t="s">
        <v>2817</v>
      </c>
      <c r="E1333" s="29" t="s">
        <v>2521</v>
      </c>
      <c r="F1333" s="46" t="s">
        <v>2818</v>
      </c>
      <c r="G1333" s="50" t="s">
        <v>15172</v>
      </c>
      <c r="H1333" s="22" t="s">
        <v>11051</v>
      </c>
      <c r="I1333" s="40">
        <v>166000</v>
      </c>
      <c r="J1333" s="21" t="s">
        <v>10829</v>
      </c>
      <c r="K1333" s="43">
        <v>151000</v>
      </c>
      <c r="L1333" s="36">
        <v>151000</v>
      </c>
      <c r="M1333" s="27">
        <v>151000</v>
      </c>
      <c r="N1333" s="28">
        <v>151000</v>
      </c>
      <c r="O1333" s="23"/>
      <c r="P1333" s="24">
        <v>736010000</v>
      </c>
      <c r="Q1333" s="25" t="s">
        <v>14922</v>
      </c>
      <c r="R1333" s="21" t="s">
        <v>2</v>
      </c>
      <c r="S1333" s="21" t="s">
        <v>1</v>
      </c>
      <c r="T1333" s="18" t="s">
        <v>0</v>
      </c>
      <c r="U1333" s="26"/>
    </row>
    <row r="1334" spans="1:21" s="19" customFormat="1" ht="12.5" customHeight="1" outlineLevel="1" x14ac:dyDescent="0.55000000000000004">
      <c r="A1334" s="44" t="s">
        <v>2819</v>
      </c>
      <c r="B1334" s="20" t="s">
        <v>2507</v>
      </c>
      <c r="C1334" s="21" t="s">
        <v>2508</v>
      </c>
      <c r="D1334" s="44" t="s">
        <v>2819</v>
      </c>
      <c r="E1334" s="29" t="s">
        <v>2521</v>
      </c>
      <c r="F1334" s="46" t="s">
        <v>2820</v>
      </c>
      <c r="G1334" s="50" t="s">
        <v>15172</v>
      </c>
      <c r="H1334" s="22" t="s">
        <v>11052</v>
      </c>
      <c r="I1334" s="40">
        <v>166000</v>
      </c>
      <c r="J1334" s="21" t="s">
        <v>10829</v>
      </c>
      <c r="K1334" s="43">
        <v>151000</v>
      </c>
      <c r="L1334" s="36">
        <v>151000</v>
      </c>
      <c r="M1334" s="27">
        <v>151000</v>
      </c>
      <c r="N1334" s="28">
        <v>151000</v>
      </c>
      <c r="O1334" s="23"/>
      <c r="P1334" s="24">
        <v>736010000</v>
      </c>
      <c r="Q1334" s="25" t="s">
        <v>14922</v>
      </c>
      <c r="R1334" s="21" t="s">
        <v>2</v>
      </c>
      <c r="S1334" s="21" t="s">
        <v>1</v>
      </c>
      <c r="T1334" s="18" t="s">
        <v>0</v>
      </c>
      <c r="U1334" s="26"/>
    </row>
    <row r="1335" spans="1:21" s="19" customFormat="1" ht="12.5" customHeight="1" outlineLevel="1" x14ac:dyDescent="0.55000000000000004">
      <c r="A1335" s="44" t="s">
        <v>2821</v>
      </c>
      <c r="B1335" s="20" t="s">
        <v>2507</v>
      </c>
      <c r="C1335" s="21" t="s">
        <v>2508</v>
      </c>
      <c r="D1335" s="44" t="s">
        <v>2821</v>
      </c>
      <c r="E1335" s="29" t="s">
        <v>2521</v>
      </c>
      <c r="F1335" s="46" t="s">
        <v>2822</v>
      </c>
      <c r="G1335" s="50" t="s">
        <v>15172</v>
      </c>
      <c r="H1335" s="22" t="s">
        <v>11053</v>
      </c>
      <c r="I1335" s="40">
        <v>166000</v>
      </c>
      <c r="J1335" s="21" t="s">
        <v>10829</v>
      </c>
      <c r="K1335" s="43">
        <v>151000</v>
      </c>
      <c r="L1335" s="36">
        <v>151000</v>
      </c>
      <c r="M1335" s="27">
        <v>151000</v>
      </c>
      <c r="N1335" s="28">
        <v>151000</v>
      </c>
      <c r="O1335" s="23"/>
      <c r="P1335" s="24">
        <v>736010000</v>
      </c>
      <c r="Q1335" s="25" t="s">
        <v>14922</v>
      </c>
      <c r="R1335" s="21" t="s">
        <v>2</v>
      </c>
      <c r="S1335" s="21" t="s">
        <v>1</v>
      </c>
      <c r="T1335" s="18" t="s">
        <v>0</v>
      </c>
      <c r="U1335" s="26"/>
    </row>
    <row r="1336" spans="1:21" s="19" customFormat="1" ht="12.5" customHeight="1" outlineLevel="1" x14ac:dyDescent="0.55000000000000004">
      <c r="A1336" s="44" t="s">
        <v>2823</v>
      </c>
      <c r="B1336" s="20" t="s">
        <v>2507</v>
      </c>
      <c r="C1336" s="21" t="s">
        <v>2508</v>
      </c>
      <c r="D1336" s="44" t="s">
        <v>2823</v>
      </c>
      <c r="E1336" s="29" t="s">
        <v>2521</v>
      </c>
      <c r="F1336" s="46" t="s">
        <v>2824</v>
      </c>
      <c r="G1336" s="50" t="s">
        <v>15172</v>
      </c>
      <c r="H1336" s="22" t="s">
        <v>11054</v>
      </c>
      <c r="I1336" s="40">
        <v>166000</v>
      </c>
      <c r="J1336" s="21" t="s">
        <v>10829</v>
      </c>
      <c r="K1336" s="43">
        <v>151000</v>
      </c>
      <c r="L1336" s="36">
        <v>151000</v>
      </c>
      <c r="M1336" s="27">
        <v>151000</v>
      </c>
      <c r="N1336" s="28">
        <v>151000</v>
      </c>
      <c r="O1336" s="23"/>
      <c r="P1336" s="24">
        <v>736010000</v>
      </c>
      <c r="Q1336" s="25" t="s">
        <v>14922</v>
      </c>
      <c r="R1336" s="21" t="s">
        <v>2</v>
      </c>
      <c r="S1336" s="21" t="s">
        <v>1</v>
      </c>
      <c r="T1336" s="18" t="s">
        <v>0</v>
      </c>
      <c r="U1336" s="26"/>
    </row>
    <row r="1337" spans="1:21" s="19" customFormat="1" ht="12.5" customHeight="1" outlineLevel="1" x14ac:dyDescent="0.55000000000000004">
      <c r="A1337" s="44" t="s">
        <v>2825</v>
      </c>
      <c r="B1337" s="20" t="s">
        <v>2507</v>
      </c>
      <c r="C1337" s="21" t="s">
        <v>2508</v>
      </c>
      <c r="D1337" s="44" t="s">
        <v>2825</v>
      </c>
      <c r="E1337" s="29" t="s">
        <v>2826</v>
      </c>
      <c r="F1337" s="46" t="s">
        <v>2139</v>
      </c>
      <c r="G1337" s="50" t="s">
        <v>15172</v>
      </c>
      <c r="H1337" s="22" t="s">
        <v>11055</v>
      </c>
      <c r="I1337" s="40">
        <v>30000</v>
      </c>
      <c r="J1337" s="21" t="s">
        <v>11056</v>
      </c>
      <c r="K1337" s="43" t="s">
        <v>38</v>
      </c>
      <c r="L1337" s="36" t="s">
        <v>38</v>
      </c>
      <c r="M1337" s="27" t="s">
        <v>38</v>
      </c>
      <c r="N1337" s="28" t="s">
        <v>38</v>
      </c>
      <c r="O1337" s="23"/>
      <c r="P1337" s="24" t="s">
        <v>38</v>
      </c>
      <c r="Q1337" s="25" t="s">
        <v>14922</v>
      </c>
      <c r="R1337" s="21" t="s">
        <v>2</v>
      </c>
      <c r="S1337" s="21" t="s">
        <v>1</v>
      </c>
      <c r="T1337" s="18" t="s">
        <v>0</v>
      </c>
      <c r="U1337" s="26"/>
    </row>
    <row r="1338" spans="1:21" s="19" customFormat="1" ht="12.5" customHeight="1" outlineLevel="1" x14ac:dyDescent="0.55000000000000004">
      <c r="A1338" s="44" t="s">
        <v>2827</v>
      </c>
      <c r="B1338" s="20" t="s">
        <v>2507</v>
      </c>
      <c r="C1338" s="21" t="s">
        <v>2508</v>
      </c>
      <c r="D1338" s="44" t="s">
        <v>2827</v>
      </c>
      <c r="E1338" s="29" t="s">
        <v>2826</v>
      </c>
      <c r="F1338" s="46" t="s">
        <v>2141</v>
      </c>
      <c r="G1338" s="50" t="s">
        <v>15172</v>
      </c>
      <c r="H1338" s="22" t="s">
        <v>11057</v>
      </c>
      <c r="I1338" s="40">
        <v>30000</v>
      </c>
      <c r="J1338" s="21" t="s">
        <v>11056</v>
      </c>
      <c r="K1338" s="43" t="s">
        <v>38</v>
      </c>
      <c r="L1338" s="36" t="s">
        <v>38</v>
      </c>
      <c r="M1338" s="27" t="s">
        <v>38</v>
      </c>
      <c r="N1338" s="28" t="s">
        <v>38</v>
      </c>
      <c r="O1338" s="23"/>
      <c r="P1338" s="24" t="s">
        <v>38</v>
      </c>
      <c r="Q1338" s="25" t="s">
        <v>14922</v>
      </c>
      <c r="R1338" s="21" t="s">
        <v>2</v>
      </c>
      <c r="S1338" s="21" t="s">
        <v>1</v>
      </c>
      <c r="T1338" s="18" t="s">
        <v>0</v>
      </c>
      <c r="U1338" s="26"/>
    </row>
    <row r="1339" spans="1:21" s="19" customFormat="1" ht="12.5" customHeight="1" outlineLevel="1" x14ac:dyDescent="0.55000000000000004">
      <c r="A1339" s="44" t="s">
        <v>2828</v>
      </c>
      <c r="B1339" s="20" t="s">
        <v>2507</v>
      </c>
      <c r="C1339" s="21" t="s">
        <v>2508</v>
      </c>
      <c r="D1339" s="44" t="s">
        <v>2828</v>
      </c>
      <c r="E1339" s="29" t="s">
        <v>2826</v>
      </c>
      <c r="F1339" s="46" t="s">
        <v>63</v>
      </c>
      <c r="G1339" s="50" t="s">
        <v>15172</v>
      </c>
      <c r="H1339" s="22" t="s">
        <v>11058</v>
      </c>
      <c r="I1339" s="40">
        <v>30000</v>
      </c>
      <c r="J1339" s="21" t="s">
        <v>11056</v>
      </c>
      <c r="K1339" s="43" t="s">
        <v>38</v>
      </c>
      <c r="L1339" s="36" t="s">
        <v>38</v>
      </c>
      <c r="M1339" s="27" t="s">
        <v>38</v>
      </c>
      <c r="N1339" s="28" t="s">
        <v>38</v>
      </c>
      <c r="O1339" s="23"/>
      <c r="P1339" s="24" t="s">
        <v>38</v>
      </c>
      <c r="Q1339" s="25" t="s">
        <v>14922</v>
      </c>
      <c r="R1339" s="21" t="s">
        <v>2</v>
      </c>
      <c r="S1339" s="21" t="s">
        <v>1</v>
      </c>
      <c r="T1339" s="18" t="s">
        <v>0</v>
      </c>
      <c r="U1339" s="26"/>
    </row>
    <row r="1340" spans="1:21" s="19" customFormat="1" ht="12.5" customHeight="1" outlineLevel="1" x14ac:dyDescent="0.55000000000000004">
      <c r="A1340" s="44" t="s">
        <v>2829</v>
      </c>
      <c r="B1340" s="20" t="s">
        <v>2507</v>
      </c>
      <c r="C1340" s="21" t="s">
        <v>2508</v>
      </c>
      <c r="D1340" s="44" t="s">
        <v>2829</v>
      </c>
      <c r="E1340" s="29" t="s">
        <v>2830</v>
      </c>
      <c r="F1340" s="46" t="s">
        <v>51</v>
      </c>
      <c r="G1340" s="50" t="s">
        <v>15172</v>
      </c>
      <c r="H1340" s="22" t="s">
        <v>11059</v>
      </c>
      <c r="I1340" s="40">
        <v>40200</v>
      </c>
      <c r="J1340" s="21" t="s">
        <v>15193</v>
      </c>
      <c r="K1340" s="43">
        <v>34000</v>
      </c>
      <c r="L1340" s="36">
        <v>34000</v>
      </c>
      <c r="M1340" s="27">
        <v>34000</v>
      </c>
      <c r="N1340" s="28">
        <v>34000</v>
      </c>
      <c r="O1340" s="23"/>
      <c r="P1340" s="24" t="s">
        <v>15182</v>
      </c>
      <c r="Q1340" s="25" t="s">
        <v>14922</v>
      </c>
      <c r="R1340" s="21" t="s">
        <v>2</v>
      </c>
      <c r="S1340" s="21" t="s">
        <v>1</v>
      </c>
      <c r="T1340" s="18" t="s">
        <v>0</v>
      </c>
      <c r="U1340" s="26"/>
    </row>
    <row r="1341" spans="1:21" s="19" customFormat="1" ht="12.5" customHeight="1" outlineLevel="1" x14ac:dyDescent="0.55000000000000004">
      <c r="A1341" s="44" t="s">
        <v>2831</v>
      </c>
      <c r="B1341" s="20" t="s">
        <v>2507</v>
      </c>
      <c r="C1341" s="21" t="s">
        <v>2508</v>
      </c>
      <c r="D1341" s="44" t="s">
        <v>2831</v>
      </c>
      <c r="E1341" s="29" t="s">
        <v>2830</v>
      </c>
      <c r="F1341" s="46" t="s">
        <v>2346</v>
      </c>
      <c r="G1341" s="50" t="s">
        <v>15172</v>
      </c>
      <c r="H1341" s="22" t="s">
        <v>11060</v>
      </c>
      <c r="I1341" s="40">
        <v>40200</v>
      </c>
      <c r="J1341" s="21" t="s">
        <v>15193</v>
      </c>
      <c r="K1341" s="43">
        <v>34000</v>
      </c>
      <c r="L1341" s="36">
        <v>34000</v>
      </c>
      <c r="M1341" s="27">
        <v>34000</v>
      </c>
      <c r="N1341" s="28">
        <v>34000</v>
      </c>
      <c r="O1341" s="23"/>
      <c r="P1341" s="24" t="s">
        <v>15182</v>
      </c>
      <c r="Q1341" s="25" t="s">
        <v>14922</v>
      </c>
      <c r="R1341" s="21" t="s">
        <v>2</v>
      </c>
      <c r="S1341" s="21" t="s">
        <v>1</v>
      </c>
      <c r="T1341" s="18" t="s">
        <v>0</v>
      </c>
      <c r="U1341" s="26"/>
    </row>
    <row r="1342" spans="1:21" s="19" customFormat="1" ht="12.5" customHeight="1" outlineLevel="1" x14ac:dyDescent="0.55000000000000004">
      <c r="A1342" s="44" t="s">
        <v>2832</v>
      </c>
      <c r="B1342" s="20" t="s">
        <v>2507</v>
      </c>
      <c r="C1342" s="21" t="s">
        <v>2508</v>
      </c>
      <c r="D1342" s="44" t="s">
        <v>2832</v>
      </c>
      <c r="E1342" s="29" t="s">
        <v>2830</v>
      </c>
      <c r="F1342" s="46" t="s">
        <v>2348</v>
      </c>
      <c r="G1342" s="50" t="s">
        <v>15172</v>
      </c>
      <c r="H1342" s="22" t="s">
        <v>11061</v>
      </c>
      <c r="I1342" s="40">
        <v>40200</v>
      </c>
      <c r="J1342" s="21" t="s">
        <v>15193</v>
      </c>
      <c r="K1342" s="43">
        <v>34000</v>
      </c>
      <c r="L1342" s="36">
        <v>34000</v>
      </c>
      <c r="M1342" s="27">
        <v>34000</v>
      </c>
      <c r="N1342" s="28">
        <v>34000</v>
      </c>
      <c r="O1342" s="23"/>
      <c r="P1342" s="24" t="s">
        <v>15182</v>
      </c>
      <c r="Q1342" s="25" t="s">
        <v>14922</v>
      </c>
      <c r="R1342" s="21" t="s">
        <v>2</v>
      </c>
      <c r="S1342" s="21" t="s">
        <v>1</v>
      </c>
      <c r="T1342" s="18" t="s">
        <v>0</v>
      </c>
      <c r="U1342" s="26"/>
    </row>
    <row r="1343" spans="1:21" s="19" customFormat="1" ht="12.5" customHeight="1" outlineLevel="1" x14ac:dyDescent="0.55000000000000004">
      <c r="A1343" s="44" t="s">
        <v>2833</v>
      </c>
      <c r="B1343" s="20" t="s">
        <v>2507</v>
      </c>
      <c r="C1343" s="21" t="s">
        <v>2508</v>
      </c>
      <c r="D1343" s="44" t="s">
        <v>2833</v>
      </c>
      <c r="E1343" s="29" t="s">
        <v>2830</v>
      </c>
      <c r="F1343" s="46" t="s">
        <v>2350</v>
      </c>
      <c r="G1343" s="50" t="s">
        <v>15172</v>
      </c>
      <c r="H1343" s="22" t="s">
        <v>11062</v>
      </c>
      <c r="I1343" s="40">
        <v>40200</v>
      </c>
      <c r="J1343" s="21" t="s">
        <v>15193</v>
      </c>
      <c r="K1343" s="43">
        <v>34000</v>
      </c>
      <c r="L1343" s="36">
        <v>34000</v>
      </c>
      <c r="M1343" s="27">
        <v>34000</v>
      </c>
      <c r="N1343" s="28">
        <v>34000</v>
      </c>
      <c r="O1343" s="23"/>
      <c r="P1343" s="24" t="s">
        <v>15182</v>
      </c>
      <c r="Q1343" s="25" t="s">
        <v>14922</v>
      </c>
      <c r="R1343" s="21" t="s">
        <v>2</v>
      </c>
      <c r="S1343" s="21" t="s">
        <v>1</v>
      </c>
      <c r="T1343" s="18" t="s">
        <v>0</v>
      </c>
      <c r="U1343" s="26"/>
    </row>
    <row r="1344" spans="1:21" s="19" customFormat="1" ht="12.5" customHeight="1" outlineLevel="1" x14ac:dyDescent="0.55000000000000004">
      <c r="A1344" s="44" t="s">
        <v>2834</v>
      </c>
      <c r="B1344" s="20" t="s">
        <v>2507</v>
      </c>
      <c r="C1344" s="21" t="s">
        <v>2508</v>
      </c>
      <c r="D1344" s="44" t="s">
        <v>2834</v>
      </c>
      <c r="E1344" s="29" t="s">
        <v>2830</v>
      </c>
      <c r="F1344" s="46" t="s">
        <v>2352</v>
      </c>
      <c r="G1344" s="50" t="s">
        <v>15172</v>
      </c>
      <c r="H1344" s="22" t="s">
        <v>11063</v>
      </c>
      <c r="I1344" s="40">
        <v>40200</v>
      </c>
      <c r="J1344" s="21" t="s">
        <v>15193</v>
      </c>
      <c r="K1344" s="43">
        <v>34000</v>
      </c>
      <c r="L1344" s="36">
        <v>34000</v>
      </c>
      <c r="M1344" s="27">
        <v>34000</v>
      </c>
      <c r="N1344" s="28">
        <v>34000</v>
      </c>
      <c r="O1344" s="23"/>
      <c r="P1344" s="24" t="s">
        <v>15182</v>
      </c>
      <c r="Q1344" s="25" t="s">
        <v>14922</v>
      </c>
      <c r="R1344" s="21" t="s">
        <v>2</v>
      </c>
      <c r="S1344" s="21" t="s">
        <v>1</v>
      </c>
      <c r="T1344" s="18" t="s">
        <v>0</v>
      </c>
      <c r="U1344" s="26"/>
    </row>
    <row r="1345" spans="1:21" s="19" customFormat="1" ht="12.5" customHeight="1" outlineLevel="1" x14ac:dyDescent="0.55000000000000004">
      <c r="A1345" s="44" t="s">
        <v>2835</v>
      </c>
      <c r="B1345" s="20" t="s">
        <v>2507</v>
      </c>
      <c r="C1345" s="21" t="s">
        <v>2508</v>
      </c>
      <c r="D1345" s="44" t="s">
        <v>2835</v>
      </c>
      <c r="E1345" s="29" t="s">
        <v>2830</v>
      </c>
      <c r="F1345" s="46" t="s">
        <v>2354</v>
      </c>
      <c r="G1345" s="50" t="s">
        <v>15172</v>
      </c>
      <c r="H1345" s="22" t="s">
        <v>11064</v>
      </c>
      <c r="I1345" s="40">
        <v>40200</v>
      </c>
      <c r="J1345" s="21" t="s">
        <v>15193</v>
      </c>
      <c r="K1345" s="43">
        <v>34000</v>
      </c>
      <c r="L1345" s="36">
        <v>34000</v>
      </c>
      <c r="M1345" s="27">
        <v>34000</v>
      </c>
      <c r="N1345" s="28">
        <v>34000</v>
      </c>
      <c r="O1345" s="23"/>
      <c r="P1345" s="24" t="s">
        <v>15182</v>
      </c>
      <c r="Q1345" s="25" t="s">
        <v>14922</v>
      </c>
      <c r="R1345" s="21" t="s">
        <v>2</v>
      </c>
      <c r="S1345" s="21" t="s">
        <v>1</v>
      </c>
      <c r="T1345" s="18" t="s">
        <v>0</v>
      </c>
      <c r="U1345" s="26"/>
    </row>
    <row r="1346" spans="1:21" s="19" customFormat="1" ht="12.5" customHeight="1" outlineLevel="1" x14ac:dyDescent="0.55000000000000004">
      <c r="A1346" s="44" t="s">
        <v>2836</v>
      </c>
      <c r="B1346" s="20" t="s">
        <v>2507</v>
      </c>
      <c r="C1346" s="21" t="s">
        <v>2508</v>
      </c>
      <c r="D1346" s="44" t="s">
        <v>2836</v>
      </c>
      <c r="E1346" s="29" t="s">
        <v>2830</v>
      </c>
      <c r="F1346" s="46" t="s">
        <v>656</v>
      </c>
      <c r="G1346" s="50" t="s">
        <v>15172</v>
      </c>
      <c r="H1346" s="22" t="s">
        <v>11065</v>
      </c>
      <c r="I1346" s="40">
        <v>40200</v>
      </c>
      <c r="J1346" s="21" t="s">
        <v>15193</v>
      </c>
      <c r="K1346" s="43">
        <v>34000</v>
      </c>
      <c r="L1346" s="36">
        <v>34000</v>
      </c>
      <c r="M1346" s="27">
        <v>34000</v>
      </c>
      <c r="N1346" s="28">
        <v>34000</v>
      </c>
      <c r="O1346" s="23"/>
      <c r="P1346" s="24" t="s">
        <v>15182</v>
      </c>
      <c r="Q1346" s="25" t="s">
        <v>14922</v>
      </c>
      <c r="R1346" s="21" t="s">
        <v>2</v>
      </c>
      <c r="S1346" s="21" t="s">
        <v>1</v>
      </c>
      <c r="T1346" s="18" t="s">
        <v>0</v>
      </c>
      <c r="U1346" s="26"/>
    </row>
    <row r="1347" spans="1:21" s="19" customFormat="1" ht="12.5" customHeight="1" outlineLevel="1" x14ac:dyDescent="0.55000000000000004">
      <c r="A1347" s="44" t="s">
        <v>2837</v>
      </c>
      <c r="B1347" s="20" t="s">
        <v>2507</v>
      </c>
      <c r="C1347" s="21" t="s">
        <v>2508</v>
      </c>
      <c r="D1347" s="44" t="s">
        <v>2837</v>
      </c>
      <c r="E1347" s="29" t="s">
        <v>2830</v>
      </c>
      <c r="F1347" s="46" t="s">
        <v>2357</v>
      </c>
      <c r="G1347" s="50" t="s">
        <v>15172</v>
      </c>
      <c r="H1347" s="22" t="s">
        <v>11066</v>
      </c>
      <c r="I1347" s="40">
        <v>40200</v>
      </c>
      <c r="J1347" s="21" t="s">
        <v>15193</v>
      </c>
      <c r="K1347" s="43">
        <v>34000</v>
      </c>
      <c r="L1347" s="36">
        <v>34000</v>
      </c>
      <c r="M1347" s="27">
        <v>34000</v>
      </c>
      <c r="N1347" s="28">
        <v>34000</v>
      </c>
      <c r="O1347" s="23"/>
      <c r="P1347" s="24" t="s">
        <v>15182</v>
      </c>
      <c r="Q1347" s="25" t="s">
        <v>14922</v>
      </c>
      <c r="R1347" s="21" t="s">
        <v>2</v>
      </c>
      <c r="S1347" s="21" t="s">
        <v>1</v>
      </c>
      <c r="T1347" s="18" t="s">
        <v>0</v>
      </c>
      <c r="U1347" s="26"/>
    </row>
    <row r="1348" spans="1:21" s="19" customFormat="1" ht="12.5" customHeight="1" outlineLevel="1" x14ac:dyDescent="0.55000000000000004">
      <c r="A1348" s="44" t="s">
        <v>2838</v>
      </c>
      <c r="B1348" s="20" t="s">
        <v>2507</v>
      </c>
      <c r="C1348" s="21" t="s">
        <v>2508</v>
      </c>
      <c r="D1348" s="44" t="s">
        <v>2838</v>
      </c>
      <c r="E1348" s="29" t="s">
        <v>2830</v>
      </c>
      <c r="F1348" s="46" t="s">
        <v>2359</v>
      </c>
      <c r="G1348" s="50" t="s">
        <v>15172</v>
      </c>
      <c r="H1348" s="22" t="s">
        <v>11067</v>
      </c>
      <c r="I1348" s="40">
        <v>40200</v>
      </c>
      <c r="J1348" s="21" t="s">
        <v>15193</v>
      </c>
      <c r="K1348" s="43">
        <v>34000</v>
      </c>
      <c r="L1348" s="36">
        <v>34000</v>
      </c>
      <c r="M1348" s="27">
        <v>34000</v>
      </c>
      <c r="N1348" s="28">
        <v>34000</v>
      </c>
      <c r="O1348" s="23"/>
      <c r="P1348" s="24" t="s">
        <v>15182</v>
      </c>
      <c r="Q1348" s="25" t="s">
        <v>14922</v>
      </c>
      <c r="R1348" s="21" t="s">
        <v>2</v>
      </c>
      <c r="S1348" s="21" t="s">
        <v>1</v>
      </c>
      <c r="T1348" s="18" t="s">
        <v>0</v>
      </c>
      <c r="U1348" s="26"/>
    </row>
    <row r="1349" spans="1:21" s="19" customFormat="1" ht="12.5" customHeight="1" outlineLevel="1" x14ac:dyDescent="0.55000000000000004">
      <c r="A1349" s="44" t="s">
        <v>2839</v>
      </c>
      <c r="B1349" s="20" t="s">
        <v>2507</v>
      </c>
      <c r="C1349" s="21" t="s">
        <v>2508</v>
      </c>
      <c r="D1349" s="44" t="s">
        <v>2839</v>
      </c>
      <c r="E1349" s="29" t="s">
        <v>2830</v>
      </c>
      <c r="F1349" s="46" t="s">
        <v>2361</v>
      </c>
      <c r="G1349" s="50" t="s">
        <v>15172</v>
      </c>
      <c r="H1349" s="22" t="s">
        <v>11068</v>
      </c>
      <c r="I1349" s="40">
        <v>40200</v>
      </c>
      <c r="J1349" s="21" t="s">
        <v>15193</v>
      </c>
      <c r="K1349" s="43">
        <v>34000</v>
      </c>
      <c r="L1349" s="36">
        <v>34000</v>
      </c>
      <c r="M1349" s="27">
        <v>34000</v>
      </c>
      <c r="N1349" s="28">
        <v>34000</v>
      </c>
      <c r="O1349" s="23"/>
      <c r="P1349" s="24" t="s">
        <v>15182</v>
      </c>
      <c r="Q1349" s="25" t="s">
        <v>14922</v>
      </c>
      <c r="R1349" s="21" t="s">
        <v>2</v>
      </c>
      <c r="S1349" s="21" t="s">
        <v>1</v>
      </c>
      <c r="T1349" s="18" t="s">
        <v>0</v>
      </c>
      <c r="U1349" s="26"/>
    </row>
    <row r="1350" spans="1:21" s="19" customFormat="1" ht="12.5" customHeight="1" outlineLevel="1" x14ac:dyDescent="0.55000000000000004">
      <c r="A1350" s="44" t="s">
        <v>2840</v>
      </c>
      <c r="B1350" s="20" t="s">
        <v>2507</v>
      </c>
      <c r="C1350" s="21" t="s">
        <v>2508</v>
      </c>
      <c r="D1350" s="44" t="s">
        <v>2840</v>
      </c>
      <c r="E1350" s="29" t="s">
        <v>2830</v>
      </c>
      <c r="F1350" s="46" t="s">
        <v>2363</v>
      </c>
      <c r="G1350" s="50" t="s">
        <v>15172</v>
      </c>
      <c r="H1350" s="22" t="s">
        <v>11069</v>
      </c>
      <c r="I1350" s="40">
        <v>40200</v>
      </c>
      <c r="J1350" s="21" t="s">
        <v>15193</v>
      </c>
      <c r="K1350" s="43">
        <v>34000</v>
      </c>
      <c r="L1350" s="36">
        <v>34000</v>
      </c>
      <c r="M1350" s="27">
        <v>34000</v>
      </c>
      <c r="N1350" s="28">
        <v>34000</v>
      </c>
      <c r="O1350" s="23"/>
      <c r="P1350" s="24" t="s">
        <v>15182</v>
      </c>
      <c r="Q1350" s="25" t="s">
        <v>14922</v>
      </c>
      <c r="R1350" s="21" t="s">
        <v>2</v>
      </c>
      <c r="S1350" s="21" t="s">
        <v>1</v>
      </c>
      <c r="T1350" s="18" t="s">
        <v>0</v>
      </c>
      <c r="U1350" s="26"/>
    </row>
    <row r="1351" spans="1:21" s="19" customFormat="1" ht="12.5" customHeight="1" outlineLevel="1" x14ac:dyDescent="0.55000000000000004">
      <c r="A1351" s="44" t="s">
        <v>2841</v>
      </c>
      <c r="B1351" s="20" t="s">
        <v>2507</v>
      </c>
      <c r="C1351" s="21" t="s">
        <v>2508</v>
      </c>
      <c r="D1351" s="44" t="s">
        <v>2841</v>
      </c>
      <c r="E1351" s="29" t="s">
        <v>2842</v>
      </c>
      <c r="F1351" s="46" t="s">
        <v>51</v>
      </c>
      <c r="G1351" s="50" t="s">
        <v>15172</v>
      </c>
      <c r="H1351" s="22" t="s">
        <v>11070</v>
      </c>
      <c r="I1351" s="40">
        <v>40200</v>
      </c>
      <c r="J1351" s="21" t="s">
        <v>15193</v>
      </c>
      <c r="K1351" s="43">
        <v>34000</v>
      </c>
      <c r="L1351" s="36">
        <v>34000</v>
      </c>
      <c r="M1351" s="27">
        <v>34000</v>
      </c>
      <c r="N1351" s="28">
        <v>34000</v>
      </c>
      <c r="O1351" s="23"/>
      <c r="P1351" s="24" t="s">
        <v>15182</v>
      </c>
      <c r="Q1351" s="25" t="s">
        <v>14922</v>
      </c>
      <c r="R1351" s="21" t="s">
        <v>2</v>
      </c>
      <c r="S1351" s="21" t="s">
        <v>1</v>
      </c>
      <c r="T1351" s="18" t="s">
        <v>0</v>
      </c>
      <c r="U1351" s="26"/>
    </row>
    <row r="1352" spans="1:21" s="19" customFormat="1" ht="12.5" customHeight="1" outlineLevel="1" x14ac:dyDescent="0.55000000000000004">
      <c r="A1352" s="44" t="s">
        <v>2843</v>
      </c>
      <c r="B1352" s="20" t="s">
        <v>2507</v>
      </c>
      <c r="C1352" s="21" t="s">
        <v>2508</v>
      </c>
      <c r="D1352" s="44" t="s">
        <v>2843</v>
      </c>
      <c r="E1352" s="29" t="s">
        <v>2842</v>
      </c>
      <c r="F1352" s="46" t="s">
        <v>2346</v>
      </c>
      <c r="G1352" s="50" t="s">
        <v>15172</v>
      </c>
      <c r="H1352" s="22" t="s">
        <v>11071</v>
      </c>
      <c r="I1352" s="40">
        <v>40200</v>
      </c>
      <c r="J1352" s="21" t="s">
        <v>15193</v>
      </c>
      <c r="K1352" s="43">
        <v>34000</v>
      </c>
      <c r="L1352" s="36">
        <v>34000</v>
      </c>
      <c r="M1352" s="27">
        <v>34000</v>
      </c>
      <c r="N1352" s="28">
        <v>34000</v>
      </c>
      <c r="O1352" s="23"/>
      <c r="P1352" s="24" t="s">
        <v>15182</v>
      </c>
      <c r="Q1352" s="25" t="s">
        <v>14922</v>
      </c>
      <c r="R1352" s="21" t="s">
        <v>2</v>
      </c>
      <c r="S1352" s="21" t="s">
        <v>1</v>
      </c>
      <c r="T1352" s="18" t="s">
        <v>0</v>
      </c>
      <c r="U1352" s="26"/>
    </row>
    <row r="1353" spans="1:21" s="19" customFormat="1" ht="12.5" customHeight="1" outlineLevel="1" x14ac:dyDescent="0.55000000000000004">
      <c r="A1353" s="44" t="s">
        <v>2844</v>
      </c>
      <c r="B1353" s="20" t="s">
        <v>2507</v>
      </c>
      <c r="C1353" s="21" t="s">
        <v>2508</v>
      </c>
      <c r="D1353" s="44" t="s">
        <v>2844</v>
      </c>
      <c r="E1353" s="29" t="s">
        <v>2842</v>
      </c>
      <c r="F1353" s="46" t="s">
        <v>2348</v>
      </c>
      <c r="G1353" s="50" t="s">
        <v>15172</v>
      </c>
      <c r="H1353" s="22" t="s">
        <v>11072</v>
      </c>
      <c r="I1353" s="40">
        <v>40200</v>
      </c>
      <c r="J1353" s="21" t="s">
        <v>15193</v>
      </c>
      <c r="K1353" s="43">
        <v>34000</v>
      </c>
      <c r="L1353" s="36">
        <v>34000</v>
      </c>
      <c r="M1353" s="27">
        <v>34000</v>
      </c>
      <c r="N1353" s="28">
        <v>34000</v>
      </c>
      <c r="O1353" s="23"/>
      <c r="P1353" s="24" t="s">
        <v>15182</v>
      </c>
      <c r="Q1353" s="25" t="s">
        <v>14922</v>
      </c>
      <c r="R1353" s="21" t="s">
        <v>2</v>
      </c>
      <c r="S1353" s="21" t="s">
        <v>1</v>
      </c>
      <c r="T1353" s="18" t="s">
        <v>0</v>
      </c>
      <c r="U1353" s="26"/>
    </row>
    <row r="1354" spans="1:21" s="19" customFormat="1" ht="12.5" customHeight="1" outlineLevel="1" x14ac:dyDescent="0.55000000000000004">
      <c r="A1354" s="44" t="s">
        <v>2845</v>
      </c>
      <c r="B1354" s="20" t="s">
        <v>2507</v>
      </c>
      <c r="C1354" s="21" t="s">
        <v>2508</v>
      </c>
      <c r="D1354" s="44" t="s">
        <v>2845</v>
      </c>
      <c r="E1354" s="29" t="s">
        <v>2842</v>
      </c>
      <c r="F1354" s="46" t="s">
        <v>2350</v>
      </c>
      <c r="G1354" s="50" t="s">
        <v>15172</v>
      </c>
      <c r="H1354" s="22" t="s">
        <v>11073</v>
      </c>
      <c r="I1354" s="40">
        <v>40200</v>
      </c>
      <c r="J1354" s="21" t="s">
        <v>15193</v>
      </c>
      <c r="K1354" s="43">
        <v>34000</v>
      </c>
      <c r="L1354" s="36">
        <v>34000</v>
      </c>
      <c r="M1354" s="27">
        <v>34000</v>
      </c>
      <c r="N1354" s="28">
        <v>34000</v>
      </c>
      <c r="O1354" s="23"/>
      <c r="P1354" s="24" t="s">
        <v>15182</v>
      </c>
      <c r="Q1354" s="25" t="s">
        <v>14922</v>
      </c>
      <c r="R1354" s="21" t="s">
        <v>2</v>
      </c>
      <c r="S1354" s="21" t="s">
        <v>1</v>
      </c>
      <c r="T1354" s="18" t="s">
        <v>0</v>
      </c>
      <c r="U1354" s="26"/>
    </row>
    <row r="1355" spans="1:21" s="19" customFormat="1" ht="12.5" customHeight="1" outlineLevel="1" x14ac:dyDescent="0.55000000000000004">
      <c r="A1355" s="44" t="s">
        <v>2846</v>
      </c>
      <c r="B1355" s="20" t="s">
        <v>2507</v>
      </c>
      <c r="C1355" s="21" t="s">
        <v>2508</v>
      </c>
      <c r="D1355" s="44" t="s">
        <v>2846</v>
      </c>
      <c r="E1355" s="29" t="s">
        <v>2842</v>
      </c>
      <c r="F1355" s="46" t="s">
        <v>2352</v>
      </c>
      <c r="G1355" s="50" t="s">
        <v>15172</v>
      </c>
      <c r="H1355" s="22" t="s">
        <v>11074</v>
      </c>
      <c r="I1355" s="40">
        <v>40200</v>
      </c>
      <c r="J1355" s="21" t="s">
        <v>15193</v>
      </c>
      <c r="K1355" s="43">
        <v>34000</v>
      </c>
      <c r="L1355" s="36">
        <v>34000</v>
      </c>
      <c r="M1355" s="27">
        <v>34000</v>
      </c>
      <c r="N1355" s="28">
        <v>34000</v>
      </c>
      <c r="O1355" s="23"/>
      <c r="P1355" s="24" t="s">
        <v>15182</v>
      </c>
      <c r="Q1355" s="25" t="s">
        <v>14922</v>
      </c>
      <c r="R1355" s="21" t="s">
        <v>2</v>
      </c>
      <c r="S1355" s="21" t="s">
        <v>1</v>
      </c>
      <c r="T1355" s="18" t="s">
        <v>0</v>
      </c>
      <c r="U1355" s="26"/>
    </row>
    <row r="1356" spans="1:21" s="19" customFormat="1" ht="12.5" customHeight="1" outlineLevel="1" x14ac:dyDescent="0.55000000000000004">
      <c r="A1356" s="44" t="s">
        <v>2847</v>
      </c>
      <c r="B1356" s="20" t="s">
        <v>2507</v>
      </c>
      <c r="C1356" s="21" t="s">
        <v>2508</v>
      </c>
      <c r="D1356" s="44" t="s">
        <v>2847</v>
      </c>
      <c r="E1356" s="29" t="s">
        <v>2842</v>
      </c>
      <c r="F1356" s="46" t="s">
        <v>2354</v>
      </c>
      <c r="G1356" s="50" t="s">
        <v>15172</v>
      </c>
      <c r="H1356" s="22" t="s">
        <v>11075</v>
      </c>
      <c r="I1356" s="40">
        <v>40200</v>
      </c>
      <c r="J1356" s="21" t="s">
        <v>15193</v>
      </c>
      <c r="K1356" s="43">
        <v>34000</v>
      </c>
      <c r="L1356" s="36">
        <v>34000</v>
      </c>
      <c r="M1356" s="27">
        <v>34000</v>
      </c>
      <c r="N1356" s="28">
        <v>34000</v>
      </c>
      <c r="O1356" s="23"/>
      <c r="P1356" s="24" t="s">
        <v>15182</v>
      </c>
      <c r="Q1356" s="25" t="s">
        <v>14922</v>
      </c>
      <c r="R1356" s="21" t="s">
        <v>2</v>
      </c>
      <c r="S1356" s="21" t="s">
        <v>1</v>
      </c>
      <c r="T1356" s="18" t="s">
        <v>0</v>
      </c>
      <c r="U1356" s="26"/>
    </row>
    <row r="1357" spans="1:21" s="19" customFormat="1" ht="12.5" customHeight="1" outlineLevel="1" x14ac:dyDescent="0.55000000000000004">
      <c r="A1357" s="44" t="s">
        <v>2848</v>
      </c>
      <c r="B1357" s="20" t="s">
        <v>2507</v>
      </c>
      <c r="C1357" s="21" t="s">
        <v>2508</v>
      </c>
      <c r="D1357" s="44" t="s">
        <v>2848</v>
      </c>
      <c r="E1357" s="29" t="s">
        <v>2842</v>
      </c>
      <c r="F1357" s="46" t="s">
        <v>656</v>
      </c>
      <c r="G1357" s="50" t="s">
        <v>15172</v>
      </c>
      <c r="H1357" s="22" t="s">
        <v>11076</v>
      </c>
      <c r="I1357" s="40">
        <v>40200</v>
      </c>
      <c r="J1357" s="21" t="s">
        <v>15193</v>
      </c>
      <c r="K1357" s="43">
        <v>34000</v>
      </c>
      <c r="L1357" s="36">
        <v>34000</v>
      </c>
      <c r="M1357" s="27">
        <v>34000</v>
      </c>
      <c r="N1357" s="28">
        <v>34000</v>
      </c>
      <c r="O1357" s="23"/>
      <c r="P1357" s="24" t="s">
        <v>15182</v>
      </c>
      <c r="Q1357" s="25" t="s">
        <v>14922</v>
      </c>
      <c r="R1357" s="21" t="s">
        <v>2</v>
      </c>
      <c r="S1357" s="21" t="s">
        <v>1</v>
      </c>
      <c r="T1357" s="18" t="s">
        <v>0</v>
      </c>
      <c r="U1357" s="26"/>
    </row>
    <row r="1358" spans="1:21" s="19" customFormat="1" ht="12.5" customHeight="1" outlineLevel="1" x14ac:dyDescent="0.55000000000000004">
      <c r="A1358" s="44" t="s">
        <v>2849</v>
      </c>
      <c r="B1358" s="20" t="s">
        <v>2507</v>
      </c>
      <c r="C1358" s="21" t="s">
        <v>2508</v>
      </c>
      <c r="D1358" s="44" t="s">
        <v>2849</v>
      </c>
      <c r="E1358" s="29" t="s">
        <v>2842</v>
      </c>
      <c r="F1358" s="46" t="s">
        <v>2357</v>
      </c>
      <c r="G1358" s="50" t="s">
        <v>15172</v>
      </c>
      <c r="H1358" s="22" t="s">
        <v>11077</v>
      </c>
      <c r="I1358" s="40">
        <v>40200</v>
      </c>
      <c r="J1358" s="21" t="s">
        <v>15193</v>
      </c>
      <c r="K1358" s="43">
        <v>34000</v>
      </c>
      <c r="L1358" s="36">
        <v>34000</v>
      </c>
      <c r="M1358" s="27">
        <v>34000</v>
      </c>
      <c r="N1358" s="28">
        <v>34000</v>
      </c>
      <c r="O1358" s="23"/>
      <c r="P1358" s="24" t="s">
        <v>15182</v>
      </c>
      <c r="Q1358" s="25" t="s">
        <v>14922</v>
      </c>
      <c r="R1358" s="21" t="s">
        <v>2</v>
      </c>
      <c r="S1358" s="21" t="s">
        <v>1</v>
      </c>
      <c r="T1358" s="18" t="s">
        <v>0</v>
      </c>
      <c r="U1358" s="26"/>
    </row>
    <row r="1359" spans="1:21" s="19" customFormat="1" ht="12.5" customHeight="1" outlineLevel="1" x14ac:dyDescent="0.55000000000000004">
      <c r="A1359" s="44" t="s">
        <v>2850</v>
      </c>
      <c r="B1359" s="20" t="s">
        <v>2507</v>
      </c>
      <c r="C1359" s="21" t="s">
        <v>2508</v>
      </c>
      <c r="D1359" s="44" t="s">
        <v>2850</v>
      </c>
      <c r="E1359" s="29" t="s">
        <v>2842</v>
      </c>
      <c r="F1359" s="46" t="s">
        <v>2359</v>
      </c>
      <c r="G1359" s="50" t="s">
        <v>15172</v>
      </c>
      <c r="H1359" s="22" t="s">
        <v>11078</v>
      </c>
      <c r="I1359" s="40">
        <v>40200</v>
      </c>
      <c r="J1359" s="21" t="s">
        <v>15193</v>
      </c>
      <c r="K1359" s="43">
        <v>34000</v>
      </c>
      <c r="L1359" s="36">
        <v>34000</v>
      </c>
      <c r="M1359" s="27">
        <v>34000</v>
      </c>
      <c r="N1359" s="28">
        <v>34000</v>
      </c>
      <c r="O1359" s="23"/>
      <c r="P1359" s="24" t="s">
        <v>15182</v>
      </c>
      <c r="Q1359" s="25" t="s">
        <v>14922</v>
      </c>
      <c r="R1359" s="21" t="s">
        <v>2</v>
      </c>
      <c r="S1359" s="21" t="s">
        <v>1</v>
      </c>
      <c r="T1359" s="18" t="s">
        <v>0</v>
      </c>
      <c r="U1359" s="26"/>
    </row>
    <row r="1360" spans="1:21" s="19" customFormat="1" ht="12.5" customHeight="1" outlineLevel="1" x14ac:dyDescent="0.55000000000000004">
      <c r="A1360" s="44" t="s">
        <v>2851</v>
      </c>
      <c r="B1360" s="20" t="s">
        <v>2507</v>
      </c>
      <c r="C1360" s="21" t="s">
        <v>2508</v>
      </c>
      <c r="D1360" s="44" t="s">
        <v>2851</v>
      </c>
      <c r="E1360" s="29" t="s">
        <v>2842</v>
      </c>
      <c r="F1360" s="46" t="s">
        <v>2361</v>
      </c>
      <c r="G1360" s="50" t="s">
        <v>15172</v>
      </c>
      <c r="H1360" s="22" t="s">
        <v>11079</v>
      </c>
      <c r="I1360" s="40">
        <v>40200</v>
      </c>
      <c r="J1360" s="21" t="s">
        <v>15193</v>
      </c>
      <c r="K1360" s="43">
        <v>34000</v>
      </c>
      <c r="L1360" s="36">
        <v>34000</v>
      </c>
      <c r="M1360" s="27">
        <v>34000</v>
      </c>
      <c r="N1360" s="28">
        <v>34000</v>
      </c>
      <c r="O1360" s="23"/>
      <c r="P1360" s="24" t="s">
        <v>15182</v>
      </c>
      <c r="Q1360" s="25" t="s">
        <v>14922</v>
      </c>
      <c r="R1360" s="21" t="s">
        <v>2</v>
      </c>
      <c r="S1360" s="21" t="s">
        <v>1</v>
      </c>
      <c r="T1360" s="18" t="s">
        <v>0</v>
      </c>
      <c r="U1360" s="26"/>
    </row>
    <row r="1361" spans="1:21" s="19" customFormat="1" ht="12.5" customHeight="1" outlineLevel="1" x14ac:dyDescent="0.55000000000000004">
      <c r="A1361" s="44" t="s">
        <v>2852</v>
      </c>
      <c r="B1361" s="20" t="s">
        <v>2507</v>
      </c>
      <c r="C1361" s="21" t="s">
        <v>2508</v>
      </c>
      <c r="D1361" s="44" t="s">
        <v>2852</v>
      </c>
      <c r="E1361" s="29" t="s">
        <v>2842</v>
      </c>
      <c r="F1361" s="46" t="s">
        <v>2363</v>
      </c>
      <c r="G1361" s="50" t="s">
        <v>15172</v>
      </c>
      <c r="H1361" s="22" t="s">
        <v>11080</v>
      </c>
      <c r="I1361" s="40">
        <v>40200</v>
      </c>
      <c r="J1361" s="21" t="s">
        <v>15193</v>
      </c>
      <c r="K1361" s="43">
        <v>34000</v>
      </c>
      <c r="L1361" s="36">
        <v>34000</v>
      </c>
      <c r="M1361" s="27">
        <v>34000</v>
      </c>
      <c r="N1361" s="28">
        <v>34000</v>
      </c>
      <c r="O1361" s="23"/>
      <c r="P1361" s="24" t="s">
        <v>15182</v>
      </c>
      <c r="Q1361" s="25" t="s">
        <v>14922</v>
      </c>
      <c r="R1361" s="21" t="s">
        <v>2</v>
      </c>
      <c r="S1361" s="21" t="s">
        <v>1</v>
      </c>
      <c r="T1361" s="18" t="s">
        <v>0</v>
      </c>
      <c r="U1361" s="26"/>
    </row>
    <row r="1362" spans="1:21" s="19" customFormat="1" ht="12.5" customHeight="1" outlineLevel="1" x14ac:dyDescent="0.55000000000000004">
      <c r="A1362" s="44" t="s">
        <v>2855</v>
      </c>
      <c r="B1362" s="20" t="s">
        <v>2853</v>
      </c>
      <c r="C1362" s="21" t="s">
        <v>2854</v>
      </c>
      <c r="D1362" s="44" t="s">
        <v>2855</v>
      </c>
      <c r="E1362" s="29" t="s">
        <v>2856</v>
      </c>
      <c r="F1362" s="46" t="s">
        <v>2857</v>
      </c>
      <c r="G1362" s="50" t="s">
        <v>15172</v>
      </c>
      <c r="H1362" s="22" t="s">
        <v>11081</v>
      </c>
      <c r="I1362" s="40">
        <v>109200</v>
      </c>
      <c r="J1362" s="21" t="s">
        <v>10748</v>
      </c>
      <c r="K1362" s="43">
        <v>104000</v>
      </c>
      <c r="L1362" s="36">
        <v>104000</v>
      </c>
      <c r="M1362" s="27">
        <v>89700</v>
      </c>
      <c r="N1362" s="28">
        <v>89500</v>
      </c>
      <c r="O1362" s="23"/>
      <c r="P1362" s="24">
        <v>736000000</v>
      </c>
      <c r="Q1362" s="25" t="s">
        <v>14923</v>
      </c>
      <c r="R1362" s="21" t="s">
        <v>2</v>
      </c>
      <c r="S1362" s="21" t="s">
        <v>75</v>
      </c>
      <c r="T1362" s="18" t="s">
        <v>0</v>
      </c>
      <c r="U1362" s="26"/>
    </row>
    <row r="1363" spans="1:21" s="19" customFormat="1" ht="12.5" customHeight="1" outlineLevel="1" x14ac:dyDescent="0.55000000000000004">
      <c r="A1363" s="44" t="s">
        <v>2858</v>
      </c>
      <c r="B1363" s="20" t="s">
        <v>2853</v>
      </c>
      <c r="C1363" s="21" t="s">
        <v>2854</v>
      </c>
      <c r="D1363" s="44" t="s">
        <v>2858</v>
      </c>
      <c r="E1363" s="29" t="s">
        <v>2856</v>
      </c>
      <c r="F1363" s="46" t="s">
        <v>2859</v>
      </c>
      <c r="G1363" s="50" t="s">
        <v>15172</v>
      </c>
      <c r="H1363" s="22" t="s">
        <v>11082</v>
      </c>
      <c r="I1363" s="40">
        <v>109200</v>
      </c>
      <c r="J1363" s="21" t="s">
        <v>10748</v>
      </c>
      <c r="K1363" s="43">
        <v>104000</v>
      </c>
      <c r="L1363" s="36">
        <v>104000</v>
      </c>
      <c r="M1363" s="27">
        <v>89700</v>
      </c>
      <c r="N1363" s="28">
        <v>89500</v>
      </c>
      <c r="O1363" s="23"/>
      <c r="P1363" s="24">
        <v>736000000</v>
      </c>
      <c r="Q1363" s="25" t="s">
        <v>14923</v>
      </c>
      <c r="R1363" s="21" t="s">
        <v>2</v>
      </c>
      <c r="S1363" s="21" t="s">
        <v>75</v>
      </c>
      <c r="T1363" s="18" t="s">
        <v>0</v>
      </c>
      <c r="U1363" s="26"/>
    </row>
    <row r="1364" spans="1:21" s="19" customFormat="1" ht="12.5" customHeight="1" outlineLevel="1" x14ac:dyDescent="0.55000000000000004">
      <c r="A1364" s="44" t="s">
        <v>2860</v>
      </c>
      <c r="B1364" s="20" t="s">
        <v>2853</v>
      </c>
      <c r="C1364" s="21" t="s">
        <v>2854</v>
      </c>
      <c r="D1364" s="44" t="s">
        <v>2860</v>
      </c>
      <c r="E1364" s="29" t="s">
        <v>2856</v>
      </c>
      <c r="F1364" s="46" t="s">
        <v>2861</v>
      </c>
      <c r="G1364" s="50" t="s">
        <v>15172</v>
      </c>
      <c r="H1364" s="22" t="s">
        <v>11083</v>
      </c>
      <c r="I1364" s="40">
        <v>109200</v>
      </c>
      <c r="J1364" s="21" t="s">
        <v>10748</v>
      </c>
      <c r="K1364" s="43">
        <v>104000</v>
      </c>
      <c r="L1364" s="36">
        <v>104000</v>
      </c>
      <c r="M1364" s="27">
        <v>89700</v>
      </c>
      <c r="N1364" s="28">
        <v>89500</v>
      </c>
      <c r="O1364" s="23"/>
      <c r="P1364" s="24">
        <v>736000000</v>
      </c>
      <c r="Q1364" s="25" t="s">
        <v>14923</v>
      </c>
      <c r="R1364" s="21" t="s">
        <v>2</v>
      </c>
      <c r="S1364" s="21" t="s">
        <v>75</v>
      </c>
      <c r="T1364" s="18" t="s">
        <v>0</v>
      </c>
      <c r="U1364" s="26"/>
    </row>
    <row r="1365" spans="1:21" s="19" customFormat="1" ht="12.5" customHeight="1" outlineLevel="1" x14ac:dyDescent="0.55000000000000004">
      <c r="A1365" s="44" t="s">
        <v>2862</v>
      </c>
      <c r="B1365" s="20" t="s">
        <v>2853</v>
      </c>
      <c r="C1365" s="21" t="s">
        <v>2854</v>
      </c>
      <c r="D1365" s="44" t="s">
        <v>2862</v>
      </c>
      <c r="E1365" s="29" t="s">
        <v>2856</v>
      </c>
      <c r="F1365" s="46" t="s">
        <v>2863</v>
      </c>
      <c r="G1365" s="50" t="s">
        <v>15172</v>
      </c>
      <c r="H1365" s="22" t="s">
        <v>11084</v>
      </c>
      <c r="I1365" s="40">
        <v>109200</v>
      </c>
      <c r="J1365" s="21" t="s">
        <v>10748</v>
      </c>
      <c r="K1365" s="43">
        <v>104000</v>
      </c>
      <c r="L1365" s="36">
        <v>104000</v>
      </c>
      <c r="M1365" s="27">
        <v>89700</v>
      </c>
      <c r="N1365" s="28">
        <v>89500</v>
      </c>
      <c r="O1365" s="23"/>
      <c r="P1365" s="24">
        <v>736000000</v>
      </c>
      <c r="Q1365" s="25" t="s">
        <v>14923</v>
      </c>
      <c r="R1365" s="21" t="s">
        <v>2</v>
      </c>
      <c r="S1365" s="21" t="s">
        <v>75</v>
      </c>
      <c r="T1365" s="18" t="s">
        <v>0</v>
      </c>
      <c r="U1365" s="26"/>
    </row>
    <row r="1366" spans="1:21" s="19" customFormat="1" ht="12.5" customHeight="1" outlineLevel="1" x14ac:dyDescent="0.55000000000000004">
      <c r="A1366" s="44" t="s">
        <v>2864</v>
      </c>
      <c r="B1366" s="20" t="s">
        <v>2853</v>
      </c>
      <c r="C1366" s="21" t="s">
        <v>2854</v>
      </c>
      <c r="D1366" s="44" t="s">
        <v>2864</v>
      </c>
      <c r="E1366" s="29" t="s">
        <v>2856</v>
      </c>
      <c r="F1366" s="46" t="s">
        <v>2865</v>
      </c>
      <c r="G1366" s="50" t="s">
        <v>15172</v>
      </c>
      <c r="H1366" s="22" t="s">
        <v>11085</v>
      </c>
      <c r="I1366" s="40">
        <v>109200</v>
      </c>
      <c r="J1366" s="21" t="s">
        <v>10748</v>
      </c>
      <c r="K1366" s="43">
        <v>104000</v>
      </c>
      <c r="L1366" s="36">
        <v>104000</v>
      </c>
      <c r="M1366" s="27">
        <v>89700</v>
      </c>
      <c r="N1366" s="28">
        <v>89500</v>
      </c>
      <c r="O1366" s="23"/>
      <c r="P1366" s="24">
        <v>736000000</v>
      </c>
      <c r="Q1366" s="25" t="s">
        <v>14923</v>
      </c>
      <c r="R1366" s="21" t="s">
        <v>2</v>
      </c>
      <c r="S1366" s="21" t="s">
        <v>75</v>
      </c>
      <c r="T1366" s="18" t="s">
        <v>0</v>
      </c>
      <c r="U1366" s="26"/>
    </row>
    <row r="1367" spans="1:21" s="19" customFormat="1" ht="12.5" customHeight="1" outlineLevel="1" x14ac:dyDescent="0.55000000000000004">
      <c r="A1367" s="44" t="s">
        <v>2866</v>
      </c>
      <c r="B1367" s="20" t="s">
        <v>2853</v>
      </c>
      <c r="C1367" s="21" t="s">
        <v>2854</v>
      </c>
      <c r="D1367" s="44" t="s">
        <v>2866</v>
      </c>
      <c r="E1367" s="29" t="s">
        <v>2856</v>
      </c>
      <c r="F1367" s="46" t="s">
        <v>2867</v>
      </c>
      <c r="G1367" s="50" t="s">
        <v>15172</v>
      </c>
      <c r="H1367" s="22" t="s">
        <v>11086</v>
      </c>
      <c r="I1367" s="40">
        <v>109200</v>
      </c>
      <c r="J1367" s="21" t="s">
        <v>10748</v>
      </c>
      <c r="K1367" s="43">
        <v>104000</v>
      </c>
      <c r="L1367" s="36">
        <v>104000</v>
      </c>
      <c r="M1367" s="27">
        <v>89700</v>
      </c>
      <c r="N1367" s="28">
        <v>89500</v>
      </c>
      <c r="O1367" s="23"/>
      <c r="P1367" s="24">
        <v>736000000</v>
      </c>
      <c r="Q1367" s="25" t="s">
        <v>14923</v>
      </c>
      <c r="R1367" s="21" t="s">
        <v>2</v>
      </c>
      <c r="S1367" s="21" t="s">
        <v>75</v>
      </c>
      <c r="T1367" s="18" t="s">
        <v>0</v>
      </c>
      <c r="U1367" s="26"/>
    </row>
    <row r="1368" spans="1:21" s="19" customFormat="1" ht="12.5" customHeight="1" outlineLevel="1" x14ac:dyDescent="0.55000000000000004">
      <c r="A1368" s="44" t="s">
        <v>2868</v>
      </c>
      <c r="B1368" s="20" t="s">
        <v>2853</v>
      </c>
      <c r="C1368" s="21" t="s">
        <v>2854</v>
      </c>
      <c r="D1368" s="44" t="s">
        <v>2868</v>
      </c>
      <c r="E1368" s="29" t="s">
        <v>2856</v>
      </c>
      <c r="F1368" s="46" t="s">
        <v>2869</v>
      </c>
      <c r="G1368" s="50" t="s">
        <v>15172</v>
      </c>
      <c r="H1368" s="22" t="s">
        <v>11087</v>
      </c>
      <c r="I1368" s="40">
        <v>109200</v>
      </c>
      <c r="J1368" s="21" t="s">
        <v>10748</v>
      </c>
      <c r="K1368" s="43">
        <v>104000</v>
      </c>
      <c r="L1368" s="36">
        <v>104000</v>
      </c>
      <c r="M1368" s="27">
        <v>89700</v>
      </c>
      <c r="N1368" s="28">
        <v>89500</v>
      </c>
      <c r="O1368" s="23"/>
      <c r="P1368" s="24">
        <v>736000000</v>
      </c>
      <c r="Q1368" s="25" t="s">
        <v>14923</v>
      </c>
      <c r="R1368" s="21" t="s">
        <v>2</v>
      </c>
      <c r="S1368" s="21" t="s">
        <v>75</v>
      </c>
      <c r="T1368" s="18" t="s">
        <v>0</v>
      </c>
      <c r="U1368" s="26"/>
    </row>
    <row r="1369" spans="1:21" s="19" customFormat="1" ht="12.5" customHeight="1" outlineLevel="1" x14ac:dyDescent="0.55000000000000004">
      <c r="A1369" s="44" t="s">
        <v>2870</v>
      </c>
      <c r="B1369" s="20" t="s">
        <v>2853</v>
      </c>
      <c r="C1369" s="21" t="s">
        <v>2854</v>
      </c>
      <c r="D1369" s="44" t="s">
        <v>2870</v>
      </c>
      <c r="E1369" s="29" t="s">
        <v>2856</v>
      </c>
      <c r="F1369" s="46" t="s">
        <v>2871</v>
      </c>
      <c r="G1369" s="50" t="s">
        <v>15172</v>
      </c>
      <c r="H1369" s="22" t="s">
        <v>11088</v>
      </c>
      <c r="I1369" s="40">
        <v>109200</v>
      </c>
      <c r="J1369" s="21" t="s">
        <v>10748</v>
      </c>
      <c r="K1369" s="43">
        <v>104000</v>
      </c>
      <c r="L1369" s="36">
        <v>104000</v>
      </c>
      <c r="M1369" s="27">
        <v>89700</v>
      </c>
      <c r="N1369" s="28">
        <v>89500</v>
      </c>
      <c r="O1369" s="23"/>
      <c r="P1369" s="24">
        <v>736000000</v>
      </c>
      <c r="Q1369" s="25" t="s">
        <v>14923</v>
      </c>
      <c r="R1369" s="21" t="s">
        <v>2</v>
      </c>
      <c r="S1369" s="21" t="s">
        <v>75</v>
      </c>
      <c r="T1369" s="18" t="s">
        <v>0</v>
      </c>
      <c r="U1369" s="26"/>
    </row>
    <row r="1370" spans="1:21" s="19" customFormat="1" ht="12.5" customHeight="1" outlineLevel="1" x14ac:dyDescent="0.55000000000000004">
      <c r="A1370" s="44" t="s">
        <v>2872</v>
      </c>
      <c r="B1370" s="20" t="s">
        <v>2853</v>
      </c>
      <c r="C1370" s="21" t="s">
        <v>2854</v>
      </c>
      <c r="D1370" s="44" t="s">
        <v>2872</v>
      </c>
      <c r="E1370" s="29" t="s">
        <v>2856</v>
      </c>
      <c r="F1370" s="46" t="s">
        <v>2873</v>
      </c>
      <c r="G1370" s="50" t="s">
        <v>15172</v>
      </c>
      <c r="H1370" s="22" t="s">
        <v>11089</v>
      </c>
      <c r="I1370" s="40">
        <v>109200</v>
      </c>
      <c r="J1370" s="21" t="s">
        <v>10748</v>
      </c>
      <c r="K1370" s="43">
        <v>104000</v>
      </c>
      <c r="L1370" s="36">
        <v>104000</v>
      </c>
      <c r="M1370" s="27">
        <v>89700</v>
      </c>
      <c r="N1370" s="28">
        <v>89500</v>
      </c>
      <c r="O1370" s="23"/>
      <c r="P1370" s="24">
        <v>736000000</v>
      </c>
      <c r="Q1370" s="25" t="s">
        <v>14923</v>
      </c>
      <c r="R1370" s="21" t="s">
        <v>2</v>
      </c>
      <c r="S1370" s="21" t="s">
        <v>75</v>
      </c>
      <c r="T1370" s="18" t="s">
        <v>0</v>
      </c>
      <c r="U1370" s="26"/>
    </row>
    <row r="1371" spans="1:21" s="19" customFormat="1" ht="12.5" customHeight="1" outlineLevel="1" x14ac:dyDescent="0.55000000000000004">
      <c r="A1371" s="44" t="s">
        <v>2874</v>
      </c>
      <c r="B1371" s="20" t="s">
        <v>2853</v>
      </c>
      <c r="C1371" s="21" t="s">
        <v>2854</v>
      </c>
      <c r="D1371" s="44" t="s">
        <v>2874</v>
      </c>
      <c r="E1371" s="29" t="s">
        <v>2856</v>
      </c>
      <c r="F1371" s="46" t="s">
        <v>2875</v>
      </c>
      <c r="G1371" s="50" t="s">
        <v>15172</v>
      </c>
      <c r="H1371" s="22" t="s">
        <v>11090</v>
      </c>
      <c r="I1371" s="40">
        <v>109200</v>
      </c>
      <c r="J1371" s="21" t="s">
        <v>10748</v>
      </c>
      <c r="K1371" s="43">
        <v>104000</v>
      </c>
      <c r="L1371" s="36">
        <v>104000</v>
      </c>
      <c r="M1371" s="27">
        <v>89700</v>
      </c>
      <c r="N1371" s="28">
        <v>89500</v>
      </c>
      <c r="O1371" s="23"/>
      <c r="P1371" s="24">
        <v>736000000</v>
      </c>
      <c r="Q1371" s="25" t="s">
        <v>14923</v>
      </c>
      <c r="R1371" s="21" t="s">
        <v>2</v>
      </c>
      <c r="S1371" s="21" t="s">
        <v>75</v>
      </c>
      <c r="T1371" s="18" t="s">
        <v>0</v>
      </c>
      <c r="U1371" s="26"/>
    </row>
    <row r="1372" spans="1:21" s="19" customFormat="1" ht="12.5" customHeight="1" outlineLevel="1" x14ac:dyDescent="0.55000000000000004">
      <c r="A1372" s="44" t="s">
        <v>2876</v>
      </c>
      <c r="B1372" s="20" t="s">
        <v>2853</v>
      </c>
      <c r="C1372" s="21" t="s">
        <v>2854</v>
      </c>
      <c r="D1372" s="44" t="s">
        <v>2876</v>
      </c>
      <c r="E1372" s="29" t="s">
        <v>2856</v>
      </c>
      <c r="F1372" s="46" t="s">
        <v>2877</v>
      </c>
      <c r="G1372" s="50" t="s">
        <v>15172</v>
      </c>
      <c r="H1372" s="22" t="s">
        <v>11091</v>
      </c>
      <c r="I1372" s="40">
        <v>109200</v>
      </c>
      <c r="J1372" s="21" t="s">
        <v>10748</v>
      </c>
      <c r="K1372" s="43">
        <v>104000</v>
      </c>
      <c r="L1372" s="36">
        <v>104000</v>
      </c>
      <c r="M1372" s="27">
        <v>89700</v>
      </c>
      <c r="N1372" s="28">
        <v>89500</v>
      </c>
      <c r="O1372" s="23"/>
      <c r="P1372" s="24">
        <v>736000000</v>
      </c>
      <c r="Q1372" s="25" t="s">
        <v>14923</v>
      </c>
      <c r="R1372" s="21" t="s">
        <v>2</v>
      </c>
      <c r="S1372" s="21" t="s">
        <v>75</v>
      </c>
      <c r="T1372" s="18" t="s">
        <v>0</v>
      </c>
      <c r="U1372" s="26"/>
    </row>
    <row r="1373" spans="1:21" s="19" customFormat="1" ht="12.5" customHeight="1" outlineLevel="1" x14ac:dyDescent="0.55000000000000004">
      <c r="A1373" s="44" t="s">
        <v>2878</v>
      </c>
      <c r="B1373" s="20" t="s">
        <v>2853</v>
      </c>
      <c r="C1373" s="21" t="s">
        <v>2854</v>
      </c>
      <c r="D1373" s="44" t="s">
        <v>2878</v>
      </c>
      <c r="E1373" s="29" t="s">
        <v>2856</v>
      </c>
      <c r="F1373" s="46" t="s">
        <v>2879</v>
      </c>
      <c r="G1373" s="50" t="s">
        <v>15172</v>
      </c>
      <c r="H1373" s="22" t="s">
        <v>11092</v>
      </c>
      <c r="I1373" s="40">
        <v>109200</v>
      </c>
      <c r="J1373" s="21" t="s">
        <v>10748</v>
      </c>
      <c r="K1373" s="43">
        <v>104000</v>
      </c>
      <c r="L1373" s="36">
        <v>104000</v>
      </c>
      <c r="M1373" s="27">
        <v>89700</v>
      </c>
      <c r="N1373" s="28">
        <v>89500</v>
      </c>
      <c r="O1373" s="23"/>
      <c r="P1373" s="24">
        <v>736000000</v>
      </c>
      <c r="Q1373" s="25" t="s">
        <v>14923</v>
      </c>
      <c r="R1373" s="21" t="s">
        <v>2</v>
      </c>
      <c r="S1373" s="21" t="s">
        <v>75</v>
      </c>
      <c r="T1373" s="18" t="s">
        <v>0</v>
      </c>
      <c r="U1373" s="26"/>
    </row>
    <row r="1374" spans="1:21" s="19" customFormat="1" ht="12.5" customHeight="1" outlineLevel="1" x14ac:dyDescent="0.55000000000000004">
      <c r="A1374" s="44" t="s">
        <v>2880</v>
      </c>
      <c r="B1374" s="20" t="s">
        <v>2853</v>
      </c>
      <c r="C1374" s="21" t="s">
        <v>2854</v>
      </c>
      <c r="D1374" s="44" t="s">
        <v>2880</v>
      </c>
      <c r="E1374" s="29" t="s">
        <v>2856</v>
      </c>
      <c r="F1374" s="46" t="s">
        <v>2881</v>
      </c>
      <c r="G1374" s="50" t="s">
        <v>15172</v>
      </c>
      <c r="H1374" s="22" t="s">
        <v>11093</v>
      </c>
      <c r="I1374" s="40">
        <v>109200</v>
      </c>
      <c r="J1374" s="21" t="s">
        <v>10748</v>
      </c>
      <c r="K1374" s="43">
        <v>104000</v>
      </c>
      <c r="L1374" s="36">
        <v>104000</v>
      </c>
      <c r="M1374" s="27">
        <v>89700</v>
      </c>
      <c r="N1374" s="28">
        <v>89500</v>
      </c>
      <c r="O1374" s="23"/>
      <c r="P1374" s="24">
        <v>736000000</v>
      </c>
      <c r="Q1374" s="25" t="s">
        <v>14923</v>
      </c>
      <c r="R1374" s="21" t="s">
        <v>2</v>
      </c>
      <c r="S1374" s="21" t="s">
        <v>75</v>
      </c>
      <c r="T1374" s="18" t="s">
        <v>0</v>
      </c>
      <c r="U1374" s="26"/>
    </row>
    <row r="1375" spans="1:21" s="19" customFormat="1" ht="12.5" customHeight="1" outlineLevel="1" x14ac:dyDescent="0.55000000000000004">
      <c r="A1375" s="44" t="s">
        <v>2882</v>
      </c>
      <c r="B1375" s="20" t="s">
        <v>2853</v>
      </c>
      <c r="C1375" s="21" t="s">
        <v>2854</v>
      </c>
      <c r="D1375" s="44" t="s">
        <v>2882</v>
      </c>
      <c r="E1375" s="29" t="s">
        <v>2856</v>
      </c>
      <c r="F1375" s="46" t="s">
        <v>2883</v>
      </c>
      <c r="G1375" s="50" t="s">
        <v>15172</v>
      </c>
      <c r="H1375" s="22" t="s">
        <v>11094</v>
      </c>
      <c r="I1375" s="40">
        <v>109200</v>
      </c>
      <c r="J1375" s="21" t="s">
        <v>10748</v>
      </c>
      <c r="K1375" s="43">
        <v>104000</v>
      </c>
      <c r="L1375" s="36">
        <v>104000</v>
      </c>
      <c r="M1375" s="27">
        <v>89700</v>
      </c>
      <c r="N1375" s="28">
        <v>89500</v>
      </c>
      <c r="O1375" s="23"/>
      <c r="P1375" s="24">
        <v>736000000</v>
      </c>
      <c r="Q1375" s="25" t="s">
        <v>14923</v>
      </c>
      <c r="R1375" s="21" t="s">
        <v>2</v>
      </c>
      <c r="S1375" s="21" t="s">
        <v>75</v>
      </c>
      <c r="T1375" s="18" t="s">
        <v>0</v>
      </c>
      <c r="U1375" s="26"/>
    </row>
    <row r="1376" spans="1:21" s="19" customFormat="1" ht="12.5" customHeight="1" outlineLevel="1" x14ac:dyDescent="0.55000000000000004">
      <c r="A1376" s="44" t="s">
        <v>2884</v>
      </c>
      <c r="B1376" s="20" t="s">
        <v>2853</v>
      </c>
      <c r="C1376" s="21" t="s">
        <v>2854</v>
      </c>
      <c r="D1376" s="44" t="s">
        <v>2884</v>
      </c>
      <c r="E1376" s="29" t="s">
        <v>2856</v>
      </c>
      <c r="F1376" s="46" t="s">
        <v>2885</v>
      </c>
      <c r="G1376" s="50" t="s">
        <v>15172</v>
      </c>
      <c r="H1376" s="22" t="s">
        <v>11095</v>
      </c>
      <c r="I1376" s="40">
        <v>109200</v>
      </c>
      <c r="J1376" s="21" t="s">
        <v>10748</v>
      </c>
      <c r="K1376" s="43">
        <v>104000</v>
      </c>
      <c r="L1376" s="36">
        <v>104000</v>
      </c>
      <c r="M1376" s="27">
        <v>89700</v>
      </c>
      <c r="N1376" s="28">
        <v>89500</v>
      </c>
      <c r="O1376" s="23"/>
      <c r="P1376" s="24">
        <v>736000000</v>
      </c>
      <c r="Q1376" s="25" t="s">
        <v>14923</v>
      </c>
      <c r="R1376" s="21" t="s">
        <v>2</v>
      </c>
      <c r="S1376" s="21" t="s">
        <v>75</v>
      </c>
      <c r="T1376" s="18" t="s">
        <v>0</v>
      </c>
      <c r="U1376" s="26"/>
    </row>
    <row r="1377" spans="1:21" s="19" customFormat="1" ht="12.5" customHeight="1" outlineLevel="1" x14ac:dyDescent="0.55000000000000004">
      <c r="A1377" s="44" t="s">
        <v>2886</v>
      </c>
      <c r="B1377" s="20" t="s">
        <v>2853</v>
      </c>
      <c r="C1377" s="21" t="s">
        <v>2854</v>
      </c>
      <c r="D1377" s="44" t="s">
        <v>2886</v>
      </c>
      <c r="E1377" s="29" t="s">
        <v>2856</v>
      </c>
      <c r="F1377" s="46" t="s">
        <v>2887</v>
      </c>
      <c r="G1377" s="50" t="s">
        <v>15172</v>
      </c>
      <c r="H1377" s="22" t="s">
        <v>11096</v>
      </c>
      <c r="I1377" s="40">
        <v>109200</v>
      </c>
      <c r="J1377" s="21" t="s">
        <v>10748</v>
      </c>
      <c r="K1377" s="43">
        <v>104000</v>
      </c>
      <c r="L1377" s="36">
        <v>104000</v>
      </c>
      <c r="M1377" s="27">
        <v>89700</v>
      </c>
      <c r="N1377" s="28">
        <v>89500</v>
      </c>
      <c r="O1377" s="23"/>
      <c r="P1377" s="24">
        <v>736000000</v>
      </c>
      <c r="Q1377" s="25" t="s">
        <v>14923</v>
      </c>
      <c r="R1377" s="21" t="s">
        <v>2</v>
      </c>
      <c r="S1377" s="21" t="s">
        <v>75</v>
      </c>
      <c r="T1377" s="18" t="s">
        <v>0</v>
      </c>
      <c r="U1377" s="26"/>
    </row>
    <row r="1378" spans="1:21" s="19" customFormat="1" ht="12.5" customHeight="1" outlineLevel="1" x14ac:dyDescent="0.55000000000000004">
      <c r="A1378" s="44" t="s">
        <v>2888</v>
      </c>
      <c r="B1378" s="20" t="s">
        <v>2853</v>
      </c>
      <c r="C1378" s="21" t="s">
        <v>2854</v>
      </c>
      <c r="D1378" s="44" t="s">
        <v>2888</v>
      </c>
      <c r="E1378" s="29" t="s">
        <v>2856</v>
      </c>
      <c r="F1378" s="46" t="s">
        <v>2889</v>
      </c>
      <c r="G1378" s="50" t="s">
        <v>15172</v>
      </c>
      <c r="H1378" s="22" t="s">
        <v>11097</v>
      </c>
      <c r="I1378" s="40">
        <v>109200</v>
      </c>
      <c r="J1378" s="21" t="s">
        <v>10748</v>
      </c>
      <c r="K1378" s="43">
        <v>104000</v>
      </c>
      <c r="L1378" s="36">
        <v>104000</v>
      </c>
      <c r="M1378" s="27">
        <v>89700</v>
      </c>
      <c r="N1378" s="28">
        <v>89500</v>
      </c>
      <c r="O1378" s="23"/>
      <c r="P1378" s="24">
        <v>736000000</v>
      </c>
      <c r="Q1378" s="25" t="s">
        <v>14923</v>
      </c>
      <c r="R1378" s="21" t="s">
        <v>2</v>
      </c>
      <c r="S1378" s="21" t="s">
        <v>75</v>
      </c>
      <c r="T1378" s="18" t="s">
        <v>0</v>
      </c>
      <c r="U1378" s="26"/>
    </row>
    <row r="1379" spans="1:21" s="19" customFormat="1" ht="12.5" customHeight="1" outlineLevel="1" x14ac:dyDescent="0.55000000000000004">
      <c r="A1379" s="44" t="s">
        <v>2890</v>
      </c>
      <c r="B1379" s="20" t="s">
        <v>2853</v>
      </c>
      <c r="C1379" s="21" t="s">
        <v>2854</v>
      </c>
      <c r="D1379" s="44" t="s">
        <v>2890</v>
      </c>
      <c r="E1379" s="29" t="s">
        <v>2856</v>
      </c>
      <c r="F1379" s="46" t="s">
        <v>2891</v>
      </c>
      <c r="G1379" s="50" t="s">
        <v>15172</v>
      </c>
      <c r="H1379" s="22" t="s">
        <v>11098</v>
      </c>
      <c r="I1379" s="40">
        <v>109200</v>
      </c>
      <c r="J1379" s="21" t="s">
        <v>10748</v>
      </c>
      <c r="K1379" s="43">
        <v>104000</v>
      </c>
      <c r="L1379" s="36">
        <v>104000</v>
      </c>
      <c r="M1379" s="27">
        <v>89700</v>
      </c>
      <c r="N1379" s="28">
        <v>89500</v>
      </c>
      <c r="O1379" s="23"/>
      <c r="P1379" s="24">
        <v>736000000</v>
      </c>
      <c r="Q1379" s="25" t="s">
        <v>14923</v>
      </c>
      <c r="R1379" s="21" t="s">
        <v>2</v>
      </c>
      <c r="S1379" s="21" t="s">
        <v>75</v>
      </c>
      <c r="T1379" s="18" t="s">
        <v>0</v>
      </c>
      <c r="U1379" s="26"/>
    </row>
    <row r="1380" spans="1:21" s="19" customFormat="1" ht="12.5" customHeight="1" outlineLevel="1" x14ac:dyDescent="0.55000000000000004">
      <c r="A1380" s="44" t="s">
        <v>2892</v>
      </c>
      <c r="B1380" s="20" t="s">
        <v>2853</v>
      </c>
      <c r="C1380" s="21" t="s">
        <v>2854</v>
      </c>
      <c r="D1380" s="44" t="s">
        <v>2892</v>
      </c>
      <c r="E1380" s="29" t="s">
        <v>2856</v>
      </c>
      <c r="F1380" s="46" t="s">
        <v>2893</v>
      </c>
      <c r="G1380" s="50" t="s">
        <v>15172</v>
      </c>
      <c r="H1380" s="22" t="s">
        <v>11099</v>
      </c>
      <c r="I1380" s="40">
        <v>109200</v>
      </c>
      <c r="J1380" s="21" t="s">
        <v>10748</v>
      </c>
      <c r="K1380" s="43">
        <v>104000</v>
      </c>
      <c r="L1380" s="36">
        <v>104000</v>
      </c>
      <c r="M1380" s="27">
        <v>89700</v>
      </c>
      <c r="N1380" s="28">
        <v>89500</v>
      </c>
      <c r="O1380" s="23"/>
      <c r="P1380" s="24">
        <v>736000000</v>
      </c>
      <c r="Q1380" s="25" t="s">
        <v>14923</v>
      </c>
      <c r="R1380" s="21" t="s">
        <v>2</v>
      </c>
      <c r="S1380" s="21" t="s">
        <v>75</v>
      </c>
      <c r="T1380" s="18" t="s">
        <v>0</v>
      </c>
      <c r="U1380" s="26"/>
    </row>
    <row r="1381" spans="1:21" s="19" customFormat="1" ht="12.5" customHeight="1" outlineLevel="1" x14ac:dyDescent="0.55000000000000004">
      <c r="A1381" s="44" t="s">
        <v>2894</v>
      </c>
      <c r="B1381" s="20" t="s">
        <v>2853</v>
      </c>
      <c r="C1381" s="21" t="s">
        <v>2854</v>
      </c>
      <c r="D1381" s="44" t="s">
        <v>2894</v>
      </c>
      <c r="E1381" s="29" t="s">
        <v>2856</v>
      </c>
      <c r="F1381" s="46" t="s">
        <v>2895</v>
      </c>
      <c r="G1381" s="50" t="s">
        <v>15172</v>
      </c>
      <c r="H1381" s="22" t="s">
        <v>11100</v>
      </c>
      <c r="I1381" s="40">
        <v>109200</v>
      </c>
      <c r="J1381" s="21" t="s">
        <v>10748</v>
      </c>
      <c r="K1381" s="43">
        <v>104000</v>
      </c>
      <c r="L1381" s="36">
        <v>104000</v>
      </c>
      <c r="M1381" s="27">
        <v>89700</v>
      </c>
      <c r="N1381" s="28">
        <v>89500</v>
      </c>
      <c r="O1381" s="23"/>
      <c r="P1381" s="24">
        <v>736000000</v>
      </c>
      <c r="Q1381" s="25" t="s">
        <v>14923</v>
      </c>
      <c r="R1381" s="21" t="s">
        <v>2</v>
      </c>
      <c r="S1381" s="21" t="s">
        <v>75</v>
      </c>
      <c r="T1381" s="18" t="s">
        <v>0</v>
      </c>
      <c r="U1381" s="26"/>
    </row>
    <row r="1382" spans="1:21" s="19" customFormat="1" ht="12.5" customHeight="1" outlineLevel="1" x14ac:dyDescent="0.55000000000000004">
      <c r="A1382" s="44" t="s">
        <v>2896</v>
      </c>
      <c r="B1382" s="20" t="s">
        <v>2853</v>
      </c>
      <c r="C1382" s="21" t="s">
        <v>2854</v>
      </c>
      <c r="D1382" s="44" t="s">
        <v>2896</v>
      </c>
      <c r="E1382" s="29" t="s">
        <v>2856</v>
      </c>
      <c r="F1382" s="46" t="s">
        <v>2897</v>
      </c>
      <c r="G1382" s="50" t="s">
        <v>15172</v>
      </c>
      <c r="H1382" s="22" t="s">
        <v>11101</v>
      </c>
      <c r="I1382" s="40">
        <v>109200</v>
      </c>
      <c r="J1382" s="21" t="s">
        <v>10748</v>
      </c>
      <c r="K1382" s="43">
        <v>104000</v>
      </c>
      <c r="L1382" s="36">
        <v>104000</v>
      </c>
      <c r="M1382" s="27">
        <v>89700</v>
      </c>
      <c r="N1382" s="28">
        <v>89500</v>
      </c>
      <c r="O1382" s="23"/>
      <c r="P1382" s="24">
        <v>736000000</v>
      </c>
      <c r="Q1382" s="25" t="s">
        <v>14923</v>
      </c>
      <c r="R1382" s="21" t="s">
        <v>2</v>
      </c>
      <c r="S1382" s="21" t="s">
        <v>75</v>
      </c>
      <c r="T1382" s="18" t="s">
        <v>0</v>
      </c>
      <c r="U1382" s="26"/>
    </row>
    <row r="1383" spans="1:21" s="19" customFormat="1" ht="12.5" customHeight="1" outlineLevel="1" x14ac:dyDescent="0.55000000000000004">
      <c r="A1383" s="44" t="s">
        <v>2898</v>
      </c>
      <c r="B1383" s="20" t="s">
        <v>2853</v>
      </c>
      <c r="C1383" s="21" t="s">
        <v>2854</v>
      </c>
      <c r="D1383" s="44" t="s">
        <v>2898</v>
      </c>
      <c r="E1383" s="29" t="s">
        <v>2856</v>
      </c>
      <c r="F1383" s="46" t="s">
        <v>2899</v>
      </c>
      <c r="G1383" s="50" t="s">
        <v>15172</v>
      </c>
      <c r="H1383" s="22" t="s">
        <v>11102</v>
      </c>
      <c r="I1383" s="40">
        <v>109200</v>
      </c>
      <c r="J1383" s="21" t="s">
        <v>10748</v>
      </c>
      <c r="K1383" s="43">
        <v>104000</v>
      </c>
      <c r="L1383" s="36">
        <v>104000</v>
      </c>
      <c r="M1383" s="27">
        <v>89700</v>
      </c>
      <c r="N1383" s="28">
        <v>89500</v>
      </c>
      <c r="O1383" s="23"/>
      <c r="P1383" s="24">
        <v>736000000</v>
      </c>
      <c r="Q1383" s="25" t="s">
        <v>14923</v>
      </c>
      <c r="R1383" s="21" t="s">
        <v>2</v>
      </c>
      <c r="S1383" s="21" t="s">
        <v>75</v>
      </c>
      <c r="T1383" s="18" t="s">
        <v>0</v>
      </c>
      <c r="U1383" s="26"/>
    </row>
    <row r="1384" spans="1:21" s="19" customFormat="1" ht="12.5" customHeight="1" outlineLevel="1" x14ac:dyDescent="0.55000000000000004">
      <c r="A1384" s="44" t="s">
        <v>2900</v>
      </c>
      <c r="B1384" s="20" t="s">
        <v>2853</v>
      </c>
      <c r="C1384" s="21" t="s">
        <v>2854</v>
      </c>
      <c r="D1384" s="44" t="s">
        <v>2900</v>
      </c>
      <c r="E1384" s="29" t="s">
        <v>2856</v>
      </c>
      <c r="F1384" s="46" t="s">
        <v>2901</v>
      </c>
      <c r="G1384" s="50" t="s">
        <v>15172</v>
      </c>
      <c r="H1384" s="22" t="s">
        <v>11103</v>
      </c>
      <c r="I1384" s="40">
        <v>109200</v>
      </c>
      <c r="J1384" s="21" t="s">
        <v>10748</v>
      </c>
      <c r="K1384" s="43">
        <v>104000</v>
      </c>
      <c r="L1384" s="36">
        <v>104000</v>
      </c>
      <c r="M1384" s="27">
        <v>89700</v>
      </c>
      <c r="N1384" s="28">
        <v>89500</v>
      </c>
      <c r="O1384" s="23"/>
      <c r="P1384" s="24">
        <v>736000000</v>
      </c>
      <c r="Q1384" s="25" t="s">
        <v>14923</v>
      </c>
      <c r="R1384" s="21" t="s">
        <v>2</v>
      </c>
      <c r="S1384" s="21" t="s">
        <v>75</v>
      </c>
      <c r="T1384" s="18" t="s">
        <v>0</v>
      </c>
      <c r="U1384" s="26"/>
    </row>
    <row r="1385" spans="1:21" s="19" customFormat="1" ht="12.5" customHeight="1" outlineLevel="1" x14ac:dyDescent="0.55000000000000004">
      <c r="A1385" s="44" t="s">
        <v>2902</v>
      </c>
      <c r="B1385" s="20" t="s">
        <v>2853</v>
      </c>
      <c r="C1385" s="21" t="s">
        <v>2854</v>
      </c>
      <c r="D1385" s="44" t="s">
        <v>2902</v>
      </c>
      <c r="E1385" s="29" t="s">
        <v>2856</v>
      </c>
      <c r="F1385" s="46" t="s">
        <v>2903</v>
      </c>
      <c r="G1385" s="50" t="s">
        <v>15172</v>
      </c>
      <c r="H1385" s="22" t="s">
        <v>11104</v>
      </c>
      <c r="I1385" s="40">
        <v>109200</v>
      </c>
      <c r="J1385" s="21" t="s">
        <v>10748</v>
      </c>
      <c r="K1385" s="43">
        <v>104000</v>
      </c>
      <c r="L1385" s="36">
        <v>104000</v>
      </c>
      <c r="M1385" s="27">
        <v>89700</v>
      </c>
      <c r="N1385" s="28">
        <v>89500</v>
      </c>
      <c r="O1385" s="23"/>
      <c r="P1385" s="24">
        <v>736000000</v>
      </c>
      <c r="Q1385" s="25" t="s">
        <v>14923</v>
      </c>
      <c r="R1385" s="21" t="s">
        <v>2</v>
      </c>
      <c r="S1385" s="21" t="s">
        <v>75</v>
      </c>
      <c r="T1385" s="18" t="s">
        <v>0</v>
      </c>
      <c r="U1385" s="26"/>
    </row>
    <row r="1386" spans="1:21" s="19" customFormat="1" ht="12.5" customHeight="1" outlineLevel="1" x14ac:dyDescent="0.55000000000000004">
      <c r="A1386" s="44" t="s">
        <v>2904</v>
      </c>
      <c r="B1386" s="20" t="s">
        <v>2853</v>
      </c>
      <c r="C1386" s="21" t="s">
        <v>2854</v>
      </c>
      <c r="D1386" s="44" t="s">
        <v>2904</v>
      </c>
      <c r="E1386" s="29" t="s">
        <v>2856</v>
      </c>
      <c r="F1386" s="46" t="s">
        <v>2905</v>
      </c>
      <c r="G1386" s="50" t="s">
        <v>15172</v>
      </c>
      <c r="H1386" s="22" t="s">
        <v>11105</v>
      </c>
      <c r="I1386" s="40">
        <v>109200</v>
      </c>
      <c r="J1386" s="21" t="s">
        <v>10748</v>
      </c>
      <c r="K1386" s="43">
        <v>104000</v>
      </c>
      <c r="L1386" s="36">
        <v>104000</v>
      </c>
      <c r="M1386" s="27">
        <v>89700</v>
      </c>
      <c r="N1386" s="28">
        <v>89500</v>
      </c>
      <c r="O1386" s="23"/>
      <c r="P1386" s="24">
        <v>736000000</v>
      </c>
      <c r="Q1386" s="25" t="s">
        <v>14923</v>
      </c>
      <c r="R1386" s="21" t="s">
        <v>2</v>
      </c>
      <c r="S1386" s="21" t="s">
        <v>75</v>
      </c>
      <c r="T1386" s="18" t="s">
        <v>0</v>
      </c>
      <c r="U1386" s="26"/>
    </row>
    <row r="1387" spans="1:21" s="19" customFormat="1" ht="12.5" customHeight="1" outlineLevel="1" x14ac:dyDescent="0.55000000000000004">
      <c r="A1387" s="44" t="s">
        <v>2906</v>
      </c>
      <c r="B1387" s="20" t="s">
        <v>2853</v>
      </c>
      <c r="C1387" s="21" t="s">
        <v>2854</v>
      </c>
      <c r="D1387" s="44" t="s">
        <v>2906</v>
      </c>
      <c r="E1387" s="29" t="s">
        <v>2856</v>
      </c>
      <c r="F1387" s="46" t="s">
        <v>2907</v>
      </c>
      <c r="G1387" s="50" t="s">
        <v>15172</v>
      </c>
      <c r="H1387" s="22" t="s">
        <v>11106</v>
      </c>
      <c r="I1387" s="40">
        <v>109200</v>
      </c>
      <c r="J1387" s="21" t="s">
        <v>10748</v>
      </c>
      <c r="K1387" s="43">
        <v>104000</v>
      </c>
      <c r="L1387" s="36">
        <v>104000</v>
      </c>
      <c r="M1387" s="27">
        <v>89700</v>
      </c>
      <c r="N1387" s="28">
        <v>89500</v>
      </c>
      <c r="O1387" s="23"/>
      <c r="P1387" s="24">
        <v>736000000</v>
      </c>
      <c r="Q1387" s="25" t="s">
        <v>14923</v>
      </c>
      <c r="R1387" s="21" t="s">
        <v>2</v>
      </c>
      <c r="S1387" s="21" t="s">
        <v>75</v>
      </c>
      <c r="T1387" s="18" t="s">
        <v>0</v>
      </c>
      <c r="U1387" s="26"/>
    </row>
    <row r="1388" spans="1:21" s="19" customFormat="1" ht="12.5" customHeight="1" outlineLevel="1" x14ac:dyDescent="0.55000000000000004">
      <c r="A1388" s="44" t="s">
        <v>2908</v>
      </c>
      <c r="B1388" s="20" t="s">
        <v>2853</v>
      </c>
      <c r="C1388" s="21" t="s">
        <v>2854</v>
      </c>
      <c r="D1388" s="44" t="s">
        <v>2908</v>
      </c>
      <c r="E1388" s="29" t="s">
        <v>2856</v>
      </c>
      <c r="F1388" s="46" t="s">
        <v>2909</v>
      </c>
      <c r="G1388" s="50" t="s">
        <v>15172</v>
      </c>
      <c r="H1388" s="22" t="s">
        <v>11107</v>
      </c>
      <c r="I1388" s="40">
        <v>109200</v>
      </c>
      <c r="J1388" s="21" t="s">
        <v>10748</v>
      </c>
      <c r="K1388" s="43">
        <v>104000</v>
      </c>
      <c r="L1388" s="36">
        <v>104000</v>
      </c>
      <c r="M1388" s="27">
        <v>89700</v>
      </c>
      <c r="N1388" s="28">
        <v>89500</v>
      </c>
      <c r="O1388" s="23"/>
      <c r="P1388" s="24">
        <v>736000000</v>
      </c>
      <c r="Q1388" s="25" t="s">
        <v>14923</v>
      </c>
      <c r="R1388" s="21" t="s">
        <v>2</v>
      </c>
      <c r="S1388" s="21" t="s">
        <v>75</v>
      </c>
      <c r="T1388" s="18" t="s">
        <v>0</v>
      </c>
      <c r="U1388" s="26"/>
    </row>
    <row r="1389" spans="1:21" s="19" customFormat="1" ht="12.5" customHeight="1" outlineLevel="1" x14ac:dyDescent="0.55000000000000004">
      <c r="A1389" s="44" t="s">
        <v>2910</v>
      </c>
      <c r="B1389" s="20" t="s">
        <v>2853</v>
      </c>
      <c r="C1389" s="21" t="s">
        <v>2854</v>
      </c>
      <c r="D1389" s="44" t="s">
        <v>2910</v>
      </c>
      <c r="E1389" s="29" t="s">
        <v>2856</v>
      </c>
      <c r="F1389" s="46" t="s">
        <v>2911</v>
      </c>
      <c r="G1389" s="50" t="s">
        <v>15172</v>
      </c>
      <c r="H1389" s="22" t="s">
        <v>11108</v>
      </c>
      <c r="I1389" s="40">
        <v>109200</v>
      </c>
      <c r="J1389" s="21" t="s">
        <v>10748</v>
      </c>
      <c r="K1389" s="43">
        <v>104000</v>
      </c>
      <c r="L1389" s="36">
        <v>104000</v>
      </c>
      <c r="M1389" s="27">
        <v>89700</v>
      </c>
      <c r="N1389" s="28">
        <v>89500</v>
      </c>
      <c r="O1389" s="23"/>
      <c r="P1389" s="24">
        <v>736000000</v>
      </c>
      <c r="Q1389" s="25" t="s">
        <v>14923</v>
      </c>
      <c r="R1389" s="21" t="s">
        <v>2</v>
      </c>
      <c r="S1389" s="21" t="s">
        <v>75</v>
      </c>
      <c r="T1389" s="18" t="s">
        <v>0</v>
      </c>
      <c r="U1389" s="26"/>
    </row>
    <row r="1390" spans="1:21" s="19" customFormat="1" ht="12.5" customHeight="1" outlineLevel="1" x14ac:dyDescent="0.55000000000000004">
      <c r="A1390" s="44" t="s">
        <v>2912</v>
      </c>
      <c r="B1390" s="20" t="s">
        <v>2853</v>
      </c>
      <c r="C1390" s="21" t="s">
        <v>2854</v>
      </c>
      <c r="D1390" s="44" t="s">
        <v>2912</v>
      </c>
      <c r="E1390" s="29" t="s">
        <v>2856</v>
      </c>
      <c r="F1390" s="46" t="s">
        <v>2913</v>
      </c>
      <c r="G1390" s="50" t="s">
        <v>15172</v>
      </c>
      <c r="H1390" s="22" t="s">
        <v>11109</v>
      </c>
      <c r="I1390" s="40">
        <v>109200</v>
      </c>
      <c r="J1390" s="21" t="s">
        <v>10748</v>
      </c>
      <c r="K1390" s="43">
        <v>104000</v>
      </c>
      <c r="L1390" s="36">
        <v>104000</v>
      </c>
      <c r="M1390" s="27">
        <v>89700</v>
      </c>
      <c r="N1390" s="28">
        <v>89500</v>
      </c>
      <c r="O1390" s="23"/>
      <c r="P1390" s="24">
        <v>736000000</v>
      </c>
      <c r="Q1390" s="25" t="s">
        <v>14923</v>
      </c>
      <c r="R1390" s="21" t="s">
        <v>2</v>
      </c>
      <c r="S1390" s="21" t="s">
        <v>75</v>
      </c>
      <c r="T1390" s="18" t="s">
        <v>0</v>
      </c>
      <c r="U1390" s="26"/>
    </row>
    <row r="1391" spans="1:21" s="19" customFormat="1" ht="12.5" customHeight="1" outlineLevel="1" x14ac:dyDescent="0.55000000000000004">
      <c r="A1391" s="44" t="s">
        <v>2914</v>
      </c>
      <c r="B1391" s="20" t="s">
        <v>2853</v>
      </c>
      <c r="C1391" s="21" t="s">
        <v>2854</v>
      </c>
      <c r="D1391" s="44" t="s">
        <v>2914</v>
      </c>
      <c r="E1391" s="29" t="s">
        <v>2856</v>
      </c>
      <c r="F1391" s="46" t="s">
        <v>2915</v>
      </c>
      <c r="G1391" s="50" t="s">
        <v>15172</v>
      </c>
      <c r="H1391" s="22" t="s">
        <v>11110</v>
      </c>
      <c r="I1391" s="40">
        <v>109200</v>
      </c>
      <c r="J1391" s="21" t="s">
        <v>10748</v>
      </c>
      <c r="K1391" s="43">
        <v>104000</v>
      </c>
      <c r="L1391" s="36">
        <v>104000</v>
      </c>
      <c r="M1391" s="27">
        <v>89700</v>
      </c>
      <c r="N1391" s="28">
        <v>89500</v>
      </c>
      <c r="O1391" s="23"/>
      <c r="P1391" s="24">
        <v>736000000</v>
      </c>
      <c r="Q1391" s="25" t="s">
        <v>14923</v>
      </c>
      <c r="R1391" s="21" t="s">
        <v>2</v>
      </c>
      <c r="S1391" s="21" t="s">
        <v>75</v>
      </c>
      <c r="T1391" s="18" t="s">
        <v>0</v>
      </c>
      <c r="U1391" s="26"/>
    </row>
    <row r="1392" spans="1:21" s="19" customFormat="1" ht="12.5" customHeight="1" outlineLevel="1" x14ac:dyDescent="0.55000000000000004">
      <c r="A1392" s="44" t="s">
        <v>2916</v>
      </c>
      <c r="B1392" s="20" t="s">
        <v>2853</v>
      </c>
      <c r="C1392" s="21" t="s">
        <v>2854</v>
      </c>
      <c r="D1392" s="44" t="s">
        <v>2916</v>
      </c>
      <c r="E1392" s="29" t="s">
        <v>2856</v>
      </c>
      <c r="F1392" s="46" t="s">
        <v>2917</v>
      </c>
      <c r="G1392" s="50" t="s">
        <v>15172</v>
      </c>
      <c r="H1392" s="22" t="s">
        <v>11111</v>
      </c>
      <c r="I1392" s="40">
        <v>109200</v>
      </c>
      <c r="J1392" s="21" t="s">
        <v>10748</v>
      </c>
      <c r="K1392" s="43">
        <v>104000</v>
      </c>
      <c r="L1392" s="36">
        <v>104000</v>
      </c>
      <c r="M1392" s="27">
        <v>89700</v>
      </c>
      <c r="N1392" s="28">
        <v>89500</v>
      </c>
      <c r="O1392" s="23"/>
      <c r="P1392" s="24">
        <v>736000000</v>
      </c>
      <c r="Q1392" s="25" t="s">
        <v>14923</v>
      </c>
      <c r="R1392" s="21" t="s">
        <v>2</v>
      </c>
      <c r="S1392" s="21" t="s">
        <v>75</v>
      </c>
      <c r="T1392" s="18" t="s">
        <v>0</v>
      </c>
      <c r="U1392" s="26"/>
    </row>
    <row r="1393" spans="1:21" s="19" customFormat="1" ht="12.5" customHeight="1" outlineLevel="1" x14ac:dyDescent="0.55000000000000004">
      <c r="A1393" s="44" t="s">
        <v>2918</v>
      </c>
      <c r="B1393" s="20" t="s">
        <v>2853</v>
      </c>
      <c r="C1393" s="21" t="s">
        <v>2854</v>
      </c>
      <c r="D1393" s="44" t="s">
        <v>2918</v>
      </c>
      <c r="E1393" s="29" t="s">
        <v>2856</v>
      </c>
      <c r="F1393" s="46" t="s">
        <v>2919</v>
      </c>
      <c r="G1393" s="50" t="s">
        <v>15172</v>
      </c>
      <c r="H1393" s="22" t="s">
        <v>11112</v>
      </c>
      <c r="I1393" s="40">
        <v>109200</v>
      </c>
      <c r="J1393" s="21" t="s">
        <v>10748</v>
      </c>
      <c r="K1393" s="43">
        <v>104000</v>
      </c>
      <c r="L1393" s="36">
        <v>104000</v>
      </c>
      <c r="M1393" s="27">
        <v>89700</v>
      </c>
      <c r="N1393" s="28">
        <v>89500</v>
      </c>
      <c r="O1393" s="23"/>
      <c r="P1393" s="24">
        <v>736000000</v>
      </c>
      <c r="Q1393" s="25" t="s">
        <v>14923</v>
      </c>
      <c r="R1393" s="21" t="s">
        <v>2</v>
      </c>
      <c r="S1393" s="21" t="s">
        <v>75</v>
      </c>
      <c r="T1393" s="18" t="s">
        <v>0</v>
      </c>
      <c r="U1393" s="26"/>
    </row>
    <row r="1394" spans="1:21" s="19" customFormat="1" ht="12.5" customHeight="1" outlineLevel="1" x14ac:dyDescent="0.55000000000000004">
      <c r="A1394" s="44" t="s">
        <v>2920</v>
      </c>
      <c r="B1394" s="20" t="s">
        <v>2853</v>
      </c>
      <c r="C1394" s="21" t="s">
        <v>2854</v>
      </c>
      <c r="D1394" s="44" t="s">
        <v>2920</v>
      </c>
      <c r="E1394" s="29" t="s">
        <v>2856</v>
      </c>
      <c r="F1394" s="46" t="s">
        <v>2921</v>
      </c>
      <c r="G1394" s="50" t="s">
        <v>15172</v>
      </c>
      <c r="H1394" s="22" t="s">
        <v>11113</v>
      </c>
      <c r="I1394" s="40">
        <v>109200</v>
      </c>
      <c r="J1394" s="21" t="s">
        <v>10748</v>
      </c>
      <c r="K1394" s="43">
        <v>104000</v>
      </c>
      <c r="L1394" s="36">
        <v>104000</v>
      </c>
      <c r="M1394" s="27">
        <v>89700</v>
      </c>
      <c r="N1394" s="28">
        <v>89500</v>
      </c>
      <c r="O1394" s="23"/>
      <c r="P1394" s="24">
        <v>736000000</v>
      </c>
      <c r="Q1394" s="25" t="s">
        <v>14923</v>
      </c>
      <c r="R1394" s="21" t="s">
        <v>2</v>
      </c>
      <c r="S1394" s="21" t="s">
        <v>75</v>
      </c>
      <c r="T1394" s="18" t="s">
        <v>0</v>
      </c>
      <c r="U1394" s="26"/>
    </row>
    <row r="1395" spans="1:21" s="19" customFormat="1" ht="12.5" customHeight="1" outlineLevel="1" x14ac:dyDescent="0.55000000000000004">
      <c r="A1395" s="44" t="s">
        <v>2922</v>
      </c>
      <c r="B1395" s="20" t="s">
        <v>2853</v>
      </c>
      <c r="C1395" s="21" t="s">
        <v>2854</v>
      </c>
      <c r="D1395" s="44" t="s">
        <v>2922</v>
      </c>
      <c r="E1395" s="29" t="s">
        <v>2856</v>
      </c>
      <c r="F1395" s="46" t="s">
        <v>2923</v>
      </c>
      <c r="G1395" s="50" t="s">
        <v>15172</v>
      </c>
      <c r="H1395" s="22" t="s">
        <v>11114</v>
      </c>
      <c r="I1395" s="40">
        <v>109200</v>
      </c>
      <c r="J1395" s="21" t="s">
        <v>10748</v>
      </c>
      <c r="K1395" s="43">
        <v>104000</v>
      </c>
      <c r="L1395" s="36">
        <v>104000</v>
      </c>
      <c r="M1395" s="27">
        <v>89700</v>
      </c>
      <c r="N1395" s="28">
        <v>89500</v>
      </c>
      <c r="O1395" s="23"/>
      <c r="P1395" s="24">
        <v>736000000</v>
      </c>
      <c r="Q1395" s="25" t="s">
        <v>14923</v>
      </c>
      <c r="R1395" s="21" t="s">
        <v>2</v>
      </c>
      <c r="S1395" s="21" t="s">
        <v>75</v>
      </c>
      <c r="T1395" s="18" t="s">
        <v>0</v>
      </c>
      <c r="U1395" s="26"/>
    </row>
    <row r="1396" spans="1:21" s="19" customFormat="1" ht="12.5" customHeight="1" outlineLevel="1" x14ac:dyDescent="0.55000000000000004">
      <c r="A1396" s="44" t="s">
        <v>2924</v>
      </c>
      <c r="B1396" s="20" t="s">
        <v>2853</v>
      </c>
      <c r="C1396" s="21" t="s">
        <v>2854</v>
      </c>
      <c r="D1396" s="44" t="s">
        <v>2924</v>
      </c>
      <c r="E1396" s="29" t="s">
        <v>2856</v>
      </c>
      <c r="F1396" s="46" t="s">
        <v>2925</v>
      </c>
      <c r="G1396" s="50" t="s">
        <v>15172</v>
      </c>
      <c r="H1396" s="22" t="s">
        <v>11115</v>
      </c>
      <c r="I1396" s="40">
        <v>109200</v>
      </c>
      <c r="J1396" s="21" t="s">
        <v>10748</v>
      </c>
      <c r="K1396" s="43">
        <v>104000</v>
      </c>
      <c r="L1396" s="36">
        <v>104000</v>
      </c>
      <c r="M1396" s="27">
        <v>89700</v>
      </c>
      <c r="N1396" s="28">
        <v>89500</v>
      </c>
      <c r="O1396" s="23"/>
      <c r="P1396" s="24">
        <v>736000000</v>
      </c>
      <c r="Q1396" s="25" t="s">
        <v>14923</v>
      </c>
      <c r="R1396" s="21" t="s">
        <v>2</v>
      </c>
      <c r="S1396" s="21" t="s">
        <v>75</v>
      </c>
      <c r="T1396" s="18" t="s">
        <v>0</v>
      </c>
      <c r="U1396" s="26"/>
    </row>
    <row r="1397" spans="1:21" s="19" customFormat="1" ht="12.5" customHeight="1" outlineLevel="1" x14ac:dyDescent="0.55000000000000004">
      <c r="A1397" s="44" t="s">
        <v>2926</v>
      </c>
      <c r="B1397" s="20" t="s">
        <v>2853</v>
      </c>
      <c r="C1397" s="21" t="s">
        <v>2854</v>
      </c>
      <c r="D1397" s="44" t="s">
        <v>2926</v>
      </c>
      <c r="E1397" s="29" t="s">
        <v>2856</v>
      </c>
      <c r="F1397" s="46" t="s">
        <v>2927</v>
      </c>
      <c r="G1397" s="50" t="s">
        <v>15172</v>
      </c>
      <c r="H1397" s="22" t="s">
        <v>11116</v>
      </c>
      <c r="I1397" s="40">
        <v>109200</v>
      </c>
      <c r="J1397" s="21" t="s">
        <v>10748</v>
      </c>
      <c r="K1397" s="43">
        <v>104000</v>
      </c>
      <c r="L1397" s="36">
        <v>104000</v>
      </c>
      <c r="M1397" s="27">
        <v>89700</v>
      </c>
      <c r="N1397" s="28">
        <v>89500</v>
      </c>
      <c r="O1397" s="23"/>
      <c r="P1397" s="24">
        <v>736000000</v>
      </c>
      <c r="Q1397" s="25" t="s">
        <v>14923</v>
      </c>
      <c r="R1397" s="21" t="s">
        <v>2</v>
      </c>
      <c r="S1397" s="21" t="s">
        <v>75</v>
      </c>
      <c r="T1397" s="18" t="s">
        <v>0</v>
      </c>
      <c r="U1397" s="26"/>
    </row>
    <row r="1398" spans="1:21" s="19" customFormat="1" ht="12.5" customHeight="1" outlineLevel="1" x14ac:dyDescent="0.55000000000000004">
      <c r="A1398" s="44" t="s">
        <v>2928</v>
      </c>
      <c r="B1398" s="20" t="s">
        <v>2853</v>
      </c>
      <c r="C1398" s="21" t="s">
        <v>2854</v>
      </c>
      <c r="D1398" s="44" t="s">
        <v>2928</v>
      </c>
      <c r="E1398" s="29" t="s">
        <v>2856</v>
      </c>
      <c r="F1398" s="46" t="s">
        <v>2929</v>
      </c>
      <c r="G1398" s="50" t="s">
        <v>15172</v>
      </c>
      <c r="H1398" s="22" t="s">
        <v>11117</v>
      </c>
      <c r="I1398" s="40">
        <v>109200</v>
      </c>
      <c r="J1398" s="21" t="s">
        <v>10748</v>
      </c>
      <c r="K1398" s="43">
        <v>104000</v>
      </c>
      <c r="L1398" s="36">
        <v>104000</v>
      </c>
      <c r="M1398" s="27">
        <v>89700</v>
      </c>
      <c r="N1398" s="28">
        <v>89500</v>
      </c>
      <c r="O1398" s="23"/>
      <c r="P1398" s="24">
        <v>736000000</v>
      </c>
      <c r="Q1398" s="25" t="s">
        <v>14923</v>
      </c>
      <c r="R1398" s="21" t="s">
        <v>2</v>
      </c>
      <c r="S1398" s="21" t="s">
        <v>75</v>
      </c>
      <c r="T1398" s="18" t="s">
        <v>0</v>
      </c>
      <c r="U1398" s="26"/>
    </row>
    <row r="1399" spans="1:21" s="19" customFormat="1" ht="12.5" customHeight="1" outlineLevel="1" x14ac:dyDescent="0.55000000000000004">
      <c r="A1399" s="44" t="s">
        <v>2930</v>
      </c>
      <c r="B1399" s="20" t="s">
        <v>2853</v>
      </c>
      <c r="C1399" s="21" t="s">
        <v>2854</v>
      </c>
      <c r="D1399" s="44" t="s">
        <v>2930</v>
      </c>
      <c r="E1399" s="29" t="s">
        <v>2856</v>
      </c>
      <c r="F1399" s="46" t="s">
        <v>2931</v>
      </c>
      <c r="G1399" s="50" t="s">
        <v>15172</v>
      </c>
      <c r="H1399" s="22" t="s">
        <v>11118</v>
      </c>
      <c r="I1399" s="40">
        <v>109200</v>
      </c>
      <c r="J1399" s="21" t="s">
        <v>10748</v>
      </c>
      <c r="K1399" s="43">
        <v>104000</v>
      </c>
      <c r="L1399" s="36">
        <v>104000</v>
      </c>
      <c r="M1399" s="27">
        <v>89700</v>
      </c>
      <c r="N1399" s="28">
        <v>89500</v>
      </c>
      <c r="O1399" s="23"/>
      <c r="P1399" s="24">
        <v>736000000</v>
      </c>
      <c r="Q1399" s="25" t="s">
        <v>14923</v>
      </c>
      <c r="R1399" s="21" t="s">
        <v>2</v>
      </c>
      <c r="S1399" s="21" t="s">
        <v>75</v>
      </c>
      <c r="T1399" s="18" t="s">
        <v>0</v>
      </c>
      <c r="U1399" s="26"/>
    </row>
    <row r="1400" spans="1:21" s="19" customFormat="1" ht="12.5" customHeight="1" outlineLevel="1" x14ac:dyDescent="0.55000000000000004">
      <c r="A1400" s="44" t="s">
        <v>2932</v>
      </c>
      <c r="B1400" s="20" t="s">
        <v>2853</v>
      </c>
      <c r="C1400" s="21" t="s">
        <v>2854</v>
      </c>
      <c r="D1400" s="44" t="s">
        <v>2932</v>
      </c>
      <c r="E1400" s="29" t="s">
        <v>2856</v>
      </c>
      <c r="F1400" s="46" t="s">
        <v>2933</v>
      </c>
      <c r="G1400" s="50" t="s">
        <v>15172</v>
      </c>
      <c r="H1400" s="22" t="s">
        <v>11119</v>
      </c>
      <c r="I1400" s="40">
        <v>109200</v>
      </c>
      <c r="J1400" s="21" t="s">
        <v>10748</v>
      </c>
      <c r="K1400" s="43">
        <v>104000</v>
      </c>
      <c r="L1400" s="36">
        <v>104000</v>
      </c>
      <c r="M1400" s="27">
        <v>89700</v>
      </c>
      <c r="N1400" s="28">
        <v>89500</v>
      </c>
      <c r="O1400" s="23"/>
      <c r="P1400" s="24">
        <v>736000000</v>
      </c>
      <c r="Q1400" s="25" t="s">
        <v>14923</v>
      </c>
      <c r="R1400" s="21" t="s">
        <v>2</v>
      </c>
      <c r="S1400" s="21" t="s">
        <v>75</v>
      </c>
      <c r="T1400" s="18" t="s">
        <v>0</v>
      </c>
      <c r="U1400" s="26"/>
    </row>
    <row r="1401" spans="1:21" s="19" customFormat="1" ht="12.5" customHeight="1" outlineLevel="1" x14ac:dyDescent="0.55000000000000004">
      <c r="A1401" s="44" t="s">
        <v>2934</v>
      </c>
      <c r="B1401" s="20" t="s">
        <v>2853</v>
      </c>
      <c r="C1401" s="21" t="s">
        <v>2854</v>
      </c>
      <c r="D1401" s="44" t="s">
        <v>2934</v>
      </c>
      <c r="E1401" s="29" t="s">
        <v>2856</v>
      </c>
      <c r="F1401" s="46" t="s">
        <v>2935</v>
      </c>
      <c r="G1401" s="50" t="s">
        <v>15172</v>
      </c>
      <c r="H1401" s="22" t="s">
        <v>11120</v>
      </c>
      <c r="I1401" s="40">
        <v>109200</v>
      </c>
      <c r="J1401" s="21" t="s">
        <v>10748</v>
      </c>
      <c r="K1401" s="43">
        <v>104000</v>
      </c>
      <c r="L1401" s="36">
        <v>104000</v>
      </c>
      <c r="M1401" s="27">
        <v>89700</v>
      </c>
      <c r="N1401" s="28">
        <v>89500</v>
      </c>
      <c r="O1401" s="23"/>
      <c r="P1401" s="24">
        <v>736000000</v>
      </c>
      <c r="Q1401" s="25" t="s">
        <v>14923</v>
      </c>
      <c r="R1401" s="21" t="s">
        <v>2</v>
      </c>
      <c r="S1401" s="21" t="s">
        <v>75</v>
      </c>
      <c r="T1401" s="18" t="s">
        <v>0</v>
      </c>
      <c r="U1401" s="26"/>
    </row>
    <row r="1402" spans="1:21" s="19" customFormat="1" ht="12.5" customHeight="1" outlineLevel="1" x14ac:dyDescent="0.55000000000000004">
      <c r="A1402" s="44" t="s">
        <v>2936</v>
      </c>
      <c r="B1402" s="20" t="s">
        <v>2853</v>
      </c>
      <c r="C1402" s="21" t="s">
        <v>2854</v>
      </c>
      <c r="D1402" s="44" t="s">
        <v>2936</v>
      </c>
      <c r="E1402" s="29" t="s">
        <v>2856</v>
      </c>
      <c r="F1402" s="46" t="s">
        <v>2937</v>
      </c>
      <c r="G1402" s="50" t="s">
        <v>15172</v>
      </c>
      <c r="H1402" s="22" t="s">
        <v>11121</v>
      </c>
      <c r="I1402" s="40">
        <v>109200</v>
      </c>
      <c r="J1402" s="21" t="s">
        <v>10748</v>
      </c>
      <c r="K1402" s="43">
        <v>104000</v>
      </c>
      <c r="L1402" s="36">
        <v>104000</v>
      </c>
      <c r="M1402" s="27">
        <v>89700</v>
      </c>
      <c r="N1402" s="28">
        <v>89500</v>
      </c>
      <c r="O1402" s="23"/>
      <c r="P1402" s="24">
        <v>736000000</v>
      </c>
      <c r="Q1402" s="25" t="s">
        <v>14923</v>
      </c>
      <c r="R1402" s="21" t="s">
        <v>2</v>
      </c>
      <c r="S1402" s="21" t="s">
        <v>75</v>
      </c>
      <c r="T1402" s="18" t="s">
        <v>0</v>
      </c>
      <c r="U1402" s="26"/>
    </row>
    <row r="1403" spans="1:21" s="19" customFormat="1" ht="12.5" customHeight="1" outlineLevel="1" x14ac:dyDescent="0.55000000000000004">
      <c r="A1403" s="44" t="s">
        <v>2938</v>
      </c>
      <c r="B1403" s="20" t="s">
        <v>2853</v>
      </c>
      <c r="C1403" s="21" t="s">
        <v>2854</v>
      </c>
      <c r="D1403" s="44" t="s">
        <v>2938</v>
      </c>
      <c r="E1403" s="29" t="s">
        <v>2856</v>
      </c>
      <c r="F1403" s="46" t="s">
        <v>2939</v>
      </c>
      <c r="G1403" s="50" t="s">
        <v>15172</v>
      </c>
      <c r="H1403" s="22" t="s">
        <v>11122</v>
      </c>
      <c r="I1403" s="40">
        <v>109200</v>
      </c>
      <c r="J1403" s="21" t="s">
        <v>10748</v>
      </c>
      <c r="K1403" s="43">
        <v>104000</v>
      </c>
      <c r="L1403" s="36">
        <v>104000</v>
      </c>
      <c r="M1403" s="27">
        <v>89700</v>
      </c>
      <c r="N1403" s="28">
        <v>89500</v>
      </c>
      <c r="O1403" s="23"/>
      <c r="P1403" s="24">
        <v>736000000</v>
      </c>
      <c r="Q1403" s="25" t="s">
        <v>14923</v>
      </c>
      <c r="R1403" s="21" t="s">
        <v>2</v>
      </c>
      <c r="S1403" s="21" t="s">
        <v>75</v>
      </c>
      <c r="T1403" s="18" t="s">
        <v>0</v>
      </c>
      <c r="U1403" s="26"/>
    </row>
    <row r="1404" spans="1:21" s="19" customFormat="1" ht="12.5" customHeight="1" outlineLevel="1" x14ac:dyDescent="0.55000000000000004">
      <c r="A1404" s="44" t="s">
        <v>2940</v>
      </c>
      <c r="B1404" s="20" t="s">
        <v>2853</v>
      </c>
      <c r="C1404" s="21" t="s">
        <v>2854</v>
      </c>
      <c r="D1404" s="44" t="s">
        <v>2940</v>
      </c>
      <c r="E1404" s="29" t="s">
        <v>2856</v>
      </c>
      <c r="F1404" s="46" t="s">
        <v>2941</v>
      </c>
      <c r="G1404" s="50" t="s">
        <v>15172</v>
      </c>
      <c r="H1404" s="22" t="s">
        <v>11123</v>
      </c>
      <c r="I1404" s="40">
        <v>109200</v>
      </c>
      <c r="J1404" s="21" t="s">
        <v>10748</v>
      </c>
      <c r="K1404" s="43">
        <v>104000</v>
      </c>
      <c r="L1404" s="36">
        <v>104000</v>
      </c>
      <c r="M1404" s="27">
        <v>89700</v>
      </c>
      <c r="N1404" s="28">
        <v>89500</v>
      </c>
      <c r="O1404" s="23"/>
      <c r="P1404" s="24">
        <v>736000000</v>
      </c>
      <c r="Q1404" s="25" t="s">
        <v>14923</v>
      </c>
      <c r="R1404" s="21" t="s">
        <v>2</v>
      </c>
      <c r="S1404" s="21" t="s">
        <v>75</v>
      </c>
      <c r="T1404" s="18" t="s">
        <v>0</v>
      </c>
      <c r="U1404" s="26"/>
    </row>
    <row r="1405" spans="1:21" s="19" customFormat="1" ht="12.5" customHeight="1" outlineLevel="1" x14ac:dyDescent="0.55000000000000004">
      <c r="A1405" s="44" t="s">
        <v>2942</v>
      </c>
      <c r="B1405" s="20" t="s">
        <v>2853</v>
      </c>
      <c r="C1405" s="21" t="s">
        <v>2854</v>
      </c>
      <c r="D1405" s="44" t="s">
        <v>2942</v>
      </c>
      <c r="E1405" s="29" t="s">
        <v>2856</v>
      </c>
      <c r="F1405" s="46" t="s">
        <v>2943</v>
      </c>
      <c r="G1405" s="50" t="s">
        <v>15172</v>
      </c>
      <c r="H1405" s="22" t="s">
        <v>11124</v>
      </c>
      <c r="I1405" s="40">
        <v>109200</v>
      </c>
      <c r="J1405" s="21" t="s">
        <v>10748</v>
      </c>
      <c r="K1405" s="43">
        <v>104000</v>
      </c>
      <c r="L1405" s="36">
        <v>104000</v>
      </c>
      <c r="M1405" s="27">
        <v>89700</v>
      </c>
      <c r="N1405" s="28">
        <v>89500</v>
      </c>
      <c r="O1405" s="23"/>
      <c r="P1405" s="24">
        <v>736000000</v>
      </c>
      <c r="Q1405" s="25" t="s">
        <v>14923</v>
      </c>
      <c r="R1405" s="21" t="s">
        <v>2</v>
      </c>
      <c r="S1405" s="21" t="s">
        <v>75</v>
      </c>
      <c r="T1405" s="18" t="s">
        <v>0</v>
      </c>
      <c r="U1405" s="26"/>
    </row>
    <row r="1406" spans="1:21" s="19" customFormat="1" ht="12.5" customHeight="1" outlineLevel="1" x14ac:dyDescent="0.55000000000000004">
      <c r="A1406" s="44" t="s">
        <v>2944</v>
      </c>
      <c r="B1406" s="20" t="s">
        <v>2853</v>
      </c>
      <c r="C1406" s="21" t="s">
        <v>2854</v>
      </c>
      <c r="D1406" s="44" t="s">
        <v>2944</v>
      </c>
      <c r="E1406" s="29" t="s">
        <v>2856</v>
      </c>
      <c r="F1406" s="46" t="s">
        <v>2945</v>
      </c>
      <c r="G1406" s="50" t="s">
        <v>15172</v>
      </c>
      <c r="H1406" s="22" t="s">
        <v>11125</v>
      </c>
      <c r="I1406" s="40">
        <v>109200</v>
      </c>
      <c r="J1406" s="21" t="s">
        <v>10748</v>
      </c>
      <c r="K1406" s="43">
        <v>104000</v>
      </c>
      <c r="L1406" s="36">
        <v>104000</v>
      </c>
      <c r="M1406" s="27">
        <v>89700</v>
      </c>
      <c r="N1406" s="28">
        <v>89500</v>
      </c>
      <c r="O1406" s="23"/>
      <c r="P1406" s="24">
        <v>736000000</v>
      </c>
      <c r="Q1406" s="25" t="s">
        <v>14923</v>
      </c>
      <c r="R1406" s="21" t="s">
        <v>2</v>
      </c>
      <c r="S1406" s="21" t="s">
        <v>75</v>
      </c>
      <c r="T1406" s="18" t="s">
        <v>0</v>
      </c>
      <c r="U1406" s="26"/>
    </row>
    <row r="1407" spans="1:21" s="19" customFormat="1" ht="12.5" customHeight="1" outlineLevel="1" x14ac:dyDescent="0.55000000000000004">
      <c r="A1407" s="44" t="s">
        <v>2946</v>
      </c>
      <c r="B1407" s="20" t="s">
        <v>2853</v>
      </c>
      <c r="C1407" s="21" t="s">
        <v>2854</v>
      </c>
      <c r="D1407" s="44" t="s">
        <v>2946</v>
      </c>
      <c r="E1407" s="29" t="s">
        <v>2856</v>
      </c>
      <c r="F1407" s="46" t="s">
        <v>2947</v>
      </c>
      <c r="G1407" s="50" t="s">
        <v>15172</v>
      </c>
      <c r="H1407" s="22" t="s">
        <v>11126</v>
      </c>
      <c r="I1407" s="40">
        <v>109200</v>
      </c>
      <c r="J1407" s="21" t="s">
        <v>10748</v>
      </c>
      <c r="K1407" s="43">
        <v>104000</v>
      </c>
      <c r="L1407" s="36">
        <v>104000</v>
      </c>
      <c r="M1407" s="27">
        <v>89700</v>
      </c>
      <c r="N1407" s="28">
        <v>89500</v>
      </c>
      <c r="O1407" s="23"/>
      <c r="P1407" s="24">
        <v>736000000</v>
      </c>
      <c r="Q1407" s="25" t="s">
        <v>14923</v>
      </c>
      <c r="R1407" s="21" t="s">
        <v>2</v>
      </c>
      <c r="S1407" s="21" t="s">
        <v>75</v>
      </c>
      <c r="T1407" s="18" t="s">
        <v>0</v>
      </c>
      <c r="U1407" s="26"/>
    </row>
    <row r="1408" spans="1:21" s="19" customFormat="1" ht="12.5" customHeight="1" outlineLevel="1" x14ac:dyDescent="0.55000000000000004">
      <c r="A1408" s="44" t="s">
        <v>2948</v>
      </c>
      <c r="B1408" s="20" t="s">
        <v>2853</v>
      </c>
      <c r="C1408" s="21" t="s">
        <v>2854</v>
      </c>
      <c r="D1408" s="44" t="s">
        <v>2948</v>
      </c>
      <c r="E1408" s="29" t="s">
        <v>2856</v>
      </c>
      <c r="F1408" s="46" t="s">
        <v>2949</v>
      </c>
      <c r="G1408" s="50" t="s">
        <v>15172</v>
      </c>
      <c r="H1408" s="22" t="s">
        <v>11127</v>
      </c>
      <c r="I1408" s="40">
        <v>109200</v>
      </c>
      <c r="J1408" s="21" t="s">
        <v>10748</v>
      </c>
      <c r="K1408" s="43">
        <v>104000</v>
      </c>
      <c r="L1408" s="36">
        <v>104000</v>
      </c>
      <c r="M1408" s="27">
        <v>89700</v>
      </c>
      <c r="N1408" s="28">
        <v>89500</v>
      </c>
      <c r="O1408" s="23"/>
      <c r="P1408" s="24">
        <v>736000000</v>
      </c>
      <c r="Q1408" s="25" t="s">
        <v>14923</v>
      </c>
      <c r="R1408" s="21" t="s">
        <v>2</v>
      </c>
      <c r="S1408" s="21" t="s">
        <v>75</v>
      </c>
      <c r="T1408" s="18" t="s">
        <v>0</v>
      </c>
      <c r="U1408" s="26"/>
    </row>
    <row r="1409" spans="1:21" s="19" customFormat="1" ht="12.5" customHeight="1" outlineLevel="1" x14ac:dyDescent="0.55000000000000004">
      <c r="A1409" s="44" t="s">
        <v>2950</v>
      </c>
      <c r="B1409" s="20" t="s">
        <v>2853</v>
      </c>
      <c r="C1409" s="21" t="s">
        <v>2854</v>
      </c>
      <c r="D1409" s="44" t="s">
        <v>2950</v>
      </c>
      <c r="E1409" s="29" t="s">
        <v>2856</v>
      </c>
      <c r="F1409" s="46" t="s">
        <v>2951</v>
      </c>
      <c r="G1409" s="50" t="s">
        <v>15172</v>
      </c>
      <c r="H1409" s="22" t="s">
        <v>11128</v>
      </c>
      <c r="I1409" s="40">
        <v>109200</v>
      </c>
      <c r="J1409" s="21" t="s">
        <v>10748</v>
      </c>
      <c r="K1409" s="43">
        <v>104000</v>
      </c>
      <c r="L1409" s="36">
        <v>104000</v>
      </c>
      <c r="M1409" s="27">
        <v>89700</v>
      </c>
      <c r="N1409" s="28">
        <v>89500</v>
      </c>
      <c r="O1409" s="23"/>
      <c r="P1409" s="24">
        <v>736000000</v>
      </c>
      <c r="Q1409" s="25" t="s">
        <v>14923</v>
      </c>
      <c r="R1409" s="21" t="s">
        <v>2</v>
      </c>
      <c r="S1409" s="21" t="s">
        <v>75</v>
      </c>
      <c r="T1409" s="18" t="s">
        <v>0</v>
      </c>
      <c r="U1409" s="26"/>
    </row>
    <row r="1410" spans="1:21" s="19" customFormat="1" ht="12.5" customHeight="1" outlineLevel="1" x14ac:dyDescent="0.55000000000000004">
      <c r="A1410" s="44" t="s">
        <v>2952</v>
      </c>
      <c r="B1410" s="20" t="s">
        <v>2853</v>
      </c>
      <c r="C1410" s="21" t="s">
        <v>2854</v>
      </c>
      <c r="D1410" s="44" t="s">
        <v>2952</v>
      </c>
      <c r="E1410" s="29" t="s">
        <v>2856</v>
      </c>
      <c r="F1410" s="46" t="s">
        <v>2953</v>
      </c>
      <c r="G1410" s="50" t="s">
        <v>15172</v>
      </c>
      <c r="H1410" s="22" t="s">
        <v>11129</v>
      </c>
      <c r="I1410" s="40">
        <v>109200</v>
      </c>
      <c r="J1410" s="21" t="s">
        <v>10748</v>
      </c>
      <c r="K1410" s="43">
        <v>104000</v>
      </c>
      <c r="L1410" s="36">
        <v>104000</v>
      </c>
      <c r="M1410" s="27">
        <v>89700</v>
      </c>
      <c r="N1410" s="28">
        <v>89500</v>
      </c>
      <c r="O1410" s="23"/>
      <c r="P1410" s="24">
        <v>736000000</v>
      </c>
      <c r="Q1410" s="25" t="s">
        <v>14923</v>
      </c>
      <c r="R1410" s="21" t="s">
        <v>2</v>
      </c>
      <c r="S1410" s="21" t="s">
        <v>75</v>
      </c>
      <c r="T1410" s="18" t="s">
        <v>0</v>
      </c>
      <c r="U1410" s="26"/>
    </row>
    <row r="1411" spans="1:21" s="19" customFormat="1" ht="12.5" customHeight="1" outlineLevel="1" x14ac:dyDescent="0.55000000000000004">
      <c r="A1411" s="44" t="s">
        <v>2954</v>
      </c>
      <c r="B1411" s="20" t="s">
        <v>2853</v>
      </c>
      <c r="C1411" s="21" t="s">
        <v>2854</v>
      </c>
      <c r="D1411" s="44" t="s">
        <v>2954</v>
      </c>
      <c r="E1411" s="29" t="s">
        <v>2856</v>
      </c>
      <c r="F1411" s="46" t="s">
        <v>2955</v>
      </c>
      <c r="G1411" s="50" t="s">
        <v>15172</v>
      </c>
      <c r="H1411" s="22" t="s">
        <v>11130</v>
      </c>
      <c r="I1411" s="40">
        <v>109200</v>
      </c>
      <c r="J1411" s="21" t="s">
        <v>10748</v>
      </c>
      <c r="K1411" s="43">
        <v>104000</v>
      </c>
      <c r="L1411" s="36">
        <v>104000</v>
      </c>
      <c r="M1411" s="27">
        <v>89700</v>
      </c>
      <c r="N1411" s="28">
        <v>89500</v>
      </c>
      <c r="O1411" s="23"/>
      <c r="P1411" s="24">
        <v>736000000</v>
      </c>
      <c r="Q1411" s="25" t="s">
        <v>14923</v>
      </c>
      <c r="R1411" s="21" t="s">
        <v>2</v>
      </c>
      <c r="S1411" s="21" t="s">
        <v>75</v>
      </c>
      <c r="T1411" s="18" t="s">
        <v>0</v>
      </c>
      <c r="U1411" s="26"/>
    </row>
    <row r="1412" spans="1:21" s="19" customFormat="1" ht="12.5" customHeight="1" outlineLevel="1" x14ac:dyDescent="0.55000000000000004">
      <c r="A1412" s="44" t="s">
        <v>2956</v>
      </c>
      <c r="B1412" s="20" t="s">
        <v>2853</v>
      </c>
      <c r="C1412" s="21" t="s">
        <v>2854</v>
      </c>
      <c r="D1412" s="44" t="s">
        <v>2956</v>
      </c>
      <c r="E1412" s="29" t="s">
        <v>2856</v>
      </c>
      <c r="F1412" s="46" t="s">
        <v>2957</v>
      </c>
      <c r="G1412" s="50" t="s">
        <v>15172</v>
      </c>
      <c r="H1412" s="22" t="s">
        <v>11131</v>
      </c>
      <c r="I1412" s="40">
        <v>109200</v>
      </c>
      <c r="J1412" s="21" t="s">
        <v>10748</v>
      </c>
      <c r="K1412" s="43">
        <v>104000</v>
      </c>
      <c r="L1412" s="36">
        <v>104000</v>
      </c>
      <c r="M1412" s="27">
        <v>89700</v>
      </c>
      <c r="N1412" s="28">
        <v>89500</v>
      </c>
      <c r="O1412" s="23"/>
      <c r="P1412" s="24">
        <v>736000000</v>
      </c>
      <c r="Q1412" s="25" t="s">
        <v>14923</v>
      </c>
      <c r="R1412" s="21" t="s">
        <v>2</v>
      </c>
      <c r="S1412" s="21" t="s">
        <v>75</v>
      </c>
      <c r="T1412" s="18" t="s">
        <v>0</v>
      </c>
      <c r="U1412" s="26"/>
    </row>
    <row r="1413" spans="1:21" s="19" customFormat="1" ht="12.5" customHeight="1" outlineLevel="1" x14ac:dyDescent="0.55000000000000004">
      <c r="A1413" s="44" t="s">
        <v>2958</v>
      </c>
      <c r="B1413" s="20" t="s">
        <v>2853</v>
      </c>
      <c r="C1413" s="21" t="s">
        <v>2854</v>
      </c>
      <c r="D1413" s="44" t="s">
        <v>2958</v>
      </c>
      <c r="E1413" s="29" t="s">
        <v>2856</v>
      </c>
      <c r="F1413" s="46" t="s">
        <v>2959</v>
      </c>
      <c r="G1413" s="50" t="s">
        <v>15172</v>
      </c>
      <c r="H1413" s="22" t="s">
        <v>11132</v>
      </c>
      <c r="I1413" s="40">
        <v>109200</v>
      </c>
      <c r="J1413" s="21" t="s">
        <v>10748</v>
      </c>
      <c r="K1413" s="43">
        <v>104000</v>
      </c>
      <c r="L1413" s="36">
        <v>104000</v>
      </c>
      <c r="M1413" s="27">
        <v>89700</v>
      </c>
      <c r="N1413" s="28">
        <v>89500</v>
      </c>
      <c r="O1413" s="23"/>
      <c r="P1413" s="24">
        <v>736000000</v>
      </c>
      <c r="Q1413" s="25" t="s">
        <v>14923</v>
      </c>
      <c r="R1413" s="21" t="s">
        <v>2</v>
      </c>
      <c r="S1413" s="21" t="s">
        <v>75</v>
      </c>
      <c r="T1413" s="18" t="s">
        <v>0</v>
      </c>
      <c r="U1413" s="26"/>
    </row>
    <row r="1414" spans="1:21" s="19" customFormat="1" ht="12.5" customHeight="1" outlineLevel="1" x14ac:dyDescent="0.55000000000000004">
      <c r="A1414" s="44" t="s">
        <v>2960</v>
      </c>
      <c r="B1414" s="20" t="s">
        <v>2853</v>
      </c>
      <c r="C1414" s="21" t="s">
        <v>2854</v>
      </c>
      <c r="D1414" s="44" t="s">
        <v>2960</v>
      </c>
      <c r="E1414" s="29" t="s">
        <v>2856</v>
      </c>
      <c r="F1414" s="46" t="s">
        <v>2961</v>
      </c>
      <c r="G1414" s="50" t="s">
        <v>15172</v>
      </c>
      <c r="H1414" s="22" t="s">
        <v>11133</v>
      </c>
      <c r="I1414" s="40">
        <v>109200</v>
      </c>
      <c r="J1414" s="21" t="s">
        <v>10748</v>
      </c>
      <c r="K1414" s="43">
        <v>104000</v>
      </c>
      <c r="L1414" s="36">
        <v>104000</v>
      </c>
      <c r="M1414" s="27">
        <v>89700</v>
      </c>
      <c r="N1414" s="28">
        <v>89500</v>
      </c>
      <c r="O1414" s="23"/>
      <c r="P1414" s="24">
        <v>736000000</v>
      </c>
      <c r="Q1414" s="25" t="s">
        <v>14923</v>
      </c>
      <c r="R1414" s="21" t="s">
        <v>2</v>
      </c>
      <c r="S1414" s="21" t="s">
        <v>75</v>
      </c>
      <c r="T1414" s="18" t="s">
        <v>0</v>
      </c>
      <c r="U1414" s="26"/>
    </row>
    <row r="1415" spans="1:21" s="19" customFormat="1" ht="12.5" customHeight="1" outlineLevel="1" x14ac:dyDescent="0.55000000000000004">
      <c r="A1415" s="44" t="s">
        <v>2962</v>
      </c>
      <c r="B1415" s="20" t="s">
        <v>2853</v>
      </c>
      <c r="C1415" s="21" t="s">
        <v>2854</v>
      </c>
      <c r="D1415" s="44" t="s">
        <v>2962</v>
      </c>
      <c r="E1415" s="29" t="s">
        <v>2856</v>
      </c>
      <c r="F1415" s="46" t="s">
        <v>2963</v>
      </c>
      <c r="G1415" s="50" t="s">
        <v>15172</v>
      </c>
      <c r="H1415" s="22" t="s">
        <v>11134</v>
      </c>
      <c r="I1415" s="40">
        <v>109200</v>
      </c>
      <c r="J1415" s="21" t="s">
        <v>10748</v>
      </c>
      <c r="K1415" s="43">
        <v>104000</v>
      </c>
      <c r="L1415" s="36">
        <v>104000</v>
      </c>
      <c r="M1415" s="27">
        <v>89700</v>
      </c>
      <c r="N1415" s="28">
        <v>89500</v>
      </c>
      <c r="O1415" s="23"/>
      <c r="P1415" s="24">
        <v>736000000</v>
      </c>
      <c r="Q1415" s="25" t="s">
        <v>14923</v>
      </c>
      <c r="R1415" s="21" t="s">
        <v>2</v>
      </c>
      <c r="S1415" s="21" t="s">
        <v>75</v>
      </c>
      <c r="T1415" s="18" t="s">
        <v>0</v>
      </c>
      <c r="U1415" s="26"/>
    </row>
    <row r="1416" spans="1:21" s="19" customFormat="1" ht="12.5" customHeight="1" outlineLevel="1" x14ac:dyDescent="0.55000000000000004">
      <c r="A1416" s="44" t="s">
        <v>2965</v>
      </c>
      <c r="B1416" s="20" t="s">
        <v>2964</v>
      </c>
      <c r="C1416" s="21" t="s">
        <v>2854</v>
      </c>
      <c r="D1416" s="44" t="s">
        <v>2965</v>
      </c>
      <c r="E1416" s="29" t="s">
        <v>2966</v>
      </c>
      <c r="F1416" s="46" t="s">
        <v>2967</v>
      </c>
      <c r="G1416" s="50" t="s">
        <v>15172</v>
      </c>
      <c r="H1416" s="22" t="s">
        <v>15937</v>
      </c>
      <c r="I1416" s="40">
        <v>16200</v>
      </c>
      <c r="J1416" s="21" t="s">
        <v>15191</v>
      </c>
      <c r="K1416" s="43">
        <v>15000</v>
      </c>
      <c r="L1416" s="36">
        <v>15000</v>
      </c>
      <c r="M1416" s="27">
        <v>15000</v>
      </c>
      <c r="N1416" s="28">
        <v>13800</v>
      </c>
      <c r="O1416" s="23"/>
      <c r="P1416" s="24">
        <v>736040000</v>
      </c>
      <c r="Q1416" s="25" t="s">
        <v>14923</v>
      </c>
      <c r="R1416" s="21" t="s">
        <v>2</v>
      </c>
      <c r="S1416" s="21" t="s">
        <v>1</v>
      </c>
      <c r="T1416" s="18" t="s">
        <v>0</v>
      </c>
      <c r="U1416" s="26"/>
    </row>
    <row r="1417" spans="1:21" s="19" customFormat="1" ht="12.5" customHeight="1" outlineLevel="1" x14ac:dyDescent="0.55000000000000004">
      <c r="A1417" s="44" t="s">
        <v>2968</v>
      </c>
      <c r="B1417" s="20" t="s">
        <v>2853</v>
      </c>
      <c r="C1417" s="21" t="s">
        <v>2854</v>
      </c>
      <c r="D1417" s="44" t="s">
        <v>2968</v>
      </c>
      <c r="E1417" s="29" t="s">
        <v>2969</v>
      </c>
      <c r="F1417" s="46" t="s">
        <v>2970</v>
      </c>
      <c r="G1417" s="50" t="s">
        <v>15172</v>
      </c>
      <c r="H1417" s="22" t="s">
        <v>11135</v>
      </c>
      <c r="I1417" s="40">
        <v>16200</v>
      </c>
      <c r="J1417" s="21" t="s">
        <v>15191</v>
      </c>
      <c r="K1417" s="43">
        <v>15000</v>
      </c>
      <c r="L1417" s="36">
        <v>15000</v>
      </c>
      <c r="M1417" s="27">
        <v>15000</v>
      </c>
      <c r="N1417" s="28">
        <v>13800</v>
      </c>
      <c r="O1417" s="23"/>
      <c r="P1417" s="24">
        <v>736040000</v>
      </c>
      <c r="Q1417" s="25" t="s">
        <v>14923</v>
      </c>
      <c r="R1417" s="21" t="s">
        <v>2</v>
      </c>
      <c r="S1417" s="21" t="s">
        <v>75</v>
      </c>
      <c r="T1417" s="18" t="s">
        <v>0</v>
      </c>
      <c r="U1417" s="26"/>
    </row>
    <row r="1418" spans="1:21" s="19" customFormat="1" ht="12.5" customHeight="1" outlineLevel="1" x14ac:dyDescent="0.55000000000000004">
      <c r="A1418" s="44" t="s">
        <v>2971</v>
      </c>
      <c r="B1418" s="20" t="s">
        <v>2853</v>
      </c>
      <c r="C1418" s="21" t="s">
        <v>2854</v>
      </c>
      <c r="D1418" s="44" t="s">
        <v>2971</v>
      </c>
      <c r="E1418" s="29" t="s">
        <v>2969</v>
      </c>
      <c r="F1418" s="46" t="s">
        <v>2972</v>
      </c>
      <c r="G1418" s="50" t="s">
        <v>15172</v>
      </c>
      <c r="H1418" s="22" t="s">
        <v>11136</v>
      </c>
      <c r="I1418" s="40">
        <v>16200</v>
      </c>
      <c r="J1418" s="21" t="s">
        <v>15191</v>
      </c>
      <c r="K1418" s="43">
        <v>15000</v>
      </c>
      <c r="L1418" s="36">
        <v>15000</v>
      </c>
      <c r="M1418" s="27">
        <v>15000</v>
      </c>
      <c r="N1418" s="28">
        <v>13800</v>
      </c>
      <c r="O1418" s="23"/>
      <c r="P1418" s="24">
        <v>736040000</v>
      </c>
      <c r="Q1418" s="25" t="s">
        <v>14923</v>
      </c>
      <c r="R1418" s="21" t="s">
        <v>2</v>
      </c>
      <c r="S1418" s="21" t="s">
        <v>75</v>
      </c>
      <c r="T1418" s="18" t="s">
        <v>0</v>
      </c>
      <c r="U1418" s="26"/>
    </row>
    <row r="1419" spans="1:21" s="19" customFormat="1" ht="12.5" customHeight="1" outlineLevel="1" x14ac:dyDescent="0.55000000000000004">
      <c r="A1419" s="44" t="s">
        <v>2973</v>
      </c>
      <c r="B1419" s="20" t="s">
        <v>2853</v>
      </c>
      <c r="C1419" s="21" t="s">
        <v>2854</v>
      </c>
      <c r="D1419" s="44" t="s">
        <v>2973</v>
      </c>
      <c r="E1419" s="29" t="s">
        <v>2969</v>
      </c>
      <c r="F1419" s="46" t="s">
        <v>2974</v>
      </c>
      <c r="G1419" s="50" t="s">
        <v>15172</v>
      </c>
      <c r="H1419" s="22" t="s">
        <v>11137</v>
      </c>
      <c r="I1419" s="40">
        <v>16200</v>
      </c>
      <c r="J1419" s="21" t="s">
        <v>15191</v>
      </c>
      <c r="K1419" s="43">
        <v>15000</v>
      </c>
      <c r="L1419" s="36">
        <v>15000</v>
      </c>
      <c r="M1419" s="27">
        <v>15000</v>
      </c>
      <c r="N1419" s="28">
        <v>13800</v>
      </c>
      <c r="O1419" s="23"/>
      <c r="P1419" s="24">
        <v>736040000</v>
      </c>
      <c r="Q1419" s="25" t="s">
        <v>14923</v>
      </c>
      <c r="R1419" s="21" t="s">
        <v>2</v>
      </c>
      <c r="S1419" s="21" t="s">
        <v>75</v>
      </c>
      <c r="T1419" s="18" t="s">
        <v>0</v>
      </c>
      <c r="U1419" s="26"/>
    </row>
    <row r="1420" spans="1:21" s="19" customFormat="1" ht="12.5" customHeight="1" outlineLevel="1" x14ac:dyDescent="0.55000000000000004">
      <c r="A1420" s="44" t="s">
        <v>2975</v>
      </c>
      <c r="B1420" s="20" t="s">
        <v>2853</v>
      </c>
      <c r="C1420" s="21" t="s">
        <v>2854</v>
      </c>
      <c r="D1420" s="44" t="s">
        <v>2975</v>
      </c>
      <c r="E1420" s="29" t="s">
        <v>2969</v>
      </c>
      <c r="F1420" s="46" t="s">
        <v>2976</v>
      </c>
      <c r="G1420" s="50" t="s">
        <v>15172</v>
      </c>
      <c r="H1420" s="22" t="s">
        <v>11138</v>
      </c>
      <c r="I1420" s="40">
        <v>16200</v>
      </c>
      <c r="J1420" s="21" t="s">
        <v>15191</v>
      </c>
      <c r="K1420" s="43">
        <v>15000</v>
      </c>
      <c r="L1420" s="36">
        <v>15000</v>
      </c>
      <c r="M1420" s="27">
        <v>15000</v>
      </c>
      <c r="N1420" s="28">
        <v>13800</v>
      </c>
      <c r="O1420" s="23"/>
      <c r="P1420" s="24">
        <v>736040000</v>
      </c>
      <c r="Q1420" s="25" t="s">
        <v>14923</v>
      </c>
      <c r="R1420" s="21" t="s">
        <v>2</v>
      </c>
      <c r="S1420" s="21" t="s">
        <v>75</v>
      </c>
      <c r="T1420" s="18" t="s">
        <v>0</v>
      </c>
      <c r="U1420" s="26"/>
    </row>
    <row r="1421" spans="1:21" s="19" customFormat="1" ht="12.5" customHeight="1" outlineLevel="1" x14ac:dyDescent="0.55000000000000004">
      <c r="A1421" s="44" t="s">
        <v>2977</v>
      </c>
      <c r="B1421" s="20" t="s">
        <v>2853</v>
      </c>
      <c r="C1421" s="21" t="s">
        <v>2854</v>
      </c>
      <c r="D1421" s="44" t="s">
        <v>2977</v>
      </c>
      <c r="E1421" s="29" t="s">
        <v>2969</v>
      </c>
      <c r="F1421" s="46" t="s">
        <v>2978</v>
      </c>
      <c r="G1421" s="50" t="s">
        <v>15172</v>
      </c>
      <c r="H1421" s="22" t="s">
        <v>11139</v>
      </c>
      <c r="I1421" s="40">
        <v>16200</v>
      </c>
      <c r="J1421" s="21" t="s">
        <v>15191</v>
      </c>
      <c r="K1421" s="43">
        <v>15000</v>
      </c>
      <c r="L1421" s="36">
        <v>15000</v>
      </c>
      <c r="M1421" s="27">
        <v>15000</v>
      </c>
      <c r="N1421" s="28">
        <v>13800</v>
      </c>
      <c r="O1421" s="23"/>
      <c r="P1421" s="24">
        <v>736040000</v>
      </c>
      <c r="Q1421" s="25" t="s">
        <v>14923</v>
      </c>
      <c r="R1421" s="21" t="s">
        <v>2</v>
      </c>
      <c r="S1421" s="21" t="s">
        <v>75</v>
      </c>
      <c r="T1421" s="18" t="s">
        <v>0</v>
      </c>
      <c r="U1421" s="26"/>
    </row>
    <row r="1422" spans="1:21" s="19" customFormat="1" ht="12.5" customHeight="1" outlineLevel="1" x14ac:dyDescent="0.55000000000000004">
      <c r="A1422" s="44" t="s">
        <v>2979</v>
      </c>
      <c r="B1422" s="20" t="s">
        <v>2853</v>
      </c>
      <c r="C1422" s="21" t="s">
        <v>2854</v>
      </c>
      <c r="D1422" s="44" t="s">
        <v>2979</v>
      </c>
      <c r="E1422" s="29" t="s">
        <v>2969</v>
      </c>
      <c r="F1422" s="46" t="s">
        <v>2980</v>
      </c>
      <c r="G1422" s="50" t="s">
        <v>15172</v>
      </c>
      <c r="H1422" s="22" t="s">
        <v>11140</v>
      </c>
      <c r="I1422" s="40">
        <v>16200</v>
      </c>
      <c r="J1422" s="21" t="s">
        <v>15191</v>
      </c>
      <c r="K1422" s="43">
        <v>15000</v>
      </c>
      <c r="L1422" s="36">
        <v>15000</v>
      </c>
      <c r="M1422" s="27">
        <v>15000</v>
      </c>
      <c r="N1422" s="28">
        <v>13800</v>
      </c>
      <c r="O1422" s="23"/>
      <c r="P1422" s="24">
        <v>736040000</v>
      </c>
      <c r="Q1422" s="25" t="s">
        <v>14923</v>
      </c>
      <c r="R1422" s="21" t="s">
        <v>2</v>
      </c>
      <c r="S1422" s="21" t="s">
        <v>75</v>
      </c>
      <c r="T1422" s="18" t="s">
        <v>0</v>
      </c>
      <c r="U1422" s="26"/>
    </row>
    <row r="1423" spans="1:21" s="19" customFormat="1" ht="12.5" customHeight="1" outlineLevel="1" x14ac:dyDescent="0.55000000000000004">
      <c r="A1423" s="44" t="s">
        <v>2981</v>
      </c>
      <c r="B1423" s="20" t="s">
        <v>2853</v>
      </c>
      <c r="C1423" s="21" t="s">
        <v>2854</v>
      </c>
      <c r="D1423" s="44" t="s">
        <v>2981</v>
      </c>
      <c r="E1423" s="29" t="s">
        <v>2969</v>
      </c>
      <c r="F1423" s="46" t="s">
        <v>2982</v>
      </c>
      <c r="G1423" s="50" t="s">
        <v>15172</v>
      </c>
      <c r="H1423" s="22" t="s">
        <v>11141</v>
      </c>
      <c r="I1423" s="40">
        <v>16200</v>
      </c>
      <c r="J1423" s="21" t="s">
        <v>15191</v>
      </c>
      <c r="K1423" s="43">
        <v>15000</v>
      </c>
      <c r="L1423" s="36">
        <v>15000</v>
      </c>
      <c r="M1423" s="27">
        <v>15000</v>
      </c>
      <c r="N1423" s="28">
        <v>13800</v>
      </c>
      <c r="O1423" s="23"/>
      <c r="P1423" s="24">
        <v>736040000</v>
      </c>
      <c r="Q1423" s="25" t="s">
        <v>14923</v>
      </c>
      <c r="R1423" s="21" t="s">
        <v>2</v>
      </c>
      <c r="S1423" s="21" t="s">
        <v>75</v>
      </c>
      <c r="T1423" s="18" t="s">
        <v>0</v>
      </c>
      <c r="U1423" s="26"/>
    </row>
    <row r="1424" spans="1:21" s="19" customFormat="1" ht="12.5" customHeight="1" outlineLevel="1" x14ac:dyDescent="0.55000000000000004">
      <c r="A1424" s="44" t="s">
        <v>2983</v>
      </c>
      <c r="B1424" s="20" t="s">
        <v>2853</v>
      </c>
      <c r="C1424" s="21" t="s">
        <v>2854</v>
      </c>
      <c r="D1424" s="44" t="s">
        <v>2983</v>
      </c>
      <c r="E1424" s="29" t="s">
        <v>2969</v>
      </c>
      <c r="F1424" s="46" t="s">
        <v>2984</v>
      </c>
      <c r="G1424" s="50" t="s">
        <v>15172</v>
      </c>
      <c r="H1424" s="22" t="s">
        <v>11142</v>
      </c>
      <c r="I1424" s="40">
        <v>16200</v>
      </c>
      <c r="J1424" s="21" t="s">
        <v>15191</v>
      </c>
      <c r="K1424" s="43">
        <v>15000</v>
      </c>
      <c r="L1424" s="36">
        <v>15000</v>
      </c>
      <c r="M1424" s="27">
        <v>15000</v>
      </c>
      <c r="N1424" s="28">
        <v>13800</v>
      </c>
      <c r="O1424" s="23"/>
      <c r="P1424" s="24">
        <v>736040000</v>
      </c>
      <c r="Q1424" s="25" t="s">
        <v>14923</v>
      </c>
      <c r="R1424" s="21" t="s">
        <v>2</v>
      </c>
      <c r="S1424" s="21" t="s">
        <v>75</v>
      </c>
      <c r="T1424" s="18" t="s">
        <v>0</v>
      </c>
      <c r="U1424" s="26"/>
    </row>
    <row r="1425" spans="1:21" s="19" customFormat="1" ht="12.5" customHeight="1" outlineLevel="1" x14ac:dyDescent="0.55000000000000004">
      <c r="A1425" s="44" t="s">
        <v>2985</v>
      </c>
      <c r="B1425" s="20" t="s">
        <v>2853</v>
      </c>
      <c r="C1425" s="21" t="s">
        <v>2854</v>
      </c>
      <c r="D1425" s="44" t="s">
        <v>2985</v>
      </c>
      <c r="E1425" s="29" t="s">
        <v>2969</v>
      </c>
      <c r="F1425" s="46" t="s">
        <v>2986</v>
      </c>
      <c r="G1425" s="50" t="s">
        <v>15172</v>
      </c>
      <c r="H1425" s="22" t="s">
        <v>11143</v>
      </c>
      <c r="I1425" s="40">
        <v>16200</v>
      </c>
      <c r="J1425" s="21" t="s">
        <v>15191</v>
      </c>
      <c r="K1425" s="43">
        <v>15000</v>
      </c>
      <c r="L1425" s="36">
        <v>15000</v>
      </c>
      <c r="M1425" s="27">
        <v>15000</v>
      </c>
      <c r="N1425" s="28">
        <v>13800</v>
      </c>
      <c r="O1425" s="23"/>
      <c r="P1425" s="24">
        <v>736040000</v>
      </c>
      <c r="Q1425" s="25" t="s">
        <v>14923</v>
      </c>
      <c r="R1425" s="21" t="s">
        <v>2</v>
      </c>
      <c r="S1425" s="21" t="s">
        <v>75</v>
      </c>
      <c r="T1425" s="18" t="s">
        <v>0</v>
      </c>
      <c r="U1425" s="26"/>
    </row>
    <row r="1426" spans="1:21" s="19" customFormat="1" ht="12.5" customHeight="1" outlineLevel="1" x14ac:dyDescent="0.55000000000000004">
      <c r="A1426" s="44" t="s">
        <v>2987</v>
      </c>
      <c r="B1426" s="20" t="s">
        <v>2853</v>
      </c>
      <c r="C1426" s="21" t="s">
        <v>2854</v>
      </c>
      <c r="D1426" s="44" t="s">
        <v>2987</v>
      </c>
      <c r="E1426" s="29" t="s">
        <v>2969</v>
      </c>
      <c r="F1426" s="46" t="s">
        <v>2988</v>
      </c>
      <c r="G1426" s="50" t="s">
        <v>15172</v>
      </c>
      <c r="H1426" s="22" t="s">
        <v>11144</v>
      </c>
      <c r="I1426" s="40">
        <v>16200</v>
      </c>
      <c r="J1426" s="21" t="s">
        <v>15191</v>
      </c>
      <c r="K1426" s="43">
        <v>15000</v>
      </c>
      <c r="L1426" s="36">
        <v>15000</v>
      </c>
      <c r="M1426" s="27">
        <v>15000</v>
      </c>
      <c r="N1426" s="28">
        <v>13800</v>
      </c>
      <c r="O1426" s="23"/>
      <c r="P1426" s="24">
        <v>736040000</v>
      </c>
      <c r="Q1426" s="25" t="s">
        <v>14923</v>
      </c>
      <c r="R1426" s="21" t="s">
        <v>2</v>
      </c>
      <c r="S1426" s="21" t="s">
        <v>75</v>
      </c>
      <c r="T1426" s="18" t="s">
        <v>0</v>
      </c>
      <c r="U1426" s="26"/>
    </row>
    <row r="1427" spans="1:21" s="19" customFormat="1" ht="12.5" customHeight="1" outlineLevel="1" x14ac:dyDescent="0.55000000000000004">
      <c r="A1427" s="44" t="s">
        <v>2989</v>
      </c>
      <c r="B1427" s="20" t="s">
        <v>2853</v>
      </c>
      <c r="C1427" s="21" t="s">
        <v>2854</v>
      </c>
      <c r="D1427" s="44" t="s">
        <v>2989</v>
      </c>
      <c r="E1427" s="29" t="s">
        <v>2969</v>
      </c>
      <c r="F1427" s="46" t="s">
        <v>2990</v>
      </c>
      <c r="G1427" s="50" t="s">
        <v>15172</v>
      </c>
      <c r="H1427" s="22" t="s">
        <v>11145</v>
      </c>
      <c r="I1427" s="40">
        <v>16200</v>
      </c>
      <c r="J1427" s="21" t="s">
        <v>15191</v>
      </c>
      <c r="K1427" s="43">
        <v>15000</v>
      </c>
      <c r="L1427" s="36">
        <v>15000</v>
      </c>
      <c r="M1427" s="27">
        <v>15000</v>
      </c>
      <c r="N1427" s="28">
        <v>13800</v>
      </c>
      <c r="O1427" s="23"/>
      <c r="P1427" s="24">
        <v>736040000</v>
      </c>
      <c r="Q1427" s="25" t="s">
        <v>14923</v>
      </c>
      <c r="R1427" s="21" t="s">
        <v>2</v>
      </c>
      <c r="S1427" s="21" t="s">
        <v>75</v>
      </c>
      <c r="T1427" s="18" t="s">
        <v>0</v>
      </c>
      <c r="U1427" s="26"/>
    </row>
    <row r="1428" spans="1:21" s="19" customFormat="1" ht="12.5" customHeight="1" outlineLevel="1" x14ac:dyDescent="0.55000000000000004">
      <c r="A1428" s="44" t="s">
        <v>2991</v>
      </c>
      <c r="B1428" s="20" t="s">
        <v>2853</v>
      </c>
      <c r="C1428" s="21" t="s">
        <v>2854</v>
      </c>
      <c r="D1428" s="44" t="s">
        <v>2991</v>
      </c>
      <c r="E1428" s="29" t="s">
        <v>2969</v>
      </c>
      <c r="F1428" s="46" t="s">
        <v>2992</v>
      </c>
      <c r="G1428" s="50" t="s">
        <v>15172</v>
      </c>
      <c r="H1428" s="22" t="s">
        <v>11146</v>
      </c>
      <c r="I1428" s="40">
        <v>16200</v>
      </c>
      <c r="J1428" s="21" t="s">
        <v>15191</v>
      </c>
      <c r="K1428" s="43">
        <v>15000</v>
      </c>
      <c r="L1428" s="36">
        <v>15000</v>
      </c>
      <c r="M1428" s="27">
        <v>15000</v>
      </c>
      <c r="N1428" s="28">
        <v>13800</v>
      </c>
      <c r="O1428" s="23"/>
      <c r="P1428" s="24">
        <v>736040000</v>
      </c>
      <c r="Q1428" s="25" t="s">
        <v>14923</v>
      </c>
      <c r="R1428" s="21" t="s">
        <v>2</v>
      </c>
      <c r="S1428" s="21" t="s">
        <v>75</v>
      </c>
      <c r="T1428" s="18" t="s">
        <v>0</v>
      </c>
      <c r="U1428" s="26"/>
    </row>
    <row r="1429" spans="1:21" s="19" customFormat="1" ht="12.5" customHeight="1" outlineLevel="1" x14ac:dyDescent="0.55000000000000004">
      <c r="A1429" s="44" t="s">
        <v>2993</v>
      </c>
      <c r="B1429" s="20" t="s">
        <v>2853</v>
      </c>
      <c r="C1429" s="21" t="s">
        <v>2854</v>
      </c>
      <c r="D1429" s="44" t="s">
        <v>2993</v>
      </c>
      <c r="E1429" s="29" t="s">
        <v>2969</v>
      </c>
      <c r="F1429" s="46" t="s">
        <v>2994</v>
      </c>
      <c r="G1429" s="50" t="s">
        <v>15172</v>
      </c>
      <c r="H1429" s="22" t="s">
        <v>11147</v>
      </c>
      <c r="I1429" s="40">
        <v>16200</v>
      </c>
      <c r="J1429" s="21" t="s">
        <v>15191</v>
      </c>
      <c r="K1429" s="43">
        <v>15000</v>
      </c>
      <c r="L1429" s="36">
        <v>15000</v>
      </c>
      <c r="M1429" s="27">
        <v>15000</v>
      </c>
      <c r="N1429" s="28">
        <v>13800</v>
      </c>
      <c r="O1429" s="23"/>
      <c r="P1429" s="24">
        <v>736040000</v>
      </c>
      <c r="Q1429" s="25" t="s">
        <v>14923</v>
      </c>
      <c r="R1429" s="21" t="s">
        <v>2</v>
      </c>
      <c r="S1429" s="21" t="s">
        <v>75</v>
      </c>
      <c r="T1429" s="18" t="s">
        <v>0</v>
      </c>
      <c r="U1429" s="26"/>
    </row>
    <row r="1430" spans="1:21" s="19" customFormat="1" ht="12.5" customHeight="1" outlineLevel="1" x14ac:dyDescent="0.55000000000000004">
      <c r="A1430" s="44" t="s">
        <v>2995</v>
      </c>
      <c r="B1430" s="20" t="s">
        <v>2853</v>
      </c>
      <c r="C1430" s="21" t="s">
        <v>2854</v>
      </c>
      <c r="D1430" s="44" t="s">
        <v>2995</v>
      </c>
      <c r="E1430" s="29" t="s">
        <v>2969</v>
      </c>
      <c r="F1430" s="46" t="s">
        <v>2996</v>
      </c>
      <c r="G1430" s="50" t="s">
        <v>15172</v>
      </c>
      <c r="H1430" s="22" t="s">
        <v>11148</v>
      </c>
      <c r="I1430" s="40">
        <v>16200</v>
      </c>
      <c r="J1430" s="21" t="s">
        <v>15191</v>
      </c>
      <c r="K1430" s="43">
        <v>15000</v>
      </c>
      <c r="L1430" s="36">
        <v>15000</v>
      </c>
      <c r="M1430" s="27">
        <v>15000</v>
      </c>
      <c r="N1430" s="28">
        <v>13800</v>
      </c>
      <c r="O1430" s="23"/>
      <c r="P1430" s="24">
        <v>736040000</v>
      </c>
      <c r="Q1430" s="25" t="s">
        <v>14923</v>
      </c>
      <c r="R1430" s="21" t="s">
        <v>2</v>
      </c>
      <c r="S1430" s="21" t="s">
        <v>75</v>
      </c>
      <c r="T1430" s="18" t="s">
        <v>0</v>
      </c>
      <c r="U1430" s="26"/>
    </row>
    <row r="1431" spans="1:21" s="19" customFormat="1" ht="12.5" customHeight="1" outlineLevel="1" x14ac:dyDescent="0.55000000000000004">
      <c r="A1431" s="44" t="s">
        <v>2997</v>
      </c>
      <c r="B1431" s="20" t="s">
        <v>2853</v>
      </c>
      <c r="C1431" s="21" t="s">
        <v>2854</v>
      </c>
      <c r="D1431" s="44" t="s">
        <v>2997</v>
      </c>
      <c r="E1431" s="29" t="s">
        <v>2969</v>
      </c>
      <c r="F1431" s="46" t="s">
        <v>2998</v>
      </c>
      <c r="G1431" s="50" t="s">
        <v>15172</v>
      </c>
      <c r="H1431" s="22" t="s">
        <v>11149</v>
      </c>
      <c r="I1431" s="40">
        <v>16200</v>
      </c>
      <c r="J1431" s="21" t="s">
        <v>15191</v>
      </c>
      <c r="K1431" s="43">
        <v>15000</v>
      </c>
      <c r="L1431" s="36">
        <v>15000</v>
      </c>
      <c r="M1431" s="27">
        <v>15000</v>
      </c>
      <c r="N1431" s="28">
        <v>13800</v>
      </c>
      <c r="O1431" s="23"/>
      <c r="P1431" s="24">
        <v>736040000</v>
      </c>
      <c r="Q1431" s="25" t="s">
        <v>14923</v>
      </c>
      <c r="R1431" s="21" t="s">
        <v>2</v>
      </c>
      <c r="S1431" s="21" t="s">
        <v>75</v>
      </c>
      <c r="T1431" s="18" t="s">
        <v>0</v>
      </c>
      <c r="U1431" s="26"/>
    </row>
    <row r="1432" spans="1:21" s="19" customFormat="1" ht="12.5" customHeight="1" outlineLevel="1" x14ac:dyDescent="0.55000000000000004">
      <c r="A1432" s="44" t="s">
        <v>2999</v>
      </c>
      <c r="B1432" s="20" t="s">
        <v>2853</v>
      </c>
      <c r="C1432" s="21" t="s">
        <v>2854</v>
      </c>
      <c r="D1432" s="44" t="s">
        <v>2999</v>
      </c>
      <c r="E1432" s="29" t="s">
        <v>2969</v>
      </c>
      <c r="F1432" s="46" t="s">
        <v>3000</v>
      </c>
      <c r="G1432" s="50" t="s">
        <v>15172</v>
      </c>
      <c r="H1432" s="22" t="s">
        <v>11150</v>
      </c>
      <c r="I1432" s="40">
        <v>16200</v>
      </c>
      <c r="J1432" s="21" t="s">
        <v>15191</v>
      </c>
      <c r="K1432" s="43">
        <v>15000</v>
      </c>
      <c r="L1432" s="36">
        <v>15000</v>
      </c>
      <c r="M1432" s="27">
        <v>15000</v>
      </c>
      <c r="N1432" s="28">
        <v>13800</v>
      </c>
      <c r="O1432" s="23"/>
      <c r="P1432" s="24">
        <v>736040000</v>
      </c>
      <c r="Q1432" s="25" t="s">
        <v>14923</v>
      </c>
      <c r="R1432" s="21" t="s">
        <v>2</v>
      </c>
      <c r="S1432" s="21" t="s">
        <v>75</v>
      </c>
      <c r="T1432" s="18" t="s">
        <v>0</v>
      </c>
      <c r="U1432" s="26"/>
    </row>
    <row r="1433" spans="1:21" s="19" customFormat="1" ht="12.5" customHeight="1" outlineLevel="1" x14ac:dyDescent="0.55000000000000004">
      <c r="A1433" s="44" t="s">
        <v>3001</v>
      </c>
      <c r="B1433" s="20" t="s">
        <v>2853</v>
      </c>
      <c r="C1433" s="21" t="s">
        <v>2854</v>
      </c>
      <c r="D1433" s="44" t="s">
        <v>3001</v>
      </c>
      <c r="E1433" s="29" t="s">
        <v>2969</v>
      </c>
      <c r="F1433" s="46" t="s">
        <v>3002</v>
      </c>
      <c r="G1433" s="50" t="s">
        <v>15172</v>
      </c>
      <c r="H1433" s="22" t="s">
        <v>11151</v>
      </c>
      <c r="I1433" s="40">
        <v>16200</v>
      </c>
      <c r="J1433" s="21" t="s">
        <v>15191</v>
      </c>
      <c r="K1433" s="43">
        <v>15000</v>
      </c>
      <c r="L1433" s="36">
        <v>15000</v>
      </c>
      <c r="M1433" s="27">
        <v>15000</v>
      </c>
      <c r="N1433" s="28">
        <v>13800</v>
      </c>
      <c r="O1433" s="23"/>
      <c r="P1433" s="24">
        <v>736040000</v>
      </c>
      <c r="Q1433" s="25" t="s">
        <v>14923</v>
      </c>
      <c r="R1433" s="21" t="s">
        <v>2</v>
      </c>
      <c r="S1433" s="21" t="s">
        <v>75</v>
      </c>
      <c r="T1433" s="18" t="s">
        <v>0</v>
      </c>
      <c r="U1433" s="26"/>
    </row>
    <row r="1434" spans="1:21" s="19" customFormat="1" ht="12.5" customHeight="1" outlineLevel="1" x14ac:dyDescent="0.55000000000000004">
      <c r="A1434" s="44" t="s">
        <v>3003</v>
      </c>
      <c r="B1434" s="20" t="s">
        <v>2853</v>
      </c>
      <c r="C1434" s="21" t="s">
        <v>2854</v>
      </c>
      <c r="D1434" s="44" t="s">
        <v>3003</v>
      </c>
      <c r="E1434" s="29" t="s">
        <v>2969</v>
      </c>
      <c r="F1434" s="46" t="s">
        <v>3004</v>
      </c>
      <c r="G1434" s="50" t="s">
        <v>15172</v>
      </c>
      <c r="H1434" s="22" t="s">
        <v>11152</v>
      </c>
      <c r="I1434" s="40">
        <v>16200</v>
      </c>
      <c r="J1434" s="21" t="s">
        <v>15191</v>
      </c>
      <c r="K1434" s="43">
        <v>15000</v>
      </c>
      <c r="L1434" s="36">
        <v>15000</v>
      </c>
      <c r="M1434" s="27">
        <v>15000</v>
      </c>
      <c r="N1434" s="28">
        <v>13800</v>
      </c>
      <c r="O1434" s="23"/>
      <c r="P1434" s="24">
        <v>736040000</v>
      </c>
      <c r="Q1434" s="25" t="s">
        <v>14923</v>
      </c>
      <c r="R1434" s="21" t="s">
        <v>2</v>
      </c>
      <c r="S1434" s="21" t="s">
        <v>75</v>
      </c>
      <c r="T1434" s="18" t="s">
        <v>0</v>
      </c>
      <c r="U1434" s="26"/>
    </row>
    <row r="1435" spans="1:21" s="19" customFormat="1" ht="12.5" customHeight="1" outlineLevel="1" x14ac:dyDescent="0.55000000000000004">
      <c r="A1435" s="44" t="s">
        <v>3005</v>
      </c>
      <c r="B1435" s="20" t="s">
        <v>2853</v>
      </c>
      <c r="C1435" s="21" t="s">
        <v>2854</v>
      </c>
      <c r="D1435" s="44" t="s">
        <v>3005</v>
      </c>
      <c r="E1435" s="29" t="s">
        <v>2969</v>
      </c>
      <c r="F1435" s="46" t="s">
        <v>3006</v>
      </c>
      <c r="G1435" s="50" t="s">
        <v>15172</v>
      </c>
      <c r="H1435" s="22" t="s">
        <v>11153</v>
      </c>
      <c r="I1435" s="40">
        <v>16200</v>
      </c>
      <c r="J1435" s="21" t="s">
        <v>15191</v>
      </c>
      <c r="K1435" s="43">
        <v>15000</v>
      </c>
      <c r="L1435" s="36">
        <v>15000</v>
      </c>
      <c r="M1435" s="27">
        <v>15000</v>
      </c>
      <c r="N1435" s="28">
        <v>13800</v>
      </c>
      <c r="O1435" s="23"/>
      <c r="P1435" s="24">
        <v>736040000</v>
      </c>
      <c r="Q1435" s="25" t="s">
        <v>14923</v>
      </c>
      <c r="R1435" s="21" t="s">
        <v>2</v>
      </c>
      <c r="S1435" s="21" t="s">
        <v>75</v>
      </c>
      <c r="T1435" s="18" t="s">
        <v>0</v>
      </c>
      <c r="U1435" s="26"/>
    </row>
    <row r="1436" spans="1:21" s="19" customFormat="1" ht="12.5" customHeight="1" outlineLevel="1" x14ac:dyDescent="0.55000000000000004">
      <c r="A1436" s="44" t="s">
        <v>3007</v>
      </c>
      <c r="B1436" s="20" t="s">
        <v>2853</v>
      </c>
      <c r="C1436" s="21" t="s">
        <v>2854</v>
      </c>
      <c r="D1436" s="44" t="s">
        <v>3007</v>
      </c>
      <c r="E1436" s="29" t="s">
        <v>2969</v>
      </c>
      <c r="F1436" s="46" t="s">
        <v>3008</v>
      </c>
      <c r="G1436" s="50" t="s">
        <v>15172</v>
      </c>
      <c r="H1436" s="22" t="s">
        <v>11154</v>
      </c>
      <c r="I1436" s="40">
        <v>16200</v>
      </c>
      <c r="J1436" s="21" t="s">
        <v>15191</v>
      </c>
      <c r="K1436" s="43">
        <v>15000</v>
      </c>
      <c r="L1436" s="36">
        <v>15000</v>
      </c>
      <c r="M1436" s="27">
        <v>15000</v>
      </c>
      <c r="N1436" s="28">
        <v>13800</v>
      </c>
      <c r="O1436" s="23"/>
      <c r="P1436" s="24">
        <v>736040000</v>
      </c>
      <c r="Q1436" s="25" t="s">
        <v>14923</v>
      </c>
      <c r="R1436" s="21" t="s">
        <v>2</v>
      </c>
      <c r="S1436" s="21" t="s">
        <v>75</v>
      </c>
      <c r="T1436" s="18" t="s">
        <v>0</v>
      </c>
      <c r="U1436" s="26"/>
    </row>
    <row r="1437" spans="1:21" s="19" customFormat="1" ht="12.5" customHeight="1" outlineLevel="1" x14ac:dyDescent="0.55000000000000004">
      <c r="A1437" s="44" t="s">
        <v>3009</v>
      </c>
      <c r="B1437" s="20" t="s">
        <v>2853</v>
      </c>
      <c r="C1437" s="21" t="s">
        <v>2854</v>
      </c>
      <c r="D1437" s="44" t="s">
        <v>3009</v>
      </c>
      <c r="E1437" s="29" t="s">
        <v>2969</v>
      </c>
      <c r="F1437" s="46" t="s">
        <v>3010</v>
      </c>
      <c r="G1437" s="50" t="s">
        <v>15172</v>
      </c>
      <c r="H1437" s="22" t="s">
        <v>11155</v>
      </c>
      <c r="I1437" s="40">
        <v>16200</v>
      </c>
      <c r="J1437" s="21" t="s">
        <v>15191</v>
      </c>
      <c r="K1437" s="43">
        <v>15000</v>
      </c>
      <c r="L1437" s="36">
        <v>15000</v>
      </c>
      <c r="M1437" s="27">
        <v>15000</v>
      </c>
      <c r="N1437" s="28">
        <v>13800</v>
      </c>
      <c r="O1437" s="23"/>
      <c r="P1437" s="24">
        <v>736040000</v>
      </c>
      <c r="Q1437" s="25" t="s">
        <v>14923</v>
      </c>
      <c r="R1437" s="21" t="s">
        <v>2</v>
      </c>
      <c r="S1437" s="21" t="s">
        <v>75</v>
      </c>
      <c r="T1437" s="18" t="s">
        <v>0</v>
      </c>
      <c r="U1437" s="26"/>
    </row>
    <row r="1438" spans="1:21" s="19" customFormat="1" ht="12.5" customHeight="1" outlineLevel="1" x14ac:dyDescent="0.55000000000000004">
      <c r="A1438" s="44" t="s">
        <v>3011</v>
      </c>
      <c r="B1438" s="20" t="s">
        <v>2853</v>
      </c>
      <c r="C1438" s="21" t="s">
        <v>2854</v>
      </c>
      <c r="D1438" s="44" t="s">
        <v>3011</v>
      </c>
      <c r="E1438" s="29" t="s">
        <v>2969</v>
      </c>
      <c r="F1438" s="46" t="s">
        <v>3012</v>
      </c>
      <c r="G1438" s="50" t="s">
        <v>15172</v>
      </c>
      <c r="H1438" s="22" t="s">
        <v>11156</v>
      </c>
      <c r="I1438" s="40">
        <v>16200</v>
      </c>
      <c r="J1438" s="21" t="s">
        <v>15191</v>
      </c>
      <c r="K1438" s="43">
        <v>15000</v>
      </c>
      <c r="L1438" s="36">
        <v>15000</v>
      </c>
      <c r="M1438" s="27">
        <v>15000</v>
      </c>
      <c r="N1438" s="28">
        <v>13800</v>
      </c>
      <c r="O1438" s="23"/>
      <c r="P1438" s="24">
        <v>736040000</v>
      </c>
      <c r="Q1438" s="25" t="s">
        <v>14923</v>
      </c>
      <c r="R1438" s="21" t="s">
        <v>2</v>
      </c>
      <c r="S1438" s="21" t="s">
        <v>75</v>
      </c>
      <c r="T1438" s="18" t="s">
        <v>0</v>
      </c>
      <c r="U1438" s="26"/>
    </row>
    <row r="1439" spans="1:21" s="19" customFormat="1" ht="12.5" customHeight="1" outlineLevel="1" x14ac:dyDescent="0.55000000000000004">
      <c r="A1439" s="44" t="s">
        <v>3013</v>
      </c>
      <c r="B1439" s="20" t="s">
        <v>2964</v>
      </c>
      <c r="C1439" s="21" t="s">
        <v>2854</v>
      </c>
      <c r="D1439" s="44" t="s">
        <v>3013</v>
      </c>
      <c r="E1439" s="29" t="s">
        <v>2966</v>
      </c>
      <c r="F1439" s="46" t="s">
        <v>3014</v>
      </c>
      <c r="G1439" s="50" t="s">
        <v>15172</v>
      </c>
      <c r="H1439" s="22" t="s">
        <v>15938</v>
      </c>
      <c r="I1439" s="40">
        <v>16200</v>
      </c>
      <c r="J1439" s="21" t="s">
        <v>15191</v>
      </c>
      <c r="K1439" s="43">
        <v>15000</v>
      </c>
      <c r="L1439" s="36">
        <v>15000</v>
      </c>
      <c r="M1439" s="27">
        <v>15000</v>
      </c>
      <c r="N1439" s="28">
        <v>13800</v>
      </c>
      <c r="O1439" s="23"/>
      <c r="P1439" s="24">
        <v>736040000</v>
      </c>
      <c r="Q1439" s="25" t="s">
        <v>14923</v>
      </c>
      <c r="R1439" s="21" t="s">
        <v>2</v>
      </c>
      <c r="S1439" s="21" t="s">
        <v>1</v>
      </c>
      <c r="T1439" s="18" t="s">
        <v>0</v>
      </c>
      <c r="U1439" s="26"/>
    </row>
    <row r="1440" spans="1:21" s="19" customFormat="1" ht="12.5" customHeight="1" outlineLevel="1" x14ac:dyDescent="0.55000000000000004">
      <c r="A1440" s="44" t="s">
        <v>3015</v>
      </c>
      <c r="B1440" s="20" t="s">
        <v>2964</v>
      </c>
      <c r="C1440" s="21" t="s">
        <v>2854</v>
      </c>
      <c r="D1440" s="44" t="s">
        <v>3015</v>
      </c>
      <c r="E1440" s="29" t="s">
        <v>2966</v>
      </c>
      <c r="F1440" s="46" t="s">
        <v>3016</v>
      </c>
      <c r="G1440" s="50" t="s">
        <v>15172</v>
      </c>
      <c r="H1440" s="22" t="s">
        <v>15939</v>
      </c>
      <c r="I1440" s="40">
        <v>16200</v>
      </c>
      <c r="J1440" s="21" t="s">
        <v>15191</v>
      </c>
      <c r="K1440" s="43">
        <v>15000</v>
      </c>
      <c r="L1440" s="36">
        <v>15000</v>
      </c>
      <c r="M1440" s="27">
        <v>15000</v>
      </c>
      <c r="N1440" s="28">
        <v>13800</v>
      </c>
      <c r="O1440" s="23"/>
      <c r="P1440" s="24">
        <v>736040000</v>
      </c>
      <c r="Q1440" s="25" t="s">
        <v>14923</v>
      </c>
      <c r="R1440" s="21" t="s">
        <v>2</v>
      </c>
      <c r="S1440" s="21" t="s">
        <v>1</v>
      </c>
      <c r="T1440" s="18" t="s">
        <v>0</v>
      </c>
      <c r="U1440" s="26"/>
    </row>
    <row r="1441" spans="1:21" s="19" customFormat="1" ht="12.5" customHeight="1" outlineLevel="1" x14ac:dyDescent="0.55000000000000004">
      <c r="A1441" s="44" t="s">
        <v>3017</v>
      </c>
      <c r="B1441" s="20" t="s">
        <v>2964</v>
      </c>
      <c r="C1441" s="21" t="s">
        <v>2854</v>
      </c>
      <c r="D1441" s="44" t="s">
        <v>3017</v>
      </c>
      <c r="E1441" s="29" t="s">
        <v>2966</v>
      </c>
      <c r="F1441" s="46" t="s">
        <v>3018</v>
      </c>
      <c r="G1441" s="50" t="s">
        <v>15172</v>
      </c>
      <c r="H1441" s="22" t="s">
        <v>15940</v>
      </c>
      <c r="I1441" s="40">
        <v>16200</v>
      </c>
      <c r="J1441" s="21" t="s">
        <v>15191</v>
      </c>
      <c r="K1441" s="43">
        <v>15000</v>
      </c>
      <c r="L1441" s="36">
        <v>15000</v>
      </c>
      <c r="M1441" s="27">
        <v>15000</v>
      </c>
      <c r="N1441" s="28">
        <v>13800</v>
      </c>
      <c r="O1441" s="23"/>
      <c r="P1441" s="24">
        <v>736040000</v>
      </c>
      <c r="Q1441" s="25" t="s">
        <v>14923</v>
      </c>
      <c r="R1441" s="21" t="s">
        <v>2</v>
      </c>
      <c r="S1441" s="21" t="s">
        <v>1</v>
      </c>
      <c r="T1441" s="18" t="s">
        <v>0</v>
      </c>
      <c r="U1441" s="26"/>
    </row>
    <row r="1442" spans="1:21" s="19" customFormat="1" ht="12.5" customHeight="1" outlineLevel="1" x14ac:dyDescent="0.55000000000000004">
      <c r="A1442" s="44" t="s">
        <v>3019</v>
      </c>
      <c r="B1442" s="20" t="s">
        <v>2964</v>
      </c>
      <c r="C1442" s="21" t="s">
        <v>2854</v>
      </c>
      <c r="D1442" s="44" t="s">
        <v>3019</v>
      </c>
      <c r="E1442" s="29" t="s">
        <v>2966</v>
      </c>
      <c r="F1442" s="46" t="s">
        <v>3020</v>
      </c>
      <c r="G1442" s="50" t="s">
        <v>15172</v>
      </c>
      <c r="H1442" s="22" t="s">
        <v>15941</v>
      </c>
      <c r="I1442" s="40">
        <v>16200</v>
      </c>
      <c r="J1442" s="21" t="s">
        <v>15191</v>
      </c>
      <c r="K1442" s="43">
        <v>15000</v>
      </c>
      <c r="L1442" s="36">
        <v>15000</v>
      </c>
      <c r="M1442" s="27">
        <v>15000</v>
      </c>
      <c r="N1442" s="28">
        <v>13800</v>
      </c>
      <c r="O1442" s="23"/>
      <c r="P1442" s="24">
        <v>736040000</v>
      </c>
      <c r="Q1442" s="25" t="s">
        <v>14923</v>
      </c>
      <c r="R1442" s="21" t="s">
        <v>2</v>
      </c>
      <c r="S1442" s="21" t="s">
        <v>1</v>
      </c>
      <c r="T1442" s="18" t="s">
        <v>0</v>
      </c>
      <c r="U1442" s="26"/>
    </row>
    <row r="1443" spans="1:21" s="19" customFormat="1" ht="12.5" customHeight="1" outlineLevel="1" x14ac:dyDescent="0.55000000000000004">
      <c r="A1443" s="44" t="s">
        <v>3021</v>
      </c>
      <c r="B1443" s="20" t="s">
        <v>2964</v>
      </c>
      <c r="C1443" s="21" t="s">
        <v>2854</v>
      </c>
      <c r="D1443" s="44" t="s">
        <v>3021</v>
      </c>
      <c r="E1443" s="29" t="s">
        <v>2966</v>
      </c>
      <c r="F1443" s="46" t="s">
        <v>3022</v>
      </c>
      <c r="G1443" s="50" t="s">
        <v>15172</v>
      </c>
      <c r="H1443" s="22" t="s">
        <v>15942</v>
      </c>
      <c r="I1443" s="40">
        <v>16200</v>
      </c>
      <c r="J1443" s="21" t="s">
        <v>15191</v>
      </c>
      <c r="K1443" s="43">
        <v>15000</v>
      </c>
      <c r="L1443" s="36">
        <v>15000</v>
      </c>
      <c r="M1443" s="27">
        <v>15000</v>
      </c>
      <c r="N1443" s="28">
        <v>13800</v>
      </c>
      <c r="O1443" s="23"/>
      <c r="P1443" s="24">
        <v>736040000</v>
      </c>
      <c r="Q1443" s="25" t="s">
        <v>14923</v>
      </c>
      <c r="R1443" s="21" t="s">
        <v>2</v>
      </c>
      <c r="S1443" s="21" t="s">
        <v>1</v>
      </c>
      <c r="T1443" s="18" t="s">
        <v>0</v>
      </c>
      <c r="U1443" s="26"/>
    </row>
    <row r="1444" spans="1:21" s="19" customFormat="1" ht="12.5" customHeight="1" outlineLevel="1" x14ac:dyDescent="0.55000000000000004">
      <c r="A1444" s="44" t="s">
        <v>3023</v>
      </c>
      <c r="B1444" s="20" t="s">
        <v>2964</v>
      </c>
      <c r="C1444" s="21" t="s">
        <v>2854</v>
      </c>
      <c r="D1444" s="44" t="s">
        <v>3023</v>
      </c>
      <c r="E1444" s="29" t="s">
        <v>2966</v>
      </c>
      <c r="F1444" s="46" t="s">
        <v>3024</v>
      </c>
      <c r="G1444" s="50" t="s">
        <v>15172</v>
      </c>
      <c r="H1444" s="22" t="s">
        <v>15943</v>
      </c>
      <c r="I1444" s="40">
        <v>16200</v>
      </c>
      <c r="J1444" s="21" t="s">
        <v>15191</v>
      </c>
      <c r="K1444" s="43">
        <v>15000</v>
      </c>
      <c r="L1444" s="36">
        <v>15000</v>
      </c>
      <c r="M1444" s="27">
        <v>15000</v>
      </c>
      <c r="N1444" s="28">
        <v>13800</v>
      </c>
      <c r="O1444" s="23"/>
      <c r="P1444" s="24">
        <v>736040000</v>
      </c>
      <c r="Q1444" s="25" t="s">
        <v>14923</v>
      </c>
      <c r="R1444" s="21" t="s">
        <v>2</v>
      </c>
      <c r="S1444" s="21" t="s">
        <v>1</v>
      </c>
      <c r="T1444" s="18" t="s">
        <v>0</v>
      </c>
      <c r="U1444" s="26"/>
    </row>
    <row r="1445" spans="1:21" s="19" customFormat="1" ht="12.5" customHeight="1" outlineLevel="1" x14ac:dyDescent="0.55000000000000004">
      <c r="A1445" s="44" t="s">
        <v>3025</v>
      </c>
      <c r="B1445" s="20" t="s">
        <v>2964</v>
      </c>
      <c r="C1445" s="21" t="s">
        <v>2854</v>
      </c>
      <c r="D1445" s="44" t="s">
        <v>3025</v>
      </c>
      <c r="E1445" s="29" t="s">
        <v>2966</v>
      </c>
      <c r="F1445" s="46" t="s">
        <v>3026</v>
      </c>
      <c r="G1445" s="50" t="s">
        <v>15172</v>
      </c>
      <c r="H1445" s="22" t="s">
        <v>15944</v>
      </c>
      <c r="I1445" s="40">
        <v>16200</v>
      </c>
      <c r="J1445" s="21" t="s">
        <v>15191</v>
      </c>
      <c r="K1445" s="43">
        <v>15000</v>
      </c>
      <c r="L1445" s="36">
        <v>15000</v>
      </c>
      <c r="M1445" s="27">
        <v>15000</v>
      </c>
      <c r="N1445" s="28">
        <v>13800</v>
      </c>
      <c r="O1445" s="23"/>
      <c r="P1445" s="24">
        <v>736040000</v>
      </c>
      <c r="Q1445" s="25" t="s">
        <v>14923</v>
      </c>
      <c r="R1445" s="21" t="s">
        <v>2</v>
      </c>
      <c r="S1445" s="21" t="s">
        <v>1</v>
      </c>
      <c r="T1445" s="18" t="s">
        <v>0</v>
      </c>
      <c r="U1445" s="26"/>
    </row>
    <row r="1446" spans="1:21" s="19" customFormat="1" ht="12.5" customHeight="1" outlineLevel="1" x14ac:dyDescent="0.55000000000000004">
      <c r="A1446" s="44" t="s">
        <v>3027</v>
      </c>
      <c r="B1446" s="20" t="s">
        <v>2964</v>
      </c>
      <c r="C1446" s="21" t="s">
        <v>2854</v>
      </c>
      <c r="D1446" s="44" t="s">
        <v>3027</v>
      </c>
      <c r="E1446" s="29" t="s">
        <v>2966</v>
      </c>
      <c r="F1446" s="46" t="s">
        <v>3028</v>
      </c>
      <c r="G1446" s="50" t="s">
        <v>15172</v>
      </c>
      <c r="H1446" s="22" t="s">
        <v>15945</v>
      </c>
      <c r="I1446" s="40">
        <v>16200</v>
      </c>
      <c r="J1446" s="21" t="s">
        <v>15191</v>
      </c>
      <c r="K1446" s="43">
        <v>15000</v>
      </c>
      <c r="L1446" s="36">
        <v>15000</v>
      </c>
      <c r="M1446" s="27">
        <v>15000</v>
      </c>
      <c r="N1446" s="28">
        <v>13800</v>
      </c>
      <c r="O1446" s="23"/>
      <c r="P1446" s="24">
        <v>736040000</v>
      </c>
      <c r="Q1446" s="25" t="s">
        <v>14923</v>
      </c>
      <c r="R1446" s="21" t="s">
        <v>2</v>
      </c>
      <c r="S1446" s="21" t="s">
        <v>1</v>
      </c>
      <c r="T1446" s="18" t="s">
        <v>0</v>
      </c>
      <c r="U1446" s="26"/>
    </row>
    <row r="1447" spans="1:21" s="19" customFormat="1" ht="12.5" customHeight="1" outlineLevel="1" x14ac:dyDescent="0.55000000000000004">
      <c r="A1447" s="44" t="s">
        <v>3029</v>
      </c>
      <c r="B1447" s="20" t="s">
        <v>2964</v>
      </c>
      <c r="C1447" s="21" t="s">
        <v>2854</v>
      </c>
      <c r="D1447" s="44" t="s">
        <v>3029</v>
      </c>
      <c r="E1447" s="29" t="s">
        <v>2966</v>
      </c>
      <c r="F1447" s="46" t="s">
        <v>3030</v>
      </c>
      <c r="G1447" s="50" t="s">
        <v>15172</v>
      </c>
      <c r="H1447" s="22" t="s">
        <v>15946</v>
      </c>
      <c r="I1447" s="40">
        <v>16200</v>
      </c>
      <c r="J1447" s="21" t="s">
        <v>15191</v>
      </c>
      <c r="K1447" s="43">
        <v>15000</v>
      </c>
      <c r="L1447" s="36">
        <v>15000</v>
      </c>
      <c r="M1447" s="27">
        <v>15000</v>
      </c>
      <c r="N1447" s="28">
        <v>13800</v>
      </c>
      <c r="O1447" s="23"/>
      <c r="P1447" s="24">
        <v>736040000</v>
      </c>
      <c r="Q1447" s="25" t="s">
        <v>14923</v>
      </c>
      <c r="R1447" s="21" t="s">
        <v>2</v>
      </c>
      <c r="S1447" s="21" t="s">
        <v>1</v>
      </c>
      <c r="T1447" s="18" t="s">
        <v>0</v>
      </c>
      <c r="U1447" s="26"/>
    </row>
    <row r="1448" spans="1:21" s="19" customFormat="1" ht="12.5" customHeight="1" outlineLevel="1" x14ac:dyDescent="0.55000000000000004">
      <c r="A1448" s="44" t="s">
        <v>3031</v>
      </c>
      <c r="B1448" s="20" t="s">
        <v>2964</v>
      </c>
      <c r="C1448" s="21" t="s">
        <v>2854</v>
      </c>
      <c r="D1448" s="44" t="s">
        <v>3031</v>
      </c>
      <c r="E1448" s="29" t="s">
        <v>2966</v>
      </c>
      <c r="F1448" s="46" t="s">
        <v>3032</v>
      </c>
      <c r="G1448" s="50" t="s">
        <v>15172</v>
      </c>
      <c r="H1448" s="22" t="s">
        <v>15947</v>
      </c>
      <c r="I1448" s="40">
        <v>16200</v>
      </c>
      <c r="J1448" s="21" t="s">
        <v>15191</v>
      </c>
      <c r="K1448" s="43">
        <v>15000</v>
      </c>
      <c r="L1448" s="36">
        <v>15000</v>
      </c>
      <c r="M1448" s="27">
        <v>15000</v>
      </c>
      <c r="N1448" s="28">
        <v>13800</v>
      </c>
      <c r="O1448" s="23"/>
      <c r="P1448" s="24">
        <v>736040000</v>
      </c>
      <c r="Q1448" s="25" t="s">
        <v>14923</v>
      </c>
      <c r="R1448" s="21" t="s">
        <v>2</v>
      </c>
      <c r="S1448" s="21" t="s">
        <v>1</v>
      </c>
      <c r="T1448" s="18" t="s">
        <v>0</v>
      </c>
      <c r="U1448" s="26"/>
    </row>
    <row r="1449" spans="1:21" s="19" customFormat="1" ht="12.5" customHeight="1" outlineLevel="1" x14ac:dyDescent="0.55000000000000004">
      <c r="A1449" s="44" t="s">
        <v>3033</v>
      </c>
      <c r="B1449" s="20" t="s">
        <v>2964</v>
      </c>
      <c r="C1449" s="21" t="s">
        <v>2854</v>
      </c>
      <c r="D1449" s="44" t="s">
        <v>3033</v>
      </c>
      <c r="E1449" s="29" t="s">
        <v>2966</v>
      </c>
      <c r="F1449" s="46" t="s">
        <v>3034</v>
      </c>
      <c r="G1449" s="50" t="s">
        <v>15172</v>
      </c>
      <c r="H1449" s="22" t="s">
        <v>15948</v>
      </c>
      <c r="I1449" s="40">
        <v>16200</v>
      </c>
      <c r="J1449" s="21" t="s">
        <v>15191</v>
      </c>
      <c r="K1449" s="43">
        <v>15000</v>
      </c>
      <c r="L1449" s="36">
        <v>15000</v>
      </c>
      <c r="M1449" s="27">
        <v>15000</v>
      </c>
      <c r="N1449" s="28">
        <v>13800</v>
      </c>
      <c r="O1449" s="23"/>
      <c r="P1449" s="24">
        <v>736040000</v>
      </c>
      <c r="Q1449" s="25" t="s">
        <v>14923</v>
      </c>
      <c r="R1449" s="21" t="s">
        <v>2</v>
      </c>
      <c r="S1449" s="21" t="s">
        <v>1</v>
      </c>
      <c r="T1449" s="18" t="s">
        <v>0</v>
      </c>
      <c r="U1449" s="26"/>
    </row>
    <row r="1450" spans="1:21" s="19" customFormat="1" ht="12.5" customHeight="1" outlineLevel="1" x14ac:dyDescent="0.55000000000000004">
      <c r="A1450" s="44" t="s">
        <v>3035</v>
      </c>
      <c r="B1450" s="20" t="s">
        <v>2964</v>
      </c>
      <c r="C1450" s="21" t="s">
        <v>2854</v>
      </c>
      <c r="D1450" s="44" t="s">
        <v>3035</v>
      </c>
      <c r="E1450" s="29" t="s">
        <v>2966</v>
      </c>
      <c r="F1450" s="46" t="s">
        <v>3036</v>
      </c>
      <c r="G1450" s="50" t="s">
        <v>15172</v>
      </c>
      <c r="H1450" s="22" t="s">
        <v>15949</v>
      </c>
      <c r="I1450" s="40">
        <v>16200</v>
      </c>
      <c r="J1450" s="21" t="s">
        <v>15191</v>
      </c>
      <c r="K1450" s="43">
        <v>15000</v>
      </c>
      <c r="L1450" s="36">
        <v>15000</v>
      </c>
      <c r="M1450" s="27">
        <v>15000</v>
      </c>
      <c r="N1450" s="28">
        <v>13800</v>
      </c>
      <c r="O1450" s="23"/>
      <c r="P1450" s="24">
        <v>736040000</v>
      </c>
      <c r="Q1450" s="25" t="s">
        <v>14923</v>
      </c>
      <c r="R1450" s="21" t="s">
        <v>2</v>
      </c>
      <c r="S1450" s="21" t="s">
        <v>1</v>
      </c>
      <c r="T1450" s="18" t="s">
        <v>0</v>
      </c>
      <c r="U1450" s="26"/>
    </row>
    <row r="1451" spans="1:21" s="19" customFormat="1" ht="12.5" customHeight="1" outlineLevel="1" x14ac:dyDescent="0.55000000000000004">
      <c r="A1451" s="44" t="s">
        <v>3037</v>
      </c>
      <c r="B1451" s="20" t="s">
        <v>2853</v>
      </c>
      <c r="C1451" s="21" t="s">
        <v>2854</v>
      </c>
      <c r="D1451" s="44" t="s">
        <v>3037</v>
      </c>
      <c r="E1451" s="29" t="s">
        <v>3038</v>
      </c>
      <c r="F1451" s="46" t="s">
        <v>2970</v>
      </c>
      <c r="G1451" s="50" t="s">
        <v>15172</v>
      </c>
      <c r="H1451" s="22" t="s">
        <v>11157</v>
      </c>
      <c r="I1451" s="40">
        <v>16200</v>
      </c>
      <c r="J1451" s="21" t="s">
        <v>15191</v>
      </c>
      <c r="K1451" s="43">
        <v>15000</v>
      </c>
      <c r="L1451" s="36">
        <v>15000</v>
      </c>
      <c r="M1451" s="27">
        <v>15000</v>
      </c>
      <c r="N1451" s="28">
        <v>13800</v>
      </c>
      <c r="O1451" s="23"/>
      <c r="P1451" s="24">
        <v>736040000</v>
      </c>
      <c r="Q1451" s="25" t="s">
        <v>14923</v>
      </c>
      <c r="R1451" s="21" t="s">
        <v>2</v>
      </c>
      <c r="S1451" s="21" t="s">
        <v>75</v>
      </c>
      <c r="T1451" s="18" t="s">
        <v>0</v>
      </c>
      <c r="U1451" s="26"/>
    </row>
    <row r="1452" spans="1:21" s="19" customFormat="1" ht="12.5" customHeight="1" outlineLevel="1" x14ac:dyDescent="0.55000000000000004">
      <c r="A1452" s="44" t="s">
        <v>3039</v>
      </c>
      <c r="B1452" s="20" t="s">
        <v>2853</v>
      </c>
      <c r="C1452" s="21" t="s">
        <v>2854</v>
      </c>
      <c r="D1452" s="44" t="s">
        <v>3039</v>
      </c>
      <c r="E1452" s="29" t="s">
        <v>3038</v>
      </c>
      <c r="F1452" s="46" t="s">
        <v>2972</v>
      </c>
      <c r="G1452" s="50" t="s">
        <v>15172</v>
      </c>
      <c r="H1452" s="22" t="s">
        <v>11158</v>
      </c>
      <c r="I1452" s="40">
        <v>16200</v>
      </c>
      <c r="J1452" s="21" t="s">
        <v>15191</v>
      </c>
      <c r="K1452" s="43">
        <v>15000</v>
      </c>
      <c r="L1452" s="36">
        <v>15000</v>
      </c>
      <c r="M1452" s="27">
        <v>15000</v>
      </c>
      <c r="N1452" s="28">
        <v>13800</v>
      </c>
      <c r="O1452" s="23"/>
      <c r="P1452" s="24">
        <v>736040000</v>
      </c>
      <c r="Q1452" s="25" t="s">
        <v>14923</v>
      </c>
      <c r="R1452" s="21" t="s">
        <v>2</v>
      </c>
      <c r="S1452" s="21" t="s">
        <v>75</v>
      </c>
      <c r="T1452" s="18" t="s">
        <v>0</v>
      </c>
      <c r="U1452" s="26"/>
    </row>
    <row r="1453" spans="1:21" s="19" customFormat="1" ht="12.5" customHeight="1" outlineLevel="1" x14ac:dyDescent="0.55000000000000004">
      <c r="A1453" s="44" t="s">
        <v>3040</v>
      </c>
      <c r="B1453" s="20" t="s">
        <v>2853</v>
      </c>
      <c r="C1453" s="21" t="s">
        <v>2854</v>
      </c>
      <c r="D1453" s="44" t="s">
        <v>3040</v>
      </c>
      <c r="E1453" s="29" t="s">
        <v>3038</v>
      </c>
      <c r="F1453" s="46" t="s">
        <v>2974</v>
      </c>
      <c r="G1453" s="50" t="s">
        <v>15172</v>
      </c>
      <c r="H1453" s="22" t="s">
        <v>11159</v>
      </c>
      <c r="I1453" s="40">
        <v>16200</v>
      </c>
      <c r="J1453" s="21" t="s">
        <v>15191</v>
      </c>
      <c r="K1453" s="43">
        <v>15000</v>
      </c>
      <c r="L1453" s="36">
        <v>15000</v>
      </c>
      <c r="M1453" s="27">
        <v>15000</v>
      </c>
      <c r="N1453" s="28">
        <v>13800</v>
      </c>
      <c r="O1453" s="23"/>
      <c r="P1453" s="24">
        <v>736040000</v>
      </c>
      <c r="Q1453" s="25" t="s">
        <v>14923</v>
      </c>
      <c r="R1453" s="21" t="s">
        <v>2</v>
      </c>
      <c r="S1453" s="21" t="s">
        <v>75</v>
      </c>
      <c r="T1453" s="18" t="s">
        <v>0</v>
      </c>
      <c r="U1453" s="26"/>
    </row>
    <row r="1454" spans="1:21" s="19" customFormat="1" ht="12.5" customHeight="1" outlineLevel="1" x14ac:dyDescent="0.55000000000000004">
      <c r="A1454" s="44" t="s">
        <v>3041</v>
      </c>
      <c r="B1454" s="20" t="s">
        <v>2853</v>
      </c>
      <c r="C1454" s="21" t="s">
        <v>2854</v>
      </c>
      <c r="D1454" s="44" t="s">
        <v>3041</v>
      </c>
      <c r="E1454" s="29" t="s">
        <v>3038</v>
      </c>
      <c r="F1454" s="46" t="s">
        <v>2976</v>
      </c>
      <c r="G1454" s="50" t="s">
        <v>15172</v>
      </c>
      <c r="H1454" s="22" t="s">
        <v>11160</v>
      </c>
      <c r="I1454" s="40">
        <v>16200</v>
      </c>
      <c r="J1454" s="21" t="s">
        <v>15191</v>
      </c>
      <c r="K1454" s="43">
        <v>15000</v>
      </c>
      <c r="L1454" s="36">
        <v>15000</v>
      </c>
      <c r="M1454" s="27">
        <v>15000</v>
      </c>
      <c r="N1454" s="28">
        <v>13800</v>
      </c>
      <c r="O1454" s="23"/>
      <c r="P1454" s="24">
        <v>736040000</v>
      </c>
      <c r="Q1454" s="25" t="s">
        <v>14923</v>
      </c>
      <c r="R1454" s="21" t="s">
        <v>2</v>
      </c>
      <c r="S1454" s="21" t="s">
        <v>75</v>
      </c>
      <c r="T1454" s="18" t="s">
        <v>0</v>
      </c>
      <c r="U1454" s="26"/>
    </row>
    <row r="1455" spans="1:21" s="19" customFormat="1" ht="12.5" customHeight="1" outlineLevel="1" x14ac:dyDescent="0.55000000000000004">
      <c r="A1455" s="44" t="s">
        <v>3042</v>
      </c>
      <c r="B1455" s="20" t="s">
        <v>2853</v>
      </c>
      <c r="C1455" s="21" t="s">
        <v>2854</v>
      </c>
      <c r="D1455" s="44" t="s">
        <v>3042</v>
      </c>
      <c r="E1455" s="29" t="s">
        <v>3038</v>
      </c>
      <c r="F1455" s="46" t="s">
        <v>2978</v>
      </c>
      <c r="G1455" s="50" t="s">
        <v>15172</v>
      </c>
      <c r="H1455" s="22" t="s">
        <v>11161</v>
      </c>
      <c r="I1455" s="40">
        <v>16200</v>
      </c>
      <c r="J1455" s="21" t="s">
        <v>15191</v>
      </c>
      <c r="K1455" s="43">
        <v>15000</v>
      </c>
      <c r="L1455" s="36">
        <v>15000</v>
      </c>
      <c r="M1455" s="27">
        <v>15000</v>
      </c>
      <c r="N1455" s="28">
        <v>13800</v>
      </c>
      <c r="O1455" s="23"/>
      <c r="P1455" s="24">
        <v>736040000</v>
      </c>
      <c r="Q1455" s="25" t="s">
        <v>14923</v>
      </c>
      <c r="R1455" s="21" t="s">
        <v>2</v>
      </c>
      <c r="S1455" s="21" t="s">
        <v>75</v>
      </c>
      <c r="T1455" s="18" t="s">
        <v>0</v>
      </c>
      <c r="U1455" s="26"/>
    </row>
    <row r="1456" spans="1:21" s="19" customFormat="1" ht="12.5" customHeight="1" outlineLevel="1" x14ac:dyDescent="0.55000000000000004">
      <c r="A1456" s="44" t="s">
        <v>3043</v>
      </c>
      <c r="B1456" s="20" t="s">
        <v>2853</v>
      </c>
      <c r="C1456" s="21" t="s">
        <v>2854</v>
      </c>
      <c r="D1456" s="44" t="s">
        <v>3043</v>
      </c>
      <c r="E1456" s="29" t="s">
        <v>3038</v>
      </c>
      <c r="F1456" s="46" t="s">
        <v>2980</v>
      </c>
      <c r="G1456" s="50" t="s">
        <v>15172</v>
      </c>
      <c r="H1456" s="22" t="s">
        <v>11162</v>
      </c>
      <c r="I1456" s="40">
        <v>16200</v>
      </c>
      <c r="J1456" s="21" t="s">
        <v>15191</v>
      </c>
      <c r="K1456" s="43">
        <v>15000</v>
      </c>
      <c r="L1456" s="36">
        <v>15000</v>
      </c>
      <c r="M1456" s="27">
        <v>15000</v>
      </c>
      <c r="N1456" s="28">
        <v>13800</v>
      </c>
      <c r="O1456" s="23"/>
      <c r="P1456" s="24">
        <v>736040000</v>
      </c>
      <c r="Q1456" s="25" t="s">
        <v>14923</v>
      </c>
      <c r="R1456" s="21" t="s">
        <v>2</v>
      </c>
      <c r="S1456" s="21" t="s">
        <v>75</v>
      </c>
      <c r="T1456" s="18" t="s">
        <v>0</v>
      </c>
      <c r="U1456" s="26"/>
    </row>
    <row r="1457" spans="1:21" s="19" customFormat="1" ht="12.5" customHeight="1" outlineLevel="1" x14ac:dyDescent="0.55000000000000004">
      <c r="A1457" s="44" t="s">
        <v>3044</v>
      </c>
      <c r="B1457" s="20" t="s">
        <v>2853</v>
      </c>
      <c r="C1457" s="21" t="s">
        <v>2854</v>
      </c>
      <c r="D1457" s="44" t="s">
        <v>3044</v>
      </c>
      <c r="E1457" s="29" t="s">
        <v>3038</v>
      </c>
      <c r="F1457" s="46" t="s">
        <v>2982</v>
      </c>
      <c r="G1457" s="50" t="s">
        <v>15172</v>
      </c>
      <c r="H1457" s="22" t="s">
        <v>11163</v>
      </c>
      <c r="I1457" s="40">
        <v>16200</v>
      </c>
      <c r="J1457" s="21" t="s">
        <v>15191</v>
      </c>
      <c r="K1457" s="43">
        <v>15000</v>
      </c>
      <c r="L1457" s="36">
        <v>15000</v>
      </c>
      <c r="M1457" s="27">
        <v>15000</v>
      </c>
      <c r="N1457" s="28">
        <v>13800</v>
      </c>
      <c r="O1457" s="23"/>
      <c r="P1457" s="24">
        <v>736040000</v>
      </c>
      <c r="Q1457" s="25" t="s">
        <v>14923</v>
      </c>
      <c r="R1457" s="21" t="s">
        <v>2</v>
      </c>
      <c r="S1457" s="21" t="s">
        <v>75</v>
      </c>
      <c r="T1457" s="18" t="s">
        <v>0</v>
      </c>
      <c r="U1457" s="26"/>
    </row>
    <row r="1458" spans="1:21" s="19" customFormat="1" ht="12.5" customHeight="1" outlineLevel="1" x14ac:dyDescent="0.55000000000000004">
      <c r="A1458" s="44" t="s">
        <v>3045</v>
      </c>
      <c r="B1458" s="20" t="s">
        <v>2853</v>
      </c>
      <c r="C1458" s="21" t="s">
        <v>2854</v>
      </c>
      <c r="D1458" s="44" t="s">
        <v>3045</v>
      </c>
      <c r="E1458" s="29" t="s">
        <v>3038</v>
      </c>
      <c r="F1458" s="46" t="s">
        <v>2984</v>
      </c>
      <c r="G1458" s="50" t="s">
        <v>15172</v>
      </c>
      <c r="H1458" s="22" t="s">
        <v>11164</v>
      </c>
      <c r="I1458" s="40">
        <v>16200</v>
      </c>
      <c r="J1458" s="21" t="s">
        <v>15191</v>
      </c>
      <c r="K1458" s="43">
        <v>15000</v>
      </c>
      <c r="L1458" s="36">
        <v>15000</v>
      </c>
      <c r="M1458" s="27">
        <v>15000</v>
      </c>
      <c r="N1458" s="28">
        <v>13800</v>
      </c>
      <c r="O1458" s="23"/>
      <c r="P1458" s="24">
        <v>736040000</v>
      </c>
      <c r="Q1458" s="25" t="s">
        <v>14923</v>
      </c>
      <c r="R1458" s="21" t="s">
        <v>2</v>
      </c>
      <c r="S1458" s="21" t="s">
        <v>75</v>
      </c>
      <c r="T1458" s="18" t="s">
        <v>0</v>
      </c>
      <c r="U1458" s="26"/>
    </row>
    <row r="1459" spans="1:21" s="19" customFormat="1" ht="12.5" customHeight="1" outlineLevel="1" x14ac:dyDescent="0.55000000000000004">
      <c r="A1459" s="44" t="s">
        <v>3046</v>
      </c>
      <c r="B1459" s="20" t="s">
        <v>2853</v>
      </c>
      <c r="C1459" s="21" t="s">
        <v>2854</v>
      </c>
      <c r="D1459" s="44" t="s">
        <v>3046</v>
      </c>
      <c r="E1459" s="29" t="s">
        <v>3038</v>
      </c>
      <c r="F1459" s="46" t="s">
        <v>3047</v>
      </c>
      <c r="G1459" s="50" t="s">
        <v>15172</v>
      </c>
      <c r="H1459" s="22" t="s">
        <v>11165</v>
      </c>
      <c r="I1459" s="40">
        <v>16200</v>
      </c>
      <c r="J1459" s="21" t="s">
        <v>15191</v>
      </c>
      <c r="K1459" s="43">
        <v>15000</v>
      </c>
      <c r="L1459" s="36">
        <v>15000</v>
      </c>
      <c r="M1459" s="27">
        <v>15000</v>
      </c>
      <c r="N1459" s="28">
        <v>13800</v>
      </c>
      <c r="O1459" s="23"/>
      <c r="P1459" s="24">
        <v>736040000</v>
      </c>
      <c r="Q1459" s="25" t="s">
        <v>14923</v>
      </c>
      <c r="R1459" s="21" t="s">
        <v>2</v>
      </c>
      <c r="S1459" s="21" t="s">
        <v>75</v>
      </c>
      <c r="T1459" s="18" t="s">
        <v>0</v>
      </c>
      <c r="U1459" s="26"/>
    </row>
    <row r="1460" spans="1:21" s="19" customFormat="1" ht="12.5" customHeight="1" outlineLevel="1" x14ac:dyDescent="0.55000000000000004">
      <c r="A1460" s="44" t="s">
        <v>3048</v>
      </c>
      <c r="B1460" s="20" t="s">
        <v>2853</v>
      </c>
      <c r="C1460" s="21" t="s">
        <v>2854</v>
      </c>
      <c r="D1460" s="44" t="s">
        <v>3048</v>
      </c>
      <c r="E1460" s="29" t="s">
        <v>3038</v>
      </c>
      <c r="F1460" s="46" t="s">
        <v>2988</v>
      </c>
      <c r="G1460" s="50" t="s">
        <v>15172</v>
      </c>
      <c r="H1460" s="22" t="s">
        <v>11166</v>
      </c>
      <c r="I1460" s="40">
        <v>16200</v>
      </c>
      <c r="J1460" s="21" t="s">
        <v>15191</v>
      </c>
      <c r="K1460" s="43">
        <v>15000</v>
      </c>
      <c r="L1460" s="36">
        <v>15000</v>
      </c>
      <c r="M1460" s="27">
        <v>15000</v>
      </c>
      <c r="N1460" s="28">
        <v>13800</v>
      </c>
      <c r="O1460" s="23"/>
      <c r="P1460" s="24">
        <v>736040000</v>
      </c>
      <c r="Q1460" s="25" t="s">
        <v>14923</v>
      </c>
      <c r="R1460" s="21" t="s">
        <v>2</v>
      </c>
      <c r="S1460" s="21" t="s">
        <v>75</v>
      </c>
      <c r="T1460" s="18" t="s">
        <v>0</v>
      </c>
      <c r="U1460" s="26"/>
    </row>
    <row r="1461" spans="1:21" s="19" customFormat="1" ht="12.5" customHeight="1" outlineLevel="1" x14ac:dyDescent="0.55000000000000004">
      <c r="A1461" s="44" t="s">
        <v>3049</v>
      </c>
      <c r="B1461" s="20" t="s">
        <v>15196</v>
      </c>
      <c r="C1461" s="21" t="s">
        <v>2854</v>
      </c>
      <c r="D1461" s="44" t="s">
        <v>3049</v>
      </c>
      <c r="E1461" s="29" t="s">
        <v>3050</v>
      </c>
      <c r="F1461" s="46" t="s">
        <v>2967</v>
      </c>
      <c r="G1461" s="50" t="s">
        <v>15172</v>
      </c>
      <c r="H1461" s="22" t="s">
        <v>15950</v>
      </c>
      <c r="I1461" s="40">
        <v>18000</v>
      </c>
      <c r="J1461" s="21" t="s">
        <v>15194</v>
      </c>
      <c r="K1461" s="43">
        <v>15000</v>
      </c>
      <c r="L1461" s="36">
        <v>15000</v>
      </c>
      <c r="M1461" s="27">
        <v>15000</v>
      </c>
      <c r="N1461" s="28">
        <v>15000</v>
      </c>
      <c r="O1461" s="23"/>
      <c r="P1461" s="24" t="s">
        <v>15184</v>
      </c>
      <c r="Q1461" s="25" t="s">
        <v>14923</v>
      </c>
      <c r="R1461" s="21" t="s">
        <v>2</v>
      </c>
      <c r="S1461" s="21" t="s">
        <v>1</v>
      </c>
      <c r="T1461" s="18" t="s">
        <v>0</v>
      </c>
      <c r="U1461" s="26"/>
    </row>
    <row r="1462" spans="1:21" s="19" customFormat="1" ht="12.5" customHeight="1" outlineLevel="1" x14ac:dyDescent="0.55000000000000004">
      <c r="A1462" s="44" t="s">
        <v>3051</v>
      </c>
      <c r="B1462" s="20" t="s">
        <v>2853</v>
      </c>
      <c r="C1462" s="21" t="s">
        <v>2854</v>
      </c>
      <c r="D1462" s="44" t="s">
        <v>3051</v>
      </c>
      <c r="E1462" s="29" t="s">
        <v>3052</v>
      </c>
      <c r="F1462" s="46" t="s">
        <v>2970</v>
      </c>
      <c r="G1462" s="50" t="s">
        <v>15172</v>
      </c>
      <c r="H1462" s="22" t="s">
        <v>11167</v>
      </c>
      <c r="I1462" s="40">
        <v>18000</v>
      </c>
      <c r="J1462" s="21" t="s">
        <v>15194</v>
      </c>
      <c r="K1462" s="43">
        <v>15000</v>
      </c>
      <c r="L1462" s="36">
        <v>15000</v>
      </c>
      <c r="M1462" s="27">
        <v>15000</v>
      </c>
      <c r="N1462" s="28">
        <v>15000</v>
      </c>
      <c r="O1462" s="23"/>
      <c r="P1462" s="24" t="s">
        <v>15184</v>
      </c>
      <c r="Q1462" s="25" t="s">
        <v>14923</v>
      </c>
      <c r="R1462" s="21" t="s">
        <v>2</v>
      </c>
      <c r="S1462" s="21" t="s">
        <v>75</v>
      </c>
      <c r="T1462" s="18" t="s">
        <v>0</v>
      </c>
      <c r="U1462" s="26"/>
    </row>
    <row r="1463" spans="1:21" s="19" customFormat="1" ht="12.5" customHeight="1" outlineLevel="1" x14ac:dyDescent="0.55000000000000004">
      <c r="A1463" s="44" t="s">
        <v>3053</v>
      </c>
      <c r="B1463" s="20" t="s">
        <v>2853</v>
      </c>
      <c r="C1463" s="21" t="s">
        <v>2854</v>
      </c>
      <c r="D1463" s="44" t="s">
        <v>3053</v>
      </c>
      <c r="E1463" s="29" t="s">
        <v>3052</v>
      </c>
      <c r="F1463" s="46" t="s">
        <v>2972</v>
      </c>
      <c r="G1463" s="50" t="s">
        <v>15172</v>
      </c>
      <c r="H1463" s="22" t="s">
        <v>11168</v>
      </c>
      <c r="I1463" s="40">
        <v>18000</v>
      </c>
      <c r="J1463" s="21" t="s">
        <v>15194</v>
      </c>
      <c r="K1463" s="43">
        <v>15000</v>
      </c>
      <c r="L1463" s="36">
        <v>15000</v>
      </c>
      <c r="M1463" s="27">
        <v>15000</v>
      </c>
      <c r="N1463" s="28">
        <v>15000</v>
      </c>
      <c r="O1463" s="23"/>
      <c r="P1463" s="24" t="s">
        <v>15184</v>
      </c>
      <c r="Q1463" s="25" t="s">
        <v>14923</v>
      </c>
      <c r="R1463" s="21" t="s">
        <v>2</v>
      </c>
      <c r="S1463" s="21" t="s">
        <v>75</v>
      </c>
      <c r="T1463" s="18" t="s">
        <v>0</v>
      </c>
      <c r="U1463" s="26"/>
    </row>
    <row r="1464" spans="1:21" s="19" customFormat="1" ht="12.5" customHeight="1" outlineLevel="1" x14ac:dyDescent="0.55000000000000004">
      <c r="A1464" s="44" t="s">
        <v>3054</v>
      </c>
      <c r="B1464" s="20" t="s">
        <v>2853</v>
      </c>
      <c r="C1464" s="21" t="s">
        <v>2854</v>
      </c>
      <c r="D1464" s="44" t="s">
        <v>3054</v>
      </c>
      <c r="E1464" s="29" t="s">
        <v>3052</v>
      </c>
      <c r="F1464" s="46" t="s">
        <v>2974</v>
      </c>
      <c r="G1464" s="50" t="s">
        <v>15172</v>
      </c>
      <c r="H1464" s="22" t="s">
        <v>11169</v>
      </c>
      <c r="I1464" s="40">
        <v>18000</v>
      </c>
      <c r="J1464" s="21" t="s">
        <v>15194</v>
      </c>
      <c r="K1464" s="43">
        <v>15000</v>
      </c>
      <c r="L1464" s="36">
        <v>15000</v>
      </c>
      <c r="M1464" s="27">
        <v>15000</v>
      </c>
      <c r="N1464" s="28">
        <v>15000</v>
      </c>
      <c r="O1464" s="23"/>
      <c r="P1464" s="24" t="s">
        <v>15184</v>
      </c>
      <c r="Q1464" s="25" t="s">
        <v>14923</v>
      </c>
      <c r="R1464" s="21" t="s">
        <v>2</v>
      </c>
      <c r="S1464" s="21" t="s">
        <v>75</v>
      </c>
      <c r="T1464" s="18" t="s">
        <v>0</v>
      </c>
      <c r="U1464" s="26"/>
    </row>
    <row r="1465" spans="1:21" s="19" customFormat="1" ht="12.5" customHeight="1" outlineLevel="1" x14ac:dyDescent="0.55000000000000004">
      <c r="A1465" s="44" t="s">
        <v>3055</v>
      </c>
      <c r="B1465" s="20" t="s">
        <v>2853</v>
      </c>
      <c r="C1465" s="21" t="s">
        <v>2854</v>
      </c>
      <c r="D1465" s="44" t="s">
        <v>3055</v>
      </c>
      <c r="E1465" s="29" t="s">
        <v>3052</v>
      </c>
      <c r="F1465" s="46" t="s">
        <v>2976</v>
      </c>
      <c r="G1465" s="50" t="s">
        <v>15172</v>
      </c>
      <c r="H1465" s="22" t="s">
        <v>11170</v>
      </c>
      <c r="I1465" s="40">
        <v>18000</v>
      </c>
      <c r="J1465" s="21" t="s">
        <v>15194</v>
      </c>
      <c r="K1465" s="43">
        <v>15000</v>
      </c>
      <c r="L1465" s="36">
        <v>15000</v>
      </c>
      <c r="M1465" s="27">
        <v>15000</v>
      </c>
      <c r="N1465" s="28">
        <v>15000</v>
      </c>
      <c r="O1465" s="23"/>
      <c r="P1465" s="24" t="s">
        <v>15184</v>
      </c>
      <c r="Q1465" s="25" t="s">
        <v>14923</v>
      </c>
      <c r="R1465" s="21" t="s">
        <v>2</v>
      </c>
      <c r="S1465" s="21" t="s">
        <v>75</v>
      </c>
      <c r="T1465" s="18" t="s">
        <v>0</v>
      </c>
      <c r="U1465" s="26"/>
    </row>
    <row r="1466" spans="1:21" s="19" customFormat="1" ht="12.5" customHeight="1" outlineLevel="1" x14ac:dyDescent="0.55000000000000004">
      <c r="A1466" s="44" t="s">
        <v>3056</v>
      </c>
      <c r="B1466" s="20" t="s">
        <v>2853</v>
      </c>
      <c r="C1466" s="21" t="s">
        <v>2854</v>
      </c>
      <c r="D1466" s="44" t="s">
        <v>3056</v>
      </c>
      <c r="E1466" s="29" t="s">
        <v>3052</v>
      </c>
      <c r="F1466" s="46" t="s">
        <v>2978</v>
      </c>
      <c r="G1466" s="50" t="s">
        <v>15172</v>
      </c>
      <c r="H1466" s="22" t="s">
        <v>11171</v>
      </c>
      <c r="I1466" s="40">
        <v>18000</v>
      </c>
      <c r="J1466" s="21" t="s">
        <v>15194</v>
      </c>
      <c r="K1466" s="43">
        <v>15000</v>
      </c>
      <c r="L1466" s="36">
        <v>15000</v>
      </c>
      <c r="M1466" s="27">
        <v>15000</v>
      </c>
      <c r="N1466" s="28">
        <v>15000</v>
      </c>
      <c r="O1466" s="23"/>
      <c r="P1466" s="24" t="s">
        <v>15184</v>
      </c>
      <c r="Q1466" s="25" t="s">
        <v>14923</v>
      </c>
      <c r="R1466" s="21" t="s">
        <v>2</v>
      </c>
      <c r="S1466" s="21" t="s">
        <v>75</v>
      </c>
      <c r="T1466" s="18" t="s">
        <v>0</v>
      </c>
      <c r="U1466" s="26"/>
    </row>
    <row r="1467" spans="1:21" s="19" customFormat="1" ht="12.5" customHeight="1" outlineLevel="1" x14ac:dyDescent="0.55000000000000004">
      <c r="A1467" s="44" t="s">
        <v>3057</v>
      </c>
      <c r="B1467" s="20" t="s">
        <v>2853</v>
      </c>
      <c r="C1467" s="21" t="s">
        <v>2854</v>
      </c>
      <c r="D1467" s="44" t="s">
        <v>3057</v>
      </c>
      <c r="E1467" s="29" t="s">
        <v>3052</v>
      </c>
      <c r="F1467" s="46" t="s">
        <v>2980</v>
      </c>
      <c r="G1467" s="50" t="s">
        <v>15172</v>
      </c>
      <c r="H1467" s="22" t="s">
        <v>11172</v>
      </c>
      <c r="I1467" s="40">
        <v>18000</v>
      </c>
      <c r="J1467" s="21" t="s">
        <v>15194</v>
      </c>
      <c r="K1467" s="43">
        <v>15000</v>
      </c>
      <c r="L1467" s="36">
        <v>15000</v>
      </c>
      <c r="M1467" s="27">
        <v>15000</v>
      </c>
      <c r="N1467" s="28">
        <v>15000</v>
      </c>
      <c r="O1467" s="23"/>
      <c r="P1467" s="24" t="s">
        <v>15184</v>
      </c>
      <c r="Q1467" s="25" t="s">
        <v>14923</v>
      </c>
      <c r="R1467" s="21" t="s">
        <v>2</v>
      </c>
      <c r="S1467" s="21" t="s">
        <v>75</v>
      </c>
      <c r="T1467" s="18" t="s">
        <v>0</v>
      </c>
      <c r="U1467" s="26"/>
    </row>
    <row r="1468" spans="1:21" s="19" customFormat="1" ht="12.5" customHeight="1" outlineLevel="1" x14ac:dyDescent="0.55000000000000004">
      <c r="A1468" s="44" t="s">
        <v>3058</v>
      </c>
      <c r="B1468" s="20" t="s">
        <v>2853</v>
      </c>
      <c r="C1468" s="21" t="s">
        <v>2854</v>
      </c>
      <c r="D1468" s="44" t="s">
        <v>3058</v>
      </c>
      <c r="E1468" s="29" t="s">
        <v>3052</v>
      </c>
      <c r="F1468" s="46" t="s">
        <v>2982</v>
      </c>
      <c r="G1468" s="50" t="s">
        <v>15172</v>
      </c>
      <c r="H1468" s="22" t="s">
        <v>11173</v>
      </c>
      <c r="I1468" s="40">
        <v>18000</v>
      </c>
      <c r="J1468" s="21" t="s">
        <v>15194</v>
      </c>
      <c r="K1468" s="43">
        <v>15000</v>
      </c>
      <c r="L1468" s="36">
        <v>15000</v>
      </c>
      <c r="M1468" s="27">
        <v>15000</v>
      </c>
      <c r="N1468" s="28">
        <v>15000</v>
      </c>
      <c r="O1468" s="23"/>
      <c r="P1468" s="24" t="s">
        <v>15184</v>
      </c>
      <c r="Q1468" s="25" t="s">
        <v>14923</v>
      </c>
      <c r="R1468" s="21" t="s">
        <v>2</v>
      </c>
      <c r="S1468" s="21" t="s">
        <v>75</v>
      </c>
      <c r="T1468" s="18" t="s">
        <v>0</v>
      </c>
      <c r="U1468" s="26"/>
    </row>
    <row r="1469" spans="1:21" s="19" customFormat="1" ht="12.5" customHeight="1" outlineLevel="1" x14ac:dyDescent="0.55000000000000004">
      <c r="A1469" s="44" t="s">
        <v>3059</v>
      </c>
      <c r="B1469" s="20" t="s">
        <v>2853</v>
      </c>
      <c r="C1469" s="21" t="s">
        <v>2854</v>
      </c>
      <c r="D1469" s="44" t="s">
        <v>3059</v>
      </c>
      <c r="E1469" s="29" t="s">
        <v>3052</v>
      </c>
      <c r="F1469" s="46" t="s">
        <v>2984</v>
      </c>
      <c r="G1469" s="50" t="s">
        <v>15172</v>
      </c>
      <c r="H1469" s="22" t="s">
        <v>11174</v>
      </c>
      <c r="I1469" s="40">
        <v>18000</v>
      </c>
      <c r="J1469" s="21" t="s">
        <v>15194</v>
      </c>
      <c r="K1469" s="43">
        <v>15000</v>
      </c>
      <c r="L1469" s="36">
        <v>15000</v>
      </c>
      <c r="M1469" s="27">
        <v>15000</v>
      </c>
      <c r="N1469" s="28">
        <v>15000</v>
      </c>
      <c r="O1469" s="23"/>
      <c r="P1469" s="24" t="s">
        <v>15184</v>
      </c>
      <c r="Q1469" s="25" t="s">
        <v>14923</v>
      </c>
      <c r="R1469" s="21" t="s">
        <v>2</v>
      </c>
      <c r="S1469" s="21" t="s">
        <v>75</v>
      </c>
      <c r="T1469" s="18" t="s">
        <v>0</v>
      </c>
      <c r="U1469" s="26"/>
    </row>
    <row r="1470" spans="1:21" s="19" customFormat="1" ht="12.5" customHeight="1" outlineLevel="1" x14ac:dyDescent="0.55000000000000004">
      <c r="A1470" s="44" t="s">
        <v>3060</v>
      </c>
      <c r="B1470" s="20" t="s">
        <v>2853</v>
      </c>
      <c r="C1470" s="21" t="s">
        <v>2854</v>
      </c>
      <c r="D1470" s="44" t="s">
        <v>3060</v>
      </c>
      <c r="E1470" s="29" t="s">
        <v>3052</v>
      </c>
      <c r="F1470" s="46" t="s">
        <v>3047</v>
      </c>
      <c r="G1470" s="50" t="s">
        <v>15172</v>
      </c>
      <c r="H1470" s="22" t="s">
        <v>11175</v>
      </c>
      <c r="I1470" s="40">
        <v>18000</v>
      </c>
      <c r="J1470" s="21" t="s">
        <v>15194</v>
      </c>
      <c r="K1470" s="43">
        <v>15000</v>
      </c>
      <c r="L1470" s="36">
        <v>15000</v>
      </c>
      <c r="M1470" s="27">
        <v>15000</v>
      </c>
      <c r="N1470" s="28">
        <v>15000</v>
      </c>
      <c r="O1470" s="23"/>
      <c r="P1470" s="24" t="s">
        <v>15184</v>
      </c>
      <c r="Q1470" s="25" t="s">
        <v>14923</v>
      </c>
      <c r="R1470" s="21" t="s">
        <v>2</v>
      </c>
      <c r="S1470" s="21" t="s">
        <v>75</v>
      </c>
      <c r="T1470" s="18" t="s">
        <v>0</v>
      </c>
      <c r="U1470" s="26"/>
    </row>
    <row r="1471" spans="1:21" s="19" customFormat="1" ht="12.5" customHeight="1" outlineLevel="1" x14ac:dyDescent="0.55000000000000004">
      <c r="A1471" s="44" t="s">
        <v>3061</v>
      </c>
      <c r="B1471" s="20" t="s">
        <v>2853</v>
      </c>
      <c r="C1471" s="21" t="s">
        <v>2854</v>
      </c>
      <c r="D1471" s="44" t="s">
        <v>3061</v>
      </c>
      <c r="E1471" s="29" t="s">
        <v>3052</v>
      </c>
      <c r="F1471" s="46" t="s">
        <v>2988</v>
      </c>
      <c r="G1471" s="50" t="s">
        <v>15172</v>
      </c>
      <c r="H1471" s="22" t="s">
        <v>11176</v>
      </c>
      <c r="I1471" s="40">
        <v>18000</v>
      </c>
      <c r="J1471" s="21" t="s">
        <v>15194</v>
      </c>
      <c r="K1471" s="43">
        <v>15000</v>
      </c>
      <c r="L1471" s="36">
        <v>15000</v>
      </c>
      <c r="M1471" s="27">
        <v>15000</v>
      </c>
      <c r="N1471" s="28">
        <v>15000</v>
      </c>
      <c r="O1471" s="23"/>
      <c r="P1471" s="24" t="s">
        <v>15184</v>
      </c>
      <c r="Q1471" s="25" t="s">
        <v>14923</v>
      </c>
      <c r="R1471" s="21" t="s">
        <v>2</v>
      </c>
      <c r="S1471" s="21" t="s">
        <v>75</v>
      </c>
      <c r="T1471" s="18" t="s">
        <v>0</v>
      </c>
      <c r="U1471" s="26"/>
    </row>
    <row r="1472" spans="1:21" s="19" customFormat="1" ht="12.5" customHeight="1" outlineLevel="1" x14ac:dyDescent="0.55000000000000004">
      <c r="A1472" s="44" t="s">
        <v>3062</v>
      </c>
      <c r="B1472" s="20" t="s">
        <v>2853</v>
      </c>
      <c r="C1472" s="21" t="s">
        <v>2854</v>
      </c>
      <c r="D1472" s="44" t="s">
        <v>3062</v>
      </c>
      <c r="E1472" s="29" t="s">
        <v>3052</v>
      </c>
      <c r="F1472" s="46" t="s">
        <v>2990</v>
      </c>
      <c r="G1472" s="50" t="s">
        <v>15172</v>
      </c>
      <c r="H1472" s="22" t="s">
        <v>11177</v>
      </c>
      <c r="I1472" s="40">
        <v>18000</v>
      </c>
      <c r="J1472" s="21" t="s">
        <v>15194</v>
      </c>
      <c r="K1472" s="43">
        <v>15000</v>
      </c>
      <c r="L1472" s="36">
        <v>15000</v>
      </c>
      <c r="M1472" s="27">
        <v>15000</v>
      </c>
      <c r="N1472" s="28">
        <v>15000</v>
      </c>
      <c r="O1472" s="23"/>
      <c r="P1472" s="24" t="s">
        <v>15184</v>
      </c>
      <c r="Q1472" s="25" t="s">
        <v>14923</v>
      </c>
      <c r="R1472" s="21" t="s">
        <v>2</v>
      </c>
      <c r="S1472" s="21" t="s">
        <v>75</v>
      </c>
      <c r="T1472" s="18" t="s">
        <v>0</v>
      </c>
      <c r="U1472" s="26"/>
    </row>
    <row r="1473" spans="1:21" s="19" customFormat="1" ht="12.5" customHeight="1" outlineLevel="1" x14ac:dyDescent="0.55000000000000004">
      <c r="A1473" s="44" t="s">
        <v>3063</v>
      </c>
      <c r="B1473" s="20" t="s">
        <v>2853</v>
      </c>
      <c r="C1473" s="21" t="s">
        <v>2854</v>
      </c>
      <c r="D1473" s="44" t="s">
        <v>3063</v>
      </c>
      <c r="E1473" s="29" t="s">
        <v>3052</v>
      </c>
      <c r="F1473" s="46" t="s">
        <v>2992</v>
      </c>
      <c r="G1473" s="50" t="s">
        <v>15172</v>
      </c>
      <c r="H1473" s="22" t="s">
        <v>11178</v>
      </c>
      <c r="I1473" s="40">
        <v>18000</v>
      </c>
      <c r="J1473" s="21" t="s">
        <v>15194</v>
      </c>
      <c r="K1473" s="43">
        <v>15000</v>
      </c>
      <c r="L1473" s="36">
        <v>15000</v>
      </c>
      <c r="M1473" s="27">
        <v>15000</v>
      </c>
      <c r="N1473" s="28">
        <v>15000</v>
      </c>
      <c r="O1473" s="23"/>
      <c r="P1473" s="24" t="s">
        <v>15184</v>
      </c>
      <c r="Q1473" s="25" t="s">
        <v>14923</v>
      </c>
      <c r="R1473" s="21" t="s">
        <v>2</v>
      </c>
      <c r="S1473" s="21" t="s">
        <v>75</v>
      </c>
      <c r="T1473" s="18" t="s">
        <v>0</v>
      </c>
      <c r="U1473" s="26"/>
    </row>
    <row r="1474" spans="1:21" s="19" customFormat="1" ht="12.5" customHeight="1" outlineLevel="1" x14ac:dyDescent="0.55000000000000004">
      <c r="A1474" s="44" t="s">
        <v>3064</v>
      </c>
      <c r="B1474" s="20" t="s">
        <v>2853</v>
      </c>
      <c r="C1474" s="21" t="s">
        <v>2854</v>
      </c>
      <c r="D1474" s="44" t="s">
        <v>3064</v>
      </c>
      <c r="E1474" s="29" t="s">
        <v>3052</v>
      </c>
      <c r="F1474" s="46" t="s">
        <v>2994</v>
      </c>
      <c r="G1474" s="50" t="s">
        <v>15172</v>
      </c>
      <c r="H1474" s="22" t="s">
        <v>11179</v>
      </c>
      <c r="I1474" s="40">
        <v>18000</v>
      </c>
      <c r="J1474" s="21" t="s">
        <v>15194</v>
      </c>
      <c r="K1474" s="43">
        <v>15000</v>
      </c>
      <c r="L1474" s="36">
        <v>15000</v>
      </c>
      <c r="M1474" s="27">
        <v>15000</v>
      </c>
      <c r="N1474" s="28">
        <v>15000</v>
      </c>
      <c r="O1474" s="23"/>
      <c r="P1474" s="24" t="s">
        <v>15184</v>
      </c>
      <c r="Q1474" s="25" t="s">
        <v>14923</v>
      </c>
      <c r="R1474" s="21" t="s">
        <v>2</v>
      </c>
      <c r="S1474" s="21" t="s">
        <v>75</v>
      </c>
      <c r="T1474" s="18" t="s">
        <v>0</v>
      </c>
      <c r="U1474" s="26"/>
    </row>
    <row r="1475" spans="1:21" s="19" customFormat="1" ht="12.5" customHeight="1" outlineLevel="1" x14ac:dyDescent="0.55000000000000004">
      <c r="A1475" s="44" t="s">
        <v>3065</v>
      </c>
      <c r="B1475" s="20" t="s">
        <v>2853</v>
      </c>
      <c r="C1475" s="21" t="s">
        <v>2854</v>
      </c>
      <c r="D1475" s="44" t="s">
        <v>3065</v>
      </c>
      <c r="E1475" s="29" t="s">
        <v>3052</v>
      </c>
      <c r="F1475" s="46" t="s">
        <v>2996</v>
      </c>
      <c r="G1475" s="50" t="s">
        <v>15172</v>
      </c>
      <c r="H1475" s="22" t="s">
        <v>11180</v>
      </c>
      <c r="I1475" s="40">
        <v>18000</v>
      </c>
      <c r="J1475" s="21" t="s">
        <v>15194</v>
      </c>
      <c r="K1475" s="43">
        <v>15000</v>
      </c>
      <c r="L1475" s="36">
        <v>15000</v>
      </c>
      <c r="M1475" s="27">
        <v>15000</v>
      </c>
      <c r="N1475" s="28">
        <v>15000</v>
      </c>
      <c r="O1475" s="23"/>
      <c r="P1475" s="24" t="s">
        <v>15184</v>
      </c>
      <c r="Q1475" s="25" t="s">
        <v>14923</v>
      </c>
      <c r="R1475" s="21" t="s">
        <v>2</v>
      </c>
      <c r="S1475" s="21" t="s">
        <v>75</v>
      </c>
      <c r="T1475" s="18" t="s">
        <v>0</v>
      </c>
      <c r="U1475" s="26"/>
    </row>
    <row r="1476" spans="1:21" s="19" customFormat="1" ht="12.5" customHeight="1" outlineLevel="1" x14ac:dyDescent="0.55000000000000004">
      <c r="A1476" s="44" t="s">
        <v>3066</v>
      </c>
      <c r="B1476" s="20" t="s">
        <v>2853</v>
      </c>
      <c r="C1476" s="21" t="s">
        <v>2854</v>
      </c>
      <c r="D1476" s="44" t="s">
        <v>3066</v>
      </c>
      <c r="E1476" s="29" t="s">
        <v>3052</v>
      </c>
      <c r="F1476" s="46" t="s">
        <v>2998</v>
      </c>
      <c r="G1476" s="50" t="s">
        <v>15172</v>
      </c>
      <c r="H1476" s="22" t="s">
        <v>11181</v>
      </c>
      <c r="I1476" s="40">
        <v>18000</v>
      </c>
      <c r="J1476" s="21" t="s">
        <v>15194</v>
      </c>
      <c r="K1476" s="43">
        <v>15000</v>
      </c>
      <c r="L1476" s="36">
        <v>15000</v>
      </c>
      <c r="M1476" s="27">
        <v>15000</v>
      </c>
      <c r="N1476" s="28">
        <v>15000</v>
      </c>
      <c r="O1476" s="23"/>
      <c r="P1476" s="24" t="s">
        <v>15184</v>
      </c>
      <c r="Q1476" s="25" t="s">
        <v>14923</v>
      </c>
      <c r="R1476" s="21" t="s">
        <v>2</v>
      </c>
      <c r="S1476" s="21" t="s">
        <v>75</v>
      </c>
      <c r="T1476" s="18" t="s">
        <v>0</v>
      </c>
      <c r="U1476" s="26"/>
    </row>
    <row r="1477" spans="1:21" s="19" customFormat="1" ht="12.5" customHeight="1" outlineLevel="1" x14ac:dyDescent="0.55000000000000004">
      <c r="A1477" s="44" t="s">
        <v>3067</v>
      </c>
      <c r="B1477" s="20" t="s">
        <v>2853</v>
      </c>
      <c r="C1477" s="21" t="s">
        <v>2854</v>
      </c>
      <c r="D1477" s="44" t="s">
        <v>3067</v>
      </c>
      <c r="E1477" s="29" t="s">
        <v>3052</v>
      </c>
      <c r="F1477" s="46" t="s">
        <v>3000</v>
      </c>
      <c r="G1477" s="50" t="s">
        <v>15172</v>
      </c>
      <c r="H1477" s="22" t="s">
        <v>11182</v>
      </c>
      <c r="I1477" s="40">
        <v>18000</v>
      </c>
      <c r="J1477" s="21" t="s">
        <v>15194</v>
      </c>
      <c r="K1477" s="43">
        <v>15000</v>
      </c>
      <c r="L1477" s="36">
        <v>15000</v>
      </c>
      <c r="M1477" s="27">
        <v>15000</v>
      </c>
      <c r="N1477" s="28">
        <v>15000</v>
      </c>
      <c r="O1477" s="23"/>
      <c r="P1477" s="24" t="s">
        <v>15184</v>
      </c>
      <c r="Q1477" s="25" t="s">
        <v>14923</v>
      </c>
      <c r="R1477" s="21" t="s">
        <v>2</v>
      </c>
      <c r="S1477" s="21" t="s">
        <v>75</v>
      </c>
      <c r="T1477" s="18" t="s">
        <v>0</v>
      </c>
      <c r="U1477" s="26"/>
    </row>
    <row r="1478" spans="1:21" s="19" customFormat="1" ht="12.5" customHeight="1" outlineLevel="1" x14ac:dyDescent="0.55000000000000004">
      <c r="A1478" s="44" t="s">
        <v>3068</v>
      </c>
      <c r="B1478" s="20" t="s">
        <v>2853</v>
      </c>
      <c r="C1478" s="21" t="s">
        <v>2854</v>
      </c>
      <c r="D1478" s="44" t="s">
        <v>3068</v>
      </c>
      <c r="E1478" s="29" t="s">
        <v>3052</v>
      </c>
      <c r="F1478" s="46" t="s">
        <v>3002</v>
      </c>
      <c r="G1478" s="50" t="s">
        <v>15172</v>
      </c>
      <c r="H1478" s="22" t="s">
        <v>11183</v>
      </c>
      <c r="I1478" s="40">
        <v>18000</v>
      </c>
      <c r="J1478" s="21" t="s">
        <v>15194</v>
      </c>
      <c r="K1478" s="43">
        <v>15000</v>
      </c>
      <c r="L1478" s="36">
        <v>15000</v>
      </c>
      <c r="M1478" s="27">
        <v>15000</v>
      </c>
      <c r="N1478" s="28">
        <v>15000</v>
      </c>
      <c r="O1478" s="23"/>
      <c r="P1478" s="24" t="s">
        <v>15184</v>
      </c>
      <c r="Q1478" s="25" t="s">
        <v>14923</v>
      </c>
      <c r="R1478" s="21" t="s">
        <v>2</v>
      </c>
      <c r="S1478" s="21" t="s">
        <v>75</v>
      </c>
      <c r="T1478" s="18" t="s">
        <v>0</v>
      </c>
      <c r="U1478" s="26"/>
    </row>
    <row r="1479" spans="1:21" s="19" customFormat="1" ht="12.5" customHeight="1" outlineLevel="1" x14ac:dyDescent="0.55000000000000004">
      <c r="A1479" s="44" t="s">
        <v>3069</v>
      </c>
      <c r="B1479" s="20" t="s">
        <v>2853</v>
      </c>
      <c r="C1479" s="21" t="s">
        <v>2854</v>
      </c>
      <c r="D1479" s="44" t="s">
        <v>3069</v>
      </c>
      <c r="E1479" s="29" t="s">
        <v>3052</v>
      </c>
      <c r="F1479" s="46" t="s">
        <v>3004</v>
      </c>
      <c r="G1479" s="50" t="s">
        <v>15172</v>
      </c>
      <c r="H1479" s="22" t="s">
        <v>11184</v>
      </c>
      <c r="I1479" s="40">
        <v>18000</v>
      </c>
      <c r="J1479" s="21" t="s">
        <v>15194</v>
      </c>
      <c r="K1479" s="43">
        <v>15000</v>
      </c>
      <c r="L1479" s="36">
        <v>15000</v>
      </c>
      <c r="M1479" s="27">
        <v>15000</v>
      </c>
      <c r="N1479" s="28">
        <v>15000</v>
      </c>
      <c r="O1479" s="23"/>
      <c r="P1479" s="24" t="s">
        <v>15184</v>
      </c>
      <c r="Q1479" s="25" t="s">
        <v>14923</v>
      </c>
      <c r="R1479" s="21" t="s">
        <v>2</v>
      </c>
      <c r="S1479" s="21" t="s">
        <v>75</v>
      </c>
      <c r="T1479" s="18" t="s">
        <v>0</v>
      </c>
      <c r="U1479" s="26"/>
    </row>
    <row r="1480" spans="1:21" s="19" customFormat="1" ht="12.5" customHeight="1" outlineLevel="1" x14ac:dyDescent="0.55000000000000004">
      <c r="A1480" s="44" t="s">
        <v>3070</v>
      </c>
      <c r="B1480" s="20" t="s">
        <v>2853</v>
      </c>
      <c r="C1480" s="21" t="s">
        <v>2854</v>
      </c>
      <c r="D1480" s="44" t="s">
        <v>3070</v>
      </c>
      <c r="E1480" s="29" t="s">
        <v>3052</v>
      </c>
      <c r="F1480" s="46" t="s">
        <v>3006</v>
      </c>
      <c r="G1480" s="50" t="s">
        <v>15172</v>
      </c>
      <c r="H1480" s="22" t="s">
        <v>11185</v>
      </c>
      <c r="I1480" s="40">
        <v>18000</v>
      </c>
      <c r="J1480" s="21" t="s">
        <v>15194</v>
      </c>
      <c r="K1480" s="43">
        <v>15000</v>
      </c>
      <c r="L1480" s="36">
        <v>15000</v>
      </c>
      <c r="M1480" s="27">
        <v>15000</v>
      </c>
      <c r="N1480" s="28">
        <v>15000</v>
      </c>
      <c r="O1480" s="23"/>
      <c r="P1480" s="24" t="s">
        <v>15184</v>
      </c>
      <c r="Q1480" s="25" t="s">
        <v>14923</v>
      </c>
      <c r="R1480" s="21" t="s">
        <v>2</v>
      </c>
      <c r="S1480" s="21" t="s">
        <v>75</v>
      </c>
      <c r="T1480" s="18" t="s">
        <v>0</v>
      </c>
      <c r="U1480" s="26"/>
    </row>
    <row r="1481" spans="1:21" s="19" customFormat="1" ht="12.5" customHeight="1" outlineLevel="1" x14ac:dyDescent="0.55000000000000004">
      <c r="A1481" s="44" t="s">
        <v>3071</v>
      </c>
      <c r="B1481" s="20" t="s">
        <v>2853</v>
      </c>
      <c r="C1481" s="21" t="s">
        <v>2854</v>
      </c>
      <c r="D1481" s="44" t="s">
        <v>3071</v>
      </c>
      <c r="E1481" s="29" t="s">
        <v>3052</v>
      </c>
      <c r="F1481" s="46" t="s">
        <v>3008</v>
      </c>
      <c r="G1481" s="50" t="s">
        <v>15172</v>
      </c>
      <c r="H1481" s="22" t="s">
        <v>11186</v>
      </c>
      <c r="I1481" s="40">
        <v>18000</v>
      </c>
      <c r="J1481" s="21" t="s">
        <v>15194</v>
      </c>
      <c r="K1481" s="43">
        <v>15000</v>
      </c>
      <c r="L1481" s="36">
        <v>15000</v>
      </c>
      <c r="M1481" s="27">
        <v>15000</v>
      </c>
      <c r="N1481" s="28">
        <v>15000</v>
      </c>
      <c r="O1481" s="23"/>
      <c r="P1481" s="24" t="s">
        <v>15184</v>
      </c>
      <c r="Q1481" s="25" t="s">
        <v>14923</v>
      </c>
      <c r="R1481" s="21" t="s">
        <v>2</v>
      </c>
      <c r="S1481" s="21" t="s">
        <v>75</v>
      </c>
      <c r="T1481" s="18" t="s">
        <v>0</v>
      </c>
      <c r="U1481" s="26"/>
    </row>
    <row r="1482" spans="1:21" s="19" customFormat="1" ht="12.5" customHeight="1" outlineLevel="1" x14ac:dyDescent="0.55000000000000004">
      <c r="A1482" s="44" t="s">
        <v>3072</v>
      </c>
      <c r="B1482" s="20" t="s">
        <v>2853</v>
      </c>
      <c r="C1482" s="21" t="s">
        <v>2854</v>
      </c>
      <c r="D1482" s="44" t="s">
        <v>3072</v>
      </c>
      <c r="E1482" s="29" t="s">
        <v>3052</v>
      </c>
      <c r="F1482" s="46" t="s">
        <v>3010</v>
      </c>
      <c r="G1482" s="50" t="s">
        <v>15172</v>
      </c>
      <c r="H1482" s="22" t="s">
        <v>11187</v>
      </c>
      <c r="I1482" s="40">
        <v>18000</v>
      </c>
      <c r="J1482" s="21" t="s">
        <v>15194</v>
      </c>
      <c r="K1482" s="43">
        <v>15000</v>
      </c>
      <c r="L1482" s="36">
        <v>15000</v>
      </c>
      <c r="M1482" s="27">
        <v>15000</v>
      </c>
      <c r="N1482" s="28">
        <v>15000</v>
      </c>
      <c r="O1482" s="23"/>
      <c r="P1482" s="24" t="s">
        <v>15184</v>
      </c>
      <c r="Q1482" s="25" t="s">
        <v>14923</v>
      </c>
      <c r="R1482" s="21" t="s">
        <v>2</v>
      </c>
      <c r="S1482" s="21" t="s">
        <v>75</v>
      </c>
      <c r="T1482" s="18" t="s">
        <v>0</v>
      </c>
      <c r="U1482" s="26"/>
    </row>
    <row r="1483" spans="1:21" s="19" customFormat="1" ht="12.5" customHeight="1" outlineLevel="1" x14ac:dyDescent="0.55000000000000004">
      <c r="A1483" s="44" t="s">
        <v>3073</v>
      </c>
      <c r="B1483" s="20" t="s">
        <v>2853</v>
      </c>
      <c r="C1483" s="21" t="s">
        <v>2854</v>
      </c>
      <c r="D1483" s="44" t="s">
        <v>3073</v>
      </c>
      <c r="E1483" s="29" t="s">
        <v>3052</v>
      </c>
      <c r="F1483" s="46" t="s">
        <v>3012</v>
      </c>
      <c r="G1483" s="50" t="s">
        <v>15172</v>
      </c>
      <c r="H1483" s="22" t="s">
        <v>11188</v>
      </c>
      <c r="I1483" s="40">
        <v>18000</v>
      </c>
      <c r="J1483" s="21" t="s">
        <v>15194</v>
      </c>
      <c r="K1483" s="43">
        <v>15000</v>
      </c>
      <c r="L1483" s="36">
        <v>15000</v>
      </c>
      <c r="M1483" s="27">
        <v>15000</v>
      </c>
      <c r="N1483" s="28">
        <v>15000</v>
      </c>
      <c r="O1483" s="23"/>
      <c r="P1483" s="24" t="s">
        <v>15184</v>
      </c>
      <c r="Q1483" s="25" t="s">
        <v>14923</v>
      </c>
      <c r="R1483" s="21" t="s">
        <v>2</v>
      </c>
      <c r="S1483" s="21" t="s">
        <v>75</v>
      </c>
      <c r="T1483" s="18" t="s">
        <v>0</v>
      </c>
      <c r="U1483" s="26"/>
    </row>
    <row r="1484" spans="1:21" s="19" customFormat="1" ht="12.5" customHeight="1" outlineLevel="1" x14ac:dyDescent="0.55000000000000004">
      <c r="A1484" s="44" t="s">
        <v>3074</v>
      </c>
      <c r="B1484" s="20" t="s">
        <v>2964</v>
      </c>
      <c r="C1484" s="21" t="s">
        <v>2854</v>
      </c>
      <c r="D1484" s="44" t="s">
        <v>3074</v>
      </c>
      <c r="E1484" s="29" t="s">
        <v>3050</v>
      </c>
      <c r="F1484" s="46" t="s">
        <v>3014</v>
      </c>
      <c r="G1484" s="50" t="s">
        <v>15172</v>
      </c>
      <c r="H1484" s="22" t="s">
        <v>15951</v>
      </c>
      <c r="I1484" s="40">
        <v>18000</v>
      </c>
      <c r="J1484" s="21" t="s">
        <v>15194</v>
      </c>
      <c r="K1484" s="43">
        <v>15000</v>
      </c>
      <c r="L1484" s="36">
        <v>15000</v>
      </c>
      <c r="M1484" s="27">
        <v>15000</v>
      </c>
      <c r="N1484" s="28">
        <v>15000</v>
      </c>
      <c r="O1484" s="23"/>
      <c r="P1484" s="24" t="s">
        <v>15184</v>
      </c>
      <c r="Q1484" s="25" t="s">
        <v>14923</v>
      </c>
      <c r="R1484" s="21" t="s">
        <v>2</v>
      </c>
      <c r="S1484" s="21" t="s">
        <v>1</v>
      </c>
      <c r="T1484" s="18" t="s">
        <v>0</v>
      </c>
      <c r="U1484" s="26"/>
    </row>
    <row r="1485" spans="1:21" s="19" customFormat="1" ht="12.5" customHeight="1" outlineLevel="1" x14ac:dyDescent="0.55000000000000004">
      <c r="A1485" s="44" t="s">
        <v>3075</v>
      </c>
      <c r="B1485" s="20" t="s">
        <v>2964</v>
      </c>
      <c r="C1485" s="21" t="s">
        <v>2854</v>
      </c>
      <c r="D1485" s="44" t="s">
        <v>3075</v>
      </c>
      <c r="E1485" s="29" t="s">
        <v>3050</v>
      </c>
      <c r="F1485" s="46" t="s">
        <v>3016</v>
      </c>
      <c r="G1485" s="50" t="s">
        <v>15172</v>
      </c>
      <c r="H1485" s="22" t="s">
        <v>15952</v>
      </c>
      <c r="I1485" s="40">
        <v>18000</v>
      </c>
      <c r="J1485" s="21" t="s">
        <v>15194</v>
      </c>
      <c r="K1485" s="43">
        <v>15000</v>
      </c>
      <c r="L1485" s="36">
        <v>15000</v>
      </c>
      <c r="M1485" s="27">
        <v>15000</v>
      </c>
      <c r="N1485" s="28">
        <v>15000</v>
      </c>
      <c r="O1485" s="23"/>
      <c r="P1485" s="24" t="s">
        <v>15184</v>
      </c>
      <c r="Q1485" s="25" t="s">
        <v>14923</v>
      </c>
      <c r="R1485" s="21" t="s">
        <v>2</v>
      </c>
      <c r="S1485" s="21" t="s">
        <v>1</v>
      </c>
      <c r="T1485" s="18" t="s">
        <v>0</v>
      </c>
      <c r="U1485" s="26"/>
    </row>
    <row r="1486" spans="1:21" s="19" customFormat="1" ht="12.5" customHeight="1" outlineLevel="1" x14ac:dyDescent="0.55000000000000004">
      <c r="A1486" s="44" t="s">
        <v>3076</v>
      </c>
      <c r="B1486" s="20" t="s">
        <v>2964</v>
      </c>
      <c r="C1486" s="21" t="s">
        <v>2854</v>
      </c>
      <c r="D1486" s="44" t="s">
        <v>3076</v>
      </c>
      <c r="E1486" s="29" t="s">
        <v>3050</v>
      </c>
      <c r="F1486" s="46" t="s">
        <v>3018</v>
      </c>
      <c r="G1486" s="50" t="s">
        <v>15172</v>
      </c>
      <c r="H1486" s="22" t="s">
        <v>15953</v>
      </c>
      <c r="I1486" s="40">
        <v>18000</v>
      </c>
      <c r="J1486" s="21" t="s">
        <v>15194</v>
      </c>
      <c r="K1486" s="43">
        <v>15000</v>
      </c>
      <c r="L1486" s="36">
        <v>15000</v>
      </c>
      <c r="M1486" s="27">
        <v>15000</v>
      </c>
      <c r="N1486" s="28">
        <v>15000</v>
      </c>
      <c r="O1486" s="23"/>
      <c r="P1486" s="24" t="s">
        <v>15184</v>
      </c>
      <c r="Q1486" s="25" t="s">
        <v>14923</v>
      </c>
      <c r="R1486" s="21" t="s">
        <v>2</v>
      </c>
      <c r="S1486" s="21" t="s">
        <v>1</v>
      </c>
      <c r="T1486" s="18" t="s">
        <v>0</v>
      </c>
      <c r="U1486" s="26"/>
    </row>
    <row r="1487" spans="1:21" s="19" customFormat="1" ht="12.5" customHeight="1" outlineLevel="1" x14ac:dyDescent="0.55000000000000004">
      <c r="A1487" s="44" t="s">
        <v>3077</v>
      </c>
      <c r="B1487" s="20" t="s">
        <v>2964</v>
      </c>
      <c r="C1487" s="21" t="s">
        <v>2854</v>
      </c>
      <c r="D1487" s="44" t="s">
        <v>3077</v>
      </c>
      <c r="E1487" s="29" t="s">
        <v>3050</v>
      </c>
      <c r="F1487" s="46" t="s">
        <v>3020</v>
      </c>
      <c r="G1487" s="50" t="s">
        <v>15172</v>
      </c>
      <c r="H1487" s="22" t="s">
        <v>15954</v>
      </c>
      <c r="I1487" s="40">
        <v>18000</v>
      </c>
      <c r="J1487" s="21" t="s">
        <v>15194</v>
      </c>
      <c r="K1487" s="43">
        <v>15000</v>
      </c>
      <c r="L1487" s="36">
        <v>15000</v>
      </c>
      <c r="M1487" s="27">
        <v>15000</v>
      </c>
      <c r="N1487" s="28">
        <v>15000</v>
      </c>
      <c r="O1487" s="23"/>
      <c r="P1487" s="24" t="s">
        <v>15184</v>
      </c>
      <c r="Q1487" s="25" t="s">
        <v>14923</v>
      </c>
      <c r="R1487" s="21" t="s">
        <v>2</v>
      </c>
      <c r="S1487" s="21" t="s">
        <v>1</v>
      </c>
      <c r="T1487" s="18" t="s">
        <v>0</v>
      </c>
      <c r="U1487" s="26"/>
    </row>
    <row r="1488" spans="1:21" s="19" customFormat="1" ht="12.5" customHeight="1" outlineLevel="1" x14ac:dyDescent="0.55000000000000004">
      <c r="A1488" s="44" t="s">
        <v>3078</v>
      </c>
      <c r="B1488" s="20" t="s">
        <v>2964</v>
      </c>
      <c r="C1488" s="21" t="s">
        <v>2854</v>
      </c>
      <c r="D1488" s="44" t="s">
        <v>3078</v>
      </c>
      <c r="E1488" s="29" t="s">
        <v>3050</v>
      </c>
      <c r="F1488" s="46" t="s">
        <v>3022</v>
      </c>
      <c r="G1488" s="50" t="s">
        <v>15172</v>
      </c>
      <c r="H1488" s="22" t="s">
        <v>15955</v>
      </c>
      <c r="I1488" s="40">
        <v>18000</v>
      </c>
      <c r="J1488" s="21" t="s">
        <v>15194</v>
      </c>
      <c r="K1488" s="43">
        <v>15000</v>
      </c>
      <c r="L1488" s="36">
        <v>15000</v>
      </c>
      <c r="M1488" s="27">
        <v>15000</v>
      </c>
      <c r="N1488" s="28">
        <v>15000</v>
      </c>
      <c r="O1488" s="23"/>
      <c r="P1488" s="24" t="s">
        <v>15184</v>
      </c>
      <c r="Q1488" s="25" t="s">
        <v>14923</v>
      </c>
      <c r="R1488" s="21" t="s">
        <v>2</v>
      </c>
      <c r="S1488" s="21" t="s">
        <v>1</v>
      </c>
      <c r="T1488" s="18" t="s">
        <v>0</v>
      </c>
      <c r="U1488" s="26"/>
    </row>
    <row r="1489" spans="1:21" s="19" customFormat="1" ht="12.5" customHeight="1" outlineLevel="1" x14ac:dyDescent="0.55000000000000004">
      <c r="A1489" s="44" t="s">
        <v>3079</v>
      </c>
      <c r="B1489" s="20" t="s">
        <v>2964</v>
      </c>
      <c r="C1489" s="21" t="s">
        <v>2854</v>
      </c>
      <c r="D1489" s="44" t="s">
        <v>3079</v>
      </c>
      <c r="E1489" s="29" t="s">
        <v>3050</v>
      </c>
      <c r="F1489" s="46" t="s">
        <v>3024</v>
      </c>
      <c r="G1489" s="50" t="s">
        <v>15172</v>
      </c>
      <c r="H1489" s="22" t="s">
        <v>15956</v>
      </c>
      <c r="I1489" s="40">
        <v>18000</v>
      </c>
      <c r="J1489" s="21" t="s">
        <v>15194</v>
      </c>
      <c r="K1489" s="43">
        <v>15000</v>
      </c>
      <c r="L1489" s="36">
        <v>15000</v>
      </c>
      <c r="M1489" s="27">
        <v>15000</v>
      </c>
      <c r="N1489" s="28">
        <v>15000</v>
      </c>
      <c r="O1489" s="23"/>
      <c r="P1489" s="24" t="s">
        <v>15184</v>
      </c>
      <c r="Q1489" s="25" t="s">
        <v>14923</v>
      </c>
      <c r="R1489" s="21" t="s">
        <v>2</v>
      </c>
      <c r="S1489" s="21" t="s">
        <v>1</v>
      </c>
      <c r="T1489" s="18" t="s">
        <v>0</v>
      </c>
      <c r="U1489" s="26"/>
    </row>
    <row r="1490" spans="1:21" s="19" customFormat="1" ht="12.5" customHeight="1" outlineLevel="1" x14ac:dyDescent="0.55000000000000004">
      <c r="A1490" s="44" t="s">
        <v>3080</v>
      </c>
      <c r="B1490" s="20" t="s">
        <v>2964</v>
      </c>
      <c r="C1490" s="21" t="s">
        <v>2854</v>
      </c>
      <c r="D1490" s="44" t="s">
        <v>3080</v>
      </c>
      <c r="E1490" s="29" t="s">
        <v>3050</v>
      </c>
      <c r="F1490" s="46" t="s">
        <v>3026</v>
      </c>
      <c r="G1490" s="50" t="s">
        <v>15172</v>
      </c>
      <c r="H1490" s="22" t="s">
        <v>15957</v>
      </c>
      <c r="I1490" s="40">
        <v>18000</v>
      </c>
      <c r="J1490" s="21" t="s">
        <v>15194</v>
      </c>
      <c r="K1490" s="43">
        <v>15000</v>
      </c>
      <c r="L1490" s="36">
        <v>15000</v>
      </c>
      <c r="M1490" s="27">
        <v>15000</v>
      </c>
      <c r="N1490" s="28">
        <v>15000</v>
      </c>
      <c r="O1490" s="23"/>
      <c r="P1490" s="24" t="s">
        <v>15184</v>
      </c>
      <c r="Q1490" s="25" t="s">
        <v>14923</v>
      </c>
      <c r="R1490" s="21" t="s">
        <v>2</v>
      </c>
      <c r="S1490" s="21" t="s">
        <v>1</v>
      </c>
      <c r="T1490" s="18" t="s">
        <v>0</v>
      </c>
      <c r="U1490" s="26"/>
    </row>
    <row r="1491" spans="1:21" s="19" customFormat="1" ht="12.5" customHeight="1" outlineLevel="1" x14ac:dyDescent="0.55000000000000004">
      <c r="A1491" s="44" t="s">
        <v>3081</v>
      </c>
      <c r="B1491" s="20" t="s">
        <v>2964</v>
      </c>
      <c r="C1491" s="21" t="s">
        <v>2854</v>
      </c>
      <c r="D1491" s="44" t="s">
        <v>3081</v>
      </c>
      <c r="E1491" s="29" t="s">
        <v>3050</v>
      </c>
      <c r="F1491" s="46" t="s">
        <v>3028</v>
      </c>
      <c r="G1491" s="50" t="s">
        <v>15172</v>
      </c>
      <c r="H1491" s="22" t="s">
        <v>15958</v>
      </c>
      <c r="I1491" s="40">
        <v>18000</v>
      </c>
      <c r="J1491" s="21" t="s">
        <v>15194</v>
      </c>
      <c r="K1491" s="43">
        <v>15000</v>
      </c>
      <c r="L1491" s="36">
        <v>15000</v>
      </c>
      <c r="M1491" s="27">
        <v>15000</v>
      </c>
      <c r="N1491" s="28">
        <v>15000</v>
      </c>
      <c r="O1491" s="23"/>
      <c r="P1491" s="24" t="s">
        <v>15184</v>
      </c>
      <c r="Q1491" s="25" t="s">
        <v>14923</v>
      </c>
      <c r="R1491" s="21" t="s">
        <v>2</v>
      </c>
      <c r="S1491" s="21" t="s">
        <v>1</v>
      </c>
      <c r="T1491" s="18" t="s">
        <v>0</v>
      </c>
      <c r="U1491" s="26"/>
    </row>
    <row r="1492" spans="1:21" s="19" customFormat="1" ht="12.5" customHeight="1" outlineLevel="1" x14ac:dyDescent="0.55000000000000004">
      <c r="A1492" s="44" t="s">
        <v>3082</v>
      </c>
      <c r="B1492" s="20" t="s">
        <v>2964</v>
      </c>
      <c r="C1492" s="21" t="s">
        <v>2854</v>
      </c>
      <c r="D1492" s="44" t="s">
        <v>3082</v>
      </c>
      <c r="E1492" s="29" t="s">
        <v>3050</v>
      </c>
      <c r="F1492" s="46" t="s">
        <v>3030</v>
      </c>
      <c r="G1492" s="50" t="s">
        <v>15172</v>
      </c>
      <c r="H1492" s="22" t="s">
        <v>15959</v>
      </c>
      <c r="I1492" s="40">
        <v>18000</v>
      </c>
      <c r="J1492" s="21" t="s">
        <v>15194</v>
      </c>
      <c r="K1492" s="43">
        <v>15000</v>
      </c>
      <c r="L1492" s="36">
        <v>15000</v>
      </c>
      <c r="M1492" s="27">
        <v>15000</v>
      </c>
      <c r="N1492" s="28">
        <v>15000</v>
      </c>
      <c r="O1492" s="23"/>
      <c r="P1492" s="24" t="s">
        <v>15184</v>
      </c>
      <c r="Q1492" s="25" t="s">
        <v>14923</v>
      </c>
      <c r="R1492" s="21" t="s">
        <v>2</v>
      </c>
      <c r="S1492" s="21" t="s">
        <v>1</v>
      </c>
      <c r="T1492" s="18" t="s">
        <v>0</v>
      </c>
      <c r="U1492" s="26"/>
    </row>
    <row r="1493" spans="1:21" s="19" customFormat="1" ht="12.5" customHeight="1" outlineLevel="1" x14ac:dyDescent="0.55000000000000004">
      <c r="A1493" s="44" t="s">
        <v>3083</v>
      </c>
      <c r="B1493" s="20" t="s">
        <v>2964</v>
      </c>
      <c r="C1493" s="21" t="s">
        <v>2854</v>
      </c>
      <c r="D1493" s="44" t="s">
        <v>3083</v>
      </c>
      <c r="E1493" s="29" t="s">
        <v>3050</v>
      </c>
      <c r="F1493" s="46" t="s">
        <v>3032</v>
      </c>
      <c r="G1493" s="50" t="s">
        <v>15172</v>
      </c>
      <c r="H1493" s="22" t="s">
        <v>15960</v>
      </c>
      <c r="I1493" s="40">
        <v>18000</v>
      </c>
      <c r="J1493" s="21" t="s">
        <v>15194</v>
      </c>
      <c r="K1493" s="43">
        <v>15000</v>
      </c>
      <c r="L1493" s="36">
        <v>15000</v>
      </c>
      <c r="M1493" s="27">
        <v>15000</v>
      </c>
      <c r="N1493" s="28">
        <v>15000</v>
      </c>
      <c r="O1493" s="23"/>
      <c r="P1493" s="24" t="s">
        <v>15184</v>
      </c>
      <c r="Q1493" s="25" t="s">
        <v>14923</v>
      </c>
      <c r="R1493" s="21" t="s">
        <v>2</v>
      </c>
      <c r="S1493" s="21" t="s">
        <v>1</v>
      </c>
      <c r="T1493" s="18" t="s">
        <v>0</v>
      </c>
      <c r="U1493" s="26"/>
    </row>
    <row r="1494" spans="1:21" s="19" customFormat="1" ht="12.5" customHeight="1" outlineLevel="1" x14ac:dyDescent="0.55000000000000004">
      <c r="A1494" s="44" t="s">
        <v>3084</v>
      </c>
      <c r="B1494" s="20" t="s">
        <v>2853</v>
      </c>
      <c r="C1494" s="21" t="s">
        <v>2854</v>
      </c>
      <c r="D1494" s="44" t="s">
        <v>3084</v>
      </c>
      <c r="E1494" s="29" t="s">
        <v>3085</v>
      </c>
      <c r="F1494" s="46" t="s">
        <v>2970</v>
      </c>
      <c r="G1494" s="50" t="s">
        <v>15172</v>
      </c>
      <c r="H1494" s="22" t="s">
        <v>11189</v>
      </c>
      <c r="I1494" s="40">
        <v>18000</v>
      </c>
      <c r="J1494" s="21" t="s">
        <v>15194</v>
      </c>
      <c r="K1494" s="43">
        <v>15000</v>
      </c>
      <c r="L1494" s="36">
        <v>15000</v>
      </c>
      <c r="M1494" s="27">
        <v>15000</v>
      </c>
      <c r="N1494" s="28">
        <v>15000</v>
      </c>
      <c r="O1494" s="23"/>
      <c r="P1494" s="24" t="s">
        <v>15184</v>
      </c>
      <c r="Q1494" s="25" t="s">
        <v>14923</v>
      </c>
      <c r="R1494" s="21" t="s">
        <v>2</v>
      </c>
      <c r="S1494" s="21" t="s">
        <v>75</v>
      </c>
      <c r="T1494" s="18" t="s">
        <v>0</v>
      </c>
      <c r="U1494" s="26"/>
    </row>
    <row r="1495" spans="1:21" s="19" customFormat="1" ht="12.5" customHeight="1" outlineLevel="1" x14ac:dyDescent="0.55000000000000004">
      <c r="A1495" s="44" t="s">
        <v>3086</v>
      </c>
      <c r="B1495" s="20" t="s">
        <v>2853</v>
      </c>
      <c r="C1495" s="21" t="s">
        <v>2854</v>
      </c>
      <c r="D1495" s="44" t="s">
        <v>3086</v>
      </c>
      <c r="E1495" s="29" t="s">
        <v>3085</v>
      </c>
      <c r="F1495" s="46" t="s">
        <v>2972</v>
      </c>
      <c r="G1495" s="50" t="s">
        <v>15172</v>
      </c>
      <c r="H1495" s="22" t="s">
        <v>11190</v>
      </c>
      <c r="I1495" s="40">
        <v>18000</v>
      </c>
      <c r="J1495" s="21" t="s">
        <v>15194</v>
      </c>
      <c r="K1495" s="43">
        <v>15000</v>
      </c>
      <c r="L1495" s="36">
        <v>15000</v>
      </c>
      <c r="M1495" s="27">
        <v>15000</v>
      </c>
      <c r="N1495" s="28">
        <v>15000</v>
      </c>
      <c r="O1495" s="23"/>
      <c r="P1495" s="24" t="s">
        <v>15184</v>
      </c>
      <c r="Q1495" s="25" t="s">
        <v>14923</v>
      </c>
      <c r="R1495" s="21" t="s">
        <v>2</v>
      </c>
      <c r="S1495" s="21" t="s">
        <v>75</v>
      </c>
      <c r="T1495" s="18" t="s">
        <v>0</v>
      </c>
      <c r="U1495" s="26"/>
    </row>
    <row r="1496" spans="1:21" s="19" customFormat="1" ht="12.5" customHeight="1" outlineLevel="1" x14ac:dyDescent="0.55000000000000004">
      <c r="A1496" s="44" t="s">
        <v>3087</v>
      </c>
      <c r="B1496" s="20" t="s">
        <v>2853</v>
      </c>
      <c r="C1496" s="21" t="s">
        <v>2854</v>
      </c>
      <c r="D1496" s="44" t="s">
        <v>3087</v>
      </c>
      <c r="E1496" s="29" t="s">
        <v>3085</v>
      </c>
      <c r="F1496" s="46" t="s">
        <v>2974</v>
      </c>
      <c r="G1496" s="50" t="s">
        <v>15172</v>
      </c>
      <c r="H1496" s="22" t="s">
        <v>11191</v>
      </c>
      <c r="I1496" s="40">
        <v>18000</v>
      </c>
      <c r="J1496" s="21" t="s">
        <v>15194</v>
      </c>
      <c r="K1496" s="43">
        <v>15000</v>
      </c>
      <c r="L1496" s="36">
        <v>15000</v>
      </c>
      <c r="M1496" s="27">
        <v>15000</v>
      </c>
      <c r="N1496" s="28">
        <v>15000</v>
      </c>
      <c r="O1496" s="23"/>
      <c r="P1496" s="24" t="s">
        <v>15184</v>
      </c>
      <c r="Q1496" s="25" t="s">
        <v>14923</v>
      </c>
      <c r="R1496" s="21" t="s">
        <v>2</v>
      </c>
      <c r="S1496" s="21" t="s">
        <v>75</v>
      </c>
      <c r="T1496" s="18" t="s">
        <v>0</v>
      </c>
      <c r="U1496" s="26"/>
    </row>
    <row r="1497" spans="1:21" s="19" customFormat="1" ht="12.5" customHeight="1" outlineLevel="1" x14ac:dyDescent="0.55000000000000004">
      <c r="A1497" s="44" t="s">
        <v>3088</v>
      </c>
      <c r="B1497" s="20" t="s">
        <v>2853</v>
      </c>
      <c r="C1497" s="21" t="s">
        <v>2854</v>
      </c>
      <c r="D1497" s="44" t="s">
        <v>3088</v>
      </c>
      <c r="E1497" s="29" t="s">
        <v>3085</v>
      </c>
      <c r="F1497" s="46" t="s">
        <v>2976</v>
      </c>
      <c r="G1497" s="50" t="s">
        <v>15172</v>
      </c>
      <c r="H1497" s="22" t="s">
        <v>11192</v>
      </c>
      <c r="I1497" s="40">
        <v>18000</v>
      </c>
      <c r="J1497" s="21" t="s">
        <v>15194</v>
      </c>
      <c r="K1497" s="43">
        <v>15000</v>
      </c>
      <c r="L1497" s="36">
        <v>15000</v>
      </c>
      <c r="M1497" s="27">
        <v>15000</v>
      </c>
      <c r="N1497" s="28">
        <v>15000</v>
      </c>
      <c r="O1497" s="23"/>
      <c r="P1497" s="24" t="s">
        <v>15184</v>
      </c>
      <c r="Q1497" s="25" t="s">
        <v>14923</v>
      </c>
      <c r="R1497" s="21" t="s">
        <v>2</v>
      </c>
      <c r="S1497" s="21" t="s">
        <v>75</v>
      </c>
      <c r="T1497" s="18" t="s">
        <v>0</v>
      </c>
      <c r="U1497" s="26"/>
    </row>
    <row r="1498" spans="1:21" s="19" customFormat="1" ht="12.5" customHeight="1" outlineLevel="1" x14ac:dyDescent="0.55000000000000004">
      <c r="A1498" s="44" t="s">
        <v>3089</v>
      </c>
      <c r="B1498" s="20" t="s">
        <v>2853</v>
      </c>
      <c r="C1498" s="21" t="s">
        <v>2854</v>
      </c>
      <c r="D1498" s="44" t="s">
        <v>3089</v>
      </c>
      <c r="E1498" s="29" t="s">
        <v>3085</v>
      </c>
      <c r="F1498" s="46" t="s">
        <v>2978</v>
      </c>
      <c r="G1498" s="50" t="s">
        <v>15172</v>
      </c>
      <c r="H1498" s="22" t="s">
        <v>11193</v>
      </c>
      <c r="I1498" s="40">
        <v>18000</v>
      </c>
      <c r="J1498" s="21" t="s">
        <v>15194</v>
      </c>
      <c r="K1498" s="43">
        <v>15000</v>
      </c>
      <c r="L1498" s="36">
        <v>15000</v>
      </c>
      <c r="M1498" s="27">
        <v>15000</v>
      </c>
      <c r="N1498" s="28">
        <v>15000</v>
      </c>
      <c r="O1498" s="23"/>
      <c r="P1498" s="24" t="s">
        <v>15184</v>
      </c>
      <c r="Q1498" s="25" t="s">
        <v>14923</v>
      </c>
      <c r="R1498" s="21" t="s">
        <v>2</v>
      </c>
      <c r="S1498" s="21" t="s">
        <v>75</v>
      </c>
      <c r="T1498" s="18" t="s">
        <v>0</v>
      </c>
      <c r="U1498" s="26"/>
    </row>
    <row r="1499" spans="1:21" s="19" customFormat="1" ht="12.5" customHeight="1" outlineLevel="1" x14ac:dyDescent="0.55000000000000004">
      <c r="A1499" s="44" t="s">
        <v>3090</v>
      </c>
      <c r="B1499" s="20" t="s">
        <v>2853</v>
      </c>
      <c r="C1499" s="21" t="s">
        <v>2854</v>
      </c>
      <c r="D1499" s="44" t="s">
        <v>3090</v>
      </c>
      <c r="E1499" s="29" t="s">
        <v>3085</v>
      </c>
      <c r="F1499" s="46" t="s">
        <v>2980</v>
      </c>
      <c r="G1499" s="50" t="s">
        <v>15172</v>
      </c>
      <c r="H1499" s="22" t="s">
        <v>11194</v>
      </c>
      <c r="I1499" s="40">
        <v>18000</v>
      </c>
      <c r="J1499" s="21" t="s">
        <v>15194</v>
      </c>
      <c r="K1499" s="43">
        <v>15000</v>
      </c>
      <c r="L1499" s="36">
        <v>15000</v>
      </c>
      <c r="M1499" s="27">
        <v>15000</v>
      </c>
      <c r="N1499" s="28">
        <v>15000</v>
      </c>
      <c r="O1499" s="23"/>
      <c r="P1499" s="24" t="s">
        <v>15184</v>
      </c>
      <c r="Q1499" s="25" t="s">
        <v>14923</v>
      </c>
      <c r="R1499" s="21" t="s">
        <v>2</v>
      </c>
      <c r="S1499" s="21" t="s">
        <v>75</v>
      </c>
      <c r="T1499" s="18" t="s">
        <v>0</v>
      </c>
      <c r="U1499" s="26"/>
    </row>
    <row r="1500" spans="1:21" s="19" customFormat="1" ht="12.5" customHeight="1" outlineLevel="1" x14ac:dyDescent="0.55000000000000004">
      <c r="A1500" s="44" t="s">
        <v>3091</v>
      </c>
      <c r="B1500" s="20" t="s">
        <v>2853</v>
      </c>
      <c r="C1500" s="21" t="s">
        <v>2854</v>
      </c>
      <c r="D1500" s="44" t="s">
        <v>3091</v>
      </c>
      <c r="E1500" s="29" t="s">
        <v>3085</v>
      </c>
      <c r="F1500" s="46" t="s">
        <v>2982</v>
      </c>
      <c r="G1500" s="50" t="s">
        <v>15172</v>
      </c>
      <c r="H1500" s="22" t="s">
        <v>11195</v>
      </c>
      <c r="I1500" s="40">
        <v>18000</v>
      </c>
      <c r="J1500" s="21" t="s">
        <v>15194</v>
      </c>
      <c r="K1500" s="43">
        <v>15000</v>
      </c>
      <c r="L1500" s="36">
        <v>15000</v>
      </c>
      <c r="M1500" s="27">
        <v>15000</v>
      </c>
      <c r="N1500" s="28">
        <v>15000</v>
      </c>
      <c r="O1500" s="23"/>
      <c r="P1500" s="24" t="s">
        <v>15184</v>
      </c>
      <c r="Q1500" s="25" t="s">
        <v>14923</v>
      </c>
      <c r="R1500" s="21" t="s">
        <v>2</v>
      </c>
      <c r="S1500" s="21" t="s">
        <v>75</v>
      </c>
      <c r="T1500" s="18" t="s">
        <v>0</v>
      </c>
      <c r="U1500" s="26"/>
    </row>
    <row r="1501" spans="1:21" s="19" customFormat="1" ht="12.5" customHeight="1" outlineLevel="1" x14ac:dyDescent="0.55000000000000004">
      <c r="A1501" s="44" t="s">
        <v>3092</v>
      </c>
      <c r="B1501" s="20" t="s">
        <v>2853</v>
      </c>
      <c r="C1501" s="21" t="s">
        <v>2854</v>
      </c>
      <c r="D1501" s="44" t="s">
        <v>3092</v>
      </c>
      <c r="E1501" s="29" t="s">
        <v>3085</v>
      </c>
      <c r="F1501" s="46" t="s">
        <v>2984</v>
      </c>
      <c r="G1501" s="50" t="s">
        <v>15172</v>
      </c>
      <c r="H1501" s="22" t="s">
        <v>11196</v>
      </c>
      <c r="I1501" s="40">
        <v>18000</v>
      </c>
      <c r="J1501" s="21" t="s">
        <v>15194</v>
      </c>
      <c r="K1501" s="43">
        <v>15000</v>
      </c>
      <c r="L1501" s="36">
        <v>15000</v>
      </c>
      <c r="M1501" s="27">
        <v>15000</v>
      </c>
      <c r="N1501" s="28">
        <v>15000</v>
      </c>
      <c r="O1501" s="23"/>
      <c r="P1501" s="24" t="s">
        <v>15184</v>
      </c>
      <c r="Q1501" s="25" t="s">
        <v>14923</v>
      </c>
      <c r="R1501" s="21" t="s">
        <v>2</v>
      </c>
      <c r="S1501" s="21" t="s">
        <v>75</v>
      </c>
      <c r="T1501" s="18" t="s">
        <v>0</v>
      </c>
      <c r="U1501" s="26"/>
    </row>
    <row r="1502" spans="1:21" s="19" customFormat="1" ht="12.5" customHeight="1" outlineLevel="1" x14ac:dyDescent="0.55000000000000004">
      <c r="A1502" s="44" t="s">
        <v>3093</v>
      </c>
      <c r="B1502" s="20" t="s">
        <v>2853</v>
      </c>
      <c r="C1502" s="21" t="s">
        <v>2854</v>
      </c>
      <c r="D1502" s="44" t="s">
        <v>3093</v>
      </c>
      <c r="E1502" s="29" t="s">
        <v>3085</v>
      </c>
      <c r="F1502" s="46" t="s">
        <v>3047</v>
      </c>
      <c r="G1502" s="50" t="s">
        <v>15172</v>
      </c>
      <c r="H1502" s="22" t="s">
        <v>11197</v>
      </c>
      <c r="I1502" s="40">
        <v>18000</v>
      </c>
      <c r="J1502" s="21" t="s">
        <v>15194</v>
      </c>
      <c r="K1502" s="43">
        <v>15000</v>
      </c>
      <c r="L1502" s="36">
        <v>15000</v>
      </c>
      <c r="M1502" s="27">
        <v>15000</v>
      </c>
      <c r="N1502" s="28">
        <v>15000</v>
      </c>
      <c r="O1502" s="23"/>
      <c r="P1502" s="24" t="s">
        <v>15184</v>
      </c>
      <c r="Q1502" s="25" t="s">
        <v>14923</v>
      </c>
      <c r="R1502" s="21" t="s">
        <v>2</v>
      </c>
      <c r="S1502" s="21" t="s">
        <v>75</v>
      </c>
      <c r="T1502" s="18" t="s">
        <v>0</v>
      </c>
      <c r="U1502" s="26"/>
    </row>
    <row r="1503" spans="1:21" s="19" customFormat="1" ht="12.5" customHeight="1" outlineLevel="1" x14ac:dyDescent="0.55000000000000004">
      <c r="A1503" s="44" t="s">
        <v>3094</v>
      </c>
      <c r="B1503" s="20" t="s">
        <v>2853</v>
      </c>
      <c r="C1503" s="21" t="s">
        <v>2854</v>
      </c>
      <c r="D1503" s="44" t="s">
        <v>3094</v>
      </c>
      <c r="E1503" s="29" t="s">
        <v>3085</v>
      </c>
      <c r="F1503" s="46" t="s">
        <v>2988</v>
      </c>
      <c r="G1503" s="50" t="s">
        <v>15172</v>
      </c>
      <c r="H1503" s="22" t="s">
        <v>11198</v>
      </c>
      <c r="I1503" s="40">
        <v>18000</v>
      </c>
      <c r="J1503" s="21" t="s">
        <v>15194</v>
      </c>
      <c r="K1503" s="43">
        <v>15000</v>
      </c>
      <c r="L1503" s="36">
        <v>15000</v>
      </c>
      <c r="M1503" s="27">
        <v>15000</v>
      </c>
      <c r="N1503" s="28">
        <v>15000</v>
      </c>
      <c r="O1503" s="23"/>
      <c r="P1503" s="24" t="s">
        <v>15184</v>
      </c>
      <c r="Q1503" s="25" t="s">
        <v>14923</v>
      </c>
      <c r="R1503" s="21" t="s">
        <v>2</v>
      </c>
      <c r="S1503" s="21" t="s">
        <v>75</v>
      </c>
      <c r="T1503" s="18" t="s">
        <v>0</v>
      </c>
      <c r="U1503" s="26"/>
    </row>
    <row r="1504" spans="1:21" s="19" customFormat="1" ht="12.5" customHeight="1" outlineLevel="1" x14ac:dyDescent="0.55000000000000004">
      <c r="A1504" s="44" t="s">
        <v>3097</v>
      </c>
      <c r="B1504" s="20" t="s">
        <v>3095</v>
      </c>
      <c r="C1504" s="21" t="s">
        <v>3096</v>
      </c>
      <c r="D1504" s="44" t="s">
        <v>3097</v>
      </c>
      <c r="E1504" s="29" t="s">
        <v>3098</v>
      </c>
      <c r="F1504" s="46"/>
      <c r="G1504" s="50" t="s">
        <v>15172</v>
      </c>
      <c r="H1504" s="22" t="s">
        <v>15961</v>
      </c>
      <c r="I1504" s="40">
        <v>3200</v>
      </c>
      <c r="J1504" s="21" t="s">
        <v>11200</v>
      </c>
      <c r="K1504" s="43">
        <v>2970</v>
      </c>
      <c r="L1504" s="36">
        <v>2970</v>
      </c>
      <c r="M1504" s="27">
        <v>2970</v>
      </c>
      <c r="N1504" s="28">
        <v>2970</v>
      </c>
      <c r="O1504" s="23"/>
      <c r="P1504" s="24">
        <v>710010007</v>
      </c>
      <c r="Q1504" s="25" t="s">
        <v>14922</v>
      </c>
      <c r="R1504" s="21" t="s">
        <v>2</v>
      </c>
      <c r="S1504" s="21" t="s">
        <v>1</v>
      </c>
      <c r="T1504" s="18" t="s">
        <v>0</v>
      </c>
      <c r="U1504" s="26"/>
    </row>
    <row r="1505" spans="1:21" s="19" customFormat="1" ht="12.5" customHeight="1" outlineLevel="1" x14ac:dyDescent="0.55000000000000004">
      <c r="A1505" s="44" t="s">
        <v>3100</v>
      </c>
      <c r="B1505" s="20" t="s">
        <v>3099</v>
      </c>
      <c r="C1505" s="21" t="s">
        <v>3096</v>
      </c>
      <c r="D1505" s="44" t="s">
        <v>3100</v>
      </c>
      <c r="E1505" s="29" t="s">
        <v>3101</v>
      </c>
      <c r="F1505" s="46"/>
      <c r="G1505" s="50" t="s">
        <v>15172</v>
      </c>
      <c r="H1505" s="22" t="s">
        <v>15962</v>
      </c>
      <c r="I1505" s="40">
        <v>20900</v>
      </c>
      <c r="J1505" s="21" t="s">
        <v>11201</v>
      </c>
      <c r="K1505" s="43">
        <v>19800</v>
      </c>
      <c r="L1505" s="36">
        <v>19800</v>
      </c>
      <c r="M1505" s="27">
        <v>19800</v>
      </c>
      <c r="N1505" s="28">
        <v>19800</v>
      </c>
      <c r="O1505" s="23"/>
      <c r="P1505" s="24" t="s">
        <v>116</v>
      </c>
      <c r="Q1505" s="25" t="s">
        <v>14922</v>
      </c>
      <c r="R1505" s="21" t="s">
        <v>2</v>
      </c>
      <c r="S1505" s="21" t="s">
        <v>1</v>
      </c>
      <c r="T1505" s="18" t="s">
        <v>0</v>
      </c>
      <c r="U1505" s="26"/>
    </row>
    <row r="1506" spans="1:21" s="19" customFormat="1" ht="12.5" customHeight="1" outlineLevel="1" x14ac:dyDescent="0.55000000000000004">
      <c r="A1506" s="44" t="s">
        <v>3102</v>
      </c>
      <c r="B1506" s="20" t="s">
        <v>3095</v>
      </c>
      <c r="C1506" s="21" t="s">
        <v>3096</v>
      </c>
      <c r="D1506" s="44" t="s">
        <v>3102</v>
      </c>
      <c r="E1506" s="29" t="s">
        <v>3103</v>
      </c>
      <c r="F1506" s="46"/>
      <c r="G1506" s="50" t="s">
        <v>15172</v>
      </c>
      <c r="H1506" s="22" t="s">
        <v>15963</v>
      </c>
      <c r="I1506" s="40">
        <v>3200</v>
      </c>
      <c r="J1506" s="21" t="s">
        <v>11202</v>
      </c>
      <c r="K1506" s="43">
        <v>2970</v>
      </c>
      <c r="L1506" s="36">
        <v>2970</v>
      </c>
      <c r="M1506" s="27">
        <v>2970</v>
      </c>
      <c r="N1506" s="28">
        <v>2970</v>
      </c>
      <c r="O1506" s="23"/>
      <c r="P1506" s="24">
        <v>710010007</v>
      </c>
      <c r="Q1506" s="25" t="s">
        <v>14922</v>
      </c>
      <c r="R1506" s="21" t="s">
        <v>2</v>
      </c>
      <c r="S1506" s="21" t="s">
        <v>1</v>
      </c>
      <c r="T1506" s="18" t="s">
        <v>0</v>
      </c>
      <c r="U1506" s="26"/>
    </row>
    <row r="1507" spans="1:21" s="19" customFormat="1" ht="12.5" customHeight="1" outlineLevel="1" x14ac:dyDescent="0.55000000000000004">
      <c r="A1507" s="44" t="s">
        <v>3104</v>
      </c>
      <c r="B1507" s="20" t="s">
        <v>2853</v>
      </c>
      <c r="C1507" s="21" t="s">
        <v>2854</v>
      </c>
      <c r="D1507" s="44" t="s">
        <v>3104</v>
      </c>
      <c r="E1507" s="29" t="s">
        <v>3105</v>
      </c>
      <c r="F1507" s="46" t="s">
        <v>2139</v>
      </c>
      <c r="G1507" s="50" t="s">
        <v>15172</v>
      </c>
      <c r="H1507" s="22" t="s">
        <v>11203</v>
      </c>
      <c r="I1507" s="40">
        <v>30000</v>
      </c>
      <c r="J1507" s="21" t="s">
        <v>10678</v>
      </c>
      <c r="K1507" s="43" t="s">
        <v>38</v>
      </c>
      <c r="L1507" s="36" t="s">
        <v>38</v>
      </c>
      <c r="M1507" s="27" t="s">
        <v>38</v>
      </c>
      <c r="N1507" s="28" t="s">
        <v>38</v>
      </c>
      <c r="O1507" s="23"/>
      <c r="P1507" s="24" t="s">
        <v>38</v>
      </c>
      <c r="Q1507" s="25" t="s">
        <v>14923</v>
      </c>
      <c r="R1507" s="21" t="s">
        <v>2</v>
      </c>
      <c r="S1507" s="21" t="s">
        <v>1</v>
      </c>
      <c r="T1507" s="18" t="s">
        <v>0</v>
      </c>
      <c r="U1507" s="26"/>
    </row>
    <row r="1508" spans="1:21" s="19" customFormat="1" ht="12.5" customHeight="1" outlineLevel="1" x14ac:dyDescent="0.55000000000000004">
      <c r="A1508" s="44" t="s">
        <v>3106</v>
      </c>
      <c r="B1508" s="20" t="s">
        <v>2853</v>
      </c>
      <c r="C1508" s="21" t="s">
        <v>2854</v>
      </c>
      <c r="D1508" s="44" t="s">
        <v>3106</v>
      </c>
      <c r="E1508" s="29" t="s">
        <v>3105</v>
      </c>
      <c r="F1508" s="46" t="s">
        <v>2141</v>
      </c>
      <c r="G1508" s="50" t="s">
        <v>15172</v>
      </c>
      <c r="H1508" s="22" t="s">
        <v>11204</v>
      </c>
      <c r="I1508" s="40">
        <v>30000</v>
      </c>
      <c r="J1508" s="21" t="s">
        <v>10678</v>
      </c>
      <c r="K1508" s="43" t="s">
        <v>38</v>
      </c>
      <c r="L1508" s="36" t="s">
        <v>38</v>
      </c>
      <c r="M1508" s="27" t="s">
        <v>38</v>
      </c>
      <c r="N1508" s="28" t="s">
        <v>38</v>
      </c>
      <c r="O1508" s="23"/>
      <c r="P1508" s="24" t="s">
        <v>38</v>
      </c>
      <c r="Q1508" s="25" t="s">
        <v>14923</v>
      </c>
      <c r="R1508" s="21" t="s">
        <v>2</v>
      </c>
      <c r="S1508" s="21" t="s">
        <v>1</v>
      </c>
      <c r="T1508" s="18" t="s">
        <v>0</v>
      </c>
      <c r="U1508" s="26"/>
    </row>
    <row r="1509" spans="1:21" s="19" customFormat="1" ht="12.5" customHeight="1" outlineLevel="1" x14ac:dyDescent="0.55000000000000004">
      <c r="A1509" s="44" t="s">
        <v>3107</v>
      </c>
      <c r="B1509" s="20" t="s">
        <v>2853</v>
      </c>
      <c r="C1509" s="21" t="s">
        <v>2854</v>
      </c>
      <c r="D1509" s="44" t="s">
        <v>3107</v>
      </c>
      <c r="E1509" s="29" t="s">
        <v>3105</v>
      </c>
      <c r="F1509" s="46" t="s">
        <v>63</v>
      </c>
      <c r="G1509" s="50" t="s">
        <v>15172</v>
      </c>
      <c r="H1509" s="22" t="s">
        <v>11205</v>
      </c>
      <c r="I1509" s="40">
        <v>30000</v>
      </c>
      <c r="J1509" s="21" t="s">
        <v>10678</v>
      </c>
      <c r="K1509" s="43" t="s">
        <v>38</v>
      </c>
      <c r="L1509" s="36" t="s">
        <v>38</v>
      </c>
      <c r="M1509" s="27" t="s">
        <v>38</v>
      </c>
      <c r="N1509" s="28" t="s">
        <v>38</v>
      </c>
      <c r="O1509" s="23"/>
      <c r="P1509" s="24" t="s">
        <v>38</v>
      </c>
      <c r="Q1509" s="25" t="s">
        <v>14923</v>
      </c>
      <c r="R1509" s="21" t="s">
        <v>2</v>
      </c>
      <c r="S1509" s="21" t="s">
        <v>1</v>
      </c>
      <c r="T1509" s="18" t="s">
        <v>0</v>
      </c>
      <c r="U1509" s="26"/>
    </row>
    <row r="1510" spans="1:21" s="19" customFormat="1" ht="12.5" customHeight="1" outlineLevel="1" x14ac:dyDescent="0.55000000000000004">
      <c r="A1510" s="44" t="s">
        <v>3108</v>
      </c>
      <c r="B1510" s="20" t="s">
        <v>2853</v>
      </c>
      <c r="C1510" s="21" t="s">
        <v>2854</v>
      </c>
      <c r="D1510" s="44" t="s">
        <v>3108</v>
      </c>
      <c r="E1510" s="29" t="s">
        <v>3105</v>
      </c>
      <c r="F1510" s="46" t="s">
        <v>40</v>
      </c>
      <c r="G1510" s="50" t="s">
        <v>15172</v>
      </c>
      <c r="H1510" s="22" t="s">
        <v>11206</v>
      </c>
      <c r="I1510" s="40">
        <v>30000</v>
      </c>
      <c r="J1510" s="21" t="s">
        <v>10678</v>
      </c>
      <c r="K1510" s="43" t="s">
        <v>38</v>
      </c>
      <c r="L1510" s="36" t="s">
        <v>38</v>
      </c>
      <c r="M1510" s="27" t="s">
        <v>38</v>
      </c>
      <c r="N1510" s="28" t="s">
        <v>38</v>
      </c>
      <c r="O1510" s="23"/>
      <c r="P1510" s="24" t="s">
        <v>38</v>
      </c>
      <c r="Q1510" s="25" t="s">
        <v>14923</v>
      </c>
      <c r="R1510" s="21" t="s">
        <v>2</v>
      </c>
      <c r="S1510" s="21" t="s">
        <v>1</v>
      </c>
      <c r="T1510" s="18" t="s">
        <v>0</v>
      </c>
      <c r="U1510" s="26"/>
    </row>
    <row r="1511" spans="1:21" s="19" customFormat="1" ht="12.5" customHeight="1" outlineLevel="1" x14ac:dyDescent="0.55000000000000004">
      <c r="A1511" s="44" t="s">
        <v>3111</v>
      </c>
      <c r="B1511" s="20" t="s">
        <v>3109</v>
      </c>
      <c r="C1511" s="21" t="s">
        <v>3110</v>
      </c>
      <c r="D1511" s="44" t="s">
        <v>3111</v>
      </c>
      <c r="E1511" s="29" t="s">
        <v>3112</v>
      </c>
      <c r="F1511" s="46" t="s">
        <v>3113</v>
      </c>
      <c r="G1511" s="50" t="s">
        <v>15172</v>
      </c>
      <c r="H1511" s="22" t="s">
        <v>11207</v>
      </c>
      <c r="I1511" s="40">
        <v>79000</v>
      </c>
      <c r="J1511" s="21" t="s">
        <v>11208</v>
      </c>
      <c r="K1511" s="43">
        <v>68700</v>
      </c>
      <c r="L1511" s="36">
        <v>68700</v>
      </c>
      <c r="M1511" s="27">
        <v>68700</v>
      </c>
      <c r="N1511" s="28">
        <v>68700</v>
      </c>
      <c r="O1511" s="23"/>
      <c r="P1511" s="24">
        <v>729030000</v>
      </c>
      <c r="Q1511" s="25" t="s">
        <v>14912</v>
      </c>
      <c r="R1511" s="21" t="s">
        <v>2</v>
      </c>
      <c r="S1511" s="21" t="s">
        <v>1</v>
      </c>
      <c r="T1511" s="18" t="s">
        <v>0</v>
      </c>
      <c r="U1511" s="26"/>
    </row>
    <row r="1512" spans="1:21" s="19" customFormat="1" ht="12.5" customHeight="1" outlineLevel="1" x14ac:dyDescent="0.55000000000000004">
      <c r="A1512" s="44" t="s">
        <v>3114</v>
      </c>
      <c r="B1512" s="20" t="s">
        <v>3109</v>
      </c>
      <c r="C1512" s="21" t="s">
        <v>3110</v>
      </c>
      <c r="D1512" s="44" t="s">
        <v>3114</v>
      </c>
      <c r="E1512" s="29" t="s">
        <v>3112</v>
      </c>
      <c r="F1512" s="46" t="s">
        <v>3115</v>
      </c>
      <c r="G1512" s="50" t="s">
        <v>15172</v>
      </c>
      <c r="H1512" s="22" t="s">
        <v>11209</v>
      </c>
      <c r="I1512" s="40">
        <v>79000</v>
      </c>
      <c r="J1512" s="21" t="s">
        <v>11208</v>
      </c>
      <c r="K1512" s="43">
        <v>68700</v>
      </c>
      <c r="L1512" s="36">
        <v>68700</v>
      </c>
      <c r="M1512" s="27">
        <v>68700</v>
      </c>
      <c r="N1512" s="28">
        <v>68700</v>
      </c>
      <c r="O1512" s="23"/>
      <c r="P1512" s="24">
        <v>729030000</v>
      </c>
      <c r="Q1512" s="25" t="s">
        <v>14912</v>
      </c>
      <c r="R1512" s="21" t="s">
        <v>2</v>
      </c>
      <c r="S1512" s="21" t="s">
        <v>1</v>
      </c>
      <c r="T1512" s="18" t="s">
        <v>0</v>
      </c>
      <c r="U1512" s="26"/>
    </row>
    <row r="1513" spans="1:21" s="19" customFormat="1" ht="12.5" customHeight="1" outlineLevel="1" x14ac:dyDescent="0.55000000000000004">
      <c r="A1513" s="44" t="s">
        <v>3116</v>
      </c>
      <c r="B1513" s="20" t="s">
        <v>3109</v>
      </c>
      <c r="C1513" s="21" t="s">
        <v>3110</v>
      </c>
      <c r="D1513" s="44" t="s">
        <v>3116</v>
      </c>
      <c r="E1513" s="29" t="s">
        <v>3117</v>
      </c>
      <c r="F1513" s="46" t="s">
        <v>3113</v>
      </c>
      <c r="G1513" s="50" t="s">
        <v>15172</v>
      </c>
      <c r="H1513" s="22" t="s">
        <v>11210</v>
      </c>
      <c r="I1513" s="40">
        <v>79000</v>
      </c>
      <c r="J1513" s="21" t="s">
        <v>11208</v>
      </c>
      <c r="K1513" s="43">
        <v>68700</v>
      </c>
      <c r="L1513" s="36">
        <v>68700</v>
      </c>
      <c r="M1513" s="27">
        <v>68700</v>
      </c>
      <c r="N1513" s="28">
        <v>68700</v>
      </c>
      <c r="O1513" s="23"/>
      <c r="P1513" s="24">
        <v>729030000</v>
      </c>
      <c r="Q1513" s="25" t="s">
        <v>14912</v>
      </c>
      <c r="R1513" s="21" t="s">
        <v>2</v>
      </c>
      <c r="S1513" s="21" t="s">
        <v>1</v>
      </c>
      <c r="T1513" s="18" t="s">
        <v>0</v>
      </c>
      <c r="U1513" s="26"/>
    </row>
    <row r="1514" spans="1:21" s="19" customFormat="1" ht="12.5" customHeight="1" outlineLevel="1" x14ac:dyDescent="0.55000000000000004">
      <c r="A1514" s="44" t="s">
        <v>3118</v>
      </c>
      <c r="B1514" s="20" t="s">
        <v>3109</v>
      </c>
      <c r="C1514" s="21" t="s">
        <v>3110</v>
      </c>
      <c r="D1514" s="44" t="s">
        <v>3118</v>
      </c>
      <c r="E1514" s="29" t="s">
        <v>3117</v>
      </c>
      <c r="F1514" s="46" t="s">
        <v>3119</v>
      </c>
      <c r="G1514" s="50" t="s">
        <v>15172</v>
      </c>
      <c r="H1514" s="22" t="s">
        <v>11211</v>
      </c>
      <c r="I1514" s="40">
        <v>79000</v>
      </c>
      <c r="J1514" s="21" t="s">
        <v>11208</v>
      </c>
      <c r="K1514" s="43">
        <v>68700</v>
      </c>
      <c r="L1514" s="36">
        <v>68700</v>
      </c>
      <c r="M1514" s="27">
        <v>68700</v>
      </c>
      <c r="N1514" s="28">
        <v>68700</v>
      </c>
      <c r="O1514" s="23"/>
      <c r="P1514" s="24">
        <v>729030000</v>
      </c>
      <c r="Q1514" s="25" t="s">
        <v>14912</v>
      </c>
      <c r="R1514" s="21" t="s">
        <v>2</v>
      </c>
      <c r="S1514" s="21" t="s">
        <v>1</v>
      </c>
      <c r="T1514" s="18" t="s">
        <v>0</v>
      </c>
      <c r="U1514" s="26"/>
    </row>
    <row r="1515" spans="1:21" s="19" customFormat="1" ht="12.5" customHeight="1" outlineLevel="1" x14ac:dyDescent="0.55000000000000004">
      <c r="A1515" s="44" t="s">
        <v>3120</v>
      </c>
      <c r="B1515" s="20" t="s">
        <v>3109</v>
      </c>
      <c r="C1515" s="21" t="s">
        <v>3110</v>
      </c>
      <c r="D1515" s="44" t="s">
        <v>3120</v>
      </c>
      <c r="E1515" s="29" t="s">
        <v>3117</v>
      </c>
      <c r="F1515" s="46" t="s">
        <v>3121</v>
      </c>
      <c r="G1515" s="50" t="s">
        <v>15172</v>
      </c>
      <c r="H1515" s="22" t="s">
        <v>11212</v>
      </c>
      <c r="I1515" s="40">
        <v>79000</v>
      </c>
      <c r="J1515" s="21" t="s">
        <v>11208</v>
      </c>
      <c r="K1515" s="43">
        <v>68700</v>
      </c>
      <c r="L1515" s="36">
        <v>68700</v>
      </c>
      <c r="M1515" s="27">
        <v>68700</v>
      </c>
      <c r="N1515" s="28">
        <v>68700</v>
      </c>
      <c r="O1515" s="23"/>
      <c r="P1515" s="24">
        <v>729030000</v>
      </c>
      <c r="Q1515" s="25" t="s">
        <v>14912</v>
      </c>
      <c r="R1515" s="21" t="s">
        <v>2</v>
      </c>
      <c r="S1515" s="21" t="s">
        <v>1</v>
      </c>
      <c r="T1515" s="18" t="s">
        <v>0</v>
      </c>
      <c r="U1515" s="26"/>
    </row>
    <row r="1516" spans="1:21" s="19" customFormat="1" ht="12.5" customHeight="1" outlineLevel="1" x14ac:dyDescent="0.55000000000000004">
      <c r="A1516" s="44" t="s">
        <v>3122</v>
      </c>
      <c r="B1516" s="20" t="s">
        <v>3109</v>
      </c>
      <c r="C1516" s="21" t="s">
        <v>3110</v>
      </c>
      <c r="D1516" s="44" t="s">
        <v>3122</v>
      </c>
      <c r="E1516" s="29" t="s">
        <v>3117</v>
      </c>
      <c r="F1516" s="46" t="s">
        <v>3123</v>
      </c>
      <c r="G1516" s="50" t="s">
        <v>15172</v>
      </c>
      <c r="H1516" s="22" t="s">
        <v>11213</v>
      </c>
      <c r="I1516" s="40">
        <v>79000</v>
      </c>
      <c r="J1516" s="21" t="s">
        <v>11208</v>
      </c>
      <c r="K1516" s="43">
        <v>68700</v>
      </c>
      <c r="L1516" s="36">
        <v>68700</v>
      </c>
      <c r="M1516" s="27">
        <v>68700</v>
      </c>
      <c r="N1516" s="28">
        <v>68700</v>
      </c>
      <c r="O1516" s="23"/>
      <c r="P1516" s="24">
        <v>729030000</v>
      </c>
      <c r="Q1516" s="25" t="s">
        <v>14912</v>
      </c>
      <c r="R1516" s="21" t="s">
        <v>2</v>
      </c>
      <c r="S1516" s="21" t="s">
        <v>1</v>
      </c>
      <c r="T1516" s="18" t="s">
        <v>0</v>
      </c>
      <c r="U1516" s="26"/>
    </row>
    <row r="1517" spans="1:21" s="19" customFormat="1" ht="12.5" customHeight="1" outlineLevel="1" x14ac:dyDescent="0.55000000000000004">
      <c r="A1517" s="44" t="s">
        <v>3124</v>
      </c>
      <c r="B1517" s="20" t="s">
        <v>3109</v>
      </c>
      <c r="C1517" s="21" t="s">
        <v>3110</v>
      </c>
      <c r="D1517" s="44" t="s">
        <v>3124</v>
      </c>
      <c r="E1517" s="29" t="s">
        <v>3117</v>
      </c>
      <c r="F1517" s="46" t="s">
        <v>3115</v>
      </c>
      <c r="G1517" s="50" t="s">
        <v>15172</v>
      </c>
      <c r="H1517" s="22" t="s">
        <v>11214</v>
      </c>
      <c r="I1517" s="40">
        <v>79000</v>
      </c>
      <c r="J1517" s="21" t="s">
        <v>11208</v>
      </c>
      <c r="K1517" s="43">
        <v>68700</v>
      </c>
      <c r="L1517" s="36">
        <v>68700</v>
      </c>
      <c r="M1517" s="27">
        <v>68700</v>
      </c>
      <c r="N1517" s="28">
        <v>68700</v>
      </c>
      <c r="O1517" s="23"/>
      <c r="P1517" s="24">
        <v>729030000</v>
      </c>
      <c r="Q1517" s="25" t="s">
        <v>14912</v>
      </c>
      <c r="R1517" s="21" t="s">
        <v>2</v>
      </c>
      <c r="S1517" s="21" t="s">
        <v>1</v>
      </c>
      <c r="T1517" s="18" t="s">
        <v>0</v>
      </c>
      <c r="U1517" s="26"/>
    </row>
    <row r="1518" spans="1:21" s="19" customFormat="1" ht="12.5" customHeight="1" outlineLevel="1" x14ac:dyDescent="0.55000000000000004">
      <c r="A1518" s="44" t="s">
        <v>3125</v>
      </c>
      <c r="B1518" s="20" t="s">
        <v>3109</v>
      </c>
      <c r="C1518" s="21" t="s">
        <v>3110</v>
      </c>
      <c r="D1518" s="44" t="s">
        <v>3125</v>
      </c>
      <c r="E1518" s="29" t="s">
        <v>3117</v>
      </c>
      <c r="F1518" s="46" t="s">
        <v>3126</v>
      </c>
      <c r="G1518" s="50" t="s">
        <v>15172</v>
      </c>
      <c r="H1518" s="22" t="s">
        <v>11215</v>
      </c>
      <c r="I1518" s="40">
        <v>79000</v>
      </c>
      <c r="J1518" s="21" t="s">
        <v>11208</v>
      </c>
      <c r="K1518" s="43">
        <v>68700</v>
      </c>
      <c r="L1518" s="36">
        <v>68700</v>
      </c>
      <c r="M1518" s="27">
        <v>68700</v>
      </c>
      <c r="N1518" s="28">
        <v>68700</v>
      </c>
      <c r="O1518" s="23"/>
      <c r="P1518" s="24">
        <v>729030000</v>
      </c>
      <c r="Q1518" s="25" t="s">
        <v>14912</v>
      </c>
      <c r="R1518" s="21" t="s">
        <v>2</v>
      </c>
      <c r="S1518" s="21" t="s">
        <v>1</v>
      </c>
      <c r="T1518" s="18" t="s">
        <v>0</v>
      </c>
      <c r="U1518" s="26"/>
    </row>
    <row r="1519" spans="1:21" s="19" customFormat="1" ht="12.5" customHeight="1" outlineLevel="1" x14ac:dyDescent="0.55000000000000004">
      <c r="A1519" s="44" t="s">
        <v>3127</v>
      </c>
      <c r="B1519" s="20" t="s">
        <v>3109</v>
      </c>
      <c r="C1519" s="21" t="s">
        <v>3110</v>
      </c>
      <c r="D1519" s="44" t="s">
        <v>3127</v>
      </c>
      <c r="E1519" s="29" t="s">
        <v>3117</v>
      </c>
      <c r="F1519" s="46" t="s">
        <v>3128</v>
      </c>
      <c r="G1519" s="50" t="s">
        <v>15172</v>
      </c>
      <c r="H1519" s="22" t="s">
        <v>11216</v>
      </c>
      <c r="I1519" s="40">
        <v>79000</v>
      </c>
      <c r="J1519" s="21" t="s">
        <v>11208</v>
      </c>
      <c r="K1519" s="43">
        <v>68700</v>
      </c>
      <c r="L1519" s="36">
        <v>68700</v>
      </c>
      <c r="M1519" s="27">
        <v>68700</v>
      </c>
      <c r="N1519" s="28">
        <v>68700</v>
      </c>
      <c r="O1519" s="23"/>
      <c r="P1519" s="24">
        <v>729030000</v>
      </c>
      <c r="Q1519" s="25" t="s">
        <v>14912</v>
      </c>
      <c r="R1519" s="21" t="s">
        <v>2</v>
      </c>
      <c r="S1519" s="21" t="s">
        <v>1</v>
      </c>
      <c r="T1519" s="18" t="s">
        <v>0</v>
      </c>
      <c r="U1519" s="26"/>
    </row>
    <row r="1520" spans="1:21" s="19" customFormat="1" ht="12.5" customHeight="1" outlineLevel="1" x14ac:dyDescent="0.55000000000000004">
      <c r="A1520" s="44" t="s">
        <v>3129</v>
      </c>
      <c r="B1520" s="20" t="s">
        <v>3109</v>
      </c>
      <c r="C1520" s="21" t="s">
        <v>3110</v>
      </c>
      <c r="D1520" s="44" t="s">
        <v>3129</v>
      </c>
      <c r="E1520" s="29" t="s">
        <v>3117</v>
      </c>
      <c r="F1520" s="46" t="s">
        <v>3130</v>
      </c>
      <c r="G1520" s="50" t="s">
        <v>15172</v>
      </c>
      <c r="H1520" s="22" t="s">
        <v>11217</v>
      </c>
      <c r="I1520" s="40">
        <v>79000</v>
      </c>
      <c r="J1520" s="21" t="s">
        <v>11208</v>
      </c>
      <c r="K1520" s="43">
        <v>68700</v>
      </c>
      <c r="L1520" s="36">
        <v>68700</v>
      </c>
      <c r="M1520" s="27">
        <v>68700</v>
      </c>
      <c r="N1520" s="28">
        <v>68700</v>
      </c>
      <c r="O1520" s="23"/>
      <c r="P1520" s="24">
        <v>729030000</v>
      </c>
      <c r="Q1520" s="25" t="s">
        <v>14912</v>
      </c>
      <c r="R1520" s="21" t="s">
        <v>2</v>
      </c>
      <c r="S1520" s="21" t="s">
        <v>1</v>
      </c>
      <c r="T1520" s="18" t="s">
        <v>0</v>
      </c>
      <c r="U1520" s="26"/>
    </row>
    <row r="1521" spans="1:21" s="19" customFormat="1" ht="12.5" customHeight="1" outlineLevel="1" x14ac:dyDescent="0.55000000000000004">
      <c r="A1521" s="44" t="s">
        <v>3131</v>
      </c>
      <c r="B1521" s="20" t="s">
        <v>3109</v>
      </c>
      <c r="C1521" s="21" t="s">
        <v>3110</v>
      </c>
      <c r="D1521" s="44" t="s">
        <v>3131</v>
      </c>
      <c r="E1521" s="29" t="s">
        <v>3132</v>
      </c>
      <c r="F1521" s="46" t="s">
        <v>3133</v>
      </c>
      <c r="G1521" s="50" t="s">
        <v>15172</v>
      </c>
      <c r="H1521" s="22" t="s">
        <v>11218</v>
      </c>
      <c r="I1521" s="40">
        <v>79000</v>
      </c>
      <c r="J1521" s="21" t="s">
        <v>11208</v>
      </c>
      <c r="K1521" s="43">
        <v>68700</v>
      </c>
      <c r="L1521" s="36">
        <v>68700</v>
      </c>
      <c r="M1521" s="27">
        <v>68700</v>
      </c>
      <c r="N1521" s="28">
        <v>68700</v>
      </c>
      <c r="O1521" s="23"/>
      <c r="P1521" s="24">
        <v>729030000</v>
      </c>
      <c r="Q1521" s="25" t="s">
        <v>14912</v>
      </c>
      <c r="R1521" s="21" t="s">
        <v>2</v>
      </c>
      <c r="S1521" s="21" t="s">
        <v>1</v>
      </c>
      <c r="T1521" s="18" t="s">
        <v>0</v>
      </c>
      <c r="U1521" s="26"/>
    </row>
    <row r="1522" spans="1:21" s="19" customFormat="1" ht="12.5" customHeight="1" outlineLevel="1" x14ac:dyDescent="0.55000000000000004">
      <c r="A1522" s="44" t="s">
        <v>3134</v>
      </c>
      <c r="B1522" s="20" t="s">
        <v>3109</v>
      </c>
      <c r="C1522" s="21" t="s">
        <v>3110</v>
      </c>
      <c r="D1522" s="44" t="s">
        <v>3134</v>
      </c>
      <c r="E1522" s="29" t="s">
        <v>3132</v>
      </c>
      <c r="F1522" s="46" t="s">
        <v>3135</v>
      </c>
      <c r="G1522" s="50" t="s">
        <v>15172</v>
      </c>
      <c r="H1522" s="22" t="s">
        <v>11219</v>
      </c>
      <c r="I1522" s="40">
        <v>79000</v>
      </c>
      <c r="J1522" s="21" t="s">
        <v>11208</v>
      </c>
      <c r="K1522" s="43">
        <v>68700</v>
      </c>
      <c r="L1522" s="36">
        <v>68700</v>
      </c>
      <c r="M1522" s="27">
        <v>68700</v>
      </c>
      <c r="N1522" s="28">
        <v>68700</v>
      </c>
      <c r="O1522" s="23"/>
      <c r="P1522" s="24">
        <v>729030000</v>
      </c>
      <c r="Q1522" s="25" t="s">
        <v>14912</v>
      </c>
      <c r="R1522" s="21" t="s">
        <v>2</v>
      </c>
      <c r="S1522" s="21" t="s">
        <v>1</v>
      </c>
      <c r="T1522" s="18" t="s">
        <v>0</v>
      </c>
      <c r="U1522" s="26"/>
    </row>
    <row r="1523" spans="1:21" s="19" customFormat="1" ht="12.5" customHeight="1" outlineLevel="1" x14ac:dyDescent="0.55000000000000004">
      <c r="A1523" s="44" t="s">
        <v>3136</v>
      </c>
      <c r="B1523" s="20" t="s">
        <v>3109</v>
      </c>
      <c r="C1523" s="21" t="s">
        <v>3110</v>
      </c>
      <c r="D1523" s="44" t="s">
        <v>3136</v>
      </c>
      <c r="E1523" s="29" t="s">
        <v>3132</v>
      </c>
      <c r="F1523" s="46" t="s">
        <v>3137</v>
      </c>
      <c r="G1523" s="50" t="s">
        <v>15172</v>
      </c>
      <c r="H1523" s="22" t="s">
        <v>11220</v>
      </c>
      <c r="I1523" s="40">
        <v>79000</v>
      </c>
      <c r="J1523" s="21" t="s">
        <v>11208</v>
      </c>
      <c r="K1523" s="43">
        <v>68700</v>
      </c>
      <c r="L1523" s="36">
        <v>68700</v>
      </c>
      <c r="M1523" s="27">
        <v>68700</v>
      </c>
      <c r="N1523" s="28">
        <v>68700</v>
      </c>
      <c r="O1523" s="23"/>
      <c r="P1523" s="24">
        <v>729030000</v>
      </c>
      <c r="Q1523" s="25" t="s">
        <v>14912</v>
      </c>
      <c r="R1523" s="21" t="s">
        <v>2</v>
      </c>
      <c r="S1523" s="21" t="s">
        <v>1</v>
      </c>
      <c r="T1523" s="18" t="s">
        <v>0</v>
      </c>
      <c r="U1523" s="26"/>
    </row>
    <row r="1524" spans="1:21" s="19" customFormat="1" ht="12.5" customHeight="1" outlineLevel="1" x14ac:dyDescent="0.55000000000000004">
      <c r="A1524" s="44" t="s">
        <v>3138</v>
      </c>
      <c r="B1524" s="20" t="s">
        <v>3109</v>
      </c>
      <c r="C1524" s="21" t="s">
        <v>3110</v>
      </c>
      <c r="D1524" s="44" t="s">
        <v>3138</v>
      </c>
      <c r="E1524" s="29" t="s">
        <v>3132</v>
      </c>
      <c r="F1524" s="46" t="s">
        <v>3139</v>
      </c>
      <c r="G1524" s="50" t="s">
        <v>15172</v>
      </c>
      <c r="H1524" s="22" t="s">
        <v>11221</v>
      </c>
      <c r="I1524" s="40">
        <v>79000</v>
      </c>
      <c r="J1524" s="21" t="s">
        <v>11208</v>
      </c>
      <c r="K1524" s="43">
        <v>68700</v>
      </c>
      <c r="L1524" s="36">
        <v>68700</v>
      </c>
      <c r="M1524" s="27">
        <v>68700</v>
      </c>
      <c r="N1524" s="28">
        <v>68700</v>
      </c>
      <c r="O1524" s="23"/>
      <c r="P1524" s="24">
        <v>729030000</v>
      </c>
      <c r="Q1524" s="25" t="s">
        <v>14912</v>
      </c>
      <c r="R1524" s="21" t="s">
        <v>2</v>
      </c>
      <c r="S1524" s="21" t="s">
        <v>1</v>
      </c>
      <c r="T1524" s="18" t="s">
        <v>0</v>
      </c>
      <c r="U1524" s="26"/>
    </row>
    <row r="1525" spans="1:21" s="19" customFormat="1" ht="12.5" customHeight="1" outlineLevel="1" x14ac:dyDescent="0.55000000000000004">
      <c r="A1525" s="44" t="s">
        <v>3140</v>
      </c>
      <c r="B1525" s="20" t="s">
        <v>3109</v>
      </c>
      <c r="C1525" s="21" t="s">
        <v>3110</v>
      </c>
      <c r="D1525" s="44" t="s">
        <v>3140</v>
      </c>
      <c r="E1525" s="29" t="s">
        <v>3132</v>
      </c>
      <c r="F1525" s="46" t="s">
        <v>3141</v>
      </c>
      <c r="G1525" s="50" t="s">
        <v>15172</v>
      </c>
      <c r="H1525" s="22" t="s">
        <v>11222</v>
      </c>
      <c r="I1525" s="40">
        <v>79000</v>
      </c>
      <c r="J1525" s="21" t="s">
        <v>11208</v>
      </c>
      <c r="K1525" s="43">
        <v>68700</v>
      </c>
      <c r="L1525" s="36">
        <v>68700</v>
      </c>
      <c r="M1525" s="27">
        <v>68700</v>
      </c>
      <c r="N1525" s="28">
        <v>68700</v>
      </c>
      <c r="O1525" s="23"/>
      <c r="P1525" s="24">
        <v>729030000</v>
      </c>
      <c r="Q1525" s="25" t="s">
        <v>14912</v>
      </c>
      <c r="R1525" s="21" t="s">
        <v>2</v>
      </c>
      <c r="S1525" s="21" t="s">
        <v>1</v>
      </c>
      <c r="T1525" s="18" t="s">
        <v>0</v>
      </c>
      <c r="U1525" s="26"/>
    </row>
    <row r="1526" spans="1:21" s="19" customFormat="1" ht="12.5" customHeight="1" outlineLevel="1" x14ac:dyDescent="0.55000000000000004">
      <c r="A1526" s="44" t="s">
        <v>3142</v>
      </c>
      <c r="B1526" s="20" t="s">
        <v>3109</v>
      </c>
      <c r="C1526" s="21" t="s">
        <v>3110</v>
      </c>
      <c r="D1526" s="44" t="s">
        <v>3142</v>
      </c>
      <c r="E1526" s="29" t="s">
        <v>3132</v>
      </c>
      <c r="F1526" s="46" t="s">
        <v>3143</v>
      </c>
      <c r="G1526" s="50" t="s">
        <v>15172</v>
      </c>
      <c r="H1526" s="22" t="s">
        <v>11223</v>
      </c>
      <c r="I1526" s="40">
        <v>79000</v>
      </c>
      <c r="J1526" s="21" t="s">
        <v>11208</v>
      </c>
      <c r="K1526" s="43">
        <v>68700</v>
      </c>
      <c r="L1526" s="36">
        <v>68700</v>
      </c>
      <c r="M1526" s="27">
        <v>68700</v>
      </c>
      <c r="N1526" s="28">
        <v>68700</v>
      </c>
      <c r="O1526" s="23"/>
      <c r="P1526" s="24">
        <v>729030000</v>
      </c>
      <c r="Q1526" s="25" t="s">
        <v>14912</v>
      </c>
      <c r="R1526" s="21" t="s">
        <v>2</v>
      </c>
      <c r="S1526" s="21" t="s">
        <v>1</v>
      </c>
      <c r="T1526" s="18" t="s">
        <v>0</v>
      </c>
      <c r="U1526" s="26"/>
    </row>
    <row r="1527" spans="1:21" s="19" customFormat="1" ht="12.5" customHeight="1" outlineLevel="1" x14ac:dyDescent="0.55000000000000004">
      <c r="A1527" s="44" t="s">
        <v>3144</v>
      </c>
      <c r="B1527" s="20" t="s">
        <v>3109</v>
      </c>
      <c r="C1527" s="21" t="s">
        <v>3110</v>
      </c>
      <c r="D1527" s="44" t="s">
        <v>3144</v>
      </c>
      <c r="E1527" s="29" t="s">
        <v>3132</v>
      </c>
      <c r="F1527" s="46" t="s">
        <v>3145</v>
      </c>
      <c r="G1527" s="50" t="s">
        <v>15172</v>
      </c>
      <c r="H1527" s="22" t="s">
        <v>11224</v>
      </c>
      <c r="I1527" s="40">
        <v>79000</v>
      </c>
      <c r="J1527" s="21" t="s">
        <v>11208</v>
      </c>
      <c r="K1527" s="43">
        <v>68700</v>
      </c>
      <c r="L1527" s="36">
        <v>68700</v>
      </c>
      <c r="M1527" s="27">
        <v>68700</v>
      </c>
      <c r="N1527" s="28">
        <v>68700</v>
      </c>
      <c r="O1527" s="23"/>
      <c r="P1527" s="24">
        <v>729030000</v>
      </c>
      <c r="Q1527" s="25" t="s">
        <v>14912</v>
      </c>
      <c r="R1527" s="21" t="s">
        <v>2</v>
      </c>
      <c r="S1527" s="21" t="s">
        <v>1</v>
      </c>
      <c r="T1527" s="18" t="s">
        <v>0</v>
      </c>
      <c r="U1527" s="26"/>
    </row>
    <row r="1528" spans="1:21" s="19" customFormat="1" ht="12.5" customHeight="1" outlineLevel="1" x14ac:dyDescent="0.55000000000000004">
      <c r="A1528" s="44" t="s">
        <v>3146</v>
      </c>
      <c r="B1528" s="20" t="s">
        <v>3109</v>
      </c>
      <c r="C1528" s="21" t="s">
        <v>3110</v>
      </c>
      <c r="D1528" s="44" t="s">
        <v>3146</v>
      </c>
      <c r="E1528" s="29" t="s">
        <v>3132</v>
      </c>
      <c r="F1528" s="46" t="s">
        <v>3147</v>
      </c>
      <c r="G1528" s="50" t="s">
        <v>15172</v>
      </c>
      <c r="H1528" s="22" t="s">
        <v>11225</v>
      </c>
      <c r="I1528" s="40">
        <v>79000</v>
      </c>
      <c r="J1528" s="21" t="s">
        <v>11208</v>
      </c>
      <c r="K1528" s="43">
        <v>68700</v>
      </c>
      <c r="L1528" s="36">
        <v>68700</v>
      </c>
      <c r="M1528" s="27">
        <v>68700</v>
      </c>
      <c r="N1528" s="28">
        <v>68700</v>
      </c>
      <c r="O1528" s="23"/>
      <c r="P1528" s="24">
        <v>729030000</v>
      </c>
      <c r="Q1528" s="25" t="s">
        <v>14912</v>
      </c>
      <c r="R1528" s="21" t="s">
        <v>2</v>
      </c>
      <c r="S1528" s="21" t="s">
        <v>1</v>
      </c>
      <c r="T1528" s="18" t="s">
        <v>0</v>
      </c>
      <c r="U1528" s="26"/>
    </row>
    <row r="1529" spans="1:21" s="19" customFormat="1" ht="12.5" customHeight="1" outlineLevel="1" x14ac:dyDescent="0.55000000000000004">
      <c r="A1529" s="44" t="s">
        <v>3150</v>
      </c>
      <c r="B1529" s="20" t="s">
        <v>3148</v>
      </c>
      <c r="C1529" s="21" t="s">
        <v>3149</v>
      </c>
      <c r="D1529" s="44" t="s">
        <v>3150</v>
      </c>
      <c r="E1529" s="29" t="s">
        <v>3151</v>
      </c>
      <c r="F1529" s="46" t="s">
        <v>3152</v>
      </c>
      <c r="G1529" s="50" t="s">
        <v>15172</v>
      </c>
      <c r="H1529" s="22" t="s">
        <v>11226</v>
      </c>
      <c r="I1529" s="40">
        <v>79000</v>
      </c>
      <c r="J1529" s="21" t="s">
        <v>11208</v>
      </c>
      <c r="K1529" s="43">
        <v>68700</v>
      </c>
      <c r="L1529" s="36">
        <v>68700</v>
      </c>
      <c r="M1529" s="27">
        <v>68700</v>
      </c>
      <c r="N1529" s="28">
        <v>68700</v>
      </c>
      <c r="O1529" s="23"/>
      <c r="P1529" s="24">
        <v>729030000</v>
      </c>
      <c r="Q1529" s="25" t="s">
        <v>14912</v>
      </c>
      <c r="R1529" s="21" t="s">
        <v>2</v>
      </c>
      <c r="S1529" s="21" t="s">
        <v>1</v>
      </c>
      <c r="T1529" s="18" t="s">
        <v>0</v>
      </c>
      <c r="U1529" s="26"/>
    </row>
    <row r="1530" spans="1:21" s="19" customFormat="1" ht="12.5" customHeight="1" outlineLevel="1" x14ac:dyDescent="0.55000000000000004">
      <c r="A1530" s="44" t="s">
        <v>3153</v>
      </c>
      <c r="B1530" s="20" t="s">
        <v>3148</v>
      </c>
      <c r="C1530" s="21" t="s">
        <v>3149</v>
      </c>
      <c r="D1530" s="44" t="s">
        <v>3153</v>
      </c>
      <c r="E1530" s="29" t="s">
        <v>3151</v>
      </c>
      <c r="F1530" s="46" t="s">
        <v>3154</v>
      </c>
      <c r="G1530" s="50" t="s">
        <v>15172</v>
      </c>
      <c r="H1530" s="22" t="s">
        <v>11227</v>
      </c>
      <c r="I1530" s="40">
        <v>79000</v>
      </c>
      <c r="J1530" s="21" t="s">
        <v>11208</v>
      </c>
      <c r="K1530" s="43">
        <v>68700</v>
      </c>
      <c r="L1530" s="36">
        <v>68700</v>
      </c>
      <c r="M1530" s="27">
        <v>68700</v>
      </c>
      <c r="N1530" s="28">
        <v>68700</v>
      </c>
      <c r="O1530" s="23"/>
      <c r="P1530" s="24">
        <v>729030000</v>
      </c>
      <c r="Q1530" s="25" t="s">
        <v>14912</v>
      </c>
      <c r="R1530" s="21" t="s">
        <v>2</v>
      </c>
      <c r="S1530" s="21" t="s">
        <v>1</v>
      </c>
      <c r="T1530" s="18" t="s">
        <v>0</v>
      </c>
      <c r="U1530" s="26"/>
    </row>
    <row r="1531" spans="1:21" s="19" customFormat="1" ht="12.5" customHeight="1" outlineLevel="1" x14ac:dyDescent="0.55000000000000004">
      <c r="A1531" s="44" t="s">
        <v>3157</v>
      </c>
      <c r="B1531" s="20" t="s">
        <v>3155</v>
      </c>
      <c r="C1531" s="21" t="s">
        <v>3156</v>
      </c>
      <c r="D1531" s="44" t="s">
        <v>3157</v>
      </c>
      <c r="E1531" s="29" t="s">
        <v>3158</v>
      </c>
      <c r="F1531" s="46" t="s">
        <v>3159</v>
      </c>
      <c r="G1531" s="50" t="s">
        <v>15172</v>
      </c>
      <c r="H1531" s="22" t="s">
        <v>11228</v>
      </c>
      <c r="I1531" s="40">
        <v>164300</v>
      </c>
      <c r="J1531" s="21" t="s">
        <v>39</v>
      </c>
      <c r="K1531" s="43" t="s">
        <v>39</v>
      </c>
      <c r="L1531" s="36" t="s">
        <v>39</v>
      </c>
      <c r="M1531" s="27" t="s">
        <v>39</v>
      </c>
      <c r="N1531" s="28" t="s">
        <v>39</v>
      </c>
      <c r="O1531" s="23"/>
      <c r="P1531" s="24" t="s">
        <v>39</v>
      </c>
      <c r="Q1531" s="25" t="s">
        <v>14926</v>
      </c>
      <c r="R1531" s="21" t="s">
        <v>2</v>
      </c>
      <c r="S1531" s="21" t="s">
        <v>75</v>
      </c>
      <c r="T1531" s="18" t="s">
        <v>78</v>
      </c>
      <c r="U1531" s="26"/>
    </row>
    <row r="1532" spans="1:21" s="19" customFormat="1" ht="12.5" customHeight="1" outlineLevel="1" x14ac:dyDescent="0.55000000000000004">
      <c r="A1532" s="44" t="s">
        <v>3160</v>
      </c>
      <c r="B1532" s="20" t="s">
        <v>3148</v>
      </c>
      <c r="C1532" s="21" t="s">
        <v>3149</v>
      </c>
      <c r="D1532" s="44" t="s">
        <v>3160</v>
      </c>
      <c r="E1532" s="29" t="s">
        <v>3151</v>
      </c>
      <c r="F1532" s="46" t="s">
        <v>3161</v>
      </c>
      <c r="G1532" s="50" t="s">
        <v>15172</v>
      </c>
      <c r="H1532" s="22" t="s">
        <v>11229</v>
      </c>
      <c r="I1532" s="40">
        <v>79000</v>
      </c>
      <c r="J1532" s="21" t="s">
        <v>11208</v>
      </c>
      <c r="K1532" s="43">
        <v>68700</v>
      </c>
      <c r="L1532" s="36">
        <v>68700</v>
      </c>
      <c r="M1532" s="27">
        <v>68700</v>
      </c>
      <c r="N1532" s="28">
        <v>68700</v>
      </c>
      <c r="O1532" s="23"/>
      <c r="P1532" s="24">
        <v>729030000</v>
      </c>
      <c r="Q1532" s="25" t="s">
        <v>14912</v>
      </c>
      <c r="R1532" s="21" t="s">
        <v>2</v>
      </c>
      <c r="S1532" s="21" t="s">
        <v>1</v>
      </c>
      <c r="T1532" s="18" t="s">
        <v>0</v>
      </c>
      <c r="U1532" s="26"/>
    </row>
    <row r="1533" spans="1:21" s="19" customFormat="1" ht="12.5" customHeight="1" outlineLevel="1" x14ac:dyDescent="0.55000000000000004">
      <c r="A1533" s="44" t="s">
        <v>3162</v>
      </c>
      <c r="B1533" s="20" t="s">
        <v>3155</v>
      </c>
      <c r="C1533" s="21" t="s">
        <v>3156</v>
      </c>
      <c r="D1533" s="44" t="s">
        <v>3162</v>
      </c>
      <c r="E1533" s="29" t="s">
        <v>3158</v>
      </c>
      <c r="F1533" s="46" t="s">
        <v>3163</v>
      </c>
      <c r="G1533" s="50" t="s">
        <v>15172</v>
      </c>
      <c r="H1533" s="22" t="s">
        <v>11230</v>
      </c>
      <c r="I1533" s="40">
        <v>164300</v>
      </c>
      <c r="J1533" s="21" t="s">
        <v>39</v>
      </c>
      <c r="K1533" s="43" t="s">
        <v>39</v>
      </c>
      <c r="L1533" s="36" t="s">
        <v>39</v>
      </c>
      <c r="M1533" s="27" t="s">
        <v>39</v>
      </c>
      <c r="N1533" s="28" t="s">
        <v>39</v>
      </c>
      <c r="O1533" s="23"/>
      <c r="P1533" s="24" t="s">
        <v>39</v>
      </c>
      <c r="Q1533" s="25" t="s">
        <v>14926</v>
      </c>
      <c r="R1533" s="21" t="s">
        <v>2</v>
      </c>
      <c r="S1533" s="21" t="s">
        <v>75</v>
      </c>
      <c r="T1533" s="18" t="s">
        <v>78</v>
      </c>
      <c r="U1533" s="26"/>
    </row>
    <row r="1534" spans="1:21" s="19" customFormat="1" ht="12.5" customHeight="1" outlineLevel="1" x14ac:dyDescent="0.55000000000000004">
      <c r="A1534" s="44" t="s">
        <v>3164</v>
      </c>
      <c r="B1534" s="20" t="s">
        <v>3148</v>
      </c>
      <c r="C1534" s="21" t="s">
        <v>3149</v>
      </c>
      <c r="D1534" s="44" t="s">
        <v>3164</v>
      </c>
      <c r="E1534" s="29" t="s">
        <v>3151</v>
      </c>
      <c r="F1534" s="46" t="s">
        <v>3165</v>
      </c>
      <c r="G1534" s="50" t="s">
        <v>15172</v>
      </c>
      <c r="H1534" s="22" t="s">
        <v>11231</v>
      </c>
      <c r="I1534" s="40">
        <v>79000</v>
      </c>
      <c r="J1534" s="21" t="s">
        <v>11208</v>
      </c>
      <c r="K1534" s="43">
        <v>68700</v>
      </c>
      <c r="L1534" s="36">
        <v>68700</v>
      </c>
      <c r="M1534" s="27">
        <v>68700</v>
      </c>
      <c r="N1534" s="28">
        <v>68700</v>
      </c>
      <c r="O1534" s="23"/>
      <c r="P1534" s="24">
        <v>729030000</v>
      </c>
      <c r="Q1534" s="25" t="s">
        <v>14912</v>
      </c>
      <c r="R1534" s="21" t="s">
        <v>2</v>
      </c>
      <c r="S1534" s="21" t="s">
        <v>1</v>
      </c>
      <c r="T1534" s="18" t="s">
        <v>0</v>
      </c>
      <c r="U1534" s="26"/>
    </row>
    <row r="1535" spans="1:21" s="19" customFormat="1" ht="12.5" customHeight="1" outlineLevel="1" x14ac:dyDescent="0.55000000000000004">
      <c r="A1535" s="44" t="s">
        <v>3166</v>
      </c>
      <c r="B1535" s="20" t="s">
        <v>3148</v>
      </c>
      <c r="C1535" s="21" t="s">
        <v>3149</v>
      </c>
      <c r="D1535" s="44" t="s">
        <v>3166</v>
      </c>
      <c r="E1535" s="29" t="s">
        <v>3151</v>
      </c>
      <c r="F1535" s="46" t="s">
        <v>3167</v>
      </c>
      <c r="G1535" s="50" t="s">
        <v>15172</v>
      </c>
      <c r="H1535" s="22" t="s">
        <v>11232</v>
      </c>
      <c r="I1535" s="40">
        <v>79000</v>
      </c>
      <c r="J1535" s="21" t="s">
        <v>11208</v>
      </c>
      <c r="K1535" s="43">
        <v>68700</v>
      </c>
      <c r="L1535" s="36">
        <v>68700</v>
      </c>
      <c r="M1535" s="27">
        <v>68700</v>
      </c>
      <c r="N1535" s="28">
        <v>68700</v>
      </c>
      <c r="O1535" s="23"/>
      <c r="P1535" s="24">
        <v>729030000</v>
      </c>
      <c r="Q1535" s="25" t="s">
        <v>14912</v>
      </c>
      <c r="R1535" s="21" t="s">
        <v>2</v>
      </c>
      <c r="S1535" s="21" t="s">
        <v>1</v>
      </c>
      <c r="T1535" s="18" t="s">
        <v>0</v>
      </c>
      <c r="U1535" s="26"/>
    </row>
    <row r="1536" spans="1:21" s="19" customFormat="1" ht="12.5" customHeight="1" outlineLevel="1" x14ac:dyDescent="0.55000000000000004">
      <c r="A1536" s="44" t="s">
        <v>3168</v>
      </c>
      <c r="B1536" s="20" t="s">
        <v>3148</v>
      </c>
      <c r="C1536" s="21" t="s">
        <v>3149</v>
      </c>
      <c r="D1536" s="44" t="s">
        <v>3168</v>
      </c>
      <c r="E1536" s="29" t="s">
        <v>3151</v>
      </c>
      <c r="F1536" s="46" t="s">
        <v>3169</v>
      </c>
      <c r="G1536" s="50" t="s">
        <v>15172</v>
      </c>
      <c r="H1536" s="22" t="s">
        <v>11233</v>
      </c>
      <c r="I1536" s="40">
        <v>79000</v>
      </c>
      <c r="J1536" s="21" t="s">
        <v>11208</v>
      </c>
      <c r="K1536" s="43">
        <v>68700</v>
      </c>
      <c r="L1536" s="36">
        <v>68700</v>
      </c>
      <c r="M1536" s="27">
        <v>68700</v>
      </c>
      <c r="N1536" s="28">
        <v>68700</v>
      </c>
      <c r="O1536" s="23"/>
      <c r="P1536" s="24">
        <v>729030000</v>
      </c>
      <c r="Q1536" s="25" t="s">
        <v>14912</v>
      </c>
      <c r="R1536" s="21" t="s">
        <v>2</v>
      </c>
      <c r="S1536" s="21" t="s">
        <v>1</v>
      </c>
      <c r="T1536" s="18" t="s">
        <v>0</v>
      </c>
      <c r="U1536" s="26"/>
    </row>
    <row r="1537" spans="1:21" s="19" customFormat="1" ht="12.5" customHeight="1" outlineLevel="1" x14ac:dyDescent="0.55000000000000004">
      <c r="A1537" s="44" t="s">
        <v>3170</v>
      </c>
      <c r="B1537" s="20" t="s">
        <v>3148</v>
      </c>
      <c r="C1537" s="21" t="s">
        <v>3149</v>
      </c>
      <c r="D1537" s="44" t="s">
        <v>3170</v>
      </c>
      <c r="E1537" s="29" t="s">
        <v>3151</v>
      </c>
      <c r="F1537" s="46" t="s">
        <v>3171</v>
      </c>
      <c r="G1537" s="50" t="s">
        <v>15172</v>
      </c>
      <c r="H1537" s="22" t="s">
        <v>11234</v>
      </c>
      <c r="I1537" s="40">
        <v>79000</v>
      </c>
      <c r="J1537" s="21" t="s">
        <v>11208</v>
      </c>
      <c r="K1537" s="43">
        <v>68700</v>
      </c>
      <c r="L1537" s="36">
        <v>68700</v>
      </c>
      <c r="M1537" s="27">
        <v>68700</v>
      </c>
      <c r="N1537" s="28">
        <v>68700</v>
      </c>
      <c r="O1537" s="23"/>
      <c r="P1537" s="24">
        <v>729030000</v>
      </c>
      <c r="Q1537" s="25" t="s">
        <v>14912</v>
      </c>
      <c r="R1537" s="21" t="s">
        <v>2</v>
      </c>
      <c r="S1537" s="21" t="s">
        <v>1</v>
      </c>
      <c r="T1537" s="18" t="s">
        <v>0</v>
      </c>
      <c r="U1537" s="26"/>
    </row>
    <row r="1538" spans="1:21" s="19" customFormat="1" ht="12.5" customHeight="1" outlineLevel="1" x14ac:dyDescent="0.55000000000000004">
      <c r="A1538" s="44" t="s">
        <v>3172</v>
      </c>
      <c r="B1538" s="20" t="s">
        <v>3148</v>
      </c>
      <c r="C1538" s="21" t="s">
        <v>3149</v>
      </c>
      <c r="D1538" s="44" t="s">
        <v>3172</v>
      </c>
      <c r="E1538" s="29" t="s">
        <v>3151</v>
      </c>
      <c r="F1538" s="46" t="s">
        <v>3173</v>
      </c>
      <c r="G1538" s="50" t="s">
        <v>15172</v>
      </c>
      <c r="H1538" s="22" t="s">
        <v>11235</v>
      </c>
      <c r="I1538" s="40">
        <v>79000</v>
      </c>
      <c r="J1538" s="21" t="s">
        <v>11208</v>
      </c>
      <c r="K1538" s="43">
        <v>68700</v>
      </c>
      <c r="L1538" s="36">
        <v>68700</v>
      </c>
      <c r="M1538" s="27">
        <v>68700</v>
      </c>
      <c r="N1538" s="28">
        <v>68700</v>
      </c>
      <c r="O1538" s="23"/>
      <c r="P1538" s="24">
        <v>729030000</v>
      </c>
      <c r="Q1538" s="25" t="s">
        <v>14912</v>
      </c>
      <c r="R1538" s="21" t="s">
        <v>2</v>
      </c>
      <c r="S1538" s="21" t="s">
        <v>1</v>
      </c>
      <c r="T1538" s="18" t="s">
        <v>0</v>
      </c>
      <c r="U1538" s="26"/>
    </row>
    <row r="1539" spans="1:21" s="19" customFormat="1" ht="12.5" customHeight="1" outlineLevel="1" x14ac:dyDescent="0.55000000000000004">
      <c r="A1539" s="44" t="s">
        <v>15722</v>
      </c>
      <c r="B1539" s="20" t="s">
        <v>3174</v>
      </c>
      <c r="C1539" s="21" t="s">
        <v>3175</v>
      </c>
      <c r="D1539" s="44" t="s">
        <v>3176</v>
      </c>
      <c r="E1539" s="29" t="s">
        <v>3177</v>
      </c>
      <c r="F1539" s="46" t="s">
        <v>3178</v>
      </c>
      <c r="G1539" s="50" t="s">
        <v>15172</v>
      </c>
      <c r="H1539" s="22" t="s">
        <v>11236</v>
      </c>
      <c r="I1539" s="40">
        <v>79000</v>
      </c>
      <c r="J1539" s="21" t="s">
        <v>11208</v>
      </c>
      <c r="K1539" s="43">
        <v>68700</v>
      </c>
      <c r="L1539" s="36">
        <v>68700</v>
      </c>
      <c r="M1539" s="27">
        <v>68700</v>
      </c>
      <c r="N1539" s="28">
        <v>68700</v>
      </c>
      <c r="O1539" s="23"/>
      <c r="P1539" s="24">
        <v>729030000</v>
      </c>
      <c r="Q1539" s="25" t="s">
        <v>14926</v>
      </c>
      <c r="R1539" s="21" t="s">
        <v>2</v>
      </c>
      <c r="S1539" s="21" t="s">
        <v>75</v>
      </c>
      <c r="T1539" s="18" t="s">
        <v>78</v>
      </c>
      <c r="U1539" s="26"/>
    </row>
    <row r="1540" spans="1:21" s="19" customFormat="1" ht="12.5" customHeight="1" outlineLevel="1" x14ac:dyDescent="0.55000000000000004">
      <c r="A1540" s="44" t="s">
        <v>15723</v>
      </c>
      <c r="B1540" s="20" t="s">
        <v>3174</v>
      </c>
      <c r="C1540" s="21" t="s">
        <v>3175</v>
      </c>
      <c r="D1540" s="44" t="s">
        <v>3179</v>
      </c>
      <c r="E1540" s="29" t="s">
        <v>3177</v>
      </c>
      <c r="F1540" s="46" t="s">
        <v>3180</v>
      </c>
      <c r="G1540" s="50" t="s">
        <v>15172</v>
      </c>
      <c r="H1540" s="22" t="s">
        <v>11237</v>
      </c>
      <c r="I1540" s="40">
        <v>79000</v>
      </c>
      <c r="J1540" s="21" t="s">
        <v>11208</v>
      </c>
      <c r="K1540" s="43">
        <v>68700</v>
      </c>
      <c r="L1540" s="36">
        <v>68700</v>
      </c>
      <c r="M1540" s="27">
        <v>68700</v>
      </c>
      <c r="N1540" s="28">
        <v>68700</v>
      </c>
      <c r="O1540" s="23"/>
      <c r="P1540" s="24">
        <v>729030000</v>
      </c>
      <c r="Q1540" s="25" t="s">
        <v>14926</v>
      </c>
      <c r="R1540" s="21" t="s">
        <v>2</v>
      </c>
      <c r="S1540" s="21" t="s">
        <v>75</v>
      </c>
      <c r="T1540" s="18" t="s">
        <v>78</v>
      </c>
      <c r="U1540" s="26"/>
    </row>
    <row r="1541" spans="1:21" s="19" customFormat="1" ht="12.5" customHeight="1" outlineLevel="1" x14ac:dyDescent="0.55000000000000004">
      <c r="A1541" s="44" t="s">
        <v>3181</v>
      </c>
      <c r="B1541" s="20" t="s">
        <v>3148</v>
      </c>
      <c r="C1541" s="21" t="s">
        <v>3149</v>
      </c>
      <c r="D1541" s="44" t="s">
        <v>3181</v>
      </c>
      <c r="E1541" s="29" t="s">
        <v>3151</v>
      </c>
      <c r="F1541" s="46" t="s">
        <v>3182</v>
      </c>
      <c r="G1541" s="50" t="s">
        <v>15172</v>
      </c>
      <c r="H1541" s="22" t="s">
        <v>11238</v>
      </c>
      <c r="I1541" s="40">
        <v>79000</v>
      </c>
      <c r="J1541" s="21" t="s">
        <v>11208</v>
      </c>
      <c r="K1541" s="43">
        <v>68700</v>
      </c>
      <c r="L1541" s="36">
        <v>68700</v>
      </c>
      <c r="M1541" s="27">
        <v>68700</v>
      </c>
      <c r="N1541" s="28">
        <v>68700</v>
      </c>
      <c r="O1541" s="23"/>
      <c r="P1541" s="24">
        <v>729030000</v>
      </c>
      <c r="Q1541" s="25" t="s">
        <v>14912</v>
      </c>
      <c r="R1541" s="21" t="s">
        <v>2</v>
      </c>
      <c r="S1541" s="21" t="s">
        <v>1</v>
      </c>
      <c r="T1541" s="18" t="s">
        <v>0</v>
      </c>
      <c r="U1541" s="26"/>
    </row>
    <row r="1542" spans="1:21" s="19" customFormat="1" ht="12.5" customHeight="1" outlineLevel="1" x14ac:dyDescent="0.55000000000000004">
      <c r="A1542" s="44" t="s">
        <v>3183</v>
      </c>
      <c r="B1542" s="20" t="s">
        <v>3148</v>
      </c>
      <c r="C1542" s="21" t="s">
        <v>3149</v>
      </c>
      <c r="D1542" s="44" t="s">
        <v>3183</v>
      </c>
      <c r="E1542" s="29" t="s">
        <v>3151</v>
      </c>
      <c r="F1542" s="46" t="s">
        <v>3184</v>
      </c>
      <c r="G1542" s="50" t="s">
        <v>15172</v>
      </c>
      <c r="H1542" s="22" t="s">
        <v>11239</v>
      </c>
      <c r="I1542" s="40">
        <v>79000</v>
      </c>
      <c r="J1542" s="21" t="s">
        <v>11208</v>
      </c>
      <c r="K1542" s="43">
        <v>68700</v>
      </c>
      <c r="L1542" s="36">
        <v>68700</v>
      </c>
      <c r="M1542" s="27">
        <v>68700</v>
      </c>
      <c r="N1542" s="28">
        <v>68700</v>
      </c>
      <c r="O1542" s="23"/>
      <c r="P1542" s="24">
        <v>729030000</v>
      </c>
      <c r="Q1542" s="25" t="s">
        <v>14912</v>
      </c>
      <c r="R1542" s="21" t="s">
        <v>2</v>
      </c>
      <c r="S1542" s="21" t="s">
        <v>1</v>
      </c>
      <c r="T1542" s="18" t="s">
        <v>0</v>
      </c>
      <c r="U1542" s="26"/>
    </row>
    <row r="1543" spans="1:21" s="19" customFormat="1" ht="12.5" customHeight="1" outlineLevel="1" x14ac:dyDescent="0.55000000000000004">
      <c r="A1543" s="44" t="s">
        <v>3185</v>
      </c>
      <c r="B1543" s="20" t="s">
        <v>3155</v>
      </c>
      <c r="C1543" s="21" t="s">
        <v>3156</v>
      </c>
      <c r="D1543" s="44" t="s">
        <v>3185</v>
      </c>
      <c r="E1543" s="29" t="s">
        <v>3158</v>
      </c>
      <c r="F1543" s="46" t="s">
        <v>3186</v>
      </c>
      <c r="G1543" s="50" t="s">
        <v>15172</v>
      </c>
      <c r="H1543" s="22" t="s">
        <v>11240</v>
      </c>
      <c r="I1543" s="40">
        <v>164300</v>
      </c>
      <c r="J1543" s="21" t="s">
        <v>39</v>
      </c>
      <c r="K1543" s="43" t="s">
        <v>39</v>
      </c>
      <c r="L1543" s="36" t="s">
        <v>39</v>
      </c>
      <c r="M1543" s="27" t="s">
        <v>39</v>
      </c>
      <c r="N1543" s="28" t="s">
        <v>39</v>
      </c>
      <c r="O1543" s="23"/>
      <c r="P1543" s="24" t="s">
        <v>39</v>
      </c>
      <c r="Q1543" s="25" t="s">
        <v>14926</v>
      </c>
      <c r="R1543" s="21" t="s">
        <v>2</v>
      </c>
      <c r="S1543" s="21" t="s">
        <v>75</v>
      </c>
      <c r="T1543" s="18" t="s">
        <v>78</v>
      </c>
      <c r="U1543" s="26"/>
    </row>
    <row r="1544" spans="1:21" s="19" customFormat="1" ht="12.5" customHeight="1" outlineLevel="1" x14ac:dyDescent="0.55000000000000004">
      <c r="A1544" s="44" t="s">
        <v>3187</v>
      </c>
      <c r="B1544" s="20" t="s">
        <v>3148</v>
      </c>
      <c r="C1544" s="21" t="s">
        <v>3149</v>
      </c>
      <c r="D1544" s="44" t="s">
        <v>3187</v>
      </c>
      <c r="E1544" s="29" t="s">
        <v>3151</v>
      </c>
      <c r="F1544" s="46" t="s">
        <v>3188</v>
      </c>
      <c r="G1544" s="50" t="s">
        <v>15172</v>
      </c>
      <c r="H1544" s="22" t="s">
        <v>11241</v>
      </c>
      <c r="I1544" s="40">
        <v>79000</v>
      </c>
      <c r="J1544" s="21" t="s">
        <v>11208</v>
      </c>
      <c r="K1544" s="43">
        <v>68700</v>
      </c>
      <c r="L1544" s="36">
        <v>68700</v>
      </c>
      <c r="M1544" s="27">
        <v>68700</v>
      </c>
      <c r="N1544" s="28">
        <v>68700</v>
      </c>
      <c r="O1544" s="23"/>
      <c r="P1544" s="24">
        <v>729030000</v>
      </c>
      <c r="Q1544" s="25" t="s">
        <v>14912</v>
      </c>
      <c r="R1544" s="21" t="s">
        <v>2</v>
      </c>
      <c r="S1544" s="21" t="s">
        <v>1</v>
      </c>
      <c r="T1544" s="18" t="s">
        <v>0</v>
      </c>
      <c r="U1544" s="26"/>
    </row>
    <row r="1545" spans="1:21" s="19" customFormat="1" ht="12.5" customHeight="1" outlineLevel="1" x14ac:dyDescent="0.55000000000000004">
      <c r="A1545" s="44" t="s">
        <v>3189</v>
      </c>
      <c r="B1545" s="20" t="s">
        <v>3155</v>
      </c>
      <c r="C1545" s="21" t="s">
        <v>3156</v>
      </c>
      <c r="D1545" s="44" t="s">
        <v>3189</v>
      </c>
      <c r="E1545" s="29" t="s">
        <v>3158</v>
      </c>
      <c r="F1545" s="46" t="s">
        <v>3190</v>
      </c>
      <c r="G1545" s="50" t="s">
        <v>15172</v>
      </c>
      <c r="H1545" s="22" t="s">
        <v>11242</v>
      </c>
      <c r="I1545" s="40">
        <v>164300</v>
      </c>
      <c r="J1545" s="21" t="s">
        <v>39</v>
      </c>
      <c r="K1545" s="43" t="s">
        <v>39</v>
      </c>
      <c r="L1545" s="36" t="s">
        <v>39</v>
      </c>
      <c r="M1545" s="27" t="s">
        <v>39</v>
      </c>
      <c r="N1545" s="28" t="s">
        <v>39</v>
      </c>
      <c r="O1545" s="23"/>
      <c r="P1545" s="24" t="s">
        <v>39</v>
      </c>
      <c r="Q1545" s="25" t="s">
        <v>14926</v>
      </c>
      <c r="R1545" s="21" t="s">
        <v>2</v>
      </c>
      <c r="S1545" s="21" t="s">
        <v>75</v>
      </c>
      <c r="T1545" s="18" t="s">
        <v>78</v>
      </c>
      <c r="U1545" s="26"/>
    </row>
    <row r="1546" spans="1:21" s="19" customFormat="1" ht="12.5" customHeight="1" outlineLevel="1" x14ac:dyDescent="0.55000000000000004">
      <c r="A1546" s="44" t="s">
        <v>3191</v>
      </c>
      <c r="B1546" s="20" t="s">
        <v>3148</v>
      </c>
      <c r="C1546" s="21" t="s">
        <v>3149</v>
      </c>
      <c r="D1546" s="44" t="s">
        <v>3191</v>
      </c>
      <c r="E1546" s="29" t="s">
        <v>3151</v>
      </c>
      <c r="F1546" s="46" t="s">
        <v>3192</v>
      </c>
      <c r="G1546" s="50" t="s">
        <v>15172</v>
      </c>
      <c r="H1546" s="22" t="s">
        <v>11243</v>
      </c>
      <c r="I1546" s="40">
        <v>79000</v>
      </c>
      <c r="J1546" s="21" t="s">
        <v>11208</v>
      </c>
      <c r="K1546" s="43">
        <v>68700</v>
      </c>
      <c r="L1546" s="36">
        <v>68700</v>
      </c>
      <c r="M1546" s="27">
        <v>68700</v>
      </c>
      <c r="N1546" s="28">
        <v>68700</v>
      </c>
      <c r="O1546" s="23"/>
      <c r="P1546" s="24">
        <v>729030000</v>
      </c>
      <c r="Q1546" s="25" t="s">
        <v>14912</v>
      </c>
      <c r="R1546" s="21" t="s">
        <v>2</v>
      </c>
      <c r="S1546" s="21" t="s">
        <v>1</v>
      </c>
      <c r="T1546" s="18" t="s">
        <v>0</v>
      </c>
      <c r="U1546" s="26"/>
    </row>
    <row r="1547" spans="1:21" s="19" customFormat="1" ht="12.5" customHeight="1" outlineLevel="1" x14ac:dyDescent="0.55000000000000004">
      <c r="A1547" s="44" t="s">
        <v>3193</v>
      </c>
      <c r="B1547" s="20" t="s">
        <v>3148</v>
      </c>
      <c r="C1547" s="21" t="s">
        <v>3149</v>
      </c>
      <c r="D1547" s="44" t="s">
        <v>3193</v>
      </c>
      <c r="E1547" s="29" t="s">
        <v>3151</v>
      </c>
      <c r="F1547" s="46" t="s">
        <v>3194</v>
      </c>
      <c r="G1547" s="50" t="s">
        <v>15172</v>
      </c>
      <c r="H1547" s="22" t="s">
        <v>11244</v>
      </c>
      <c r="I1547" s="40">
        <v>79000</v>
      </c>
      <c r="J1547" s="21" t="s">
        <v>11208</v>
      </c>
      <c r="K1547" s="43">
        <v>68700</v>
      </c>
      <c r="L1547" s="36">
        <v>68700</v>
      </c>
      <c r="M1547" s="27">
        <v>68700</v>
      </c>
      <c r="N1547" s="28">
        <v>68700</v>
      </c>
      <c r="O1547" s="23"/>
      <c r="P1547" s="24">
        <v>729030000</v>
      </c>
      <c r="Q1547" s="25" t="s">
        <v>14912</v>
      </c>
      <c r="R1547" s="21" t="s">
        <v>2</v>
      </c>
      <c r="S1547" s="21" t="s">
        <v>1</v>
      </c>
      <c r="T1547" s="18" t="s">
        <v>0</v>
      </c>
      <c r="U1547" s="26"/>
    </row>
    <row r="1548" spans="1:21" s="19" customFormat="1" ht="12.5" customHeight="1" outlineLevel="1" x14ac:dyDescent="0.55000000000000004">
      <c r="A1548" s="44" t="s">
        <v>3195</v>
      </c>
      <c r="B1548" s="20" t="s">
        <v>3148</v>
      </c>
      <c r="C1548" s="21" t="s">
        <v>3149</v>
      </c>
      <c r="D1548" s="44" t="s">
        <v>3195</v>
      </c>
      <c r="E1548" s="29" t="s">
        <v>3151</v>
      </c>
      <c r="F1548" s="46" t="s">
        <v>3196</v>
      </c>
      <c r="G1548" s="50" t="s">
        <v>15172</v>
      </c>
      <c r="H1548" s="22" t="s">
        <v>11245</v>
      </c>
      <c r="I1548" s="40">
        <v>79000</v>
      </c>
      <c r="J1548" s="21" t="s">
        <v>11208</v>
      </c>
      <c r="K1548" s="43">
        <v>68700</v>
      </c>
      <c r="L1548" s="36">
        <v>68700</v>
      </c>
      <c r="M1548" s="27">
        <v>68700</v>
      </c>
      <c r="N1548" s="28">
        <v>68700</v>
      </c>
      <c r="O1548" s="23"/>
      <c r="P1548" s="24">
        <v>729030000</v>
      </c>
      <c r="Q1548" s="25" t="s">
        <v>14912</v>
      </c>
      <c r="R1548" s="21" t="s">
        <v>2</v>
      </c>
      <c r="S1548" s="21" t="s">
        <v>1</v>
      </c>
      <c r="T1548" s="18" t="s">
        <v>0</v>
      </c>
      <c r="U1548" s="26"/>
    </row>
    <row r="1549" spans="1:21" s="19" customFormat="1" ht="12.5" customHeight="1" outlineLevel="1" x14ac:dyDescent="0.55000000000000004">
      <c r="A1549" s="44" t="s">
        <v>3197</v>
      </c>
      <c r="B1549" s="20" t="s">
        <v>3148</v>
      </c>
      <c r="C1549" s="21" t="s">
        <v>3149</v>
      </c>
      <c r="D1549" s="44" t="s">
        <v>3197</v>
      </c>
      <c r="E1549" s="29" t="s">
        <v>3151</v>
      </c>
      <c r="F1549" s="46" t="s">
        <v>3198</v>
      </c>
      <c r="G1549" s="50" t="s">
        <v>15172</v>
      </c>
      <c r="H1549" s="22" t="s">
        <v>11246</v>
      </c>
      <c r="I1549" s="40">
        <v>79000</v>
      </c>
      <c r="J1549" s="21" t="s">
        <v>11208</v>
      </c>
      <c r="K1549" s="43">
        <v>68700</v>
      </c>
      <c r="L1549" s="36">
        <v>68700</v>
      </c>
      <c r="M1549" s="27">
        <v>68700</v>
      </c>
      <c r="N1549" s="28">
        <v>68700</v>
      </c>
      <c r="O1549" s="23"/>
      <c r="P1549" s="24">
        <v>729030000</v>
      </c>
      <c r="Q1549" s="25" t="s">
        <v>14912</v>
      </c>
      <c r="R1549" s="21" t="s">
        <v>2</v>
      </c>
      <c r="S1549" s="21" t="s">
        <v>1</v>
      </c>
      <c r="T1549" s="18" t="s">
        <v>0</v>
      </c>
      <c r="U1549" s="26"/>
    </row>
    <row r="1550" spans="1:21" s="19" customFormat="1" ht="12.5" customHeight="1" outlineLevel="1" x14ac:dyDescent="0.55000000000000004">
      <c r="A1550" s="44" t="s">
        <v>3199</v>
      </c>
      <c r="B1550" s="20" t="s">
        <v>3148</v>
      </c>
      <c r="C1550" s="21" t="s">
        <v>3149</v>
      </c>
      <c r="D1550" s="44" t="s">
        <v>3199</v>
      </c>
      <c r="E1550" s="29" t="s">
        <v>3151</v>
      </c>
      <c r="F1550" s="46" t="s">
        <v>3200</v>
      </c>
      <c r="G1550" s="50" t="s">
        <v>15172</v>
      </c>
      <c r="H1550" s="22" t="s">
        <v>11247</v>
      </c>
      <c r="I1550" s="40">
        <v>79000</v>
      </c>
      <c r="J1550" s="21" t="s">
        <v>11208</v>
      </c>
      <c r="K1550" s="43">
        <v>68700</v>
      </c>
      <c r="L1550" s="36">
        <v>68700</v>
      </c>
      <c r="M1550" s="27">
        <v>68700</v>
      </c>
      <c r="N1550" s="28">
        <v>68700</v>
      </c>
      <c r="O1550" s="23"/>
      <c r="P1550" s="24">
        <v>729030000</v>
      </c>
      <c r="Q1550" s="25" t="s">
        <v>14912</v>
      </c>
      <c r="R1550" s="21" t="s">
        <v>2</v>
      </c>
      <c r="S1550" s="21" t="s">
        <v>1</v>
      </c>
      <c r="T1550" s="18" t="s">
        <v>0</v>
      </c>
      <c r="U1550" s="26"/>
    </row>
    <row r="1551" spans="1:21" s="19" customFormat="1" ht="12.5" customHeight="1" outlineLevel="1" x14ac:dyDescent="0.55000000000000004">
      <c r="A1551" s="44" t="s">
        <v>15724</v>
      </c>
      <c r="B1551" s="20" t="s">
        <v>3174</v>
      </c>
      <c r="C1551" s="21" t="s">
        <v>3175</v>
      </c>
      <c r="D1551" s="44" t="s">
        <v>3201</v>
      </c>
      <c r="E1551" s="29" t="s">
        <v>3177</v>
      </c>
      <c r="F1551" s="46" t="s">
        <v>3202</v>
      </c>
      <c r="G1551" s="50" t="s">
        <v>15172</v>
      </c>
      <c r="H1551" s="22" t="s">
        <v>11248</v>
      </c>
      <c r="I1551" s="40">
        <v>79000</v>
      </c>
      <c r="J1551" s="21" t="s">
        <v>11208</v>
      </c>
      <c r="K1551" s="43">
        <v>68700</v>
      </c>
      <c r="L1551" s="36">
        <v>68700</v>
      </c>
      <c r="M1551" s="27">
        <v>68700</v>
      </c>
      <c r="N1551" s="28">
        <v>68700</v>
      </c>
      <c r="O1551" s="23"/>
      <c r="P1551" s="24">
        <v>729030000</v>
      </c>
      <c r="Q1551" s="25" t="s">
        <v>14926</v>
      </c>
      <c r="R1551" s="21" t="s">
        <v>2</v>
      </c>
      <c r="S1551" s="21" t="s">
        <v>75</v>
      </c>
      <c r="T1551" s="18" t="s">
        <v>78</v>
      </c>
      <c r="U1551" s="26"/>
    </row>
    <row r="1552" spans="1:21" s="19" customFormat="1" ht="12.5" customHeight="1" outlineLevel="1" x14ac:dyDescent="0.55000000000000004">
      <c r="A1552" s="44" t="s">
        <v>15725</v>
      </c>
      <c r="B1552" s="20" t="s">
        <v>3174</v>
      </c>
      <c r="C1552" s="21" t="s">
        <v>3175</v>
      </c>
      <c r="D1552" s="44" t="s">
        <v>3203</v>
      </c>
      <c r="E1552" s="29" t="s">
        <v>3177</v>
      </c>
      <c r="F1552" s="46" t="s">
        <v>3204</v>
      </c>
      <c r="G1552" s="50" t="s">
        <v>15172</v>
      </c>
      <c r="H1552" s="22" t="s">
        <v>11249</v>
      </c>
      <c r="I1552" s="40">
        <v>79000</v>
      </c>
      <c r="J1552" s="21" t="s">
        <v>11208</v>
      </c>
      <c r="K1552" s="43">
        <v>68700</v>
      </c>
      <c r="L1552" s="36">
        <v>68700</v>
      </c>
      <c r="M1552" s="27">
        <v>68700</v>
      </c>
      <c r="N1552" s="28">
        <v>68700</v>
      </c>
      <c r="O1552" s="23"/>
      <c r="P1552" s="24">
        <v>729030000</v>
      </c>
      <c r="Q1552" s="25" t="s">
        <v>14926</v>
      </c>
      <c r="R1552" s="21" t="s">
        <v>2</v>
      </c>
      <c r="S1552" s="21" t="s">
        <v>75</v>
      </c>
      <c r="T1552" s="18" t="s">
        <v>78</v>
      </c>
      <c r="U1552" s="26"/>
    </row>
    <row r="1553" spans="1:21" s="19" customFormat="1" ht="12.5" customHeight="1" outlineLevel="1" x14ac:dyDescent="0.55000000000000004">
      <c r="A1553" s="44" t="s">
        <v>15726</v>
      </c>
      <c r="B1553" s="20" t="s">
        <v>3174</v>
      </c>
      <c r="C1553" s="21" t="s">
        <v>3175</v>
      </c>
      <c r="D1553" s="44" t="s">
        <v>3205</v>
      </c>
      <c r="E1553" s="29" t="s">
        <v>3177</v>
      </c>
      <c r="F1553" s="46" t="s">
        <v>3206</v>
      </c>
      <c r="G1553" s="50" t="s">
        <v>15172</v>
      </c>
      <c r="H1553" s="22" t="s">
        <v>11250</v>
      </c>
      <c r="I1553" s="40">
        <v>79000</v>
      </c>
      <c r="J1553" s="21" t="s">
        <v>11208</v>
      </c>
      <c r="K1553" s="43">
        <v>68700</v>
      </c>
      <c r="L1553" s="36">
        <v>68700</v>
      </c>
      <c r="M1553" s="27">
        <v>68700</v>
      </c>
      <c r="N1553" s="28">
        <v>68700</v>
      </c>
      <c r="O1553" s="23"/>
      <c r="P1553" s="24">
        <v>729030000</v>
      </c>
      <c r="Q1553" s="25" t="s">
        <v>14926</v>
      </c>
      <c r="R1553" s="21" t="s">
        <v>2</v>
      </c>
      <c r="S1553" s="21" t="s">
        <v>75</v>
      </c>
      <c r="T1553" s="18" t="s">
        <v>78</v>
      </c>
      <c r="U1553" s="26"/>
    </row>
    <row r="1554" spans="1:21" s="19" customFormat="1" ht="12.5" customHeight="1" outlineLevel="1" x14ac:dyDescent="0.55000000000000004">
      <c r="A1554" s="44" t="s">
        <v>15727</v>
      </c>
      <c r="B1554" s="20" t="s">
        <v>3174</v>
      </c>
      <c r="C1554" s="21" t="s">
        <v>3175</v>
      </c>
      <c r="D1554" s="44" t="s">
        <v>3207</v>
      </c>
      <c r="E1554" s="29" t="s">
        <v>3177</v>
      </c>
      <c r="F1554" s="46" t="s">
        <v>3208</v>
      </c>
      <c r="G1554" s="50" t="s">
        <v>15172</v>
      </c>
      <c r="H1554" s="22" t="s">
        <v>11251</v>
      </c>
      <c r="I1554" s="40">
        <v>79000</v>
      </c>
      <c r="J1554" s="21" t="s">
        <v>11208</v>
      </c>
      <c r="K1554" s="43">
        <v>68700</v>
      </c>
      <c r="L1554" s="36">
        <v>68700</v>
      </c>
      <c r="M1554" s="27">
        <v>68700</v>
      </c>
      <c r="N1554" s="28">
        <v>68700</v>
      </c>
      <c r="O1554" s="23"/>
      <c r="P1554" s="24">
        <v>729030000</v>
      </c>
      <c r="Q1554" s="25" t="s">
        <v>14926</v>
      </c>
      <c r="R1554" s="21" t="s">
        <v>2</v>
      </c>
      <c r="S1554" s="21" t="s">
        <v>75</v>
      </c>
      <c r="T1554" s="18" t="s">
        <v>78</v>
      </c>
      <c r="U1554" s="26"/>
    </row>
    <row r="1555" spans="1:21" s="19" customFormat="1" ht="12.5" customHeight="1" outlineLevel="1" x14ac:dyDescent="0.55000000000000004">
      <c r="A1555" s="44" t="s">
        <v>15728</v>
      </c>
      <c r="B1555" s="20" t="s">
        <v>3174</v>
      </c>
      <c r="C1555" s="21" t="s">
        <v>3175</v>
      </c>
      <c r="D1555" s="44" t="s">
        <v>3209</v>
      </c>
      <c r="E1555" s="29" t="s">
        <v>3177</v>
      </c>
      <c r="F1555" s="46" t="s">
        <v>3210</v>
      </c>
      <c r="G1555" s="50" t="s">
        <v>15172</v>
      </c>
      <c r="H1555" s="22" t="s">
        <v>11252</v>
      </c>
      <c r="I1555" s="40">
        <v>79000</v>
      </c>
      <c r="J1555" s="21" t="s">
        <v>11208</v>
      </c>
      <c r="K1555" s="43">
        <v>68700</v>
      </c>
      <c r="L1555" s="36">
        <v>68700</v>
      </c>
      <c r="M1555" s="27">
        <v>68700</v>
      </c>
      <c r="N1555" s="28">
        <v>68700</v>
      </c>
      <c r="O1555" s="23"/>
      <c r="P1555" s="24">
        <v>729030000</v>
      </c>
      <c r="Q1555" s="25" t="s">
        <v>14926</v>
      </c>
      <c r="R1555" s="21" t="s">
        <v>2</v>
      </c>
      <c r="S1555" s="21" t="s">
        <v>75</v>
      </c>
      <c r="T1555" s="18" t="s">
        <v>78</v>
      </c>
      <c r="U1555" s="26"/>
    </row>
    <row r="1556" spans="1:21" s="19" customFormat="1" ht="12.5" customHeight="1" outlineLevel="1" x14ac:dyDescent="0.55000000000000004">
      <c r="A1556" s="44" t="s">
        <v>15729</v>
      </c>
      <c r="B1556" s="20" t="s">
        <v>3174</v>
      </c>
      <c r="C1556" s="21" t="s">
        <v>3175</v>
      </c>
      <c r="D1556" s="44" t="s">
        <v>3211</v>
      </c>
      <c r="E1556" s="29" t="s">
        <v>3177</v>
      </c>
      <c r="F1556" s="46" t="s">
        <v>3212</v>
      </c>
      <c r="G1556" s="50" t="s">
        <v>15172</v>
      </c>
      <c r="H1556" s="22" t="s">
        <v>11253</v>
      </c>
      <c r="I1556" s="40">
        <v>79000</v>
      </c>
      <c r="J1556" s="21" t="s">
        <v>11208</v>
      </c>
      <c r="K1556" s="43">
        <v>68700</v>
      </c>
      <c r="L1556" s="36">
        <v>68700</v>
      </c>
      <c r="M1556" s="27">
        <v>68700</v>
      </c>
      <c r="N1556" s="28">
        <v>68700</v>
      </c>
      <c r="O1556" s="23"/>
      <c r="P1556" s="24">
        <v>729030000</v>
      </c>
      <c r="Q1556" s="25" t="s">
        <v>14926</v>
      </c>
      <c r="R1556" s="21" t="s">
        <v>2</v>
      </c>
      <c r="S1556" s="21" t="s">
        <v>75</v>
      </c>
      <c r="T1556" s="18" t="s">
        <v>78</v>
      </c>
      <c r="U1556" s="26"/>
    </row>
    <row r="1557" spans="1:21" s="19" customFormat="1" ht="12.5" customHeight="1" outlineLevel="1" x14ac:dyDescent="0.55000000000000004">
      <c r="A1557" s="44" t="s">
        <v>3213</v>
      </c>
      <c r="B1557" s="20" t="s">
        <v>3148</v>
      </c>
      <c r="C1557" s="21" t="s">
        <v>3149</v>
      </c>
      <c r="D1557" s="44" t="s">
        <v>3213</v>
      </c>
      <c r="E1557" s="29" t="s">
        <v>3151</v>
      </c>
      <c r="F1557" s="46" t="s">
        <v>3214</v>
      </c>
      <c r="G1557" s="50" t="s">
        <v>15172</v>
      </c>
      <c r="H1557" s="22" t="s">
        <v>11254</v>
      </c>
      <c r="I1557" s="40">
        <v>79000</v>
      </c>
      <c r="J1557" s="21" t="s">
        <v>11208</v>
      </c>
      <c r="K1557" s="43">
        <v>68700</v>
      </c>
      <c r="L1557" s="36">
        <v>68700</v>
      </c>
      <c r="M1557" s="27">
        <v>68700</v>
      </c>
      <c r="N1557" s="28">
        <v>68700</v>
      </c>
      <c r="O1557" s="23"/>
      <c r="P1557" s="24">
        <v>729030000</v>
      </c>
      <c r="Q1557" s="25" t="s">
        <v>14912</v>
      </c>
      <c r="R1557" s="21" t="s">
        <v>2</v>
      </c>
      <c r="S1557" s="21" t="s">
        <v>1</v>
      </c>
      <c r="T1557" s="18" t="s">
        <v>0</v>
      </c>
      <c r="U1557" s="26"/>
    </row>
    <row r="1558" spans="1:21" s="19" customFormat="1" ht="12.5" customHeight="1" outlineLevel="1" x14ac:dyDescent="0.55000000000000004">
      <c r="A1558" s="44" t="s">
        <v>3215</v>
      </c>
      <c r="B1558" s="20" t="s">
        <v>3148</v>
      </c>
      <c r="C1558" s="21" t="s">
        <v>3149</v>
      </c>
      <c r="D1558" s="44" t="s">
        <v>3215</v>
      </c>
      <c r="E1558" s="29" t="s">
        <v>3151</v>
      </c>
      <c r="F1558" s="46" t="s">
        <v>3216</v>
      </c>
      <c r="G1558" s="50" t="s">
        <v>15172</v>
      </c>
      <c r="H1558" s="22" t="s">
        <v>11255</v>
      </c>
      <c r="I1558" s="40">
        <v>79000</v>
      </c>
      <c r="J1558" s="21" t="s">
        <v>11208</v>
      </c>
      <c r="K1558" s="43">
        <v>68700</v>
      </c>
      <c r="L1558" s="36">
        <v>68700</v>
      </c>
      <c r="M1558" s="27">
        <v>68700</v>
      </c>
      <c r="N1558" s="28">
        <v>68700</v>
      </c>
      <c r="O1558" s="23"/>
      <c r="P1558" s="24">
        <v>729030000</v>
      </c>
      <c r="Q1558" s="25" t="s">
        <v>14912</v>
      </c>
      <c r="R1558" s="21" t="s">
        <v>2</v>
      </c>
      <c r="S1558" s="21" t="s">
        <v>1</v>
      </c>
      <c r="T1558" s="18" t="s">
        <v>0</v>
      </c>
      <c r="U1558" s="26"/>
    </row>
    <row r="1559" spans="1:21" s="19" customFormat="1" ht="12.5" customHeight="1" outlineLevel="1" x14ac:dyDescent="0.55000000000000004">
      <c r="A1559" s="44" t="s">
        <v>3217</v>
      </c>
      <c r="B1559" s="20" t="s">
        <v>3155</v>
      </c>
      <c r="C1559" s="21" t="s">
        <v>3156</v>
      </c>
      <c r="D1559" s="44" t="s">
        <v>3217</v>
      </c>
      <c r="E1559" s="29" t="s">
        <v>3158</v>
      </c>
      <c r="F1559" s="46" t="s">
        <v>3218</v>
      </c>
      <c r="G1559" s="50" t="s">
        <v>15172</v>
      </c>
      <c r="H1559" s="22" t="s">
        <v>11256</v>
      </c>
      <c r="I1559" s="40">
        <v>164300</v>
      </c>
      <c r="J1559" s="21" t="s">
        <v>39</v>
      </c>
      <c r="K1559" s="43" t="s">
        <v>39</v>
      </c>
      <c r="L1559" s="36" t="s">
        <v>39</v>
      </c>
      <c r="M1559" s="27" t="s">
        <v>39</v>
      </c>
      <c r="N1559" s="28" t="s">
        <v>39</v>
      </c>
      <c r="O1559" s="23"/>
      <c r="P1559" s="24" t="s">
        <v>39</v>
      </c>
      <c r="Q1559" s="25" t="s">
        <v>14926</v>
      </c>
      <c r="R1559" s="21" t="s">
        <v>2</v>
      </c>
      <c r="S1559" s="21" t="s">
        <v>75</v>
      </c>
      <c r="T1559" s="18" t="s">
        <v>78</v>
      </c>
      <c r="U1559" s="26"/>
    </row>
    <row r="1560" spans="1:21" s="19" customFormat="1" ht="12.5" customHeight="1" outlineLevel="1" x14ac:dyDescent="0.55000000000000004">
      <c r="A1560" s="44" t="s">
        <v>3219</v>
      </c>
      <c r="B1560" s="20" t="s">
        <v>3148</v>
      </c>
      <c r="C1560" s="21" t="s">
        <v>3149</v>
      </c>
      <c r="D1560" s="44" t="s">
        <v>3219</v>
      </c>
      <c r="E1560" s="29" t="s">
        <v>3151</v>
      </c>
      <c r="F1560" s="46" t="s">
        <v>3220</v>
      </c>
      <c r="G1560" s="50" t="s">
        <v>15172</v>
      </c>
      <c r="H1560" s="22" t="s">
        <v>11257</v>
      </c>
      <c r="I1560" s="40">
        <v>79000</v>
      </c>
      <c r="J1560" s="21" t="s">
        <v>11208</v>
      </c>
      <c r="K1560" s="43">
        <v>68700</v>
      </c>
      <c r="L1560" s="36">
        <v>68700</v>
      </c>
      <c r="M1560" s="27">
        <v>68700</v>
      </c>
      <c r="N1560" s="28">
        <v>68700</v>
      </c>
      <c r="O1560" s="23"/>
      <c r="P1560" s="24">
        <v>729030000</v>
      </c>
      <c r="Q1560" s="25" t="s">
        <v>14912</v>
      </c>
      <c r="R1560" s="21" t="s">
        <v>2</v>
      </c>
      <c r="S1560" s="21" t="s">
        <v>1</v>
      </c>
      <c r="T1560" s="18" t="s">
        <v>0</v>
      </c>
      <c r="U1560" s="26"/>
    </row>
    <row r="1561" spans="1:21" s="19" customFormat="1" ht="12.5" customHeight="1" outlineLevel="1" x14ac:dyDescent="0.55000000000000004">
      <c r="A1561" s="44" t="s">
        <v>3221</v>
      </c>
      <c r="B1561" s="20" t="s">
        <v>3155</v>
      </c>
      <c r="C1561" s="21" t="s">
        <v>3156</v>
      </c>
      <c r="D1561" s="44" t="s">
        <v>3221</v>
      </c>
      <c r="E1561" s="29" t="s">
        <v>3158</v>
      </c>
      <c r="F1561" s="46" t="s">
        <v>3222</v>
      </c>
      <c r="G1561" s="50" t="s">
        <v>15172</v>
      </c>
      <c r="H1561" s="22" t="s">
        <v>11258</v>
      </c>
      <c r="I1561" s="40">
        <v>164300</v>
      </c>
      <c r="J1561" s="21" t="s">
        <v>39</v>
      </c>
      <c r="K1561" s="43" t="s">
        <v>39</v>
      </c>
      <c r="L1561" s="36" t="s">
        <v>39</v>
      </c>
      <c r="M1561" s="27" t="s">
        <v>39</v>
      </c>
      <c r="N1561" s="28" t="s">
        <v>39</v>
      </c>
      <c r="O1561" s="23"/>
      <c r="P1561" s="24" t="s">
        <v>39</v>
      </c>
      <c r="Q1561" s="25" t="s">
        <v>14926</v>
      </c>
      <c r="R1561" s="21" t="s">
        <v>2</v>
      </c>
      <c r="S1561" s="21" t="s">
        <v>75</v>
      </c>
      <c r="T1561" s="18" t="s">
        <v>78</v>
      </c>
      <c r="U1561" s="26"/>
    </row>
    <row r="1562" spans="1:21" s="19" customFormat="1" ht="12.5" customHeight="1" outlineLevel="1" x14ac:dyDescent="0.55000000000000004">
      <c r="A1562" s="44" t="s">
        <v>3223</v>
      </c>
      <c r="B1562" s="20" t="s">
        <v>3148</v>
      </c>
      <c r="C1562" s="21" t="s">
        <v>3149</v>
      </c>
      <c r="D1562" s="44" t="s">
        <v>3223</v>
      </c>
      <c r="E1562" s="29" t="s">
        <v>3151</v>
      </c>
      <c r="F1562" s="46" t="s">
        <v>3224</v>
      </c>
      <c r="G1562" s="50" t="s">
        <v>15172</v>
      </c>
      <c r="H1562" s="22" t="s">
        <v>11259</v>
      </c>
      <c r="I1562" s="40">
        <v>79000</v>
      </c>
      <c r="J1562" s="21" t="s">
        <v>11208</v>
      </c>
      <c r="K1562" s="43">
        <v>68700</v>
      </c>
      <c r="L1562" s="36">
        <v>68700</v>
      </c>
      <c r="M1562" s="27">
        <v>68700</v>
      </c>
      <c r="N1562" s="28">
        <v>68700</v>
      </c>
      <c r="O1562" s="23"/>
      <c r="P1562" s="24">
        <v>729030000</v>
      </c>
      <c r="Q1562" s="25" t="s">
        <v>14912</v>
      </c>
      <c r="R1562" s="21" t="s">
        <v>2</v>
      </c>
      <c r="S1562" s="21" t="s">
        <v>1</v>
      </c>
      <c r="T1562" s="18" t="s">
        <v>0</v>
      </c>
      <c r="U1562" s="26"/>
    </row>
    <row r="1563" spans="1:21" s="19" customFormat="1" ht="12.5" customHeight="1" outlineLevel="1" x14ac:dyDescent="0.55000000000000004">
      <c r="A1563" s="44" t="s">
        <v>3225</v>
      </c>
      <c r="B1563" s="20" t="s">
        <v>3148</v>
      </c>
      <c r="C1563" s="21" t="s">
        <v>3149</v>
      </c>
      <c r="D1563" s="44" t="s">
        <v>3225</v>
      </c>
      <c r="E1563" s="29" t="s">
        <v>3151</v>
      </c>
      <c r="F1563" s="46" t="s">
        <v>3226</v>
      </c>
      <c r="G1563" s="50" t="s">
        <v>15172</v>
      </c>
      <c r="H1563" s="22" t="s">
        <v>11260</v>
      </c>
      <c r="I1563" s="40">
        <v>79000</v>
      </c>
      <c r="J1563" s="21" t="s">
        <v>11208</v>
      </c>
      <c r="K1563" s="43">
        <v>68700</v>
      </c>
      <c r="L1563" s="36">
        <v>68700</v>
      </c>
      <c r="M1563" s="27">
        <v>68700</v>
      </c>
      <c r="N1563" s="28">
        <v>68700</v>
      </c>
      <c r="O1563" s="23"/>
      <c r="P1563" s="24">
        <v>729030000</v>
      </c>
      <c r="Q1563" s="25" t="s">
        <v>14912</v>
      </c>
      <c r="R1563" s="21" t="s">
        <v>2</v>
      </c>
      <c r="S1563" s="21" t="s">
        <v>1</v>
      </c>
      <c r="T1563" s="18" t="s">
        <v>0</v>
      </c>
      <c r="U1563" s="26"/>
    </row>
    <row r="1564" spans="1:21" s="19" customFormat="1" ht="12.5" customHeight="1" outlineLevel="1" x14ac:dyDescent="0.55000000000000004">
      <c r="A1564" s="44" t="s">
        <v>3227</v>
      </c>
      <c r="B1564" s="20" t="s">
        <v>3148</v>
      </c>
      <c r="C1564" s="21" t="s">
        <v>3149</v>
      </c>
      <c r="D1564" s="44" t="s">
        <v>3227</v>
      </c>
      <c r="E1564" s="29" t="s">
        <v>3151</v>
      </c>
      <c r="F1564" s="46" t="s">
        <v>3228</v>
      </c>
      <c r="G1564" s="50" t="s">
        <v>15172</v>
      </c>
      <c r="H1564" s="22" t="s">
        <v>11261</v>
      </c>
      <c r="I1564" s="40">
        <v>79000</v>
      </c>
      <c r="J1564" s="21" t="s">
        <v>11208</v>
      </c>
      <c r="K1564" s="43">
        <v>68700</v>
      </c>
      <c r="L1564" s="36">
        <v>68700</v>
      </c>
      <c r="M1564" s="27">
        <v>68700</v>
      </c>
      <c r="N1564" s="28">
        <v>68700</v>
      </c>
      <c r="O1564" s="23"/>
      <c r="P1564" s="24">
        <v>729030000</v>
      </c>
      <c r="Q1564" s="25" t="s">
        <v>14912</v>
      </c>
      <c r="R1564" s="21" t="s">
        <v>2</v>
      </c>
      <c r="S1564" s="21" t="s">
        <v>1</v>
      </c>
      <c r="T1564" s="18" t="s">
        <v>0</v>
      </c>
      <c r="U1564" s="26"/>
    </row>
    <row r="1565" spans="1:21" s="19" customFormat="1" ht="12.5" customHeight="1" outlineLevel="1" x14ac:dyDescent="0.55000000000000004">
      <c r="A1565" s="44" t="s">
        <v>3229</v>
      </c>
      <c r="B1565" s="20" t="s">
        <v>3148</v>
      </c>
      <c r="C1565" s="21" t="s">
        <v>3149</v>
      </c>
      <c r="D1565" s="44" t="s">
        <v>3229</v>
      </c>
      <c r="E1565" s="29" t="s">
        <v>3151</v>
      </c>
      <c r="F1565" s="46" t="s">
        <v>3230</v>
      </c>
      <c r="G1565" s="50" t="s">
        <v>15172</v>
      </c>
      <c r="H1565" s="22" t="s">
        <v>11262</v>
      </c>
      <c r="I1565" s="40">
        <v>79000</v>
      </c>
      <c r="J1565" s="21" t="s">
        <v>11208</v>
      </c>
      <c r="K1565" s="43">
        <v>68700</v>
      </c>
      <c r="L1565" s="36">
        <v>68700</v>
      </c>
      <c r="M1565" s="27">
        <v>68700</v>
      </c>
      <c r="N1565" s="28">
        <v>68700</v>
      </c>
      <c r="O1565" s="23"/>
      <c r="P1565" s="24">
        <v>729030000</v>
      </c>
      <c r="Q1565" s="25" t="s">
        <v>14912</v>
      </c>
      <c r="R1565" s="21" t="s">
        <v>2</v>
      </c>
      <c r="S1565" s="21" t="s">
        <v>1</v>
      </c>
      <c r="T1565" s="18" t="s">
        <v>0</v>
      </c>
      <c r="U1565" s="26"/>
    </row>
    <row r="1566" spans="1:21" s="19" customFormat="1" ht="12.5" customHeight="1" outlineLevel="1" x14ac:dyDescent="0.55000000000000004">
      <c r="A1566" s="44" t="s">
        <v>3231</v>
      </c>
      <c r="B1566" s="20" t="s">
        <v>3148</v>
      </c>
      <c r="C1566" s="21" t="s">
        <v>3149</v>
      </c>
      <c r="D1566" s="44" t="s">
        <v>3231</v>
      </c>
      <c r="E1566" s="29" t="s">
        <v>3151</v>
      </c>
      <c r="F1566" s="46" t="s">
        <v>3232</v>
      </c>
      <c r="G1566" s="50" t="s">
        <v>15172</v>
      </c>
      <c r="H1566" s="22" t="s">
        <v>11263</v>
      </c>
      <c r="I1566" s="40">
        <v>79000</v>
      </c>
      <c r="J1566" s="21" t="s">
        <v>11208</v>
      </c>
      <c r="K1566" s="43">
        <v>68700</v>
      </c>
      <c r="L1566" s="36">
        <v>68700</v>
      </c>
      <c r="M1566" s="27">
        <v>68700</v>
      </c>
      <c r="N1566" s="28">
        <v>68700</v>
      </c>
      <c r="O1566" s="23"/>
      <c r="P1566" s="24">
        <v>729030000</v>
      </c>
      <c r="Q1566" s="25" t="s">
        <v>14912</v>
      </c>
      <c r="R1566" s="21" t="s">
        <v>2</v>
      </c>
      <c r="S1566" s="21" t="s">
        <v>1</v>
      </c>
      <c r="T1566" s="18" t="s">
        <v>0</v>
      </c>
      <c r="U1566" s="26"/>
    </row>
    <row r="1567" spans="1:21" s="19" customFormat="1" ht="12.5" customHeight="1" outlineLevel="1" x14ac:dyDescent="0.55000000000000004">
      <c r="A1567" s="44" t="s">
        <v>15730</v>
      </c>
      <c r="B1567" s="20" t="s">
        <v>3174</v>
      </c>
      <c r="C1567" s="21" t="s">
        <v>3175</v>
      </c>
      <c r="D1567" s="44" t="s">
        <v>3233</v>
      </c>
      <c r="E1567" s="29" t="s">
        <v>3177</v>
      </c>
      <c r="F1567" s="46" t="s">
        <v>3234</v>
      </c>
      <c r="G1567" s="50" t="s">
        <v>15172</v>
      </c>
      <c r="H1567" s="22" t="s">
        <v>11264</v>
      </c>
      <c r="I1567" s="40">
        <v>79000</v>
      </c>
      <c r="J1567" s="21" t="s">
        <v>11208</v>
      </c>
      <c r="K1567" s="43">
        <v>68700</v>
      </c>
      <c r="L1567" s="36">
        <v>68700</v>
      </c>
      <c r="M1567" s="27">
        <v>68700</v>
      </c>
      <c r="N1567" s="28">
        <v>68700</v>
      </c>
      <c r="O1567" s="23"/>
      <c r="P1567" s="24">
        <v>729030000</v>
      </c>
      <c r="Q1567" s="25" t="s">
        <v>14926</v>
      </c>
      <c r="R1567" s="21" t="s">
        <v>2</v>
      </c>
      <c r="S1567" s="21" t="s">
        <v>75</v>
      </c>
      <c r="T1567" s="18" t="s">
        <v>78</v>
      </c>
      <c r="U1567" s="26"/>
    </row>
    <row r="1568" spans="1:21" s="19" customFormat="1" ht="12.5" customHeight="1" outlineLevel="1" x14ac:dyDescent="0.55000000000000004">
      <c r="A1568" s="44" t="s">
        <v>15731</v>
      </c>
      <c r="B1568" s="20" t="s">
        <v>3174</v>
      </c>
      <c r="C1568" s="21" t="s">
        <v>3175</v>
      </c>
      <c r="D1568" s="44" t="s">
        <v>3235</v>
      </c>
      <c r="E1568" s="29" t="s">
        <v>3177</v>
      </c>
      <c r="F1568" s="46" t="s">
        <v>3236</v>
      </c>
      <c r="G1568" s="50" t="s">
        <v>15172</v>
      </c>
      <c r="H1568" s="22" t="s">
        <v>11265</v>
      </c>
      <c r="I1568" s="40">
        <v>79000</v>
      </c>
      <c r="J1568" s="21" t="s">
        <v>11208</v>
      </c>
      <c r="K1568" s="43">
        <v>68700</v>
      </c>
      <c r="L1568" s="36">
        <v>68700</v>
      </c>
      <c r="M1568" s="27">
        <v>68700</v>
      </c>
      <c r="N1568" s="28">
        <v>68700</v>
      </c>
      <c r="O1568" s="23"/>
      <c r="P1568" s="24">
        <v>729030000</v>
      </c>
      <c r="Q1568" s="25" t="s">
        <v>14926</v>
      </c>
      <c r="R1568" s="21" t="s">
        <v>2</v>
      </c>
      <c r="S1568" s="21" t="s">
        <v>75</v>
      </c>
      <c r="T1568" s="18" t="s">
        <v>78</v>
      </c>
      <c r="U1568" s="26"/>
    </row>
    <row r="1569" spans="1:21" s="19" customFormat="1" ht="12.5" customHeight="1" outlineLevel="1" x14ac:dyDescent="0.55000000000000004">
      <c r="A1569" s="44" t="s">
        <v>3239</v>
      </c>
      <c r="B1569" s="20" t="s">
        <v>3237</v>
      </c>
      <c r="C1569" s="21" t="s">
        <v>3238</v>
      </c>
      <c r="D1569" s="44" t="s">
        <v>3239</v>
      </c>
      <c r="E1569" s="29" t="s">
        <v>3240</v>
      </c>
      <c r="F1569" s="46" t="s">
        <v>230</v>
      </c>
      <c r="G1569" s="50" t="s">
        <v>15172</v>
      </c>
      <c r="H1569" s="22" t="s">
        <v>11266</v>
      </c>
      <c r="I1569" s="40">
        <v>79000</v>
      </c>
      <c r="J1569" s="21" t="s">
        <v>11208</v>
      </c>
      <c r="K1569" s="43">
        <v>68700</v>
      </c>
      <c r="L1569" s="36">
        <v>68700</v>
      </c>
      <c r="M1569" s="27">
        <v>68700</v>
      </c>
      <c r="N1569" s="28">
        <v>68700</v>
      </c>
      <c r="O1569" s="23"/>
      <c r="P1569" s="24">
        <v>729030000</v>
      </c>
      <c r="Q1569" s="25" t="s">
        <v>14912</v>
      </c>
      <c r="R1569" s="21" t="s">
        <v>2</v>
      </c>
      <c r="S1569" s="21" t="s">
        <v>1</v>
      </c>
      <c r="T1569" s="18" t="s">
        <v>0</v>
      </c>
      <c r="U1569" s="26"/>
    </row>
    <row r="1570" spans="1:21" s="19" customFormat="1" ht="12.5" customHeight="1" outlineLevel="1" x14ac:dyDescent="0.55000000000000004">
      <c r="A1570" s="44" t="s">
        <v>3241</v>
      </c>
      <c r="B1570" s="20" t="s">
        <v>3237</v>
      </c>
      <c r="C1570" s="21" t="s">
        <v>3238</v>
      </c>
      <c r="D1570" s="44" t="s">
        <v>3241</v>
      </c>
      <c r="E1570" s="29" t="s">
        <v>3240</v>
      </c>
      <c r="F1570" s="46" t="s">
        <v>237</v>
      </c>
      <c r="G1570" s="50" t="s">
        <v>15172</v>
      </c>
      <c r="H1570" s="22" t="s">
        <v>11267</v>
      </c>
      <c r="I1570" s="40">
        <v>79000</v>
      </c>
      <c r="J1570" s="21" t="s">
        <v>11208</v>
      </c>
      <c r="K1570" s="43">
        <v>68700</v>
      </c>
      <c r="L1570" s="36">
        <v>68700</v>
      </c>
      <c r="M1570" s="27">
        <v>68700</v>
      </c>
      <c r="N1570" s="28">
        <v>68700</v>
      </c>
      <c r="O1570" s="23"/>
      <c r="P1570" s="24">
        <v>729030000</v>
      </c>
      <c r="Q1570" s="25" t="s">
        <v>14912</v>
      </c>
      <c r="R1570" s="21" t="s">
        <v>2</v>
      </c>
      <c r="S1570" s="21" t="s">
        <v>1</v>
      </c>
      <c r="T1570" s="18" t="s">
        <v>0</v>
      </c>
      <c r="U1570" s="26"/>
    </row>
    <row r="1571" spans="1:21" s="19" customFormat="1" ht="12.5" customHeight="1" outlineLevel="1" x14ac:dyDescent="0.55000000000000004">
      <c r="A1571" s="44" t="s">
        <v>3242</v>
      </c>
      <c r="B1571" s="20" t="s">
        <v>3237</v>
      </c>
      <c r="C1571" s="21" t="s">
        <v>3238</v>
      </c>
      <c r="D1571" s="44" t="s">
        <v>3242</v>
      </c>
      <c r="E1571" s="29" t="s">
        <v>3240</v>
      </c>
      <c r="F1571" s="46" t="s">
        <v>239</v>
      </c>
      <c r="G1571" s="50" t="s">
        <v>15172</v>
      </c>
      <c r="H1571" s="22" t="s">
        <v>11268</v>
      </c>
      <c r="I1571" s="40">
        <v>79000</v>
      </c>
      <c r="J1571" s="21" t="s">
        <v>11208</v>
      </c>
      <c r="K1571" s="43">
        <v>68700</v>
      </c>
      <c r="L1571" s="36">
        <v>68700</v>
      </c>
      <c r="M1571" s="27">
        <v>68700</v>
      </c>
      <c r="N1571" s="28">
        <v>68700</v>
      </c>
      <c r="O1571" s="23"/>
      <c r="P1571" s="24">
        <v>729030000</v>
      </c>
      <c r="Q1571" s="25" t="s">
        <v>14912</v>
      </c>
      <c r="R1571" s="21" t="s">
        <v>2</v>
      </c>
      <c r="S1571" s="21" t="s">
        <v>1</v>
      </c>
      <c r="T1571" s="18" t="s">
        <v>0</v>
      </c>
      <c r="U1571" s="26"/>
    </row>
    <row r="1572" spans="1:21" s="19" customFormat="1" ht="12.5" customHeight="1" outlineLevel="1" x14ac:dyDescent="0.55000000000000004">
      <c r="A1572" s="44" t="s">
        <v>3243</v>
      </c>
      <c r="B1572" s="20" t="s">
        <v>3237</v>
      </c>
      <c r="C1572" s="21" t="s">
        <v>3238</v>
      </c>
      <c r="D1572" s="44" t="s">
        <v>3243</v>
      </c>
      <c r="E1572" s="29" t="s">
        <v>3244</v>
      </c>
      <c r="F1572" s="46" t="s">
        <v>237</v>
      </c>
      <c r="G1572" s="50" t="s">
        <v>15172</v>
      </c>
      <c r="H1572" s="22" t="s">
        <v>11269</v>
      </c>
      <c r="I1572" s="40">
        <v>79000</v>
      </c>
      <c r="J1572" s="21" t="s">
        <v>11208</v>
      </c>
      <c r="K1572" s="43">
        <v>68700</v>
      </c>
      <c r="L1572" s="36">
        <v>68700</v>
      </c>
      <c r="M1572" s="27">
        <v>68700</v>
      </c>
      <c r="N1572" s="28">
        <v>68700</v>
      </c>
      <c r="O1572" s="23"/>
      <c r="P1572" s="24">
        <v>729030000</v>
      </c>
      <c r="Q1572" s="25" t="s">
        <v>14912</v>
      </c>
      <c r="R1572" s="21" t="s">
        <v>2</v>
      </c>
      <c r="S1572" s="21" t="s">
        <v>1</v>
      </c>
      <c r="T1572" s="18" t="s">
        <v>0</v>
      </c>
      <c r="U1572" s="26"/>
    </row>
    <row r="1573" spans="1:21" s="19" customFormat="1" ht="12.5" customHeight="1" outlineLevel="1" x14ac:dyDescent="0.55000000000000004">
      <c r="A1573" s="44" t="s">
        <v>3245</v>
      </c>
      <c r="B1573" s="20" t="s">
        <v>3237</v>
      </c>
      <c r="C1573" s="21" t="s">
        <v>3238</v>
      </c>
      <c r="D1573" s="44" t="s">
        <v>3245</v>
      </c>
      <c r="E1573" s="29" t="s">
        <v>3244</v>
      </c>
      <c r="F1573" s="46" t="s">
        <v>241</v>
      </c>
      <c r="G1573" s="50" t="s">
        <v>15172</v>
      </c>
      <c r="H1573" s="22" t="s">
        <v>11270</v>
      </c>
      <c r="I1573" s="40">
        <v>79000</v>
      </c>
      <c r="J1573" s="21" t="s">
        <v>11208</v>
      </c>
      <c r="K1573" s="43">
        <v>68700</v>
      </c>
      <c r="L1573" s="36">
        <v>68700</v>
      </c>
      <c r="M1573" s="27">
        <v>68700</v>
      </c>
      <c r="N1573" s="28">
        <v>68700</v>
      </c>
      <c r="O1573" s="23"/>
      <c r="P1573" s="24">
        <v>729030000</v>
      </c>
      <c r="Q1573" s="25" t="s">
        <v>14912</v>
      </c>
      <c r="R1573" s="21" t="s">
        <v>2</v>
      </c>
      <c r="S1573" s="21" t="s">
        <v>1</v>
      </c>
      <c r="T1573" s="18" t="s">
        <v>0</v>
      </c>
      <c r="U1573" s="26"/>
    </row>
    <row r="1574" spans="1:21" s="19" customFormat="1" ht="12.5" customHeight="1" outlineLevel="1" x14ac:dyDescent="0.55000000000000004">
      <c r="A1574" s="44" t="s">
        <v>3246</v>
      </c>
      <c r="B1574" s="20" t="s">
        <v>3237</v>
      </c>
      <c r="C1574" s="21" t="s">
        <v>3238</v>
      </c>
      <c r="D1574" s="44" t="s">
        <v>3246</v>
      </c>
      <c r="E1574" s="29" t="s">
        <v>3244</v>
      </c>
      <c r="F1574" s="46" t="s">
        <v>243</v>
      </c>
      <c r="G1574" s="50" t="s">
        <v>15172</v>
      </c>
      <c r="H1574" s="22" t="s">
        <v>11271</v>
      </c>
      <c r="I1574" s="40">
        <v>79000</v>
      </c>
      <c r="J1574" s="21" t="s">
        <v>11208</v>
      </c>
      <c r="K1574" s="43">
        <v>68700</v>
      </c>
      <c r="L1574" s="36">
        <v>68700</v>
      </c>
      <c r="M1574" s="27">
        <v>68700</v>
      </c>
      <c r="N1574" s="28">
        <v>68700</v>
      </c>
      <c r="O1574" s="23"/>
      <c r="P1574" s="24">
        <v>729030000</v>
      </c>
      <c r="Q1574" s="25" t="s">
        <v>14912</v>
      </c>
      <c r="R1574" s="21" t="s">
        <v>2</v>
      </c>
      <c r="S1574" s="21" t="s">
        <v>1</v>
      </c>
      <c r="T1574" s="18" t="s">
        <v>0</v>
      </c>
      <c r="U1574" s="26"/>
    </row>
    <row r="1575" spans="1:21" s="19" customFormat="1" ht="12.5" customHeight="1" outlineLevel="1" x14ac:dyDescent="0.55000000000000004">
      <c r="A1575" s="44" t="s">
        <v>3247</v>
      </c>
      <c r="B1575" s="20" t="s">
        <v>3237</v>
      </c>
      <c r="C1575" s="21" t="s">
        <v>3238</v>
      </c>
      <c r="D1575" s="44" t="s">
        <v>3247</v>
      </c>
      <c r="E1575" s="29" t="s">
        <v>3244</v>
      </c>
      <c r="F1575" s="46" t="s">
        <v>3248</v>
      </c>
      <c r="G1575" s="50" t="s">
        <v>15172</v>
      </c>
      <c r="H1575" s="22" t="s">
        <v>11272</v>
      </c>
      <c r="I1575" s="40">
        <v>79000</v>
      </c>
      <c r="J1575" s="21" t="s">
        <v>11208</v>
      </c>
      <c r="K1575" s="43">
        <v>68700</v>
      </c>
      <c r="L1575" s="36">
        <v>68700</v>
      </c>
      <c r="M1575" s="27">
        <v>68700</v>
      </c>
      <c r="N1575" s="28">
        <v>68700</v>
      </c>
      <c r="O1575" s="23"/>
      <c r="P1575" s="24">
        <v>729030000</v>
      </c>
      <c r="Q1575" s="25" t="s">
        <v>14912</v>
      </c>
      <c r="R1575" s="21" t="s">
        <v>2</v>
      </c>
      <c r="S1575" s="21" t="s">
        <v>1</v>
      </c>
      <c r="T1575" s="18" t="s">
        <v>0</v>
      </c>
      <c r="U1575" s="26"/>
    </row>
    <row r="1576" spans="1:21" s="19" customFormat="1" ht="12.5" customHeight="1" outlineLevel="1" x14ac:dyDescent="0.55000000000000004">
      <c r="A1576" s="44" t="s">
        <v>3249</v>
      </c>
      <c r="B1576" s="20" t="s">
        <v>3237</v>
      </c>
      <c r="C1576" s="21" t="s">
        <v>3238</v>
      </c>
      <c r="D1576" s="44" t="s">
        <v>3249</v>
      </c>
      <c r="E1576" s="29" t="s">
        <v>3244</v>
      </c>
      <c r="F1576" s="46" t="s">
        <v>3250</v>
      </c>
      <c r="G1576" s="50" t="s">
        <v>15172</v>
      </c>
      <c r="H1576" s="22" t="s">
        <v>11273</v>
      </c>
      <c r="I1576" s="40">
        <v>79000</v>
      </c>
      <c r="J1576" s="21" t="s">
        <v>11208</v>
      </c>
      <c r="K1576" s="43">
        <v>68700</v>
      </c>
      <c r="L1576" s="36">
        <v>68700</v>
      </c>
      <c r="M1576" s="27">
        <v>68700</v>
      </c>
      <c r="N1576" s="28">
        <v>68700</v>
      </c>
      <c r="O1576" s="23"/>
      <c r="P1576" s="24">
        <v>729030000</v>
      </c>
      <c r="Q1576" s="25" t="s">
        <v>14912</v>
      </c>
      <c r="R1576" s="21" t="s">
        <v>2</v>
      </c>
      <c r="S1576" s="21" t="s">
        <v>1</v>
      </c>
      <c r="T1576" s="18" t="s">
        <v>0</v>
      </c>
      <c r="U1576" s="26"/>
    </row>
    <row r="1577" spans="1:21" s="19" customFormat="1" ht="12.5" customHeight="1" outlineLevel="1" x14ac:dyDescent="0.55000000000000004">
      <c r="A1577" s="44" t="s">
        <v>3253</v>
      </c>
      <c r="B1577" s="20" t="s">
        <v>3251</v>
      </c>
      <c r="C1577" s="21" t="s">
        <v>3252</v>
      </c>
      <c r="D1577" s="44" t="s">
        <v>3253</v>
      </c>
      <c r="E1577" s="29" t="s">
        <v>3254</v>
      </c>
      <c r="F1577" s="46" t="s">
        <v>3255</v>
      </c>
      <c r="G1577" s="50" t="s">
        <v>15172</v>
      </c>
      <c r="H1577" s="22" t="s">
        <v>11274</v>
      </c>
      <c r="I1577" s="40">
        <v>79000</v>
      </c>
      <c r="J1577" s="21" t="s">
        <v>11208</v>
      </c>
      <c r="K1577" s="43">
        <v>68700</v>
      </c>
      <c r="L1577" s="36">
        <v>68700</v>
      </c>
      <c r="M1577" s="27">
        <v>68700</v>
      </c>
      <c r="N1577" s="28">
        <v>68700</v>
      </c>
      <c r="O1577" s="23"/>
      <c r="P1577" s="24">
        <v>729030000</v>
      </c>
      <c r="Q1577" s="25" t="s">
        <v>14912</v>
      </c>
      <c r="R1577" s="21" t="s">
        <v>2</v>
      </c>
      <c r="S1577" s="21" t="s">
        <v>1</v>
      </c>
      <c r="T1577" s="18" t="s">
        <v>0</v>
      </c>
      <c r="U1577" s="26"/>
    </row>
    <row r="1578" spans="1:21" s="19" customFormat="1" ht="12.5" customHeight="1" outlineLevel="1" x14ac:dyDescent="0.55000000000000004">
      <c r="A1578" s="44" t="s">
        <v>3256</v>
      </c>
      <c r="B1578" s="20" t="s">
        <v>3251</v>
      </c>
      <c r="C1578" s="21" t="s">
        <v>3252</v>
      </c>
      <c r="D1578" s="44" t="s">
        <v>3256</v>
      </c>
      <c r="E1578" s="29" t="s">
        <v>3254</v>
      </c>
      <c r="F1578" s="46" t="s">
        <v>3257</v>
      </c>
      <c r="G1578" s="50" t="s">
        <v>15172</v>
      </c>
      <c r="H1578" s="22" t="s">
        <v>11275</v>
      </c>
      <c r="I1578" s="40">
        <v>79000</v>
      </c>
      <c r="J1578" s="21" t="s">
        <v>11208</v>
      </c>
      <c r="K1578" s="43">
        <v>68700</v>
      </c>
      <c r="L1578" s="36">
        <v>68700</v>
      </c>
      <c r="M1578" s="27">
        <v>68700</v>
      </c>
      <c r="N1578" s="28">
        <v>68700</v>
      </c>
      <c r="O1578" s="23"/>
      <c r="P1578" s="24">
        <v>729030000</v>
      </c>
      <c r="Q1578" s="25" t="s">
        <v>14912</v>
      </c>
      <c r="R1578" s="21" t="s">
        <v>2</v>
      </c>
      <c r="S1578" s="21" t="s">
        <v>1</v>
      </c>
      <c r="T1578" s="18" t="s">
        <v>0</v>
      </c>
      <c r="U1578" s="26"/>
    </row>
    <row r="1579" spans="1:21" s="19" customFormat="1" ht="12.5" customHeight="1" outlineLevel="1" x14ac:dyDescent="0.55000000000000004">
      <c r="A1579" s="44" t="s">
        <v>3258</v>
      </c>
      <c r="B1579" s="20" t="s">
        <v>3251</v>
      </c>
      <c r="C1579" s="21" t="s">
        <v>3252</v>
      </c>
      <c r="D1579" s="44" t="s">
        <v>3258</v>
      </c>
      <c r="E1579" s="29" t="s">
        <v>3254</v>
      </c>
      <c r="F1579" s="46" t="s">
        <v>3259</v>
      </c>
      <c r="G1579" s="50" t="s">
        <v>15172</v>
      </c>
      <c r="H1579" s="22" t="s">
        <v>11276</v>
      </c>
      <c r="I1579" s="40">
        <v>79000</v>
      </c>
      <c r="J1579" s="21" t="s">
        <v>11208</v>
      </c>
      <c r="K1579" s="43">
        <v>68700</v>
      </c>
      <c r="L1579" s="36">
        <v>68700</v>
      </c>
      <c r="M1579" s="27">
        <v>68700</v>
      </c>
      <c r="N1579" s="28">
        <v>68700</v>
      </c>
      <c r="O1579" s="23"/>
      <c r="P1579" s="24">
        <v>729030000</v>
      </c>
      <c r="Q1579" s="25" t="s">
        <v>14912</v>
      </c>
      <c r="R1579" s="21" t="s">
        <v>2</v>
      </c>
      <c r="S1579" s="21" t="s">
        <v>1</v>
      </c>
      <c r="T1579" s="18" t="s">
        <v>0</v>
      </c>
      <c r="U1579" s="26"/>
    </row>
    <row r="1580" spans="1:21" s="19" customFormat="1" ht="12.5" customHeight="1" outlineLevel="1" x14ac:dyDescent="0.55000000000000004">
      <c r="A1580" s="44" t="s">
        <v>3260</v>
      </c>
      <c r="B1580" s="20" t="s">
        <v>3251</v>
      </c>
      <c r="C1580" s="21" t="s">
        <v>3252</v>
      </c>
      <c r="D1580" s="44" t="s">
        <v>3260</v>
      </c>
      <c r="E1580" s="29" t="s">
        <v>3254</v>
      </c>
      <c r="F1580" s="46" t="s">
        <v>3261</v>
      </c>
      <c r="G1580" s="50" t="s">
        <v>15172</v>
      </c>
      <c r="H1580" s="22" t="s">
        <v>11277</v>
      </c>
      <c r="I1580" s="40">
        <v>79000</v>
      </c>
      <c r="J1580" s="21" t="s">
        <v>11208</v>
      </c>
      <c r="K1580" s="43">
        <v>68700</v>
      </c>
      <c r="L1580" s="36">
        <v>68700</v>
      </c>
      <c r="M1580" s="27">
        <v>68700</v>
      </c>
      <c r="N1580" s="28">
        <v>68700</v>
      </c>
      <c r="O1580" s="23"/>
      <c r="P1580" s="24">
        <v>729030000</v>
      </c>
      <c r="Q1580" s="25" t="s">
        <v>14912</v>
      </c>
      <c r="R1580" s="21" t="s">
        <v>2</v>
      </c>
      <c r="S1580" s="21" t="s">
        <v>1</v>
      </c>
      <c r="T1580" s="18" t="s">
        <v>0</v>
      </c>
      <c r="U1580" s="26"/>
    </row>
    <row r="1581" spans="1:21" s="19" customFormat="1" ht="12.5" customHeight="1" outlineLevel="1" x14ac:dyDescent="0.55000000000000004">
      <c r="A1581" s="44" t="s">
        <v>3262</v>
      </c>
      <c r="B1581" s="20" t="s">
        <v>3251</v>
      </c>
      <c r="C1581" s="21" t="s">
        <v>3252</v>
      </c>
      <c r="D1581" s="44" t="s">
        <v>3262</v>
      </c>
      <c r="E1581" s="29" t="s">
        <v>3254</v>
      </c>
      <c r="F1581" s="46" t="s">
        <v>3263</v>
      </c>
      <c r="G1581" s="50" t="s">
        <v>15172</v>
      </c>
      <c r="H1581" s="22" t="s">
        <v>11278</v>
      </c>
      <c r="I1581" s="40">
        <v>79000</v>
      </c>
      <c r="J1581" s="21" t="s">
        <v>11208</v>
      </c>
      <c r="K1581" s="43">
        <v>68700</v>
      </c>
      <c r="L1581" s="36">
        <v>68700</v>
      </c>
      <c r="M1581" s="27">
        <v>68700</v>
      </c>
      <c r="N1581" s="28">
        <v>68700</v>
      </c>
      <c r="O1581" s="23"/>
      <c r="P1581" s="24">
        <v>729030000</v>
      </c>
      <c r="Q1581" s="25" t="s">
        <v>14912</v>
      </c>
      <c r="R1581" s="21" t="s">
        <v>2</v>
      </c>
      <c r="S1581" s="21" t="s">
        <v>1</v>
      </c>
      <c r="T1581" s="18" t="s">
        <v>0</v>
      </c>
      <c r="U1581" s="26"/>
    </row>
    <row r="1582" spans="1:21" s="19" customFormat="1" ht="12.5" customHeight="1" outlineLevel="1" x14ac:dyDescent="0.55000000000000004">
      <c r="A1582" s="44" t="s">
        <v>3264</v>
      </c>
      <c r="B1582" s="20" t="s">
        <v>3251</v>
      </c>
      <c r="C1582" s="21" t="s">
        <v>3252</v>
      </c>
      <c r="D1582" s="44" t="s">
        <v>3264</v>
      </c>
      <c r="E1582" s="29" t="s">
        <v>3254</v>
      </c>
      <c r="F1582" s="46" t="s">
        <v>3265</v>
      </c>
      <c r="G1582" s="50" t="s">
        <v>15172</v>
      </c>
      <c r="H1582" s="22" t="s">
        <v>11279</v>
      </c>
      <c r="I1582" s="40">
        <v>79000</v>
      </c>
      <c r="J1582" s="21" t="s">
        <v>11208</v>
      </c>
      <c r="K1582" s="43">
        <v>68700</v>
      </c>
      <c r="L1582" s="36">
        <v>68700</v>
      </c>
      <c r="M1582" s="27">
        <v>68700</v>
      </c>
      <c r="N1582" s="28">
        <v>68700</v>
      </c>
      <c r="O1582" s="23"/>
      <c r="P1582" s="24">
        <v>729030000</v>
      </c>
      <c r="Q1582" s="25" t="s">
        <v>14912</v>
      </c>
      <c r="R1582" s="21" t="s">
        <v>2</v>
      </c>
      <c r="S1582" s="21" t="s">
        <v>1</v>
      </c>
      <c r="T1582" s="18" t="s">
        <v>0</v>
      </c>
      <c r="U1582" s="26"/>
    </row>
    <row r="1583" spans="1:21" s="19" customFormat="1" ht="12.5" customHeight="1" outlineLevel="1" x14ac:dyDescent="0.55000000000000004">
      <c r="A1583" s="44" t="s">
        <v>3266</v>
      </c>
      <c r="B1583" s="20" t="s">
        <v>3251</v>
      </c>
      <c r="C1583" s="21" t="s">
        <v>3252</v>
      </c>
      <c r="D1583" s="44" t="s">
        <v>3266</v>
      </c>
      <c r="E1583" s="29" t="s">
        <v>3254</v>
      </c>
      <c r="F1583" s="46" t="s">
        <v>3267</v>
      </c>
      <c r="G1583" s="50" t="s">
        <v>15172</v>
      </c>
      <c r="H1583" s="22" t="s">
        <v>11280</v>
      </c>
      <c r="I1583" s="40">
        <v>79000</v>
      </c>
      <c r="J1583" s="21" t="s">
        <v>11208</v>
      </c>
      <c r="K1583" s="43">
        <v>68700</v>
      </c>
      <c r="L1583" s="36">
        <v>68700</v>
      </c>
      <c r="M1583" s="27">
        <v>68700</v>
      </c>
      <c r="N1583" s="28">
        <v>68700</v>
      </c>
      <c r="O1583" s="23"/>
      <c r="P1583" s="24">
        <v>729030000</v>
      </c>
      <c r="Q1583" s="25" t="s">
        <v>14912</v>
      </c>
      <c r="R1583" s="21" t="s">
        <v>2</v>
      </c>
      <c r="S1583" s="21" t="s">
        <v>1</v>
      </c>
      <c r="T1583" s="18" t="s">
        <v>0</v>
      </c>
      <c r="U1583" s="26"/>
    </row>
    <row r="1584" spans="1:21" s="19" customFormat="1" ht="12.5" customHeight="1" outlineLevel="1" x14ac:dyDescent="0.55000000000000004">
      <c r="A1584" s="44" t="s">
        <v>3268</v>
      </c>
      <c r="B1584" s="20" t="s">
        <v>3251</v>
      </c>
      <c r="C1584" s="21" t="s">
        <v>3252</v>
      </c>
      <c r="D1584" s="44" t="s">
        <v>3268</v>
      </c>
      <c r="E1584" s="29" t="s">
        <v>3254</v>
      </c>
      <c r="F1584" s="46" t="s">
        <v>3269</v>
      </c>
      <c r="G1584" s="50" t="s">
        <v>15172</v>
      </c>
      <c r="H1584" s="22" t="s">
        <v>11281</v>
      </c>
      <c r="I1584" s="40">
        <v>79000</v>
      </c>
      <c r="J1584" s="21" t="s">
        <v>11208</v>
      </c>
      <c r="K1584" s="43">
        <v>68700</v>
      </c>
      <c r="L1584" s="36">
        <v>68700</v>
      </c>
      <c r="M1584" s="27">
        <v>68700</v>
      </c>
      <c r="N1584" s="28">
        <v>68700</v>
      </c>
      <c r="O1584" s="23"/>
      <c r="P1584" s="24">
        <v>729030000</v>
      </c>
      <c r="Q1584" s="25" t="s">
        <v>14912</v>
      </c>
      <c r="R1584" s="21" t="s">
        <v>2</v>
      </c>
      <c r="S1584" s="21" t="s">
        <v>1</v>
      </c>
      <c r="T1584" s="18" t="s">
        <v>0</v>
      </c>
      <c r="U1584" s="26"/>
    </row>
    <row r="1585" spans="1:21" s="19" customFormat="1" ht="12.5" customHeight="1" outlineLevel="1" x14ac:dyDescent="0.55000000000000004">
      <c r="A1585" s="44" t="s">
        <v>3270</v>
      </c>
      <c r="B1585" s="20" t="s">
        <v>3251</v>
      </c>
      <c r="C1585" s="21" t="s">
        <v>3252</v>
      </c>
      <c r="D1585" s="44" t="s">
        <v>3270</v>
      </c>
      <c r="E1585" s="29" t="s">
        <v>3254</v>
      </c>
      <c r="F1585" s="46" t="s">
        <v>3271</v>
      </c>
      <c r="G1585" s="50" t="s">
        <v>15172</v>
      </c>
      <c r="H1585" s="22" t="s">
        <v>11282</v>
      </c>
      <c r="I1585" s="40">
        <v>79000</v>
      </c>
      <c r="J1585" s="21" t="s">
        <v>11208</v>
      </c>
      <c r="K1585" s="43">
        <v>68700</v>
      </c>
      <c r="L1585" s="36">
        <v>68700</v>
      </c>
      <c r="M1585" s="27">
        <v>68700</v>
      </c>
      <c r="N1585" s="28">
        <v>68700</v>
      </c>
      <c r="O1585" s="23"/>
      <c r="P1585" s="24">
        <v>729030000</v>
      </c>
      <c r="Q1585" s="25" t="s">
        <v>14912</v>
      </c>
      <c r="R1585" s="21" t="s">
        <v>2</v>
      </c>
      <c r="S1585" s="21" t="s">
        <v>1</v>
      </c>
      <c r="T1585" s="18" t="s">
        <v>0</v>
      </c>
      <c r="U1585" s="26"/>
    </row>
    <row r="1586" spans="1:21" s="19" customFormat="1" ht="12.5" customHeight="1" outlineLevel="1" x14ac:dyDescent="0.55000000000000004">
      <c r="A1586" s="44" t="s">
        <v>3272</v>
      </c>
      <c r="B1586" s="20" t="s">
        <v>3251</v>
      </c>
      <c r="C1586" s="21" t="s">
        <v>3252</v>
      </c>
      <c r="D1586" s="44" t="s">
        <v>3272</v>
      </c>
      <c r="E1586" s="29" t="s">
        <v>3254</v>
      </c>
      <c r="F1586" s="46" t="s">
        <v>3273</v>
      </c>
      <c r="G1586" s="50" t="s">
        <v>15172</v>
      </c>
      <c r="H1586" s="22" t="s">
        <v>11283</v>
      </c>
      <c r="I1586" s="40">
        <v>79000</v>
      </c>
      <c r="J1586" s="21" t="s">
        <v>11208</v>
      </c>
      <c r="K1586" s="43">
        <v>68700</v>
      </c>
      <c r="L1586" s="36">
        <v>68700</v>
      </c>
      <c r="M1586" s="27">
        <v>68700</v>
      </c>
      <c r="N1586" s="28">
        <v>68700</v>
      </c>
      <c r="O1586" s="23"/>
      <c r="P1586" s="24">
        <v>729030000</v>
      </c>
      <c r="Q1586" s="25" t="s">
        <v>14912</v>
      </c>
      <c r="R1586" s="21" t="s">
        <v>2</v>
      </c>
      <c r="S1586" s="21" t="s">
        <v>1</v>
      </c>
      <c r="T1586" s="18" t="s">
        <v>0</v>
      </c>
      <c r="U1586" s="26"/>
    </row>
    <row r="1587" spans="1:21" s="19" customFormat="1" ht="12.5" customHeight="1" outlineLevel="1" x14ac:dyDescent="0.55000000000000004">
      <c r="A1587" s="44" t="s">
        <v>3274</v>
      </c>
      <c r="B1587" s="20" t="s">
        <v>3251</v>
      </c>
      <c r="C1587" s="21" t="s">
        <v>3252</v>
      </c>
      <c r="D1587" s="44" t="s">
        <v>3274</v>
      </c>
      <c r="E1587" s="29" t="s">
        <v>3254</v>
      </c>
      <c r="F1587" s="46" t="s">
        <v>3275</v>
      </c>
      <c r="G1587" s="50" t="s">
        <v>15172</v>
      </c>
      <c r="H1587" s="22" t="s">
        <v>11284</v>
      </c>
      <c r="I1587" s="40">
        <v>79000</v>
      </c>
      <c r="J1587" s="21" t="s">
        <v>11208</v>
      </c>
      <c r="K1587" s="43">
        <v>68700</v>
      </c>
      <c r="L1587" s="36">
        <v>68700</v>
      </c>
      <c r="M1587" s="27">
        <v>68700</v>
      </c>
      <c r="N1587" s="28">
        <v>68700</v>
      </c>
      <c r="O1587" s="23"/>
      <c r="P1587" s="24">
        <v>729030000</v>
      </c>
      <c r="Q1587" s="25" t="s">
        <v>14912</v>
      </c>
      <c r="R1587" s="21" t="s">
        <v>2</v>
      </c>
      <c r="S1587" s="21" t="s">
        <v>1</v>
      </c>
      <c r="T1587" s="18" t="s">
        <v>0</v>
      </c>
      <c r="U1587" s="26"/>
    </row>
    <row r="1588" spans="1:21" s="19" customFormat="1" ht="12.5" customHeight="1" outlineLevel="1" x14ac:dyDescent="0.55000000000000004">
      <c r="A1588" s="44" t="s">
        <v>3276</v>
      </c>
      <c r="B1588" s="20" t="s">
        <v>3251</v>
      </c>
      <c r="C1588" s="21" t="s">
        <v>3252</v>
      </c>
      <c r="D1588" s="44" t="s">
        <v>3276</v>
      </c>
      <c r="E1588" s="29" t="s">
        <v>3254</v>
      </c>
      <c r="F1588" s="46" t="s">
        <v>3277</v>
      </c>
      <c r="G1588" s="50" t="s">
        <v>15172</v>
      </c>
      <c r="H1588" s="22" t="s">
        <v>11285</v>
      </c>
      <c r="I1588" s="40">
        <v>79000</v>
      </c>
      <c r="J1588" s="21" t="s">
        <v>11208</v>
      </c>
      <c r="K1588" s="43">
        <v>68700</v>
      </c>
      <c r="L1588" s="36">
        <v>68700</v>
      </c>
      <c r="M1588" s="27">
        <v>68700</v>
      </c>
      <c r="N1588" s="28">
        <v>68700</v>
      </c>
      <c r="O1588" s="23"/>
      <c r="P1588" s="24">
        <v>729030000</v>
      </c>
      <c r="Q1588" s="25" t="s">
        <v>14912</v>
      </c>
      <c r="R1588" s="21" t="s">
        <v>2</v>
      </c>
      <c r="S1588" s="21" t="s">
        <v>1</v>
      </c>
      <c r="T1588" s="18" t="s">
        <v>0</v>
      </c>
      <c r="U1588" s="26"/>
    </row>
    <row r="1589" spans="1:21" s="19" customFormat="1" ht="12.5" customHeight="1" outlineLevel="1" x14ac:dyDescent="0.55000000000000004">
      <c r="A1589" s="44" t="s">
        <v>3278</v>
      </c>
      <c r="B1589" s="20" t="s">
        <v>3251</v>
      </c>
      <c r="C1589" s="21" t="s">
        <v>3252</v>
      </c>
      <c r="D1589" s="44" t="s">
        <v>3278</v>
      </c>
      <c r="E1589" s="29" t="s">
        <v>3254</v>
      </c>
      <c r="F1589" s="46" t="s">
        <v>3279</v>
      </c>
      <c r="G1589" s="50" t="s">
        <v>15172</v>
      </c>
      <c r="H1589" s="22" t="s">
        <v>11286</v>
      </c>
      <c r="I1589" s="40">
        <v>79000</v>
      </c>
      <c r="J1589" s="21" t="s">
        <v>11208</v>
      </c>
      <c r="K1589" s="43">
        <v>68700</v>
      </c>
      <c r="L1589" s="36">
        <v>68700</v>
      </c>
      <c r="M1589" s="27">
        <v>68700</v>
      </c>
      <c r="N1589" s="28">
        <v>68700</v>
      </c>
      <c r="O1589" s="23"/>
      <c r="P1589" s="24">
        <v>729030000</v>
      </c>
      <c r="Q1589" s="25" t="s">
        <v>14912</v>
      </c>
      <c r="R1589" s="21" t="s">
        <v>2</v>
      </c>
      <c r="S1589" s="21" t="s">
        <v>1</v>
      </c>
      <c r="T1589" s="18" t="s">
        <v>0</v>
      </c>
      <c r="U1589" s="26"/>
    </row>
    <row r="1590" spans="1:21" s="19" customFormat="1" ht="12.5" customHeight="1" outlineLevel="1" x14ac:dyDescent="0.55000000000000004">
      <c r="A1590" s="44" t="s">
        <v>3280</v>
      </c>
      <c r="B1590" s="20" t="s">
        <v>3251</v>
      </c>
      <c r="C1590" s="21" t="s">
        <v>3252</v>
      </c>
      <c r="D1590" s="44" t="s">
        <v>3280</v>
      </c>
      <c r="E1590" s="29" t="s">
        <v>3254</v>
      </c>
      <c r="F1590" s="46" t="s">
        <v>3281</v>
      </c>
      <c r="G1590" s="50" t="s">
        <v>15172</v>
      </c>
      <c r="H1590" s="22" t="s">
        <v>11287</v>
      </c>
      <c r="I1590" s="40">
        <v>79000</v>
      </c>
      <c r="J1590" s="21" t="s">
        <v>11208</v>
      </c>
      <c r="K1590" s="43">
        <v>68700</v>
      </c>
      <c r="L1590" s="36">
        <v>68700</v>
      </c>
      <c r="M1590" s="27">
        <v>68700</v>
      </c>
      <c r="N1590" s="28">
        <v>68700</v>
      </c>
      <c r="O1590" s="23"/>
      <c r="P1590" s="24">
        <v>729030000</v>
      </c>
      <c r="Q1590" s="25" t="s">
        <v>14912</v>
      </c>
      <c r="R1590" s="21" t="s">
        <v>2</v>
      </c>
      <c r="S1590" s="21" t="s">
        <v>1</v>
      </c>
      <c r="T1590" s="18" t="s">
        <v>0</v>
      </c>
      <c r="U1590" s="26"/>
    </row>
    <row r="1591" spans="1:21" s="19" customFormat="1" ht="12.5" customHeight="1" outlineLevel="1" x14ac:dyDescent="0.55000000000000004">
      <c r="A1591" s="44" t="s">
        <v>3282</v>
      </c>
      <c r="B1591" s="20" t="s">
        <v>3251</v>
      </c>
      <c r="C1591" s="21" t="s">
        <v>3252</v>
      </c>
      <c r="D1591" s="44" t="s">
        <v>3282</v>
      </c>
      <c r="E1591" s="29" t="s">
        <v>3254</v>
      </c>
      <c r="F1591" s="46" t="s">
        <v>3283</v>
      </c>
      <c r="G1591" s="50" t="s">
        <v>15172</v>
      </c>
      <c r="H1591" s="22" t="s">
        <v>11288</v>
      </c>
      <c r="I1591" s="40">
        <v>79000</v>
      </c>
      <c r="J1591" s="21" t="s">
        <v>11208</v>
      </c>
      <c r="K1591" s="43">
        <v>68700</v>
      </c>
      <c r="L1591" s="36">
        <v>68700</v>
      </c>
      <c r="M1591" s="27">
        <v>68700</v>
      </c>
      <c r="N1591" s="28">
        <v>68700</v>
      </c>
      <c r="O1591" s="23"/>
      <c r="P1591" s="24">
        <v>729030000</v>
      </c>
      <c r="Q1591" s="25" t="s">
        <v>14912</v>
      </c>
      <c r="R1591" s="21" t="s">
        <v>2</v>
      </c>
      <c r="S1591" s="21" t="s">
        <v>1</v>
      </c>
      <c r="T1591" s="18" t="s">
        <v>0</v>
      </c>
      <c r="U1591" s="26"/>
    </row>
    <row r="1592" spans="1:21" s="19" customFormat="1" ht="12.5" customHeight="1" outlineLevel="1" x14ac:dyDescent="0.55000000000000004">
      <c r="A1592" s="44" t="s">
        <v>3284</v>
      </c>
      <c r="B1592" s="20" t="s">
        <v>3251</v>
      </c>
      <c r="C1592" s="21" t="s">
        <v>3252</v>
      </c>
      <c r="D1592" s="44" t="s">
        <v>3284</v>
      </c>
      <c r="E1592" s="29" t="s">
        <v>3254</v>
      </c>
      <c r="F1592" s="46" t="s">
        <v>3285</v>
      </c>
      <c r="G1592" s="50" t="s">
        <v>15172</v>
      </c>
      <c r="H1592" s="22" t="s">
        <v>11289</v>
      </c>
      <c r="I1592" s="40">
        <v>79000</v>
      </c>
      <c r="J1592" s="21" t="s">
        <v>11208</v>
      </c>
      <c r="K1592" s="43">
        <v>68700</v>
      </c>
      <c r="L1592" s="36">
        <v>68700</v>
      </c>
      <c r="M1592" s="27">
        <v>68700</v>
      </c>
      <c r="N1592" s="28">
        <v>68700</v>
      </c>
      <c r="O1592" s="23"/>
      <c r="P1592" s="24">
        <v>729030000</v>
      </c>
      <c r="Q1592" s="25" t="s">
        <v>14912</v>
      </c>
      <c r="R1592" s="21" t="s">
        <v>2</v>
      </c>
      <c r="S1592" s="21" t="s">
        <v>1</v>
      </c>
      <c r="T1592" s="18" t="s">
        <v>0</v>
      </c>
      <c r="U1592" s="26"/>
    </row>
    <row r="1593" spans="1:21" s="19" customFormat="1" ht="12.5" customHeight="1" outlineLevel="1" x14ac:dyDescent="0.55000000000000004">
      <c r="A1593" s="44" t="s">
        <v>3286</v>
      </c>
      <c r="B1593" s="20" t="s">
        <v>3251</v>
      </c>
      <c r="C1593" s="21" t="s">
        <v>3252</v>
      </c>
      <c r="D1593" s="44" t="s">
        <v>3286</v>
      </c>
      <c r="E1593" s="29" t="s">
        <v>3254</v>
      </c>
      <c r="F1593" s="46" t="s">
        <v>3287</v>
      </c>
      <c r="G1593" s="50" t="s">
        <v>15172</v>
      </c>
      <c r="H1593" s="22" t="s">
        <v>11290</v>
      </c>
      <c r="I1593" s="40">
        <v>79000</v>
      </c>
      <c r="J1593" s="21" t="s">
        <v>11208</v>
      </c>
      <c r="K1593" s="43">
        <v>68700</v>
      </c>
      <c r="L1593" s="36">
        <v>68700</v>
      </c>
      <c r="M1593" s="27">
        <v>68700</v>
      </c>
      <c r="N1593" s="28">
        <v>68700</v>
      </c>
      <c r="O1593" s="23"/>
      <c r="P1593" s="24">
        <v>729030000</v>
      </c>
      <c r="Q1593" s="25" t="s">
        <v>14912</v>
      </c>
      <c r="R1593" s="21" t="s">
        <v>2</v>
      </c>
      <c r="S1593" s="21" t="s">
        <v>1</v>
      </c>
      <c r="T1593" s="18" t="s">
        <v>0</v>
      </c>
      <c r="U1593" s="26"/>
    </row>
    <row r="1594" spans="1:21" s="19" customFormat="1" ht="12.5" customHeight="1" outlineLevel="1" x14ac:dyDescent="0.55000000000000004">
      <c r="A1594" s="44" t="s">
        <v>3288</v>
      </c>
      <c r="B1594" s="20" t="s">
        <v>3251</v>
      </c>
      <c r="C1594" s="21" t="s">
        <v>3252</v>
      </c>
      <c r="D1594" s="44" t="s">
        <v>3288</v>
      </c>
      <c r="E1594" s="29" t="s">
        <v>3254</v>
      </c>
      <c r="F1594" s="46" t="s">
        <v>3289</v>
      </c>
      <c r="G1594" s="50" t="s">
        <v>15172</v>
      </c>
      <c r="H1594" s="22" t="s">
        <v>11291</v>
      </c>
      <c r="I1594" s="40">
        <v>79000</v>
      </c>
      <c r="J1594" s="21" t="s">
        <v>11208</v>
      </c>
      <c r="K1594" s="43">
        <v>68700</v>
      </c>
      <c r="L1594" s="36">
        <v>68700</v>
      </c>
      <c r="M1594" s="27">
        <v>68700</v>
      </c>
      <c r="N1594" s="28">
        <v>68700</v>
      </c>
      <c r="O1594" s="23"/>
      <c r="P1594" s="24">
        <v>729030000</v>
      </c>
      <c r="Q1594" s="25" t="s">
        <v>14912</v>
      </c>
      <c r="R1594" s="21" t="s">
        <v>2</v>
      </c>
      <c r="S1594" s="21" t="s">
        <v>1</v>
      </c>
      <c r="T1594" s="18" t="s">
        <v>0</v>
      </c>
      <c r="U1594" s="26"/>
    </row>
    <row r="1595" spans="1:21" s="19" customFormat="1" ht="12.5" customHeight="1" outlineLevel="1" x14ac:dyDescent="0.55000000000000004">
      <c r="A1595" s="44" t="s">
        <v>3290</v>
      </c>
      <c r="B1595" s="20" t="s">
        <v>3251</v>
      </c>
      <c r="C1595" s="21" t="s">
        <v>3252</v>
      </c>
      <c r="D1595" s="44" t="s">
        <v>3290</v>
      </c>
      <c r="E1595" s="29" t="s">
        <v>3254</v>
      </c>
      <c r="F1595" s="46" t="s">
        <v>3291</v>
      </c>
      <c r="G1595" s="50" t="s">
        <v>15172</v>
      </c>
      <c r="H1595" s="22" t="s">
        <v>11292</v>
      </c>
      <c r="I1595" s="40">
        <v>79000</v>
      </c>
      <c r="J1595" s="21" t="s">
        <v>11208</v>
      </c>
      <c r="K1595" s="43">
        <v>68700</v>
      </c>
      <c r="L1595" s="36">
        <v>68700</v>
      </c>
      <c r="M1595" s="27">
        <v>68700</v>
      </c>
      <c r="N1595" s="28">
        <v>68700</v>
      </c>
      <c r="O1595" s="23"/>
      <c r="P1595" s="24">
        <v>729030000</v>
      </c>
      <c r="Q1595" s="25" t="s">
        <v>14912</v>
      </c>
      <c r="R1595" s="21" t="s">
        <v>2</v>
      </c>
      <c r="S1595" s="21" t="s">
        <v>1</v>
      </c>
      <c r="T1595" s="18" t="s">
        <v>0</v>
      </c>
      <c r="U1595" s="26"/>
    </row>
    <row r="1596" spans="1:21" s="19" customFormat="1" ht="12.5" customHeight="1" outlineLevel="1" x14ac:dyDescent="0.55000000000000004">
      <c r="A1596" s="44" t="s">
        <v>3292</v>
      </c>
      <c r="B1596" s="20" t="s">
        <v>3251</v>
      </c>
      <c r="C1596" s="21" t="s">
        <v>3252</v>
      </c>
      <c r="D1596" s="44" t="s">
        <v>3292</v>
      </c>
      <c r="E1596" s="29" t="s">
        <v>3254</v>
      </c>
      <c r="F1596" s="46" t="s">
        <v>3293</v>
      </c>
      <c r="G1596" s="50" t="s">
        <v>15172</v>
      </c>
      <c r="H1596" s="22" t="s">
        <v>11293</v>
      </c>
      <c r="I1596" s="40">
        <v>79000</v>
      </c>
      <c r="J1596" s="21" t="s">
        <v>11208</v>
      </c>
      <c r="K1596" s="43">
        <v>68700</v>
      </c>
      <c r="L1596" s="36">
        <v>68700</v>
      </c>
      <c r="M1596" s="27">
        <v>68700</v>
      </c>
      <c r="N1596" s="28">
        <v>68700</v>
      </c>
      <c r="O1596" s="23"/>
      <c r="P1596" s="24">
        <v>729030000</v>
      </c>
      <c r="Q1596" s="25" t="s">
        <v>14912</v>
      </c>
      <c r="R1596" s="21" t="s">
        <v>2</v>
      </c>
      <c r="S1596" s="21" t="s">
        <v>1</v>
      </c>
      <c r="T1596" s="18" t="s">
        <v>0</v>
      </c>
      <c r="U1596" s="26"/>
    </row>
    <row r="1597" spans="1:21" s="19" customFormat="1" ht="12.5" customHeight="1" outlineLevel="1" x14ac:dyDescent="0.55000000000000004">
      <c r="A1597" s="44" t="s">
        <v>3294</v>
      </c>
      <c r="B1597" s="20" t="s">
        <v>3251</v>
      </c>
      <c r="C1597" s="21" t="s">
        <v>3252</v>
      </c>
      <c r="D1597" s="44" t="s">
        <v>3294</v>
      </c>
      <c r="E1597" s="29" t="s">
        <v>3254</v>
      </c>
      <c r="F1597" s="46" t="s">
        <v>3295</v>
      </c>
      <c r="G1597" s="50" t="s">
        <v>15172</v>
      </c>
      <c r="H1597" s="22" t="s">
        <v>11294</v>
      </c>
      <c r="I1597" s="40">
        <v>79000</v>
      </c>
      <c r="J1597" s="21" t="s">
        <v>11208</v>
      </c>
      <c r="K1597" s="43">
        <v>68700</v>
      </c>
      <c r="L1597" s="36">
        <v>68700</v>
      </c>
      <c r="M1597" s="27">
        <v>68700</v>
      </c>
      <c r="N1597" s="28">
        <v>68700</v>
      </c>
      <c r="O1597" s="23"/>
      <c r="P1597" s="24">
        <v>729030000</v>
      </c>
      <c r="Q1597" s="25" t="s">
        <v>14912</v>
      </c>
      <c r="R1597" s="21" t="s">
        <v>2</v>
      </c>
      <c r="S1597" s="21" t="s">
        <v>1</v>
      </c>
      <c r="T1597" s="18" t="s">
        <v>0</v>
      </c>
      <c r="U1597" s="26"/>
    </row>
    <row r="1598" spans="1:21" s="19" customFormat="1" ht="12.5" customHeight="1" outlineLevel="1" x14ac:dyDescent="0.55000000000000004">
      <c r="A1598" s="44" t="s">
        <v>3296</v>
      </c>
      <c r="B1598" s="20" t="s">
        <v>3251</v>
      </c>
      <c r="C1598" s="21" t="s">
        <v>3252</v>
      </c>
      <c r="D1598" s="44" t="s">
        <v>3296</v>
      </c>
      <c r="E1598" s="29" t="s">
        <v>3254</v>
      </c>
      <c r="F1598" s="46" t="s">
        <v>3297</v>
      </c>
      <c r="G1598" s="50" t="s">
        <v>15172</v>
      </c>
      <c r="H1598" s="22" t="s">
        <v>11295</v>
      </c>
      <c r="I1598" s="40">
        <v>79000</v>
      </c>
      <c r="J1598" s="21" t="s">
        <v>11208</v>
      </c>
      <c r="K1598" s="43">
        <v>68700</v>
      </c>
      <c r="L1598" s="36">
        <v>68700</v>
      </c>
      <c r="M1598" s="27">
        <v>68700</v>
      </c>
      <c r="N1598" s="28">
        <v>68700</v>
      </c>
      <c r="O1598" s="23"/>
      <c r="P1598" s="24">
        <v>729030000</v>
      </c>
      <c r="Q1598" s="25" t="s">
        <v>14912</v>
      </c>
      <c r="R1598" s="21" t="s">
        <v>2</v>
      </c>
      <c r="S1598" s="21" t="s">
        <v>1</v>
      </c>
      <c r="T1598" s="18" t="s">
        <v>0</v>
      </c>
      <c r="U1598" s="26"/>
    </row>
    <row r="1599" spans="1:21" s="19" customFormat="1" ht="12.5" customHeight="1" outlineLevel="1" x14ac:dyDescent="0.55000000000000004">
      <c r="A1599" s="44" t="s">
        <v>3300</v>
      </c>
      <c r="B1599" s="20" t="s">
        <v>3298</v>
      </c>
      <c r="C1599" s="21" t="s">
        <v>3299</v>
      </c>
      <c r="D1599" s="44" t="s">
        <v>3300</v>
      </c>
      <c r="E1599" s="29" t="s">
        <v>3301</v>
      </c>
      <c r="F1599" s="46" t="s">
        <v>3302</v>
      </c>
      <c r="G1599" s="50" t="s">
        <v>15172</v>
      </c>
      <c r="H1599" s="22" t="s">
        <v>11296</v>
      </c>
      <c r="I1599" s="40">
        <v>79000</v>
      </c>
      <c r="J1599" s="21" t="s">
        <v>11208</v>
      </c>
      <c r="K1599" s="43">
        <v>68700</v>
      </c>
      <c r="L1599" s="36">
        <v>68700</v>
      </c>
      <c r="M1599" s="27">
        <v>68700</v>
      </c>
      <c r="N1599" s="28">
        <v>68700</v>
      </c>
      <c r="O1599" s="23"/>
      <c r="P1599" s="24">
        <v>729030000</v>
      </c>
      <c r="Q1599" s="25" t="s">
        <v>14912</v>
      </c>
      <c r="R1599" s="21" t="s">
        <v>2</v>
      </c>
      <c r="S1599" s="21" t="s">
        <v>1</v>
      </c>
      <c r="T1599" s="18" t="s">
        <v>0</v>
      </c>
      <c r="U1599" s="26"/>
    </row>
    <row r="1600" spans="1:21" s="19" customFormat="1" ht="12.5" customHeight="1" outlineLevel="1" x14ac:dyDescent="0.55000000000000004">
      <c r="A1600" s="44" t="s">
        <v>3303</v>
      </c>
      <c r="B1600" s="20" t="s">
        <v>3298</v>
      </c>
      <c r="C1600" s="21" t="s">
        <v>3299</v>
      </c>
      <c r="D1600" s="44" t="s">
        <v>3303</v>
      </c>
      <c r="E1600" s="29" t="s">
        <v>3301</v>
      </c>
      <c r="F1600" s="46" t="s">
        <v>3304</v>
      </c>
      <c r="G1600" s="50" t="s">
        <v>15172</v>
      </c>
      <c r="H1600" s="22" t="s">
        <v>11297</v>
      </c>
      <c r="I1600" s="40">
        <v>79000</v>
      </c>
      <c r="J1600" s="21" t="s">
        <v>11208</v>
      </c>
      <c r="K1600" s="43">
        <v>68700</v>
      </c>
      <c r="L1600" s="36">
        <v>68700</v>
      </c>
      <c r="M1600" s="27">
        <v>68700</v>
      </c>
      <c r="N1600" s="28">
        <v>68700</v>
      </c>
      <c r="O1600" s="23"/>
      <c r="P1600" s="24">
        <v>729030000</v>
      </c>
      <c r="Q1600" s="25" t="s">
        <v>14912</v>
      </c>
      <c r="R1600" s="21" t="s">
        <v>2</v>
      </c>
      <c r="S1600" s="21" t="s">
        <v>1</v>
      </c>
      <c r="T1600" s="18" t="s">
        <v>0</v>
      </c>
      <c r="U1600" s="26"/>
    </row>
    <row r="1601" spans="1:21" s="19" customFormat="1" ht="12.5" customHeight="1" outlineLevel="1" x14ac:dyDescent="0.55000000000000004">
      <c r="A1601" s="44" t="s">
        <v>3305</v>
      </c>
      <c r="B1601" s="20" t="s">
        <v>3298</v>
      </c>
      <c r="C1601" s="21" t="s">
        <v>3299</v>
      </c>
      <c r="D1601" s="44" t="s">
        <v>3305</v>
      </c>
      <c r="E1601" s="29" t="s">
        <v>3301</v>
      </c>
      <c r="F1601" s="46" t="s">
        <v>3306</v>
      </c>
      <c r="G1601" s="50" t="s">
        <v>15172</v>
      </c>
      <c r="H1601" s="22" t="s">
        <v>11298</v>
      </c>
      <c r="I1601" s="40">
        <v>79000</v>
      </c>
      <c r="J1601" s="21" t="s">
        <v>11208</v>
      </c>
      <c r="K1601" s="43">
        <v>68700</v>
      </c>
      <c r="L1601" s="36">
        <v>68700</v>
      </c>
      <c r="M1601" s="27">
        <v>68700</v>
      </c>
      <c r="N1601" s="28">
        <v>68700</v>
      </c>
      <c r="O1601" s="23"/>
      <c r="P1601" s="24">
        <v>729030000</v>
      </c>
      <c r="Q1601" s="25" t="s">
        <v>14912</v>
      </c>
      <c r="R1601" s="21" t="s">
        <v>2</v>
      </c>
      <c r="S1601" s="21" t="s">
        <v>1</v>
      </c>
      <c r="T1601" s="18" t="s">
        <v>0</v>
      </c>
      <c r="U1601" s="26"/>
    </row>
    <row r="1602" spans="1:21" s="19" customFormat="1" ht="12.5" customHeight="1" outlineLevel="1" x14ac:dyDescent="0.55000000000000004">
      <c r="A1602" s="44" t="s">
        <v>3307</v>
      </c>
      <c r="B1602" s="20" t="s">
        <v>3298</v>
      </c>
      <c r="C1602" s="21" t="s">
        <v>3299</v>
      </c>
      <c r="D1602" s="44" t="s">
        <v>3307</v>
      </c>
      <c r="E1602" s="29" t="s">
        <v>3301</v>
      </c>
      <c r="F1602" s="46" t="s">
        <v>3308</v>
      </c>
      <c r="G1602" s="50" t="s">
        <v>15172</v>
      </c>
      <c r="H1602" s="22" t="s">
        <v>11299</v>
      </c>
      <c r="I1602" s="40">
        <v>79000</v>
      </c>
      <c r="J1602" s="21" t="s">
        <v>11208</v>
      </c>
      <c r="K1602" s="43">
        <v>68700</v>
      </c>
      <c r="L1602" s="36">
        <v>68700</v>
      </c>
      <c r="M1602" s="27">
        <v>68700</v>
      </c>
      <c r="N1602" s="28">
        <v>68700</v>
      </c>
      <c r="O1602" s="23"/>
      <c r="P1602" s="24">
        <v>729030000</v>
      </c>
      <c r="Q1602" s="25" t="s">
        <v>14912</v>
      </c>
      <c r="R1602" s="21" t="s">
        <v>2</v>
      </c>
      <c r="S1602" s="21" t="s">
        <v>1</v>
      </c>
      <c r="T1602" s="18" t="s">
        <v>0</v>
      </c>
      <c r="U1602" s="26"/>
    </row>
    <row r="1603" spans="1:21" s="19" customFormat="1" ht="12.5" customHeight="1" outlineLevel="1" x14ac:dyDescent="0.55000000000000004">
      <c r="A1603" s="44" t="s">
        <v>3309</v>
      </c>
      <c r="B1603" s="20" t="s">
        <v>3298</v>
      </c>
      <c r="C1603" s="21" t="s">
        <v>3299</v>
      </c>
      <c r="D1603" s="44" t="s">
        <v>3309</v>
      </c>
      <c r="E1603" s="29" t="s">
        <v>3301</v>
      </c>
      <c r="F1603" s="46" t="s">
        <v>3310</v>
      </c>
      <c r="G1603" s="50" t="s">
        <v>15172</v>
      </c>
      <c r="H1603" s="22" t="s">
        <v>11300</v>
      </c>
      <c r="I1603" s="40">
        <v>79000</v>
      </c>
      <c r="J1603" s="21" t="s">
        <v>11208</v>
      </c>
      <c r="K1603" s="43">
        <v>68700</v>
      </c>
      <c r="L1603" s="36">
        <v>68700</v>
      </c>
      <c r="M1603" s="27">
        <v>68700</v>
      </c>
      <c r="N1603" s="28">
        <v>68700</v>
      </c>
      <c r="O1603" s="23"/>
      <c r="P1603" s="24">
        <v>729030000</v>
      </c>
      <c r="Q1603" s="25" t="s">
        <v>14912</v>
      </c>
      <c r="R1603" s="21" t="s">
        <v>2</v>
      </c>
      <c r="S1603" s="21" t="s">
        <v>1</v>
      </c>
      <c r="T1603" s="18" t="s">
        <v>0</v>
      </c>
      <c r="U1603" s="26"/>
    </row>
    <row r="1604" spans="1:21" s="19" customFormat="1" ht="12.5" customHeight="1" outlineLevel="1" x14ac:dyDescent="0.55000000000000004">
      <c r="A1604" s="44" t="s">
        <v>3311</v>
      </c>
      <c r="B1604" s="20" t="s">
        <v>3298</v>
      </c>
      <c r="C1604" s="21" t="s">
        <v>3299</v>
      </c>
      <c r="D1604" s="44" t="s">
        <v>3311</v>
      </c>
      <c r="E1604" s="29" t="s">
        <v>3301</v>
      </c>
      <c r="F1604" s="46" t="s">
        <v>3312</v>
      </c>
      <c r="G1604" s="50" t="s">
        <v>15172</v>
      </c>
      <c r="H1604" s="22" t="s">
        <v>11301</v>
      </c>
      <c r="I1604" s="40">
        <v>79000</v>
      </c>
      <c r="J1604" s="21" t="s">
        <v>11208</v>
      </c>
      <c r="K1604" s="43">
        <v>68700</v>
      </c>
      <c r="L1604" s="36">
        <v>68700</v>
      </c>
      <c r="M1604" s="27">
        <v>68700</v>
      </c>
      <c r="N1604" s="28">
        <v>68700</v>
      </c>
      <c r="O1604" s="23"/>
      <c r="P1604" s="24">
        <v>729030000</v>
      </c>
      <c r="Q1604" s="25" t="s">
        <v>14912</v>
      </c>
      <c r="R1604" s="21" t="s">
        <v>2</v>
      </c>
      <c r="S1604" s="21" t="s">
        <v>1</v>
      </c>
      <c r="T1604" s="18" t="s">
        <v>0</v>
      </c>
      <c r="U1604" s="26"/>
    </row>
    <row r="1605" spans="1:21" s="19" customFormat="1" ht="12.5" customHeight="1" outlineLevel="1" x14ac:dyDescent="0.55000000000000004">
      <c r="A1605" s="44" t="s">
        <v>3313</v>
      </c>
      <c r="B1605" s="20" t="s">
        <v>3298</v>
      </c>
      <c r="C1605" s="21" t="s">
        <v>3299</v>
      </c>
      <c r="D1605" s="44" t="s">
        <v>3313</v>
      </c>
      <c r="E1605" s="29" t="s">
        <v>3301</v>
      </c>
      <c r="F1605" s="46" t="s">
        <v>3314</v>
      </c>
      <c r="G1605" s="50" t="s">
        <v>15172</v>
      </c>
      <c r="H1605" s="22" t="s">
        <v>11302</v>
      </c>
      <c r="I1605" s="40">
        <v>79000</v>
      </c>
      <c r="J1605" s="21" t="s">
        <v>11208</v>
      </c>
      <c r="K1605" s="43">
        <v>68700</v>
      </c>
      <c r="L1605" s="36">
        <v>68700</v>
      </c>
      <c r="M1605" s="27">
        <v>68700</v>
      </c>
      <c r="N1605" s="28">
        <v>68700</v>
      </c>
      <c r="O1605" s="23"/>
      <c r="P1605" s="24">
        <v>729030000</v>
      </c>
      <c r="Q1605" s="25" t="s">
        <v>14912</v>
      </c>
      <c r="R1605" s="21" t="s">
        <v>2</v>
      </c>
      <c r="S1605" s="21" t="s">
        <v>1</v>
      </c>
      <c r="T1605" s="18" t="s">
        <v>0</v>
      </c>
      <c r="U1605" s="26"/>
    </row>
    <row r="1606" spans="1:21" s="19" customFormat="1" ht="12.5" customHeight="1" outlineLevel="1" x14ac:dyDescent="0.55000000000000004">
      <c r="A1606" s="44" t="s">
        <v>3315</v>
      </c>
      <c r="B1606" s="20" t="s">
        <v>3298</v>
      </c>
      <c r="C1606" s="21" t="s">
        <v>3299</v>
      </c>
      <c r="D1606" s="44" t="s">
        <v>3315</v>
      </c>
      <c r="E1606" s="29" t="s">
        <v>3301</v>
      </c>
      <c r="F1606" s="46" t="s">
        <v>3316</v>
      </c>
      <c r="G1606" s="50" t="s">
        <v>15172</v>
      </c>
      <c r="H1606" s="22" t="s">
        <v>11303</v>
      </c>
      <c r="I1606" s="40">
        <v>79000</v>
      </c>
      <c r="J1606" s="21" t="s">
        <v>11208</v>
      </c>
      <c r="K1606" s="43">
        <v>68700</v>
      </c>
      <c r="L1606" s="36">
        <v>68700</v>
      </c>
      <c r="M1606" s="27">
        <v>68700</v>
      </c>
      <c r="N1606" s="28">
        <v>68700</v>
      </c>
      <c r="O1606" s="23"/>
      <c r="P1606" s="24">
        <v>729030000</v>
      </c>
      <c r="Q1606" s="25" t="s">
        <v>14912</v>
      </c>
      <c r="R1606" s="21" t="s">
        <v>2</v>
      </c>
      <c r="S1606" s="21" t="s">
        <v>1</v>
      </c>
      <c r="T1606" s="18" t="s">
        <v>0</v>
      </c>
      <c r="U1606" s="26"/>
    </row>
    <row r="1607" spans="1:21" s="19" customFormat="1" ht="12.5" customHeight="1" outlineLevel="1" x14ac:dyDescent="0.55000000000000004">
      <c r="A1607" s="44" t="s">
        <v>3317</v>
      </c>
      <c r="B1607" s="20" t="s">
        <v>3298</v>
      </c>
      <c r="C1607" s="21" t="s">
        <v>3299</v>
      </c>
      <c r="D1607" s="44" t="s">
        <v>3317</v>
      </c>
      <c r="E1607" s="29" t="s">
        <v>3301</v>
      </c>
      <c r="F1607" s="46" t="s">
        <v>3318</v>
      </c>
      <c r="G1607" s="50" t="s">
        <v>15172</v>
      </c>
      <c r="H1607" s="22" t="s">
        <v>11304</v>
      </c>
      <c r="I1607" s="40">
        <v>79000</v>
      </c>
      <c r="J1607" s="21" t="s">
        <v>11208</v>
      </c>
      <c r="K1607" s="43">
        <v>68700</v>
      </c>
      <c r="L1607" s="36">
        <v>68700</v>
      </c>
      <c r="M1607" s="27">
        <v>68700</v>
      </c>
      <c r="N1607" s="28">
        <v>68700</v>
      </c>
      <c r="O1607" s="23"/>
      <c r="P1607" s="24">
        <v>729030000</v>
      </c>
      <c r="Q1607" s="25" t="s">
        <v>14912</v>
      </c>
      <c r="R1607" s="21" t="s">
        <v>2</v>
      </c>
      <c r="S1607" s="21" t="s">
        <v>1</v>
      </c>
      <c r="T1607" s="18" t="s">
        <v>0</v>
      </c>
      <c r="U1607" s="26"/>
    </row>
    <row r="1608" spans="1:21" s="19" customFormat="1" ht="12.5" customHeight="1" outlineLevel="1" x14ac:dyDescent="0.55000000000000004">
      <c r="A1608" s="44" t="s">
        <v>3319</v>
      </c>
      <c r="B1608" s="20" t="s">
        <v>3298</v>
      </c>
      <c r="C1608" s="21" t="s">
        <v>3299</v>
      </c>
      <c r="D1608" s="44" t="s">
        <v>3319</v>
      </c>
      <c r="E1608" s="29" t="s">
        <v>3301</v>
      </c>
      <c r="F1608" s="46" t="s">
        <v>3320</v>
      </c>
      <c r="G1608" s="50" t="s">
        <v>15172</v>
      </c>
      <c r="H1608" s="22" t="s">
        <v>11305</v>
      </c>
      <c r="I1608" s="40">
        <v>79000</v>
      </c>
      <c r="J1608" s="21" t="s">
        <v>11208</v>
      </c>
      <c r="K1608" s="43">
        <v>68700</v>
      </c>
      <c r="L1608" s="36">
        <v>68700</v>
      </c>
      <c r="M1608" s="27">
        <v>68700</v>
      </c>
      <c r="N1608" s="28">
        <v>68700</v>
      </c>
      <c r="O1608" s="23"/>
      <c r="P1608" s="24">
        <v>729030000</v>
      </c>
      <c r="Q1608" s="25" t="s">
        <v>14912</v>
      </c>
      <c r="R1608" s="21" t="s">
        <v>2</v>
      </c>
      <c r="S1608" s="21" t="s">
        <v>1</v>
      </c>
      <c r="T1608" s="18" t="s">
        <v>0</v>
      </c>
      <c r="U1608" s="26"/>
    </row>
    <row r="1609" spans="1:21" s="19" customFormat="1" ht="12.5" customHeight="1" outlineLevel="1" x14ac:dyDescent="0.55000000000000004">
      <c r="A1609" s="44" t="s">
        <v>3321</v>
      </c>
      <c r="B1609" s="20" t="s">
        <v>3298</v>
      </c>
      <c r="C1609" s="21" t="s">
        <v>3299</v>
      </c>
      <c r="D1609" s="44" t="s">
        <v>3321</v>
      </c>
      <c r="E1609" s="29" t="s">
        <v>3301</v>
      </c>
      <c r="F1609" s="46" t="s">
        <v>3322</v>
      </c>
      <c r="G1609" s="50" t="s">
        <v>15172</v>
      </c>
      <c r="H1609" s="22" t="s">
        <v>11306</v>
      </c>
      <c r="I1609" s="40">
        <v>79000</v>
      </c>
      <c r="J1609" s="21" t="s">
        <v>11208</v>
      </c>
      <c r="K1609" s="43">
        <v>68700</v>
      </c>
      <c r="L1609" s="36">
        <v>68700</v>
      </c>
      <c r="M1609" s="27">
        <v>68700</v>
      </c>
      <c r="N1609" s="28">
        <v>68700</v>
      </c>
      <c r="O1609" s="23"/>
      <c r="P1609" s="24">
        <v>729030000</v>
      </c>
      <c r="Q1609" s="25" t="s">
        <v>14912</v>
      </c>
      <c r="R1609" s="21" t="s">
        <v>2</v>
      </c>
      <c r="S1609" s="21" t="s">
        <v>1</v>
      </c>
      <c r="T1609" s="18" t="s">
        <v>0</v>
      </c>
      <c r="U1609" s="26"/>
    </row>
    <row r="1610" spans="1:21" s="19" customFormat="1" ht="12.5" customHeight="1" outlineLevel="1" x14ac:dyDescent="0.55000000000000004">
      <c r="A1610" s="44" t="s">
        <v>3323</v>
      </c>
      <c r="B1610" s="20" t="s">
        <v>3298</v>
      </c>
      <c r="C1610" s="21" t="s">
        <v>3299</v>
      </c>
      <c r="D1610" s="44" t="s">
        <v>3323</v>
      </c>
      <c r="E1610" s="29" t="s">
        <v>3301</v>
      </c>
      <c r="F1610" s="46" t="s">
        <v>3324</v>
      </c>
      <c r="G1610" s="50" t="s">
        <v>15172</v>
      </c>
      <c r="H1610" s="22" t="s">
        <v>11307</v>
      </c>
      <c r="I1610" s="40">
        <v>79000</v>
      </c>
      <c r="J1610" s="21" t="s">
        <v>11208</v>
      </c>
      <c r="K1610" s="43">
        <v>68700</v>
      </c>
      <c r="L1610" s="36">
        <v>68700</v>
      </c>
      <c r="M1610" s="27">
        <v>68700</v>
      </c>
      <c r="N1610" s="28">
        <v>68700</v>
      </c>
      <c r="O1610" s="23"/>
      <c r="P1610" s="24">
        <v>729030000</v>
      </c>
      <c r="Q1610" s="25" t="s">
        <v>14912</v>
      </c>
      <c r="R1610" s="21" t="s">
        <v>2</v>
      </c>
      <c r="S1610" s="21" t="s">
        <v>1</v>
      </c>
      <c r="T1610" s="18" t="s">
        <v>0</v>
      </c>
      <c r="U1610" s="26"/>
    </row>
    <row r="1611" spans="1:21" s="19" customFormat="1" ht="12.5" customHeight="1" outlineLevel="1" x14ac:dyDescent="0.55000000000000004">
      <c r="A1611" s="44" t="s">
        <v>3327</v>
      </c>
      <c r="B1611" s="20" t="s">
        <v>3325</v>
      </c>
      <c r="C1611" s="21" t="s">
        <v>3326</v>
      </c>
      <c r="D1611" s="44" t="s">
        <v>3327</v>
      </c>
      <c r="E1611" s="29" t="s">
        <v>3328</v>
      </c>
      <c r="F1611" s="46" t="s">
        <v>3329</v>
      </c>
      <c r="G1611" s="50" t="s">
        <v>15172</v>
      </c>
      <c r="H1611" s="22" t="s">
        <v>11308</v>
      </c>
      <c r="I1611" s="40">
        <v>79000</v>
      </c>
      <c r="J1611" s="21" t="s">
        <v>11208</v>
      </c>
      <c r="K1611" s="43">
        <v>68700</v>
      </c>
      <c r="L1611" s="36">
        <v>68700</v>
      </c>
      <c r="M1611" s="27">
        <v>68700</v>
      </c>
      <c r="N1611" s="28">
        <v>68700</v>
      </c>
      <c r="O1611" s="23"/>
      <c r="P1611" s="24">
        <v>729030000</v>
      </c>
      <c r="Q1611" s="25" t="s">
        <v>14912</v>
      </c>
      <c r="R1611" s="21" t="s">
        <v>2</v>
      </c>
      <c r="S1611" s="21" t="s">
        <v>75</v>
      </c>
      <c r="T1611" s="18" t="s">
        <v>0</v>
      </c>
      <c r="U1611" s="26"/>
    </row>
    <row r="1612" spans="1:21" s="19" customFormat="1" ht="12.5" customHeight="1" outlineLevel="1" x14ac:dyDescent="0.55000000000000004">
      <c r="A1612" s="44" t="s">
        <v>3330</v>
      </c>
      <c r="B1612" s="20" t="s">
        <v>3325</v>
      </c>
      <c r="C1612" s="21" t="s">
        <v>3326</v>
      </c>
      <c r="D1612" s="44" t="s">
        <v>3330</v>
      </c>
      <c r="E1612" s="29" t="s">
        <v>3328</v>
      </c>
      <c r="F1612" s="46" t="s">
        <v>3331</v>
      </c>
      <c r="G1612" s="50" t="s">
        <v>15172</v>
      </c>
      <c r="H1612" s="22" t="s">
        <v>11309</v>
      </c>
      <c r="I1612" s="40">
        <v>79000</v>
      </c>
      <c r="J1612" s="21" t="s">
        <v>11208</v>
      </c>
      <c r="K1612" s="43">
        <v>68700</v>
      </c>
      <c r="L1612" s="36">
        <v>68700</v>
      </c>
      <c r="M1612" s="27">
        <v>68700</v>
      </c>
      <c r="N1612" s="28">
        <v>68700</v>
      </c>
      <c r="O1612" s="23"/>
      <c r="P1612" s="24">
        <v>729030000</v>
      </c>
      <c r="Q1612" s="25" t="s">
        <v>14912</v>
      </c>
      <c r="R1612" s="21" t="s">
        <v>2</v>
      </c>
      <c r="S1612" s="21" t="s">
        <v>75</v>
      </c>
      <c r="T1612" s="18" t="s">
        <v>0</v>
      </c>
      <c r="U1612" s="26"/>
    </row>
    <row r="1613" spans="1:21" s="19" customFormat="1" ht="12.5" customHeight="1" outlineLevel="1" x14ac:dyDescent="0.55000000000000004">
      <c r="A1613" s="44" t="s">
        <v>3332</v>
      </c>
      <c r="B1613" s="20" t="s">
        <v>3325</v>
      </c>
      <c r="C1613" s="21" t="s">
        <v>3326</v>
      </c>
      <c r="D1613" s="44" t="s">
        <v>3332</v>
      </c>
      <c r="E1613" s="29" t="s">
        <v>3328</v>
      </c>
      <c r="F1613" s="46" t="s">
        <v>3333</v>
      </c>
      <c r="G1613" s="50" t="s">
        <v>15172</v>
      </c>
      <c r="H1613" s="22" t="s">
        <v>11310</v>
      </c>
      <c r="I1613" s="40">
        <v>79000</v>
      </c>
      <c r="J1613" s="21" t="s">
        <v>11208</v>
      </c>
      <c r="K1613" s="43">
        <v>68700</v>
      </c>
      <c r="L1613" s="36">
        <v>68700</v>
      </c>
      <c r="M1613" s="27">
        <v>68700</v>
      </c>
      <c r="N1613" s="28">
        <v>68700</v>
      </c>
      <c r="O1613" s="23"/>
      <c r="P1613" s="24">
        <v>729030000</v>
      </c>
      <c r="Q1613" s="25" t="s">
        <v>14912</v>
      </c>
      <c r="R1613" s="21" t="s">
        <v>2</v>
      </c>
      <c r="S1613" s="21" t="s">
        <v>75</v>
      </c>
      <c r="T1613" s="18" t="s">
        <v>0</v>
      </c>
      <c r="U1613" s="26"/>
    </row>
    <row r="1614" spans="1:21" s="19" customFormat="1" ht="12.5" customHeight="1" outlineLevel="1" x14ac:dyDescent="0.55000000000000004">
      <c r="A1614" s="44" t="s">
        <v>3334</v>
      </c>
      <c r="B1614" s="20" t="s">
        <v>3325</v>
      </c>
      <c r="C1614" s="21" t="s">
        <v>3326</v>
      </c>
      <c r="D1614" s="44" t="s">
        <v>3334</v>
      </c>
      <c r="E1614" s="29" t="s">
        <v>3328</v>
      </c>
      <c r="F1614" s="46" t="s">
        <v>3335</v>
      </c>
      <c r="G1614" s="50" t="s">
        <v>15172</v>
      </c>
      <c r="H1614" s="22" t="s">
        <v>11311</v>
      </c>
      <c r="I1614" s="40">
        <v>79000</v>
      </c>
      <c r="J1614" s="21" t="s">
        <v>11208</v>
      </c>
      <c r="K1614" s="43">
        <v>68700</v>
      </c>
      <c r="L1614" s="36">
        <v>68700</v>
      </c>
      <c r="M1614" s="27">
        <v>68700</v>
      </c>
      <c r="N1614" s="28">
        <v>68700</v>
      </c>
      <c r="O1614" s="23"/>
      <c r="P1614" s="24">
        <v>729030000</v>
      </c>
      <c r="Q1614" s="25" t="s">
        <v>14912</v>
      </c>
      <c r="R1614" s="21" t="s">
        <v>2</v>
      </c>
      <c r="S1614" s="21" t="s">
        <v>75</v>
      </c>
      <c r="T1614" s="18" t="s">
        <v>0</v>
      </c>
      <c r="U1614" s="26"/>
    </row>
    <row r="1615" spans="1:21" s="19" customFormat="1" ht="12.5" customHeight="1" outlineLevel="1" x14ac:dyDescent="0.55000000000000004">
      <c r="A1615" s="44" t="s">
        <v>3336</v>
      </c>
      <c r="B1615" s="20" t="s">
        <v>3325</v>
      </c>
      <c r="C1615" s="21" t="s">
        <v>3326</v>
      </c>
      <c r="D1615" s="44" t="s">
        <v>3336</v>
      </c>
      <c r="E1615" s="29" t="s">
        <v>3328</v>
      </c>
      <c r="F1615" s="46" t="s">
        <v>3337</v>
      </c>
      <c r="G1615" s="50" t="s">
        <v>15172</v>
      </c>
      <c r="H1615" s="22" t="s">
        <v>11312</v>
      </c>
      <c r="I1615" s="40">
        <v>79000</v>
      </c>
      <c r="J1615" s="21" t="s">
        <v>11208</v>
      </c>
      <c r="K1615" s="43">
        <v>68700</v>
      </c>
      <c r="L1615" s="36">
        <v>68700</v>
      </c>
      <c r="M1615" s="27">
        <v>68700</v>
      </c>
      <c r="N1615" s="28">
        <v>68700</v>
      </c>
      <c r="O1615" s="23"/>
      <c r="P1615" s="24">
        <v>729030000</v>
      </c>
      <c r="Q1615" s="25" t="s">
        <v>14912</v>
      </c>
      <c r="R1615" s="21" t="s">
        <v>2</v>
      </c>
      <c r="S1615" s="21" t="s">
        <v>75</v>
      </c>
      <c r="T1615" s="18" t="s">
        <v>0</v>
      </c>
      <c r="U1615" s="26"/>
    </row>
    <row r="1616" spans="1:21" s="19" customFormat="1" ht="12.5" customHeight="1" outlineLevel="1" x14ac:dyDescent="0.55000000000000004">
      <c r="A1616" s="44" t="s">
        <v>3338</v>
      </c>
      <c r="B1616" s="20" t="s">
        <v>3325</v>
      </c>
      <c r="C1616" s="21" t="s">
        <v>3326</v>
      </c>
      <c r="D1616" s="44" t="s">
        <v>3338</v>
      </c>
      <c r="E1616" s="29" t="s">
        <v>3328</v>
      </c>
      <c r="F1616" s="46" t="s">
        <v>3339</v>
      </c>
      <c r="G1616" s="50" t="s">
        <v>15172</v>
      </c>
      <c r="H1616" s="22" t="s">
        <v>11313</v>
      </c>
      <c r="I1616" s="40">
        <v>79000</v>
      </c>
      <c r="J1616" s="21" t="s">
        <v>11208</v>
      </c>
      <c r="K1616" s="43">
        <v>68700</v>
      </c>
      <c r="L1616" s="36">
        <v>68700</v>
      </c>
      <c r="M1616" s="27">
        <v>68700</v>
      </c>
      <c r="N1616" s="28">
        <v>68700</v>
      </c>
      <c r="O1616" s="23"/>
      <c r="P1616" s="24">
        <v>729030000</v>
      </c>
      <c r="Q1616" s="25" t="s">
        <v>14912</v>
      </c>
      <c r="R1616" s="21" t="s">
        <v>2</v>
      </c>
      <c r="S1616" s="21" t="s">
        <v>75</v>
      </c>
      <c r="T1616" s="18" t="s">
        <v>0</v>
      </c>
      <c r="U1616" s="26"/>
    </row>
    <row r="1617" spans="1:21" s="19" customFormat="1" ht="12.5" customHeight="1" outlineLevel="1" x14ac:dyDescent="0.55000000000000004">
      <c r="A1617" s="44" t="s">
        <v>3340</v>
      </c>
      <c r="B1617" s="20" t="s">
        <v>3325</v>
      </c>
      <c r="C1617" s="21" t="s">
        <v>3326</v>
      </c>
      <c r="D1617" s="44" t="s">
        <v>3340</v>
      </c>
      <c r="E1617" s="29" t="s">
        <v>3328</v>
      </c>
      <c r="F1617" s="46" t="s">
        <v>3341</v>
      </c>
      <c r="G1617" s="50" t="s">
        <v>15172</v>
      </c>
      <c r="H1617" s="22" t="s">
        <v>11314</v>
      </c>
      <c r="I1617" s="40">
        <v>79000</v>
      </c>
      <c r="J1617" s="21" t="s">
        <v>11208</v>
      </c>
      <c r="K1617" s="43">
        <v>68700</v>
      </c>
      <c r="L1617" s="36">
        <v>68700</v>
      </c>
      <c r="M1617" s="27">
        <v>68700</v>
      </c>
      <c r="N1617" s="28">
        <v>68700</v>
      </c>
      <c r="O1617" s="23"/>
      <c r="P1617" s="24">
        <v>729030000</v>
      </c>
      <c r="Q1617" s="25" t="s">
        <v>14912</v>
      </c>
      <c r="R1617" s="21" t="s">
        <v>2</v>
      </c>
      <c r="S1617" s="21" t="s">
        <v>75</v>
      </c>
      <c r="T1617" s="18" t="s">
        <v>0</v>
      </c>
      <c r="U1617" s="26"/>
    </row>
    <row r="1618" spans="1:21" s="19" customFormat="1" ht="12.5" customHeight="1" outlineLevel="1" x14ac:dyDescent="0.55000000000000004">
      <c r="A1618" s="44" t="s">
        <v>3342</v>
      </c>
      <c r="B1618" s="20" t="s">
        <v>3325</v>
      </c>
      <c r="C1618" s="21" t="s">
        <v>3326</v>
      </c>
      <c r="D1618" s="44" t="s">
        <v>3342</v>
      </c>
      <c r="E1618" s="29" t="s">
        <v>3328</v>
      </c>
      <c r="F1618" s="46" t="s">
        <v>3343</v>
      </c>
      <c r="G1618" s="50" t="s">
        <v>15172</v>
      </c>
      <c r="H1618" s="22" t="s">
        <v>11315</v>
      </c>
      <c r="I1618" s="40">
        <v>79000</v>
      </c>
      <c r="J1618" s="21" t="s">
        <v>11208</v>
      </c>
      <c r="K1618" s="43">
        <v>68700</v>
      </c>
      <c r="L1618" s="36">
        <v>68700</v>
      </c>
      <c r="M1618" s="27">
        <v>68700</v>
      </c>
      <c r="N1618" s="28">
        <v>68700</v>
      </c>
      <c r="O1618" s="23"/>
      <c r="P1618" s="24">
        <v>729030000</v>
      </c>
      <c r="Q1618" s="25" t="s">
        <v>14912</v>
      </c>
      <c r="R1618" s="21" t="s">
        <v>2</v>
      </c>
      <c r="S1618" s="21" t="s">
        <v>75</v>
      </c>
      <c r="T1618" s="18" t="s">
        <v>0</v>
      </c>
      <c r="U1618" s="26"/>
    </row>
    <row r="1619" spans="1:21" s="19" customFormat="1" ht="12.5" customHeight="1" outlineLevel="1" x14ac:dyDescent="0.55000000000000004">
      <c r="A1619" s="44" t="s">
        <v>3344</v>
      </c>
      <c r="B1619" s="20" t="s">
        <v>3325</v>
      </c>
      <c r="C1619" s="21" t="s">
        <v>3326</v>
      </c>
      <c r="D1619" s="44" t="s">
        <v>3344</v>
      </c>
      <c r="E1619" s="29" t="s">
        <v>3328</v>
      </c>
      <c r="F1619" s="46" t="s">
        <v>3345</v>
      </c>
      <c r="G1619" s="50" t="s">
        <v>15172</v>
      </c>
      <c r="H1619" s="22" t="s">
        <v>11316</v>
      </c>
      <c r="I1619" s="40">
        <v>79000</v>
      </c>
      <c r="J1619" s="21" t="s">
        <v>11208</v>
      </c>
      <c r="K1619" s="43">
        <v>68700</v>
      </c>
      <c r="L1619" s="36">
        <v>68700</v>
      </c>
      <c r="M1619" s="27">
        <v>68700</v>
      </c>
      <c r="N1619" s="28">
        <v>68700</v>
      </c>
      <c r="O1619" s="23"/>
      <c r="P1619" s="24">
        <v>729030000</v>
      </c>
      <c r="Q1619" s="25" t="s">
        <v>14912</v>
      </c>
      <c r="R1619" s="21" t="s">
        <v>2</v>
      </c>
      <c r="S1619" s="21" t="s">
        <v>75</v>
      </c>
      <c r="T1619" s="18" t="s">
        <v>0</v>
      </c>
      <c r="U1619" s="26"/>
    </row>
    <row r="1620" spans="1:21" s="19" customFormat="1" ht="12.5" customHeight="1" outlineLevel="1" x14ac:dyDescent="0.55000000000000004">
      <c r="A1620" s="44" t="s">
        <v>3346</v>
      </c>
      <c r="B1620" s="20" t="s">
        <v>3325</v>
      </c>
      <c r="C1620" s="21" t="s">
        <v>3326</v>
      </c>
      <c r="D1620" s="44" t="s">
        <v>3346</v>
      </c>
      <c r="E1620" s="29" t="s">
        <v>3328</v>
      </c>
      <c r="F1620" s="46" t="s">
        <v>3347</v>
      </c>
      <c r="G1620" s="50" t="s">
        <v>15172</v>
      </c>
      <c r="H1620" s="22" t="s">
        <v>11317</v>
      </c>
      <c r="I1620" s="40">
        <v>79000</v>
      </c>
      <c r="J1620" s="21" t="s">
        <v>11208</v>
      </c>
      <c r="K1620" s="43">
        <v>68700</v>
      </c>
      <c r="L1620" s="36">
        <v>68700</v>
      </c>
      <c r="M1620" s="27">
        <v>68700</v>
      </c>
      <c r="N1620" s="28">
        <v>68700</v>
      </c>
      <c r="O1620" s="23"/>
      <c r="P1620" s="24">
        <v>729030000</v>
      </c>
      <c r="Q1620" s="25" t="s">
        <v>14912</v>
      </c>
      <c r="R1620" s="21" t="s">
        <v>2</v>
      </c>
      <c r="S1620" s="21" t="s">
        <v>75</v>
      </c>
      <c r="T1620" s="18" t="s">
        <v>0</v>
      </c>
      <c r="U1620" s="26"/>
    </row>
    <row r="1621" spans="1:21" s="19" customFormat="1" ht="12.5" customHeight="1" outlineLevel="1" x14ac:dyDescent="0.55000000000000004">
      <c r="A1621" s="44" t="s">
        <v>3348</v>
      </c>
      <c r="B1621" s="20" t="s">
        <v>3325</v>
      </c>
      <c r="C1621" s="21" t="s">
        <v>3326</v>
      </c>
      <c r="D1621" s="44" t="s">
        <v>3348</v>
      </c>
      <c r="E1621" s="29" t="s">
        <v>3328</v>
      </c>
      <c r="F1621" s="46" t="s">
        <v>3349</v>
      </c>
      <c r="G1621" s="50" t="s">
        <v>15172</v>
      </c>
      <c r="H1621" s="22" t="s">
        <v>11318</v>
      </c>
      <c r="I1621" s="40">
        <v>79000</v>
      </c>
      <c r="J1621" s="21" t="s">
        <v>11208</v>
      </c>
      <c r="K1621" s="43">
        <v>68700</v>
      </c>
      <c r="L1621" s="36">
        <v>68700</v>
      </c>
      <c r="M1621" s="27">
        <v>68700</v>
      </c>
      <c r="N1621" s="28">
        <v>68700</v>
      </c>
      <c r="O1621" s="23"/>
      <c r="P1621" s="24">
        <v>729030000</v>
      </c>
      <c r="Q1621" s="25" t="s">
        <v>14912</v>
      </c>
      <c r="R1621" s="21" t="s">
        <v>2</v>
      </c>
      <c r="S1621" s="21" t="s">
        <v>75</v>
      </c>
      <c r="T1621" s="18" t="s">
        <v>0</v>
      </c>
      <c r="U1621" s="26"/>
    </row>
    <row r="1622" spans="1:21" s="19" customFormat="1" ht="12.5" customHeight="1" outlineLevel="1" x14ac:dyDescent="0.55000000000000004">
      <c r="A1622" s="44" t="s">
        <v>3350</v>
      </c>
      <c r="B1622" s="20" t="s">
        <v>3325</v>
      </c>
      <c r="C1622" s="21" t="s">
        <v>3326</v>
      </c>
      <c r="D1622" s="44" t="s">
        <v>3350</v>
      </c>
      <c r="E1622" s="29" t="s">
        <v>3328</v>
      </c>
      <c r="F1622" s="46" t="s">
        <v>3351</v>
      </c>
      <c r="G1622" s="50" t="s">
        <v>15172</v>
      </c>
      <c r="H1622" s="22" t="s">
        <v>11319</v>
      </c>
      <c r="I1622" s="40">
        <v>79000</v>
      </c>
      <c r="J1622" s="21" t="s">
        <v>11208</v>
      </c>
      <c r="K1622" s="43">
        <v>68700</v>
      </c>
      <c r="L1622" s="36">
        <v>68700</v>
      </c>
      <c r="M1622" s="27">
        <v>68700</v>
      </c>
      <c r="N1622" s="28">
        <v>68700</v>
      </c>
      <c r="O1622" s="23"/>
      <c r="P1622" s="24">
        <v>729030000</v>
      </c>
      <c r="Q1622" s="25" t="s">
        <v>14912</v>
      </c>
      <c r="R1622" s="21" t="s">
        <v>2</v>
      </c>
      <c r="S1622" s="21" t="s">
        <v>75</v>
      </c>
      <c r="T1622" s="18" t="s">
        <v>0</v>
      </c>
      <c r="U1622" s="26"/>
    </row>
    <row r="1623" spans="1:21" s="19" customFormat="1" ht="12.5" customHeight="1" outlineLevel="1" x14ac:dyDescent="0.55000000000000004">
      <c r="A1623" s="44" t="s">
        <v>3352</v>
      </c>
      <c r="B1623" s="20" t="s">
        <v>3325</v>
      </c>
      <c r="C1623" s="21" t="s">
        <v>3326</v>
      </c>
      <c r="D1623" s="44" t="s">
        <v>3352</v>
      </c>
      <c r="E1623" s="29" t="s">
        <v>3328</v>
      </c>
      <c r="F1623" s="46" t="s">
        <v>3353</v>
      </c>
      <c r="G1623" s="50" t="s">
        <v>15172</v>
      </c>
      <c r="H1623" s="22" t="s">
        <v>11320</v>
      </c>
      <c r="I1623" s="40">
        <v>79000</v>
      </c>
      <c r="J1623" s="21" t="s">
        <v>11208</v>
      </c>
      <c r="K1623" s="43">
        <v>68700</v>
      </c>
      <c r="L1623" s="36">
        <v>68700</v>
      </c>
      <c r="M1623" s="27">
        <v>68700</v>
      </c>
      <c r="N1623" s="28">
        <v>68700</v>
      </c>
      <c r="O1623" s="23"/>
      <c r="P1623" s="24">
        <v>729030000</v>
      </c>
      <c r="Q1623" s="25" t="s">
        <v>14912</v>
      </c>
      <c r="R1623" s="21" t="s">
        <v>2</v>
      </c>
      <c r="S1623" s="21" t="s">
        <v>75</v>
      </c>
      <c r="T1623" s="18" t="s">
        <v>0</v>
      </c>
      <c r="U1623" s="26"/>
    </row>
    <row r="1624" spans="1:21" s="19" customFormat="1" ht="12.5" customHeight="1" outlineLevel="1" x14ac:dyDescent="0.55000000000000004">
      <c r="A1624" s="44" t="s">
        <v>3354</v>
      </c>
      <c r="B1624" s="20" t="s">
        <v>3325</v>
      </c>
      <c r="C1624" s="21" t="s">
        <v>3326</v>
      </c>
      <c r="D1624" s="44" t="s">
        <v>3354</v>
      </c>
      <c r="E1624" s="29" t="s">
        <v>3328</v>
      </c>
      <c r="F1624" s="46" t="s">
        <v>3355</v>
      </c>
      <c r="G1624" s="50" t="s">
        <v>15172</v>
      </c>
      <c r="H1624" s="22" t="s">
        <v>11321</v>
      </c>
      <c r="I1624" s="40">
        <v>79000</v>
      </c>
      <c r="J1624" s="21" t="s">
        <v>11208</v>
      </c>
      <c r="K1624" s="43">
        <v>68700</v>
      </c>
      <c r="L1624" s="36">
        <v>68700</v>
      </c>
      <c r="M1624" s="27">
        <v>68700</v>
      </c>
      <c r="N1624" s="28">
        <v>68700</v>
      </c>
      <c r="O1624" s="23"/>
      <c r="P1624" s="24">
        <v>729030000</v>
      </c>
      <c r="Q1624" s="25" t="s">
        <v>14912</v>
      </c>
      <c r="R1624" s="21" t="s">
        <v>2</v>
      </c>
      <c r="S1624" s="21" t="s">
        <v>75</v>
      </c>
      <c r="T1624" s="18" t="s">
        <v>0</v>
      </c>
      <c r="U1624" s="26"/>
    </row>
    <row r="1625" spans="1:21" s="19" customFormat="1" ht="12.5" customHeight="1" outlineLevel="1" x14ac:dyDescent="0.55000000000000004">
      <c r="A1625" s="44" t="s">
        <v>3356</v>
      </c>
      <c r="B1625" s="20" t="s">
        <v>3325</v>
      </c>
      <c r="C1625" s="21" t="s">
        <v>3326</v>
      </c>
      <c r="D1625" s="44" t="s">
        <v>3356</v>
      </c>
      <c r="E1625" s="29" t="s">
        <v>3328</v>
      </c>
      <c r="F1625" s="46" t="s">
        <v>3357</v>
      </c>
      <c r="G1625" s="50" t="s">
        <v>15172</v>
      </c>
      <c r="H1625" s="22" t="s">
        <v>11322</v>
      </c>
      <c r="I1625" s="40">
        <v>79000</v>
      </c>
      <c r="J1625" s="21" t="s">
        <v>11208</v>
      </c>
      <c r="K1625" s="43">
        <v>68700</v>
      </c>
      <c r="L1625" s="36">
        <v>68700</v>
      </c>
      <c r="M1625" s="27">
        <v>68700</v>
      </c>
      <c r="N1625" s="28">
        <v>68700</v>
      </c>
      <c r="O1625" s="23"/>
      <c r="P1625" s="24">
        <v>729030000</v>
      </c>
      <c r="Q1625" s="25" t="s">
        <v>14912</v>
      </c>
      <c r="R1625" s="21" t="s">
        <v>2</v>
      </c>
      <c r="S1625" s="21" t="s">
        <v>75</v>
      </c>
      <c r="T1625" s="18" t="s">
        <v>0</v>
      </c>
      <c r="U1625" s="26"/>
    </row>
    <row r="1626" spans="1:21" s="19" customFormat="1" ht="12.5" customHeight="1" outlineLevel="1" x14ac:dyDescent="0.55000000000000004">
      <c r="A1626" s="44" t="s">
        <v>3358</v>
      </c>
      <c r="B1626" s="20" t="s">
        <v>3325</v>
      </c>
      <c r="C1626" s="21" t="s">
        <v>3326</v>
      </c>
      <c r="D1626" s="44" t="s">
        <v>3358</v>
      </c>
      <c r="E1626" s="29" t="s">
        <v>3328</v>
      </c>
      <c r="F1626" s="46" t="s">
        <v>3359</v>
      </c>
      <c r="G1626" s="50" t="s">
        <v>15172</v>
      </c>
      <c r="H1626" s="22" t="s">
        <v>11323</v>
      </c>
      <c r="I1626" s="40">
        <v>79000</v>
      </c>
      <c r="J1626" s="21" t="s">
        <v>11208</v>
      </c>
      <c r="K1626" s="43">
        <v>68700</v>
      </c>
      <c r="L1626" s="36">
        <v>68700</v>
      </c>
      <c r="M1626" s="27">
        <v>68700</v>
      </c>
      <c r="N1626" s="28">
        <v>68700</v>
      </c>
      <c r="O1626" s="23"/>
      <c r="P1626" s="24">
        <v>729030000</v>
      </c>
      <c r="Q1626" s="25" t="s">
        <v>14912</v>
      </c>
      <c r="R1626" s="21" t="s">
        <v>2</v>
      </c>
      <c r="S1626" s="21" t="s">
        <v>75</v>
      </c>
      <c r="T1626" s="18" t="s">
        <v>0</v>
      </c>
      <c r="U1626" s="26"/>
    </row>
    <row r="1627" spans="1:21" s="19" customFormat="1" ht="12.5" customHeight="1" outlineLevel="1" x14ac:dyDescent="0.55000000000000004">
      <c r="A1627" s="44" t="s">
        <v>15225</v>
      </c>
      <c r="B1627" s="20" t="s">
        <v>15223</v>
      </c>
      <c r="C1627" s="21" t="s">
        <v>15224</v>
      </c>
      <c r="D1627" s="44" t="s">
        <v>15225</v>
      </c>
      <c r="E1627" s="29" t="s">
        <v>15657</v>
      </c>
      <c r="F1627" s="46" t="s">
        <v>15570</v>
      </c>
      <c r="G1627" s="50">
        <v>1</v>
      </c>
      <c r="H1627" s="22" t="s">
        <v>15475</v>
      </c>
      <c r="I1627" s="40">
        <v>79000</v>
      </c>
      <c r="J1627" s="21" t="s">
        <v>11208</v>
      </c>
      <c r="K1627" s="43">
        <v>68700</v>
      </c>
      <c r="L1627" s="36">
        <v>68700</v>
      </c>
      <c r="M1627" s="27">
        <v>68700</v>
      </c>
      <c r="N1627" s="28">
        <v>68700</v>
      </c>
      <c r="O1627" s="23"/>
      <c r="P1627" s="24">
        <v>729030000</v>
      </c>
      <c r="Q1627" s="25" t="s">
        <v>14912</v>
      </c>
      <c r="R1627" s="21" t="s">
        <v>2</v>
      </c>
      <c r="S1627" s="21" t="s">
        <v>1</v>
      </c>
      <c r="T1627" s="18" t="s">
        <v>0</v>
      </c>
      <c r="U1627" s="26"/>
    </row>
    <row r="1628" spans="1:21" s="19" customFormat="1" ht="12.5" customHeight="1" outlineLevel="1" x14ac:dyDescent="0.55000000000000004">
      <c r="A1628" s="44" t="s">
        <v>15234</v>
      </c>
      <c r="B1628" s="20" t="s">
        <v>15223</v>
      </c>
      <c r="C1628" s="21" t="s">
        <v>15224</v>
      </c>
      <c r="D1628" s="44" t="s">
        <v>15234</v>
      </c>
      <c r="E1628" s="29" t="s">
        <v>15223</v>
      </c>
      <c r="F1628" s="46" t="s">
        <v>15576</v>
      </c>
      <c r="G1628" s="50">
        <v>1</v>
      </c>
      <c r="H1628" s="22" t="s">
        <v>15484</v>
      </c>
      <c r="I1628" s="40">
        <v>79000</v>
      </c>
      <c r="J1628" s="21" t="s">
        <v>11208</v>
      </c>
      <c r="K1628" s="43">
        <v>68700</v>
      </c>
      <c r="L1628" s="36">
        <v>68700</v>
      </c>
      <c r="M1628" s="27">
        <v>68700</v>
      </c>
      <c r="N1628" s="28">
        <v>68700</v>
      </c>
      <c r="O1628" s="23"/>
      <c r="P1628" s="24">
        <v>729030000</v>
      </c>
      <c r="Q1628" s="25" t="s">
        <v>14912</v>
      </c>
      <c r="R1628" s="21" t="s">
        <v>2</v>
      </c>
      <c r="S1628" s="21" t="s">
        <v>1</v>
      </c>
      <c r="T1628" s="18" t="s">
        <v>0</v>
      </c>
      <c r="U1628" s="26"/>
    </row>
    <row r="1629" spans="1:21" s="19" customFormat="1" ht="12.5" customHeight="1" outlineLevel="1" x14ac:dyDescent="0.55000000000000004">
      <c r="A1629" s="44" t="s">
        <v>15226</v>
      </c>
      <c r="B1629" s="20" t="s">
        <v>15223</v>
      </c>
      <c r="C1629" s="21" t="s">
        <v>15224</v>
      </c>
      <c r="D1629" s="44" t="s">
        <v>15226</v>
      </c>
      <c r="E1629" s="29" t="s">
        <v>15223</v>
      </c>
      <c r="F1629" s="46" t="s">
        <v>15571</v>
      </c>
      <c r="G1629" s="50">
        <v>1</v>
      </c>
      <c r="H1629" s="22" t="s">
        <v>15476</v>
      </c>
      <c r="I1629" s="40">
        <v>79000</v>
      </c>
      <c r="J1629" s="21" t="s">
        <v>11208</v>
      </c>
      <c r="K1629" s="43">
        <v>68700</v>
      </c>
      <c r="L1629" s="36">
        <v>68700</v>
      </c>
      <c r="M1629" s="27">
        <v>68700</v>
      </c>
      <c r="N1629" s="28">
        <v>68700</v>
      </c>
      <c r="O1629" s="23"/>
      <c r="P1629" s="24">
        <v>729030000</v>
      </c>
      <c r="Q1629" s="25" t="s">
        <v>14912</v>
      </c>
      <c r="R1629" s="21" t="s">
        <v>2</v>
      </c>
      <c r="S1629" s="21" t="s">
        <v>1</v>
      </c>
      <c r="T1629" s="18" t="s">
        <v>0</v>
      </c>
      <c r="U1629" s="26"/>
    </row>
    <row r="1630" spans="1:21" s="19" customFormat="1" ht="12.5" customHeight="1" outlineLevel="1" x14ac:dyDescent="0.55000000000000004">
      <c r="A1630" s="44" t="s">
        <v>15235</v>
      </c>
      <c r="B1630" s="20" t="s">
        <v>15223</v>
      </c>
      <c r="C1630" s="21" t="s">
        <v>15224</v>
      </c>
      <c r="D1630" s="44" t="s">
        <v>15235</v>
      </c>
      <c r="E1630" s="29" t="s">
        <v>15223</v>
      </c>
      <c r="F1630" s="46" t="s">
        <v>15577</v>
      </c>
      <c r="G1630" s="50">
        <v>1</v>
      </c>
      <c r="H1630" s="22" t="s">
        <v>15485</v>
      </c>
      <c r="I1630" s="40">
        <v>79000</v>
      </c>
      <c r="J1630" s="21" t="s">
        <v>11208</v>
      </c>
      <c r="K1630" s="43">
        <v>68700</v>
      </c>
      <c r="L1630" s="36">
        <v>68700</v>
      </c>
      <c r="M1630" s="27">
        <v>68700</v>
      </c>
      <c r="N1630" s="28">
        <v>68700</v>
      </c>
      <c r="O1630" s="23"/>
      <c r="P1630" s="24">
        <v>729030000</v>
      </c>
      <c r="Q1630" s="25" t="s">
        <v>14912</v>
      </c>
      <c r="R1630" s="21" t="s">
        <v>2</v>
      </c>
      <c r="S1630" s="21" t="s">
        <v>1</v>
      </c>
      <c r="T1630" s="18" t="s">
        <v>0</v>
      </c>
      <c r="U1630" s="26"/>
    </row>
    <row r="1631" spans="1:21" s="19" customFormat="1" ht="12.5" customHeight="1" outlineLevel="1" x14ac:dyDescent="0.55000000000000004">
      <c r="A1631" s="44" t="s">
        <v>15227</v>
      </c>
      <c r="B1631" s="20" t="s">
        <v>15223</v>
      </c>
      <c r="C1631" s="21" t="s">
        <v>15224</v>
      </c>
      <c r="D1631" s="44" t="s">
        <v>15227</v>
      </c>
      <c r="E1631" s="29" t="s">
        <v>15223</v>
      </c>
      <c r="F1631" s="46" t="s">
        <v>15572</v>
      </c>
      <c r="G1631" s="50">
        <v>1</v>
      </c>
      <c r="H1631" s="22" t="s">
        <v>15477</v>
      </c>
      <c r="I1631" s="40">
        <v>79000</v>
      </c>
      <c r="J1631" s="21" t="s">
        <v>11208</v>
      </c>
      <c r="K1631" s="43">
        <v>68700</v>
      </c>
      <c r="L1631" s="36">
        <v>68700</v>
      </c>
      <c r="M1631" s="27">
        <v>68700</v>
      </c>
      <c r="N1631" s="28">
        <v>68700</v>
      </c>
      <c r="O1631" s="23"/>
      <c r="P1631" s="24">
        <v>729030000</v>
      </c>
      <c r="Q1631" s="25" t="s">
        <v>14912</v>
      </c>
      <c r="R1631" s="21" t="s">
        <v>2</v>
      </c>
      <c r="S1631" s="21" t="s">
        <v>1</v>
      </c>
      <c r="T1631" s="18" t="s">
        <v>0</v>
      </c>
      <c r="U1631" s="26"/>
    </row>
    <row r="1632" spans="1:21" s="19" customFormat="1" ht="12.5" customHeight="1" outlineLevel="1" x14ac:dyDescent="0.55000000000000004">
      <c r="A1632" s="44" t="s">
        <v>15236</v>
      </c>
      <c r="B1632" s="20" t="s">
        <v>15223</v>
      </c>
      <c r="C1632" s="21" t="s">
        <v>15224</v>
      </c>
      <c r="D1632" s="44" t="s">
        <v>15236</v>
      </c>
      <c r="E1632" s="29" t="s">
        <v>15223</v>
      </c>
      <c r="F1632" s="46" t="s">
        <v>15578</v>
      </c>
      <c r="G1632" s="50">
        <v>1</v>
      </c>
      <c r="H1632" s="22" t="s">
        <v>15486</v>
      </c>
      <c r="I1632" s="40">
        <v>79000</v>
      </c>
      <c r="J1632" s="21" t="s">
        <v>11208</v>
      </c>
      <c r="K1632" s="43">
        <v>68700</v>
      </c>
      <c r="L1632" s="36">
        <v>68700</v>
      </c>
      <c r="M1632" s="27">
        <v>68700</v>
      </c>
      <c r="N1632" s="28">
        <v>68700</v>
      </c>
      <c r="O1632" s="23"/>
      <c r="P1632" s="24">
        <v>729030000</v>
      </c>
      <c r="Q1632" s="25" t="s">
        <v>14912</v>
      </c>
      <c r="R1632" s="21" t="s">
        <v>2</v>
      </c>
      <c r="S1632" s="21" t="s">
        <v>1</v>
      </c>
      <c r="T1632" s="18" t="s">
        <v>0</v>
      </c>
      <c r="U1632" s="26"/>
    </row>
    <row r="1633" spans="1:21" s="19" customFormat="1" ht="12.5" customHeight="1" outlineLevel="1" x14ac:dyDescent="0.55000000000000004">
      <c r="A1633" s="44" t="s">
        <v>15228</v>
      </c>
      <c r="B1633" s="20" t="s">
        <v>15223</v>
      </c>
      <c r="C1633" s="21" t="s">
        <v>15224</v>
      </c>
      <c r="D1633" s="44" t="s">
        <v>15228</v>
      </c>
      <c r="E1633" s="29" t="s">
        <v>15223</v>
      </c>
      <c r="F1633" s="46" t="s">
        <v>15573</v>
      </c>
      <c r="G1633" s="50">
        <v>1</v>
      </c>
      <c r="H1633" s="22" t="s">
        <v>15478</v>
      </c>
      <c r="I1633" s="40">
        <v>79000</v>
      </c>
      <c r="J1633" s="21" t="s">
        <v>11208</v>
      </c>
      <c r="K1633" s="43">
        <v>68700</v>
      </c>
      <c r="L1633" s="36">
        <v>68700</v>
      </c>
      <c r="M1633" s="27">
        <v>68700</v>
      </c>
      <c r="N1633" s="28">
        <v>68700</v>
      </c>
      <c r="O1633" s="23"/>
      <c r="P1633" s="24">
        <v>729030000</v>
      </c>
      <c r="Q1633" s="25" t="s">
        <v>14912</v>
      </c>
      <c r="R1633" s="21" t="s">
        <v>2</v>
      </c>
      <c r="S1633" s="21" t="s">
        <v>1</v>
      </c>
      <c r="T1633" s="18" t="s">
        <v>0</v>
      </c>
      <c r="U1633" s="26"/>
    </row>
    <row r="1634" spans="1:21" s="19" customFormat="1" ht="12.5" customHeight="1" outlineLevel="1" x14ac:dyDescent="0.55000000000000004">
      <c r="A1634" s="44" t="s">
        <v>15237</v>
      </c>
      <c r="B1634" s="20" t="s">
        <v>15223</v>
      </c>
      <c r="C1634" s="21" t="s">
        <v>15224</v>
      </c>
      <c r="D1634" s="44" t="s">
        <v>15237</v>
      </c>
      <c r="E1634" s="29" t="s">
        <v>15223</v>
      </c>
      <c r="F1634" s="46" t="s">
        <v>15579</v>
      </c>
      <c r="G1634" s="50">
        <v>1</v>
      </c>
      <c r="H1634" s="22" t="s">
        <v>15487</v>
      </c>
      <c r="I1634" s="40">
        <v>79000</v>
      </c>
      <c r="J1634" s="21" t="s">
        <v>11208</v>
      </c>
      <c r="K1634" s="43">
        <v>68700</v>
      </c>
      <c r="L1634" s="36">
        <v>68700</v>
      </c>
      <c r="M1634" s="27">
        <v>68700</v>
      </c>
      <c r="N1634" s="28">
        <v>68700</v>
      </c>
      <c r="O1634" s="23"/>
      <c r="P1634" s="24">
        <v>729030000</v>
      </c>
      <c r="Q1634" s="25" t="s">
        <v>14912</v>
      </c>
      <c r="R1634" s="21" t="s">
        <v>2</v>
      </c>
      <c r="S1634" s="21" t="s">
        <v>1</v>
      </c>
      <c r="T1634" s="18" t="s">
        <v>0</v>
      </c>
      <c r="U1634" s="26"/>
    </row>
    <row r="1635" spans="1:21" s="19" customFormat="1" ht="12.5" customHeight="1" outlineLevel="1" x14ac:dyDescent="0.55000000000000004">
      <c r="A1635" s="44" t="s">
        <v>15229</v>
      </c>
      <c r="B1635" s="20" t="s">
        <v>15223</v>
      </c>
      <c r="C1635" s="21" t="s">
        <v>15224</v>
      </c>
      <c r="D1635" s="44" t="s">
        <v>15229</v>
      </c>
      <c r="E1635" s="29" t="s">
        <v>15223</v>
      </c>
      <c r="F1635" s="46" t="s">
        <v>15574</v>
      </c>
      <c r="G1635" s="50">
        <v>1</v>
      </c>
      <c r="H1635" s="22" t="s">
        <v>15479</v>
      </c>
      <c r="I1635" s="40">
        <v>79000</v>
      </c>
      <c r="J1635" s="21" t="s">
        <v>11208</v>
      </c>
      <c r="K1635" s="43">
        <v>68700</v>
      </c>
      <c r="L1635" s="36">
        <v>68700</v>
      </c>
      <c r="M1635" s="27">
        <v>68700</v>
      </c>
      <c r="N1635" s="28">
        <v>68700</v>
      </c>
      <c r="O1635" s="23"/>
      <c r="P1635" s="24">
        <v>729030000</v>
      </c>
      <c r="Q1635" s="25" t="s">
        <v>14912</v>
      </c>
      <c r="R1635" s="21" t="s">
        <v>2</v>
      </c>
      <c r="S1635" s="21" t="s">
        <v>1</v>
      </c>
      <c r="T1635" s="18" t="s">
        <v>0</v>
      </c>
      <c r="U1635" s="26"/>
    </row>
    <row r="1636" spans="1:21" s="19" customFormat="1" ht="12.5" customHeight="1" outlineLevel="1" x14ac:dyDescent="0.55000000000000004">
      <c r="A1636" s="44" t="s">
        <v>15238</v>
      </c>
      <c r="B1636" s="20" t="s">
        <v>15223</v>
      </c>
      <c r="C1636" s="21" t="s">
        <v>15224</v>
      </c>
      <c r="D1636" s="44" t="s">
        <v>15238</v>
      </c>
      <c r="E1636" s="29" t="s">
        <v>15223</v>
      </c>
      <c r="F1636" s="46" t="s">
        <v>15580</v>
      </c>
      <c r="G1636" s="50">
        <v>1</v>
      </c>
      <c r="H1636" s="22" t="s">
        <v>15488</v>
      </c>
      <c r="I1636" s="40">
        <v>79000</v>
      </c>
      <c r="J1636" s="21" t="s">
        <v>11208</v>
      </c>
      <c r="K1636" s="43">
        <v>68700</v>
      </c>
      <c r="L1636" s="36">
        <v>68700</v>
      </c>
      <c r="M1636" s="27">
        <v>68700</v>
      </c>
      <c r="N1636" s="28">
        <v>68700</v>
      </c>
      <c r="O1636" s="23"/>
      <c r="P1636" s="24">
        <v>729030000</v>
      </c>
      <c r="Q1636" s="25" t="s">
        <v>14912</v>
      </c>
      <c r="R1636" s="21" t="s">
        <v>2</v>
      </c>
      <c r="S1636" s="21" t="s">
        <v>1</v>
      </c>
      <c r="T1636" s="18" t="s">
        <v>0</v>
      </c>
      <c r="U1636" s="26"/>
    </row>
    <row r="1637" spans="1:21" s="19" customFormat="1" ht="12.5" customHeight="1" outlineLevel="1" x14ac:dyDescent="0.55000000000000004">
      <c r="A1637" s="44" t="s">
        <v>15230</v>
      </c>
      <c r="B1637" s="20" t="s">
        <v>15223</v>
      </c>
      <c r="C1637" s="21" t="s">
        <v>15224</v>
      </c>
      <c r="D1637" s="44" t="s">
        <v>15230</v>
      </c>
      <c r="E1637" s="29" t="s">
        <v>15223</v>
      </c>
      <c r="F1637" s="46" t="s">
        <v>15575</v>
      </c>
      <c r="G1637" s="50">
        <v>1</v>
      </c>
      <c r="H1637" s="22" t="s">
        <v>15480</v>
      </c>
      <c r="I1637" s="40">
        <v>79000</v>
      </c>
      <c r="J1637" s="21" t="s">
        <v>11208</v>
      </c>
      <c r="K1637" s="43">
        <v>68700</v>
      </c>
      <c r="L1637" s="36">
        <v>68700</v>
      </c>
      <c r="M1637" s="27">
        <v>68700</v>
      </c>
      <c r="N1637" s="28">
        <v>68700</v>
      </c>
      <c r="O1637" s="23"/>
      <c r="P1637" s="24">
        <v>729030000</v>
      </c>
      <c r="Q1637" s="25" t="s">
        <v>14912</v>
      </c>
      <c r="R1637" s="21" t="s">
        <v>2</v>
      </c>
      <c r="S1637" s="21" t="s">
        <v>1</v>
      </c>
      <c r="T1637" s="18" t="s">
        <v>0</v>
      </c>
      <c r="U1637" s="26"/>
    </row>
    <row r="1638" spans="1:21" s="19" customFormat="1" ht="12.5" customHeight="1" outlineLevel="1" x14ac:dyDescent="0.55000000000000004">
      <c r="A1638" s="44" t="s">
        <v>15239</v>
      </c>
      <c r="B1638" s="20" t="s">
        <v>15223</v>
      </c>
      <c r="C1638" s="21" t="s">
        <v>15224</v>
      </c>
      <c r="D1638" s="44" t="s">
        <v>15239</v>
      </c>
      <c r="E1638" s="29" t="s">
        <v>15223</v>
      </c>
      <c r="F1638" s="46" t="s">
        <v>15581</v>
      </c>
      <c r="G1638" s="50">
        <v>1</v>
      </c>
      <c r="H1638" s="22" t="s">
        <v>15489</v>
      </c>
      <c r="I1638" s="40">
        <v>79000</v>
      </c>
      <c r="J1638" s="21" t="s">
        <v>11208</v>
      </c>
      <c r="K1638" s="43">
        <v>68700</v>
      </c>
      <c r="L1638" s="36">
        <v>68700</v>
      </c>
      <c r="M1638" s="27">
        <v>68700</v>
      </c>
      <c r="N1638" s="28">
        <v>68700</v>
      </c>
      <c r="O1638" s="23"/>
      <c r="P1638" s="24">
        <v>729030000</v>
      </c>
      <c r="Q1638" s="25" t="s">
        <v>14912</v>
      </c>
      <c r="R1638" s="21" t="s">
        <v>2</v>
      </c>
      <c r="S1638" s="21" t="s">
        <v>1</v>
      </c>
      <c r="T1638" s="18" t="s">
        <v>0</v>
      </c>
      <c r="U1638" s="26"/>
    </row>
    <row r="1639" spans="1:21" s="19" customFormat="1" ht="12.5" customHeight="1" outlineLevel="1" x14ac:dyDescent="0.55000000000000004">
      <c r="A1639" s="44" t="s">
        <v>15231</v>
      </c>
      <c r="B1639" s="20" t="s">
        <v>15223</v>
      </c>
      <c r="C1639" s="21" t="s">
        <v>15224</v>
      </c>
      <c r="D1639" s="44" t="s">
        <v>15231</v>
      </c>
      <c r="E1639" s="29" t="s">
        <v>15659</v>
      </c>
      <c r="F1639" s="46" t="s">
        <v>15206</v>
      </c>
      <c r="G1639" s="50">
        <v>1</v>
      </c>
      <c r="H1639" s="22" t="s">
        <v>15481</v>
      </c>
      <c r="I1639" s="40">
        <v>79000</v>
      </c>
      <c r="J1639" s="21" t="s">
        <v>11208</v>
      </c>
      <c r="K1639" s="43">
        <v>68700</v>
      </c>
      <c r="L1639" s="36">
        <v>68700</v>
      </c>
      <c r="M1639" s="27">
        <v>68700</v>
      </c>
      <c r="N1639" s="28">
        <v>68700</v>
      </c>
      <c r="O1639" s="23"/>
      <c r="P1639" s="24">
        <v>729030000</v>
      </c>
      <c r="Q1639" s="25" t="s">
        <v>14912</v>
      </c>
      <c r="R1639" s="21" t="s">
        <v>2</v>
      </c>
      <c r="S1639" s="21" t="s">
        <v>1</v>
      </c>
      <c r="T1639" s="18" t="s">
        <v>0</v>
      </c>
      <c r="U1639" s="26"/>
    </row>
    <row r="1640" spans="1:21" s="19" customFormat="1" ht="12.5" customHeight="1" outlineLevel="1" x14ac:dyDescent="0.55000000000000004">
      <c r="A1640" s="44" t="s">
        <v>15240</v>
      </c>
      <c r="B1640" s="20" t="s">
        <v>15223</v>
      </c>
      <c r="C1640" s="21" t="s">
        <v>15224</v>
      </c>
      <c r="D1640" s="44" t="s">
        <v>15240</v>
      </c>
      <c r="E1640" s="29" t="s">
        <v>15658</v>
      </c>
      <c r="F1640" s="46" t="s">
        <v>15218</v>
      </c>
      <c r="G1640" s="50">
        <v>1</v>
      </c>
      <c r="H1640" s="22" t="s">
        <v>15491</v>
      </c>
      <c r="I1640" s="40">
        <v>79000</v>
      </c>
      <c r="J1640" s="21" t="s">
        <v>11208</v>
      </c>
      <c r="K1640" s="43">
        <v>68700</v>
      </c>
      <c r="L1640" s="36">
        <v>68700</v>
      </c>
      <c r="M1640" s="27">
        <v>68700</v>
      </c>
      <c r="N1640" s="28">
        <v>68700</v>
      </c>
      <c r="O1640" s="23"/>
      <c r="P1640" s="24">
        <v>729030000</v>
      </c>
      <c r="Q1640" s="25" t="s">
        <v>14912</v>
      </c>
      <c r="R1640" s="21" t="s">
        <v>2</v>
      </c>
      <c r="S1640" s="21" t="s">
        <v>1</v>
      </c>
      <c r="T1640" s="18" t="s">
        <v>0</v>
      </c>
      <c r="U1640" s="26"/>
    </row>
    <row r="1641" spans="1:21" s="19" customFormat="1" ht="12.5" customHeight="1" outlineLevel="1" x14ac:dyDescent="0.55000000000000004">
      <c r="A1641" s="44" t="s">
        <v>15232</v>
      </c>
      <c r="B1641" s="20" t="s">
        <v>15223</v>
      </c>
      <c r="C1641" s="21" t="s">
        <v>15224</v>
      </c>
      <c r="D1641" s="44" t="s">
        <v>15232</v>
      </c>
      <c r="E1641" s="29" t="s">
        <v>15659</v>
      </c>
      <c r="F1641" s="46" t="s">
        <v>15208</v>
      </c>
      <c r="G1641" s="50">
        <v>1</v>
      </c>
      <c r="H1641" s="22" t="s">
        <v>15482</v>
      </c>
      <c r="I1641" s="40">
        <v>79000</v>
      </c>
      <c r="J1641" s="21" t="s">
        <v>11208</v>
      </c>
      <c r="K1641" s="43">
        <v>68700</v>
      </c>
      <c r="L1641" s="36">
        <v>68700</v>
      </c>
      <c r="M1641" s="27">
        <v>68700</v>
      </c>
      <c r="N1641" s="28">
        <v>68700</v>
      </c>
      <c r="O1641" s="23"/>
      <c r="P1641" s="24">
        <v>729030000</v>
      </c>
      <c r="Q1641" s="25" t="s">
        <v>14912</v>
      </c>
      <c r="R1641" s="21" t="s">
        <v>2</v>
      </c>
      <c r="S1641" s="21" t="s">
        <v>1</v>
      </c>
      <c r="T1641" s="18" t="s">
        <v>0</v>
      </c>
      <c r="U1641" s="26"/>
    </row>
    <row r="1642" spans="1:21" s="19" customFormat="1" ht="12.5" customHeight="1" outlineLevel="1" x14ac:dyDescent="0.55000000000000004">
      <c r="A1642" s="44" t="s">
        <v>15241</v>
      </c>
      <c r="B1642" s="20" t="s">
        <v>15223</v>
      </c>
      <c r="C1642" s="21" t="s">
        <v>15224</v>
      </c>
      <c r="D1642" s="44" t="s">
        <v>15241</v>
      </c>
      <c r="E1642" s="29" t="s">
        <v>15658</v>
      </c>
      <c r="F1642" s="46" t="s">
        <v>15220</v>
      </c>
      <c r="G1642" s="50">
        <v>1</v>
      </c>
      <c r="H1642" s="22" t="s">
        <v>15490</v>
      </c>
      <c r="I1642" s="40">
        <v>79000</v>
      </c>
      <c r="J1642" s="21" t="s">
        <v>11208</v>
      </c>
      <c r="K1642" s="43">
        <v>68700</v>
      </c>
      <c r="L1642" s="36">
        <v>68700</v>
      </c>
      <c r="M1642" s="27">
        <v>68700</v>
      </c>
      <c r="N1642" s="28">
        <v>68700</v>
      </c>
      <c r="O1642" s="23"/>
      <c r="P1642" s="24">
        <v>729030000</v>
      </c>
      <c r="Q1642" s="25" t="s">
        <v>14912</v>
      </c>
      <c r="R1642" s="21" t="s">
        <v>2</v>
      </c>
      <c r="S1642" s="21" t="s">
        <v>1</v>
      </c>
      <c r="T1642" s="18" t="s">
        <v>0</v>
      </c>
      <c r="U1642" s="26"/>
    </row>
    <row r="1643" spans="1:21" s="19" customFormat="1" ht="12.5" customHeight="1" outlineLevel="1" x14ac:dyDescent="0.55000000000000004">
      <c r="A1643" s="44" t="s">
        <v>15233</v>
      </c>
      <c r="B1643" s="20" t="s">
        <v>15223</v>
      </c>
      <c r="C1643" s="21" t="s">
        <v>15224</v>
      </c>
      <c r="D1643" s="44" t="s">
        <v>15233</v>
      </c>
      <c r="E1643" s="29" t="s">
        <v>15659</v>
      </c>
      <c r="F1643" s="46" t="s">
        <v>15210</v>
      </c>
      <c r="G1643" s="50">
        <v>1</v>
      </c>
      <c r="H1643" s="22" t="s">
        <v>15483</v>
      </c>
      <c r="I1643" s="40">
        <v>79000</v>
      </c>
      <c r="J1643" s="21" t="s">
        <v>11208</v>
      </c>
      <c r="K1643" s="43">
        <v>68700</v>
      </c>
      <c r="L1643" s="36">
        <v>68700</v>
      </c>
      <c r="M1643" s="27">
        <v>68700</v>
      </c>
      <c r="N1643" s="28">
        <v>68700</v>
      </c>
      <c r="O1643" s="23"/>
      <c r="P1643" s="24">
        <v>729030000</v>
      </c>
      <c r="Q1643" s="25" t="s">
        <v>14912</v>
      </c>
      <c r="R1643" s="21" t="s">
        <v>2</v>
      </c>
      <c r="S1643" s="21" t="s">
        <v>1</v>
      </c>
      <c r="T1643" s="18" t="s">
        <v>0</v>
      </c>
      <c r="U1643" s="26"/>
    </row>
    <row r="1644" spans="1:21" s="19" customFormat="1" ht="12.5" customHeight="1" outlineLevel="1" x14ac:dyDescent="0.55000000000000004">
      <c r="A1644" s="44" t="s">
        <v>15242</v>
      </c>
      <c r="B1644" s="20" t="s">
        <v>15223</v>
      </c>
      <c r="C1644" s="21" t="s">
        <v>15224</v>
      </c>
      <c r="D1644" s="44" t="s">
        <v>15242</v>
      </c>
      <c r="E1644" s="29" t="s">
        <v>15658</v>
      </c>
      <c r="F1644" s="46" t="s">
        <v>15222</v>
      </c>
      <c r="G1644" s="50">
        <v>1</v>
      </c>
      <c r="H1644" s="22" t="s">
        <v>15492</v>
      </c>
      <c r="I1644" s="40">
        <v>79000</v>
      </c>
      <c r="J1644" s="21" t="s">
        <v>11208</v>
      </c>
      <c r="K1644" s="43">
        <v>68700</v>
      </c>
      <c r="L1644" s="36">
        <v>68700</v>
      </c>
      <c r="M1644" s="27">
        <v>68700</v>
      </c>
      <c r="N1644" s="28">
        <v>68700</v>
      </c>
      <c r="O1644" s="23"/>
      <c r="P1644" s="24">
        <v>729030000</v>
      </c>
      <c r="Q1644" s="25" t="s">
        <v>14912</v>
      </c>
      <c r="R1644" s="21" t="s">
        <v>2</v>
      </c>
      <c r="S1644" s="21" t="s">
        <v>1</v>
      </c>
      <c r="T1644" s="18" t="s">
        <v>0</v>
      </c>
      <c r="U1644" s="26"/>
    </row>
    <row r="1645" spans="1:21" s="19" customFormat="1" ht="12.5" customHeight="1" outlineLevel="1" x14ac:dyDescent="0.55000000000000004">
      <c r="A1645" s="44" t="s">
        <v>3362</v>
      </c>
      <c r="B1645" s="20" t="s">
        <v>3360</v>
      </c>
      <c r="C1645" s="21" t="s">
        <v>3361</v>
      </c>
      <c r="D1645" s="44" t="s">
        <v>3362</v>
      </c>
      <c r="E1645" s="29" t="s">
        <v>3363</v>
      </c>
      <c r="F1645" s="46" t="s">
        <v>61</v>
      </c>
      <c r="G1645" s="50" t="s">
        <v>15172</v>
      </c>
      <c r="H1645" s="22" t="s">
        <v>11324</v>
      </c>
      <c r="I1645" s="40">
        <v>79000</v>
      </c>
      <c r="J1645" s="21" t="s">
        <v>11208</v>
      </c>
      <c r="K1645" s="43">
        <v>68700</v>
      </c>
      <c r="L1645" s="36">
        <v>68700</v>
      </c>
      <c r="M1645" s="27">
        <v>68700</v>
      </c>
      <c r="N1645" s="28">
        <v>68700</v>
      </c>
      <c r="O1645" s="23"/>
      <c r="P1645" s="24">
        <v>729030000</v>
      </c>
      <c r="Q1645" s="25" t="s">
        <v>14912</v>
      </c>
      <c r="R1645" s="21" t="s">
        <v>2</v>
      </c>
      <c r="S1645" s="21" t="s">
        <v>1</v>
      </c>
      <c r="T1645" s="18" t="s">
        <v>0</v>
      </c>
      <c r="U1645" s="26"/>
    </row>
    <row r="1646" spans="1:21" s="19" customFormat="1" ht="12.5" customHeight="1" outlineLevel="1" x14ac:dyDescent="0.55000000000000004">
      <c r="A1646" s="44" t="s">
        <v>3366</v>
      </c>
      <c r="B1646" s="20" t="s">
        <v>3364</v>
      </c>
      <c r="C1646" s="21" t="s">
        <v>3365</v>
      </c>
      <c r="D1646" s="44" t="s">
        <v>3366</v>
      </c>
      <c r="E1646" s="29" t="s">
        <v>3367</v>
      </c>
      <c r="F1646" s="46" t="s">
        <v>3368</v>
      </c>
      <c r="G1646" s="50" t="s">
        <v>15172</v>
      </c>
      <c r="H1646" s="22" t="s">
        <v>11325</v>
      </c>
      <c r="I1646" s="40">
        <v>79000</v>
      </c>
      <c r="J1646" s="21" t="s">
        <v>11208</v>
      </c>
      <c r="K1646" s="43">
        <v>68700</v>
      </c>
      <c r="L1646" s="36">
        <v>68700</v>
      </c>
      <c r="M1646" s="27">
        <v>68700</v>
      </c>
      <c r="N1646" s="28">
        <v>68700</v>
      </c>
      <c r="O1646" s="23"/>
      <c r="P1646" s="24">
        <v>729030000</v>
      </c>
      <c r="Q1646" s="25" t="s">
        <v>14912</v>
      </c>
      <c r="R1646" s="21" t="s">
        <v>2</v>
      </c>
      <c r="S1646" s="21" t="s">
        <v>1</v>
      </c>
      <c r="T1646" s="18" t="s">
        <v>0</v>
      </c>
      <c r="U1646" s="26"/>
    </row>
    <row r="1647" spans="1:21" s="19" customFormat="1" ht="12.5" customHeight="1" outlineLevel="1" x14ac:dyDescent="0.55000000000000004">
      <c r="A1647" s="44" t="s">
        <v>3369</v>
      </c>
      <c r="B1647" s="20" t="s">
        <v>3364</v>
      </c>
      <c r="C1647" s="21" t="s">
        <v>3365</v>
      </c>
      <c r="D1647" s="44" t="s">
        <v>3369</v>
      </c>
      <c r="E1647" s="29" t="s">
        <v>3367</v>
      </c>
      <c r="F1647" s="46" t="s">
        <v>3370</v>
      </c>
      <c r="G1647" s="50" t="s">
        <v>15172</v>
      </c>
      <c r="H1647" s="22" t="s">
        <v>11326</v>
      </c>
      <c r="I1647" s="40">
        <v>79000</v>
      </c>
      <c r="J1647" s="21" t="s">
        <v>11208</v>
      </c>
      <c r="K1647" s="43">
        <v>68700</v>
      </c>
      <c r="L1647" s="36">
        <v>68700</v>
      </c>
      <c r="M1647" s="27">
        <v>68700</v>
      </c>
      <c r="N1647" s="28">
        <v>68700</v>
      </c>
      <c r="O1647" s="23"/>
      <c r="P1647" s="24">
        <v>729030000</v>
      </c>
      <c r="Q1647" s="25" t="s">
        <v>14912</v>
      </c>
      <c r="R1647" s="21" t="s">
        <v>2</v>
      </c>
      <c r="S1647" s="21" t="s">
        <v>1</v>
      </c>
      <c r="T1647" s="18" t="s">
        <v>0</v>
      </c>
      <c r="U1647" s="26"/>
    </row>
    <row r="1648" spans="1:21" s="19" customFormat="1" ht="12.5" customHeight="1" outlineLevel="1" x14ac:dyDescent="0.55000000000000004">
      <c r="A1648" s="44" t="s">
        <v>3371</v>
      </c>
      <c r="B1648" s="20" t="s">
        <v>3364</v>
      </c>
      <c r="C1648" s="21" t="s">
        <v>3365</v>
      </c>
      <c r="D1648" s="44" t="s">
        <v>3371</v>
      </c>
      <c r="E1648" s="29" t="s">
        <v>3367</v>
      </c>
      <c r="F1648" s="46" t="s">
        <v>3372</v>
      </c>
      <c r="G1648" s="50" t="s">
        <v>15172</v>
      </c>
      <c r="H1648" s="22" t="s">
        <v>11327</v>
      </c>
      <c r="I1648" s="40">
        <v>79000</v>
      </c>
      <c r="J1648" s="21" t="s">
        <v>11208</v>
      </c>
      <c r="K1648" s="43">
        <v>68700</v>
      </c>
      <c r="L1648" s="36">
        <v>68700</v>
      </c>
      <c r="M1648" s="27">
        <v>68700</v>
      </c>
      <c r="N1648" s="28">
        <v>68700</v>
      </c>
      <c r="O1648" s="23"/>
      <c r="P1648" s="24">
        <v>729030000</v>
      </c>
      <c r="Q1648" s="25" t="s">
        <v>14912</v>
      </c>
      <c r="R1648" s="21" t="s">
        <v>2</v>
      </c>
      <c r="S1648" s="21" t="s">
        <v>1</v>
      </c>
      <c r="T1648" s="18" t="s">
        <v>0</v>
      </c>
      <c r="U1648" s="26"/>
    </row>
    <row r="1649" spans="1:21" s="19" customFormat="1" ht="12.5" customHeight="1" outlineLevel="1" x14ac:dyDescent="0.55000000000000004">
      <c r="A1649" s="44" t="s">
        <v>3373</v>
      </c>
      <c r="B1649" s="20" t="s">
        <v>3364</v>
      </c>
      <c r="C1649" s="21" t="s">
        <v>3365</v>
      </c>
      <c r="D1649" s="44" t="s">
        <v>3373</v>
      </c>
      <c r="E1649" s="29" t="s">
        <v>3367</v>
      </c>
      <c r="F1649" s="46" t="s">
        <v>3374</v>
      </c>
      <c r="G1649" s="50" t="s">
        <v>15172</v>
      </c>
      <c r="H1649" s="22" t="s">
        <v>11328</v>
      </c>
      <c r="I1649" s="40">
        <v>79000</v>
      </c>
      <c r="J1649" s="21" t="s">
        <v>11208</v>
      </c>
      <c r="K1649" s="43">
        <v>68700</v>
      </c>
      <c r="L1649" s="36">
        <v>68700</v>
      </c>
      <c r="M1649" s="27">
        <v>68700</v>
      </c>
      <c r="N1649" s="28">
        <v>68700</v>
      </c>
      <c r="O1649" s="23"/>
      <c r="P1649" s="24">
        <v>729030000</v>
      </c>
      <c r="Q1649" s="25" t="s">
        <v>14912</v>
      </c>
      <c r="R1649" s="21" t="s">
        <v>2</v>
      </c>
      <c r="S1649" s="21" t="s">
        <v>1</v>
      </c>
      <c r="T1649" s="18" t="s">
        <v>0</v>
      </c>
      <c r="U1649" s="26"/>
    </row>
    <row r="1650" spans="1:21" s="19" customFormat="1" ht="12.5" customHeight="1" outlineLevel="1" x14ac:dyDescent="0.55000000000000004">
      <c r="A1650" s="44" t="s">
        <v>3377</v>
      </c>
      <c r="B1650" s="20" t="s">
        <v>3375</v>
      </c>
      <c r="C1650" s="21" t="s">
        <v>3376</v>
      </c>
      <c r="D1650" s="44" t="s">
        <v>3377</v>
      </c>
      <c r="E1650" s="29" t="s">
        <v>3378</v>
      </c>
      <c r="F1650" s="46" t="s">
        <v>3379</v>
      </c>
      <c r="G1650" s="50" t="s">
        <v>15172</v>
      </c>
      <c r="H1650" s="22" t="s">
        <v>11329</v>
      </c>
      <c r="I1650" s="40">
        <v>79000</v>
      </c>
      <c r="J1650" s="21" t="s">
        <v>11208</v>
      </c>
      <c r="K1650" s="43">
        <v>68700</v>
      </c>
      <c r="L1650" s="36">
        <v>68700</v>
      </c>
      <c r="M1650" s="27">
        <v>68700</v>
      </c>
      <c r="N1650" s="28">
        <v>68700</v>
      </c>
      <c r="O1650" s="23"/>
      <c r="P1650" s="24">
        <v>729030000</v>
      </c>
      <c r="Q1650" s="25" t="s">
        <v>14912</v>
      </c>
      <c r="R1650" s="21" t="s">
        <v>2</v>
      </c>
      <c r="S1650" s="21" t="s">
        <v>1</v>
      </c>
      <c r="T1650" s="18" t="s">
        <v>0</v>
      </c>
      <c r="U1650" s="26"/>
    </row>
    <row r="1651" spans="1:21" s="19" customFormat="1" ht="12.5" customHeight="1" outlineLevel="1" x14ac:dyDescent="0.55000000000000004">
      <c r="A1651" s="44" t="s">
        <v>3380</v>
      </c>
      <c r="B1651" s="20" t="s">
        <v>3375</v>
      </c>
      <c r="C1651" s="21" t="s">
        <v>3376</v>
      </c>
      <c r="D1651" s="44" t="s">
        <v>3380</v>
      </c>
      <c r="E1651" s="29" t="s">
        <v>3378</v>
      </c>
      <c r="F1651" s="46" t="s">
        <v>3381</v>
      </c>
      <c r="G1651" s="50" t="s">
        <v>15172</v>
      </c>
      <c r="H1651" s="22" t="s">
        <v>11330</v>
      </c>
      <c r="I1651" s="40">
        <v>79000</v>
      </c>
      <c r="J1651" s="21" t="s">
        <v>11208</v>
      </c>
      <c r="K1651" s="43">
        <v>68700</v>
      </c>
      <c r="L1651" s="36">
        <v>68700</v>
      </c>
      <c r="M1651" s="27">
        <v>68700</v>
      </c>
      <c r="N1651" s="28">
        <v>68700</v>
      </c>
      <c r="O1651" s="23"/>
      <c r="P1651" s="24">
        <v>729030000</v>
      </c>
      <c r="Q1651" s="25" t="s">
        <v>14912</v>
      </c>
      <c r="R1651" s="21" t="s">
        <v>2</v>
      </c>
      <c r="S1651" s="21" t="s">
        <v>1</v>
      </c>
      <c r="T1651" s="18" t="s">
        <v>0</v>
      </c>
      <c r="U1651" s="26"/>
    </row>
    <row r="1652" spans="1:21" s="19" customFormat="1" ht="12.5" customHeight="1" outlineLevel="1" x14ac:dyDescent="0.55000000000000004">
      <c r="A1652" s="44" t="s">
        <v>3382</v>
      </c>
      <c r="B1652" s="20" t="s">
        <v>3375</v>
      </c>
      <c r="C1652" s="21" t="s">
        <v>3376</v>
      </c>
      <c r="D1652" s="44" t="s">
        <v>3382</v>
      </c>
      <c r="E1652" s="29" t="s">
        <v>3378</v>
      </c>
      <c r="F1652" s="46" t="s">
        <v>3383</v>
      </c>
      <c r="G1652" s="50" t="s">
        <v>15172</v>
      </c>
      <c r="H1652" s="22" t="s">
        <v>11331</v>
      </c>
      <c r="I1652" s="40">
        <v>79000</v>
      </c>
      <c r="J1652" s="21" t="s">
        <v>11208</v>
      </c>
      <c r="K1652" s="43">
        <v>68700</v>
      </c>
      <c r="L1652" s="36">
        <v>68700</v>
      </c>
      <c r="M1652" s="27">
        <v>68700</v>
      </c>
      <c r="N1652" s="28">
        <v>68700</v>
      </c>
      <c r="O1652" s="23"/>
      <c r="P1652" s="24">
        <v>729030000</v>
      </c>
      <c r="Q1652" s="25" t="s">
        <v>14912</v>
      </c>
      <c r="R1652" s="21" t="s">
        <v>2</v>
      </c>
      <c r="S1652" s="21" t="s">
        <v>1</v>
      </c>
      <c r="T1652" s="18" t="s">
        <v>0</v>
      </c>
      <c r="U1652" s="26"/>
    </row>
    <row r="1653" spans="1:21" s="19" customFormat="1" ht="12.5" customHeight="1" outlineLevel="1" x14ac:dyDescent="0.55000000000000004">
      <c r="A1653" s="44" t="s">
        <v>3384</v>
      </c>
      <c r="B1653" s="20" t="s">
        <v>3375</v>
      </c>
      <c r="C1653" s="21" t="s">
        <v>3376</v>
      </c>
      <c r="D1653" s="44" t="s">
        <v>3384</v>
      </c>
      <c r="E1653" s="29" t="s">
        <v>3378</v>
      </c>
      <c r="F1653" s="46" t="s">
        <v>3385</v>
      </c>
      <c r="G1653" s="50" t="s">
        <v>15172</v>
      </c>
      <c r="H1653" s="22" t="s">
        <v>11332</v>
      </c>
      <c r="I1653" s="40">
        <v>79000</v>
      </c>
      <c r="J1653" s="21" t="s">
        <v>11208</v>
      </c>
      <c r="K1653" s="43">
        <v>68700</v>
      </c>
      <c r="L1653" s="36">
        <v>68700</v>
      </c>
      <c r="M1653" s="27">
        <v>68700</v>
      </c>
      <c r="N1653" s="28">
        <v>68700</v>
      </c>
      <c r="O1653" s="23"/>
      <c r="P1653" s="24">
        <v>729030000</v>
      </c>
      <c r="Q1653" s="25" t="s">
        <v>14912</v>
      </c>
      <c r="R1653" s="21" t="s">
        <v>2</v>
      </c>
      <c r="S1653" s="21" t="s">
        <v>1</v>
      </c>
      <c r="T1653" s="18" t="s">
        <v>0</v>
      </c>
      <c r="U1653" s="26"/>
    </row>
    <row r="1654" spans="1:21" s="19" customFormat="1" ht="12.5" customHeight="1" outlineLevel="1" x14ac:dyDescent="0.55000000000000004">
      <c r="A1654" s="44" t="s">
        <v>3386</v>
      </c>
      <c r="B1654" s="20" t="s">
        <v>3375</v>
      </c>
      <c r="C1654" s="21" t="s">
        <v>3376</v>
      </c>
      <c r="D1654" s="44" t="s">
        <v>3386</v>
      </c>
      <c r="E1654" s="29" t="s">
        <v>3378</v>
      </c>
      <c r="F1654" s="46" t="s">
        <v>3387</v>
      </c>
      <c r="G1654" s="50" t="s">
        <v>15172</v>
      </c>
      <c r="H1654" s="22" t="s">
        <v>11333</v>
      </c>
      <c r="I1654" s="40">
        <v>79000</v>
      </c>
      <c r="J1654" s="21" t="s">
        <v>11208</v>
      </c>
      <c r="K1654" s="43">
        <v>68700</v>
      </c>
      <c r="L1654" s="36">
        <v>68700</v>
      </c>
      <c r="M1654" s="27">
        <v>68700</v>
      </c>
      <c r="N1654" s="28">
        <v>68700</v>
      </c>
      <c r="O1654" s="23"/>
      <c r="P1654" s="24">
        <v>729030000</v>
      </c>
      <c r="Q1654" s="25" t="s">
        <v>14912</v>
      </c>
      <c r="R1654" s="21" t="s">
        <v>2</v>
      </c>
      <c r="S1654" s="21" t="s">
        <v>1</v>
      </c>
      <c r="T1654" s="18" t="s">
        <v>0</v>
      </c>
      <c r="U1654" s="26"/>
    </row>
    <row r="1655" spans="1:21" s="19" customFormat="1" ht="12.5" customHeight="1" outlineLevel="1" x14ac:dyDescent="0.55000000000000004">
      <c r="A1655" s="44" t="s">
        <v>3388</v>
      </c>
      <c r="B1655" s="20" t="s">
        <v>3375</v>
      </c>
      <c r="C1655" s="21" t="s">
        <v>3376</v>
      </c>
      <c r="D1655" s="44" t="s">
        <v>3388</v>
      </c>
      <c r="E1655" s="29" t="s">
        <v>3378</v>
      </c>
      <c r="F1655" s="46" t="s">
        <v>3389</v>
      </c>
      <c r="G1655" s="50" t="s">
        <v>15172</v>
      </c>
      <c r="H1655" s="22" t="s">
        <v>11334</v>
      </c>
      <c r="I1655" s="40">
        <v>79000</v>
      </c>
      <c r="J1655" s="21" t="s">
        <v>11208</v>
      </c>
      <c r="K1655" s="43">
        <v>68700</v>
      </c>
      <c r="L1655" s="36">
        <v>68700</v>
      </c>
      <c r="M1655" s="27">
        <v>68700</v>
      </c>
      <c r="N1655" s="28">
        <v>68700</v>
      </c>
      <c r="O1655" s="23"/>
      <c r="P1655" s="24">
        <v>729030000</v>
      </c>
      <c r="Q1655" s="25" t="s">
        <v>14912</v>
      </c>
      <c r="R1655" s="21" t="s">
        <v>2</v>
      </c>
      <c r="S1655" s="21" t="s">
        <v>1</v>
      </c>
      <c r="T1655" s="18" t="s">
        <v>0</v>
      </c>
      <c r="U1655" s="26"/>
    </row>
    <row r="1656" spans="1:21" s="19" customFormat="1" ht="12.5" customHeight="1" outlineLevel="1" x14ac:dyDescent="0.55000000000000004">
      <c r="A1656" s="44" t="s">
        <v>3390</v>
      </c>
      <c r="B1656" s="20" t="s">
        <v>3375</v>
      </c>
      <c r="C1656" s="21" t="s">
        <v>3376</v>
      </c>
      <c r="D1656" s="44" t="s">
        <v>3390</v>
      </c>
      <c r="E1656" s="29" t="s">
        <v>3378</v>
      </c>
      <c r="F1656" s="46" t="s">
        <v>3391</v>
      </c>
      <c r="G1656" s="50" t="s">
        <v>15172</v>
      </c>
      <c r="H1656" s="22" t="s">
        <v>11335</v>
      </c>
      <c r="I1656" s="40">
        <v>79000</v>
      </c>
      <c r="J1656" s="21" t="s">
        <v>11208</v>
      </c>
      <c r="K1656" s="43">
        <v>68700</v>
      </c>
      <c r="L1656" s="36">
        <v>68700</v>
      </c>
      <c r="M1656" s="27">
        <v>68700</v>
      </c>
      <c r="N1656" s="28">
        <v>68700</v>
      </c>
      <c r="O1656" s="23"/>
      <c r="P1656" s="24">
        <v>729030000</v>
      </c>
      <c r="Q1656" s="25" t="s">
        <v>14912</v>
      </c>
      <c r="R1656" s="21" t="s">
        <v>2</v>
      </c>
      <c r="S1656" s="21" t="s">
        <v>1</v>
      </c>
      <c r="T1656" s="18" t="s">
        <v>0</v>
      </c>
      <c r="U1656" s="26"/>
    </row>
    <row r="1657" spans="1:21" s="19" customFormat="1" ht="12.5" customHeight="1" outlineLevel="1" x14ac:dyDescent="0.55000000000000004">
      <c r="A1657" s="44" t="s">
        <v>3392</v>
      </c>
      <c r="B1657" s="20" t="s">
        <v>3375</v>
      </c>
      <c r="C1657" s="21" t="s">
        <v>3376</v>
      </c>
      <c r="D1657" s="44" t="s">
        <v>3392</v>
      </c>
      <c r="E1657" s="29" t="s">
        <v>3378</v>
      </c>
      <c r="F1657" s="46" t="s">
        <v>3393</v>
      </c>
      <c r="G1657" s="50" t="s">
        <v>15172</v>
      </c>
      <c r="H1657" s="22" t="s">
        <v>11336</v>
      </c>
      <c r="I1657" s="40">
        <v>79000</v>
      </c>
      <c r="J1657" s="21" t="s">
        <v>11208</v>
      </c>
      <c r="K1657" s="43">
        <v>68700</v>
      </c>
      <c r="L1657" s="36">
        <v>68700</v>
      </c>
      <c r="M1657" s="27">
        <v>68700</v>
      </c>
      <c r="N1657" s="28">
        <v>68700</v>
      </c>
      <c r="O1657" s="23"/>
      <c r="P1657" s="24">
        <v>729030000</v>
      </c>
      <c r="Q1657" s="25" t="s">
        <v>14912</v>
      </c>
      <c r="R1657" s="21" t="s">
        <v>2</v>
      </c>
      <c r="S1657" s="21" t="s">
        <v>1</v>
      </c>
      <c r="T1657" s="18" t="s">
        <v>0</v>
      </c>
      <c r="U1657" s="26"/>
    </row>
    <row r="1658" spans="1:21" s="19" customFormat="1" ht="12.5" customHeight="1" outlineLevel="1" x14ac:dyDescent="0.55000000000000004">
      <c r="A1658" s="44" t="s">
        <v>3394</v>
      </c>
      <c r="B1658" s="20" t="s">
        <v>3375</v>
      </c>
      <c r="C1658" s="21" t="s">
        <v>3376</v>
      </c>
      <c r="D1658" s="44" t="s">
        <v>3394</v>
      </c>
      <c r="E1658" s="29" t="s">
        <v>3378</v>
      </c>
      <c r="F1658" s="46" t="s">
        <v>3395</v>
      </c>
      <c r="G1658" s="50" t="s">
        <v>15172</v>
      </c>
      <c r="H1658" s="22" t="s">
        <v>11337</v>
      </c>
      <c r="I1658" s="40">
        <v>79000</v>
      </c>
      <c r="J1658" s="21" t="s">
        <v>11208</v>
      </c>
      <c r="K1658" s="43">
        <v>68700</v>
      </c>
      <c r="L1658" s="36">
        <v>68700</v>
      </c>
      <c r="M1658" s="27">
        <v>68700</v>
      </c>
      <c r="N1658" s="28">
        <v>68700</v>
      </c>
      <c r="O1658" s="23"/>
      <c r="P1658" s="24">
        <v>729030000</v>
      </c>
      <c r="Q1658" s="25" t="s">
        <v>14912</v>
      </c>
      <c r="R1658" s="21" t="s">
        <v>2</v>
      </c>
      <c r="S1658" s="21" t="s">
        <v>1</v>
      </c>
      <c r="T1658" s="18" t="s">
        <v>0</v>
      </c>
      <c r="U1658" s="26"/>
    </row>
    <row r="1659" spans="1:21" s="19" customFormat="1" ht="12.5" customHeight="1" outlineLevel="1" x14ac:dyDescent="0.55000000000000004">
      <c r="A1659" s="44" t="s">
        <v>3396</v>
      </c>
      <c r="B1659" s="20" t="s">
        <v>3375</v>
      </c>
      <c r="C1659" s="21" t="s">
        <v>3376</v>
      </c>
      <c r="D1659" s="44" t="s">
        <v>3396</v>
      </c>
      <c r="E1659" s="29" t="s">
        <v>3378</v>
      </c>
      <c r="F1659" s="46" t="s">
        <v>3397</v>
      </c>
      <c r="G1659" s="50" t="s">
        <v>15172</v>
      </c>
      <c r="H1659" s="22" t="s">
        <v>11338</v>
      </c>
      <c r="I1659" s="40">
        <v>79000</v>
      </c>
      <c r="J1659" s="21" t="s">
        <v>11208</v>
      </c>
      <c r="K1659" s="43">
        <v>68700</v>
      </c>
      <c r="L1659" s="36">
        <v>68700</v>
      </c>
      <c r="M1659" s="27">
        <v>68700</v>
      </c>
      <c r="N1659" s="28">
        <v>68700</v>
      </c>
      <c r="O1659" s="23"/>
      <c r="P1659" s="24">
        <v>729030000</v>
      </c>
      <c r="Q1659" s="25" t="s">
        <v>14912</v>
      </c>
      <c r="R1659" s="21" t="s">
        <v>2</v>
      </c>
      <c r="S1659" s="21" t="s">
        <v>1</v>
      </c>
      <c r="T1659" s="18" t="s">
        <v>0</v>
      </c>
      <c r="U1659" s="26"/>
    </row>
    <row r="1660" spans="1:21" s="19" customFormat="1" ht="12.5" customHeight="1" outlineLevel="1" x14ac:dyDescent="0.55000000000000004">
      <c r="A1660" s="44" t="s">
        <v>3398</v>
      </c>
      <c r="B1660" s="20" t="s">
        <v>3375</v>
      </c>
      <c r="C1660" s="21" t="s">
        <v>3376</v>
      </c>
      <c r="D1660" s="44" t="s">
        <v>3398</v>
      </c>
      <c r="E1660" s="29" t="s">
        <v>3378</v>
      </c>
      <c r="F1660" s="46" t="s">
        <v>3399</v>
      </c>
      <c r="G1660" s="50" t="s">
        <v>15172</v>
      </c>
      <c r="H1660" s="22" t="s">
        <v>11339</v>
      </c>
      <c r="I1660" s="40">
        <v>79000</v>
      </c>
      <c r="J1660" s="21" t="s">
        <v>11208</v>
      </c>
      <c r="K1660" s="43">
        <v>68700</v>
      </c>
      <c r="L1660" s="36">
        <v>68700</v>
      </c>
      <c r="M1660" s="27">
        <v>68700</v>
      </c>
      <c r="N1660" s="28">
        <v>68700</v>
      </c>
      <c r="O1660" s="23"/>
      <c r="P1660" s="24">
        <v>729030000</v>
      </c>
      <c r="Q1660" s="25" t="s">
        <v>14912</v>
      </c>
      <c r="R1660" s="21" t="s">
        <v>2</v>
      </c>
      <c r="S1660" s="21" t="s">
        <v>1</v>
      </c>
      <c r="T1660" s="18" t="s">
        <v>0</v>
      </c>
      <c r="U1660" s="26"/>
    </row>
    <row r="1661" spans="1:21" s="19" customFormat="1" ht="12.5" customHeight="1" outlineLevel="1" x14ac:dyDescent="0.55000000000000004">
      <c r="A1661" s="44" t="s">
        <v>3400</v>
      </c>
      <c r="B1661" s="20" t="s">
        <v>3375</v>
      </c>
      <c r="C1661" s="21" t="s">
        <v>3376</v>
      </c>
      <c r="D1661" s="44" t="s">
        <v>3400</v>
      </c>
      <c r="E1661" s="29" t="s">
        <v>3378</v>
      </c>
      <c r="F1661" s="46" t="s">
        <v>3401</v>
      </c>
      <c r="G1661" s="50" t="s">
        <v>15172</v>
      </c>
      <c r="H1661" s="22" t="s">
        <v>11340</v>
      </c>
      <c r="I1661" s="40">
        <v>79000</v>
      </c>
      <c r="J1661" s="21" t="s">
        <v>11208</v>
      </c>
      <c r="K1661" s="43">
        <v>68700</v>
      </c>
      <c r="L1661" s="36">
        <v>68700</v>
      </c>
      <c r="M1661" s="27">
        <v>68700</v>
      </c>
      <c r="N1661" s="28">
        <v>68700</v>
      </c>
      <c r="O1661" s="23"/>
      <c r="P1661" s="24">
        <v>729030000</v>
      </c>
      <c r="Q1661" s="25" t="s">
        <v>14912</v>
      </c>
      <c r="R1661" s="21" t="s">
        <v>2</v>
      </c>
      <c r="S1661" s="21" t="s">
        <v>1</v>
      </c>
      <c r="T1661" s="18" t="s">
        <v>0</v>
      </c>
      <c r="U1661" s="26"/>
    </row>
    <row r="1662" spans="1:21" s="19" customFormat="1" ht="12.5" customHeight="1" outlineLevel="1" x14ac:dyDescent="0.55000000000000004">
      <c r="A1662" s="44" t="s">
        <v>3402</v>
      </c>
      <c r="B1662" s="20" t="s">
        <v>3375</v>
      </c>
      <c r="C1662" s="21" t="s">
        <v>3376</v>
      </c>
      <c r="D1662" s="44" t="s">
        <v>3402</v>
      </c>
      <c r="E1662" s="29" t="s">
        <v>3403</v>
      </c>
      <c r="F1662" s="46" t="s">
        <v>3379</v>
      </c>
      <c r="G1662" s="50" t="s">
        <v>15172</v>
      </c>
      <c r="H1662" s="22" t="s">
        <v>11341</v>
      </c>
      <c r="I1662" s="40">
        <v>79000</v>
      </c>
      <c r="J1662" s="21" t="s">
        <v>11208</v>
      </c>
      <c r="K1662" s="43">
        <v>68700</v>
      </c>
      <c r="L1662" s="36">
        <v>68700</v>
      </c>
      <c r="M1662" s="27">
        <v>68700</v>
      </c>
      <c r="N1662" s="28">
        <v>68700</v>
      </c>
      <c r="O1662" s="23"/>
      <c r="P1662" s="24">
        <v>729030000</v>
      </c>
      <c r="Q1662" s="25" t="s">
        <v>14912</v>
      </c>
      <c r="R1662" s="21" t="s">
        <v>2</v>
      </c>
      <c r="S1662" s="21" t="s">
        <v>1</v>
      </c>
      <c r="T1662" s="18" t="s">
        <v>0</v>
      </c>
      <c r="U1662" s="26"/>
    </row>
    <row r="1663" spans="1:21" s="19" customFormat="1" ht="12.5" customHeight="1" outlineLevel="1" x14ac:dyDescent="0.55000000000000004">
      <c r="A1663" s="44" t="s">
        <v>3404</v>
      </c>
      <c r="B1663" s="20" t="s">
        <v>3375</v>
      </c>
      <c r="C1663" s="21" t="s">
        <v>3376</v>
      </c>
      <c r="D1663" s="44" t="s">
        <v>3404</v>
      </c>
      <c r="E1663" s="29" t="s">
        <v>3403</v>
      </c>
      <c r="F1663" s="46" t="s">
        <v>3381</v>
      </c>
      <c r="G1663" s="50" t="s">
        <v>15172</v>
      </c>
      <c r="H1663" s="22" t="s">
        <v>11342</v>
      </c>
      <c r="I1663" s="40">
        <v>79000</v>
      </c>
      <c r="J1663" s="21" t="s">
        <v>11208</v>
      </c>
      <c r="K1663" s="43">
        <v>68700</v>
      </c>
      <c r="L1663" s="36">
        <v>68700</v>
      </c>
      <c r="M1663" s="27">
        <v>68700</v>
      </c>
      <c r="N1663" s="28">
        <v>68700</v>
      </c>
      <c r="O1663" s="23"/>
      <c r="P1663" s="24">
        <v>729030000</v>
      </c>
      <c r="Q1663" s="25" t="s">
        <v>14912</v>
      </c>
      <c r="R1663" s="21" t="s">
        <v>2</v>
      </c>
      <c r="S1663" s="21" t="s">
        <v>1</v>
      </c>
      <c r="T1663" s="18" t="s">
        <v>0</v>
      </c>
      <c r="U1663" s="26"/>
    </row>
    <row r="1664" spans="1:21" s="19" customFormat="1" ht="12.5" customHeight="1" outlineLevel="1" x14ac:dyDescent="0.55000000000000004">
      <c r="A1664" s="44" t="s">
        <v>3405</v>
      </c>
      <c r="B1664" s="20" t="s">
        <v>3375</v>
      </c>
      <c r="C1664" s="21" t="s">
        <v>3376</v>
      </c>
      <c r="D1664" s="44" t="s">
        <v>3405</v>
      </c>
      <c r="E1664" s="29" t="s">
        <v>3403</v>
      </c>
      <c r="F1664" s="46" t="s">
        <v>3383</v>
      </c>
      <c r="G1664" s="50" t="s">
        <v>15172</v>
      </c>
      <c r="H1664" s="22" t="s">
        <v>11343</v>
      </c>
      <c r="I1664" s="40">
        <v>79000</v>
      </c>
      <c r="J1664" s="21" t="s">
        <v>11208</v>
      </c>
      <c r="K1664" s="43">
        <v>68700</v>
      </c>
      <c r="L1664" s="36">
        <v>68700</v>
      </c>
      <c r="M1664" s="27">
        <v>68700</v>
      </c>
      <c r="N1664" s="28">
        <v>68700</v>
      </c>
      <c r="O1664" s="23"/>
      <c r="P1664" s="24">
        <v>729030000</v>
      </c>
      <c r="Q1664" s="25" t="s">
        <v>14912</v>
      </c>
      <c r="R1664" s="21" t="s">
        <v>2</v>
      </c>
      <c r="S1664" s="21" t="s">
        <v>1</v>
      </c>
      <c r="T1664" s="18" t="s">
        <v>0</v>
      </c>
      <c r="U1664" s="26"/>
    </row>
    <row r="1665" spans="1:21" s="19" customFormat="1" ht="12.5" customHeight="1" outlineLevel="1" x14ac:dyDescent="0.55000000000000004">
      <c r="A1665" s="44" t="s">
        <v>3406</v>
      </c>
      <c r="B1665" s="20" t="s">
        <v>3375</v>
      </c>
      <c r="C1665" s="21" t="s">
        <v>3376</v>
      </c>
      <c r="D1665" s="44" t="s">
        <v>3406</v>
      </c>
      <c r="E1665" s="29" t="s">
        <v>3403</v>
      </c>
      <c r="F1665" s="46" t="s">
        <v>3385</v>
      </c>
      <c r="G1665" s="50" t="s">
        <v>15172</v>
      </c>
      <c r="H1665" s="22" t="s">
        <v>11344</v>
      </c>
      <c r="I1665" s="40">
        <v>79000</v>
      </c>
      <c r="J1665" s="21" t="s">
        <v>11208</v>
      </c>
      <c r="K1665" s="43">
        <v>68700</v>
      </c>
      <c r="L1665" s="36">
        <v>68700</v>
      </c>
      <c r="M1665" s="27">
        <v>68700</v>
      </c>
      <c r="N1665" s="28">
        <v>68700</v>
      </c>
      <c r="O1665" s="23"/>
      <c r="P1665" s="24">
        <v>729030000</v>
      </c>
      <c r="Q1665" s="25" t="s">
        <v>14912</v>
      </c>
      <c r="R1665" s="21" t="s">
        <v>2</v>
      </c>
      <c r="S1665" s="21" t="s">
        <v>1</v>
      </c>
      <c r="T1665" s="18" t="s">
        <v>0</v>
      </c>
      <c r="U1665" s="26"/>
    </row>
    <row r="1666" spans="1:21" s="19" customFormat="1" ht="12.5" customHeight="1" outlineLevel="1" x14ac:dyDescent="0.55000000000000004">
      <c r="A1666" s="44" t="s">
        <v>3407</v>
      </c>
      <c r="B1666" s="20" t="s">
        <v>3375</v>
      </c>
      <c r="C1666" s="21" t="s">
        <v>3376</v>
      </c>
      <c r="D1666" s="44" t="s">
        <v>3407</v>
      </c>
      <c r="E1666" s="29" t="s">
        <v>3403</v>
      </c>
      <c r="F1666" s="46" t="s">
        <v>3387</v>
      </c>
      <c r="G1666" s="50" t="s">
        <v>15172</v>
      </c>
      <c r="H1666" s="22" t="s">
        <v>11345</v>
      </c>
      <c r="I1666" s="40">
        <v>79000</v>
      </c>
      <c r="J1666" s="21" t="s">
        <v>11208</v>
      </c>
      <c r="K1666" s="43">
        <v>68700</v>
      </c>
      <c r="L1666" s="36">
        <v>68700</v>
      </c>
      <c r="M1666" s="27">
        <v>68700</v>
      </c>
      <c r="N1666" s="28">
        <v>68700</v>
      </c>
      <c r="O1666" s="23"/>
      <c r="P1666" s="24">
        <v>729030000</v>
      </c>
      <c r="Q1666" s="25" t="s">
        <v>14912</v>
      </c>
      <c r="R1666" s="21" t="s">
        <v>2</v>
      </c>
      <c r="S1666" s="21" t="s">
        <v>1</v>
      </c>
      <c r="T1666" s="18" t="s">
        <v>0</v>
      </c>
      <c r="U1666" s="26"/>
    </row>
    <row r="1667" spans="1:21" s="19" customFormat="1" ht="12.5" customHeight="1" outlineLevel="1" x14ac:dyDescent="0.55000000000000004">
      <c r="A1667" s="44" t="s">
        <v>3408</v>
      </c>
      <c r="B1667" s="20" t="s">
        <v>3375</v>
      </c>
      <c r="C1667" s="21" t="s">
        <v>3376</v>
      </c>
      <c r="D1667" s="44" t="s">
        <v>3408</v>
      </c>
      <c r="E1667" s="29" t="s">
        <v>3403</v>
      </c>
      <c r="F1667" s="46" t="s">
        <v>3389</v>
      </c>
      <c r="G1667" s="50" t="s">
        <v>15172</v>
      </c>
      <c r="H1667" s="22" t="s">
        <v>11346</v>
      </c>
      <c r="I1667" s="40">
        <v>79000</v>
      </c>
      <c r="J1667" s="21" t="s">
        <v>11208</v>
      </c>
      <c r="K1667" s="43">
        <v>68700</v>
      </c>
      <c r="L1667" s="36">
        <v>68700</v>
      </c>
      <c r="M1667" s="27">
        <v>68700</v>
      </c>
      <c r="N1667" s="28">
        <v>68700</v>
      </c>
      <c r="O1667" s="23"/>
      <c r="P1667" s="24">
        <v>729030000</v>
      </c>
      <c r="Q1667" s="25" t="s">
        <v>14912</v>
      </c>
      <c r="R1667" s="21" t="s">
        <v>2</v>
      </c>
      <c r="S1667" s="21" t="s">
        <v>1</v>
      </c>
      <c r="T1667" s="18" t="s">
        <v>0</v>
      </c>
      <c r="U1667" s="26"/>
    </row>
    <row r="1668" spans="1:21" s="19" customFormat="1" ht="12.5" customHeight="1" outlineLevel="1" x14ac:dyDescent="0.55000000000000004">
      <c r="A1668" s="44" t="s">
        <v>3409</v>
      </c>
      <c r="B1668" s="20" t="s">
        <v>3375</v>
      </c>
      <c r="C1668" s="21" t="s">
        <v>3376</v>
      </c>
      <c r="D1668" s="44" t="s">
        <v>3409</v>
      </c>
      <c r="E1668" s="29" t="s">
        <v>3403</v>
      </c>
      <c r="F1668" s="46" t="s">
        <v>3391</v>
      </c>
      <c r="G1668" s="50" t="s">
        <v>15172</v>
      </c>
      <c r="H1668" s="22" t="s">
        <v>11347</v>
      </c>
      <c r="I1668" s="40">
        <v>79000</v>
      </c>
      <c r="J1668" s="21" t="s">
        <v>11208</v>
      </c>
      <c r="K1668" s="43">
        <v>68700</v>
      </c>
      <c r="L1668" s="36">
        <v>68700</v>
      </c>
      <c r="M1668" s="27">
        <v>68700</v>
      </c>
      <c r="N1668" s="28">
        <v>68700</v>
      </c>
      <c r="O1668" s="23"/>
      <c r="P1668" s="24">
        <v>729030000</v>
      </c>
      <c r="Q1668" s="25" t="s">
        <v>14912</v>
      </c>
      <c r="R1668" s="21" t="s">
        <v>2</v>
      </c>
      <c r="S1668" s="21" t="s">
        <v>1</v>
      </c>
      <c r="T1668" s="18" t="s">
        <v>0</v>
      </c>
      <c r="U1668" s="26"/>
    </row>
    <row r="1669" spans="1:21" s="19" customFormat="1" ht="12.5" customHeight="1" outlineLevel="1" x14ac:dyDescent="0.55000000000000004">
      <c r="A1669" s="44" t="s">
        <v>3410</v>
      </c>
      <c r="B1669" s="20" t="s">
        <v>3375</v>
      </c>
      <c r="C1669" s="21" t="s">
        <v>3376</v>
      </c>
      <c r="D1669" s="44" t="s">
        <v>3410</v>
      </c>
      <c r="E1669" s="29" t="s">
        <v>3403</v>
      </c>
      <c r="F1669" s="46" t="s">
        <v>3393</v>
      </c>
      <c r="G1669" s="50" t="s">
        <v>15172</v>
      </c>
      <c r="H1669" s="22" t="s">
        <v>11348</v>
      </c>
      <c r="I1669" s="40">
        <v>79000</v>
      </c>
      <c r="J1669" s="21" t="s">
        <v>11208</v>
      </c>
      <c r="K1669" s="43">
        <v>68700</v>
      </c>
      <c r="L1669" s="36">
        <v>68700</v>
      </c>
      <c r="M1669" s="27">
        <v>68700</v>
      </c>
      <c r="N1669" s="28">
        <v>68700</v>
      </c>
      <c r="O1669" s="23"/>
      <c r="P1669" s="24">
        <v>729030000</v>
      </c>
      <c r="Q1669" s="25" t="s">
        <v>14912</v>
      </c>
      <c r="R1669" s="21" t="s">
        <v>2</v>
      </c>
      <c r="S1669" s="21" t="s">
        <v>1</v>
      </c>
      <c r="T1669" s="18" t="s">
        <v>0</v>
      </c>
      <c r="U1669" s="26"/>
    </row>
    <row r="1670" spans="1:21" s="19" customFormat="1" ht="12.5" customHeight="1" outlineLevel="1" x14ac:dyDescent="0.55000000000000004">
      <c r="A1670" s="44" t="s">
        <v>3411</v>
      </c>
      <c r="B1670" s="20" t="s">
        <v>3375</v>
      </c>
      <c r="C1670" s="21" t="s">
        <v>3376</v>
      </c>
      <c r="D1670" s="44" t="s">
        <v>3411</v>
      </c>
      <c r="E1670" s="29" t="s">
        <v>3403</v>
      </c>
      <c r="F1670" s="46" t="s">
        <v>3395</v>
      </c>
      <c r="G1670" s="50" t="s">
        <v>15172</v>
      </c>
      <c r="H1670" s="22" t="s">
        <v>11349</v>
      </c>
      <c r="I1670" s="40">
        <v>79000</v>
      </c>
      <c r="J1670" s="21" t="s">
        <v>11208</v>
      </c>
      <c r="K1670" s="43">
        <v>68700</v>
      </c>
      <c r="L1670" s="36">
        <v>68700</v>
      </c>
      <c r="M1670" s="27">
        <v>68700</v>
      </c>
      <c r="N1670" s="28">
        <v>68700</v>
      </c>
      <c r="O1670" s="23"/>
      <c r="P1670" s="24">
        <v>729030000</v>
      </c>
      <c r="Q1670" s="25" t="s">
        <v>14912</v>
      </c>
      <c r="R1670" s="21" t="s">
        <v>2</v>
      </c>
      <c r="S1670" s="21" t="s">
        <v>1</v>
      </c>
      <c r="T1670" s="18" t="s">
        <v>0</v>
      </c>
      <c r="U1670" s="26"/>
    </row>
    <row r="1671" spans="1:21" s="19" customFormat="1" ht="12.5" customHeight="1" outlineLevel="1" x14ac:dyDescent="0.55000000000000004">
      <c r="A1671" s="44" t="s">
        <v>3412</v>
      </c>
      <c r="B1671" s="20" t="s">
        <v>3375</v>
      </c>
      <c r="C1671" s="21" t="s">
        <v>3376</v>
      </c>
      <c r="D1671" s="44" t="s">
        <v>3412</v>
      </c>
      <c r="E1671" s="29" t="s">
        <v>3403</v>
      </c>
      <c r="F1671" s="46" t="s">
        <v>3397</v>
      </c>
      <c r="G1671" s="50" t="s">
        <v>15172</v>
      </c>
      <c r="H1671" s="22" t="s">
        <v>11350</v>
      </c>
      <c r="I1671" s="40">
        <v>79000</v>
      </c>
      <c r="J1671" s="21" t="s">
        <v>11208</v>
      </c>
      <c r="K1671" s="43">
        <v>68700</v>
      </c>
      <c r="L1671" s="36">
        <v>68700</v>
      </c>
      <c r="M1671" s="27">
        <v>68700</v>
      </c>
      <c r="N1671" s="28">
        <v>68700</v>
      </c>
      <c r="O1671" s="23"/>
      <c r="P1671" s="24">
        <v>729030000</v>
      </c>
      <c r="Q1671" s="25" t="s">
        <v>14912</v>
      </c>
      <c r="R1671" s="21" t="s">
        <v>2</v>
      </c>
      <c r="S1671" s="21" t="s">
        <v>1</v>
      </c>
      <c r="T1671" s="18" t="s">
        <v>0</v>
      </c>
      <c r="U1671" s="26"/>
    </row>
    <row r="1672" spans="1:21" s="19" customFormat="1" ht="12.5" customHeight="1" outlineLevel="1" x14ac:dyDescent="0.55000000000000004">
      <c r="A1672" s="44" t="s">
        <v>3413</v>
      </c>
      <c r="B1672" s="20" t="s">
        <v>3375</v>
      </c>
      <c r="C1672" s="21" t="s">
        <v>3376</v>
      </c>
      <c r="D1672" s="44" t="s">
        <v>3413</v>
      </c>
      <c r="E1672" s="29" t="s">
        <v>3403</v>
      </c>
      <c r="F1672" s="46" t="s">
        <v>3399</v>
      </c>
      <c r="G1672" s="50" t="s">
        <v>15172</v>
      </c>
      <c r="H1672" s="22" t="s">
        <v>11351</v>
      </c>
      <c r="I1672" s="40">
        <v>79000</v>
      </c>
      <c r="J1672" s="21" t="s">
        <v>11208</v>
      </c>
      <c r="K1672" s="43">
        <v>68700</v>
      </c>
      <c r="L1672" s="36">
        <v>68700</v>
      </c>
      <c r="M1672" s="27">
        <v>68700</v>
      </c>
      <c r="N1672" s="28">
        <v>68700</v>
      </c>
      <c r="O1672" s="23"/>
      <c r="P1672" s="24">
        <v>729030000</v>
      </c>
      <c r="Q1672" s="25" t="s">
        <v>14912</v>
      </c>
      <c r="R1672" s="21" t="s">
        <v>2</v>
      </c>
      <c r="S1672" s="21" t="s">
        <v>1</v>
      </c>
      <c r="T1672" s="18" t="s">
        <v>0</v>
      </c>
      <c r="U1672" s="26"/>
    </row>
    <row r="1673" spans="1:21" s="19" customFormat="1" ht="12.5" customHeight="1" outlineLevel="1" x14ac:dyDescent="0.55000000000000004">
      <c r="A1673" s="44" t="s">
        <v>3414</v>
      </c>
      <c r="B1673" s="20" t="s">
        <v>3375</v>
      </c>
      <c r="C1673" s="21" t="s">
        <v>3376</v>
      </c>
      <c r="D1673" s="44" t="s">
        <v>3414</v>
      </c>
      <c r="E1673" s="29" t="s">
        <v>3403</v>
      </c>
      <c r="F1673" s="46" t="s">
        <v>3401</v>
      </c>
      <c r="G1673" s="50" t="s">
        <v>15172</v>
      </c>
      <c r="H1673" s="22" t="s">
        <v>11352</v>
      </c>
      <c r="I1673" s="40">
        <v>79000</v>
      </c>
      <c r="J1673" s="21" t="s">
        <v>11208</v>
      </c>
      <c r="K1673" s="43">
        <v>68700</v>
      </c>
      <c r="L1673" s="36">
        <v>68700</v>
      </c>
      <c r="M1673" s="27">
        <v>68700</v>
      </c>
      <c r="N1673" s="28">
        <v>68700</v>
      </c>
      <c r="O1673" s="23"/>
      <c r="P1673" s="24">
        <v>729030000</v>
      </c>
      <c r="Q1673" s="25" t="s">
        <v>14912</v>
      </c>
      <c r="R1673" s="21" t="s">
        <v>2</v>
      </c>
      <c r="S1673" s="21" t="s">
        <v>1</v>
      </c>
      <c r="T1673" s="18" t="s">
        <v>0</v>
      </c>
      <c r="U1673" s="26"/>
    </row>
    <row r="1674" spans="1:21" s="19" customFormat="1" ht="12.5" customHeight="1" outlineLevel="1" x14ac:dyDescent="0.55000000000000004">
      <c r="A1674" s="44" t="s">
        <v>3415</v>
      </c>
      <c r="B1674" s="20" t="s">
        <v>3375</v>
      </c>
      <c r="C1674" s="21" t="s">
        <v>3376</v>
      </c>
      <c r="D1674" s="44" t="s">
        <v>3415</v>
      </c>
      <c r="E1674" s="29" t="s">
        <v>3416</v>
      </c>
      <c r="F1674" s="46" t="s">
        <v>3417</v>
      </c>
      <c r="G1674" s="50" t="s">
        <v>15172</v>
      </c>
      <c r="H1674" s="22" t="s">
        <v>11353</v>
      </c>
      <c r="I1674" s="40">
        <v>79000</v>
      </c>
      <c r="J1674" s="21" t="s">
        <v>11208</v>
      </c>
      <c r="K1674" s="43">
        <v>68700</v>
      </c>
      <c r="L1674" s="36">
        <v>68700</v>
      </c>
      <c r="M1674" s="27">
        <v>68700</v>
      </c>
      <c r="N1674" s="28">
        <v>68700</v>
      </c>
      <c r="O1674" s="23"/>
      <c r="P1674" s="24">
        <v>729030000</v>
      </c>
      <c r="Q1674" s="25" t="s">
        <v>14912</v>
      </c>
      <c r="R1674" s="21" t="s">
        <v>2</v>
      </c>
      <c r="S1674" s="21" t="s">
        <v>1</v>
      </c>
      <c r="T1674" s="18" t="s">
        <v>0</v>
      </c>
      <c r="U1674" s="26"/>
    </row>
    <row r="1675" spans="1:21" s="19" customFormat="1" ht="12.5" customHeight="1" outlineLevel="1" x14ac:dyDescent="0.55000000000000004">
      <c r="A1675" s="44" t="s">
        <v>3418</v>
      </c>
      <c r="B1675" s="20" t="s">
        <v>3375</v>
      </c>
      <c r="C1675" s="21" t="s">
        <v>3376</v>
      </c>
      <c r="D1675" s="44" t="s">
        <v>3418</v>
      </c>
      <c r="E1675" s="29" t="s">
        <v>3416</v>
      </c>
      <c r="F1675" s="46" t="s">
        <v>3419</v>
      </c>
      <c r="G1675" s="50" t="s">
        <v>15172</v>
      </c>
      <c r="H1675" s="22" t="s">
        <v>11354</v>
      </c>
      <c r="I1675" s="40">
        <v>79000</v>
      </c>
      <c r="J1675" s="21" t="s">
        <v>11208</v>
      </c>
      <c r="K1675" s="43">
        <v>68700</v>
      </c>
      <c r="L1675" s="36">
        <v>68700</v>
      </c>
      <c r="M1675" s="27">
        <v>68700</v>
      </c>
      <c r="N1675" s="28">
        <v>68700</v>
      </c>
      <c r="O1675" s="23"/>
      <c r="P1675" s="24">
        <v>729030000</v>
      </c>
      <c r="Q1675" s="25" t="s">
        <v>14912</v>
      </c>
      <c r="R1675" s="21" t="s">
        <v>2</v>
      </c>
      <c r="S1675" s="21" t="s">
        <v>1</v>
      </c>
      <c r="T1675" s="18" t="s">
        <v>0</v>
      </c>
      <c r="U1675" s="26"/>
    </row>
    <row r="1676" spans="1:21" s="19" customFormat="1" ht="12.5" customHeight="1" outlineLevel="1" x14ac:dyDescent="0.55000000000000004">
      <c r="A1676" s="44" t="s">
        <v>3420</v>
      </c>
      <c r="B1676" s="20" t="s">
        <v>3375</v>
      </c>
      <c r="C1676" s="21" t="s">
        <v>3376</v>
      </c>
      <c r="D1676" s="44" t="s">
        <v>3420</v>
      </c>
      <c r="E1676" s="29" t="s">
        <v>3416</v>
      </c>
      <c r="F1676" s="46" t="s">
        <v>3421</v>
      </c>
      <c r="G1676" s="50" t="s">
        <v>15172</v>
      </c>
      <c r="H1676" s="22" t="s">
        <v>11355</v>
      </c>
      <c r="I1676" s="40">
        <v>79000</v>
      </c>
      <c r="J1676" s="21" t="s">
        <v>11208</v>
      </c>
      <c r="K1676" s="43">
        <v>68700</v>
      </c>
      <c r="L1676" s="36">
        <v>68700</v>
      </c>
      <c r="M1676" s="27">
        <v>68700</v>
      </c>
      <c r="N1676" s="28">
        <v>68700</v>
      </c>
      <c r="O1676" s="23"/>
      <c r="P1676" s="24">
        <v>729030000</v>
      </c>
      <c r="Q1676" s="25" t="s">
        <v>14912</v>
      </c>
      <c r="R1676" s="21" t="s">
        <v>2</v>
      </c>
      <c r="S1676" s="21" t="s">
        <v>1</v>
      </c>
      <c r="T1676" s="18" t="s">
        <v>0</v>
      </c>
      <c r="U1676" s="26"/>
    </row>
    <row r="1677" spans="1:21" s="19" customFormat="1" ht="12.5" customHeight="1" outlineLevel="1" x14ac:dyDescent="0.55000000000000004">
      <c r="A1677" s="44" t="s">
        <v>3422</v>
      </c>
      <c r="B1677" s="20" t="s">
        <v>3375</v>
      </c>
      <c r="C1677" s="21" t="s">
        <v>3376</v>
      </c>
      <c r="D1677" s="44" t="s">
        <v>3422</v>
      </c>
      <c r="E1677" s="29" t="s">
        <v>3416</v>
      </c>
      <c r="F1677" s="46" t="s">
        <v>3423</v>
      </c>
      <c r="G1677" s="50" t="s">
        <v>15172</v>
      </c>
      <c r="H1677" s="22" t="s">
        <v>11356</v>
      </c>
      <c r="I1677" s="40">
        <v>79000</v>
      </c>
      <c r="J1677" s="21" t="s">
        <v>11208</v>
      </c>
      <c r="K1677" s="43">
        <v>68700</v>
      </c>
      <c r="L1677" s="36">
        <v>68700</v>
      </c>
      <c r="M1677" s="27">
        <v>68700</v>
      </c>
      <c r="N1677" s="28">
        <v>68700</v>
      </c>
      <c r="O1677" s="23"/>
      <c r="P1677" s="24">
        <v>729030000</v>
      </c>
      <c r="Q1677" s="25" t="s">
        <v>14912</v>
      </c>
      <c r="R1677" s="21" t="s">
        <v>2</v>
      </c>
      <c r="S1677" s="21" t="s">
        <v>1</v>
      </c>
      <c r="T1677" s="18" t="s">
        <v>0</v>
      </c>
      <c r="U1677" s="26"/>
    </row>
    <row r="1678" spans="1:21" s="19" customFormat="1" ht="12.5" customHeight="1" outlineLevel="1" x14ac:dyDescent="0.55000000000000004">
      <c r="A1678" s="44" t="s">
        <v>3424</v>
      </c>
      <c r="B1678" s="20" t="s">
        <v>3375</v>
      </c>
      <c r="C1678" s="21" t="s">
        <v>3376</v>
      </c>
      <c r="D1678" s="44" t="s">
        <v>3424</v>
      </c>
      <c r="E1678" s="29" t="s">
        <v>3416</v>
      </c>
      <c r="F1678" s="46" t="s">
        <v>3123</v>
      </c>
      <c r="G1678" s="50" t="s">
        <v>15172</v>
      </c>
      <c r="H1678" s="22" t="s">
        <v>11357</v>
      </c>
      <c r="I1678" s="40">
        <v>79000</v>
      </c>
      <c r="J1678" s="21" t="s">
        <v>11208</v>
      </c>
      <c r="K1678" s="43">
        <v>68700</v>
      </c>
      <c r="L1678" s="36">
        <v>68700</v>
      </c>
      <c r="M1678" s="27">
        <v>68700</v>
      </c>
      <c r="N1678" s="28">
        <v>68700</v>
      </c>
      <c r="O1678" s="23"/>
      <c r="P1678" s="24">
        <v>729030000</v>
      </c>
      <c r="Q1678" s="25" t="s">
        <v>14912</v>
      </c>
      <c r="R1678" s="21" t="s">
        <v>2</v>
      </c>
      <c r="S1678" s="21" t="s">
        <v>1</v>
      </c>
      <c r="T1678" s="18" t="s">
        <v>0</v>
      </c>
      <c r="U1678" s="26"/>
    </row>
    <row r="1679" spans="1:21" s="19" customFormat="1" ht="12.5" customHeight="1" outlineLevel="1" x14ac:dyDescent="0.55000000000000004">
      <c r="A1679" s="44" t="s">
        <v>3425</v>
      </c>
      <c r="B1679" s="20" t="s">
        <v>3375</v>
      </c>
      <c r="C1679" s="21" t="s">
        <v>3376</v>
      </c>
      <c r="D1679" s="44" t="s">
        <v>3425</v>
      </c>
      <c r="E1679" s="29" t="s">
        <v>3416</v>
      </c>
      <c r="F1679" s="46" t="s">
        <v>3426</v>
      </c>
      <c r="G1679" s="50" t="s">
        <v>15172</v>
      </c>
      <c r="H1679" s="22" t="s">
        <v>11358</v>
      </c>
      <c r="I1679" s="40">
        <v>79000</v>
      </c>
      <c r="J1679" s="21" t="s">
        <v>11208</v>
      </c>
      <c r="K1679" s="43">
        <v>68700</v>
      </c>
      <c r="L1679" s="36">
        <v>68700</v>
      </c>
      <c r="M1679" s="27">
        <v>68700</v>
      </c>
      <c r="N1679" s="28">
        <v>68700</v>
      </c>
      <c r="O1679" s="23"/>
      <c r="P1679" s="24">
        <v>729030000</v>
      </c>
      <c r="Q1679" s="25" t="s">
        <v>14912</v>
      </c>
      <c r="R1679" s="21" t="s">
        <v>2</v>
      </c>
      <c r="S1679" s="21" t="s">
        <v>1</v>
      </c>
      <c r="T1679" s="18" t="s">
        <v>0</v>
      </c>
      <c r="U1679" s="26"/>
    </row>
    <row r="1680" spans="1:21" s="19" customFormat="1" ht="12.5" customHeight="1" outlineLevel="1" x14ac:dyDescent="0.55000000000000004">
      <c r="A1680" s="44" t="s">
        <v>3427</v>
      </c>
      <c r="B1680" s="20" t="s">
        <v>3375</v>
      </c>
      <c r="C1680" s="21" t="s">
        <v>3376</v>
      </c>
      <c r="D1680" s="44" t="s">
        <v>3427</v>
      </c>
      <c r="E1680" s="29" t="s">
        <v>3416</v>
      </c>
      <c r="F1680" s="46" t="s">
        <v>3428</v>
      </c>
      <c r="G1680" s="50" t="s">
        <v>15172</v>
      </c>
      <c r="H1680" s="22" t="s">
        <v>11359</v>
      </c>
      <c r="I1680" s="40">
        <v>79000</v>
      </c>
      <c r="J1680" s="21" t="s">
        <v>11208</v>
      </c>
      <c r="K1680" s="43">
        <v>68700</v>
      </c>
      <c r="L1680" s="36">
        <v>68700</v>
      </c>
      <c r="M1680" s="27">
        <v>68700</v>
      </c>
      <c r="N1680" s="28">
        <v>68700</v>
      </c>
      <c r="O1680" s="23"/>
      <c r="P1680" s="24">
        <v>729030000</v>
      </c>
      <c r="Q1680" s="25" t="s">
        <v>14912</v>
      </c>
      <c r="R1680" s="21" t="s">
        <v>2</v>
      </c>
      <c r="S1680" s="21" t="s">
        <v>1</v>
      </c>
      <c r="T1680" s="18" t="s">
        <v>0</v>
      </c>
      <c r="U1680" s="26"/>
    </row>
    <row r="1681" spans="1:21" s="19" customFormat="1" ht="12.5" customHeight="1" outlineLevel="1" x14ac:dyDescent="0.55000000000000004">
      <c r="A1681" s="44" t="s">
        <v>3429</v>
      </c>
      <c r="B1681" s="20" t="s">
        <v>3375</v>
      </c>
      <c r="C1681" s="21" t="s">
        <v>3376</v>
      </c>
      <c r="D1681" s="44" t="s">
        <v>3429</v>
      </c>
      <c r="E1681" s="29" t="s">
        <v>3416</v>
      </c>
      <c r="F1681" s="46" t="s">
        <v>3430</v>
      </c>
      <c r="G1681" s="50" t="s">
        <v>15172</v>
      </c>
      <c r="H1681" s="22" t="s">
        <v>11360</v>
      </c>
      <c r="I1681" s="40">
        <v>79000</v>
      </c>
      <c r="J1681" s="21" t="s">
        <v>11208</v>
      </c>
      <c r="K1681" s="43">
        <v>68700</v>
      </c>
      <c r="L1681" s="36">
        <v>68700</v>
      </c>
      <c r="M1681" s="27">
        <v>68700</v>
      </c>
      <c r="N1681" s="28">
        <v>68700</v>
      </c>
      <c r="O1681" s="23"/>
      <c r="P1681" s="24">
        <v>729030000</v>
      </c>
      <c r="Q1681" s="25" t="s">
        <v>14912</v>
      </c>
      <c r="R1681" s="21" t="s">
        <v>2</v>
      </c>
      <c r="S1681" s="21" t="s">
        <v>1</v>
      </c>
      <c r="T1681" s="18" t="s">
        <v>0</v>
      </c>
      <c r="U1681" s="26"/>
    </row>
    <row r="1682" spans="1:21" s="19" customFormat="1" ht="12.5" customHeight="1" outlineLevel="1" x14ac:dyDescent="0.55000000000000004">
      <c r="A1682" s="44" t="s">
        <v>3431</v>
      </c>
      <c r="B1682" s="20" t="s">
        <v>3375</v>
      </c>
      <c r="C1682" s="21" t="s">
        <v>3376</v>
      </c>
      <c r="D1682" s="44" t="s">
        <v>3431</v>
      </c>
      <c r="E1682" s="29" t="s">
        <v>3416</v>
      </c>
      <c r="F1682" s="46" t="s">
        <v>3432</v>
      </c>
      <c r="G1682" s="50" t="s">
        <v>15172</v>
      </c>
      <c r="H1682" s="22" t="s">
        <v>11361</v>
      </c>
      <c r="I1682" s="40">
        <v>79000</v>
      </c>
      <c r="J1682" s="21" t="s">
        <v>11208</v>
      </c>
      <c r="K1682" s="43">
        <v>68700</v>
      </c>
      <c r="L1682" s="36">
        <v>68700</v>
      </c>
      <c r="M1682" s="27">
        <v>68700</v>
      </c>
      <c r="N1682" s="28">
        <v>68700</v>
      </c>
      <c r="O1682" s="23"/>
      <c r="P1682" s="24">
        <v>729030000</v>
      </c>
      <c r="Q1682" s="25" t="s">
        <v>14912</v>
      </c>
      <c r="R1682" s="21" t="s">
        <v>2</v>
      </c>
      <c r="S1682" s="21" t="s">
        <v>1</v>
      </c>
      <c r="T1682" s="18" t="s">
        <v>0</v>
      </c>
      <c r="U1682" s="26"/>
    </row>
    <row r="1683" spans="1:21" s="19" customFormat="1" ht="12.5" customHeight="1" outlineLevel="1" x14ac:dyDescent="0.55000000000000004">
      <c r="A1683" s="44" t="s">
        <v>3433</v>
      </c>
      <c r="B1683" s="20" t="s">
        <v>3375</v>
      </c>
      <c r="C1683" s="21" t="s">
        <v>3376</v>
      </c>
      <c r="D1683" s="44" t="s">
        <v>3433</v>
      </c>
      <c r="E1683" s="29" t="s">
        <v>3416</v>
      </c>
      <c r="F1683" s="46" t="s">
        <v>3434</v>
      </c>
      <c r="G1683" s="50" t="s">
        <v>15172</v>
      </c>
      <c r="H1683" s="22" t="s">
        <v>11362</v>
      </c>
      <c r="I1683" s="40">
        <v>79000</v>
      </c>
      <c r="J1683" s="21" t="s">
        <v>11208</v>
      </c>
      <c r="K1683" s="43">
        <v>68700</v>
      </c>
      <c r="L1683" s="36">
        <v>68700</v>
      </c>
      <c r="M1683" s="27">
        <v>68700</v>
      </c>
      <c r="N1683" s="28">
        <v>68700</v>
      </c>
      <c r="O1683" s="23"/>
      <c r="P1683" s="24">
        <v>729030000</v>
      </c>
      <c r="Q1683" s="25" t="s">
        <v>14912</v>
      </c>
      <c r="R1683" s="21" t="s">
        <v>2</v>
      </c>
      <c r="S1683" s="21" t="s">
        <v>1</v>
      </c>
      <c r="T1683" s="18" t="s">
        <v>0</v>
      </c>
      <c r="U1683" s="26"/>
    </row>
    <row r="1684" spans="1:21" s="19" customFormat="1" ht="12.5" customHeight="1" outlineLevel="1" x14ac:dyDescent="0.55000000000000004">
      <c r="A1684" s="44" t="s">
        <v>3435</v>
      </c>
      <c r="B1684" s="20" t="s">
        <v>3375</v>
      </c>
      <c r="C1684" s="21" t="s">
        <v>3376</v>
      </c>
      <c r="D1684" s="44" t="s">
        <v>3435</v>
      </c>
      <c r="E1684" s="29" t="s">
        <v>3416</v>
      </c>
      <c r="F1684" s="46" t="s">
        <v>3130</v>
      </c>
      <c r="G1684" s="50" t="s">
        <v>15172</v>
      </c>
      <c r="H1684" s="22" t="s">
        <v>11363</v>
      </c>
      <c r="I1684" s="40">
        <v>79000</v>
      </c>
      <c r="J1684" s="21" t="s">
        <v>11208</v>
      </c>
      <c r="K1684" s="43">
        <v>68700</v>
      </c>
      <c r="L1684" s="36">
        <v>68700</v>
      </c>
      <c r="M1684" s="27">
        <v>68700</v>
      </c>
      <c r="N1684" s="28">
        <v>68700</v>
      </c>
      <c r="O1684" s="23"/>
      <c r="P1684" s="24">
        <v>729030000</v>
      </c>
      <c r="Q1684" s="25" t="s">
        <v>14912</v>
      </c>
      <c r="R1684" s="21" t="s">
        <v>2</v>
      </c>
      <c r="S1684" s="21" t="s">
        <v>1</v>
      </c>
      <c r="T1684" s="18" t="s">
        <v>0</v>
      </c>
      <c r="U1684" s="26"/>
    </row>
    <row r="1685" spans="1:21" s="19" customFormat="1" ht="12.5" customHeight="1" outlineLevel="1" x14ac:dyDescent="0.55000000000000004">
      <c r="A1685" s="44" t="s">
        <v>3436</v>
      </c>
      <c r="B1685" s="20" t="s">
        <v>3375</v>
      </c>
      <c r="C1685" s="21" t="s">
        <v>3376</v>
      </c>
      <c r="D1685" s="44" t="s">
        <v>3436</v>
      </c>
      <c r="E1685" s="29" t="s">
        <v>3416</v>
      </c>
      <c r="F1685" s="46" t="s">
        <v>3437</v>
      </c>
      <c r="G1685" s="50" t="s">
        <v>15172</v>
      </c>
      <c r="H1685" s="22" t="s">
        <v>11364</v>
      </c>
      <c r="I1685" s="40">
        <v>79000</v>
      </c>
      <c r="J1685" s="21" t="s">
        <v>11208</v>
      </c>
      <c r="K1685" s="43">
        <v>68700</v>
      </c>
      <c r="L1685" s="36">
        <v>68700</v>
      </c>
      <c r="M1685" s="27">
        <v>68700</v>
      </c>
      <c r="N1685" s="28">
        <v>68700</v>
      </c>
      <c r="O1685" s="23"/>
      <c r="P1685" s="24">
        <v>729030000</v>
      </c>
      <c r="Q1685" s="25" t="s">
        <v>14912</v>
      </c>
      <c r="R1685" s="21" t="s">
        <v>2</v>
      </c>
      <c r="S1685" s="21" t="s">
        <v>1</v>
      </c>
      <c r="T1685" s="18" t="s">
        <v>0</v>
      </c>
      <c r="U1685" s="26"/>
    </row>
    <row r="1686" spans="1:21" s="19" customFormat="1" ht="12.5" customHeight="1" outlineLevel="1" x14ac:dyDescent="0.55000000000000004">
      <c r="A1686" s="44" t="s">
        <v>3438</v>
      </c>
      <c r="B1686" s="20" t="s">
        <v>3375</v>
      </c>
      <c r="C1686" s="21" t="s">
        <v>3376</v>
      </c>
      <c r="D1686" s="44" t="s">
        <v>3438</v>
      </c>
      <c r="E1686" s="29" t="s">
        <v>3439</v>
      </c>
      <c r="F1686" s="46" t="s">
        <v>3417</v>
      </c>
      <c r="G1686" s="50" t="s">
        <v>15172</v>
      </c>
      <c r="H1686" s="22" t="s">
        <v>11365</v>
      </c>
      <c r="I1686" s="40">
        <v>79000</v>
      </c>
      <c r="J1686" s="21" t="s">
        <v>11208</v>
      </c>
      <c r="K1686" s="43">
        <v>68700</v>
      </c>
      <c r="L1686" s="36">
        <v>68700</v>
      </c>
      <c r="M1686" s="27">
        <v>68700</v>
      </c>
      <c r="N1686" s="28">
        <v>68700</v>
      </c>
      <c r="O1686" s="23"/>
      <c r="P1686" s="24">
        <v>729030000</v>
      </c>
      <c r="Q1686" s="25" t="s">
        <v>14912</v>
      </c>
      <c r="R1686" s="21" t="s">
        <v>2</v>
      </c>
      <c r="S1686" s="21" t="s">
        <v>1</v>
      </c>
      <c r="T1686" s="18" t="s">
        <v>0</v>
      </c>
      <c r="U1686" s="26"/>
    </row>
    <row r="1687" spans="1:21" s="19" customFormat="1" ht="12.5" customHeight="1" outlineLevel="1" x14ac:dyDescent="0.55000000000000004">
      <c r="A1687" s="44" t="s">
        <v>3440</v>
      </c>
      <c r="B1687" s="20" t="s">
        <v>3375</v>
      </c>
      <c r="C1687" s="21" t="s">
        <v>3376</v>
      </c>
      <c r="D1687" s="44" t="s">
        <v>3440</v>
      </c>
      <c r="E1687" s="29" t="s">
        <v>3439</v>
      </c>
      <c r="F1687" s="46" t="s">
        <v>3419</v>
      </c>
      <c r="G1687" s="50" t="s">
        <v>15172</v>
      </c>
      <c r="H1687" s="22" t="s">
        <v>11366</v>
      </c>
      <c r="I1687" s="40">
        <v>79000</v>
      </c>
      <c r="J1687" s="21" t="s">
        <v>11208</v>
      </c>
      <c r="K1687" s="43">
        <v>68700</v>
      </c>
      <c r="L1687" s="36">
        <v>68700</v>
      </c>
      <c r="M1687" s="27">
        <v>68700</v>
      </c>
      <c r="N1687" s="28">
        <v>68700</v>
      </c>
      <c r="O1687" s="23"/>
      <c r="P1687" s="24">
        <v>729030000</v>
      </c>
      <c r="Q1687" s="25" t="s">
        <v>14912</v>
      </c>
      <c r="R1687" s="21" t="s">
        <v>2</v>
      </c>
      <c r="S1687" s="21" t="s">
        <v>1</v>
      </c>
      <c r="T1687" s="18" t="s">
        <v>0</v>
      </c>
      <c r="U1687" s="26"/>
    </row>
    <row r="1688" spans="1:21" s="19" customFormat="1" ht="12.5" customHeight="1" outlineLevel="1" x14ac:dyDescent="0.55000000000000004">
      <c r="A1688" s="44" t="s">
        <v>3441</v>
      </c>
      <c r="B1688" s="20" t="s">
        <v>3375</v>
      </c>
      <c r="C1688" s="21" t="s">
        <v>3376</v>
      </c>
      <c r="D1688" s="44" t="s">
        <v>3441</v>
      </c>
      <c r="E1688" s="29" t="s">
        <v>3439</v>
      </c>
      <c r="F1688" s="46" t="s">
        <v>3421</v>
      </c>
      <c r="G1688" s="50" t="s">
        <v>15172</v>
      </c>
      <c r="H1688" s="22" t="s">
        <v>11367</v>
      </c>
      <c r="I1688" s="40">
        <v>79000</v>
      </c>
      <c r="J1688" s="21" t="s">
        <v>11208</v>
      </c>
      <c r="K1688" s="43">
        <v>68700</v>
      </c>
      <c r="L1688" s="36">
        <v>68700</v>
      </c>
      <c r="M1688" s="27">
        <v>68700</v>
      </c>
      <c r="N1688" s="28">
        <v>68700</v>
      </c>
      <c r="O1688" s="23"/>
      <c r="P1688" s="24">
        <v>729030000</v>
      </c>
      <c r="Q1688" s="25" t="s">
        <v>14912</v>
      </c>
      <c r="R1688" s="21" t="s">
        <v>2</v>
      </c>
      <c r="S1688" s="21" t="s">
        <v>1</v>
      </c>
      <c r="T1688" s="18" t="s">
        <v>0</v>
      </c>
      <c r="U1688" s="26"/>
    </row>
    <row r="1689" spans="1:21" s="19" customFormat="1" ht="12.5" customHeight="1" outlineLevel="1" x14ac:dyDescent="0.55000000000000004">
      <c r="A1689" s="44" t="s">
        <v>3442</v>
      </c>
      <c r="B1689" s="20" t="s">
        <v>3375</v>
      </c>
      <c r="C1689" s="21" t="s">
        <v>3376</v>
      </c>
      <c r="D1689" s="44" t="s">
        <v>3442</v>
      </c>
      <c r="E1689" s="29" t="s">
        <v>3439</v>
      </c>
      <c r="F1689" s="46" t="s">
        <v>3423</v>
      </c>
      <c r="G1689" s="50" t="s">
        <v>15172</v>
      </c>
      <c r="H1689" s="22" t="s">
        <v>11368</v>
      </c>
      <c r="I1689" s="40">
        <v>79000</v>
      </c>
      <c r="J1689" s="21" t="s">
        <v>11208</v>
      </c>
      <c r="K1689" s="43">
        <v>68700</v>
      </c>
      <c r="L1689" s="36">
        <v>68700</v>
      </c>
      <c r="M1689" s="27">
        <v>68700</v>
      </c>
      <c r="N1689" s="28">
        <v>68700</v>
      </c>
      <c r="O1689" s="23"/>
      <c r="P1689" s="24">
        <v>729030000</v>
      </c>
      <c r="Q1689" s="25" t="s">
        <v>14912</v>
      </c>
      <c r="R1689" s="21" t="s">
        <v>2</v>
      </c>
      <c r="S1689" s="21" t="s">
        <v>1</v>
      </c>
      <c r="T1689" s="18" t="s">
        <v>0</v>
      </c>
      <c r="U1689" s="26"/>
    </row>
    <row r="1690" spans="1:21" s="19" customFormat="1" ht="12.5" customHeight="1" outlineLevel="1" x14ac:dyDescent="0.55000000000000004">
      <c r="A1690" s="44" t="s">
        <v>3443</v>
      </c>
      <c r="B1690" s="20" t="s">
        <v>3375</v>
      </c>
      <c r="C1690" s="21" t="s">
        <v>3376</v>
      </c>
      <c r="D1690" s="44" t="s">
        <v>3443</v>
      </c>
      <c r="E1690" s="29" t="s">
        <v>3439</v>
      </c>
      <c r="F1690" s="46" t="s">
        <v>3123</v>
      </c>
      <c r="G1690" s="50" t="s">
        <v>15172</v>
      </c>
      <c r="H1690" s="22" t="s">
        <v>11369</v>
      </c>
      <c r="I1690" s="40">
        <v>79000</v>
      </c>
      <c r="J1690" s="21" t="s">
        <v>11208</v>
      </c>
      <c r="K1690" s="43">
        <v>68700</v>
      </c>
      <c r="L1690" s="36">
        <v>68700</v>
      </c>
      <c r="M1690" s="27">
        <v>68700</v>
      </c>
      <c r="N1690" s="28">
        <v>68700</v>
      </c>
      <c r="O1690" s="23"/>
      <c r="P1690" s="24">
        <v>729030000</v>
      </c>
      <c r="Q1690" s="25" t="s">
        <v>14912</v>
      </c>
      <c r="R1690" s="21" t="s">
        <v>2</v>
      </c>
      <c r="S1690" s="21" t="s">
        <v>1</v>
      </c>
      <c r="T1690" s="18" t="s">
        <v>0</v>
      </c>
      <c r="U1690" s="26"/>
    </row>
    <row r="1691" spans="1:21" s="19" customFormat="1" ht="12.5" customHeight="1" outlineLevel="1" x14ac:dyDescent="0.55000000000000004">
      <c r="A1691" s="44" t="s">
        <v>3444</v>
      </c>
      <c r="B1691" s="20" t="s">
        <v>3375</v>
      </c>
      <c r="C1691" s="21" t="s">
        <v>3376</v>
      </c>
      <c r="D1691" s="44" t="s">
        <v>3444</v>
      </c>
      <c r="E1691" s="29" t="s">
        <v>3439</v>
      </c>
      <c r="F1691" s="46" t="s">
        <v>3426</v>
      </c>
      <c r="G1691" s="50" t="s">
        <v>15172</v>
      </c>
      <c r="H1691" s="22" t="s">
        <v>11370</v>
      </c>
      <c r="I1691" s="40">
        <v>79000</v>
      </c>
      <c r="J1691" s="21" t="s">
        <v>11208</v>
      </c>
      <c r="K1691" s="43">
        <v>68700</v>
      </c>
      <c r="L1691" s="36">
        <v>68700</v>
      </c>
      <c r="M1691" s="27">
        <v>68700</v>
      </c>
      <c r="N1691" s="28">
        <v>68700</v>
      </c>
      <c r="O1691" s="23"/>
      <c r="P1691" s="24">
        <v>729030000</v>
      </c>
      <c r="Q1691" s="25" t="s">
        <v>14912</v>
      </c>
      <c r="R1691" s="21" t="s">
        <v>2</v>
      </c>
      <c r="S1691" s="21" t="s">
        <v>1</v>
      </c>
      <c r="T1691" s="18" t="s">
        <v>0</v>
      </c>
      <c r="U1691" s="26"/>
    </row>
    <row r="1692" spans="1:21" s="19" customFormat="1" ht="12.5" customHeight="1" outlineLevel="1" x14ac:dyDescent="0.55000000000000004">
      <c r="A1692" s="44" t="s">
        <v>3445</v>
      </c>
      <c r="B1692" s="20" t="s">
        <v>3375</v>
      </c>
      <c r="C1692" s="21" t="s">
        <v>3376</v>
      </c>
      <c r="D1692" s="44" t="s">
        <v>3445</v>
      </c>
      <c r="E1692" s="29" t="s">
        <v>3439</v>
      </c>
      <c r="F1692" s="46" t="s">
        <v>3428</v>
      </c>
      <c r="G1692" s="50" t="s">
        <v>15172</v>
      </c>
      <c r="H1692" s="22" t="s">
        <v>11371</v>
      </c>
      <c r="I1692" s="40">
        <v>79000</v>
      </c>
      <c r="J1692" s="21" t="s">
        <v>11208</v>
      </c>
      <c r="K1692" s="43">
        <v>68700</v>
      </c>
      <c r="L1692" s="36">
        <v>68700</v>
      </c>
      <c r="M1692" s="27">
        <v>68700</v>
      </c>
      <c r="N1692" s="28">
        <v>68700</v>
      </c>
      <c r="O1692" s="23"/>
      <c r="P1692" s="24">
        <v>729030000</v>
      </c>
      <c r="Q1692" s="25" t="s">
        <v>14912</v>
      </c>
      <c r="R1692" s="21" t="s">
        <v>2</v>
      </c>
      <c r="S1692" s="21" t="s">
        <v>1</v>
      </c>
      <c r="T1692" s="18" t="s">
        <v>0</v>
      </c>
      <c r="U1692" s="26"/>
    </row>
    <row r="1693" spans="1:21" s="19" customFormat="1" ht="12.5" customHeight="1" outlineLevel="1" x14ac:dyDescent="0.55000000000000004">
      <c r="A1693" s="44" t="s">
        <v>3446</v>
      </c>
      <c r="B1693" s="20" t="s">
        <v>3375</v>
      </c>
      <c r="C1693" s="21" t="s">
        <v>3376</v>
      </c>
      <c r="D1693" s="44" t="s">
        <v>3446</v>
      </c>
      <c r="E1693" s="29" t="s">
        <v>3439</v>
      </c>
      <c r="F1693" s="46" t="s">
        <v>3430</v>
      </c>
      <c r="G1693" s="50" t="s">
        <v>15172</v>
      </c>
      <c r="H1693" s="22" t="s">
        <v>11372</v>
      </c>
      <c r="I1693" s="40">
        <v>79000</v>
      </c>
      <c r="J1693" s="21" t="s">
        <v>11208</v>
      </c>
      <c r="K1693" s="43">
        <v>68700</v>
      </c>
      <c r="L1693" s="36">
        <v>68700</v>
      </c>
      <c r="M1693" s="27">
        <v>68700</v>
      </c>
      <c r="N1693" s="28">
        <v>68700</v>
      </c>
      <c r="O1693" s="23"/>
      <c r="P1693" s="24">
        <v>729030000</v>
      </c>
      <c r="Q1693" s="25" t="s">
        <v>14912</v>
      </c>
      <c r="R1693" s="21" t="s">
        <v>2</v>
      </c>
      <c r="S1693" s="21" t="s">
        <v>1</v>
      </c>
      <c r="T1693" s="18" t="s">
        <v>0</v>
      </c>
      <c r="U1693" s="26"/>
    </row>
    <row r="1694" spans="1:21" s="19" customFormat="1" ht="12.5" customHeight="1" outlineLevel="1" x14ac:dyDescent="0.55000000000000004">
      <c r="A1694" s="44" t="s">
        <v>3447</v>
      </c>
      <c r="B1694" s="20" t="s">
        <v>3375</v>
      </c>
      <c r="C1694" s="21" t="s">
        <v>3376</v>
      </c>
      <c r="D1694" s="44" t="s">
        <v>3447</v>
      </c>
      <c r="E1694" s="29" t="s">
        <v>3439</v>
      </c>
      <c r="F1694" s="46" t="s">
        <v>3432</v>
      </c>
      <c r="G1694" s="50" t="s">
        <v>15172</v>
      </c>
      <c r="H1694" s="22" t="s">
        <v>11373</v>
      </c>
      <c r="I1694" s="40">
        <v>79000</v>
      </c>
      <c r="J1694" s="21" t="s">
        <v>11208</v>
      </c>
      <c r="K1694" s="43">
        <v>68700</v>
      </c>
      <c r="L1694" s="36">
        <v>68700</v>
      </c>
      <c r="M1694" s="27">
        <v>68700</v>
      </c>
      <c r="N1694" s="28">
        <v>68700</v>
      </c>
      <c r="O1694" s="23"/>
      <c r="P1694" s="24">
        <v>729030000</v>
      </c>
      <c r="Q1694" s="25" t="s">
        <v>14912</v>
      </c>
      <c r="R1694" s="21" t="s">
        <v>2</v>
      </c>
      <c r="S1694" s="21" t="s">
        <v>1</v>
      </c>
      <c r="T1694" s="18" t="s">
        <v>0</v>
      </c>
      <c r="U1694" s="26"/>
    </row>
    <row r="1695" spans="1:21" s="19" customFormat="1" ht="12.5" customHeight="1" outlineLevel="1" x14ac:dyDescent="0.55000000000000004">
      <c r="A1695" s="44" t="s">
        <v>3448</v>
      </c>
      <c r="B1695" s="20" t="s">
        <v>3375</v>
      </c>
      <c r="C1695" s="21" t="s">
        <v>3376</v>
      </c>
      <c r="D1695" s="44" t="s">
        <v>3448</v>
      </c>
      <c r="E1695" s="29" t="s">
        <v>3439</v>
      </c>
      <c r="F1695" s="46" t="s">
        <v>3434</v>
      </c>
      <c r="G1695" s="50" t="s">
        <v>15172</v>
      </c>
      <c r="H1695" s="22" t="s">
        <v>11374</v>
      </c>
      <c r="I1695" s="40">
        <v>79000</v>
      </c>
      <c r="J1695" s="21" t="s">
        <v>11208</v>
      </c>
      <c r="K1695" s="43">
        <v>68700</v>
      </c>
      <c r="L1695" s="36">
        <v>68700</v>
      </c>
      <c r="M1695" s="27">
        <v>68700</v>
      </c>
      <c r="N1695" s="28">
        <v>68700</v>
      </c>
      <c r="O1695" s="23"/>
      <c r="P1695" s="24">
        <v>729030000</v>
      </c>
      <c r="Q1695" s="25" t="s">
        <v>14912</v>
      </c>
      <c r="R1695" s="21" t="s">
        <v>2</v>
      </c>
      <c r="S1695" s="21" t="s">
        <v>1</v>
      </c>
      <c r="T1695" s="18" t="s">
        <v>0</v>
      </c>
      <c r="U1695" s="26"/>
    </row>
    <row r="1696" spans="1:21" s="19" customFormat="1" ht="12.5" customHeight="1" outlineLevel="1" x14ac:dyDescent="0.55000000000000004">
      <c r="A1696" s="44" t="s">
        <v>3449</v>
      </c>
      <c r="B1696" s="20" t="s">
        <v>3375</v>
      </c>
      <c r="C1696" s="21" t="s">
        <v>3376</v>
      </c>
      <c r="D1696" s="44" t="s">
        <v>3449</v>
      </c>
      <c r="E1696" s="29" t="s">
        <v>3439</v>
      </c>
      <c r="F1696" s="46" t="s">
        <v>3130</v>
      </c>
      <c r="G1696" s="50" t="s">
        <v>15172</v>
      </c>
      <c r="H1696" s="22" t="s">
        <v>11375</v>
      </c>
      <c r="I1696" s="40">
        <v>79000</v>
      </c>
      <c r="J1696" s="21" t="s">
        <v>11208</v>
      </c>
      <c r="K1696" s="43">
        <v>68700</v>
      </c>
      <c r="L1696" s="36">
        <v>68700</v>
      </c>
      <c r="M1696" s="27">
        <v>68700</v>
      </c>
      <c r="N1696" s="28">
        <v>68700</v>
      </c>
      <c r="O1696" s="23"/>
      <c r="P1696" s="24">
        <v>729030000</v>
      </c>
      <c r="Q1696" s="25" t="s">
        <v>14912</v>
      </c>
      <c r="R1696" s="21" t="s">
        <v>2</v>
      </c>
      <c r="S1696" s="21" t="s">
        <v>1</v>
      </c>
      <c r="T1696" s="18" t="s">
        <v>0</v>
      </c>
      <c r="U1696" s="26"/>
    </row>
    <row r="1697" spans="1:21" s="19" customFormat="1" ht="12.5" customHeight="1" outlineLevel="1" x14ac:dyDescent="0.55000000000000004">
      <c r="A1697" s="44" t="s">
        <v>3450</v>
      </c>
      <c r="B1697" s="20" t="s">
        <v>3375</v>
      </c>
      <c r="C1697" s="21" t="s">
        <v>3376</v>
      </c>
      <c r="D1697" s="44" t="s">
        <v>3450</v>
      </c>
      <c r="E1697" s="29" t="s">
        <v>3439</v>
      </c>
      <c r="F1697" s="46" t="s">
        <v>3437</v>
      </c>
      <c r="G1697" s="50" t="s">
        <v>15172</v>
      </c>
      <c r="H1697" s="22" t="s">
        <v>11376</v>
      </c>
      <c r="I1697" s="40">
        <v>79000</v>
      </c>
      <c r="J1697" s="21" t="s">
        <v>11208</v>
      </c>
      <c r="K1697" s="43">
        <v>68700</v>
      </c>
      <c r="L1697" s="36">
        <v>68700</v>
      </c>
      <c r="M1697" s="27">
        <v>68700</v>
      </c>
      <c r="N1697" s="28">
        <v>68700</v>
      </c>
      <c r="O1697" s="23"/>
      <c r="P1697" s="24">
        <v>729030000</v>
      </c>
      <c r="Q1697" s="25" t="s">
        <v>14912</v>
      </c>
      <c r="R1697" s="21" t="s">
        <v>2</v>
      </c>
      <c r="S1697" s="21" t="s">
        <v>1</v>
      </c>
      <c r="T1697" s="18" t="s">
        <v>0</v>
      </c>
      <c r="U1697" s="26"/>
    </row>
    <row r="1698" spans="1:21" s="19" customFormat="1" ht="12.5" customHeight="1" outlineLevel="1" x14ac:dyDescent="0.55000000000000004">
      <c r="A1698" s="44" t="s">
        <v>3451</v>
      </c>
      <c r="B1698" s="20" t="s">
        <v>3375</v>
      </c>
      <c r="C1698" s="21" t="s">
        <v>3376</v>
      </c>
      <c r="D1698" s="44" t="s">
        <v>3451</v>
      </c>
      <c r="E1698" s="29" t="s">
        <v>3452</v>
      </c>
      <c r="F1698" s="46" t="s">
        <v>3417</v>
      </c>
      <c r="G1698" s="50" t="s">
        <v>15172</v>
      </c>
      <c r="H1698" s="22" t="s">
        <v>11377</v>
      </c>
      <c r="I1698" s="40">
        <v>79000</v>
      </c>
      <c r="J1698" s="21" t="s">
        <v>11208</v>
      </c>
      <c r="K1698" s="43">
        <v>68700</v>
      </c>
      <c r="L1698" s="36">
        <v>68700</v>
      </c>
      <c r="M1698" s="27">
        <v>68700</v>
      </c>
      <c r="N1698" s="28">
        <v>68700</v>
      </c>
      <c r="O1698" s="23"/>
      <c r="P1698" s="24">
        <v>729030000</v>
      </c>
      <c r="Q1698" s="25" t="s">
        <v>14912</v>
      </c>
      <c r="R1698" s="21" t="s">
        <v>2</v>
      </c>
      <c r="S1698" s="21" t="s">
        <v>1</v>
      </c>
      <c r="T1698" s="18" t="s">
        <v>0</v>
      </c>
      <c r="U1698" s="26"/>
    </row>
    <row r="1699" spans="1:21" s="19" customFormat="1" ht="12.5" customHeight="1" outlineLevel="1" x14ac:dyDescent="0.55000000000000004">
      <c r="A1699" s="44" t="s">
        <v>3453</v>
      </c>
      <c r="B1699" s="20" t="s">
        <v>3375</v>
      </c>
      <c r="C1699" s="21" t="s">
        <v>3376</v>
      </c>
      <c r="D1699" s="44" t="s">
        <v>3453</v>
      </c>
      <c r="E1699" s="29" t="s">
        <v>3452</v>
      </c>
      <c r="F1699" s="46" t="s">
        <v>3419</v>
      </c>
      <c r="G1699" s="50" t="s">
        <v>15172</v>
      </c>
      <c r="H1699" s="22" t="s">
        <v>11378</v>
      </c>
      <c r="I1699" s="40">
        <v>79000</v>
      </c>
      <c r="J1699" s="21" t="s">
        <v>11208</v>
      </c>
      <c r="K1699" s="43">
        <v>68700</v>
      </c>
      <c r="L1699" s="36">
        <v>68700</v>
      </c>
      <c r="M1699" s="27">
        <v>68700</v>
      </c>
      <c r="N1699" s="28">
        <v>68700</v>
      </c>
      <c r="O1699" s="23"/>
      <c r="P1699" s="24">
        <v>729030000</v>
      </c>
      <c r="Q1699" s="25" t="s">
        <v>14912</v>
      </c>
      <c r="R1699" s="21" t="s">
        <v>2</v>
      </c>
      <c r="S1699" s="21" t="s">
        <v>1</v>
      </c>
      <c r="T1699" s="18" t="s">
        <v>0</v>
      </c>
      <c r="U1699" s="26"/>
    </row>
    <row r="1700" spans="1:21" s="19" customFormat="1" ht="12.5" customHeight="1" outlineLevel="1" x14ac:dyDescent="0.55000000000000004">
      <c r="A1700" s="44" t="s">
        <v>3454</v>
      </c>
      <c r="B1700" s="20" t="s">
        <v>3375</v>
      </c>
      <c r="C1700" s="21" t="s">
        <v>3376</v>
      </c>
      <c r="D1700" s="44" t="s">
        <v>3454</v>
      </c>
      <c r="E1700" s="29" t="s">
        <v>3452</v>
      </c>
      <c r="F1700" s="46" t="s">
        <v>3455</v>
      </c>
      <c r="G1700" s="50" t="s">
        <v>15172</v>
      </c>
      <c r="H1700" s="22" t="s">
        <v>11379</v>
      </c>
      <c r="I1700" s="40">
        <v>79000</v>
      </c>
      <c r="J1700" s="21" t="s">
        <v>11208</v>
      </c>
      <c r="K1700" s="43">
        <v>68700</v>
      </c>
      <c r="L1700" s="36">
        <v>68700</v>
      </c>
      <c r="M1700" s="27">
        <v>68700</v>
      </c>
      <c r="N1700" s="28">
        <v>68700</v>
      </c>
      <c r="O1700" s="23"/>
      <c r="P1700" s="24">
        <v>729030000</v>
      </c>
      <c r="Q1700" s="25" t="s">
        <v>14912</v>
      </c>
      <c r="R1700" s="21" t="s">
        <v>2</v>
      </c>
      <c r="S1700" s="21" t="s">
        <v>1</v>
      </c>
      <c r="T1700" s="18" t="s">
        <v>0</v>
      </c>
      <c r="U1700" s="26"/>
    </row>
    <row r="1701" spans="1:21" s="19" customFormat="1" ht="12.5" customHeight="1" outlineLevel="1" x14ac:dyDescent="0.55000000000000004">
      <c r="A1701" s="44" t="s">
        <v>3456</v>
      </c>
      <c r="B1701" s="20" t="s">
        <v>3375</v>
      </c>
      <c r="C1701" s="21" t="s">
        <v>3376</v>
      </c>
      <c r="D1701" s="44" t="s">
        <v>3456</v>
      </c>
      <c r="E1701" s="29" t="s">
        <v>3452</v>
      </c>
      <c r="F1701" s="46" t="s">
        <v>3457</v>
      </c>
      <c r="G1701" s="50" t="s">
        <v>15172</v>
      </c>
      <c r="H1701" s="22" t="s">
        <v>11380</v>
      </c>
      <c r="I1701" s="40">
        <v>79000</v>
      </c>
      <c r="J1701" s="21" t="s">
        <v>11208</v>
      </c>
      <c r="K1701" s="43">
        <v>68700</v>
      </c>
      <c r="L1701" s="36">
        <v>68700</v>
      </c>
      <c r="M1701" s="27">
        <v>68700</v>
      </c>
      <c r="N1701" s="28">
        <v>68700</v>
      </c>
      <c r="O1701" s="23"/>
      <c r="P1701" s="24">
        <v>729030000</v>
      </c>
      <c r="Q1701" s="25" t="s">
        <v>14912</v>
      </c>
      <c r="R1701" s="21" t="s">
        <v>2</v>
      </c>
      <c r="S1701" s="21" t="s">
        <v>1</v>
      </c>
      <c r="T1701" s="18" t="s">
        <v>0</v>
      </c>
      <c r="U1701" s="26"/>
    </row>
    <row r="1702" spans="1:21" s="19" customFormat="1" ht="12.5" customHeight="1" outlineLevel="1" x14ac:dyDescent="0.55000000000000004">
      <c r="A1702" s="44" t="s">
        <v>3458</v>
      </c>
      <c r="B1702" s="20" t="s">
        <v>3375</v>
      </c>
      <c r="C1702" s="21" t="s">
        <v>3376</v>
      </c>
      <c r="D1702" s="44" t="s">
        <v>3458</v>
      </c>
      <c r="E1702" s="29" t="s">
        <v>3452</v>
      </c>
      <c r="F1702" s="46" t="s">
        <v>3459</v>
      </c>
      <c r="G1702" s="50" t="s">
        <v>15172</v>
      </c>
      <c r="H1702" s="22" t="s">
        <v>11381</v>
      </c>
      <c r="I1702" s="40">
        <v>79000</v>
      </c>
      <c r="J1702" s="21" t="s">
        <v>11208</v>
      </c>
      <c r="K1702" s="43">
        <v>68700</v>
      </c>
      <c r="L1702" s="36">
        <v>68700</v>
      </c>
      <c r="M1702" s="27">
        <v>68700</v>
      </c>
      <c r="N1702" s="28">
        <v>68700</v>
      </c>
      <c r="O1702" s="23"/>
      <c r="P1702" s="24">
        <v>729030000</v>
      </c>
      <c r="Q1702" s="25" t="s">
        <v>14912</v>
      </c>
      <c r="R1702" s="21" t="s">
        <v>2</v>
      </c>
      <c r="S1702" s="21" t="s">
        <v>1</v>
      </c>
      <c r="T1702" s="18" t="s">
        <v>0</v>
      </c>
      <c r="U1702" s="26"/>
    </row>
    <row r="1703" spans="1:21" s="19" customFormat="1" ht="12.5" customHeight="1" outlineLevel="1" x14ac:dyDescent="0.55000000000000004">
      <c r="A1703" s="44" t="s">
        <v>3460</v>
      </c>
      <c r="B1703" s="20" t="s">
        <v>3375</v>
      </c>
      <c r="C1703" s="21" t="s">
        <v>3376</v>
      </c>
      <c r="D1703" s="44" t="s">
        <v>3460</v>
      </c>
      <c r="E1703" s="29" t="s">
        <v>3452</v>
      </c>
      <c r="F1703" s="46" t="s">
        <v>3387</v>
      </c>
      <c r="G1703" s="50" t="s">
        <v>15172</v>
      </c>
      <c r="H1703" s="22" t="s">
        <v>11382</v>
      </c>
      <c r="I1703" s="40">
        <v>79000</v>
      </c>
      <c r="J1703" s="21" t="s">
        <v>11208</v>
      </c>
      <c r="K1703" s="43">
        <v>68700</v>
      </c>
      <c r="L1703" s="36">
        <v>68700</v>
      </c>
      <c r="M1703" s="27">
        <v>68700</v>
      </c>
      <c r="N1703" s="28">
        <v>68700</v>
      </c>
      <c r="O1703" s="23"/>
      <c r="P1703" s="24">
        <v>729030000</v>
      </c>
      <c r="Q1703" s="25" t="s">
        <v>14912</v>
      </c>
      <c r="R1703" s="21" t="s">
        <v>2</v>
      </c>
      <c r="S1703" s="21" t="s">
        <v>1</v>
      </c>
      <c r="T1703" s="18" t="s">
        <v>0</v>
      </c>
      <c r="U1703" s="26"/>
    </row>
    <row r="1704" spans="1:21" s="19" customFormat="1" ht="12.5" customHeight="1" outlineLevel="1" x14ac:dyDescent="0.55000000000000004">
      <c r="A1704" s="44" t="s">
        <v>3461</v>
      </c>
      <c r="B1704" s="20" t="s">
        <v>3375</v>
      </c>
      <c r="C1704" s="21" t="s">
        <v>3376</v>
      </c>
      <c r="D1704" s="44" t="s">
        <v>3461</v>
      </c>
      <c r="E1704" s="29" t="s">
        <v>3452</v>
      </c>
      <c r="F1704" s="46" t="s">
        <v>3428</v>
      </c>
      <c r="G1704" s="50" t="s">
        <v>15172</v>
      </c>
      <c r="H1704" s="22" t="s">
        <v>11383</v>
      </c>
      <c r="I1704" s="40">
        <v>79000</v>
      </c>
      <c r="J1704" s="21" t="s">
        <v>11208</v>
      </c>
      <c r="K1704" s="43">
        <v>68700</v>
      </c>
      <c r="L1704" s="36">
        <v>68700</v>
      </c>
      <c r="M1704" s="27">
        <v>68700</v>
      </c>
      <c r="N1704" s="28">
        <v>68700</v>
      </c>
      <c r="O1704" s="23"/>
      <c r="P1704" s="24">
        <v>729030000</v>
      </c>
      <c r="Q1704" s="25" t="s">
        <v>14912</v>
      </c>
      <c r="R1704" s="21" t="s">
        <v>2</v>
      </c>
      <c r="S1704" s="21" t="s">
        <v>1</v>
      </c>
      <c r="T1704" s="18" t="s">
        <v>0</v>
      </c>
      <c r="U1704" s="26"/>
    </row>
    <row r="1705" spans="1:21" s="19" customFormat="1" ht="12.5" customHeight="1" outlineLevel="1" x14ac:dyDescent="0.55000000000000004">
      <c r="A1705" s="44" t="s">
        <v>3462</v>
      </c>
      <c r="B1705" s="20" t="s">
        <v>3375</v>
      </c>
      <c r="C1705" s="21" t="s">
        <v>3376</v>
      </c>
      <c r="D1705" s="44" t="s">
        <v>3462</v>
      </c>
      <c r="E1705" s="29" t="s">
        <v>3452</v>
      </c>
      <c r="F1705" s="46" t="s">
        <v>3430</v>
      </c>
      <c r="G1705" s="50" t="s">
        <v>15172</v>
      </c>
      <c r="H1705" s="22" t="s">
        <v>11384</v>
      </c>
      <c r="I1705" s="40">
        <v>79000</v>
      </c>
      <c r="J1705" s="21" t="s">
        <v>11208</v>
      </c>
      <c r="K1705" s="43">
        <v>68700</v>
      </c>
      <c r="L1705" s="36">
        <v>68700</v>
      </c>
      <c r="M1705" s="27">
        <v>68700</v>
      </c>
      <c r="N1705" s="28">
        <v>68700</v>
      </c>
      <c r="O1705" s="23"/>
      <c r="P1705" s="24">
        <v>729030000</v>
      </c>
      <c r="Q1705" s="25" t="s">
        <v>14912</v>
      </c>
      <c r="R1705" s="21" t="s">
        <v>2</v>
      </c>
      <c r="S1705" s="21" t="s">
        <v>1</v>
      </c>
      <c r="T1705" s="18" t="s">
        <v>0</v>
      </c>
      <c r="U1705" s="26"/>
    </row>
    <row r="1706" spans="1:21" s="19" customFormat="1" ht="12.5" customHeight="1" outlineLevel="1" x14ac:dyDescent="0.55000000000000004">
      <c r="A1706" s="44" t="s">
        <v>3463</v>
      </c>
      <c r="B1706" s="20" t="s">
        <v>3375</v>
      </c>
      <c r="C1706" s="21" t="s">
        <v>3376</v>
      </c>
      <c r="D1706" s="44" t="s">
        <v>3463</v>
      </c>
      <c r="E1706" s="29" t="s">
        <v>3452</v>
      </c>
      <c r="F1706" s="46" t="s">
        <v>3464</v>
      </c>
      <c r="G1706" s="50" t="s">
        <v>15172</v>
      </c>
      <c r="H1706" s="22" t="s">
        <v>11385</v>
      </c>
      <c r="I1706" s="40">
        <v>79000</v>
      </c>
      <c r="J1706" s="21" t="s">
        <v>11208</v>
      </c>
      <c r="K1706" s="43">
        <v>68700</v>
      </c>
      <c r="L1706" s="36">
        <v>68700</v>
      </c>
      <c r="M1706" s="27">
        <v>68700</v>
      </c>
      <c r="N1706" s="28">
        <v>68700</v>
      </c>
      <c r="O1706" s="23"/>
      <c r="P1706" s="24">
        <v>729030000</v>
      </c>
      <c r="Q1706" s="25" t="s">
        <v>14912</v>
      </c>
      <c r="R1706" s="21" t="s">
        <v>2</v>
      </c>
      <c r="S1706" s="21" t="s">
        <v>1</v>
      </c>
      <c r="T1706" s="18" t="s">
        <v>0</v>
      </c>
      <c r="U1706" s="26"/>
    </row>
    <row r="1707" spans="1:21" s="19" customFormat="1" ht="12.5" customHeight="1" outlineLevel="1" x14ac:dyDescent="0.55000000000000004">
      <c r="A1707" s="44" t="s">
        <v>3465</v>
      </c>
      <c r="B1707" s="20" t="s">
        <v>3375</v>
      </c>
      <c r="C1707" s="21" t="s">
        <v>3376</v>
      </c>
      <c r="D1707" s="44" t="s">
        <v>3465</v>
      </c>
      <c r="E1707" s="29" t="s">
        <v>3452</v>
      </c>
      <c r="F1707" s="46" t="s">
        <v>3466</v>
      </c>
      <c r="G1707" s="50" t="s">
        <v>15172</v>
      </c>
      <c r="H1707" s="22" t="s">
        <v>11386</v>
      </c>
      <c r="I1707" s="40">
        <v>79000</v>
      </c>
      <c r="J1707" s="21" t="s">
        <v>11208</v>
      </c>
      <c r="K1707" s="43">
        <v>68700</v>
      </c>
      <c r="L1707" s="36">
        <v>68700</v>
      </c>
      <c r="M1707" s="27">
        <v>68700</v>
      </c>
      <c r="N1707" s="28">
        <v>68700</v>
      </c>
      <c r="O1707" s="23"/>
      <c r="P1707" s="24">
        <v>729030000</v>
      </c>
      <c r="Q1707" s="25" t="s">
        <v>14912</v>
      </c>
      <c r="R1707" s="21" t="s">
        <v>2</v>
      </c>
      <c r="S1707" s="21" t="s">
        <v>1</v>
      </c>
      <c r="T1707" s="18" t="s">
        <v>0</v>
      </c>
      <c r="U1707" s="26"/>
    </row>
    <row r="1708" spans="1:21" s="19" customFormat="1" ht="12.5" customHeight="1" outlineLevel="1" x14ac:dyDescent="0.55000000000000004">
      <c r="A1708" s="44" t="s">
        <v>3467</v>
      </c>
      <c r="B1708" s="20" t="s">
        <v>3375</v>
      </c>
      <c r="C1708" s="21" t="s">
        <v>3376</v>
      </c>
      <c r="D1708" s="44" t="s">
        <v>3467</v>
      </c>
      <c r="E1708" s="29" t="s">
        <v>3452</v>
      </c>
      <c r="F1708" s="46" t="s">
        <v>3468</v>
      </c>
      <c r="G1708" s="50" t="s">
        <v>15172</v>
      </c>
      <c r="H1708" s="22" t="s">
        <v>11387</v>
      </c>
      <c r="I1708" s="40">
        <v>79000</v>
      </c>
      <c r="J1708" s="21" t="s">
        <v>11208</v>
      </c>
      <c r="K1708" s="43">
        <v>68700</v>
      </c>
      <c r="L1708" s="36">
        <v>68700</v>
      </c>
      <c r="M1708" s="27">
        <v>68700</v>
      </c>
      <c r="N1708" s="28">
        <v>68700</v>
      </c>
      <c r="O1708" s="23"/>
      <c r="P1708" s="24">
        <v>729030000</v>
      </c>
      <c r="Q1708" s="25" t="s">
        <v>14912</v>
      </c>
      <c r="R1708" s="21" t="s">
        <v>2</v>
      </c>
      <c r="S1708" s="21" t="s">
        <v>1</v>
      </c>
      <c r="T1708" s="18" t="s">
        <v>0</v>
      </c>
      <c r="U1708" s="26"/>
    </row>
    <row r="1709" spans="1:21" s="19" customFormat="1" ht="12.5" customHeight="1" outlineLevel="1" x14ac:dyDescent="0.55000000000000004">
      <c r="A1709" s="44" t="s">
        <v>3469</v>
      </c>
      <c r="B1709" s="20" t="s">
        <v>3375</v>
      </c>
      <c r="C1709" s="21" t="s">
        <v>3376</v>
      </c>
      <c r="D1709" s="44" t="s">
        <v>3469</v>
      </c>
      <c r="E1709" s="29" t="s">
        <v>3452</v>
      </c>
      <c r="F1709" s="46" t="s">
        <v>3399</v>
      </c>
      <c r="G1709" s="50" t="s">
        <v>15172</v>
      </c>
      <c r="H1709" s="22" t="s">
        <v>11388</v>
      </c>
      <c r="I1709" s="40">
        <v>79000</v>
      </c>
      <c r="J1709" s="21" t="s">
        <v>11208</v>
      </c>
      <c r="K1709" s="43">
        <v>68700</v>
      </c>
      <c r="L1709" s="36">
        <v>68700</v>
      </c>
      <c r="M1709" s="27">
        <v>68700</v>
      </c>
      <c r="N1709" s="28">
        <v>68700</v>
      </c>
      <c r="O1709" s="23"/>
      <c r="P1709" s="24">
        <v>729030000</v>
      </c>
      <c r="Q1709" s="25" t="s">
        <v>14912</v>
      </c>
      <c r="R1709" s="21" t="s">
        <v>2</v>
      </c>
      <c r="S1709" s="21" t="s">
        <v>1</v>
      </c>
      <c r="T1709" s="18" t="s">
        <v>0</v>
      </c>
      <c r="U1709" s="26"/>
    </row>
    <row r="1710" spans="1:21" s="19" customFormat="1" ht="12.5" customHeight="1" outlineLevel="1" x14ac:dyDescent="0.55000000000000004">
      <c r="A1710" s="44" t="s">
        <v>3470</v>
      </c>
      <c r="B1710" s="20" t="s">
        <v>3109</v>
      </c>
      <c r="C1710" s="21" t="s">
        <v>3110</v>
      </c>
      <c r="D1710" s="44" t="s">
        <v>3470</v>
      </c>
      <c r="E1710" s="29" t="s">
        <v>3471</v>
      </c>
      <c r="F1710" s="46" t="s">
        <v>3472</v>
      </c>
      <c r="G1710" s="50" t="s">
        <v>15172</v>
      </c>
      <c r="H1710" s="22" t="s">
        <v>11389</v>
      </c>
      <c r="I1710" s="40">
        <v>6850</v>
      </c>
      <c r="J1710" s="21" t="s">
        <v>11390</v>
      </c>
      <c r="K1710" s="43">
        <v>5970</v>
      </c>
      <c r="L1710" s="36">
        <v>5970</v>
      </c>
      <c r="M1710" s="27">
        <v>5970</v>
      </c>
      <c r="N1710" s="28">
        <v>5970</v>
      </c>
      <c r="O1710" s="23"/>
      <c r="P1710" s="24">
        <v>728890000</v>
      </c>
      <c r="Q1710" s="25" t="s">
        <v>14912</v>
      </c>
      <c r="R1710" s="21" t="s">
        <v>2</v>
      </c>
      <c r="S1710" s="21" t="s">
        <v>1</v>
      </c>
      <c r="T1710" s="18" t="s">
        <v>0</v>
      </c>
      <c r="U1710" s="26"/>
    </row>
    <row r="1711" spans="1:21" s="19" customFormat="1" ht="12.5" customHeight="1" outlineLevel="1" x14ac:dyDescent="0.55000000000000004">
      <c r="A1711" s="44" t="s">
        <v>3473</v>
      </c>
      <c r="B1711" s="20" t="s">
        <v>3109</v>
      </c>
      <c r="C1711" s="21" t="s">
        <v>3110</v>
      </c>
      <c r="D1711" s="44" t="s">
        <v>3473</v>
      </c>
      <c r="E1711" s="29" t="s">
        <v>3471</v>
      </c>
      <c r="F1711" s="46" t="s">
        <v>3474</v>
      </c>
      <c r="G1711" s="50" t="s">
        <v>15172</v>
      </c>
      <c r="H1711" s="22" t="s">
        <v>11391</v>
      </c>
      <c r="I1711" s="40">
        <v>6850</v>
      </c>
      <c r="J1711" s="21" t="s">
        <v>11390</v>
      </c>
      <c r="K1711" s="43">
        <v>5970</v>
      </c>
      <c r="L1711" s="36">
        <v>5970</v>
      </c>
      <c r="M1711" s="27">
        <v>5970</v>
      </c>
      <c r="N1711" s="28">
        <v>5970</v>
      </c>
      <c r="O1711" s="23"/>
      <c r="P1711" s="24">
        <v>728890000</v>
      </c>
      <c r="Q1711" s="25" t="s">
        <v>14912</v>
      </c>
      <c r="R1711" s="21" t="s">
        <v>2</v>
      </c>
      <c r="S1711" s="21" t="s">
        <v>75</v>
      </c>
      <c r="T1711" s="18" t="s">
        <v>0</v>
      </c>
      <c r="U1711" s="26"/>
    </row>
    <row r="1712" spans="1:21" s="19" customFormat="1" ht="12.5" customHeight="1" outlineLevel="1" x14ac:dyDescent="0.55000000000000004">
      <c r="A1712" s="44" t="s">
        <v>3475</v>
      </c>
      <c r="B1712" s="20" t="s">
        <v>3109</v>
      </c>
      <c r="C1712" s="21" t="s">
        <v>3110</v>
      </c>
      <c r="D1712" s="44" t="s">
        <v>3475</v>
      </c>
      <c r="E1712" s="29" t="s">
        <v>3471</v>
      </c>
      <c r="F1712" s="46" t="s">
        <v>3476</v>
      </c>
      <c r="G1712" s="50" t="s">
        <v>15172</v>
      </c>
      <c r="H1712" s="22" t="s">
        <v>11392</v>
      </c>
      <c r="I1712" s="40">
        <v>6850</v>
      </c>
      <c r="J1712" s="21" t="s">
        <v>11390</v>
      </c>
      <c r="K1712" s="43">
        <v>5970</v>
      </c>
      <c r="L1712" s="36">
        <v>5970</v>
      </c>
      <c r="M1712" s="27">
        <v>5970</v>
      </c>
      <c r="N1712" s="28">
        <v>5970</v>
      </c>
      <c r="O1712" s="23"/>
      <c r="P1712" s="24">
        <v>728890000</v>
      </c>
      <c r="Q1712" s="25" t="s">
        <v>14912</v>
      </c>
      <c r="R1712" s="21" t="s">
        <v>2</v>
      </c>
      <c r="S1712" s="21" t="s">
        <v>1</v>
      </c>
      <c r="T1712" s="18" t="s">
        <v>0</v>
      </c>
      <c r="U1712" s="26"/>
    </row>
    <row r="1713" spans="1:21" s="19" customFormat="1" ht="12.5" customHeight="1" outlineLevel="1" x14ac:dyDescent="0.55000000000000004">
      <c r="A1713" s="44" t="s">
        <v>3477</v>
      </c>
      <c r="B1713" s="20" t="s">
        <v>3109</v>
      </c>
      <c r="C1713" s="21" t="s">
        <v>3110</v>
      </c>
      <c r="D1713" s="44" t="s">
        <v>3477</v>
      </c>
      <c r="E1713" s="29" t="s">
        <v>3471</v>
      </c>
      <c r="F1713" s="46" t="s">
        <v>3476</v>
      </c>
      <c r="G1713" s="50" t="s">
        <v>15172</v>
      </c>
      <c r="H1713" s="22" t="s">
        <v>11393</v>
      </c>
      <c r="I1713" s="40">
        <v>6850</v>
      </c>
      <c r="J1713" s="21" t="s">
        <v>11390</v>
      </c>
      <c r="K1713" s="43">
        <v>5970</v>
      </c>
      <c r="L1713" s="36">
        <v>5970</v>
      </c>
      <c r="M1713" s="27">
        <v>5970</v>
      </c>
      <c r="N1713" s="28">
        <v>5970</v>
      </c>
      <c r="O1713" s="23"/>
      <c r="P1713" s="24">
        <v>728890000</v>
      </c>
      <c r="Q1713" s="25" t="s">
        <v>14912</v>
      </c>
      <c r="R1713" s="21" t="s">
        <v>2</v>
      </c>
      <c r="S1713" s="21" t="s">
        <v>75</v>
      </c>
      <c r="T1713" s="18" t="s">
        <v>0</v>
      </c>
      <c r="U1713" s="26"/>
    </row>
    <row r="1714" spans="1:21" s="19" customFormat="1" ht="12.5" customHeight="1" outlineLevel="1" x14ac:dyDescent="0.55000000000000004">
      <c r="A1714" s="44" t="s">
        <v>3478</v>
      </c>
      <c r="B1714" s="20" t="s">
        <v>3109</v>
      </c>
      <c r="C1714" s="21" t="s">
        <v>3110</v>
      </c>
      <c r="D1714" s="44" t="s">
        <v>3478</v>
      </c>
      <c r="E1714" s="29" t="s">
        <v>3471</v>
      </c>
      <c r="F1714" s="46" t="s">
        <v>3479</v>
      </c>
      <c r="G1714" s="50" t="s">
        <v>15172</v>
      </c>
      <c r="H1714" s="22" t="s">
        <v>11394</v>
      </c>
      <c r="I1714" s="40">
        <v>6850</v>
      </c>
      <c r="J1714" s="21" t="s">
        <v>11390</v>
      </c>
      <c r="K1714" s="43">
        <v>5970</v>
      </c>
      <c r="L1714" s="36">
        <v>5970</v>
      </c>
      <c r="M1714" s="27">
        <v>5970</v>
      </c>
      <c r="N1714" s="28">
        <v>5970</v>
      </c>
      <c r="O1714" s="23"/>
      <c r="P1714" s="24">
        <v>728890000</v>
      </c>
      <c r="Q1714" s="25" t="s">
        <v>14912</v>
      </c>
      <c r="R1714" s="21" t="s">
        <v>2</v>
      </c>
      <c r="S1714" s="21" t="s">
        <v>1</v>
      </c>
      <c r="T1714" s="18" t="s">
        <v>0</v>
      </c>
      <c r="U1714" s="26"/>
    </row>
    <row r="1715" spans="1:21" s="19" customFormat="1" ht="12.5" customHeight="1" outlineLevel="1" x14ac:dyDescent="0.55000000000000004">
      <c r="A1715" s="44" t="s">
        <v>3480</v>
      </c>
      <c r="B1715" s="20" t="s">
        <v>3109</v>
      </c>
      <c r="C1715" s="21" t="s">
        <v>3110</v>
      </c>
      <c r="D1715" s="44" t="s">
        <v>3480</v>
      </c>
      <c r="E1715" s="29" t="s">
        <v>3471</v>
      </c>
      <c r="F1715" s="46" t="s">
        <v>3479</v>
      </c>
      <c r="G1715" s="50" t="s">
        <v>15172</v>
      </c>
      <c r="H1715" s="22" t="s">
        <v>11395</v>
      </c>
      <c r="I1715" s="40">
        <v>6850</v>
      </c>
      <c r="J1715" s="21" t="s">
        <v>11390</v>
      </c>
      <c r="K1715" s="43">
        <v>5970</v>
      </c>
      <c r="L1715" s="36">
        <v>5970</v>
      </c>
      <c r="M1715" s="27">
        <v>5970</v>
      </c>
      <c r="N1715" s="28">
        <v>5970</v>
      </c>
      <c r="O1715" s="23"/>
      <c r="P1715" s="24">
        <v>728890000</v>
      </c>
      <c r="Q1715" s="25" t="s">
        <v>14912</v>
      </c>
      <c r="R1715" s="21" t="s">
        <v>2</v>
      </c>
      <c r="S1715" s="21" t="s">
        <v>75</v>
      </c>
      <c r="T1715" s="18" t="s">
        <v>0</v>
      </c>
      <c r="U1715" s="26"/>
    </row>
    <row r="1716" spans="1:21" s="19" customFormat="1" ht="12.5" customHeight="1" outlineLevel="1" x14ac:dyDescent="0.55000000000000004">
      <c r="A1716" s="44" t="s">
        <v>3481</v>
      </c>
      <c r="B1716" s="20" t="s">
        <v>3109</v>
      </c>
      <c r="C1716" s="21" t="s">
        <v>3110</v>
      </c>
      <c r="D1716" s="44" t="s">
        <v>3481</v>
      </c>
      <c r="E1716" s="29" t="s">
        <v>3471</v>
      </c>
      <c r="F1716" s="46" t="s">
        <v>3482</v>
      </c>
      <c r="G1716" s="50" t="s">
        <v>15172</v>
      </c>
      <c r="H1716" s="22" t="s">
        <v>11396</v>
      </c>
      <c r="I1716" s="40">
        <v>6850</v>
      </c>
      <c r="J1716" s="21" t="s">
        <v>11390</v>
      </c>
      <c r="K1716" s="43">
        <v>5970</v>
      </c>
      <c r="L1716" s="36">
        <v>5970</v>
      </c>
      <c r="M1716" s="27">
        <v>5970</v>
      </c>
      <c r="N1716" s="28">
        <v>5970</v>
      </c>
      <c r="O1716" s="23"/>
      <c r="P1716" s="24">
        <v>728890000</v>
      </c>
      <c r="Q1716" s="25" t="s">
        <v>14912</v>
      </c>
      <c r="R1716" s="21" t="s">
        <v>2</v>
      </c>
      <c r="S1716" s="21" t="s">
        <v>1</v>
      </c>
      <c r="T1716" s="18" t="s">
        <v>0</v>
      </c>
      <c r="U1716" s="26"/>
    </row>
    <row r="1717" spans="1:21" s="19" customFormat="1" ht="12.5" customHeight="1" outlineLevel="1" x14ac:dyDescent="0.55000000000000004">
      <c r="A1717" s="44" t="s">
        <v>3483</v>
      </c>
      <c r="B1717" s="20" t="s">
        <v>3109</v>
      </c>
      <c r="C1717" s="21" t="s">
        <v>3110</v>
      </c>
      <c r="D1717" s="44" t="s">
        <v>3483</v>
      </c>
      <c r="E1717" s="29" t="s">
        <v>3471</v>
      </c>
      <c r="F1717" s="46" t="s">
        <v>3482</v>
      </c>
      <c r="G1717" s="50" t="s">
        <v>15172</v>
      </c>
      <c r="H1717" s="22" t="s">
        <v>11397</v>
      </c>
      <c r="I1717" s="40">
        <v>6850</v>
      </c>
      <c r="J1717" s="21" t="s">
        <v>11390</v>
      </c>
      <c r="K1717" s="43">
        <v>5970</v>
      </c>
      <c r="L1717" s="36">
        <v>5970</v>
      </c>
      <c r="M1717" s="27">
        <v>5970</v>
      </c>
      <c r="N1717" s="28">
        <v>5970</v>
      </c>
      <c r="O1717" s="23"/>
      <c r="P1717" s="24">
        <v>728890000</v>
      </c>
      <c r="Q1717" s="25" t="s">
        <v>14912</v>
      </c>
      <c r="R1717" s="21" t="s">
        <v>2</v>
      </c>
      <c r="S1717" s="21" t="s">
        <v>75</v>
      </c>
      <c r="T1717" s="18" t="s">
        <v>0</v>
      </c>
      <c r="U1717" s="26"/>
    </row>
    <row r="1718" spans="1:21" s="19" customFormat="1" ht="12.5" customHeight="1" outlineLevel="1" x14ac:dyDescent="0.55000000000000004">
      <c r="A1718" s="44" t="s">
        <v>3484</v>
      </c>
      <c r="B1718" s="20" t="s">
        <v>3109</v>
      </c>
      <c r="C1718" s="21" t="s">
        <v>3110</v>
      </c>
      <c r="D1718" s="44" t="s">
        <v>3484</v>
      </c>
      <c r="E1718" s="29" t="s">
        <v>3471</v>
      </c>
      <c r="F1718" s="46" t="s">
        <v>3485</v>
      </c>
      <c r="G1718" s="50" t="s">
        <v>15172</v>
      </c>
      <c r="H1718" s="22" t="s">
        <v>11398</v>
      </c>
      <c r="I1718" s="40">
        <v>6850</v>
      </c>
      <c r="J1718" s="21" t="s">
        <v>11390</v>
      </c>
      <c r="K1718" s="43">
        <v>5970</v>
      </c>
      <c r="L1718" s="36">
        <v>5970</v>
      </c>
      <c r="M1718" s="27">
        <v>5970</v>
      </c>
      <c r="N1718" s="28">
        <v>5970</v>
      </c>
      <c r="O1718" s="23"/>
      <c r="P1718" s="24">
        <v>728890000</v>
      </c>
      <c r="Q1718" s="25" t="s">
        <v>14912</v>
      </c>
      <c r="R1718" s="21" t="s">
        <v>2</v>
      </c>
      <c r="S1718" s="21" t="s">
        <v>1</v>
      </c>
      <c r="T1718" s="18" t="s">
        <v>0</v>
      </c>
      <c r="U1718" s="26"/>
    </row>
    <row r="1719" spans="1:21" s="19" customFormat="1" ht="12.5" customHeight="1" outlineLevel="1" x14ac:dyDescent="0.55000000000000004">
      <c r="A1719" s="44" t="s">
        <v>3486</v>
      </c>
      <c r="B1719" s="20" t="s">
        <v>3109</v>
      </c>
      <c r="C1719" s="21" t="s">
        <v>3110</v>
      </c>
      <c r="D1719" s="44" t="s">
        <v>3486</v>
      </c>
      <c r="E1719" s="29" t="s">
        <v>3471</v>
      </c>
      <c r="F1719" s="46" t="s">
        <v>3485</v>
      </c>
      <c r="G1719" s="50" t="s">
        <v>15172</v>
      </c>
      <c r="H1719" s="22" t="s">
        <v>11399</v>
      </c>
      <c r="I1719" s="40">
        <v>6850</v>
      </c>
      <c r="J1719" s="21" t="s">
        <v>11390</v>
      </c>
      <c r="K1719" s="43">
        <v>5970</v>
      </c>
      <c r="L1719" s="36">
        <v>5970</v>
      </c>
      <c r="M1719" s="27">
        <v>5970</v>
      </c>
      <c r="N1719" s="28">
        <v>5970</v>
      </c>
      <c r="O1719" s="23"/>
      <c r="P1719" s="24">
        <v>728890000</v>
      </c>
      <c r="Q1719" s="25" t="s">
        <v>14912</v>
      </c>
      <c r="R1719" s="21" t="s">
        <v>2</v>
      </c>
      <c r="S1719" s="21" t="s">
        <v>75</v>
      </c>
      <c r="T1719" s="18" t="s">
        <v>0</v>
      </c>
      <c r="U1719" s="26"/>
    </row>
    <row r="1720" spans="1:21" s="19" customFormat="1" ht="12.5" customHeight="1" outlineLevel="1" x14ac:dyDescent="0.55000000000000004">
      <c r="A1720" s="44" t="s">
        <v>3487</v>
      </c>
      <c r="B1720" s="20" t="s">
        <v>3109</v>
      </c>
      <c r="C1720" s="21" t="s">
        <v>3110</v>
      </c>
      <c r="D1720" s="44" t="s">
        <v>3487</v>
      </c>
      <c r="E1720" s="29" t="s">
        <v>3471</v>
      </c>
      <c r="F1720" s="46" t="s">
        <v>3488</v>
      </c>
      <c r="G1720" s="50" t="s">
        <v>15172</v>
      </c>
      <c r="H1720" s="22" t="s">
        <v>11400</v>
      </c>
      <c r="I1720" s="40">
        <v>6850</v>
      </c>
      <c r="J1720" s="21" t="s">
        <v>11390</v>
      </c>
      <c r="K1720" s="43">
        <v>5970</v>
      </c>
      <c r="L1720" s="36">
        <v>5970</v>
      </c>
      <c r="M1720" s="27">
        <v>5970</v>
      </c>
      <c r="N1720" s="28">
        <v>5970</v>
      </c>
      <c r="O1720" s="23"/>
      <c r="P1720" s="24">
        <v>728890000</v>
      </c>
      <c r="Q1720" s="25" t="s">
        <v>14912</v>
      </c>
      <c r="R1720" s="21" t="s">
        <v>2</v>
      </c>
      <c r="S1720" s="21" t="s">
        <v>1</v>
      </c>
      <c r="T1720" s="18" t="s">
        <v>0</v>
      </c>
      <c r="U1720" s="26"/>
    </row>
    <row r="1721" spans="1:21" s="19" customFormat="1" ht="12.5" customHeight="1" outlineLevel="1" x14ac:dyDescent="0.55000000000000004">
      <c r="A1721" s="44" t="s">
        <v>3489</v>
      </c>
      <c r="B1721" s="20" t="s">
        <v>3109</v>
      </c>
      <c r="C1721" s="21" t="s">
        <v>3110</v>
      </c>
      <c r="D1721" s="44" t="s">
        <v>3489</v>
      </c>
      <c r="E1721" s="29" t="s">
        <v>3471</v>
      </c>
      <c r="F1721" s="46" t="s">
        <v>3488</v>
      </c>
      <c r="G1721" s="50" t="s">
        <v>15172</v>
      </c>
      <c r="H1721" s="22" t="s">
        <v>11401</v>
      </c>
      <c r="I1721" s="40">
        <v>6850</v>
      </c>
      <c r="J1721" s="21" t="s">
        <v>11390</v>
      </c>
      <c r="K1721" s="43">
        <v>5970</v>
      </c>
      <c r="L1721" s="36">
        <v>5970</v>
      </c>
      <c r="M1721" s="27">
        <v>5970</v>
      </c>
      <c r="N1721" s="28">
        <v>5970</v>
      </c>
      <c r="O1721" s="23"/>
      <c r="P1721" s="24">
        <v>728890000</v>
      </c>
      <c r="Q1721" s="25" t="s">
        <v>14912</v>
      </c>
      <c r="R1721" s="21" t="s">
        <v>2</v>
      </c>
      <c r="S1721" s="21" t="s">
        <v>75</v>
      </c>
      <c r="T1721" s="18" t="s">
        <v>0</v>
      </c>
      <c r="U1721" s="26"/>
    </row>
    <row r="1722" spans="1:21" s="19" customFormat="1" ht="12.5" customHeight="1" outlineLevel="1" x14ac:dyDescent="0.55000000000000004">
      <c r="A1722" s="44" t="s">
        <v>3490</v>
      </c>
      <c r="B1722" s="20" t="s">
        <v>3109</v>
      </c>
      <c r="C1722" s="21" t="s">
        <v>3110</v>
      </c>
      <c r="D1722" s="44" t="s">
        <v>3490</v>
      </c>
      <c r="E1722" s="29" t="s">
        <v>3471</v>
      </c>
      <c r="F1722" s="46" t="s">
        <v>3491</v>
      </c>
      <c r="G1722" s="50" t="s">
        <v>15172</v>
      </c>
      <c r="H1722" s="22" t="s">
        <v>11402</v>
      </c>
      <c r="I1722" s="40">
        <v>6850</v>
      </c>
      <c r="J1722" s="21" t="s">
        <v>11390</v>
      </c>
      <c r="K1722" s="43">
        <v>5970</v>
      </c>
      <c r="L1722" s="36">
        <v>5970</v>
      </c>
      <c r="M1722" s="27">
        <v>5970</v>
      </c>
      <c r="N1722" s="28">
        <v>5970</v>
      </c>
      <c r="O1722" s="23"/>
      <c r="P1722" s="24">
        <v>728890000</v>
      </c>
      <c r="Q1722" s="25" t="s">
        <v>14912</v>
      </c>
      <c r="R1722" s="21" t="s">
        <v>2</v>
      </c>
      <c r="S1722" s="21" t="s">
        <v>1</v>
      </c>
      <c r="T1722" s="18" t="s">
        <v>0</v>
      </c>
      <c r="U1722" s="26"/>
    </row>
    <row r="1723" spans="1:21" s="19" customFormat="1" ht="12.5" customHeight="1" outlineLevel="1" x14ac:dyDescent="0.55000000000000004">
      <c r="A1723" s="44" t="s">
        <v>3492</v>
      </c>
      <c r="B1723" s="20" t="s">
        <v>3109</v>
      </c>
      <c r="C1723" s="21" t="s">
        <v>3110</v>
      </c>
      <c r="D1723" s="44" t="s">
        <v>3492</v>
      </c>
      <c r="E1723" s="29" t="s">
        <v>3471</v>
      </c>
      <c r="F1723" s="46" t="s">
        <v>3491</v>
      </c>
      <c r="G1723" s="50" t="s">
        <v>15172</v>
      </c>
      <c r="H1723" s="22" t="s">
        <v>11403</v>
      </c>
      <c r="I1723" s="40">
        <v>6850</v>
      </c>
      <c r="J1723" s="21" t="s">
        <v>11390</v>
      </c>
      <c r="K1723" s="43">
        <v>5970</v>
      </c>
      <c r="L1723" s="36">
        <v>5970</v>
      </c>
      <c r="M1723" s="27">
        <v>5970</v>
      </c>
      <c r="N1723" s="28">
        <v>5970</v>
      </c>
      <c r="O1723" s="23"/>
      <c r="P1723" s="24">
        <v>728890000</v>
      </c>
      <c r="Q1723" s="25" t="s">
        <v>14912</v>
      </c>
      <c r="R1723" s="21" t="s">
        <v>2</v>
      </c>
      <c r="S1723" s="21" t="s">
        <v>75</v>
      </c>
      <c r="T1723" s="18" t="s">
        <v>0</v>
      </c>
      <c r="U1723" s="26"/>
    </row>
    <row r="1724" spans="1:21" s="19" customFormat="1" ht="12.5" customHeight="1" outlineLevel="1" x14ac:dyDescent="0.55000000000000004">
      <c r="A1724" s="44" t="s">
        <v>3493</v>
      </c>
      <c r="B1724" s="20" t="s">
        <v>3109</v>
      </c>
      <c r="C1724" s="21" t="s">
        <v>3110</v>
      </c>
      <c r="D1724" s="44" t="s">
        <v>3493</v>
      </c>
      <c r="E1724" s="29" t="s">
        <v>3471</v>
      </c>
      <c r="F1724" s="46" t="s">
        <v>3494</v>
      </c>
      <c r="G1724" s="50" t="s">
        <v>15172</v>
      </c>
      <c r="H1724" s="22" t="s">
        <v>11404</v>
      </c>
      <c r="I1724" s="40">
        <v>6850</v>
      </c>
      <c r="J1724" s="21" t="s">
        <v>11390</v>
      </c>
      <c r="K1724" s="43">
        <v>5970</v>
      </c>
      <c r="L1724" s="36">
        <v>5970</v>
      </c>
      <c r="M1724" s="27">
        <v>5970</v>
      </c>
      <c r="N1724" s="28">
        <v>5970</v>
      </c>
      <c r="O1724" s="23"/>
      <c r="P1724" s="24">
        <v>728890000</v>
      </c>
      <c r="Q1724" s="25" t="s">
        <v>14912</v>
      </c>
      <c r="R1724" s="21" t="s">
        <v>2</v>
      </c>
      <c r="S1724" s="21" t="s">
        <v>1</v>
      </c>
      <c r="T1724" s="18" t="s">
        <v>0</v>
      </c>
      <c r="U1724" s="26"/>
    </row>
    <row r="1725" spans="1:21" s="19" customFormat="1" ht="12.5" customHeight="1" outlineLevel="1" x14ac:dyDescent="0.55000000000000004">
      <c r="A1725" s="44" t="s">
        <v>3495</v>
      </c>
      <c r="B1725" s="20" t="s">
        <v>3109</v>
      </c>
      <c r="C1725" s="21" t="s">
        <v>3110</v>
      </c>
      <c r="D1725" s="44" t="s">
        <v>3495</v>
      </c>
      <c r="E1725" s="29" t="s">
        <v>3471</v>
      </c>
      <c r="F1725" s="46" t="s">
        <v>3494</v>
      </c>
      <c r="G1725" s="50" t="s">
        <v>15172</v>
      </c>
      <c r="H1725" s="22" t="s">
        <v>11405</v>
      </c>
      <c r="I1725" s="40">
        <v>6850</v>
      </c>
      <c r="J1725" s="21" t="s">
        <v>11390</v>
      </c>
      <c r="K1725" s="43">
        <v>5970</v>
      </c>
      <c r="L1725" s="36">
        <v>5970</v>
      </c>
      <c r="M1725" s="27">
        <v>5970</v>
      </c>
      <c r="N1725" s="28">
        <v>5970</v>
      </c>
      <c r="O1725" s="23"/>
      <c r="P1725" s="24">
        <v>728890000</v>
      </c>
      <c r="Q1725" s="25" t="s">
        <v>14912</v>
      </c>
      <c r="R1725" s="21" t="s">
        <v>2</v>
      </c>
      <c r="S1725" s="21" t="s">
        <v>75</v>
      </c>
      <c r="T1725" s="18" t="s">
        <v>0</v>
      </c>
      <c r="U1725" s="26"/>
    </row>
    <row r="1726" spans="1:21" s="19" customFormat="1" ht="12.5" customHeight="1" outlineLevel="1" x14ac:dyDescent="0.55000000000000004">
      <c r="A1726" s="44" t="s">
        <v>3496</v>
      </c>
      <c r="B1726" s="20" t="s">
        <v>3109</v>
      </c>
      <c r="C1726" s="21" t="s">
        <v>3110</v>
      </c>
      <c r="D1726" s="44" t="s">
        <v>3496</v>
      </c>
      <c r="E1726" s="29" t="s">
        <v>3471</v>
      </c>
      <c r="F1726" s="46" t="s">
        <v>3497</v>
      </c>
      <c r="G1726" s="50" t="s">
        <v>15172</v>
      </c>
      <c r="H1726" s="22" t="s">
        <v>11406</v>
      </c>
      <c r="I1726" s="40">
        <v>6850</v>
      </c>
      <c r="J1726" s="21" t="s">
        <v>11390</v>
      </c>
      <c r="K1726" s="43">
        <v>5970</v>
      </c>
      <c r="L1726" s="36">
        <v>5970</v>
      </c>
      <c r="M1726" s="27">
        <v>5970</v>
      </c>
      <c r="N1726" s="28">
        <v>5970</v>
      </c>
      <c r="O1726" s="23"/>
      <c r="P1726" s="24">
        <v>728890000</v>
      </c>
      <c r="Q1726" s="25" t="s">
        <v>14912</v>
      </c>
      <c r="R1726" s="21" t="s">
        <v>2</v>
      </c>
      <c r="S1726" s="21" t="s">
        <v>1</v>
      </c>
      <c r="T1726" s="18" t="s">
        <v>0</v>
      </c>
      <c r="U1726" s="26"/>
    </row>
    <row r="1727" spans="1:21" s="19" customFormat="1" ht="12.5" customHeight="1" outlineLevel="1" x14ac:dyDescent="0.55000000000000004">
      <c r="A1727" s="44" t="s">
        <v>3498</v>
      </c>
      <c r="B1727" s="20" t="s">
        <v>3109</v>
      </c>
      <c r="C1727" s="21" t="s">
        <v>3110</v>
      </c>
      <c r="D1727" s="44" t="s">
        <v>3498</v>
      </c>
      <c r="E1727" s="29" t="s">
        <v>3471</v>
      </c>
      <c r="F1727" s="46" t="s">
        <v>3497</v>
      </c>
      <c r="G1727" s="50" t="s">
        <v>15172</v>
      </c>
      <c r="H1727" s="22" t="s">
        <v>11407</v>
      </c>
      <c r="I1727" s="40">
        <v>6850</v>
      </c>
      <c r="J1727" s="21" t="s">
        <v>11390</v>
      </c>
      <c r="K1727" s="43">
        <v>5970</v>
      </c>
      <c r="L1727" s="36">
        <v>5970</v>
      </c>
      <c r="M1727" s="27">
        <v>5970</v>
      </c>
      <c r="N1727" s="28">
        <v>5970</v>
      </c>
      <c r="O1727" s="23"/>
      <c r="P1727" s="24">
        <v>728890000</v>
      </c>
      <c r="Q1727" s="25" t="s">
        <v>14912</v>
      </c>
      <c r="R1727" s="21" t="s">
        <v>2</v>
      </c>
      <c r="S1727" s="21" t="s">
        <v>75</v>
      </c>
      <c r="T1727" s="18" t="s">
        <v>0</v>
      </c>
      <c r="U1727" s="26"/>
    </row>
    <row r="1728" spans="1:21" s="19" customFormat="1" ht="12.5" customHeight="1" outlineLevel="1" x14ac:dyDescent="0.55000000000000004">
      <c r="A1728" s="44" t="s">
        <v>3499</v>
      </c>
      <c r="B1728" s="20" t="s">
        <v>3109</v>
      </c>
      <c r="C1728" s="21" t="s">
        <v>3110</v>
      </c>
      <c r="D1728" s="44" t="s">
        <v>3499</v>
      </c>
      <c r="E1728" s="29" t="s">
        <v>3471</v>
      </c>
      <c r="F1728" s="46" t="s">
        <v>3500</v>
      </c>
      <c r="G1728" s="50" t="s">
        <v>15172</v>
      </c>
      <c r="H1728" s="22" t="s">
        <v>11408</v>
      </c>
      <c r="I1728" s="40">
        <v>6850</v>
      </c>
      <c r="J1728" s="21" t="s">
        <v>11390</v>
      </c>
      <c r="K1728" s="43">
        <v>5970</v>
      </c>
      <c r="L1728" s="36">
        <v>5970</v>
      </c>
      <c r="M1728" s="27">
        <v>5970</v>
      </c>
      <c r="N1728" s="28">
        <v>5970</v>
      </c>
      <c r="O1728" s="23"/>
      <c r="P1728" s="24">
        <v>728890000</v>
      </c>
      <c r="Q1728" s="25" t="s">
        <v>14912</v>
      </c>
      <c r="R1728" s="21" t="s">
        <v>2</v>
      </c>
      <c r="S1728" s="21" t="s">
        <v>1</v>
      </c>
      <c r="T1728" s="18" t="s">
        <v>0</v>
      </c>
      <c r="U1728" s="26"/>
    </row>
    <row r="1729" spans="1:21" s="19" customFormat="1" ht="12.5" customHeight="1" outlineLevel="1" x14ac:dyDescent="0.55000000000000004">
      <c r="A1729" s="44" t="s">
        <v>3501</v>
      </c>
      <c r="B1729" s="20" t="s">
        <v>3109</v>
      </c>
      <c r="C1729" s="21" t="s">
        <v>3110</v>
      </c>
      <c r="D1729" s="44" t="s">
        <v>3501</v>
      </c>
      <c r="E1729" s="29" t="s">
        <v>3471</v>
      </c>
      <c r="F1729" s="46" t="s">
        <v>3500</v>
      </c>
      <c r="G1729" s="50" t="s">
        <v>15172</v>
      </c>
      <c r="H1729" s="22" t="s">
        <v>11409</v>
      </c>
      <c r="I1729" s="40">
        <v>6850</v>
      </c>
      <c r="J1729" s="21" t="s">
        <v>11390</v>
      </c>
      <c r="K1729" s="43">
        <v>5970</v>
      </c>
      <c r="L1729" s="36">
        <v>5970</v>
      </c>
      <c r="M1729" s="27">
        <v>5970</v>
      </c>
      <c r="N1729" s="28">
        <v>5970</v>
      </c>
      <c r="O1729" s="23"/>
      <c r="P1729" s="24">
        <v>728890000</v>
      </c>
      <c r="Q1729" s="25" t="s">
        <v>14912</v>
      </c>
      <c r="R1729" s="21" t="s">
        <v>2</v>
      </c>
      <c r="S1729" s="21" t="s">
        <v>75</v>
      </c>
      <c r="T1729" s="18" t="s">
        <v>0</v>
      </c>
      <c r="U1729" s="26"/>
    </row>
    <row r="1730" spans="1:21" s="19" customFormat="1" ht="12.5" customHeight="1" outlineLevel="1" x14ac:dyDescent="0.55000000000000004">
      <c r="A1730" s="44" t="s">
        <v>3502</v>
      </c>
      <c r="B1730" s="20" t="s">
        <v>3109</v>
      </c>
      <c r="C1730" s="21" t="s">
        <v>3110</v>
      </c>
      <c r="D1730" s="44" t="s">
        <v>3502</v>
      </c>
      <c r="E1730" s="29" t="s">
        <v>3471</v>
      </c>
      <c r="F1730" s="46" t="s">
        <v>3503</v>
      </c>
      <c r="G1730" s="50" t="s">
        <v>15172</v>
      </c>
      <c r="H1730" s="22" t="s">
        <v>11410</v>
      </c>
      <c r="I1730" s="40">
        <v>6850</v>
      </c>
      <c r="J1730" s="21" t="s">
        <v>11390</v>
      </c>
      <c r="K1730" s="43">
        <v>5970</v>
      </c>
      <c r="L1730" s="36">
        <v>5970</v>
      </c>
      <c r="M1730" s="27">
        <v>5970</v>
      </c>
      <c r="N1730" s="28">
        <v>5970</v>
      </c>
      <c r="O1730" s="23"/>
      <c r="P1730" s="24">
        <v>728890000</v>
      </c>
      <c r="Q1730" s="25" t="s">
        <v>14912</v>
      </c>
      <c r="R1730" s="21" t="s">
        <v>2</v>
      </c>
      <c r="S1730" s="21" t="s">
        <v>1</v>
      </c>
      <c r="T1730" s="18" t="s">
        <v>0</v>
      </c>
      <c r="U1730" s="26"/>
    </row>
    <row r="1731" spans="1:21" s="19" customFormat="1" ht="12.5" customHeight="1" outlineLevel="1" x14ac:dyDescent="0.55000000000000004">
      <c r="A1731" s="44" t="s">
        <v>3504</v>
      </c>
      <c r="B1731" s="20" t="s">
        <v>3109</v>
      </c>
      <c r="C1731" s="21" t="s">
        <v>3110</v>
      </c>
      <c r="D1731" s="44" t="s">
        <v>3504</v>
      </c>
      <c r="E1731" s="29" t="s">
        <v>3471</v>
      </c>
      <c r="F1731" s="46" t="s">
        <v>3503</v>
      </c>
      <c r="G1731" s="50" t="s">
        <v>15172</v>
      </c>
      <c r="H1731" s="22" t="s">
        <v>11411</v>
      </c>
      <c r="I1731" s="40">
        <v>6850</v>
      </c>
      <c r="J1731" s="21" t="s">
        <v>11390</v>
      </c>
      <c r="K1731" s="43">
        <v>5970</v>
      </c>
      <c r="L1731" s="36">
        <v>5970</v>
      </c>
      <c r="M1731" s="27">
        <v>5970</v>
      </c>
      <c r="N1731" s="28">
        <v>5970</v>
      </c>
      <c r="O1731" s="23"/>
      <c r="P1731" s="24">
        <v>728890000</v>
      </c>
      <c r="Q1731" s="25" t="s">
        <v>14912</v>
      </c>
      <c r="R1731" s="21" t="s">
        <v>2</v>
      </c>
      <c r="S1731" s="21" t="s">
        <v>75</v>
      </c>
      <c r="T1731" s="18" t="s">
        <v>0</v>
      </c>
      <c r="U1731" s="26"/>
    </row>
    <row r="1732" spans="1:21" s="19" customFormat="1" ht="12.5" customHeight="1" outlineLevel="1" x14ac:dyDescent="0.55000000000000004">
      <c r="A1732" s="44" t="s">
        <v>3505</v>
      </c>
      <c r="B1732" s="20" t="s">
        <v>3109</v>
      </c>
      <c r="C1732" s="21" t="s">
        <v>3110</v>
      </c>
      <c r="D1732" s="44" t="s">
        <v>3505</v>
      </c>
      <c r="E1732" s="29" t="s">
        <v>3471</v>
      </c>
      <c r="F1732" s="46" t="s">
        <v>3506</v>
      </c>
      <c r="G1732" s="50" t="s">
        <v>15172</v>
      </c>
      <c r="H1732" s="22" t="s">
        <v>11412</v>
      </c>
      <c r="I1732" s="40">
        <v>6850</v>
      </c>
      <c r="J1732" s="21" t="s">
        <v>11390</v>
      </c>
      <c r="K1732" s="43">
        <v>5970</v>
      </c>
      <c r="L1732" s="36">
        <v>5970</v>
      </c>
      <c r="M1732" s="27">
        <v>5970</v>
      </c>
      <c r="N1732" s="28">
        <v>5970</v>
      </c>
      <c r="O1732" s="23"/>
      <c r="P1732" s="24">
        <v>728890000</v>
      </c>
      <c r="Q1732" s="25" t="s">
        <v>14912</v>
      </c>
      <c r="R1732" s="21" t="s">
        <v>2</v>
      </c>
      <c r="S1732" s="21" t="s">
        <v>1</v>
      </c>
      <c r="T1732" s="18" t="s">
        <v>0</v>
      </c>
      <c r="U1732" s="26"/>
    </row>
    <row r="1733" spans="1:21" s="19" customFormat="1" ht="12.5" customHeight="1" outlineLevel="1" x14ac:dyDescent="0.55000000000000004">
      <c r="A1733" s="44" t="s">
        <v>3507</v>
      </c>
      <c r="B1733" s="20" t="s">
        <v>3109</v>
      </c>
      <c r="C1733" s="21" t="s">
        <v>3110</v>
      </c>
      <c r="D1733" s="44" t="s">
        <v>3507</v>
      </c>
      <c r="E1733" s="29" t="s">
        <v>3471</v>
      </c>
      <c r="F1733" s="46" t="s">
        <v>3506</v>
      </c>
      <c r="G1733" s="50" t="s">
        <v>15172</v>
      </c>
      <c r="H1733" s="22" t="s">
        <v>11413</v>
      </c>
      <c r="I1733" s="40">
        <v>6850</v>
      </c>
      <c r="J1733" s="21" t="s">
        <v>11390</v>
      </c>
      <c r="K1733" s="43">
        <v>5970</v>
      </c>
      <c r="L1733" s="36">
        <v>5970</v>
      </c>
      <c r="M1733" s="27">
        <v>5970</v>
      </c>
      <c r="N1733" s="28">
        <v>5970</v>
      </c>
      <c r="O1733" s="23"/>
      <c r="P1733" s="24">
        <v>728890000</v>
      </c>
      <c r="Q1733" s="25" t="s">
        <v>14912</v>
      </c>
      <c r="R1733" s="21" t="s">
        <v>2</v>
      </c>
      <c r="S1733" s="21" t="s">
        <v>75</v>
      </c>
      <c r="T1733" s="18" t="s">
        <v>0</v>
      </c>
      <c r="U1733" s="26"/>
    </row>
    <row r="1734" spans="1:21" s="19" customFormat="1" ht="12.5" customHeight="1" outlineLevel="1" x14ac:dyDescent="0.55000000000000004">
      <c r="A1734" s="44" t="s">
        <v>3508</v>
      </c>
      <c r="B1734" s="20" t="s">
        <v>3109</v>
      </c>
      <c r="C1734" s="21" t="s">
        <v>3110</v>
      </c>
      <c r="D1734" s="44" t="s">
        <v>3508</v>
      </c>
      <c r="E1734" s="29" t="s">
        <v>3471</v>
      </c>
      <c r="F1734" s="46" t="s">
        <v>3509</v>
      </c>
      <c r="G1734" s="50" t="s">
        <v>15172</v>
      </c>
      <c r="H1734" s="22" t="s">
        <v>11414</v>
      </c>
      <c r="I1734" s="40">
        <v>6850</v>
      </c>
      <c r="J1734" s="21" t="s">
        <v>11390</v>
      </c>
      <c r="K1734" s="43">
        <v>5970</v>
      </c>
      <c r="L1734" s="36">
        <v>5970</v>
      </c>
      <c r="M1734" s="27">
        <v>5970</v>
      </c>
      <c r="N1734" s="28">
        <v>5970</v>
      </c>
      <c r="O1734" s="23"/>
      <c r="P1734" s="24">
        <v>728890000</v>
      </c>
      <c r="Q1734" s="25" t="s">
        <v>14912</v>
      </c>
      <c r="R1734" s="21" t="s">
        <v>2</v>
      </c>
      <c r="S1734" s="21" t="s">
        <v>1</v>
      </c>
      <c r="T1734" s="18" t="s">
        <v>0</v>
      </c>
      <c r="U1734" s="26"/>
    </row>
    <row r="1735" spans="1:21" s="19" customFormat="1" ht="12.5" customHeight="1" outlineLevel="1" x14ac:dyDescent="0.55000000000000004">
      <c r="A1735" s="44" t="s">
        <v>3510</v>
      </c>
      <c r="B1735" s="20" t="s">
        <v>3109</v>
      </c>
      <c r="C1735" s="21" t="s">
        <v>3110</v>
      </c>
      <c r="D1735" s="44" t="s">
        <v>3510</v>
      </c>
      <c r="E1735" s="29" t="s">
        <v>3471</v>
      </c>
      <c r="F1735" s="46" t="s">
        <v>3509</v>
      </c>
      <c r="G1735" s="50" t="s">
        <v>15172</v>
      </c>
      <c r="H1735" s="22" t="s">
        <v>11415</v>
      </c>
      <c r="I1735" s="40">
        <v>6850</v>
      </c>
      <c r="J1735" s="21" t="s">
        <v>11390</v>
      </c>
      <c r="K1735" s="43">
        <v>5970</v>
      </c>
      <c r="L1735" s="36">
        <v>5970</v>
      </c>
      <c r="M1735" s="27">
        <v>5970</v>
      </c>
      <c r="N1735" s="28">
        <v>5970</v>
      </c>
      <c r="O1735" s="23"/>
      <c r="P1735" s="24">
        <v>728890000</v>
      </c>
      <c r="Q1735" s="25" t="s">
        <v>14912</v>
      </c>
      <c r="R1735" s="21" t="s">
        <v>2</v>
      </c>
      <c r="S1735" s="21" t="s">
        <v>75</v>
      </c>
      <c r="T1735" s="18" t="s">
        <v>0</v>
      </c>
      <c r="U1735" s="26"/>
    </row>
    <row r="1736" spans="1:21" s="19" customFormat="1" ht="12.5" customHeight="1" outlineLevel="1" x14ac:dyDescent="0.55000000000000004">
      <c r="A1736" s="44" t="s">
        <v>3511</v>
      </c>
      <c r="B1736" s="20" t="s">
        <v>3109</v>
      </c>
      <c r="C1736" s="21" t="s">
        <v>3110</v>
      </c>
      <c r="D1736" s="44" t="s">
        <v>3511</v>
      </c>
      <c r="E1736" s="29" t="s">
        <v>3471</v>
      </c>
      <c r="F1736" s="46" t="s">
        <v>3512</v>
      </c>
      <c r="G1736" s="50" t="s">
        <v>15172</v>
      </c>
      <c r="H1736" s="22" t="s">
        <v>11416</v>
      </c>
      <c r="I1736" s="40">
        <v>6850</v>
      </c>
      <c r="J1736" s="21" t="s">
        <v>11390</v>
      </c>
      <c r="K1736" s="43">
        <v>5970</v>
      </c>
      <c r="L1736" s="36">
        <v>5970</v>
      </c>
      <c r="M1736" s="27">
        <v>5970</v>
      </c>
      <c r="N1736" s="28">
        <v>5970</v>
      </c>
      <c r="O1736" s="23"/>
      <c r="P1736" s="24">
        <v>728890000</v>
      </c>
      <c r="Q1736" s="25" t="s">
        <v>14912</v>
      </c>
      <c r="R1736" s="21" t="s">
        <v>2</v>
      </c>
      <c r="S1736" s="21" t="s">
        <v>1</v>
      </c>
      <c r="T1736" s="18" t="s">
        <v>0</v>
      </c>
      <c r="U1736" s="26"/>
    </row>
    <row r="1737" spans="1:21" s="19" customFormat="1" ht="12.5" customHeight="1" outlineLevel="1" x14ac:dyDescent="0.55000000000000004">
      <c r="A1737" s="44" t="s">
        <v>3513</v>
      </c>
      <c r="B1737" s="20" t="s">
        <v>3109</v>
      </c>
      <c r="C1737" s="21" t="s">
        <v>3110</v>
      </c>
      <c r="D1737" s="44" t="s">
        <v>3513</v>
      </c>
      <c r="E1737" s="29" t="s">
        <v>3471</v>
      </c>
      <c r="F1737" s="46" t="s">
        <v>3512</v>
      </c>
      <c r="G1737" s="50" t="s">
        <v>15172</v>
      </c>
      <c r="H1737" s="22" t="s">
        <v>11417</v>
      </c>
      <c r="I1737" s="40">
        <v>6850</v>
      </c>
      <c r="J1737" s="21" t="s">
        <v>11390</v>
      </c>
      <c r="K1737" s="43">
        <v>5970</v>
      </c>
      <c r="L1737" s="36">
        <v>5970</v>
      </c>
      <c r="M1737" s="27">
        <v>5970</v>
      </c>
      <c r="N1737" s="28">
        <v>5970</v>
      </c>
      <c r="O1737" s="23"/>
      <c r="P1737" s="24">
        <v>728890000</v>
      </c>
      <c r="Q1737" s="25" t="s">
        <v>14912</v>
      </c>
      <c r="R1737" s="21" t="s">
        <v>2</v>
      </c>
      <c r="S1737" s="21" t="s">
        <v>75</v>
      </c>
      <c r="T1737" s="18" t="s">
        <v>0</v>
      </c>
      <c r="U1737" s="26"/>
    </row>
    <row r="1738" spans="1:21" s="19" customFormat="1" ht="12.5" customHeight="1" outlineLevel="1" x14ac:dyDescent="0.55000000000000004">
      <c r="A1738" s="44" t="s">
        <v>3514</v>
      </c>
      <c r="B1738" s="20" t="s">
        <v>3109</v>
      </c>
      <c r="C1738" s="21" t="s">
        <v>3110</v>
      </c>
      <c r="D1738" s="44" t="s">
        <v>3514</v>
      </c>
      <c r="E1738" s="29" t="s">
        <v>3471</v>
      </c>
      <c r="F1738" s="46" t="s">
        <v>3515</v>
      </c>
      <c r="G1738" s="50" t="s">
        <v>15172</v>
      </c>
      <c r="H1738" s="22" t="s">
        <v>11418</v>
      </c>
      <c r="I1738" s="40">
        <v>6850</v>
      </c>
      <c r="J1738" s="21" t="s">
        <v>11390</v>
      </c>
      <c r="K1738" s="43">
        <v>5970</v>
      </c>
      <c r="L1738" s="36">
        <v>5970</v>
      </c>
      <c r="M1738" s="27">
        <v>5970</v>
      </c>
      <c r="N1738" s="28">
        <v>5970</v>
      </c>
      <c r="O1738" s="23"/>
      <c r="P1738" s="24">
        <v>728890000</v>
      </c>
      <c r="Q1738" s="25" t="s">
        <v>14912</v>
      </c>
      <c r="R1738" s="21" t="s">
        <v>2</v>
      </c>
      <c r="S1738" s="21" t="s">
        <v>1</v>
      </c>
      <c r="T1738" s="18" t="s">
        <v>0</v>
      </c>
      <c r="U1738" s="26"/>
    </row>
    <row r="1739" spans="1:21" s="19" customFormat="1" ht="12.5" customHeight="1" outlineLevel="1" x14ac:dyDescent="0.55000000000000004">
      <c r="A1739" s="44" t="s">
        <v>3516</v>
      </c>
      <c r="B1739" s="20" t="s">
        <v>3109</v>
      </c>
      <c r="C1739" s="21" t="s">
        <v>3110</v>
      </c>
      <c r="D1739" s="44" t="s">
        <v>3516</v>
      </c>
      <c r="E1739" s="29" t="s">
        <v>3471</v>
      </c>
      <c r="F1739" s="46" t="s">
        <v>3515</v>
      </c>
      <c r="G1739" s="50" t="s">
        <v>15172</v>
      </c>
      <c r="H1739" s="22" t="s">
        <v>11419</v>
      </c>
      <c r="I1739" s="40">
        <v>6850</v>
      </c>
      <c r="J1739" s="21" t="s">
        <v>11390</v>
      </c>
      <c r="K1739" s="43">
        <v>5970</v>
      </c>
      <c r="L1739" s="36">
        <v>5970</v>
      </c>
      <c r="M1739" s="27">
        <v>5970</v>
      </c>
      <c r="N1739" s="28">
        <v>5970</v>
      </c>
      <c r="O1739" s="23"/>
      <c r="P1739" s="24">
        <v>728890000</v>
      </c>
      <c r="Q1739" s="25" t="s">
        <v>14912</v>
      </c>
      <c r="R1739" s="21" t="s">
        <v>2</v>
      </c>
      <c r="S1739" s="21" t="s">
        <v>75</v>
      </c>
      <c r="T1739" s="18" t="s">
        <v>0</v>
      </c>
      <c r="U1739" s="26"/>
    </row>
    <row r="1740" spans="1:21" s="19" customFormat="1" ht="12.5" customHeight="1" outlineLevel="1" x14ac:dyDescent="0.55000000000000004">
      <c r="A1740" s="44" t="s">
        <v>3517</v>
      </c>
      <c r="B1740" s="20" t="s">
        <v>3109</v>
      </c>
      <c r="C1740" s="21" t="s">
        <v>3110</v>
      </c>
      <c r="D1740" s="44" t="s">
        <v>3517</v>
      </c>
      <c r="E1740" s="29" t="s">
        <v>3471</v>
      </c>
      <c r="F1740" s="46" t="s">
        <v>3518</v>
      </c>
      <c r="G1740" s="50" t="s">
        <v>15172</v>
      </c>
      <c r="H1740" s="22" t="s">
        <v>11420</v>
      </c>
      <c r="I1740" s="40">
        <v>6850</v>
      </c>
      <c r="J1740" s="21" t="s">
        <v>11390</v>
      </c>
      <c r="K1740" s="43">
        <v>5970</v>
      </c>
      <c r="L1740" s="36">
        <v>5970</v>
      </c>
      <c r="M1740" s="27">
        <v>5970</v>
      </c>
      <c r="N1740" s="28">
        <v>5970</v>
      </c>
      <c r="O1740" s="23"/>
      <c r="P1740" s="24">
        <v>728890000</v>
      </c>
      <c r="Q1740" s="25" t="s">
        <v>14912</v>
      </c>
      <c r="R1740" s="21" t="s">
        <v>2</v>
      </c>
      <c r="S1740" s="21" t="s">
        <v>1</v>
      </c>
      <c r="T1740" s="18" t="s">
        <v>0</v>
      </c>
      <c r="U1740" s="26"/>
    </row>
    <row r="1741" spans="1:21" s="19" customFormat="1" ht="12.5" customHeight="1" outlineLevel="1" x14ac:dyDescent="0.55000000000000004">
      <c r="A1741" s="44" t="s">
        <v>3519</v>
      </c>
      <c r="B1741" s="20" t="s">
        <v>3109</v>
      </c>
      <c r="C1741" s="21" t="s">
        <v>3110</v>
      </c>
      <c r="D1741" s="44" t="s">
        <v>3519</v>
      </c>
      <c r="E1741" s="29" t="s">
        <v>3471</v>
      </c>
      <c r="F1741" s="46" t="s">
        <v>3518</v>
      </c>
      <c r="G1741" s="50" t="s">
        <v>15172</v>
      </c>
      <c r="H1741" s="22" t="s">
        <v>11421</v>
      </c>
      <c r="I1741" s="40">
        <v>6850</v>
      </c>
      <c r="J1741" s="21" t="s">
        <v>11390</v>
      </c>
      <c r="K1741" s="43">
        <v>5970</v>
      </c>
      <c r="L1741" s="36">
        <v>5970</v>
      </c>
      <c r="M1741" s="27">
        <v>5970</v>
      </c>
      <c r="N1741" s="28">
        <v>5970</v>
      </c>
      <c r="O1741" s="23"/>
      <c r="P1741" s="24">
        <v>728890000</v>
      </c>
      <c r="Q1741" s="25" t="s">
        <v>14912</v>
      </c>
      <c r="R1741" s="21" t="s">
        <v>2</v>
      </c>
      <c r="S1741" s="21" t="s">
        <v>75</v>
      </c>
      <c r="T1741" s="18" t="s">
        <v>0</v>
      </c>
      <c r="U1741" s="26"/>
    </row>
    <row r="1742" spans="1:21" s="19" customFormat="1" ht="12.5" customHeight="1" outlineLevel="1" x14ac:dyDescent="0.55000000000000004">
      <c r="A1742" s="44" t="s">
        <v>3520</v>
      </c>
      <c r="B1742" s="20" t="s">
        <v>3109</v>
      </c>
      <c r="C1742" s="21" t="s">
        <v>3110</v>
      </c>
      <c r="D1742" s="44" t="s">
        <v>3520</v>
      </c>
      <c r="E1742" s="29" t="s">
        <v>3471</v>
      </c>
      <c r="F1742" s="46" t="s">
        <v>3521</v>
      </c>
      <c r="G1742" s="50" t="s">
        <v>15172</v>
      </c>
      <c r="H1742" s="22" t="s">
        <v>11422</v>
      </c>
      <c r="I1742" s="40">
        <v>6850</v>
      </c>
      <c r="J1742" s="21" t="s">
        <v>11390</v>
      </c>
      <c r="K1742" s="43">
        <v>5970</v>
      </c>
      <c r="L1742" s="36">
        <v>5970</v>
      </c>
      <c r="M1742" s="27">
        <v>5970</v>
      </c>
      <c r="N1742" s="28">
        <v>5970</v>
      </c>
      <c r="O1742" s="23"/>
      <c r="P1742" s="24">
        <v>728890000</v>
      </c>
      <c r="Q1742" s="25" t="s">
        <v>14912</v>
      </c>
      <c r="R1742" s="21" t="s">
        <v>2</v>
      </c>
      <c r="S1742" s="21" t="s">
        <v>1</v>
      </c>
      <c r="T1742" s="18" t="s">
        <v>0</v>
      </c>
      <c r="U1742" s="26"/>
    </row>
    <row r="1743" spans="1:21" s="19" customFormat="1" ht="12.5" customHeight="1" outlineLevel="1" x14ac:dyDescent="0.55000000000000004">
      <c r="A1743" s="44" t="s">
        <v>3522</v>
      </c>
      <c r="B1743" s="20" t="s">
        <v>3109</v>
      </c>
      <c r="C1743" s="21" t="s">
        <v>3110</v>
      </c>
      <c r="D1743" s="44" t="s">
        <v>3522</v>
      </c>
      <c r="E1743" s="29" t="s">
        <v>3471</v>
      </c>
      <c r="F1743" s="46" t="s">
        <v>3521</v>
      </c>
      <c r="G1743" s="50" t="s">
        <v>15172</v>
      </c>
      <c r="H1743" s="22" t="s">
        <v>11423</v>
      </c>
      <c r="I1743" s="40">
        <v>6850</v>
      </c>
      <c r="J1743" s="21" t="s">
        <v>11390</v>
      </c>
      <c r="K1743" s="43">
        <v>5970</v>
      </c>
      <c r="L1743" s="36">
        <v>5970</v>
      </c>
      <c r="M1743" s="27">
        <v>5970</v>
      </c>
      <c r="N1743" s="28">
        <v>5970</v>
      </c>
      <c r="O1743" s="23"/>
      <c r="P1743" s="24">
        <v>728890000</v>
      </c>
      <c r="Q1743" s="25" t="s">
        <v>14912</v>
      </c>
      <c r="R1743" s="21" t="s">
        <v>2</v>
      </c>
      <c r="S1743" s="21" t="s">
        <v>75</v>
      </c>
      <c r="T1743" s="18" t="s">
        <v>0</v>
      </c>
      <c r="U1743" s="26"/>
    </row>
    <row r="1744" spans="1:21" s="19" customFormat="1" ht="12.5" customHeight="1" outlineLevel="1" x14ac:dyDescent="0.55000000000000004">
      <c r="A1744" s="44" t="s">
        <v>3523</v>
      </c>
      <c r="B1744" s="20" t="s">
        <v>3109</v>
      </c>
      <c r="C1744" s="21" t="s">
        <v>3110</v>
      </c>
      <c r="D1744" s="44" t="s">
        <v>3523</v>
      </c>
      <c r="E1744" s="29" t="s">
        <v>3471</v>
      </c>
      <c r="F1744" s="46" t="s">
        <v>3524</v>
      </c>
      <c r="G1744" s="50" t="s">
        <v>15172</v>
      </c>
      <c r="H1744" s="22" t="s">
        <v>11424</v>
      </c>
      <c r="I1744" s="40">
        <v>6850</v>
      </c>
      <c r="J1744" s="21" t="s">
        <v>11390</v>
      </c>
      <c r="K1744" s="43">
        <v>5970</v>
      </c>
      <c r="L1744" s="36">
        <v>5970</v>
      </c>
      <c r="M1744" s="27">
        <v>5970</v>
      </c>
      <c r="N1744" s="28">
        <v>5970</v>
      </c>
      <c r="O1744" s="23"/>
      <c r="P1744" s="24">
        <v>728890000</v>
      </c>
      <c r="Q1744" s="25" t="s">
        <v>14912</v>
      </c>
      <c r="R1744" s="21" t="s">
        <v>2</v>
      </c>
      <c r="S1744" s="21" t="s">
        <v>1</v>
      </c>
      <c r="T1744" s="18" t="s">
        <v>0</v>
      </c>
      <c r="U1744" s="26"/>
    </row>
    <row r="1745" spans="1:21" s="19" customFormat="1" ht="12.5" customHeight="1" outlineLevel="1" x14ac:dyDescent="0.55000000000000004">
      <c r="A1745" s="44" t="s">
        <v>3525</v>
      </c>
      <c r="B1745" s="20" t="s">
        <v>3109</v>
      </c>
      <c r="C1745" s="21" t="s">
        <v>3110</v>
      </c>
      <c r="D1745" s="44" t="s">
        <v>3525</v>
      </c>
      <c r="E1745" s="29" t="s">
        <v>3471</v>
      </c>
      <c r="F1745" s="46" t="s">
        <v>3524</v>
      </c>
      <c r="G1745" s="50" t="s">
        <v>15172</v>
      </c>
      <c r="H1745" s="22" t="s">
        <v>11425</v>
      </c>
      <c r="I1745" s="40">
        <v>6850</v>
      </c>
      <c r="J1745" s="21" t="s">
        <v>11390</v>
      </c>
      <c r="K1745" s="43">
        <v>5970</v>
      </c>
      <c r="L1745" s="36">
        <v>5970</v>
      </c>
      <c r="M1745" s="27">
        <v>5970</v>
      </c>
      <c r="N1745" s="28">
        <v>5970</v>
      </c>
      <c r="O1745" s="23"/>
      <c r="P1745" s="24">
        <v>728890000</v>
      </c>
      <c r="Q1745" s="25" t="s">
        <v>14912</v>
      </c>
      <c r="R1745" s="21" t="s">
        <v>2</v>
      </c>
      <c r="S1745" s="21" t="s">
        <v>75</v>
      </c>
      <c r="T1745" s="18" t="s">
        <v>0</v>
      </c>
      <c r="U1745" s="26"/>
    </row>
    <row r="1746" spans="1:21" s="19" customFormat="1" ht="12.5" customHeight="1" outlineLevel="1" x14ac:dyDescent="0.55000000000000004">
      <c r="A1746" s="44" t="s">
        <v>3526</v>
      </c>
      <c r="B1746" s="20" t="s">
        <v>3109</v>
      </c>
      <c r="C1746" s="21" t="s">
        <v>3110</v>
      </c>
      <c r="D1746" s="44" t="s">
        <v>3526</v>
      </c>
      <c r="E1746" s="29" t="s">
        <v>3471</v>
      </c>
      <c r="F1746" s="46" t="s">
        <v>3527</v>
      </c>
      <c r="G1746" s="50" t="s">
        <v>15172</v>
      </c>
      <c r="H1746" s="22" t="s">
        <v>11426</v>
      </c>
      <c r="I1746" s="40">
        <v>6850</v>
      </c>
      <c r="J1746" s="21" t="s">
        <v>11390</v>
      </c>
      <c r="K1746" s="43">
        <v>5970</v>
      </c>
      <c r="L1746" s="36">
        <v>5970</v>
      </c>
      <c r="M1746" s="27">
        <v>5970</v>
      </c>
      <c r="N1746" s="28">
        <v>5970</v>
      </c>
      <c r="O1746" s="23"/>
      <c r="P1746" s="24">
        <v>728890000</v>
      </c>
      <c r="Q1746" s="25" t="s">
        <v>14912</v>
      </c>
      <c r="R1746" s="21" t="s">
        <v>2</v>
      </c>
      <c r="S1746" s="21" t="s">
        <v>1</v>
      </c>
      <c r="T1746" s="18" t="s">
        <v>0</v>
      </c>
      <c r="U1746" s="26"/>
    </row>
    <row r="1747" spans="1:21" s="19" customFormat="1" ht="12.5" customHeight="1" outlineLevel="1" x14ac:dyDescent="0.55000000000000004">
      <c r="A1747" s="44" t="s">
        <v>3528</v>
      </c>
      <c r="B1747" s="20" t="s">
        <v>3109</v>
      </c>
      <c r="C1747" s="21" t="s">
        <v>3110</v>
      </c>
      <c r="D1747" s="44" t="s">
        <v>3528</v>
      </c>
      <c r="E1747" s="29" t="s">
        <v>3471</v>
      </c>
      <c r="F1747" s="46" t="s">
        <v>3527</v>
      </c>
      <c r="G1747" s="50" t="s">
        <v>15172</v>
      </c>
      <c r="H1747" s="22" t="s">
        <v>11427</v>
      </c>
      <c r="I1747" s="40">
        <v>6850</v>
      </c>
      <c r="J1747" s="21" t="s">
        <v>11390</v>
      </c>
      <c r="K1747" s="43">
        <v>5970</v>
      </c>
      <c r="L1747" s="36">
        <v>5970</v>
      </c>
      <c r="M1747" s="27">
        <v>5970</v>
      </c>
      <c r="N1747" s="28">
        <v>5970</v>
      </c>
      <c r="O1747" s="23"/>
      <c r="P1747" s="24">
        <v>728890000</v>
      </c>
      <c r="Q1747" s="25" t="s">
        <v>14912</v>
      </c>
      <c r="R1747" s="21" t="s">
        <v>2</v>
      </c>
      <c r="S1747" s="21" t="s">
        <v>75</v>
      </c>
      <c r="T1747" s="18" t="s">
        <v>0</v>
      </c>
      <c r="U1747" s="26"/>
    </row>
    <row r="1748" spans="1:21" s="19" customFormat="1" ht="12.5" customHeight="1" outlineLevel="1" x14ac:dyDescent="0.55000000000000004">
      <c r="A1748" s="44" t="s">
        <v>3529</v>
      </c>
      <c r="B1748" s="20" t="s">
        <v>3109</v>
      </c>
      <c r="C1748" s="21" t="s">
        <v>3110</v>
      </c>
      <c r="D1748" s="44" t="s">
        <v>3529</v>
      </c>
      <c r="E1748" s="29" t="s">
        <v>3471</v>
      </c>
      <c r="F1748" s="46" t="s">
        <v>3530</v>
      </c>
      <c r="G1748" s="50" t="s">
        <v>15172</v>
      </c>
      <c r="H1748" s="22" t="s">
        <v>11428</v>
      </c>
      <c r="I1748" s="40">
        <v>6850</v>
      </c>
      <c r="J1748" s="21" t="s">
        <v>11390</v>
      </c>
      <c r="K1748" s="43">
        <v>5970</v>
      </c>
      <c r="L1748" s="36">
        <v>5970</v>
      </c>
      <c r="M1748" s="27">
        <v>5970</v>
      </c>
      <c r="N1748" s="28">
        <v>5970</v>
      </c>
      <c r="O1748" s="23"/>
      <c r="P1748" s="24">
        <v>728890000</v>
      </c>
      <c r="Q1748" s="25" t="s">
        <v>14912</v>
      </c>
      <c r="R1748" s="21" t="s">
        <v>2</v>
      </c>
      <c r="S1748" s="21" t="s">
        <v>1</v>
      </c>
      <c r="T1748" s="18" t="s">
        <v>0</v>
      </c>
      <c r="U1748" s="26"/>
    </row>
    <row r="1749" spans="1:21" s="19" customFormat="1" ht="12.5" customHeight="1" outlineLevel="1" x14ac:dyDescent="0.55000000000000004">
      <c r="A1749" s="44" t="s">
        <v>3531</v>
      </c>
      <c r="B1749" s="20" t="s">
        <v>3109</v>
      </c>
      <c r="C1749" s="21" t="s">
        <v>3110</v>
      </c>
      <c r="D1749" s="44" t="s">
        <v>3531</v>
      </c>
      <c r="E1749" s="29" t="s">
        <v>3471</v>
      </c>
      <c r="F1749" s="46" t="s">
        <v>3530</v>
      </c>
      <c r="G1749" s="50" t="s">
        <v>15172</v>
      </c>
      <c r="H1749" s="22" t="s">
        <v>11429</v>
      </c>
      <c r="I1749" s="40">
        <v>6850</v>
      </c>
      <c r="J1749" s="21" t="s">
        <v>11390</v>
      </c>
      <c r="K1749" s="43">
        <v>5970</v>
      </c>
      <c r="L1749" s="36">
        <v>5970</v>
      </c>
      <c r="M1749" s="27">
        <v>5970</v>
      </c>
      <c r="N1749" s="28">
        <v>5970</v>
      </c>
      <c r="O1749" s="23"/>
      <c r="P1749" s="24">
        <v>728890000</v>
      </c>
      <c r="Q1749" s="25" t="s">
        <v>14912</v>
      </c>
      <c r="R1749" s="21" t="s">
        <v>2</v>
      </c>
      <c r="S1749" s="21" t="s">
        <v>75</v>
      </c>
      <c r="T1749" s="18" t="s">
        <v>0</v>
      </c>
      <c r="U1749" s="26"/>
    </row>
    <row r="1750" spans="1:21" s="19" customFormat="1" ht="12.5" customHeight="1" outlineLevel="1" x14ac:dyDescent="0.55000000000000004">
      <c r="A1750" s="44" t="s">
        <v>3532</v>
      </c>
      <c r="B1750" s="20" t="s">
        <v>3109</v>
      </c>
      <c r="C1750" s="21" t="s">
        <v>3110</v>
      </c>
      <c r="D1750" s="44" t="s">
        <v>3532</v>
      </c>
      <c r="E1750" s="29" t="s">
        <v>3471</v>
      </c>
      <c r="F1750" s="46" t="s">
        <v>3533</v>
      </c>
      <c r="G1750" s="50" t="s">
        <v>15172</v>
      </c>
      <c r="H1750" s="22" t="s">
        <v>11430</v>
      </c>
      <c r="I1750" s="40">
        <v>6850</v>
      </c>
      <c r="J1750" s="21" t="s">
        <v>11390</v>
      </c>
      <c r="K1750" s="43">
        <v>5970</v>
      </c>
      <c r="L1750" s="36">
        <v>5970</v>
      </c>
      <c r="M1750" s="27">
        <v>5970</v>
      </c>
      <c r="N1750" s="28">
        <v>5970</v>
      </c>
      <c r="O1750" s="23"/>
      <c r="P1750" s="24">
        <v>728890000</v>
      </c>
      <c r="Q1750" s="25" t="s">
        <v>14912</v>
      </c>
      <c r="R1750" s="21" t="s">
        <v>2</v>
      </c>
      <c r="S1750" s="21" t="s">
        <v>1</v>
      </c>
      <c r="T1750" s="18" t="s">
        <v>0</v>
      </c>
      <c r="U1750" s="26"/>
    </row>
    <row r="1751" spans="1:21" s="19" customFormat="1" ht="12.5" customHeight="1" outlineLevel="1" x14ac:dyDescent="0.55000000000000004">
      <c r="A1751" s="44" t="s">
        <v>3534</v>
      </c>
      <c r="B1751" s="20" t="s">
        <v>3109</v>
      </c>
      <c r="C1751" s="21" t="s">
        <v>3110</v>
      </c>
      <c r="D1751" s="44" t="s">
        <v>3534</v>
      </c>
      <c r="E1751" s="29" t="s">
        <v>3471</v>
      </c>
      <c r="F1751" s="46" t="s">
        <v>3533</v>
      </c>
      <c r="G1751" s="50" t="s">
        <v>15172</v>
      </c>
      <c r="H1751" s="22" t="s">
        <v>11431</v>
      </c>
      <c r="I1751" s="40">
        <v>6850</v>
      </c>
      <c r="J1751" s="21" t="s">
        <v>11390</v>
      </c>
      <c r="K1751" s="43">
        <v>5970</v>
      </c>
      <c r="L1751" s="36">
        <v>5970</v>
      </c>
      <c r="M1751" s="27">
        <v>5970</v>
      </c>
      <c r="N1751" s="28">
        <v>5970</v>
      </c>
      <c r="O1751" s="23"/>
      <c r="P1751" s="24">
        <v>728890000</v>
      </c>
      <c r="Q1751" s="25" t="s">
        <v>14912</v>
      </c>
      <c r="R1751" s="21" t="s">
        <v>2</v>
      </c>
      <c r="S1751" s="21" t="s">
        <v>75</v>
      </c>
      <c r="T1751" s="18" t="s">
        <v>0</v>
      </c>
      <c r="U1751" s="26"/>
    </row>
    <row r="1752" spans="1:21" s="19" customFormat="1" ht="12.5" customHeight="1" outlineLevel="1" x14ac:dyDescent="0.55000000000000004">
      <c r="A1752" s="44" t="s">
        <v>3535</v>
      </c>
      <c r="B1752" s="20" t="s">
        <v>3109</v>
      </c>
      <c r="C1752" s="21" t="s">
        <v>3110</v>
      </c>
      <c r="D1752" s="44" t="s">
        <v>3535</v>
      </c>
      <c r="E1752" s="29" t="s">
        <v>3471</v>
      </c>
      <c r="F1752" s="46" t="s">
        <v>3536</v>
      </c>
      <c r="G1752" s="50" t="s">
        <v>15172</v>
      </c>
      <c r="H1752" s="22" t="s">
        <v>11432</v>
      </c>
      <c r="I1752" s="40">
        <v>6850</v>
      </c>
      <c r="J1752" s="21" t="s">
        <v>11390</v>
      </c>
      <c r="K1752" s="43">
        <v>5970</v>
      </c>
      <c r="L1752" s="36">
        <v>5970</v>
      </c>
      <c r="M1752" s="27">
        <v>5970</v>
      </c>
      <c r="N1752" s="28">
        <v>5970</v>
      </c>
      <c r="O1752" s="23"/>
      <c r="P1752" s="24">
        <v>728890000</v>
      </c>
      <c r="Q1752" s="25" t="s">
        <v>14912</v>
      </c>
      <c r="R1752" s="21" t="s">
        <v>2</v>
      </c>
      <c r="S1752" s="21" t="s">
        <v>1</v>
      </c>
      <c r="T1752" s="18" t="s">
        <v>0</v>
      </c>
      <c r="U1752" s="26"/>
    </row>
    <row r="1753" spans="1:21" s="19" customFormat="1" ht="12.5" customHeight="1" outlineLevel="1" x14ac:dyDescent="0.55000000000000004">
      <c r="A1753" s="44" t="s">
        <v>3537</v>
      </c>
      <c r="B1753" s="20" t="s">
        <v>3109</v>
      </c>
      <c r="C1753" s="21" t="s">
        <v>3110</v>
      </c>
      <c r="D1753" s="44" t="s">
        <v>3537</v>
      </c>
      <c r="E1753" s="29" t="s">
        <v>3471</v>
      </c>
      <c r="F1753" s="46" t="s">
        <v>3536</v>
      </c>
      <c r="G1753" s="50" t="s">
        <v>15172</v>
      </c>
      <c r="H1753" s="22" t="s">
        <v>11433</v>
      </c>
      <c r="I1753" s="40">
        <v>6850</v>
      </c>
      <c r="J1753" s="21" t="s">
        <v>11390</v>
      </c>
      <c r="K1753" s="43">
        <v>5970</v>
      </c>
      <c r="L1753" s="36">
        <v>5970</v>
      </c>
      <c r="M1753" s="27">
        <v>5970</v>
      </c>
      <c r="N1753" s="28">
        <v>5970</v>
      </c>
      <c r="O1753" s="23"/>
      <c r="P1753" s="24">
        <v>728890000</v>
      </c>
      <c r="Q1753" s="25" t="s">
        <v>14912</v>
      </c>
      <c r="R1753" s="21" t="s">
        <v>2</v>
      </c>
      <c r="S1753" s="21" t="s">
        <v>75</v>
      </c>
      <c r="T1753" s="18" t="s">
        <v>0</v>
      </c>
      <c r="U1753" s="26"/>
    </row>
    <row r="1754" spans="1:21" s="19" customFormat="1" ht="12.5" customHeight="1" outlineLevel="1" x14ac:dyDescent="0.55000000000000004">
      <c r="A1754" s="44" t="s">
        <v>3538</v>
      </c>
      <c r="B1754" s="20" t="s">
        <v>3109</v>
      </c>
      <c r="C1754" s="21" t="s">
        <v>3110</v>
      </c>
      <c r="D1754" s="44" t="s">
        <v>3538</v>
      </c>
      <c r="E1754" s="29" t="s">
        <v>3471</v>
      </c>
      <c r="F1754" s="46" t="s">
        <v>3539</v>
      </c>
      <c r="G1754" s="50" t="s">
        <v>15172</v>
      </c>
      <c r="H1754" s="22" t="s">
        <v>11434</v>
      </c>
      <c r="I1754" s="40">
        <v>6850</v>
      </c>
      <c r="J1754" s="21" t="s">
        <v>11390</v>
      </c>
      <c r="K1754" s="43">
        <v>5970</v>
      </c>
      <c r="L1754" s="36">
        <v>5970</v>
      </c>
      <c r="M1754" s="27">
        <v>5970</v>
      </c>
      <c r="N1754" s="28">
        <v>5970</v>
      </c>
      <c r="O1754" s="23"/>
      <c r="P1754" s="24">
        <v>728890000</v>
      </c>
      <c r="Q1754" s="25" t="s">
        <v>14912</v>
      </c>
      <c r="R1754" s="21" t="s">
        <v>2</v>
      </c>
      <c r="S1754" s="21" t="s">
        <v>1</v>
      </c>
      <c r="T1754" s="18" t="s">
        <v>0</v>
      </c>
      <c r="U1754" s="26"/>
    </row>
    <row r="1755" spans="1:21" s="19" customFormat="1" ht="12.5" customHeight="1" outlineLevel="1" x14ac:dyDescent="0.55000000000000004">
      <c r="A1755" s="44" t="s">
        <v>3540</v>
      </c>
      <c r="B1755" s="20" t="s">
        <v>3109</v>
      </c>
      <c r="C1755" s="21" t="s">
        <v>3110</v>
      </c>
      <c r="D1755" s="44" t="s">
        <v>3540</v>
      </c>
      <c r="E1755" s="29" t="s">
        <v>3471</v>
      </c>
      <c r="F1755" s="46" t="s">
        <v>3539</v>
      </c>
      <c r="G1755" s="50" t="s">
        <v>15172</v>
      </c>
      <c r="H1755" s="22" t="s">
        <v>11435</v>
      </c>
      <c r="I1755" s="40">
        <v>6850</v>
      </c>
      <c r="J1755" s="21" t="s">
        <v>11390</v>
      </c>
      <c r="K1755" s="43">
        <v>5970</v>
      </c>
      <c r="L1755" s="36">
        <v>5970</v>
      </c>
      <c r="M1755" s="27">
        <v>5970</v>
      </c>
      <c r="N1755" s="28">
        <v>5970</v>
      </c>
      <c r="O1755" s="23"/>
      <c r="P1755" s="24">
        <v>728890000</v>
      </c>
      <c r="Q1755" s="25" t="s">
        <v>14912</v>
      </c>
      <c r="R1755" s="21" t="s">
        <v>2</v>
      </c>
      <c r="S1755" s="21" t="s">
        <v>75</v>
      </c>
      <c r="T1755" s="18" t="s">
        <v>0</v>
      </c>
      <c r="U1755" s="26"/>
    </row>
    <row r="1756" spans="1:21" s="19" customFormat="1" ht="12.5" customHeight="1" outlineLevel="1" x14ac:dyDescent="0.55000000000000004">
      <c r="A1756" s="44" t="s">
        <v>3541</v>
      </c>
      <c r="B1756" s="20" t="s">
        <v>3109</v>
      </c>
      <c r="C1756" s="21" t="s">
        <v>3110</v>
      </c>
      <c r="D1756" s="44" t="s">
        <v>3541</v>
      </c>
      <c r="E1756" s="29" t="s">
        <v>3471</v>
      </c>
      <c r="F1756" s="46" t="s">
        <v>3542</v>
      </c>
      <c r="G1756" s="50" t="s">
        <v>15172</v>
      </c>
      <c r="H1756" s="22" t="s">
        <v>11436</v>
      </c>
      <c r="I1756" s="40">
        <v>6850</v>
      </c>
      <c r="J1756" s="21" t="s">
        <v>11390</v>
      </c>
      <c r="K1756" s="43">
        <v>5970</v>
      </c>
      <c r="L1756" s="36">
        <v>5970</v>
      </c>
      <c r="M1756" s="27">
        <v>5970</v>
      </c>
      <c r="N1756" s="28">
        <v>5970</v>
      </c>
      <c r="O1756" s="23"/>
      <c r="P1756" s="24">
        <v>728890000</v>
      </c>
      <c r="Q1756" s="25" t="s">
        <v>14912</v>
      </c>
      <c r="R1756" s="21" t="s">
        <v>2</v>
      </c>
      <c r="S1756" s="21" t="s">
        <v>1</v>
      </c>
      <c r="T1756" s="18" t="s">
        <v>0</v>
      </c>
      <c r="U1756" s="26"/>
    </row>
    <row r="1757" spans="1:21" s="19" customFormat="1" ht="12.5" customHeight="1" outlineLevel="1" x14ac:dyDescent="0.55000000000000004">
      <c r="A1757" s="44" t="s">
        <v>3543</v>
      </c>
      <c r="B1757" s="20" t="s">
        <v>3109</v>
      </c>
      <c r="C1757" s="21" t="s">
        <v>3110</v>
      </c>
      <c r="D1757" s="44" t="s">
        <v>3543</v>
      </c>
      <c r="E1757" s="29" t="s">
        <v>3471</v>
      </c>
      <c r="F1757" s="46" t="s">
        <v>3542</v>
      </c>
      <c r="G1757" s="50" t="s">
        <v>15172</v>
      </c>
      <c r="H1757" s="22" t="s">
        <v>11437</v>
      </c>
      <c r="I1757" s="40">
        <v>6850</v>
      </c>
      <c r="J1757" s="21" t="s">
        <v>11390</v>
      </c>
      <c r="K1757" s="43">
        <v>5970</v>
      </c>
      <c r="L1757" s="36">
        <v>5970</v>
      </c>
      <c r="M1757" s="27">
        <v>5970</v>
      </c>
      <c r="N1757" s="28">
        <v>5970</v>
      </c>
      <c r="O1757" s="23"/>
      <c r="P1757" s="24">
        <v>728890000</v>
      </c>
      <c r="Q1757" s="25" t="s">
        <v>14912</v>
      </c>
      <c r="R1757" s="21" t="s">
        <v>2</v>
      </c>
      <c r="S1757" s="21" t="s">
        <v>75</v>
      </c>
      <c r="T1757" s="18" t="s">
        <v>0</v>
      </c>
      <c r="U1757" s="26"/>
    </row>
    <row r="1758" spans="1:21" s="19" customFormat="1" ht="12.5" customHeight="1" outlineLevel="1" x14ac:dyDescent="0.55000000000000004">
      <c r="A1758" s="44" t="s">
        <v>3544</v>
      </c>
      <c r="B1758" s="20" t="s">
        <v>3109</v>
      </c>
      <c r="C1758" s="21" t="s">
        <v>3110</v>
      </c>
      <c r="D1758" s="44" t="s">
        <v>3544</v>
      </c>
      <c r="E1758" s="29" t="s">
        <v>3471</v>
      </c>
      <c r="F1758" s="46" t="s">
        <v>3545</v>
      </c>
      <c r="G1758" s="50" t="s">
        <v>15172</v>
      </c>
      <c r="H1758" s="22" t="s">
        <v>11438</v>
      </c>
      <c r="I1758" s="40">
        <v>6850</v>
      </c>
      <c r="J1758" s="21" t="s">
        <v>11390</v>
      </c>
      <c r="K1758" s="43">
        <v>5970</v>
      </c>
      <c r="L1758" s="36">
        <v>5970</v>
      </c>
      <c r="M1758" s="27">
        <v>5970</v>
      </c>
      <c r="N1758" s="28">
        <v>5970</v>
      </c>
      <c r="O1758" s="23"/>
      <c r="P1758" s="24">
        <v>728890000</v>
      </c>
      <c r="Q1758" s="25" t="s">
        <v>14912</v>
      </c>
      <c r="R1758" s="21" t="s">
        <v>2</v>
      </c>
      <c r="S1758" s="21" t="s">
        <v>1</v>
      </c>
      <c r="T1758" s="18" t="s">
        <v>0</v>
      </c>
      <c r="U1758" s="26"/>
    </row>
    <row r="1759" spans="1:21" s="19" customFormat="1" ht="12.5" customHeight="1" outlineLevel="1" x14ac:dyDescent="0.55000000000000004">
      <c r="A1759" s="44" t="s">
        <v>3546</v>
      </c>
      <c r="B1759" s="20" t="s">
        <v>3109</v>
      </c>
      <c r="C1759" s="21" t="s">
        <v>3110</v>
      </c>
      <c r="D1759" s="44" t="s">
        <v>3546</v>
      </c>
      <c r="E1759" s="29" t="s">
        <v>3471</v>
      </c>
      <c r="F1759" s="46" t="s">
        <v>3545</v>
      </c>
      <c r="G1759" s="50" t="s">
        <v>15172</v>
      </c>
      <c r="H1759" s="22" t="s">
        <v>11439</v>
      </c>
      <c r="I1759" s="40">
        <v>6850</v>
      </c>
      <c r="J1759" s="21" t="s">
        <v>11390</v>
      </c>
      <c r="K1759" s="43">
        <v>5970</v>
      </c>
      <c r="L1759" s="36">
        <v>5970</v>
      </c>
      <c r="M1759" s="27">
        <v>5970</v>
      </c>
      <c r="N1759" s="28">
        <v>5970</v>
      </c>
      <c r="O1759" s="23"/>
      <c r="P1759" s="24">
        <v>728890000</v>
      </c>
      <c r="Q1759" s="25" t="s">
        <v>14912</v>
      </c>
      <c r="R1759" s="21" t="s">
        <v>2</v>
      </c>
      <c r="S1759" s="21" t="s">
        <v>75</v>
      </c>
      <c r="T1759" s="18" t="s">
        <v>0</v>
      </c>
      <c r="U1759" s="26"/>
    </row>
    <row r="1760" spans="1:21" s="19" customFormat="1" ht="12.5" customHeight="1" outlineLevel="1" x14ac:dyDescent="0.55000000000000004">
      <c r="A1760" s="44" t="s">
        <v>3547</v>
      </c>
      <c r="B1760" s="20" t="s">
        <v>3109</v>
      </c>
      <c r="C1760" s="21" t="s">
        <v>3110</v>
      </c>
      <c r="D1760" s="44" t="s">
        <v>3547</v>
      </c>
      <c r="E1760" s="29" t="s">
        <v>3471</v>
      </c>
      <c r="F1760" s="46" t="s">
        <v>3548</v>
      </c>
      <c r="G1760" s="50" t="s">
        <v>15172</v>
      </c>
      <c r="H1760" s="22" t="s">
        <v>11440</v>
      </c>
      <c r="I1760" s="40">
        <v>6850</v>
      </c>
      <c r="J1760" s="21" t="s">
        <v>11390</v>
      </c>
      <c r="K1760" s="43">
        <v>5970</v>
      </c>
      <c r="L1760" s="36">
        <v>5970</v>
      </c>
      <c r="M1760" s="27">
        <v>5970</v>
      </c>
      <c r="N1760" s="28">
        <v>5970</v>
      </c>
      <c r="O1760" s="23"/>
      <c r="P1760" s="24">
        <v>728890000</v>
      </c>
      <c r="Q1760" s="25" t="s">
        <v>14912</v>
      </c>
      <c r="R1760" s="21" t="s">
        <v>2</v>
      </c>
      <c r="S1760" s="21" t="s">
        <v>1</v>
      </c>
      <c r="T1760" s="18" t="s">
        <v>0</v>
      </c>
      <c r="U1760" s="26"/>
    </row>
    <row r="1761" spans="1:21" s="19" customFormat="1" ht="12.5" customHeight="1" outlineLevel="1" x14ac:dyDescent="0.55000000000000004">
      <c r="A1761" s="44" t="s">
        <v>3549</v>
      </c>
      <c r="B1761" s="20" t="s">
        <v>3109</v>
      </c>
      <c r="C1761" s="21" t="s">
        <v>3110</v>
      </c>
      <c r="D1761" s="44" t="s">
        <v>3549</v>
      </c>
      <c r="E1761" s="29" t="s">
        <v>3471</v>
      </c>
      <c r="F1761" s="46" t="s">
        <v>3548</v>
      </c>
      <c r="G1761" s="50" t="s">
        <v>15172</v>
      </c>
      <c r="H1761" s="22" t="s">
        <v>11441</v>
      </c>
      <c r="I1761" s="40">
        <v>6850</v>
      </c>
      <c r="J1761" s="21" t="s">
        <v>11390</v>
      </c>
      <c r="K1761" s="43">
        <v>5970</v>
      </c>
      <c r="L1761" s="36">
        <v>5970</v>
      </c>
      <c r="M1761" s="27">
        <v>5970</v>
      </c>
      <c r="N1761" s="28">
        <v>5970</v>
      </c>
      <c r="O1761" s="23"/>
      <c r="P1761" s="24">
        <v>728890000</v>
      </c>
      <c r="Q1761" s="25" t="s">
        <v>14912</v>
      </c>
      <c r="R1761" s="21" t="s">
        <v>2</v>
      </c>
      <c r="S1761" s="21" t="s">
        <v>75</v>
      </c>
      <c r="T1761" s="18" t="s">
        <v>0</v>
      </c>
      <c r="U1761" s="26"/>
    </row>
    <row r="1762" spans="1:21" s="19" customFormat="1" ht="12.5" customHeight="1" outlineLevel="1" x14ac:dyDescent="0.55000000000000004">
      <c r="A1762" s="44" t="s">
        <v>3550</v>
      </c>
      <c r="B1762" s="20" t="s">
        <v>3109</v>
      </c>
      <c r="C1762" s="21" t="s">
        <v>3110</v>
      </c>
      <c r="D1762" s="44" t="s">
        <v>3550</v>
      </c>
      <c r="E1762" s="29" t="s">
        <v>3471</v>
      </c>
      <c r="F1762" s="46" t="s">
        <v>3551</v>
      </c>
      <c r="G1762" s="50" t="s">
        <v>15172</v>
      </c>
      <c r="H1762" s="22" t="s">
        <v>11442</v>
      </c>
      <c r="I1762" s="40">
        <v>6850</v>
      </c>
      <c r="J1762" s="21" t="s">
        <v>11390</v>
      </c>
      <c r="K1762" s="43">
        <v>5970</v>
      </c>
      <c r="L1762" s="36">
        <v>5970</v>
      </c>
      <c r="M1762" s="27">
        <v>5970</v>
      </c>
      <c r="N1762" s="28">
        <v>5970</v>
      </c>
      <c r="O1762" s="23"/>
      <c r="P1762" s="24">
        <v>728890000</v>
      </c>
      <c r="Q1762" s="25" t="s">
        <v>14912</v>
      </c>
      <c r="R1762" s="21" t="s">
        <v>2</v>
      </c>
      <c r="S1762" s="21" t="s">
        <v>1</v>
      </c>
      <c r="T1762" s="18" t="s">
        <v>0</v>
      </c>
      <c r="U1762" s="26"/>
    </row>
    <row r="1763" spans="1:21" s="19" customFormat="1" ht="12.5" customHeight="1" outlineLevel="1" x14ac:dyDescent="0.55000000000000004">
      <c r="A1763" s="44" t="s">
        <v>3552</v>
      </c>
      <c r="B1763" s="20" t="s">
        <v>3109</v>
      </c>
      <c r="C1763" s="21" t="s">
        <v>3110</v>
      </c>
      <c r="D1763" s="44" t="s">
        <v>3552</v>
      </c>
      <c r="E1763" s="29" t="s">
        <v>3471</v>
      </c>
      <c r="F1763" s="46" t="s">
        <v>3551</v>
      </c>
      <c r="G1763" s="50" t="s">
        <v>15172</v>
      </c>
      <c r="H1763" s="22" t="s">
        <v>11443</v>
      </c>
      <c r="I1763" s="40">
        <v>6850</v>
      </c>
      <c r="J1763" s="21" t="s">
        <v>11390</v>
      </c>
      <c r="K1763" s="43">
        <v>5970</v>
      </c>
      <c r="L1763" s="36">
        <v>5970</v>
      </c>
      <c r="M1763" s="27">
        <v>5970</v>
      </c>
      <c r="N1763" s="28">
        <v>5970</v>
      </c>
      <c r="O1763" s="23"/>
      <c r="P1763" s="24">
        <v>728890000</v>
      </c>
      <c r="Q1763" s="25" t="s">
        <v>14912</v>
      </c>
      <c r="R1763" s="21" t="s">
        <v>2</v>
      </c>
      <c r="S1763" s="21" t="s">
        <v>75</v>
      </c>
      <c r="T1763" s="18" t="s">
        <v>0</v>
      </c>
      <c r="U1763" s="26"/>
    </row>
    <row r="1764" spans="1:21" s="19" customFormat="1" ht="12.5" customHeight="1" outlineLevel="1" x14ac:dyDescent="0.55000000000000004">
      <c r="A1764" s="44" t="s">
        <v>3553</v>
      </c>
      <c r="B1764" s="20" t="s">
        <v>3109</v>
      </c>
      <c r="C1764" s="21" t="s">
        <v>3110</v>
      </c>
      <c r="D1764" s="44" t="s">
        <v>3553</v>
      </c>
      <c r="E1764" s="29" t="s">
        <v>3471</v>
      </c>
      <c r="F1764" s="46" t="s">
        <v>3554</v>
      </c>
      <c r="G1764" s="50" t="s">
        <v>15172</v>
      </c>
      <c r="H1764" s="22" t="s">
        <v>11444</v>
      </c>
      <c r="I1764" s="40">
        <v>6850</v>
      </c>
      <c r="J1764" s="21" t="s">
        <v>11390</v>
      </c>
      <c r="K1764" s="43">
        <v>5970</v>
      </c>
      <c r="L1764" s="36">
        <v>5970</v>
      </c>
      <c r="M1764" s="27">
        <v>5970</v>
      </c>
      <c r="N1764" s="28">
        <v>5970</v>
      </c>
      <c r="O1764" s="23"/>
      <c r="P1764" s="24">
        <v>728890000</v>
      </c>
      <c r="Q1764" s="25" t="s">
        <v>14912</v>
      </c>
      <c r="R1764" s="21" t="s">
        <v>2</v>
      </c>
      <c r="S1764" s="21" t="s">
        <v>1</v>
      </c>
      <c r="T1764" s="18" t="s">
        <v>0</v>
      </c>
      <c r="U1764" s="26"/>
    </row>
    <row r="1765" spans="1:21" s="19" customFormat="1" ht="12.5" customHeight="1" outlineLevel="1" x14ac:dyDescent="0.55000000000000004">
      <c r="A1765" s="44" t="s">
        <v>3555</v>
      </c>
      <c r="B1765" s="20" t="s">
        <v>3109</v>
      </c>
      <c r="C1765" s="21" t="s">
        <v>3110</v>
      </c>
      <c r="D1765" s="44" t="s">
        <v>3555</v>
      </c>
      <c r="E1765" s="29" t="s">
        <v>3471</v>
      </c>
      <c r="F1765" s="46" t="s">
        <v>3554</v>
      </c>
      <c r="G1765" s="50" t="s">
        <v>15172</v>
      </c>
      <c r="H1765" s="22" t="s">
        <v>11445</v>
      </c>
      <c r="I1765" s="40">
        <v>6850</v>
      </c>
      <c r="J1765" s="21" t="s">
        <v>11390</v>
      </c>
      <c r="K1765" s="43">
        <v>5970</v>
      </c>
      <c r="L1765" s="36">
        <v>5970</v>
      </c>
      <c r="M1765" s="27">
        <v>5970</v>
      </c>
      <c r="N1765" s="28">
        <v>5970</v>
      </c>
      <c r="O1765" s="23"/>
      <c r="P1765" s="24">
        <v>728890000</v>
      </c>
      <c r="Q1765" s="25" t="s">
        <v>14912</v>
      </c>
      <c r="R1765" s="21" t="s">
        <v>2</v>
      </c>
      <c r="S1765" s="21" t="s">
        <v>75</v>
      </c>
      <c r="T1765" s="18" t="s">
        <v>0</v>
      </c>
      <c r="U1765" s="26"/>
    </row>
    <row r="1766" spans="1:21" s="19" customFormat="1" ht="12.5" customHeight="1" outlineLevel="1" x14ac:dyDescent="0.55000000000000004">
      <c r="A1766" s="44" t="s">
        <v>3556</v>
      </c>
      <c r="B1766" s="20" t="s">
        <v>3109</v>
      </c>
      <c r="C1766" s="21" t="s">
        <v>3110</v>
      </c>
      <c r="D1766" s="44" t="s">
        <v>3556</v>
      </c>
      <c r="E1766" s="29" t="s">
        <v>3471</v>
      </c>
      <c r="F1766" s="46" t="s">
        <v>3557</v>
      </c>
      <c r="G1766" s="50" t="s">
        <v>15172</v>
      </c>
      <c r="H1766" s="22" t="s">
        <v>11446</v>
      </c>
      <c r="I1766" s="40">
        <v>6850</v>
      </c>
      <c r="J1766" s="21" t="s">
        <v>11390</v>
      </c>
      <c r="K1766" s="43">
        <v>5970</v>
      </c>
      <c r="L1766" s="36">
        <v>5970</v>
      </c>
      <c r="M1766" s="27">
        <v>5970</v>
      </c>
      <c r="N1766" s="28">
        <v>5970</v>
      </c>
      <c r="O1766" s="23"/>
      <c r="P1766" s="24">
        <v>728890000</v>
      </c>
      <c r="Q1766" s="25" t="s">
        <v>14912</v>
      </c>
      <c r="R1766" s="21" t="s">
        <v>2</v>
      </c>
      <c r="S1766" s="21" t="s">
        <v>1</v>
      </c>
      <c r="T1766" s="18" t="s">
        <v>0</v>
      </c>
      <c r="U1766" s="26"/>
    </row>
    <row r="1767" spans="1:21" s="19" customFormat="1" ht="12.5" customHeight="1" outlineLevel="1" x14ac:dyDescent="0.55000000000000004">
      <c r="A1767" s="44" t="s">
        <v>3558</v>
      </c>
      <c r="B1767" s="20" t="s">
        <v>3109</v>
      </c>
      <c r="C1767" s="21" t="s">
        <v>3110</v>
      </c>
      <c r="D1767" s="44" t="s">
        <v>3558</v>
      </c>
      <c r="E1767" s="29" t="s">
        <v>3471</v>
      </c>
      <c r="F1767" s="46" t="s">
        <v>3557</v>
      </c>
      <c r="G1767" s="50" t="s">
        <v>15172</v>
      </c>
      <c r="H1767" s="22" t="s">
        <v>11447</v>
      </c>
      <c r="I1767" s="40">
        <v>6850</v>
      </c>
      <c r="J1767" s="21" t="s">
        <v>11390</v>
      </c>
      <c r="K1767" s="43">
        <v>5970</v>
      </c>
      <c r="L1767" s="36">
        <v>5970</v>
      </c>
      <c r="M1767" s="27">
        <v>5970</v>
      </c>
      <c r="N1767" s="28">
        <v>5970</v>
      </c>
      <c r="O1767" s="23"/>
      <c r="P1767" s="24">
        <v>728890000</v>
      </c>
      <c r="Q1767" s="25" t="s">
        <v>14912</v>
      </c>
      <c r="R1767" s="21" t="s">
        <v>2</v>
      </c>
      <c r="S1767" s="21" t="s">
        <v>75</v>
      </c>
      <c r="T1767" s="18" t="s">
        <v>0</v>
      </c>
      <c r="U1767" s="26"/>
    </row>
    <row r="1768" spans="1:21" s="19" customFormat="1" ht="12.5" customHeight="1" outlineLevel="1" x14ac:dyDescent="0.55000000000000004">
      <c r="A1768" s="44" t="s">
        <v>3559</v>
      </c>
      <c r="B1768" s="20" t="s">
        <v>3109</v>
      </c>
      <c r="C1768" s="21" t="s">
        <v>3110</v>
      </c>
      <c r="D1768" s="44" t="s">
        <v>3559</v>
      </c>
      <c r="E1768" s="29" t="s">
        <v>3471</v>
      </c>
      <c r="F1768" s="46" t="s">
        <v>3560</v>
      </c>
      <c r="G1768" s="50" t="s">
        <v>15172</v>
      </c>
      <c r="H1768" s="22" t="s">
        <v>11448</v>
      </c>
      <c r="I1768" s="40">
        <v>6850</v>
      </c>
      <c r="J1768" s="21" t="s">
        <v>11390</v>
      </c>
      <c r="K1768" s="43">
        <v>5970</v>
      </c>
      <c r="L1768" s="36">
        <v>5970</v>
      </c>
      <c r="M1768" s="27">
        <v>5970</v>
      </c>
      <c r="N1768" s="28">
        <v>5970</v>
      </c>
      <c r="O1768" s="23"/>
      <c r="P1768" s="24">
        <v>728890000</v>
      </c>
      <c r="Q1768" s="25" t="s">
        <v>14912</v>
      </c>
      <c r="R1768" s="21" t="s">
        <v>2</v>
      </c>
      <c r="S1768" s="21" t="s">
        <v>1</v>
      </c>
      <c r="T1768" s="18" t="s">
        <v>0</v>
      </c>
      <c r="U1768" s="26"/>
    </row>
    <row r="1769" spans="1:21" s="19" customFormat="1" ht="12.5" customHeight="1" outlineLevel="1" x14ac:dyDescent="0.55000000000000004">
      <c r="A1769" s="44" t="s">
        <v>3561</v>
      </c>
      <c r="B1769" s="20" t="s">
        <v>3109</v>
      </c>
      <c r="C1769" s="21" t="s">
        <v>3110</v>
      </c>
      <c r="D1769" s="44" t="s">
        <v>3561</v>
      </c>
      <c r="E1769" s="29" t="s">
        <v>3471</v>
      </c>
      <c r="F1769" s="46" t="s">
        <v>3560</v>
      </c>
      <c r="G1769" s="50" t="s">
        <v>15172</v>
      </c>
      <c r="H1769" s="22" t="s">
        <v>11449</v>
      </c>
      <c r="I1769" s="40">
        <v>6850</v>
      </c>
      <c r="J1769" s="21" t="s">
        <v>11390</v>
      </c>
      <c r="K1769" s="43">
        <v>5970</v>
      </c>
      <c r="L1769" s="36">
        <v>5970</v>
      </c>
      <c r="M1769" s="27">
        <v>5970</v>
      </c>
      <c r="N1769" s="28">
        <v>5970</v>
      </c>
      <c r="O1769" s="23"/>
      <c r="P1769" s="24">
        <v>728890000</v>
      </c>
      <c r="Q1769" s="25" t="s">
        <v>14912</v>
      </c>
      <c r="R1769" s="21" t="s">
        <v>2</v>
      </c>
      <c r="S1769" s="21" t="s">
        <v>75</v>
      </c>
      <c r="T1769" s="18" t="s">
        <v>0</v>
      </c>
      <c r="U1769" s="26"/>
    </row>
    <row r="1770" spans="1:21" s="19" customFormat="1" ht="12.5" customHeight="1" outlineLevel="1" x14ac:dyDescent="0.55000000000000004">
      <c r="A1770" s="44" t="s">
        <v>3562</v>
      </c>
      <c r="B1770" s="20" t="s">
        <v>3109</v>
      </c>
      <c r="C1770" s="21" t="s">
        <v>3110</v>
      </c>
      <c r="D1770" s="44" t="s">
        <v>3562</v>
      </c>
      <c r="E1770" s="29" t="s">
        <v>3471</v>
      </c>
      <c r="F1770" s="46" t="s">
        <v>3563</v>
      </c>
      <c r="G1770" s="50" t="s">
        <v>15172</v>
      </c>
      <c r="H1770" s="22" t="s">
        <v>11450</v>
      </c>
      <c r="I1770" s="40">
        <v>6850</v>
      </c>
      <c r="J1770" s="21" t="s">
        <v>11390</v>
      </c>
      <c r="K1770" s="43">
        <v>5970</v>
      </c>
      <c r="L1770" s="36">
        <v>5970</v>
      </c>
      <c r="M1770" s="27">
        <v>5970</v>
      </c>
      <c r="N1770" s="28">
        <v>5970</v>
      </c>
      <c r="O1770" s="23"/>
      <c r="P1770" s="24">
        <v>728890000</v>
      </c>
      <c r="Q1770" s="25" t="s">
        <v>14912</v>
      </c>
      <c r="R1770" s="21" t="s">
        <v>2</v>
      </c>
      <c r="S1770" s="21" t="s">
        <v>1</v>
      </c>
      <c r="T1770" s="18" t="s">
        <v>0</v>
      </c>
      <c r="U1770" s="26"/>
    </row>
    <row r="1771" spans="1:21" s="19" customFormat="1" ht="12.5" customHeight="1" outlineLevel="1" x14ac:dyDescent="0.55000000000000004">
      <c r="A1771" s="44" t="s">
        <v>3564</v>
      </c>
      <c r="B1771" s="20" t="s">
        <v>3109</v>
      </c>
      <c r="C1771" s="21" t="s">
        <v>3110</v>
      </c>
      <c r="D1771" s="44" t="s">
        <v>3564</v>
      </c>
      <c r="E1771" s="29" t="s">
        <v>3471</v>
      </c>
      <c r="F1771" s="46" t="s">
        <v>3563</v>
      </c>
      <c r="G1771" s="50" t="s">
        <v>15172</v>
      </c>
      <c r="H1771" s="22" t="s">
        <v>11451</v>
      </c>
      <c r="I1771" s="40">
        <v>6850</v>
      </c>
      <c r="J1771" s="21" t="s">
        <v>11390</v>
      </c>
      <c r="K1771" s="43">
        <v>5970</v>
      </c>
      <c r="L1771" s="36">
        <v>5970</v>
      </c>
      <c r="M1771" s="27">
        <v>5970</v>
      </c>
      <c r="N1771" s="28">
        <v>5970</v>
      </c>
      <c r="O1771" s="23"/>
      <c r="P1771" s="24">
        <v>728890000</v>
      </c>
      <c r="Q1771" s="25" t="s">
        <v>14912</v>
      </c>
      <c r="R1771" s="21" t="s">
        <v>2</v>
      </c>
      <c r="S1771" s="21" t="s">
        <v>75</v>
      </c>
      <c r="T1771" s="18" t="s">
        <v>0</v>
      </c>
      <c r="U1771" s="26"/>
    </row>
    <row r="1772" spans="1:21" s="19" customFormat="1" ht="12.5" customHeight="1" outlineLevel="1" x14ac:dyDescent="0.55000000000000004">
      <c r="A1772" s="44" t="s">
        <v>3567</v>
      </c>
      <c r="B1772" s="20" t="s">
        <v>3565</v>
      </c>
      <c r="C1772" s="21" t="s">
        <v>3566</v>
      </c>
      <c r="D1772" s="44" t="s">
        <v>3567</v>
      </c>
      <c r="E1772" s="29" t="s">
        <v>3568</v>
      </c>
      <c r="F1772" s="46" t="s">
        <v>1435</v>
      </c>
      <c r="G1772" s="50" t="s">
        <v>15172</v>
      </c>
      <c r="H1772" s="22" t="s">
        <v>11452</v>
      </c>
      <c r="I1772" s="40">
        <v>98100</v>
      </c>
      <c r="J1772" s="21" t="s">
        <v>11453</v>
      </c>
      <c r="K1772" s="43">
        <v>91900</v>
      </c>
      <c r="L1772" s="36">
        <v>91900</v>
      </c>
      <c r="M1772" s="27">
        <v>91900</v>
      </c>
      <c r="N1772" s="28">
        <v>86700</v>
      </c>
      <c r="O1772" s="23"/>
      <c r="P1772" s="24">
        <v>729080000</v>
      </c>
      <c r="Q1772" s="25" t="s">
        <v>14927</v>
      </c>
      <c r="R1772" s="21" t="s">
        <v>2</v>
      </c>
      <c r="S1772" s="21" t="s">
        <v>1</v>
      </c>
      <c r="T1772" s="18" t="s">
        <v>0</v>
      </c>
      <c r="U1772" s="26"/>
    </row>
    <row r="1773" spans="1:21" s="19" customFormat="1" ht="12.5" customHeight="1" outlineLevel="1" x14ac:dyDescent="0.55000000000000004">
      <c r="A1773" s="44" t="s">
        <v>3569</v>
      </c>
      <c r="B1773" s="20" t="s">
        <v>3565</v>
      </c>
      <c r="C1773" s="21" t="s">
        <v>3566</v>
      </c>
      <c r="D1773" s="44" t="s">
        <v>3569</v>
      </c>
      <c r="E1773" s="29" t="s">
        <v>3568</v>
      </c>
      <c r="F1773" s="46" t="s">
        <v>228</v>
      </c>
      <c r="G1773" s="50" t="s">
        <v>15172</v>
      </c>
      <c r="H1773" s="22" t="s">
        <v>11454</v>
      </c>
      <c r="I1773" s="40">
        <v>98100</v>
      </c>
      <c r="J1773" s="21" t="s">
        <v>11455</v>
      </c>
      <c r="K1773" s="43">
        <v>91900</v>
      </c>
      <c r="L1773" s="36">
        <v>91900</v>
      </c>
      <c r="M1773" s="27">
        <v>91900</v>
      </c>
      <c r="N1773" s="28">
        <v>86700</v>
      </c>
      <c r="O1773" s="23"/>
      <c r="P1773" s="24">
        <v>729080000</v>
      </c>
      <c r="Q1773" s="25" t="s">
        <v>14927</v>
      </c>
      <c r="R1773" s="21" t="s">
        <v>2</v>
      </c>
      <c r="S1773" s="21" t="s">
        <v>1</v>
      </c>
      <c r="T1773" s="18" t="s">
        <v>0</v>
      </c>
      <c r="U1773" s="26"/>
    </row>
    <row r="1774" spans="1:21" s="19" customFormat="1" ht="12.5" customHeight="1" outlineLevel="1" x14ac:dyDescent="0.55000000000000004">
      <c r="A1774" s="44" t="s">
        <v>3570</v>
      </c>
      <c r="B1774" s="20" t="s">
        <v>3565</v>
      </c>
      <c r="C1774" s="21" t="s">
        <v>3566</v>
      </c>
      <c r="D1774" s="44" t="s">
        <v>3570</v>
      </c>
      <c r="E1774" s="29" t="s">
        <v>3568</v>
      </c>
      <c r="F1774" s="46" t="s">
        <v>234</v>
      </c>
      <c r="G1774" s="50" t="s">
        <v>15172</v>
      </c>
      <c r="H1774" s="22" t="s">
        <v>11456</v>
      </c>
      <c r="I1774" s="40">
        <v>98100</v>
      </c>
      <c r="J1774" s="21" t="s">
        <v>11455</v>
      </c>
      <c r="K1774" s="43">
        <v>91900</v>
      </c>
      <c r="L1774" s="36">
        <v>91900</v>
      </c>
      <c r="M1774" s="27">
        <v>91900</v>
      </c>
      <c r="N1774" s="28">
        <v>86700</v>
      </c>
      <c r="O1774" s="23"/>
      <c r="P1774" s="24">
        <v>729080000</v>
      </c>
      <c r="Q1774" s="25" t="s">
        <v>14927</v>
      </c>
      <c r="R1774" s="21" t="s">
        <v>2</v>
      </c>
      <c r="S1774" s="21" t="s">
        <v>1</v>
      </c>
      <c r="T1774" s="18" t="s">
        <v>0</v>
      </c>
      <c r="U1774" s="26"/>
    </row>
    <row r="1775" spans="1:21" s="19" customFormat="1" ht="12.5" customHeight="1" outlineLevel="1" x14ac:dyDescent="0.55000000000000004">
      <c r="A1775" s="44" t="s">
        <v>3571</v>
      </c>
      <c r="B1775" s="20" t="s">
        <v>3565</v>
      </c>
      <c r="C1775" s="21" t="s">
        <v>3566</v>
      </c>
      <c r="D1775" s="44" t="s">
        <v>3571</v>
      </c>
      <c r="E1775" s="29" t="s">
        <v>3572</v>
      </c>
      <c r="F1775" s="46" t="s">
        <v>1435</v>
      </c>
      <c r="G1775" s="50" t="s">
        <v>15172</v>
      </c>
      <c r="H1775" s="22" t="s">
        <v>11457</v>
      </c>
      <c r="I1775" s="40">
        <v>98100</v>
      </c>
      <c r="J1775" s="21" t="s">
        <v>11455</v>
      </c>
      <c r="K1775" s="43">
        <v>91900</v>
      </c>
      <c r="L1775" s="36">
        <v>91900</v>
      </c>
      <c r="M1775" s="27">
        <v>91900</v>
      </c>
      <c r="N1775" s="28">
        <v>86700</v>
      </c>
      <c r="O1775" s="23"/>
      <c r="P1775" s="24">
        <v>729080000</v>
      </c>
      <c r="Q1775" s="25" t="s">
        <v>14927</v>
      </c>
      <c r="R1775" s="21" t="s">
        <v>2</v>
      </c>
      <c r="S1775" s="21" t="s">
        <v>1</v>
      </c>
      <c r="T1775" s="18" t="s">
        <v>0</v>
      </c>
      <c r="U1775" s="26"/>
    </row>
    <row r="1776" spans="1:21" s="19" customFormat="1" ht="12.5" customHeight="1" outlineLevel="1" x14ac:dyDescent="0.55000000000000004">
      <c r="A1776" s="44" t="s">
        <v>3573</v>
      </c>
      <c r="B1776" s="20" t="s">
        <v>3565</v>
      </c>
      <c r="C1776" s="21" t="s">
        <v>3566</v>
      </c>
      <c r="D1776" s="44" t="s">
        <v>3573</v>
      </c>
      <c r="E1776" s="29" t="s">
        <v>3572</v>
      </c>
      <c r="F1776" s="46" t="s">
        <v>228</v>
      </c>
      <c r="G1776" s="50" t="s">
        <v>15172</v>
      </c>
      <c r="H1776" s="22" t="s">
        <v>11458</v>
      </c>
      <c r="I1776" s="40">
        <v>98100</v>
      </c>
      <c r="J1776" s="21" t="s">
        <v>11455</v>
      </c>
      <c r="K1776" s="43">
        <v>91900</v>
      </c>
      <c r="L1776" s="36">
        <v>91900</v>
      </c>
      <c r="M1776" s="27">
        <v>91900</v>
      </c>
      <c r="N1776" s="28">
        <v>86700</v>
      </c>
      <c r="O1776" s="23"/>
      <c r="P1776" s="24">
        <v>729080000</v>
      </c>
      <c r="Q1776" s="25" t="s">
        <v>14927</v>
      </c>
      <c r="R1776" s="21" t="s">
        <v>2</v>
      </c>
      <c r="S1776" s="21" t="s">
        <v>1</v>
      </c>
      <c r="T1776" s="18" t="s">
        <v>0</v>
      </c>
      <c r="U1776" s="26"/>
    </row>
    <row r="1777" spans="1:21" s="19" customFormat="1" ht="12.5" customHeight="1" outlineLevel="1" x14ac:dyDescent="0.55000000000000004">
      <c r="A1777" s="44" t="s">
        <v>3574</v>
      </c>
      <c r="B1777" s="20" t="s">
        <v>3565</v>
      </c>
      <c r="C1777" s="21" t="s">
        <v>3566</v>
      </c>
      <c r="D1777" s="44" t="s">
        <v>3574</v>
      </c>
      <c r="E1777" s="29" t="s">
        <v>3572</v>
      </c>
      <c r="F1777" s="46" t="s">
        <v>234</v>
      </c>
      <c r="G1777" s="50" t="s">
        <v>15172</v>
      </c>
      <c r="H1777" s="22" t="s">
        <v>11459</v>
      </c>
      <c r="I1777" s="40">
        <v>98100</v>
      </c>
      <c r="J1777" s="21" t="s">
        <v>11455</v>
      </c>
      <c r="K1777" s="43">
        <v>91900</v>
      </c>
      <c r="L1777" s="36">
        <v>91900</v>
      </c>
      <c r="M1777" s="27">
        <v>91900</v>
      </c>
      <c r="N1777" s="28">
        <v>86700</v>
      </c>
      <c r="O1777" s="23"/>
      <c r="P1777" s="24">
        <v>729080000</v>
      </c>
      <c r="Q1777" s="25" t="s">
        <v>14927</v>
      </c>
      <c r="R1777" s="21" t="s">
        <v>2</v>
      </c>
      <c r="S1777" s="21" t="s">
        <v>1</v>
      </c>
      <c r="T1777" s="18" t="s">
        <v>0</v>
      </c>
      <c r="U1777" s="26"/>
    </row>
    <row r="1778" spans="1:21" s="19" customFormat="1" ht="12.5" customHeight="1" outlineLevel="1" x14ac:dyDescent="0.55000000000000004">
      <c r="A1778" s="44" t="s">
        <v>3577</v>
      </c>
      <c r="B1778" s="20" t="s">
        <v>3575</v>
      </c>
      <c r="C1778" s="21" t="s">
        <v>3576</v>
      </c>
      <c r="D1778" s="44" t="s">
        <v>3577</v>
      </c>
      <c r="E1778" s="29" t="s">
        <v>3578</v>
      </c>
      <c r="F1778" s="46" t="s">
        <v>1388</v>
      </c>
      <c r="G1778" s="50" t="s">
        <v>15172</v>
      </c>
      <c r="H1778" s="22" t="s">
        <v>11460</v>
      </c>
      <c r="I1778" s="40">
        <v>79000</v>
      </c>
      <c r="J1778" s="21" t="s">
        <v>11208</v>
      </c>
      <c r="K1778" s="43">
        <v>68700</v>
      </c>
      <c r="L1778" s="36">
        <v>68700</v>
      </c>
      <c r="M1778" s="27">
        <v>68700</v>
      </c>
      <c r="N1778" s="28">
        <v>68700</v>
      </c>
      <c r="O1778" s="23"/>
      <c r="P1778" s="24">
        <v>729030000</v>
      </c>
      <c r="Q1778" s="25" t="s">
        <v>14912</v>
      </c>
      <c r="R1778" s="21" t="s">
        <v>2</v>
      </c>
      <c r="S1778" s="21" t="s">
        <v>1</v>
      </c>
      <c r="T1778" s="18" t="s">
        <v>0</v>
      </c>
      <c r="U1778" s="26"/>
    </row>
    <row r="1779" spans="1:21" s="19" customFormat="1" ht="12.5" customHeight="1" outlineLevel="1" x14ac:dyDescent="0.55000000000000004">
      <c r="A1779" s="44" t="s">
        <v>3579</v>
      </c>
      <c r="B1779" s="20" t="s">
        <v>3575</v>
      </c>
      <c r="C1779" s="21" t="s">
        <v>3576</v>
      </c>
      <c r="D1779" s="44" t="s">
        <v>3579</v>
      </c>
      <c r="E1779" s="29" t="s">
        <v>3578</v>
      </c>
      <c r="F1779" s="46" t="s">
        <v>1393</v>
      </c>
      <c r="G1779" s="50" t="s">
        <v>15172</v>
      </c>
      <c r="H1779" s="22" t="s">
        <v>11461</v>
      </c>
      <c r="I1779" s="40">
        <v>79000</v>
      </c>
      <c r="J1779" s="21" t="s">
        <v>11208</v>
      </c>
      <c r="K1779" s="43">
        <v>68700</v>
      </c>
      <c r="L1779" s="36">
        <v>68700</v>
      </c>
      <c r="M1779" s="27">
        <v>68700</v>
      </c>
      <c r="N1779" s="28">
        <v>68700</v>
      </c>
      <c r="O1779" s="23"/>
      <c r="P1779" s="24">
        <v>729030000</v>
      </c>
      <c r="Q1779" s="25" t="s">
        <v>14912</v>
      </c>
      <c r="R1779" s="21" t="s">
        <v>2</v>
      </c>
      <c r="S1779" s="21" t="s">
        <v>1</v>
      </c>
      <c r="T1779" s="18" t="s">
        <v>0</v>
      </c>
      <c r="U1779" s="26"/>
    </row>
    <row r="1780" spans="1:21" s="19" customFormat="1" ht="12.5" customHeight="1" outlineLevel="1" x14ac:dyDescent="0.55000000000000004">
      <c r="A1780" s="44" t="s">
        <v>3582</v>
      </c>
      <c r="B1780" s="20" t="s">
        <v>3580</v>
      </c>
      <c r="C1780" s="21" t="s">
        <v>3581</v>
      </c>
      <c r="D1780" s="44" t="s">
        <v>3582</v>
      </c>
      <c r="E1780" s="29" t="s">
        <v>3583</v>
      </c>
      <c r="F1780" s="46" t="s">
        <v>228</v>
      </c>
      <c r="G1780" s="50" t="s">
        <v>15172</v>
      </c>
      <c r="H1780" s="22" t="s">
        <v>11462</v>
      </c>
      <c r="I1780" s="40">
        <v>30000</v>
      </c>
      <c r="J1780" s="21" t="s">
        <v>11463</v>
      </c>
      <c r="K1780" s="43">
        <v>19600</v>
      </c>
      <c r="L1780" s="36">
        <v>19600</v>
      </c>
      <c r="M1780" s="27">
        <v>19600</v>
      </c>
      <c r="N1780" s="28">
        <v>19600</v>
      </c>
      <c r="O1780" s="23"/>
      <c r="P1780" s="24">
        <v>728970000</v>
      </c>
      <c r="Q1780" s="25" t="s">
        <v>14912</v>
      </c>
      <c r="R1780" s="21" t="s">
        <v>2</v>
      </c>
      <c r="S1780" s="21" t="s">
        <v>75</v>
      </c>
      <c r="T1780" s="18" t="s">
        <v>0</v>
      </c>
      <c r="U1780" s="26"/>
    </row>
    <row r="1781" spans="1:21" s="19" customFormat="1" ht="12.5" customHeight="1" outlineLevel="1" x14ac:dyDescent="0.55000000000000004">
      <c r="A1781" s="44" t="s">
        <v>3584</v>
      </c>
      <c r="B1781" s="20" t="s">
        <v>3580</v>
      </c>
      <c r="C1781" s="21" t="s">
        <v>3581</v>
      </c>
      <c r="D1781" s="44" t="s">
        <v>3584</v>
      </c>
      <c r="E1781" s="29" t="s">
        <v>3583</v>
      </c>
      <c r="F1781" s="46" t="s">
        <v>239</v>
      </c>
      <c r="G1781" s="50" t="s">
        <v>15172</v>
      </c>
      <c r="H1781" s="22" t="s">
        <v>11464</v>
      </c>
      <c r="I1781" s="40">
        <v>30000</v>
      </c>
      <c r="J1781" s="21" t="s">
        <v>11463</v>
      </c>
      <c r="K1781" s="43">
        <v>19600</v>
      </c>
      <c r="L1781" s="36">
        <v>19600</v>
      </c>
      <c r="M1781" s="27">
        <v>19600</v>
      </c>
      <c r="N1781" s="28">
        <v>19600</v>
      </c>
      <c r="O1781" s="23"/>
      <c r="P1781" s="24">
        <v>728970000</v>
      </c>
      <c r="Q1781" s="25" t="s">
        <v>14912</v>
      </c>
      <c r="R1781" s="21" t="s">
        <v>2</v>
      </c>
      <c r="S1781" s="21" t="s">
        <v>75</v>
      </c>
      <c r="T1781" s="18" t="s">
        <v>0</v>
      </c>
      <c r="U1781" s="26"/>
    </row>
    <row r="1782" spans="1:21" s="19" customFormat="1" ht="12.5" customHeight="1" outlineLevel="1" x14ac:dyDescent="0.55000000000000004">
      <c r="A1782" s="44" t="s">
        <v>3585</v>
      </c>
      <c r="B1782" s="20" t="s">
        <v>3580</v>
      </c>
      <c r="C1782" s="21" t="s">
        <v>3581</v>
      </c>
      <c r="D1782" s="44" t="s">
        <v>3585</v>
      </c>
      <c r="E1782" s="29" t="s">
        <v>3586</v>
      </c>
      <c r="F1782" s="46" t="s">
        <v>641</v>
      </c>
      <c r="G1782" s="50" t="s">
        <v>15172</v>
      </c>
      <c r="H1782" s="22" t="s">
        <v>11465</v>
      </c>
      <c r="I1782" s="40">
        <v>15000</v>
      </c>
      <c r="J1782" s="21" t="s">
        <v>11466</v>
      </c>
      <c r="K1782" s="43" t="s">
        <v>38</v>
      </c>
      <c r="L1782" s="36" t="s">
        <v>38</v>
      </c>
      <c r="M1782" s="27" t="s">
        <v>38</v>
      </c>
      <c r="N1782" s="28" t="s">
        <v>38</v>
      </c>
      <c r="O1782" s="23"/>
      <c r="P1782" s="24" t="s">
        <v>38</v>
      </c>
      <c r="Q1782" s="25" t="s">
        <v>14912</v>
      </c>
      <c r="R1782" s="21" t="s">
        <v>2</v>
      </c>
      <c r="S1782" s="21" t="s">
        <v>75</v>
      </c>
      <c r="T1782" s="18" t="s">
        <v>0</v>
      </c>
      <c r="U1782" s="26"/>
    </row>
    <row r="1783" spans="1:21" s="19" customFormat="1" ht="12.5" customHeight="1" outlineLevel="1" x14ac:dyDescent="0.55000000000000004">
      <c r="A1783" s="44" t="s">
        <v>3587</v>
      </c>
      <c r="B1783" s="20" t="s">
        <v>3580</v>
      </c>
      <c r="C1783" s="21" t="s">
        <v>3581</v>
      </c>
      <c r="D1783" s="44" t="s">
        <v>3587</v>
      </c>
      <c r="E1783" s="29" t="s">
        <v>3586</v>
      </c>
      <c r="F1783" s="46" t="s">
        <v>3588</v>
      </c>
      <c r="G1783" s="50" t="s">
        <v>15172</v>
      </c>
      <c r="H1783" s="22" t="s">
        <v>11467</v>
      </c>
      <c r="I1783" s="40">
        <v>15000</v>
      </c>
      <c r="J1783" s="21" t="s">
        <v>11468</v>
      </c>
      <c r="K1783" s="43" t="s">
        <v>38</v>
      </c>
      <c r="L1783" s="36" t="s">
        <v>38</v>
      </c>
      <c r="M1783" s="27" t="s">
        <v>38</v>
      </c>
      <c r="N1783" s="28" t="s">
        <v>38</v>
      </c>
      <c r="O1783" s="23"/>
      <c r="P1783" s="24" t="s">
        <v>38</v>
      </c>
      <c r="Q1783" s="25" t="s">
        <v>14912</v>
      </c>
      <c r="R1783" s="21" t="s">
        <v>2</v>
      </c>
      <c r="S1783" s="21" t="s">
        <v>75</v>
      </c>
      <c r="T1783" s="18" t="s">
        <v>0</v>
      </c>
      <c r="U1783" s="26"/>
    </row>
    <row r="1784" spans="1:21" s="19" customFormat="1" ht="12.5" customHeight="1" outlineLevel="1" x14ac:dyDescent="0.55000000000000004">
      <c r="A1784" s="44" t="s">
        <v>3591</v>
      </c>
      <c r="B1784" s="20" t="s">
        <v>3589</v>
      </c>
      <c r="C1784" s="21" t="s">
        <v>3590</v>
      </c>
      <c r="D1784" s="44" t="s">
        <v>3591</v>
      </c>
      <c r="E1784" s="29" t="s">
        <v>3592</v>
      </c>
      <c r="F1784" s="46" t="s">
        <v>3593</v>
      </c>
      <c r="G1784" s="50" t="s">
        <v>15172</v>
      </c>
      <c r="H1784" s="22" t="s">
        <v>11469</v>
      </c>
      <c r="I1784" s="40">
        <v>79000</v>
      </c>
      <c r="J1784" s="21" t="s">
        <v>11208</v>
      </c>
      <c r="K1784" s="43">
        <v>68700</v>
      </c>
      <c r="L1784" s="36">
        <v>68700</v>
      </c>
      <c r="M1784" s="27">
        <v>68700</v>
      </c>
      <c r="N1784" s="28">
        <v>68700</v>
      </c>
      <c r="O1784" s="23"/>
      <c r="P1784" s="24">
        <v>729030000</v>
      </c>
      <c r="Q1784" s="25" t="s">
        <v>14912</v>
      </c>
      <c r="R1784" s="21" t="s">
        <v>2</v>
      </c>
      <c r="S1784" s="21" t="s">
        <v>1</v>
      </c>
      <c r="T1784" s="18" t="s">
        <v>0</v>
      </c>
      <c r="U1784" s="26"/>
    </row>
    <row r="1785" spans="1:21" s="19" customFormat="1" ht="12.5" customHeight="1" outlineLevel="1" x14ac:dyDescent="0.55000000000000004">
      <c r="A1785" s="44" t="s">
        <v>3594</v>
      </c>
      <c r="B1785" s="20" t="s">
        <v>3589</v>
      </c>
      <c r="C1785" s="21" t="s">
        <v>3590</v>
      </c>
      <c r="D1785" s="44" t="s">
        <v>3594</v>
      </c>
      <c r="E1785" s="29" t="s">
        <v>3592</v>
      </c>
      <c r="F1785" s="46" t="s">
        <v>3595</v>
      </c>
      <c r="G1785" s="50" t="s">
        <v>15172</v>
      </c>
      <c r="H1785" s="22" t="s">
        <v>11470</v>
      </c>
      <c r="I1785" s="40">
        <v>79000</v>
      </c>
      <c r="J1785" s="21" t="s">
        <v>11208</v>
      </c>
      <c r="K1785" s="43">
        <v>68700</v>
      </c>
      <c r="L1785" s="36">
        <v>68700</v>
      </c>
      <c r="M1785" s="27">
        <v>68700</v>
      </c>
      <c r="N1785" s="28">
        <v>68700</v>
      </c>
      <c r="O1785" s="23"/>
      <c r="P1785" s="24">
        <v>729030000</v>
      </c>
      <c r="Q1785" s="25" t="s">
        <v>14912</v>
      </c>
      <c r="R1785" s="21" t="s">
        <v>2</v>
      </c>
      <c r="S1785" s="21" t="s">
        <v>1</v>
      </c>
      <c r="T1785" s="18" t="s">
        <v>0</v>
      </c>
      <c r="U1785" s="26"/>
    </row>
    <row r="1786" spans="1:21" s="19" customFormat="1" ht="12.5" customHeight="1" outlineLevel="1" x14ac:dyDescent="0.55000000000000004">
      <c r="A1786" s="44" t="s">
        <v>3596</v>
      </c>
      <c r="B1786" s="20" t="s">
        <v>3589</v>
      </c>
      <c r="C1786" s="21" t="s">
        <v>3590</v>
      </c>
      <c r="D1786" s="44" t="s">
        <v>3596</v>
      </c>
      <c r="E1786" s="29" t="s">
        <v>3592</v>
      </c>
      <c r="F1786" s="46" t="s">
        <v>3597</v>
      </c>
      <c r="G1786" s="50" t="s">
        <v>15172</v>
      </c>
      <c r="H1786" s="22" t="s">
        <v>11471</v>
      </c>
      <c r="I1786" s="40">
        <v>79000</v>
      </c>
      <c r="J1786" s="21" t="s">
        <v>11208</v>
      </c>
      <c r="K1786" s="43">
        <v>68700</v>
      </c>
      <c r="L1786" s="36">
        <v>68700</v>
      </c>
      <c r="M1786" s="27">
        <v>68700</v>
      </c>
      <c r="N1786" s="28">
        <v>68700</v>
      </c>
      <c r="O1786" s="23"/>
      <c r="P1786" s="24">
        <v>729030000</v>
      </c>
      <c r="Q1786" s="25" t="s">
        <v>14912</v>
      </c>
      <c r="R1786" s="21" t="s">
        <v>2</v>
      </c>
      <c r="S1786" s="21" t="s">
        <v>1</v>
      </c>
      <c r="T1786" s="18" t="s">
        <v>0</v>
      </c>
      <c r="U1786" s="26"/>
    </row>
    <row r="1787" spans="1:21" s="19" customFormat="1" ht="12.5" customHeight="1" outlineLevel="1" x14ac:dyDescent="0.55000000000000004">
      <c r="A1787" s="44" t="s">
        <v>3598</v>
      </c>
      <c r="B1787" s="20" t="s">
        <v>3589</v>
      </c>
      <c r="C1787" s="21" t="s">
        <v>3590</v>
      </c>
      <c r="D1787" s="44" t="s">
        <v>3598</v>
      </c>
      <c r="E1787" s="29" t="s">
        <v>3592</v>
      </c>
      <c r="F1787" s="46" t="s">
        <v>3599</v>
      </c>
      <c r="G1787" s="50" t="s">
        <v>15172</v>
      </c>
      <c r="H1787" s="22" t="s">
        <v>11472</v>
      </c>
      <c r="I1787" s="40">
        <v>79000</v>
      </c>
      <c r="J1787" s="21" t="s">
        <v>11208</v>
      </c>
      <c r="K1787" s="43">
        <v>68700</v>
      </c>
      <c r="L1787" s="36">
        <v>68700</v>
      </c>
      <c r="M1787" s="27">
        <v>68700</v>
      </c>
      <c r="N1787" s="28">
        <v>68700</v>
      </c>
      <c r="O1787" s="23"/>
      <c r="P1787" s="24">
        <v>729030000</v>
      </c>
      <c r="Q1787" s="25" t="s">
        <v>14912</v>
      </c>
      <c r="R1787" s="21" t="s">
        <v>2</v>
      </c>
      <c r="S1787" s="21" t="s">
        <v>1</v>
      </c>
      <c r="T1787" s="18" t="s">
        <v>0</v>
      </c>
      <c r="U1787" s="26"/>
    </row>
    <row r="1788" spans="1:21" s="19" customFormat="1" ht="12.5" customHeight="1" outlineLevel="1" x14ac:dyDescent="0.55000000000000004">
      <c r="A1788" s="44" t="s">
        <v>3600</v>
      </c>
      <c r="B1788" s="20" t="s">
        <v>3589</v>
      </c>
      <c r="C1788" s="21" t="s">
        <v>3590</v>
      </c>
      <c r="D1788" s="44" t="s">
        <v>3600</v>
      </c>
      <c r="E1788" s="29" t="s">
        <v>3592</v>
      </c>
      <c r="F1788" s="46" t="s">
        <v>3601</v>
      </c>
      <c r="G1788" s="50" t="s">
        <v>15172</v>
      </c>
      <c r="H1788" s="22" t="s">
        <v>11473</v>
      </c>
      <c r="I1788" s="40">
        <v>79000</v>
      </c>
      <c r="J1788" s="21" t="s">
        <v>11208</v>
      </c>
      <c r="K1788" s="43">
        <v>68700</v>
      </c>
      <c r="L1788" s="36">
        <v>68700</v>
      </c>
      <c r="M1788" s="27">
        <v>68700</v>
      </c>
      <c r="N1788" s="28">
        <v>68700</v>
      </c>
      <c r="O1788" s="23"/>
      <c r="P1788" s="24">
        <v>729030000</v>
      </c>
      <c r="Q1788" s="25" t="s">
        <v>14912</v>
      </c>
      <c r="R1788" s="21" t="s">
        <v>2</v>
      </c>
      <c r="S1788" s="21" t="s">
        <v>1</v>
      </c>
      <c r="T1788" s="18" t="s">
        <v>0</v>
      </c>
      <c r="U1788" s="26"/>
    </row>
    <row r="1789" spans="1:21" s="19" customFormat="1" ht="12.5" customHeight="1" outlineLevel="1" x14ac:dyDescent="0.55000000000000004">
      <c r="A1789" s="44" t="s">
        <v>3602</v>
      </c>
      <c r="B1789" s="20" t="s">
        <v>3589</v>
      </c>
      <c r="C1789" s="21" t="s">
        <v>3590</v>
      </c>
      <c r="D1789" s="44" t="s">
        <v>3602</v>
      </c>
      <c r="E1789" s="29" t="s">
        <v>3592</v>
      </c>
      <c r="F1789" s="46" t="s">
        <v>3603</v>
      </c>
      <c r="G1789" s="50" t="s">
        <v>15172</v>
      </c>
      <c r="H1789" s="22" t="s">
        <v>11474</v>
      </c>
      <c r="I1789" s="40">
        <v>79000</v>
      </c>
      <c r="J1789" s="21" t="s">
        <v>11208</v>
      </c>
      <c r="K1789" s="43">
        <v>68700</v>
      </c>
      <c r="L1789" s="36">
        <v>68700</v>
      </c>
      <c r="M1789" s="27">
        <v>68700</v>
      </c>
      <c r="N1789" s="28">
        <v>68700</v>
      </c>
      <c r="O1789" s="23"/>
      <c r="P1789" s="24">
        <v>729030000</v>
      </c>
      <c r="Q1789" s="25" t="s">
        <v>14912</v>
      </c>
      <c r="R1789" s="21" t="s">
        <v>2</v>
      </c>
      <c r="S1789" s="21" t="s">
        <v>1</v>
      </c>
      <c r="T1789" s="18" t="s">
        <v>0</v>
      </c>
      <c r="U1789" s="26"/>
    </row>
    <row r="1790" spans="1:21" s="19" customFormat="1" ht="12.5" customHeight="1" outlineLevel="1" x14ac:dyDescent="0.55000000000000004">
      <c r="A1790" s="44" t="s">
        <v>3604</v>
      </c>
      <c r="B1790" s="20" t="s">
        <v>3589</v>
      </c>
      <c r="C1790" s="21" t="s">
        <v>3590</v>
      </c>
      <c r="D1790" s="44" t="s">
        <v>3604</v>
      </c>
      <c r="E1790" s="29" t="s">
        <v>3592</v>
      </c>
      <c r="F1790" s="46" t="s">
        <v>3605</v>
      </c>
      <c r="G1790" s="50" t="s">
        <v>15172</v>
      </c>
      <c r="H1790" s="22" t="s">
        <v>11475</v>
      </c>
      <c r="I1790" s="40">
        <v>79000</v>
      </c>
      <c r="J1790" s="21" t="s">
        <v>11208</v>
      </c>
      <c r="K1790" s="43">
        <v>68700</v>
      </c>
      <c r="L1790" s="36">
        <v>68700</v>
      </c>
      <c r="M1790" s="27">
        <v>68700</v>
      </c>
      <c r="N1790" s="28">
        <v>68700</v>
      </c>
      <c r="O1790" s="23"/>
      <c r="P1790" s="24">
        <v>729030000</v>
      </c>
      <c r="Q1790" s="25" t="s">
        <v>14912</v>
      </c>
      <c r="R1790" s="21" t="s">
        <v>2</v>
      </c>
      <c r="S1790" s="21" t="s">
        <v>1</v>
      </c>
      <c r="T1790" s="18" t="s">
        <v>0</v>
      </c>
      <c r="U1790" s="26"/>
    </row>
    <row r="1791" spans="1:21" s="19" customFormat="1" ht="12.5" customHeight="1" outlineLevel="1" x14ac:dyDescent="0.55000000000000004">
      <c r="A1791" s="44" t="s">
        <v>3606</v>
      </c>
      <c r="B1791" s="20" t="s">
        <v>3589</v>
      </c>
      <c r="C1791" s="21" t="s">
        <v>3590</v>
      </c>
      <c r="D1791" s="44" t="s">
        <v>3606</v>
      </c>
      <c r="E1791" s="29" t="s">
        <v>3592</v>
      </c>
      <c r="F1791" s="46" t="s">
        <v>3607</v>
      </c>
      <c r="G1791" s="50" t="s">
        <v>15172</v>
      </c>
      <c r="H1791" s="22" t="s">
        <v>11476</v>
      </c>
      <c r="I1791" s="40">
        <v>79000</v>
      </c>
      <c r="J1791" s="21" t="s">
        <v>11208</v>
      </c>
      <c r="K1791" s="43">
        <v>68700</v>
      </c>
      <c r="L1791" s="36">
        <v>68700</v>
      </c>
      <c r="M1791" s="27">
        <v>68700</v>
      </c>
      <c r="N1791" s="28">
        <v>68700</v>
      </c>
      <c r="O1791" s="23"/>
      <c r="P1791" s="24">
        <v>729030000</v>
      </c>
      <c r="Q1791" s="25" t="s">
        <v>14912</v>
      </c>
      <c r="R1791" s="21" t="s">
        <v>2</v>
      </c>
      <c r="S1791" s="21" t="s">
        <v>1</v>
      </c>
      <c r="T1791" s="18" t="s">
        <v>0</v>
      </c>
      <c r="U1791" s="26"/>
    </row>
    <row r="1792" spans="1:21" s="19" customFormat="1" ht="12.5" customHeight="1" outlineLevel="1" x14ac:dyDescent="0.55000000000000004">
      <c r="A1792" s="44" t="s">
        <v>3608</v>
      </c>
      <c r="B1792" s="20" t="s">
        <v>3589</v>
      </c>
      <c r="C1792" s="21" t="s">
        <v>3590</v>
      </c>
      <c r="D1792" s="44" t="s">
        <v>3608</v>
      </c>
      <c r="E1792" s="29" t="s">
        <v>3592</v>
      </c>
      <c r="F1792" s="46" t="s">
        <v>3609</v>
      </c>
      <c r="G1792" s="50" t="s">
        <v>15172</v>
      </c>
      <c r="H1792" s="22" t="s">
        <v>11477</v>
      </c>
      <c r="I1792" s="40">
        <v>79000</v>
      </c>
      <c r="J1792" s="21" t="s">
        <v>11208</v>
      </c>
      <c r="K1792" s="43">
        <v>68700</v>
      </c>
      <c r="L1792" s="36">
        <v>68700</v>
      </c>
      <c r="M1792" s="27">
        <v>68700</v>
      </c>
      <c r="N1792" s="28">
        <v>68700</v>
      </c>
      <c r="O1792" s="23"/>
      <c r="P1792" s="24">
        <v>729030000</v>
      </c>
      <c r="Q1792" s="25" t="s">
        <v>14912</v>
      </c>
      <c r="R1792" s="21" t="s">
        <v>2</v>
      </c>
      <c r="S1792" s="21" t="s">
        <v>1</v>
      </c>
      <c r="T1792" s="18" t="s">
        <v>0</v>
      </c>
      <c r="U1792" s="26"/>
    </row>
    <row r="1793" spans="1:21" s="19" customFormat="1" ht="12.5" customHeight="1" outlineLevel="1" x14ac:dyDescent="0.55000000000000004">
      <c r="A1793" s="44" t="s">
        <v>3610</v>
      </c>
      <c r="B1793" s="20" t="s">
        <v>3589</v>
      </c>
      <c r="C1793" s="21" t="s">
        <v>3590</v>
      </c>
      <c r="D1793" s="44" t="s">
        <v>3610</v>
      </c>
      <c r="E1793" s="29" t="s">
        <v>3592</v>
      </c>
      <c r="F1793" s="46" t="s">
        <v>3611</v>
      </c>
      <c r="G1793" s="50" t="s">
        <v>15172</v>
      </c>
      <c r="H1793" s="22" t="s">
        <v>11478</v>
      </c>
      <c r="I1793" s="40">
        <v>79000</v>
      </c>
      <c r="J1793" s="21" t="s">
        <v>11208</v>
      </c>
      <c r="K1793" s="43">
        <v>68700</v>
      </c>
      <c r="L1793" s="36">
        <v>68700</v>
      </c>
      <c r="M1793" s="27">
        <v>68700</v>
      </c>
      <c r="N1793" s="28">
        <v>68700</v>
      </c>
      <c r="O1793" s="23"/>
      <c r="P1793" s="24">
        <v>729030000</v>
      </c>
      <c r="Q1793" s="25" t="s">
        <v>14912</v>
      </c>
      <c r="R1793" s="21" t="s">
        <v>2</v>
      </c>
      <c r="S1793" s="21" t="s">
        <v>1</v>
      </c>
      <c r="T1793" s="18" t="s">
        <v>0</v>
      </c>
      <c r="U1793" s="26"/>
    </row>
    <row r="1794" spans="1:21" s="19" customFormat="1" ht="12.5" customHeight="1" outlineLevel="1" x14ac:dyDescent="0.55000000000000004">
      <c r="A1794" s="44" t="s">
        <v>3612</v>
      </c>
      <c r="B1794" s="20" t="s">
        <v>3589</v>
      </c>
      <c r="C1794" s="21" t="s">
        <v>3590</v>
      </c>
      <c r="D1794" s="44" t="s">
        <v>3612</v>
      </c>
      <c r="E1794" s="29" t="s">
        <v>3592</v>
      </c>
      <c r="F1794" s="46" t="s">
        <v>3613</v>
      </c>
      <c r="G1794" s="50" t="s">
        <v>15172</v>
      </c>
      <c r="H1794" s="22" t="s">
        <v>11479</v>
      </c>
      <c r="I1794" s="40">
        <v>79000</v>
      </c>
      <c r="J1794" s="21" t="s">
        <v>11208</v>
      </c>
      <c r="K1794" s="43">
        <v>68700</v>
      </c>
      <c r="L1794" s="36">
        <v>68700</v>
      </c>
      <c r="M1794" s="27">
        <v>68700</v>
      </c>
      <c r="N1794" s="28">
        <v>68700</v>
      </c>
      <c r="O1794" s="23"/>
      <c r="P1794" s="24">
        <v>729030000</v>
      </c>
      <c r="Q1794" s="25" t="s">
        <v>14912</v>
      </c>
      <c r="R1794" s="21" t="s">
        <v>2</v>
      </c>
      <c r="S1794" s="21" t="s">
        <v>1</v>
      </c>
      <c r="T1794" s="18" t="s">
        <v>0</v>
      </c>
      <c r="U1794" s="26"/>
    </row>
    <row r="1795" spans="1:21" s="19" customFormat="1" ht="12.5" customHeight="1" outlineLevel="1" x14ac:dyDescent="0.55000000000000004">
      <c r="A1795" s="44" t="s">
        <v>3614</v>
      </c>
      <c r="B1795" s="20" t="s">
        <v>3589</v>
      </c>
      <c r="C1795" s="21" t="s">
        <v>3590</v>
      </c>
      <c r="D1795" s="44" t="s">
        <v>3614</v>
      </c>
      <c r="E1795" s="29" t="s">
        <v>3592</v>
      </c>
      <c r="F1795" s="46" t="s">
        <v>3615</v>
      </c>
      <c r="G1795" s="50" t="s">
        <v>15172</v>
      </c>
      <c r="H1795" s="22" t="s">
        <v>11480</v>
      </c>
      <c r="I1795" s="40">
        <v>79000</v>
      </c>
      <c r="J1795" s="21" t="s">
        <v>11208</v>
      </c>
      <c r="K1795" s="43">
        <v>68700</v>
      </c>
      <c r="L1795" s="36">
        <v>68700</v>
      </c>
      <c r="M1795" s="27">
        <v>68700</v>
      </c>
      <c r="N1795" s="28">
        <v>68700</v>
      </c>
      <c r="O1795" s="23"/>
      <c r="P1795" s="24">
        <v>729030000</v>
      </c>
      <c r="Q1795" s="25" t="s">
        <v>14912</v>
      </c>
      <c r="R1795" s="21" t="s">
        <v>2</v>
      </c>
      <c r="S1795" s="21" t="s">
        <v>1</v>
      </c>
      <c r="T1795" s="18" t="s">
        <v>0</v>
      </c>
      <c r="U1795" s="26"/>
    </row>
    <row r="1796" spans="1:21" s="19" customFormat="1" ht="12.5" customHeight="1" outlineLevel="1" x14ac:dyDescent="0.55000000000000004">
      <c r="A1796" s="44" t="s">
        <v>3616</v>
      </c>
      <c r="B1796" s="20" t="s">
        <v>3589</v>
      </c>
      <c r="C1796" s="21" t="s">
        <v>3590</v>
      </c>
      <c r="D1796" s="44" t="s">
        <v>3616</v>
      </c>
      <c r="E1796" s="29" t="s">
        <v>3592</v>
      </c>
      <c r="F1796" s="46" t="s">
        <v>3617</v>
      </c>
      <c r="G1796" s="50" t="s">
        <v>15172</v>
      </c>
      <c r="H1796" s="22" t="s">
        <v>11481</v>
      </c>
      <c r="I1796" s="40">
        <v>79000</v>
      </c>
      <c r="J1796" s="21" t="s">
        <v>11208</v>
      </c>
      <c r="K1796" s="43">
        <v>68700</v>
      </c>
      <c r="L1796" s="36">
        <v>68700</v>
      </c>
      <c r="M1796" s="27">
        <v>68700</v>
      </c>
      <c r="N1796" s="28">
        <v>68700</v>
      </c>
      <c r="O1796" s="23"/>
      <c r="P1796" s="24">
        <v>729030000</v>
      </c>
      <c r="Q1796" s="25" t="s">
        <v>14912</v>
      </c>
      <c r="R1796" s="21" t="s">
        <v>2</v>
      </c>
      <c r="S1796" s="21" t="s">
        <v>1</v>
      </c>
      <c r="T1796" s="18" t="s">
        <v>0</v>
      </c>
      <c r="U1796" s="26"/>
    </row>
    <row r="1797" spans="1:21" s="19" customFormat="1" ht="12.5" customHeight="1" outlineLevel="1" x14ac:dyDescent="0.55000000000000004">
      <c r="A1797" s="44" t="s">
        <v>3618</v>
      </c>
      <c r="B1797" s="20" t="s">
        <v>3589</v>
      </c>
      <c r="C1797" s="21" t="s">
        <v>3590</v>
      </c>
      <c r="D1797" s="44" t="s">
        <v>3618</v>
      </c>
      <c r="E1797" s="29" t="s">
        <v>3592</v>
      </c>
      <c r="F1797" s="46" t="s">
        <v>3619</v>
      </c>
      <c r="G1797" s="50" t="s">
        <v>15172</v>
      </c>
      <c r="H1797" s="22" t="s">
        <v>11482</v>
      </c>
      <c r="I1797" s="40">
        <v>79000</v>
      </c>
      <c r="J1797" s="21" t="s">
        <v>11208</v>
      </c>
      <c r="K1797" s="43">
        <v>68700</v>
      </c>
      <c r="L1797" s="36">
        <v>68700</v>
      </c>
      <c r="M1797" s="27">
        <v>68700</v>
      </c>
      <c r="N1797" s="28">
        <v>68700</v>
      </c>
      <c r="O1797" s="23"/>
      <c r="P1797" s="24">
        <v>729030000</v>
      </c>
      <c r="Q1797" s="25" t="s">
        <v>14912</v>
      </c>
      <c r="R1797" s="21" t="s">
        <v>2</v>
      </c>
      <c r="S1797" s="21" t="s">
        <v>1</v>
      </c>
      <c r="T1797" s="18" t="s">
        <v>0</v>
      </c>
      <c r="U1797" s="26"/>
    </row>
    <row r="1798" spans="1:21" s="19" customFormat="1" ht="12.5" customHeight="1" outlineLevel="1" x14ac:dyDescent="0.55000000000000004">
      <c r="A1798" s="44" t="s">
        <v>3620</v>
      </c>
      <c r="B1798" s="20" t="s">
        <v>3589</v>
      </c>
      <c r="C1798" s="21" t="s">
        <v>3590</v>
      </c>
      <c r="D1798" s="44" t="s">
        <v>3620</v>
      </c>
      <c r="E1798" s="29" t="s">
        <v>3592</v>
      </c>
      <c r="F1798" s="46" t="s">
        <v>3621</v>
      </c>
      <c r="G1798" s="50" t="s">
        <v>15172</v>
      </c>
      <c r="H1798" s="22" t="s">
        <v>11483</v>
      </c>
      <c r="I1798" s="40">
        <v>79000</v>
      </c>
      <c r="J1798" s="21" t="s">
        <v>11208</v>
      </c>
      <c r="K1798" s="43">
        <v>68700</v>
      </c>
      <c r="L1798" s="36">
        <v>68700</v>
      </c>
      <c r="M1798" s="27">
        <v>68700</v>
      </c>
      <c r="N1798" s="28">
        <v>68700</v>
      </c>
      <c r="O1798" s="23"/>
      <c r="P1798" s="24">
        <v>729030000</v>
      </c>
      <c r="Q1798" s="25" t="s">
        <v>14912</v>
      </c>
      <c r="R1798" s="21" t="s">
        <v>2</v>
      </c>
      <c r="S1798" s="21" t="s">
        <v>1</v>
      </c>
      <c r="T1798" s="18" t="s">
        <v>0</v>
      </c>
      <c r="U1798" s="26"/>
    </row>
    <row r="1799" spans="1:21" s="19" customFormat="1" ht="12.5" customHeight="1" outlineLevel="1" x14ac:dyDescent="0.55000000000000004">
      <c r="A1799" s="44" t="s">
        <v>3622</v>
      </c>
      <c r="B1799" s="20" t="s">
        <v>3589</v>
      </c>
      <c r="C1799" s="21" t="s">
        <v>3590</v>
      </c>
      <c r="D1799" s="44" t="s">
        <v>3622</v>
      </c>
      <c r="E1799" s="29" t="s">
        <v>3592</v>
      </c>
      <c r="F1799" s="46" t="s">
        <v>3623</v>
      </c>
      <c r="G1799" s="50" t="s">
        <v>15172</v>
      </c>
      <c r="H1799" s="22" t="s">
        <v>11484</v>
      </c>
      <c r="I1799" s="40">
        <v>79000</v>
      </c>
      <c r="J1799" s="21" t="s">
        <v>11208</v>
      </c>
      <c r="K1799" s="43">
        <v>68700</v>
      </c>
      <c r="L1799" s="36">
        <v>68700</v>
      </c>
      <c r="M1799" s="27">
        <v>68700</v>
      </c>
      <c r="N1799" s="28">
        <v>68700</v>
      </c>
      <c r="O1799" s="23"/>
      <c r="P1799" s="24">
        <v>729030000</v>
      </c>
      <c r="Q1799" s="25" t="s">
        <v>14912</v>
      </c>
      <c r="R1799" s="21" t="s">
        <v>2</v>
      </c>
      <c r="S1799" s="21" t="s">
        <v>1</v>
      </c>
      <c r="T1799" s="18" t="s">
        <v>0</v>
      </c>
      <c r="U1799" s="26"/>
    </row>
    <row r="1800" spans="1:21" s="19" customFormat="1" ht="12.5" customHeight="1" outlineLevel="1" x14ac:dyDescent="0.55000000000000004">
      <c r="A1800" s="44" t="s">
        <v>3624</v>
      </c>
      <c r="B1800" s="20" t="s">
        <v>3589</v>
      </c>
      <c r="C1800" s="21" t="s">
        <v>3590</v>
      </c>
      <c r="D1800" s="44" t="s">
        <v>3624</v>
      </c>
      <c r="E1800" s="29" t="s">
        <v>3592</v>
      </c>
      <c r="F1800" s="46" t="s">
        <v>3625</v>
      </c>
      <c r="G1800" s="50" t="s">
        <v>15172</v>
      </c>
      <c r="H1800" s="22" t="s">
        <v>11485</v>
      </c>
      <c r="I1800" s="40">
        <v>79000</v>
      </c>
      <c r="J1800" s="21" t="s">
        <v>11208</v>
      </c>
      <c r="K1800" s="43">
        <v>68700</v>
      </c>
      <c r="L1800" s="36">
        <v>68700</v>
      </c>
      <c r="M1800" s="27">
        <v>68700</v>
      </c>
      <c r="N1800" s="28">
        <v>68700</v>
      </c>
      <c r="O1800" s="23"/>
      <c r="P1800" s="24">
        <v>729030000</v>
      </c>
      <c r="Q1800" s="25" t="s">
        <v>14912</v>
      </c>
      <c r="R1800" s="21" t="s">
        <v>2</v>
      </c>
      <c r="S1800" s="21" t="s">
        <v>1</v>
      </c>
      <c r="T1800" s="18" t="s">
        <v>0</v>
      </c>
      <c r="U1800" s="26"/>
    </row>
    <row r="1801" spans="1:21" s="19" customFormat="1" ht="12.5" customHeight="1" outlineLevel="1" x14ac:dyDescent="0.55000000000000004">
      <c r="A1801" s="44" t="s">
        <v>3626</v>
      </c>
      <c r="B1801" s="20" t="s">
        <v>3589</v>
      </c>
      <c r="C1801" s="21" t="s">
        <v>3590</v>
      </c>
      <c r="D1801" s="44" t="s">
        <v>3626</v>
      </c>
      <c r="E1801" s="29" t="s">
        <v>3592</v>
      </c>
      <c r="F1801" s="46" t="s">
        <v>3627</v>
      </c>
      <c r="G1801" s="50" t="s">
        <v>15172</v>
      </c>
      <c r="H1801" s="22" t="s">
        <v>11486</v>
      </c>
      <c r="I1801" s="40">
        <v>79000</v>
      </c>
      <c r="J1801" s="21" t="s">
        <v>11208</v>
      </c>
      <c r="K1801" s="43">
        <v>68700</v>
      </c>
      <c r="L1801" s="36">
        <v>68700</v>
      </c>
      <c r="M1801" s="27">
        <v>68700</v>
      </c>
      <c r="N1801" s="28">
        <v>68700</v>
      </c>
      <c r="O1801" s="23"/>
      <c r="P1801" s="24">
        <v>729030000</v>
      </c>
      <c r="Q1801" s="25" t="s">
        <v>14912</v>
      </c>
      <c r="R1801" s="21" t="s">
        <v>2</v>
      </c>
      <c r="S1801" s="21" t="s">
        <v>1</v>
      </c>
      <c r="T1801" s="18" t="s">
        <v>0</v>
      </c>
      <c r="U1801" s="26"/>
    </row>
    <row r="1802" spans="1:21" s="19" customFormat="1" ht="12.5" customHeight="1" outlineLevel="1" x14ac:dyDescent="0.55000000000000004">
      <c r="A1802" s="44" t="s">
        <v>3630</v>
      </c>
      <c r="B1802" s="20" t="s">
        <v>3628</v>
      </c>
      <c r="C1802" s="21" t="s">
        <v>3629</v>
      </c>
      <c r="D1802" s="44" t="s">
        <v>3630</v>
      </c>
      <c r="E1802" s="29" t="s">
        <v>3631</v>
      </c>
      <c r="F1802" s="46" t="s">
        <v>3632</v>
      </c>
      <c r="G1802" s="50" t="s">
        <v>15172</v>
      </c>
      <c r="H1802" s="22" t="s">
        <v>11487</v>
      </c>
      <c r="I1802" s="40">
        <v>79000</v>
      </c>
      <c r="J1802" s="21" t="s">
        <v>11208</v>
      </c>
      <c r="K1802" s="43">
        <v>68700</v>
      </c>
      <c r="L1802" s="36">
        <v>68700</v>
      </c>
      <c r="M1802" s="27">
        <v>68700</v>
      </c>
      <c r="N1802" s="28">
        <v>68700</v>
      </c>
      <c r="O1802" s="23"/>
      <c r="P1802" s="24">
        <v>729030000</v>
      </c>
      <c r="Q1802" s="25" t="s">
        <v>14912</v>
      </c>
      <c r="R1802" s="21" t="s">
        <v>2</v>
      </c>
      <c r="S1802" s="21" t="s">
        <v>1</v>
      </c>
      <c r="T1802" s="18" t="s">
        <v>0</v>
      </c>
      <c r="U1802" s="26"/>
    </row>
    <row r="1803" spans="1:21" s="19" customFormat="1" ht="12.5" customHeight="1" outlineLevel="1" x14ac:dyDescent="0.55000000000000004">
      <c r="A1803" s="44" t="s">
        <v>3633</v>
      </c>
      <c r="B1803" s="20" t="s">
        <v>3628</v>
      </c>
      <c r="C1803" s="21" t="s">
        <v>3629</v>
      </c>
      <c r="D1803" s="44" t="s">
        <v>3633</v>
      </c>
      <c r="E1803" s="29" t="s">
        <v>3631</v>
      </c>
      <c r="F1803" s="46" t="s">
        <v>3634</v>
      </c>
      <c r="G1803" s="50" t="s">
        <v>15172</v>
      </c>
      <c r="H1803" s="22" t="s">
        <v>11488</v>
      </c>
      <c r="I1803" s="40">
        <v>79000</v>
      </c>
      <c r="J1803" s="21" t="s">
        <v>11208</v>
      </c>
      <c r="K1803" s="43">
        <v>68700</v>
      </c>
      <c r="L1803" s="36">
        <v>68700</v>
      </c>
      <c r="M1803" s="27">
        <v>68700</v>
      </c>
      <c r="N1803" s="28">
        <v>68700</v>
      </c>
      <c r="O1803" s="23"/>
      <c r="P1803" s="24">
        <v>729030000</v>
      </c>
      <c r="Q1803" s="25" t="s">
        <v>14912</v>
      </c>
      <c r="R1803" s="21" t="s">
        <v>2</v>
      </c>
      <c r="S1803" s="21" t="s">
        <v>1</v>
      </c>
      <c r="T1803" s="18" t="s">
        <v>0</v>
      </c>
      <c r="U1803" s="26"/>
    </row>
    <row r="1804" spans="1:21" s="19" customFormat="1" ht="12.5" customHeight="1" outlineLevel="1" x14ac:dyDescent="0.55000000000000004">
      <c r="A1804" s="44" t="s">
        <v>3635</v>
      </c>
      <c r="B1804" s="20" t="s">
        <v>3628</v>
      </c>
      <c r="C1804" s="21" t="s">
        <v>3629</v>
      </c>
      <c r="D1804" s="44" t="s">
        <v>3635</v>
      </c>
      <c r="E1804" s="29" t="s">
        <v>3631</v>
      </c>
      <c r="F1804" s="46" t="s">
        <v>3636</v>
      </c>
      <c r="G1804" s="50" t="s">
        <v>15172</v>
      </c>
      <c r="H1804" s="22" t="s">
        <v>11489</v>
      </c>
      <c r="I1804" s="40">
        <v>79000</v>
      </c>
      <c r="J1804" s="21" t="s">
        <v>11208</v>
      </c>
      <c r="K1804" s="43">
        <v>68700</v>
      </c>
      <c r="L1804" s="36">
        <v>68700</v>
      </c>
      <c r="M1804" s="27">
        <v>68700</v>
      </c>
      <c r="N1804" s="28">
        <v>68700</v>
      </c>
      <c r="O1804" s="23"/>
      <c r="P1804" s="24">
        <v>729030000</v>
      </c>
      <c r="Q1804" s="25" t="s">
        <v>14912</v>
      </c>
      <c r="R1804" s="21" t="s">
        <v>2</v>
      </c>
      <c r="S1804" s="21" t="s">
        <v>1</v>
      </c>
      <c r="T1804" s="18" t="s">
        <v>0</v>
      </c>
      <c r="U1804" s="26"/>
    </row>
    <row r="1805" spans="1:21" s="19" customFormat="1" ht="12.5" customHeight="1" outlineLevel="1" x14ac:dyDescent="0.55000000000000004">
      <c r="A1805" s="44" t="s">
        <v>3637</v>
      </c>
      <c r="B1805" s="20" t="s">
        <v>3628</v>
      </c>
      <c r="C1805" s="21" t="s">
        <v>3629</v>
      </c>
      <c r="D1805" s="44" t="s">
        <v>3637</v>
      </c>
      <c r="E1805" s="29" t="s">
        <v>3631</v>
      </c>
      <c r="F1805" s="46" t="s">
        <v>3638</v>
      </c>
      <c r="G1805" s="50" t="s">
        <v>15172</v>
      </c>
      <c r="H1805" s="22" t="s">
        <v>11490</v>
      </c>
      <c r="I1805" s="40">
        <v>79000</v>
      </c>
      <c r="J1805" s="21" t="s">
        <v>11208</v>
      </c>
      <c r="K1805" s="43">
        <v>68700</v>
      </c>
      <c r="L1805" s="36">
        <v>68700</v>
      </c>
      <c r="M1805" s="27">
        <v>68700</v>
      </c>
      <c r="N1805" s="28">
        <v>68700</v>
      </c>
      <c r="O1805" s="23"/>
      <c r="P1805" s="24">
        <v>729030000</v>
      </c>
      <c r="Q1805" s="25" t="s">
        <v>14912</v>
      </c>
      <c r="R1805" s="21" t="s">
        <v>2</v>
      </c>
      <c r="S1805" s="21" t="s">
        <v>1</v>
      </c>
      <c r="T1805" s="18" t="s">
        <v>0</v>
      </c>
      <c r="U1805" s="26"/>
    </row>
    <row r="1806" spans="1:21" s="19" customFormat="1" ht="12.5" customHeight="1" outlineLevel="1" x14ac:dyDescent="0.55000000000000004">
      <c r="A1806" s="44" t="s">
        <v>3639</v>
      </c>
      <c r="B1806" s="20" t="s">
        <v>3628</v>
      </c>
      <c r="C1806" s="21" t="s">
        <v>3629</v>
      </c>
      <c r="D1806" s="44" t="s">
        <v>3639</v>
      </c>
      <c r="E1806" s="29" t="s">
        <v>3631</v>
      </c>
      <c r="F1806" s="46" t="s">
        <v>3640</v>
      </c>
      <c r="G1806" s="50" t="s">
        <v>15172</v>
      </c>
      <c r="H1806" s="22" t="s">
        <v>11491</v>
      </c>
      <c r="I1806" s="40">
        <v>79000</v>
      </c>
      <c r="J1806" s="21" t="s">
        <v>11208</v>
      </c>
      <c r="K1806" s="43">
        <v>68700</v>
      </c>
      <c r="L1806" s="36">
        <v>68700</v>
      </c>
      <c r="M1806" s="27">
        <v>68700</v>
      </c>
      <c r="N1806" s="28">
        <v>68700</v>
      </c>
      <c r="O1806" s="23"/>
      <c r="P1806" s="24">
        <v>729030000</v>
      </c>
      <c r="Q1806" s="25" t="s">
        <v>14912</v>
      </c>
      <c r="R1806" s="21" t="s">
        <v>2</v>
      </c>
      <c r="S1806" s="21" t="s">
        <v>1</v>
      </c>
      <c r="T1806" s="18" t="s">
        <v>0</v>
      </c>
      <c r="U1806" s="26"/>
    </row>
    <row r="1807" spans="1:21" s="19" customFormat="1" ht="12.5" customHeight="1" outlineLevel="1" x14ac:dyDescent="0.55000000000000004">
      <c r="A1807" s="44" t="s">
        <v>3641</v>
      </c>
      <c r="B1807" s="20" t="s">
        <v>3628</v>
      </c>
      <c r="C1807" s="21" t="s">
        <v>3629</v>
      </c>
      <c r="D1807" s="44" t="s">
        <v>3641</v>
      </c>
      <c r="E1807" s="29" t="s">
        <v>3631</v>
      </c>
      <c r="F1807" s="46" t="s">
        <v>3642</v>
      </c>
      <c r="G1807" s="50" t="s">
        <v>15172</v>
      </c>
      <c r="H1807" s="22" t="s">
        <v>11492</v>
      </c>
      <c r="I1807" s="40">
        <v>79000</v>
      </c>
      <c r="J1807" s="21" t="s">
        <v>11208</v>
      </c>
      <c r="K1807" s="43">
        <v>68700</v>
      </c>
      <c r="L1807" s="36">
        <v>68700</v>
      </c>
      <c r="M1807" s="27">
        <v>68700</v>
      </c>
      <c r="N1807" s="28">
        <v>68700</v>
      </c>
      <c r="O1807" s="23"/>
      <c r="P1807" s="24">
        <v>729030000</v>
      </c>
      <c r="Q1807" s="25" t="s">
        <v>14912</v>
      </c>
      <c r="R1807" s="21" t="s">
        <v>2</v>
      </c>
      <c r="S1807" s="21" t="s">
        <v>1</v>
      </c>
      <c r="T1807" s="18" t="s">
        <v>0</v>
      </c>
      <c r="U1807" s="26"/>
    </row>
    <row r="1808" spans="1:21" s="19" customFormat="1" ht="12.5" customHeight="1" outlineLevel="1" x14ac:dyDescent="0.55000000000000004">
      <c r="A1808" s="44" t="s">
        <v>3643</v>
      </c>
      <c r="B1808" s="20" t="s">
        <v>3628</v>
      </c>
      <c r="C1808" s="21" t="s">
        <v>3629</v>
      </c>
      <c r="D1808" s="44" t="s">
        <v>3643</v>
      </c>
      <c r="E1808" s="29" t="s">
        <v>3631</v>
      </c>
      <c r="F1808" s="46" t="s">
        <v>270</v>
      </c>
      <c r="G1808" s="50" t="s">
        <v>15172</v>
      </c>
      <c r="H1808" s="22" t="s">
        <v>11493</v>
      </c>
      <c r="I1808" s="40">
        <v>79000</v>
      </c>
      <c r="J1808" s="21" t="s">
        <v>11208</v>
      </c>
      <c r="K1808" s="43">
        <v>68700</v>
      </c>
      <c r="L1808" s="36">
        <v>68700</v>
      </c>
      <c r="M1808" s="27">
        <v>68700</v>
      </c>
      <c r="N1808" s="28">
        <v>68700</v>
      </c>
      <c r="O1808" s="23"/>
      <c r="P1808" s="24">
        <v>729030000</v>
      </c>
      <c r="Q1808" s="25" t="s">
        <v>14912</v>
      </c>
      <c r="R1808" s="21" t="s">
        <v>2</v>
      </c>
      <c r="S1808" s="21" t="s">
        <v>1</v>
      </c>
      <c r="T1808" s="18" t="s">
        <v>0</v>
      </c>
      <c r="U1808" s="26"/>
    </row>
    <row r="1809" spans="1:21" s="19" customFormat="1" ht="12.5" customHeight="1" outlineLevel="1" x14ac:dyDescent="0.55000000000000004">
      <c r="A1809" s="44" t="s">
        <v>3644</v>
      </c>
      <c r="B1809" s="20" t="s">
        <v>3628</v>
      </c>
      <c r="C1809" s="21" t="s">
        <v>3629</v>
      </c>
      <c r="D1809" s="44" t="s">
        <v>3644</v>
      </c>
      <c r="E1809" s="29" t="s">
        <v>3631</v>
      </c>
      <c r="F1809" s="46" t="s">
        <v>272</v>
      </c>
      <c r="G1809" s="50" t="s">
        <v>15172</v>
      </c>
      <c r="H1809" s="22" t="s">
        <v>11494</v>
      </c>
      <c r="I1809" s="40">
        <v>79000</v>
      </c>
      <c r="J1809" s="21" t="s">
        <v>11208</v>
      </c>
      <c r="K1809" s="43">
        <v>68700</v>
      </c>
      <c r="L1809" s="36">
        <v>68700</v>
      </c>
      <c r="M1809" s="27">
        <v>68700</v>
      </c>
      <c r="N1809" s="28">
        <v>68700</v>
      </c>
      <c r="O1809" s="23"/>
      <c r="P1809" s="24">
        <v>729030000</v>
      </c>
      <c r="Q1809" s="25" t="s">
        <v>14912</v>
      </c>
      <c r="R1809" s="21" t="s">
        <v>2</v>
      </c>
      <c r="S1809" s="21" t="s">
        <v>1</v>
      </c>
      <c r="T1809" s="18" t="s">
        <v>0</v>
      </c>
      <c r="U1809" s="26"/>
    </row>
    <row r="1810" spans="1:21" s="19" customFormat="1" ht="12.5" customHeight="1" outlineLevel="1" x14ac:dyDescent="0.55000000000000004">
      <c r="A1810" s="44" t="s">
        <v>3647</v>
      </c>
      <c r="B1810" s="20" t="s">
        <v>3645</v>
      </c>
      <c r="C1810" s="21" t="s">
        <v>3646</v>
      </c>
      <c r="D1810" s="44" t="s">
        <v>3647</v>
      </c>
      <c r="E1810" s="29" t="s">
        <v>3648</v>
      </c>
      <c r="F1810" s="46" t="s">
        <v>3649</v>
      </c>
      <c r="G1810" s="50" t="s">
        <v>15172</v>
      </c>
      <c r="H1810" s="22" t="s">
        <v>11495</v>
      </c>
      <c r="I1810" s="40">
        <v>6850</v>
      </c>
      <c r="J1810" s="21" t="s">
        <v>11390</v>
      </c>
      <c r="K1810" s="43">
        <v>5970</v>
      </c>
      <c r="L1810" s="36">
        <v>5970</v>
      </c>
      <c r="M1810" s="27">
        <v>5970</v>
      </c>
      <c r="N1810" s="28">
        <v>5970</v>
      </c>
      <c r="O1810" s="23"/>
      <c r="P1810" s="24">
        <v>728890000</v>
      </c>
      <c r="Q1810" s="25" t="s">
        <v>14912</v>
      </c>
      <c r="R1810" s="21" t="s">
        <v>2</v>
      </c>
      <c r="S1810" s="21" t="s">
        <v>1</v>
      </c>
      <c r="T1810" s="18" t="s">
        <v>0</v>
      </c>
      <c r="U1810" s="26"/>
    </row>
    <row r="1811" spans="1:21" s="19" customFormat="1" ht="12.5" customHeight="1" outlineLevel="1" x14ac:dyDescent="0.55000000000000004">
      <c r="A1811" s="44" t="s">
        <v>3650</v>
      </c>
      <c r="B1811" s="20" t="s">
        <v>3645</v>
      </c>
      <c r="C1811" s="21" t="s">
        <v>3646</v>
      </c>
      <c r="D1811" s="44" t="s">
        <v>3650</v>
      </c>
      <c r="E1811" s="29" t="s">
        <v>3648</v>
      </c>
      <c r="F1811" s="46" t="s">
        <v>3651</v>
      </c>
      <c r="G1811" s="50" t="s">
        <v>15172</v>
      </c>
      <c r="H1811" s="22" t="s">
        <v>11496</v>
      </c>
      <c r="I1811" s="40">
        <v>6850</v>
      </c>
      <c r="J1811" s="21" t="s">
        <v>11390</v>
      </c>
      <c r="K1811" s="43">
        <v>5970</v>
      </c>
      <c r="L1811" s="36">
        <v>5970</v>
      </c>
      <c r="M1811" s="27">
        <v>5970</v>
      </c>
      <c r="N1811" s="28">
        <v>5970</v>
      </c>
      <c r="O1811" s="23"/>
      <c r="P1811" s="24">
        <v>728890000</v>
      </c>
      <c r="Q1811" s="25" t="s">
        <v>14912</v>
      </c>
      <c r="R1811" s="21" t="s">
        <v>2</v>
      </c>
      <c r="S1811" s="21" t="s">
        <v>1</v>
      </c>
      <c r="T1811" s="18" t="s">
        <v>0</v>
      </c>
      <c r="U1811" s="26"/>
    </row>
    <row r="1812" spans="1:21" s="19" customFormat="1" ht="12.5" customHeight="1" outlineLevel="1" x14ac:dyDescent="0.55000000000000004">
      <c r="A1812" s="44" t="s">
        <v>3652</v>
      </c>
      <c r="B1812" s="20" t="s">
        <v>3645</v>
      </c>
      <c r="C1812" s="21" t="s">
        <v>3646</v>
      </c>
      <c r="D1812" s="44" t="s">
        <v>3652</v>
      </c>
      <c r="E1812" s="29" t="s">
        <v>3648</v>
      </c>
      <c r="F1812" s="46" t="s">
        <v>3653</v>
      </c>
      <c r="G1812" s="50" t="s">
        <v>15172</v>
      </c>
      <c r="H1812" s="22" t="s">
        <v>11497</v>
      </c>
      <c r="I1812" s="40">
        <v>6850</v>
      </c>
      <c r="J1812" s="21" t="s">
        <v>11390</v>
      </c>
      <c r="K1812" s="43">
        <v>5970</v>
      </c>
      <c r="L1812" s="36">
        <v>5970</v>
      </c>
      <c r="M1812" s="27">
        <v>5970</v>
      </c>
      <c r="N1812" s="28">
        <v>5970</v>
      </c>
      <c r="O1812" s="23"/>
      <c r="P1812" s="24">
        <v>728890000</v>
      </c>
      <c r="Q1812" s="25" t="s">
        <v>14912</v>
      </c>
      <c r="R1812" s="21" t="s">
        <v>2</v>
      </c>
      <c r="S1812" s="21" t="s">
        <v>1</v>
      </c>
      <c r="T1812" s="18" t="s">
        <v>0</v>
      </c>
      <c r="U1812" s="26"/>
    </row>
    <row r="1813" spans="1:21" s="19" customFormat="1" ht="12.5" customHeight="1" outlineLevel="1" x14ac:dyDescent="0.55000000000000004">
      <c r="A1813" s="44" t="s">
        <v>3654</v>
      </c>
      <c r="B1813" s="20" t="s">
        <v>3645</v>
      </c>
      <c r="C1813" s="21" t="s">
        <v>3646</v>
      </c>
      <c r="D1813" s="44" t="s">
        <v>3654</v>
      </c>
      <c r="E1813" s="29" t="s">
        <v>3648</v>
      </c>
      <c r="F1813" s="46" t="s">
        <v>3655</v>
      </c>
      <c r="G1813" s="50" t="s">
        <v>15172</v>
      </c>
      <c r="H1813" s="22" t="s">
        <v>11498</v>
      </c>
      <c r="I1813" s="40">
        <v>6850</v>
      </c>
      <c r="J1813" s="21" t="s">
        <v>11390</v>
      </c>
      <c r="K1813" s="43">
        <v>5970</v>
      </c>
      <c r="L1813" s="36">
        <v>5970</v>
      </c>
      <c r="M1813" s="27">
        <v>5970</v>
      </c>
      <c r="N1813" s="28">
        <v>5970</v>
      </c>
      <c r="O1813" s="23"/>
      <c r="P1813" s="24">
        <v>728890000</v>
      </c>
      <c r="Q1813" s="25" t="s">
        <v>14912</v>
      </c>
      <c r="R1813" s="21" t="s">
        <v>2</v>
      </c>
      <c r="S1813" s="21" t="s">
        <v>1</v>
      </c>
      <c r="T1813" s="18" t="s">
        <v>0</v>
      </c>
      <c r="U1813" s="26"/>
    </row>
    <row r="1814" spans="1:21" s="19" customFormat="1" ht="12.5" customHeight="1" outlineLevel="1" x14ac:dyDescent="0.55000000000000004">
      <c r="A1814" s="44" t="s">
        <v>3656</v>
      </c>
      <c r="B1814" s="20" t="s">
        <v>3645</v>
      </c>
      <c r="C1814" s="21" t="s">
        <v>3646</v>
      </c>
      <c r="D1814" s="44" t="s">
        <v>3656</v>
      </c>
      <c r="E1814" s="29" t="s">
        <v>3648</v>
      </c>
      <c r="F1814" s="46" t="s">
        <v>3657</v>
      </c>
      <c r="G1814" s="50" t="s">
        <v>15172</v>
      </c>
      <c r="H1814" s="22" t="s">
        <v>11499</v>
      </c>
      <c r="I1814" s="40">
        <v>6850</v>
      </c>
      <c r="J1814" s="21" t="s">
        <v>11390</v>
      </c>
      <c r="K1814" s="43">
        <v>5970</v>
      </c>
      <c r="L1814" s="36">
        <v>5970</v>
      </c>
      <c r="M1814" s="27">
        <v>5970</v>
      </c>
      <c r="N1814" s="28">
        <v>5970</v>
      </c>
      <c r="O1814" s="23"/>
      <c r="P1814" s="24">
        <v>728890000</v>
      </c>
      <c r="Q1814" s="25" t="s">
        <v>14912</v>
      </c>
      <c r="R1814" s="21" t="s">
        <v>2</v>
      </c>
      <c r="S1814" s="21" t="s">
        <v>1</v>
      </c>
      <c r="T1814" s="18" t="s">
        <v>0</v>
      </c>
      <c r="U1814" s="26"/>
    </row>
    <row r="1815" spans="1:21" s="19" customFormat="1" ht="12.5" customHeight="1" outlineLevel="1" x14ac:dyDescent="0.55000000000000004">
      <c r="A1815" s="44" t="s">
        <v>3658</v>
      </c>
      <c r="B1815" s="20" t="s">
        <v>3645</v>
      </c>
      <c r="C1815" s="21" t="s">
        <v>3646</v>
      </c>
      <c r="D1815" s="44" t="s">
        <v>3658</v>
      </c>
      <c r="E1815" s="29" t="s">
        <v>3648</v>
      </c>
      <c r="F1815" s="46" t="s">
        <v>3659</v>
      </c>
      <c r="G1815" s="50" t="s">
        <v>15172</v>
      </c>
      <c r="H1815" s="22" t="s">
        <v>11500</v>
      </c>
      <c r="I1815" s="40">
        <v>6850</v>
      </c>
      <c r="J1815" s="21" t="s">
        <v>11390</v>
      </c>
      <c r="K1815" s="43">
        <v>5970</v>
      </c>
      <c r="L1815" s="36">
        <v>5970</v>
      </c>
      <c r="M1815" s="27">
        <v>5970</v>
      </c>
      <c r="N1815" s="28">
        <v>5970</v>
      </c>
      <c r="O1815" s="23"/>
      <c r="P1815" s="24">
        <v>728890000</v>
      </c>
      <c r="Q1815" s="25" t="s">
        <v>14912</v>
      </c>
      <c r="R1815" s="21" t="s">
        <v>2</v>
      </c>
      <c r="S1815" s="21" t="s">
        <v>1</v>
      </c>
      <c r="T1815" s="18" t="s">
        <v>0</v>
      </c>
      <c r="U1815" s="26"/>
    </row>
    <row r="1816" spans="1:21" s="19" customFormat="1" ht="12.5" customHeight="1" outlineLevel="1" x14ac:dyDescent="0.55000000000000004">
      <c r="A1816" s="44" t="s">
        <v>3660</v>
      </c>
      <c r="B1816" s="20" t="s">
        <v>3645</v>
      </c>
      <c r="C1816" s="21" t="s">
        <v>3646</v>
      </c>
      <c r="D1816" s="44" t="s">
        <v>3660</v>
      </c>
      <c r="E1816" s="29" t="s">
        <v>3648</v>
      </c>
      <c r="F1816" s="46" t="s">
        <v>3661</v>
      </c>
      <c r="G1816" s="50" t="s">
        <v>15172</v>
      </c>
      <c r="H1816" s="22" t="s">
        <v>11501</v>
      </c>
      <c r="I1816" s="40">
        <v>6850</v>
      </c>
      <c r="J1816" s="21" t="s">
        <v>11390</v>
      </c>
      <c r="K1816" s="43">
        <v>5970</v>
      </c>
      <c r="L1816" s="36">
        <v>5970</v>
      </c>
      <c r="M1816" s="27">
        <v>5970</v>
      </c>
      <c r="N1816" s="28">
        <v>5970</v>
      </c>
      <c r="O1816" s="23"/>
      <c r="P1816" s="24">
        <v>728890000</v>
      </c>
      <c r="Q1816" s="25" t="s">
        <v>14912</v>
      </c>
      <c r="R1816" s="21" t="s">
        <v>2</v>
      </c>
      <c r="S1816" s="21" t="s">
        <v>1</v>
      </c>
      <c r="T1816" s="18" t="s">
        <v>0</v>
      </c>
      <c r="U1816" s="26"/>
    </row>
    <row r="1817" spans="1:21" s="19" customFormat="1" ht="12.5" customHeight="1" outlineLevel="1" x14ac:dyDescent="0.55000000000000004">
      <c r="A1817" s="44" t="s">
        <v>3662</v>
      </c>
      <c r="B1817" s="20" t="s">
        <v>3645</v>
      </c>
      <c r="C1817" s="21" t="s">
        <v>3646</v>
      </c>
      <c r="D1817" s="44" t="s">
        <v>3662</v>
      </c>
      <c r="E1817" s="29" t="s">
        <v>3648</v>
      </c>
      <c r="F1817" s="46" t="s">
        <v>3663</v>
      </c>
      <c r="G1817" s="50" t="s">
        <v>15172</v>
      </c>
      <c r="H1817" s="22" t="s">
        <v>11502</v>
      </c>
      <c r="I1817" s="40">
        <v>6850</v>
      </c>
      <c r="J1817" s="21" t="s">
        <v>11390</v>
      </c>
      <c r="K1817" s="43">
        <v>5970</v>
      </c>
      <c r="L1817" s="36">
        <v>5970</v>
      </c>
      <c r="M1817" s="27">
        <v>5970</v>
      </c>
      <c r="N1817" s="28">
        <v>5970</v>
      </c>
      <c r="O1817" s="23"/>
      <c r="P1817" s="24">
        <v>728890000</v>
      </c>
      <c r="Q1817" s="25" t="s">
        <v>14912</v>
      </c>
      <c r="R1817" s="21" t="s">
        <v>2</v>
      </c>
      <c r="S1817" s="21" t="s">
        <v>1</v>
      </c>
      <c r="T1817" s="18" t="s">
        <v>0</v>
      </c>
      <c r="U1817" s="26"/>
    </row>
    <row r="1818" spans="1:21" s="19" customFormat="1" ht="12.5" customHeight="1" outlineLevel="1" x14ac:dyDescent="0.55000000000000004">
      <c r="A1818" s="44" t="s">
        <v>3664</v>
      </c>
      <c r="B1818" s="20" t="s">
        <v>3645</v>
      </c>
      <c r="C1818" s="21" t="s">
        <v>3646</v>
      </c>
      <c r="D1818" s="44" t="s">
        <v>3664</v>
      </c>
      <c r="E1818" s="29" t="s">
        <v>3648</v>
      </c>
      <c r="F1818" s="46" t="s">
        <v>3665</v>
      </c>
      <c r="G1818" s="50" t="s">
        <v>15172</v>
      </c>
      <c r="H1818" s="22" t="s">
        <v>11503</v>
      </c>
      <c r="I1818" s="40">
        <v>6850</v>
      </c>
      <c r="J1818" s="21" t="s">
        <v>11390</v>
      </c>
      <c r="K1818" s="43">
        <v>5970</v>
      </c>
      <c r="L1818" s="36">
        <v>5970</v>
      </c>
      <c r="M1818" s="27">
        <v>5970</v>
      </c>
      <c r="N1818" s="28">
        <v>5970</v>
      </c>
      <c r="O1818" s="23"/>
      <c r="P1818" s="24">
        <v>728890000</v>
      </c>
      <c r="Q1818" s="25" t="s">
        <v>14912</v>
      </c>
      <c r="R1818" s="21" t="s">
        <v>2</v>
      </c>
      <c r="S1818" s="21" t="s">
        <v>1</v>
      </c>
      <c r="T1818" s="18" t="s">
        <v>0</v>
      </c>
      <c r="U1818" s="26"/>
    </row>
    <row r="1819" spans="1:21" s="19" customFormat="1" ht="12.5" customHeight="1" outlineLevel="1" x14ac:dyDescent="0.55000000000000004">
      <c r="A1819" s="44" t="s">
        <v>3666</v>
      </c>
      <c r="B1819" s="20" t="s">
        <v>3645</v>
      </c>
      <c r="C1819" s="21" t="s">
        <v>3646</v>
      </c>
      <c r="D1819" s="44" t="s">
        <v>3666</v>
      </c>
      <c r="E1819" s="29" t="s">
        <v>3648</v>
      </c>
      <c r="F1819" s="46" t="s">
        <v>3667</v>
      </c>
      <c r="G1819" s="50" t="s">
        <v>15172</v>
      </c>
      <c r="H1819" s="22" t="s">
        <v>11504</v>
      </c>
      <c r="I1819" s="40">
        <v>6850</v>
      </c>
      <c r="J1819" s="21" t="s">
        <v>11390</v>
      </c>
      <c r="K1819" s="43">
        <v>5970</v>
      </c>
      <c r="L1819" s="36">
        <v>5970</v>
      </c>
      <c r="M1819" s="27">
        <v>5970</v>
      </c>
      <c r="N1819" s="28">
        <v>5970</v>
      </c>
      <c r="O1819" s="23"/>
      <c r="P1819" s="24">
        <v>728890000</v>
      </c>
      <c r="Q1819" s="25" t="s">
        <v>14912</v>
      </c>
      <c r="R1819" s="21" t="s">
        <v>2</v>
      </c>
      <c r="S1819" s="21" t="s">
        <v>1</v>
      </c>
      <c r="T1819" s="18" t="s">
        <v>0</v>
      </c>
      <c r="U1819" s="26"/>
    </row>
    <row r="1820" spans="1:21" s="19" customFormat="1" ht="12.5" customHeight="1" outlineLevel="1" x14ac:dyDescent="0.55000000000000004">
      <c r="A1820" s="44" t="s">
        <v>3668</v>
      </c>
      <c r="B1820" s="20" t="s">
        <v>3645</v>
      </c>
      <c r="C1820" s="21" t="s">
        <v>3646</v>
      </c>
      <c r="D1820" s="44" t="s">
        <v>3668</v>
      </c>
      <c r="E1820" s="29" t="s">
        <v>3648</v>
      </c>
      <c r="F1820" s="46" t="s">
        <v>3669</v>
      </c>
      <c r="G1820" s="50" t="s">
        <v>15172</v>
      </c>
      <c r="H1820" s="22" t="s">
        <v>11505</v>
      </c>
      <c r="I1820" s="40">
        <v>6850</v>
      </c>
      <c r="J1820" s="21" t="s">
        <v>11390</v>
      </c>
      <c r="K1820" s="43">
        <v>5970</v>
      </c>
      <c r="L1820" s="36">
        <v>5970</v>
      </c>
      <c r="M1820" s="27">
        <v>5970</v>
      </c>
      <c r="N1820" s="28">
        <v>5970</v>
      </c>
      <c r="O1820" s="23"/>
      <c r="P1820" s="24">
        <v>728890000</v>
      </c>
      <c r="Q1820" s="25" t="s">
        <v>14912</v>
      </c>
      <c r="R1820" s="21" t="s">
        <v>2</v>
      </c>
      <c r="S1820" s="21" t="s">
        <v>1</v>
      </c>
      <c r="T1820" s="18" t="s">
        <v>0</v>
      </c>
      <c r="U1820" s="26"/>
    </row>
    <row r="1821" spans="1:21" s="19" customFormat="1" ht="12.5" customHeight="1" outlineLevel="1" x14ac:dyDescent="0.55000000000000004">
      <c r="A1821" s="44" t="s">
        <v>3670</v>
      </c>
      <c r="B1821" s="20" t="s">
        <v>3645</v>
      </c>
      <c r="C1821" s="21" t="s">
        <v>3646</v>
      </c>
      <c r="D1821" s="44" t="s">
        <v>3670</v>
      </c>
      <c r="E1821" s="29" t="s">
        <v>3648</v>
      </c>
      <c r="F1821" s="46" t="s">
        <v>3671</v>
      </c>
      <c r="G1821" s="50" t="s">
        <v>15172</v>
      </c>
      <c r="H1821" s="22" t="s">
        <v>11506</v>
      </c>
      <c r="I1821" s="40">
        <v>6850</v>
      </c>
      <c r="J1821" s="21" t="s">
        <v>11390</v>
      </c>
      <c r="K1821" s="43">
        <v>5970</v>
      </c>
      <c r="L1821" s="36">
        <v>5970</v>
      </c>
      <c r="M1821" s="27">
        <v>5970</v>
      </c>
      <c r="N1821" s="28">
        <v>5970</v>
      </c>
      <c r="O1821" s="23"/>
      <c r="P1821" s="24">
        <v>728890000</v>
      </c>
      <c r="Q1821" s="25" t="s">
        <v>14912</v>
      </c>
      <c r="R1821" s="21" t="s">
        <v>2</v>
      </c>
      <c r="S1821" s="21" t="s">
        <v>1</v>
      </c>
      <c r="T1821" s="18" t="s">
        <v>0</v>
      </c>
      <c r="U1821" s="26"/>
    </row>
    <row r="1822" spans="1:21" s="19" customFormat="1" ht="12.5" customHeight="1" outlineLevel="1" x14ac:dyDescent="0.55000000000000004">
      <c r="A1822" s="44" t="s">
        <v>3672</v>
      </c>
      <c r="B1822" s="20" t="s">
        <v>3645</v>
      </c>
      <c r="C1822" s="21" t="s">
        <v>3646</v>
      </c>
      <c r="D1822" s="44" t="s">
        <v>3672</v>
      </c>
      <c r="E1822" s="29" t="s">
        <v>3648</v>
      </c>
      <c r="F1822" s="46" t="s">
        <v>3673</v>
      </c>
      <c r="G1822" s="50" t="s">
        <v>15172</v>
      </c>
      <c r="H1822" s="22" t="s">
        <v>11507</v>
      </c>
      <c r="I1822" s="40">
        <v>6850</v>
      </c>
      <c r="J1822" s="21" t="s">
        <v>11390</v>
      </c>
      <c r="K1822" s="43">
        <v>5970</v>
      </c>
      <c r="L1822" s="36">
        <v>5970</v>
      </c>
      <c r="M1822" s="27">
        <v>5970</v>
      </c>
      <c r="N1822" s="28">
        <v>5970</v>
      </c>
      <c r="O1822" s="23"/>
      <c r="P1822" s="24">
        <v>728890000</v>
      </c>
      <c r="Q1822" s="25" t="s">
        <v>14912</v>
      </c>
      <c r="R1822" s="21" t="s">
        <v>2</v>
      </c>
      <c r="S1822" s="21" t="s">
        <v>1</v>
      </c>
      <c r="T1822" s="18" t="s">
        <v>0</v>
      </c>
      <c r="U1822" s="26"/>
    </row>
    <row r="1823" spans="1:21" s="19" customFormat="1" ht="12.5" customHeight="1" outlineLevel="1" x14ac:dyDescent="0.55000000000000004">
      <c r="A1823" s="44" t="s">
        <v>3674</v>
      </c>
      <c r="B1823" s="20" t="s">
        <v>3645</v>
      </c>
      <c r="C1823" s="21" t="s">
        <v>3646</v>
      </c>
      <c r="D1823" s="44" t="s">
        <v>3674</v>
      </c>
      <c r="E1823" s="29" t="s">
        <v>3648</v>
      </c>
      <c r="F1823" s="46" t="s">
        <v>3675</v>
      </c>
      <c r="G1823" s="50" t="s">
        <v>15172</v>
      </c>
      <c r="H1823" s="22" t="s">
        <v>11508</v>
      </c>
      <c r="I1823" s="40">
        <v>6850</v>
      </c>
      <c r="J1823" s="21" t="s">
        <v>11390</v>
      </c>
      <c r="K1823" s="43">
        <v>5970</v>
      </c>
      <c r="L1823" s="36">
        <v>5970</v>
      </c>
      <c r="M1823" s="27">
        <v>5970</v>
      </c>
      <c r="N1823" s="28">
        <v>5970</v>
      </c>
      <c r="O1823" s="23"/>
      <c r="P1823" s="24">
        <v>728890000</v>
      </c>
      <c r="Q1823" s="25" t="s">
        <v>14912</v>
      </c>
      <c r="R1823" s="21" t="s">
        <v>2</v>
      </c>
      <c r="S1823" s="21" t="s">
        <v>1</v>
      </c>
      <c r="T1823" s="18" t="s">
        <v>0</v>
      </c>
      <c r="U1823" s="26"/>
    </row>
    <row r="1824" spans="1:21" s="19" customFormat="1" ht="12.5" customHeight="1" outlineLevel="1" x14ac:dyDescent="0.55000000000000004">
      <c r="A1824" s="44" t="s">
        <v>3676</v>
      </c>
      <c r="B1824" s="20" t="s">
        <v>3645</v>
      </c>
      <c r="C1824" s="21" t="s">
        <v>3646</v>
      </c>
      <c r="D1824" s="44" t="s">
        <v>3676</v>
      </c>
      <c r="E1824" s="29" t="s">
        <v>3677</v>
      </c>
      <c r="F1824" s="46" t="s">
        <v>3649</v>
      </c>
      <c r="G1824" s="50" t="s">
        <v>15172</v>
      </c>
      <c r="H1824" s="22" t="s">
        <v>11509</v>
      </c>
      <c r="I1824" s="40">
        <v>6850</v>
      </c>
      <c r="J1824" s="21" t="s">
        <v>11390</v>
      </c>
      <c r="K1824" s="43">
        <v>5970</v>
      </c>
      <c r="L1824" s="36">
        <v>5970</v>
      </c>
      <c r="M1824" s="27">
        <v>5970</v>
      </c>
      <c r="N1824" s="28">
        <v>5970</v>
      </c>
      <c r="O1824" s="23"/>
      <c r="P1824" s="24">
        <v>728890000</v>
      </c>
      <c r="Q1824" s="25" t="s">
        <v>14912</v>
      </c>
      <c r="R1824" s="21" t="s">
        <v>2</v>
      </c>
      <c r="S1824" s="21" t="s">
        <v>1</v>
      </c>
      <c r="T1824" s="18" t="s">
        <v>0</v>
      </c>
      <c r="U1824" s="26"/>
    </row>
    <row r="1825" spans="1:21" s="19" customFormat="1" ht="12.5" customHeight="1" outlineLevel="1" x14ac:dyDescent="0.55000000000000004">
      <c r="A1825" s="44" t="s">
        <v>3678</v>
      </c>
      <c r="B1825" s="20" t="s">
        <v>3645</v>
      </c>
      <c r="C1825" s="21" t="s">
        <v>3646</v>
      </c>
      <c r="D1825" s="44" t="s">
        <v>3678</v>
      </c>
      <c r="E1825" s="29" t="s">
        <v>3677</v>
      </c>
      <c r="F1825" s="46" t="s">
        <v>3651</v>
      </c>
      <c r="G1825" s="50" t="s">
        <v>15172</v>
      </c>
      <c r="H1825" s="22" t="s">
        <v>11510</v>
      </c>
      <c r="I1825" s="40">
        <v>6850</v>
      </c>
      <c r="J1825" s="21" t="s">
        <v>11390</v>
      </c>
      <c r="K1825" s="43">
        <v>5970</v>
      </c>
      <c r="L1825" s="36">
        <v>5970</v>
      </c>
      <c r="M1825" s="27">
        <v>5970</v>
      </c>
      <c r="N1825" s="28">
        <v>5970</v>
      </c>
      <c r="O1825" s="23"/>
      <c r="P1825" s="24">
        <v>728890000</v>
      </c>
      <c r="Q1825" s="25" t="s">
        <v>14912</v>
      </c>
      <c r="R1825" s="21" t="s">
        <v>2</v>
      </c>
      <c r="S1825" s="21" t="s">
        <v>1</v>
      </c>
      <c r="T1825" s="18" t="s">
        <v>0</v>
      </c>
      <c r="U1825" s="26"/>
    </row>
    <row r="1826" spans="1:21" s="19" customFormat="1" ht="12.5" customHeight="1" outlineLevel="1" x14ac:dyDescent="0.55000000000000004">
      <c r="A1826" s="44" t="s">
        <v>3679</v>
      </c>
      <c r="B1826" s="20" t="s">
        <v>3645</v>
      </c>
      <c r="C1826" s="21" t="s">
        <v>3646</v>
      </c>
      <c r="D1826" s="44" t="s">
        <v>3679</v>
      </c>
      <c r="E1826" s="29" t="s">
        <v>3677</v>
      </c>
      <c r="F1826" s="46" t="s">
        <v>3653</v>
      </c>
      <c r="G1826" s="50" t="s">
        <v>15172</v>
      </c>
      <c r="H1826" s="22" t="s">
        <v>11511</v>
      </c>
      <c r="I1826" s="40">
        <v>6850</v>
      </c>
      <c r="J1826" s="21" t="s">
        <v>11390</v>
      </c>
      <c r="K1826" s="43">
        <v>5970</v>
      </c>
      <c r="L1826" s="36">
        <v>5970</v>
      </c>
      <c r="M1826" s="27">
        <v>5970</v>
      </c>
      <c r="N1826" s="28">
        <v>5970</v>
      </c>
      <c r="O1826" s="23"/>
      <c r="P1826" s="24">
        <v>728890000</v>
      </c>
      <c r="Q1826" s="25" t="s">
        <v>14912</v>
      </c>
      <c r="R1826" s="21" t="s">
        <v>2</v>
      </c>
      <c r="S1826" s="21" t="s">
        <v>1</v>
      </c>
      <c r="T1826" s="18" t="s">
        <v>0</v>
      </c>
      <c r="U1826" s="26"/>
    </row>
    <row r="1827" spans="1:21" s="19" customFormat="1" ht="12.5" customHeight="1" outlineLevel="1" x14ac:dyDescent="0.55000000000000004">
      <c r="A1827" s="44" t="s">
        <v>3680</v>
      </c>
      <c r="B1827" s="20" t="s">
        <v>3645</v>
      </c>
      <c r="C1827" s="21" t="s">
        <v>3646</v>
      </c>
      <c r="D1827" s="44" t="s">
        <v>3680</v>
      </c>
      <c r="E1827" s="29" t="s">
        <v>3677</v>
      </c>
      <c r="F1827" s="46" t="s">
        <v>3655</v>
      </c>
      <c r="G1827" s="50" t="s">
        <v>15172</v>
      </c>
      <c r="H1827" s="22" t="s">
        <v>11512</v>
      </c>
      <c r="I1827" s="40">
        <v>6850</v>
      </c>
      <c r="J1827" s="21" t="s">
        <v>11390</v>
      </c>
      <c r="K1827" s="43">
        <v>5970</v>
      </c>
      <c r="L1827" s="36">
        <v>5970</v>
      </c>
      <c r="M1827" s="27">
        <v>5970</v>
      </c>
      <c r="N1827" s="28">
        <v>5970</v>
      </c>
      <c r="O1827" s="23"/>
      <c r="P1827" s="24">
        <v>728890000</v>
      </c>
      <c r="Q1827" s="25" t="s">
        <v>14912</v>
      </c>
      <c r="R1827" s="21" t="s">
        <v>2</v>
      </c>
      <c r="S1827" s="21" t="s">
        <v>1</v>
      </c>
      <c r="T1827" s="18" t="s">
        <v>0</v>
      </c>
      <c r="U1827" s="26"/>
    </row>
    <row r="1828" spans="1:21" s="19" customFormat="1" ht="12.5" customHeight="1" outlineLevel="1" x14ac:dyDescent="0.55000000000000004">
      <c r="A1828" s="44" t="s">
        <v>3681</v>
      </c>
      <c r="B1828" s="20" t="s">
        <v>3645</v>
      </c>
      <c r="C1828" s="21" t="s">
        <v>3646</v>
      </c>
      <c r="D1828" s="44" t="s">
        <v>3681</v>
      </c>
      <c r="E1828" s="29" t="s">
        <v>3677</v>
      </c>
      <c r="F1828" s="46" t="s">
        <v>3657</v>
      </c>
      <c r="G1828" s="50" t="s">
        <v>15172</v>
      </c>
      <c r="H1828" s="22" t="s">
        <v>11513</v>
      </c>
      <c r="I1828" s="40">
        <v>6850</v>
      </c>
      <c r="J1828" s="21" t="s">
        <v>11390</v>
      </c>
      <c r="K1828" s="43">
        <v>5970</v>
      </c>
      <c r="L1828" s="36">
        <v>5970</v>
      </c>
      <c r="M1828" s="27">
        <v>5970</v>
      </c>
      <c r="N1828" s="28">
        <v>5970</v>
      </c>
      <c r="O1828" s="23"/>
      <c r="P1828" s="24">
        <v>728890000</v>
      </c>
      <c r="Q1828" s="25" t="s">
        <v>14912</v>
      </c>
      <c r="R1828" s="21" t="s">
        <v>2</v>
      </c>
      <c r="S1828" s="21" t="s">
        <v>1</v>
      </c>
      <c r="T1828" s="18" t="s">
        <v>0</v>
      </c>
      <c r="U1828" s="26"/>
    </row>
    <row r="1829" spans="1:21" s="19" customFormat="1" ht="12.5" customHeight="1" outlineLevel="1" x14ac:dyDescent="0.55000000000000004">
      <c r="A1829" s="44" t="s">
        <v>3682</v>
      </c>
      <c r="B1829" s="20" t="s">
        <v>3645</v>
      </c>
      <c r="C1829" s="21" t="s">
        <v>3646</v>
      </c>
      <c r="D1829" s="44" t="s">
        <v>3682</v>
      </c>
      <c r="E1829" s="29" t="s">
        <v>3677</v>
      </c>
      <c r="F1829" s="46" t="s">
        <v>3659</v>
      </c>
      <c r="G1829" s="50" t="s">
        <v>15172</v>
      </c>
      <c r="H1829" s="22" t="s">
        <v>11514</v>
      </c>
      <c r="I1829" s="40">
        <v>6850</v>
      </c>
      <c r="J1829" s="21" t="s">
        <v>11390</v>
      </c>
      <c r="K1829" s="43">
        <v>5970</v>
      </c>
      <c r="L1829" s="36">
        <v>5970</v>
      </c>
      <c r="M1829" s="27">
        <v>5970</v>
      </c>
      <c r="N1829" s="28">
        <v>5970</v>
      </c>
      <c r="O1829" s="23"/>
      <c r="P1829" s="24">
        <v>728890000</v>
      </c>
      <c r="Q1829" s="25" t="s">
        <v>14912</v>
      </c>
      <c r="R1829" s="21" t="s">
        <v>2</v>
      </c>
      <c r="S1829" s="21" t="s">
        <v>1</v>
      </c>
      <c r="T1829" s="18" t="s">
        <v>0</v>
      </c>
      <c r="U1829" s="26"/>
    </row>
    <row r="1830" spans="1:21" s="19" customFormat="1" ht="12.5" customHeight="1" outlineLevel="1" x14ac:dyDescent="0.55000000000000004">
      <c r="A1830" s="44" t="s">
        <v>3683</v>
      </c>
      <c r="B1830" s="20" t="s">
        <v>3645</v>
      </c>
      <c r="C1830" s="21" t="s">
        <v>3646</v>
      </c>
      <c r="D1830" s="44" t="s">
        <v>3683</v>
      </c>
      <c r="E1830" s="29" t="s">
        <v>3677</v>
      </c>
      <c r="F1830" s="46" t="s">
        <v>3661</v>
      </c>
      <c r="G1830" s="50" t="s">
        <v>15172</v>
      </c>
      <c r="H1830" s="22" t="s">
        <v>11515</v>
      </c>
      <c r="I1830" s="40">
        <v>6850</v>
      </c>
      <c r="J1830" s="21" t="s">
        <v>11390</v>
      </c>
      <c r="K1830" s="43">
        <v>5970</v>
      </c>
      <c r="L1830" s="36">
        <v>5970</v>
      </c>
      <c r="M1830" s="27">
        <v>5970</v>
      </c>
      <c r="N1830" s="28">
        <v>5970</v>
      </c>
      <c r="O1830" s="23"/>
      <c r="P1830" s="24">
        <v>728890000</v>
      </c>
      <c r="Q1830" s="25" t="s">
        <v>14912</v>
      </c>
      <c r="R1830" s="21" t="s">
        <v>2</v>
      </c>
      <c r="S1830" s="21" t="s">
        <v>1</v>
      </c>
      <c r="T1830" s="18" t="s">
        <v>0</v>
      </c>
      <c r="U1830" s="26"/>
    </row>
    <row r="1831" spans="1:21" s="19" customFormat="1" ht="12.5" customHeight="1" outlineLevel="1" x14ac:dyDescent="0.55000000000000004">
      <c r="A1831" s="44" t="s">
        <v>3684</v>
      </c>
      <c r="B1831" s="20" t="s">
        <v>3645</v>
      </c>
      <c r="C1831" s="21" t="s">
        <v>3646</v>
      </c>
      <c r="D1831" s="44" t="s">
        <v>3684</v>
      </c>
      <c r="E1831" s="29" t="s">
        <v>3677</v>
      </c>
      <c r="F1831" s="46" t="s">
        <v>3663</v>
      </c>
      <c r="G1831" s="50" t="s">
        <v>15172</v>
      </c>
      <c r="H1831" s="22" t="s">
        <v>11516</v>
      </c>
      <c r="I1831" s="40">
        <v>6850</v>
      </c>
      <c r="J1831" s="21" t="s">
        <v>11390</v>
      </c>
      <c r="K1831" s="43">
        <v>5970</v>
      </c>
      <c r="L1831" s="36">
        <v>5970</v>
      </c>
      <c r="M1831" s="27">
        <v>5970</v>
      </c>
      <c r="N1831" s="28">
        <v>5970</v>
      </c>
      <c r="O1831" s="23"/>
      <c r="P1831" s="24">
        <v>728890000</v>
      </c>
      <c r="Q1831" s="25" t="s">
        <v>14912</v>
      </c>
      <c r="R1831" s="21" t="s">
        <v>2</v>
      </c>
      <c r="S1831" s="21" t="s">
        <v>1</v>
      </c>
      <c r="T1831" s="18" t="s">
        <v>0</v>
      </c>
      <c r="U1831" s="26"/>
    </row>
    <row r="1832" spans="1:21" s="19" customFormat="1" ht="12.5" customHeight="1" outlineLevel="1" x14ac:dyDescent="0.55000000000000004">
      <c r="A1832" s="44" t="s">
        <v>3685</v>
      </c>
      <c r="B1832" s="20" t="s">
        <v>3645</v>
      </c>
      <c r="C1832" s="21" t="s">
        <v>3646</v>
      </c>
      <c r="D1832" s="44" t="s">
        <v>3685</v>
      </c>
      <c r="E1832" s="29" t="s">
        <v>3677</v>
      </c>
      <c r="F1832" s="46" t="s">
        <v>3665</v>
      </c>
      <c r="G1832" s="50" t="s">
        <v>15172</v>
      </c>
      <c r="H1832" s="22" t="s">
        <v>11517</v>
      </c>
      <c r="I1832" s="40">
        <v>6850</v>
      </c>
      <c r="J1832" s="21" t="s">
        <v>11390</v>
      </c>
      <c r="K1832" s="43">
        <v>5970</v>
      </c>
      <c r="L1832" s="36">
        <v>5970</v>
      </c>
      <c r="M1832" s="27">
        <v>5970</v>
      </c>
      <c r="N1832" s="28">
        <v>5970</v>
      </c>
      <c r="O1832" s="23"/>
      <c r="P1832" s="24">
        <v>728890000</v>
      </c>
      <c r="Q1832" s="25" t="s">
        <v>14912</v>
      </c>
      <c r="R1832" s="21" t="s">
        <v>2</v>
      </c>
      <c r="S1832" s="21" t="s">
        <v>1</v>
      </c>
      <c r="T1832" s="18" t="s">
        <v>0</v>
      </c>
      <c r="U1832" s="26"/>
    </row>
    <row r="1833" spans="1:21" s="19" customFormat="1" ht="12.5" customHeight="1" outlineLevel="1" x14ac:dyDescent="0.55000000000000004">
      <c r="A1833" s="44" t="s">
        <v>3686</v>
      </c>
      <c r="B1833" s="20" t="s">
        <v>3645</v>
      </c>
      <c r="C1833" s="21" t="s">
        <v>3646</v>
      </c>
      <c r="D1833" s="44" t="s">
        <v>3686</v>
      </c>
      <c r="E1833" s="29" t="s">
        <v>3677</v>
      </c>
      <c r="F1833" s="46" t="s">
        <v>3667</v>
      </c>
      <c r="G1833" s="50" t="s">
        <v>15172</v>
      </c>
      <c r="H1833" s="22" t="s">
        <v>11518</v>
      </c>
      <c r="I1833" s="40">
        <v>6850</v>
      </c>
      <c r="J1833" s="21" t="s">
        <v>11390</v>
      </c>
      <c r="K1833" s="43">
        <v>5970</v>
      </c>
      <c r="L1833" s="36">
        <v>5970</v>
      </c>
      <c r="M1833" s="27">
        <v>5970</v>
      </c>
      <c r="N1833" s="28">
        <v>5970</v>
      </c>
      <c r="O1833" s="23"/>
      <c r="P1833" s="24">
        <v>728890000</v>
      </c>
      <c r="Q1833" s="25" t="s">
        <v>14912</v>
      </c>
      <c r="R1833" s="21" t="s">
        <v>2</v>
      </c>
      <c r="S1833" s="21" t="s">
        <v>1</v>
      </c>
      <c r="T1833" s="18" t="s">
        <v>0</v>
      </c>
      <c r="U1833" s="26"/>
    </row>
    <row r="1834" spans="1:21" s="19" customFormat="1" ht="12.5" customHeight="1" outlineLevel="1" x14ac:dyDescent="0.55000000000000004">
      <c r="A1834" s="44" t="s">
        <v>3687</v>
      </c>
      <c r="B1834" s="20" t="s">
        <v>3645</v>
      </c>
      <c r="C1834" s="21" t="s">
        <v>3646</v>
      </c>
      <c r="D1834" s="44" t="s">
        <v>3687</v>
      </c>
      <c r="E1834" s="29" t="s">
        <v>3677</v>
      </c>
      <c r="F1834" s="46" t="s">
        <v>3669</v>
      </c>
      <c r="G1834" s="50" t="s">
        <v>15172</v>
      </c>
      <c r="H1834" s="22" t="s">
        <v>11519</v>
      </c>
      <c r="I1834" s="40">
        <v>6850</v>
      </c>
      <c r="J1834" s="21" t="s">
        <v>11390</v>
      </c>
      <c r="K1834" s="43">
        <v>5970</v>
      </c>
      <c r="L1834" s="36">
        <v>5970</v>
      </c>
      <c r="M1834" s="27">
        <v>5970</v>
      </c>
      <c r="N1834" s="28">
        <v>5970</v>
      </c>
      <c r="O1834" s="23"/>
      <c r="P1834" s="24">
        <v>728890000</v>
      </c>
      <c r="Q1834" s="25" t="s">
        <v>14912</v>
      </c>
      <c r="R1834" s="21" t="s">
        <v>2</v>
      </c>
      <c r="S1834" s="21" t="s">
        <v>1</v>
      </c>
      <c r="T1834" s="18" t="s">
        <v>0</v>
      </c>
      <c r="U1834" s="26"/>
    </row>
    <row r="1835" spans="1:21" s="19" customFormat="1" ht="12.5" customHeight="1" outlineLevel="1" x14ac:dyDescent="0.55000000000000004">
      <c r="A1835" s="44" t="s">
        <v>3688</v>
      </c>
      <c r="B1835" s="20" t="s">
        <v>3645</v>
      </c>
      <c r="C1835" s="21" t="s">
        <v>3646</v>
      </c>
      <c r="D1835" s="44" t="s">
        <v>3688</v>
      </c>
      <c r="E1835" s="29" t="s">
        <v>3677</v>
      </c>
      <c r="F1835" s="46" t="s">
        <v>3671</v>
      </c>
      <c r="G1835" s="50" t="s">
        <v>15172</v>
      </c>
      <c r="H1835" s="22" t="s">
        <v>11520</v>
      </c>
      <c r="I1835" s="40">
        <v>6850</v>
      </c>
      <c r="J1835" s="21" t="s">
        <v>11390</v>
      </c>
      <c r="K1835" s="43">
        <v>5970</v>
      </c>
      <c r="L1835" s="36">
        <v>5970</v>
      </c>
      <c r="M1835" s="27">
        <v>5970</v>
      </c>
      <c r="N1835" s="28">
        <v>5970</v>
      </c>
      <c r="O1835" s="23"/>
      <c r="P1835" s="24">
        <v>728890000</v>
      </c>
      <c r="Q1835" s="25" t="s">
        <v>14912</v>
      </c>
      <c r="R1835" s="21" t="s">
        <v>2</v>
      </c>
      <c r="S1835" s="21" t="s">
        <v>1</v>
      </c>
      <c r="T1835" s="18" t="s">
        <v>0</v>
      </c>
      <c r="U1835" s="26"/>
    </row>
    <row r="1836" spans="1:21" s="19" customFormat="1" ht="12.5" customHeight="1" outlineLevel="1" x14ac:dyDescent="0.55000000000000004">
      <c r="A1836" s="44" t="s">
        <v>3689</v>
      </c>
      <c r="B1836" s="20" t="s">
        <v>3645</v>
      </c>
      <c r="C1836" s="21" t="s">
        <v>3646</v>
      </c>
      <c r="D1836" s="44" t="s">
        <v>3689</v>
      </c>
      <c r="E1836" s="29" t="s">
        <v>3677</v>
      </c>
      <c r="F1836" s="46" t="s">
        <v>3673</v>
      </c>
      <c r="G1836" s="50" t="s">
        <v>15172</v>
      </c>
      <c r="H1836" s="22" t="s">
        <v>11521</v>
      </c>
      <c r="I1836" s="40">
        <v>6850</v>
      </c>
      <c r="J1836" s="21" t="s">
        <v>11390</v>
      </c>
      <c r="K1836" s="43">
        <v>5970</v>
      </c>
      <c r="L1836" s="36">
        <v>5970</v>
      </c>
      <c r="M1836" s="27">
        <v>5970</v>
      </c>
      <c r="N1836" s="28">
        <v>5970</v>
      </c>
      <c r="O1836" s="23"/>
      <c r="P1836" s="24">
        <v>728890000</v>
      </c>
      <c r="Q1836" s="25" t="s">
        <v>14912</v>
      </c>
      <c r="R1836" s="21" t="s">
        <v>2</v>
      </c>
      <c r="S1836" s="21" t="s">
        <v>1</v>
      </c>
      <c r="T1836" s="18" t="s">
        <v>0</v>
      </c>
      <c r="U1836" s="26"/>
    </row>
    <row r="1837" spans="1:21" s="19" customFormat="1" ht="12.5" customHeight="1" outlineLevel="1" x14ac:dyDescent="0.55000000000000004">
      <c r="A1837" s="44" t="s">
        <v>3690</v>
      </c>
      <c r="B1837" s="20" t="s">
        <v>3645</v>
      </c>
      <c r="C1837" s="21" t="s">
        <v>3646</v>
      </c>
      <c r="D1837" s="44" t="s">
        <v>3690</v>
      </c>
      <c r="E1837" s="29" t="s">
        <v>3677</v>
      </c>
      <c r="F1837" s="46" t="s">
        <v>3675</v>
      </c>
      <c r="G1837" s="50" t="s">
        <v>15172</v>
      </c>
      <c r="H1837" s="22" t="s">
        <v>11522</v>
      </c>
      <c r="I1837" s="40">
        <v>6850</v>
      </c>
      <c r="J1837" s="21" t="s">
        <v>11390</v>
      </c>
      <c r="K1837" s="43">
        <v>5970</v>
      </c>
      <c r="L1837" s="36">
        <v>5970</v>
      </c>
      <c r="M1837" s="27">
        <v>5970</v>
      </c>
      <c r="N1837" s="28">
        <v>5970</v>
      </c>
      <c r="O1837" s="23"/>
      <c r="P1837" s="24">
        <v>728890000</v>
      </c>
      <c r="Q1837" s="25" t="s">
        <v>14912</v>
      </c>
      <c r="R1837" s="21" t="s">
        <v>2</v>
      </c>
      <c r="S1837" s="21" t="s">
        <v>1</v>
      </c>
      <c r="T1837" s="18" t="s">
        <v>0</v>
      </c>
      <c r="U1837" s="26"/>
    </row>
    <row r="1838" spans="1:21" s="19" customFormat="1" ht="12.5" customHeight="1" outlineLevel="1" x14ac:dyDescent="0.55000000000000004">
      <c r="A1838" s="44" t="s">
        <v>3691</v>
      </c>
      <c r="B1838" s="20" t="s">
        <v>3645</v>
      </c>
      <c r="C1838" s="21" t="s">
        <v>3646</v>
      </c>
      <c r="D1838" s="44" t="s">
        <v>3691</v>
      </c>
      <c r="E1838" s="29" t="s">
        <v>1625</v>
      </c>
      <c r="F1838" s="46" t="s">
        <v>230</v>
      </c>
      <c r="G1838" s="50" t="s">
        <v>15172</v>
      </c>
      <c r="H1838" s="22" t="s">
        <v>11523</v>
      </c>
      <c r="I1838" s="40">
        <v>45000</v>
      </c>
      <c r="J1838" s="21" t="s">
        <v>11463</v>
      </c>
      <c r="K1838" s="43">
        <v>19600</v>
      </c>
      <c r="L1838" s="36">
        <v>19600</v>
      </c>
      <c r="M1838" s="27">
        <v>19600</v>
      </c>
      <c r="N1838" s="28">
        <v>19600</v>
      </c>
      <c r="O1838" s="23"/>
      <c r="P1838" s="24">
        <v>728970000</v>
      </c>
      <c r="Q1838" s="25" t="s">
        <v>14912</v>
      </c>
      <c r="R1838" s="21" t="s">
        <v>2</v>
      </c>
      <c r="S1838" s="21" t="s">
        <v>1</v>
      </c>
      <c r="T1838" s="18" t="s">
        <v>0</v>
      </c>
      <c r="U1838" s="26"/>
    </row>
    <row r="1839" spans="1:21" s="19" customFormat="1" ht="12.5" customHeight="1" outlineLevel="1" x14ac:dyDescent="0.55000000000000004">
      <c r="A1839" s="44" t="s">
        <v>3692</v>
      </c>
      <c r="B1839" s="20" t="s">
        <v>3645</v>
      </c>
      <c r="C1839" s="21" t="s">
        <v>3646</v>
      </c>
      <c r="D1839" s="44" t="s">
        <v>3692</v>
      </c>
      <c r="E1839" s="29" t="s">
        <v>1625</v>
      </c>
      <c r="F1839" s="46" t="s">
        <v>247</v>
      </c>
      <c r="G1839" s="50" t="s">
        <v>15172</v>
      </c>
      <c r="H1839" s="22" t="s">
        <v>11524</v>
      </c>
      <c r="I1839" s="40">
        <v>45000</v>
      </c>
      <c r="J1839" s="21" t="s">
        <v>11463</v>
      </c>
      <c r="K1839" s="43">
        <v>19600</v>
      </c>
      <c r="L1839" s="36">
        <v>19600</v>
      </c>
      <c r="M1839" s="27">
        <v>19600</v>
      </c>
      <c r="N1839" s="28">
        <v>19600</v>
      </c>
      <c r="O1839" s="23"/>
      <c r="P1839" s="24">
        <v>728970000</v>
      </c>
      <c r="Q1839" s="25" t="s">
        <v>14912</v>
      </c>
      <c r="R1839" s="21" t="s">
        <v>2</v>
      </c>
      <c r="S1839" s="21" t="s">
        <v>1</v>
      </c>
      <c r="T1839" s="18" t="s">
        <v>0</v>
      </c>
      <c r="U1839" s="26"/>
    </row>
    <row r="1840" spans="1:21" s="19" customFormat="1" ht="12.5" customHeight="1" outlineLevel="1" x14ac:dyDescent="0.55000000000000004">
      <c r="A1840" s="44" t="s">
        <v>3693</v>
      </c>
      <c r="B1840" s="20" t="s">
        <v>3645</v>
      </c>
      <c r="C1840" s="21" t="s">
        <v>3646</v>
      </c>
      <c r="D1840" s="44" t="s">
        <v>3693</v>
      </c>
      <c r="E1840" s="29" t="s">
        <v>1627</v>
      </c>
      <c r="F1840" s="46" t="s">
        <v>3694</v>
      </c>
      <c r="G1840" s="50" t="s">
        <v>15172</v>
      </c>
      <c r="H1840" s="22" t="s">
        <v>11525</v>
      </c>
      <c r="I1840" s="40">
        <v>79000</v>
      </c>
      <c r="J1840" s="21" t="s">
        <v>11208</v>
      </c>
      <c r="K1840" s="43">
        <v>68700</v>
      </c>
      <c r="L1840" s="36">
        <v>68700</v>
      </c>
      <c r="M1840" s="27">
        <v>68700</v>
      </c>
      <c r="N1840" s="28">
        <v>68700</v>
      </c>
      <c r="O1840" s="23"/>
      <c r="P1840" s="24">
        <v>729030000</v>
      </c>
      <c r="Q1840" s="25" t="s">
        <v>14912</v>
      </c>
      <c r="R1840" s="21" t="s">
        <v>2</v>
      </c>
      <c r="S1840" s="21" t="s">
        <v>1</v>
      </c>
      <c r="T1840" s="18" t="s">
        <v>0</v>
      </c>
      <c r="U1840" s="26"/>
    </row>
    <row r="1841" spans="1:21" s="19" customFormat="1" ht="12.5" customHeight="1" outlineLevel="1" x14ac:dyDescent="0.55000000000000004">
      <c r="A1841" s="44" t="s">
        <v>3695</v>
      </c>
      <c r="B1841" s="20" t="s">
        <v>3645</v>
      </c>
      <c r="C1841" s="21" t="s">
        <v>3646</v>
      </c>
      <c r="D1841" s="44" t="s">
        <v>3695</v>
      </c>
      <c r="E1841" s="29" t="s">
        <v>1629</v>
      </c>
      <c r="F1841" s="46" t="s">
        <v>3694</v>
      </c>
      <c r="G1841" s="50" t="s">
        <v>15172</v>
      </c>
      <c r="H1841" s="22" t="s">
        <v>11526</v>
      </c>
      <c r="I1841" s="40">
        <v>79000</v>
      </c>
      <c r="J1841" s="21" t="s">
        <v>11208</v>
      </c>
      <c r="K1841" s="43">
        <v>68700</v>
      </c>
      <c r="L1841" s="36">
        <v>68700</v>
      </c>
      <c r="M1841" s="27">
        <v>68700</v>
      </c>
      <c r="N1841" s="28">
        <v>68700</v>
      </c>
      <c r="O1841" s="23"/>
      <c r="P1841" s="24">
        <v>729030000</v>
      </c>
      <c r="Q1841" s="25" t="s">
        <v>14912</v>
      </c>
      <c r="R1841" s="21" t="s">
        <v>2</v>
      </c>
      <c r="S1841" s="21" t="s">
        <v>1</v>
      </c>
      <c r="T1841" s="18" t="s">
        <v>0</v>
      </c>
      <c r="U1841" s="26"/>
    </row>
    <row r="1842" spans="1:21" s="19" customFormat="1" ht="12.5" customHeight="1" outlineLevel="1" x14ac:dyDescent="0.55000000000000004">
      <c r="A1842" s="44" t="s">
        <v>3696</v>
      </c>
      <c r="B1842" s="20" t="s">
        <v>3645</v>
      </c>
      <c r="C1842" s="21" t="s">
        <v>3646</v>
      </c>
      <c r="D1842" s="44" t="s">
        <v>3696</v>
      </c>
      <c r="E1842" s="29" t="s">
        <v>1631</v>
      </c>
      <c r="F1842" s="46" t="s">
        <v>3697</v>
      </c>
      <c r="G1842" s="50" t="s">
        <v>15172</v>
      </c>
      <c r="H1842" s="22" t="s">
        <v>11527</v>
      </c>
      <c r="I1842" s="40">
        <v>79000</v>
      </c>
      <c r="J1842" s="21" t="s">
        <v>11208</v>
      </c>
      <c r="K1842" s="43">
        <v>68700</v>
      </c>
      <c r="L1842" s="36">
        <v>68700</v>
      </c>
      <c r="M1842" s="27">
        <v>68700</v>
      </c>
      <c r="N1842" s="28">
        <v>68700</v>
      </c>
      <c r="O1842" s="23"/>
      <c r="P1842" s="24">
        <v>729030000</v>
      </c>
      <c r="Q1842" s="25" t="s">
        <v>14912</v>
      </c>
      <c r="R1842" s="21" t="s">
        <v>2</v>
      </c>
      <c r="S1842" s="21" t="s">
        <v>1</v>
      </c>
      <c r="T1842" s="18" t="s">
        <v>0</v>
      </c>
      <c r="U1842" s="26"/>
    </row>
    <row r="1843" spans="1:21" s="19" customFormat="1" ht="12.5" customHeight="1" outlineLevel="1" x14ac:dyDescent="0.55000000000000004">
      <c r="A1843" s="44" t="s">
        <v>3698</v>
      </c>
      <c r="B1843" s="20" t="s">
        <v>3645</v>
      </c>
      <c r="C1843" s="21" t="s">
        <v>3646</v>
      </c>
      <c r="D1843" s="44" t="s">
        <v>3698</v>
      </c>
      <c r="E1843" s="29" t="s">
        <v>3699</v>
      </c>
      <c r="F1843" s="46" t="s">
        <v>3700</v>
      </c>
      <c r="G1843" s="50" t="s">
        <v>15172</v>
      </c>
      <c r="H1843" s="22" t="s">
        <v>11528</v>
      </c>
      <c r="I1843" s="40">
        <v>79000</v>
      </c>
      <c r="J1843" s="21" t="s">
        <v>11208</v>
      </c>
      <c r="K1843" s="43">
        <v>68700</v>
      </c>
      <c r="L1843" s="36">
        <v>68700</v>
      </c>
      <c r="M1843" s="27">
        <v>68700</v>
      </c>
      <c r="N1843" s="28">
        <v>68700</v>
      </c>
      <c r="O1843" s="23"/>
      <c r="P1843" s="24">
        <v>729030000</v>
      </c>
      <c r="Q1843" s="25" t="s">
        <v>14912</v>
      </c>
      <c r="R1843" s="21" t="s">
        <v>2</v>
      </c>
      <c r="S1843" s="21" t="s">
        <v>1</v>
      </c>
      <c r="T1843" s="18" t="s">
        <v>0</v>
      </c>
      <c r="U1843" s="26"/>
    </row>
    <row r="1844" spans="1:21" s="19" customFormat="1" ht="12.5" customHeight="1" outlineLevel="1" x14ac:dyDescent="0.55000000000000004">
      <c r="A1844" s="44" t="s">
        <v>3701</v>
      </c>
      <c r="B1844" s="20" t="s">
        <v>3645</v>
      </c>
      <c r="C1844" s="21" t="s">
        <v>3646</v>
      </c>
      <c r="D1844" s="44" t="s">
        <v>3701</v>
      </c>
      <c r="E1844" s="29" t="s">
        <v>3699</v>
      </c>
      <c r="F1844" s="46" t="s">
        <v>3702</v>
      </c>
      <c r="G1844" s="50" t="s">
        <v>15172</v>
      </c>
      <c r="H1844" s="22" t="s">
        <v>11529</v>
      </c>
      <c r="I1844" s="40">
        <v>79000</v>
      </c>
      <c r="J1844" s="21" t="s">
        <v>11208</v>
      </c>
      <c r="K1844" s="43">
        <v>68700</v>
      </c>
      <c r="L1844" s="36">
        <v>68700</v>
      </c>
      <c r="M1844" s="27">
        <v>68700</v>
      </c>
      <c r="N1844" s="28">
        <v>68700</v>
      </c>
      <c r="O1844" s="23"/>
      <c r="P1844" s="24">
        <v>729030000</v>
      </c>
      <c r="Q1844" s="25" t="s">
        <v>14912</v>
      </c>
      <c r="R1844" s="21" t="s">
        <v>2</v>
      </c>
      <c r="S1844" s="21" t="s">
        <v>1</v>
      </c>
      <c r="T1844" s="18" t="s">
        <v>0</v>
      </c>
      <c r="U1844" s="26"/>
    </row>
    <row r="1845" spans="1:21" s="19" customFormat="1" ht="12.5" customHeight="1" outlineLevel="1" x14ac:dyDescent="0.55000000000000004">
      <c r="A1845" s="44" t="s">
        <v>3703</v>
      </c>
      <c r="B1845" s="20" t="s">
        <v>3645</v>
      </c>
      <c r="C1845" s="21" t="s">
        <v>3646</v>
      </c>
      <c r="D1845" s="44" t="s">
        <v>3703</v>
      </c>
      <c r="E1845" s="29" t="s">
        <v>3704</v>
      </c>
      <c r="F1845" s="46" t="s">
        <v>3705</v>
      </c>
      <c r="G1845" s="50" t="s">
        <v>15172</v>
      </c>
      <c r="H1845" s="22" t="s">
        <v>11530</v>
      </c>
      <c r="I1845" s="40">
        <v>45000</v>
      </c>
      <c r="J1845" s="21" t="s">
        <v>11463</v>
      </c>
      <c r="K1845" s="43">
        <v>19600</v>
      </c>
      <c r="L1845" s="36">
        <v>19600</v>
      </c>
      <c r="M1845" s="27">
        <v>19600</v>
      </c>
      <c r="N1845" s="28">
        <v>19600</v>
      </c>
      <c r="O1845" s="23"/>
      <c r="P1845" s="24">
        <v>728970000</v>
      </c>
      <c r="Q1845" s="25" t="s">
        <v>14912</v>
      </c>
      <c r="R1845" s="21" t="s">
        <v>2</v>
      </c>
      <c r="S1845" s="21" t="s">
        <v>1</v>
      </c>
      <c r="T1845" s="18" t="s">
        <v>0</v>
      </c>
      <c r="U1845" s="26"/>
    </row>
    <row r="1846" spans="1:21" s="19" customFormat="1" ht="12.5" customHeight="1" outlineLevel="1" x14ac:dyDescent="0.55000000000000004">
      <c r="A1846" s="44" t="s">
        <v>3706</v>
      </c>
      <c r="B1846" s="20" t="s">
        <v>3645</v>
      </c>
      <c r="C1846" s="21" t="s">
        <v>3646</v>
      </c>
      <c r="D1846" s="44" t="s">
        <v>3706</v>
      </c>
      <c r="E1846" s="29" t="s">
        <v>3704</v>
      </c>
      <c r="F1846" s="46" t="s">
        <v>3707</v>
      </c>
      <c r="G1846" s="50" t="s">
        <v>15172</v>
      </c>
      <c r="H1846" s="22" t="s">
        <v>11531</v>
      </c>
      <c r="I1846" s="40">
        <v>45000</v>
      </c>
      <c r="J1846" s="21" t="s">
        <v>11463</v>
      </c>
      <c r="K1846" s="43">
        <v>19600</v>
      </c>
      <c r="L1846" s="36">
        <v>19600</v>
      </c>
      <c r="M1846" s="27">
        <v>19600</v>
      </c>
      <c r="N1846" s="28">
        <v>19600</v>
      </c>
      <c r="O1846" s="23"/>
      <c r="P1846" s="24">
        <v>728970000</v>
      </c>
      <c r="Q1846" s="25" t="s">
        <v>14912</v>
      </c>
      <c r="R1846" s="21" t="s">
        <v>2</v>
      </c>
      <c r="S1846" s="21" t="s">
        <v>1</v>
      </c>
      <c r="T1846" s="18" t="s">
        <v>0</v>
      </c>
      <c r="U1846" s="26"/>
    </row>
    <row r="1847" spans="1:21" s="19" customFormat="1" ht="12.5" customHeight="1" outlineLevel="1" x14ac:dyDescent="0.55000000000000004">
      <c r="A1847" s="44" t="s">
        <v>3708</v>
      </c>
      <c r="B1847" s="20" t="s">
        <v>3645</v>
      </c>
      <c r="C1847" s="21" t="s">
        <v>3646</v>
      </c>
      <c r="D1847" s="44" t="s">
        <v>3708</v>
      </c>
      <c r="E1847" s="29" t="s">
        <v>3709</v>
      </c>
      <c r="F1847" s="46" t="s">
        <v>251</v>
      </c>
      <c r="G1847" s="50" t="s">
        <v>15172</v>
      </c>
      <c r="H1847" s="22" t="s">
        <v>11532</v>
      </c>
      <c r="I1847" s="40">
        <v>79000</v>
      </c>
      <c r="J1847" s="21" t="s">
        <v>11208</v>
      </c>
      <c r="K1847" s="43">
        <v>68700</v>
      </c>
      <c r="L1847" s="36">
        <v>68700</v>
      </c>
      <c r="M1847" s="27">
        <v>68700</v>
      </c>
      <c r="N1847" s="28">
        <v>68700</v>
      </c>
      <c r="O1847" s="23"/>
      <c r="P1847" s="24">
        <v>729030000</v>
      </c>
      <c r="Q1847" s="25" t="s">
        <v>14912</v>
      </c>
      <c r="R1847" s="21" t="s">
        <v>2</v>
      </c>
      <c r="S1847" s="21" t="s">
        <v>1</v>
      </c>
      <c r="T1847" s="18" t="s">
        <v>0</v>
      </c>
      <c r="U1847" s="26"/>
    </row>
    <row r="1848" spans="1:21" s="19" customFormat="1" ht="12.5" customHeight="1" outlineLevel="1" x14ac:dyDescent="0.55000000000000004">
      <c r="A1848" s="44" t="s">
        <v>3712</v>
      </c>
      <c r="B1848" s="20" t="s">
        <v>3710</v>
      </c>
      <c r="C1848" s="21" t="s">
        <v>3711</v>
      </c>
      <c r="D1848" s="44" t="s">
        <v>3712</v>
      </c>
      <c r="E1848" s="29" t="s">
        <v>3713</v>
      </c>
      <c r="F1848" s="46" t="s">
        <v>3649</v>
      </c>
      <c r="G1848" s="50" t="s">
        <v>15172</v>
      </c>
      <c r="H1848" s="22" t="s">
        <v>11533</v>
      </c>
      <c r="I1848" s="40">
        <v>6850</v>
      </c>
      <c r="J1848" s="21" t="s">
        <v>11390</v>
      </c>
      <c r="K1848" s="43">
        <v>5970</v>
      </c>
      <c r="L1848" s="36">
        <v>5970</v>
      </c>
      <c r="M1848" s="27">
        <v>5970</v>
      </c>
      <c r="N1848" s="28">
        <v>5970</v>
      </c>
      <c r="O1848" s="23"/>
      <c r="P1848" s="24">
        <v>728890000</v>
      </c>
      <c r="Q1848" s="25" t="s">
        <v>14912</v>
      </c>
      <c r="R1848" s="21" t="s">
        <v>2</v>
      </c>
      <c r="S1848" s="21" t="s">
        <v>1</v>
      </c>
      <c r="T1848" s="18" t="s">
        <v>0</v>
      </c>
      <c r="U1848" s="26"/>
    </row>
    <row r="1849" spans="1:21" s="19" customFormat="1" ht="12.5" customHeight="1" outlineLevel="1" x14ac:dyDescent="0.55000000000000004">
      <c r="A1849" s="44" t="s">
        <v>3714</v>
      </c>
      <c r="B1849" s="20" t="s">
        <v>3710</v>
      </c>
      <c r="C1849" s="21" t="s">
        <v>3711</v>
      </c>
      <c r="D1849" s="44" t="s">
        <v>3714</v>
      </c>
      <c r="E1849" s="29" t="s">
        <v>3713</v>
      </c>
      <c r="F1849" s="46" t="s">
        <v>3651</v>
      </c>
      <c r="G1849" s="50" t="s">
        <v>15172</v>
      </c>
      <c r="H1849" s="22" t="s">
        <v>11534</v>
      </c>
      <c r="I1849" s="40">
        <v>6850</v>
      </c>
      <c r="J1849" s="21" t="s">
        <v>11390</v>
      </c>
      <c r="K1849" s="43">
        <v>5970</v>
      </c>
      <c r="L1849" s="36">
        <v>5970</v>
      </c>
      <c r="M1849" s="27">
        <v>5970</v>
      </c>
      <c r="N1849" s="28">
        <v>5970</v>
      </c>
      <c r="O1849" s="23"/>
      <c r="P1849" s="24">
        <v>728890000</v>
      </c>
      <c r="Q1849" s="25" t="s">
        <v>14912</v>
      </c>
      <c r="R1849" s="21" t="s">
        <v>2</v>
      </c>
      <c r="S1849" s="21" t="s">
        <v>1</v>
      </c>
      <c r="T1849" s="18" t="s">
        <v>0</v>
      </c>
      <c r="U1849" s="26"/>
    </row>
    <row r="1850" spans="1:21" s="19" customFormat="1" ht="12.5" customHeight="1" outlineLevel="1" x14ac:dyDescent="0.55000000000000004">
      <c r="A1850" s="44" t="s">
        <v>3715</v>
      </c>
      <c r="B1850" s="20" t="s">
        <v>3710</v>
      </c>
      <c r="C1850" s="21" t="s">
        <v>3711</v>
      </c>
      <c r="D1850" s="44" t="s">
        <v>3715</v>
      </c>
      <c r="E1850" s="29" t="s">
        <v>3713</v>
      </c>
      <c r="F1850" s="46" t="s">
        <v>3653</v>
      </c>
      <c r="G1850" s="50" t="s">
        <v>15172</v>
      </c>
      <c r="H1850" s="22" t="s">
        <v>11535</v>
      </c>
      <c r="I1850" s="40">
        <v>6850</v>
      </c>
      <c r="J1850" s="21" t="s">
        <v>11390</v>
      </c>
      <c r="K1850" s="43">
        <v>5970</v>
      </c>
      <c r="L1850" s="36">
        <v>5970</v>
      </c>
      <c r="M1850" s="27">
        <v>5970</v>
      </c>
      <c r="N1850" s="28">
        <v>5970</v>
      </c>
      <c r="O1850" s="23"/>
      <c r="P1850" s="24">
        <v>728890000</v>
      </c>
      <c r="Q1850" s="25" t="s">
        <v>14912</v>
      </c>
      <c r="R1850" s="21" t="s">
        <v>2</v>
      </c>
      <c r="S1850" s="21" t="s">
        <v>1</v>
      </c>
      <c r="T1850" s="18" t="s">
        <v>0</v>
      </c>
      <c r="U1850" s="26"/>
    </row>
    <row r="1851" spans="1:21" s="19" customFormat="1" ht="12.5" customHeight="1" outlineLevel="1" x14ac:dyDescent="0.55000000000000004">
      <c r="A1851" s="44" t="s">
        <v>3716</v>
      </c>
      <c r="B1851" s="20" t="s">
        <v>3710</v>
      </c>
      <c r="C1851" s="21" t="s">
        <v>3711</v>
      </c>
      <c r="D1851" s="44" t="s">
        <v>3716</v>
      </c>
      <c r="E1851" s="29" t="s">
        <v>3713</v>
      </c>
      <c r="F1851" s="46" t="s">
        <v>3655</v>
      </c>
      <c r="G1851" s="50" t="s">
        <v>15172</v>
      </c>
      <c r="H1851" s="22" t="s">
        <v>11536</v>
      </c>
      <c r="I1851" s="40">
        <v>6850</v>
      </c>
      <c r="J1851" s="21" t="s">
        <v>11390</v>
      </c>
      <c r="K1851" s="43">
        <v>5970</v>
      </c>
      <c r="L1851" s="36">
        <v>5970</v>
      </c>
      <c r="M1851" s="27">
        <v>5970</v>
      </c>
      <c r="N1851" s="28">
        <v>5970</v>
      </c>
      <c r="O1851" s="23"/>
      <c r="P1851" s="24">
        <v>728890000</v>
      </c>
      <c r="Q1851" s="25" t="s">
        <v>14912</v>
      </c>
      <c r="R1851" s="21" t="s">
        <v>2</v>
      </c>
      <c r="S1851" s="21" t="s">
        <v>1</v>
      </c>
      <c r="T1851" s="18" t="s">
        <v>0</v>
      </c>
      <c r="U1851" s="26"/>
    </row>
    <row r="1852" spans="1:21" s="19" customFormat="1" ht="12.5" customHeight="1" outlineLevel="1" x14ac:dyDescent="0.55000000000000004">
      <c r="A1852" s="44" t="s">
        <v>3717</v>
      </c>
      <c r="B1852" s="20" t="s">
        <v>3710</v>
      </c>
      <c r="C1852" s="21" t="s">
        <v>3711</v>
      </c>
      <c r="D1852" s="44" t="s">
        <v>3717</v>
      </c>
      <c r="E1852" s="29" t="s">
        <v>3713</v>
      </c>
      <c r="F1852" s="46" t="s">
        <v>3657</v>
      </c>
      <c r="G1852" s="50" t="s">
        <v>15172</v>
      </c>
      <c r="H1852" s="22" t="s">
        <v>11537</v>
      </c>
      <c r="I1852" s="40">
        <v>6850</v>
      </c>
      <c r="J1852" s="21" t="s">
        <v>11390</v>
      </c>
      <c r="K1852" s="43">
        <v>5970</v>
      </c>
      <c r="L1852" s="36">
        <v>5970</v>
      </c>
      <c r="M1852" s="27">
        <v>5970</v>
      </c>
      <c r="N1852" s="28">
        <v>5970</v>
      </c>
      <c r="O1852" s="23"/>
      <c r="P1852" s="24">
        <v>728890000</v>
      </c>
      <c r="Q1852" s="25" t="s">
        <v>14912</v>
      </c>
      <c r="R1852" s="21" t="s">
        <v>2</v>
      </c>
      <c r="S1852" s="21" t="s">
        <v>1</v>
      </c>
      <c r="T1852" s="18" t="s">
        <v>0</v>
      </c>
      <c r="U1852" s="26"/>
    </row>
    <row r="1853" spans="1:21" s="19" customFormat="1" ht="12.5" customHeight="1" outlineLevel="1" x14ac:dyDescent="0.55000000000000004">
      <c r="A1853" s="44" t="s">
        <v>3718</v>
      </c>
      <c r="B1853" s="20" t="s">
        <v>3710</v>
      </c>
      <c r="C1853" s="21" t="s">
        <v>3711</v>
      </c>
      <c r="D1853" s="44" t="s">
        <v>3718</v>
      </c>
      <c r="E1853" s="29" t="s">
        <v>3713</v>
      </c>
      <c r="F1853" s="46" t="s">
        <v>3719</v>
      </c>
      <c r="G1853" s="50" t="s">
        <v>15172</v>
      </c>
      <c r="H1853" s="22" t="s">
        <v>11538</v>
      </c>
      <c r="I1853" s="40">
        <v>6850</v>
      </c>
      <c r="J1853" s="21" t="s">
        <v>11390</v>
      </c>
      <c r="K1853" s="43">
        <v>5970</v>
      </c>
      <c r="L1853" s="36">
        <v>5970</v>
      </c>
      <c r="M1853" s="27">
        <v>5970</v>
      </c>
      <c r="N1853" s="28">
        <v>5970</v>
      </c>
      <c r="O1853" s="23"/>
      <c r="P1853" s="24">
        <v>728890000</v>
      </c>
      <c r="Q1853" s="25" t="s">
        <v>14912</v>
      </c>
      <c r="R1853" s="21" t="s">
        <v>2</v>
      </c>
      <c r="S1853" s="21" t="s">
        <v>1</v>
      </c>
      <c r="T1853" s="18" t="s">
        <v>0</v>
      </c>
      <c r="U1853" s="26"/>
    </row>
    <row r="1854" spans="1:21" s="19" customFormat="1" ht="12.5" customHeight="1" outlineLevel="1" x14ac:dyDescent="0.55000000000000004">
      <c r="A1854" s="44" t="s">
        <v>3720</v>
      </c>
      <c r="B1854" s="20" t="s">
        <v>3710</v>
      </c>
      <c r="C1854" s="21" t="s">
        <v>3711</v>
      </c>
      <c r="D1854" s="44" t="s">
        <v>3720</v>
      </c>
      <c r="E1854" s="29" t="s">
        <v>3713</v>
      </c>
      <c r="F1854" s="46" t="s">
        <v>3661</v>
      </c>
      <c r="G1854" s="50" t="s">
        <v>15172</v>
      </c>
      <c r="H1854" s="22" t="s">
        <v>11539</v>
      </c>
      <c r="I1854" s="40">
        <v>6850</v>
      </c>
      <c r="J1854" s="21" t="s">
        <v>11390</v>
      </c>
      <c r="K1854" s="43">
        <v>5970</v>
      </c>
      <c r="L1854" s="36">
        <v>5970</v>
      </c>
      <c r="M1854" s="27">
        <v>5970</v>
      </c>
      <c r="N1854" s="28">
        <v>5970</v>
      </c>
      <c r="O1854" s="23"/>
      <c r="P1854" s="24">
        <v>728890000</v>
      </c>
      <c r="Q1854" s="25" t="s">
        <v>14912</v>
      </c>
      <c r="R1854" s="21" t="s">
        <v>2</v>
      </c>
      <c r="S1854" s="21" t="s">
        <v>1</v>
      </c>
      <c r="T1854" s="18" t="s">
        <v>0</v>
      </c>
      <c r="U1854" s="26"/>
    </row>
    <row r="1855" spans="1:21" s="19" customFormat="1" ht="12.5" customHeight="1" outlineLevel="1" x14ac:dyDescent="0.55000000000000004">
      <c r="A1855" s="44" t="s">
        <v>3721</v>
      </c>
      <c r="B1855" s="20" t="s">
        <v>3710</v>
      </c>
      <c r="C1855" s="21" t="s">
        <v>3711</v>
      </c>
      <c r="D1855" s="44" t="s">
        <v>3721</v>
      </c>
      <c r="E1855" s="29" t="s">
        <v>3713</v>
      </c>
      <c r="F1855" s="46" t="s">
        <v>3663</v>
      </c>
      <c r="G1855" s="50" t="s">
        <v>15172</v>
      </c>
      <c r="H1855" s="22" t="s">
        <v>11540</v>
      </c>
      <c r="I1855" s="40">
        <v>6850</v>
      </c>
      <c r="J1855" s="21" t="s">
        <v>11390</v>
      </c>
      <c r="K1855" s="43">
        <v>5970</v>
      </c>
      <c r="L1855" s="36">
        <v>5970</v>
      </c>
      <c r="M1855" s="27">
        <v>5970</v>
      </c>
      <c r="N1855" s="28">
        <v>5970</v>
      </c>
      <c r="O1855" s="23"/>
      <c r="P1855" s="24">
        <v>728890000</v>
      </c>
      <c r="Q1855" s="25" t="s">
        <v>14912</v>
      </c>
      <c r="R1855" s="21" t="s">
        <v>2</v>
      </c>
      <c r="S1855" s="21" t="s">
        <v>1</v>
      </c>
      <c r="T1855" s="18" t="s">
        <v>0</v>
      </c>
      <c r="U1855" s="26"/>
    </row>
    <row r="1856" spans="1:21" s="19" customFormat="1" ht="12.5" customHeight="1" outlineLevel="1" x14ac:dyDescent="0.55000000000000004">
      <c r="A1856" s="44" t="s">
        <v>3722</v>
      </c>
      <c r="B1856" s="20" t="s">
        <v>3710</v>
      </c>
      <c r="C1856" s="21" t="s">
        <v>3711</v>
      </c>
      <c r="D1856" s="44" t="s">
        <v>3722</v>
      </c>
      <c r="E1856" s="29" t="s">
        <v>3713</v>
      </c>
      <c r="F1856" s="46" t="s">
        <v>3665</v>
      </c>
      <c r="G1856" s="50" t="s">
        <v>15172</v>
      </c>
      <c r="H1856" s="22" t="s">
        <v>11541</v>
      </c>
      <c r="I1856" s="40">
        <v>6850</v>
      </c>
      <c r="J1856" s="21" t="s">
        <v>11390</v>
      </c>
      <c r="K1856" s="43">
        <v>5970</v>
      </c>
      <c r="L1856" s="36">
        <v>5970</v>
      </c>
      <c r="M1856" s="27">
        <v>5970</v>
      </c>
      <c r="N1856" s="28">
        <v>5970</v>
      </c>
      <c r="O1856" s="23"/>
      <c r="P1856" s="24">
        <v>728890000</v>
      </c>
      <c r="Q1856" s="25" t="s">
        <v>14912</v>
      </c>
      <c r="R1856" s="21" t="s">
        <v>2</v>
      </c>
      <c r="S1856" s="21" t="s">
        <v>1</v>
      </c>
      <c r="T1856" s="18" t="s">
        <v>0</v>
      </c>
      <c r="U1856" s="26"/>
    </row>
    <row r="1857" spans="1:21" s="19" customFormat="1" ht="12.5" customHeight="1" outlineLevel="1" x14ac:dyDescent="0.55000000000000004">
      <c r="A1857" s="44" t="s">
        <v>3723</v>
      </c>
      <c r="B1857" s="20" t="s">
        <v>3710</v>
      </c>
      <c r="C1857" s="21" t="s">
        <v>3711</v>
      </c>
      <c r="D1857" s="44" t="s">
        <v>3723</v>
      </c>
      <c r="E1857" s="29" t="s">
        <v>3713</v>
      </c>
      <c r="F1857" s="46" t="s">
        <v>3667</v>
      </c>
      <c r="G1857" s="50" t="s">
        <v>15172</v>
      </c>
      <c r="H1857" s="22" t="s">
        <v>11542</v>
      </c>
      <c r="I1857" s="40">
        <v>6850</v>
      </c>
      <c r="J1857" s="21" t="s">
        <v>11390</v>
      </c>
      <c r="K1857" s="43">
        <v>5970</v>
      </c>
      <c r="L1857" s="36">
        <v>5970</v>
      </c>
      <c r="M1857" s="27">
        <v>5970</v>
      </c>
      <c r="N1857" s="28">
        <v>5970</v>
      </c>
      <c r="O1857" s="23"/>
      <c r="P1857" s="24">
        <v>728890000</v>
      </c>
      <c r="Q1857" s="25" t="s">
        <v>14912</v>
      </c>
      <c r="R1857" s="21" t="s">
        <v>2</v>
      </c>
      <c r="S1857" s="21" t="s">
        <v>1</v>
      </c>
      <c r="T1857" s="18" t="s">
        <v>0</v>
      </c>
      <c r="U1857" s="26"/>
    </row>
    <row r="1858" spans="1:21" s="19" customFormat="1" ht="12.5" customHeight="1" outlineLevel="1" x14ac:dyDescent="0.55000000000000004">
      <c r="A1858" s="44" t="s">
        <v>3724</v>
      </c>
      <c r="B1858" s="20" t="s">
        <v>3710</v>
      </c>
      <c r="C1858" s="21" t="s">
        <v>3711</v>
      </c>
      <c r="D1858" s="44" t="s">
        <v>3724</v>
      </c>
      <c r="E1858" s="29" t="s">
        <v>3713</v>
      </c>
      <c r="F1858" s="46" t="s">
        <v>3669</v>
      </c>
      <c r="G1858" s="50" t="s">
        <v>15172</v>
      </c>
      <c r="H1858" s="22" t="s">
        <v>11543</v>
      </c>
      <c r="I1858" s="40">
        <v>6850</v>
      </c>
      <c r="J1858" s="21" t="s">
        <v>11390</v>
      </c>
      <c r="K1858" s="43">
        <v>5970</v>
      </c>
      <c r="L1858" s="36">
        <v>5970</v>
      </c>
      <c r="M1858" s="27">
        <v>5970</v>
      </c>
      <c r="N1858" s="28">
        <v>5970</v>
      </c>
      <c r="O1858" s="23"/>
      <c r="P1858" s="24">
        <v>728890000</v>
      </c>
      <c r="Q1858" s="25" t="s">
        <v>14912</v>
      </c>
      <c r="R1858" s="21" t="s">
        <v>2</v>
      </c>
      <c r="S1858" s="21" t="s">
        <v>1</v>
      </c>
      <c r="T1858" s="18" t="s">
        <v>0</v>
      </c>
      <c r="U1858" s="26"/>
    </row>
    <row r="1859" spans="1:21" s="19" customFormat="1" ht="12.5" customHeight="1" outlineLevel="1" x14ac:dyDescent="0.55000000000000004">
      <c r="A1859" s="44" t="s">
        <v>3725</v>
      </c>
      <c r="B1859" s="20" t="s">
        <v>3710</v>
      </c>
      <c r="C1859" s="21" t="s">
        <v>3711</v>
      </c>
      <c r="D1859" s="44" t="s">
        <v>3725</v>
      </c>
      <c r="E1859" s="29" t="s">
        <v>3713</v>
      </c>
      <c r="F1859" s="46" t="s">
        <v>3671</v>
      </c>
      <c r="G1859" s="50" t="s">
        <v>15172</v>
      </c>
      <c r="H1859" s="22" t="s">
        <v>11544</v>
      </c>
      <c r="I1859" s="40">
        <v>6850</v>
      </c>
      <c r="J1859" s="21" t="s">
        <v>11390</v>
      </c>
      <c r="K1859" s="43">
        <v>5970</v>
      </c>
      <c r="L1859" s="36">
        <v>5970</v>
      </c>
      <c r="M1859" s="27">
        <v>5970</v>
      </c>
      <c r="N1859" s="28">
        <v>5970</v>
      </c>
      <c r="O1859" s="23"/>
      <c r="P1859" s="24">
        <v>728890000</v>
      </c>
      <c r="Q1859" s="25" t="s">
        <v>14912</v>
      </c>
      <c r="R1859" s="21" t="s">
        <v>2</v>
      </c>
      <c r="S1859" s="21" t="s">
        <v>1</v>
      </c>
      <c r="T1859" s="18" t="s">
        <v>0</v>
      </c>
      <c r="U1859" s="26"/>
    </row>
    <row r="1860" spans="1:21" s="19" customFormat="1" ht="12.5" customHeight="1" outlineLevel="1" x14ac:dyDescent="0.55000000000000004">
      <c r="A1860" s="44" t="s">
        <v>3726</v>
      </c>
      <c r="B1860" s="20" t="s">
        <v>3710</v>
      </c>
      <c r="C1860" s="21" t="s">
        <v>3711</v>
      </c>
      <c r="D1860" s="44" t="s">
        <v>3726</v>
      </c>
      <c r="E1860" s="29" t="s">
        <v>3713</v>
      </c>
      <c r="F1860" s="46" t="s">
        <v>3673</v>
      </c>
      <c r="G1860" s="50" t="s">
        <v>15172</v>
      </c>
      <c r="H1860" s="22" t="s">
        <v>11545</v>
      </c>
      <c r="I1860" s="40">
        <v>6850</v>
      </c>
      <c r="J1860" s="21" t="s">
        <v>11390</v>
      </c>
      <c r="K1860" s="43">
        <v>5970</v>
      </c>
      <c r="L1860" s="36">
        <v>5970</v>
      </c>
      <c r="M1860" s="27">
        <v>5970</v>
      </c>
      <c r="N1860" s="28">
        <v>5970</v>
      </c>
      <c r="O1860" s="23"/>
      <c r="P1860" s="24">
        <v>728890000</v>
      </c>
      <c r="Q1860" s="25" t="s">
        <v>14912</v>
      </c>
      <c r="R1860" s="21" t="s">
        <v>2</v>
      </c>
      <c r="S1860" s="21" t="s">
        <v>1</v>
      </c>
      <c r="T1860" s="18" t="s">
        <v>0</v>
      </c>
      <c r="U1860" s="26"/>
    </row>
    <row r="1861" spans="1:21" s="19" customFormat="1" ht="12.5" customHeight="1" outlineLevel="1" x14ac:dyDescent="0.55000000000000004">
      <c r="A1861" s="44" t="s">
        <v>3727</v>
      </c>
      <c r="B1861" s="20" t="s">
        <v>3710</v>
      </c>
      <c r="C1861" s="21" t="s">
        <v>3711</v>
      </c>
      <c r="D1861" s="44" t="s">
        <v>3727</v>
      </c>
      <c r="E1861" s="29" t="s">
        <v>3713</v>
      </c>
      <c r="F1861" s="46" t="s">
        <v>3675</v>
      </c>
      <c r="G1861" s="50" t="s">
        <v>15172</v>
      </c>
      <c r="H1861" s="22" t="s">
        <v>11546</v>
      </c>
      <c r="I1861" s="40">
        <v>6850</v>
      </c>
      <c r="J1861" s="21" t="s">
        <v>11390</v>
      </c>
      <c r="K1861" s="43">
        <v>5970</v>
      </c>
      <c r="L1861" s="36">
        <v>5970</v>
      </c>
      <c r="M1861" s="27">
        <v>5970</v>
      </c>
      <c r="N1861" s="28">
        <v>5970</v>
      </c>
      <c r="O1861" s="23"/>
      <c r="P1861" s="24">
        <v>728890000</v>
      </c>
      <c r="Q1861" s="25" t="s">
        <v>14912</v>
      </c>
      <c r="R1861" s="21" t="s">
        <v>2</v>
      </c>
      <c r="S1861" s="21" t="s">
        <v>1</v>
      </c>
      <c r="T1861" s="18" t="s">
        <v>0</v>
      </c>
      <c r="U1861" s="26"/>
    </row>
    <row r="1862" spans="1:21" s="19" customFormat="1" ht="12.5" customHeight="1" outlineLevel="1" x14ac:dyDescent="0.55000000000000004">
      <c r="A1862" s="44" t="s">
        <v>3728</v>
      </c>
      <c r="B1862" s="20" t="s">
        <v>3710</v>
      </c>
      <c r="C1862" s="21" t="s">
        <v>3711</v>
      </c>
      <c r="D1862" s="44" t="s">
        <v>3728</v>
      </c>
      <c r="E1862" s="29" t="s">
        <v>3713</v>
      </c>
      <c r="F1862" s="46" t="s">
        <v>3729</v>
      </c>
      <c r="G1862" s="50" t="s">
        <v>15172</v>
      </c>
      <c r="H1862" s="22" t="s">
        <v>11547</v>
      </c>
      <c r="I1862" s="40">
        <v>6850</v>
      </c>
      <c r="J1862" s="21" t="s">
        <v>11390</v>
      </c>
      <c r="K1862" s="43">
        <v>5970</v>
      </c>
      <c r="L1862" s="36">
        <v>5970</v>
      </c>
      <c r="M1862" s="27">
        <v>5970</v>
      </c>
      <c r="N1862" s="28">
        <v>5970</v>
      </c>
      <c r="O1862" s="23"/>
      <c r="P1862" s="24">
        <v>728890000</v>
      </c>
      <c r="Q1862" s="25" t="s">
        <v>14912</v>
      </c>
      <c r="R1862" s="21" t="s">
        <v>2</v>
      </c>
      <c r="S1862" s="21" t="s">
        <v>1</v>
      </c>
      <c r="T1862" s="18" t="s">
        <v>0</v>
      </c>
      <c r="U1862" s="26"/>
    </row>
    <row r="1863" spans="1:21" s="19" customFormat="1" ht="12.5" customHeight="1" outlineLevel="1" x14ac:dyDescent="0.55000000000000004">
      <c r="A1863" s="44" t="s">
        <v>3730</v>
      </c>
      <c r="B1863" s="20" t="s">
        <v>3710</v>
      </c>
      <c r="C1863" s="21" t="s">
        <v>3711</v>
      </c>
      <c r="D1863" s="44" t="s">
        <v>3730</v>
      </c>
      <c r="E1863" s="29" t="s">
        <v>3713</v>
      </c>
      <c r="F1863" s="46" t="s">
        <v>3731</v>
      </c>
      <c r="G1863" s="50" t="s">
        <v>15172</v>
      </c>
      <c r="H1863" s="22" t="s">
        <v>11548</v>
      </c>
      <c r="I1863" s="40">
        <v>6850</v>
      </c>
      <c r="J1863" s="21" t="s">
        <v>11390</v>
      </c>
      <c r="K1863" s="43">
        <v>5970</v>
      </c>
      <c r="L1863" s="36">
        <v>5970</v>
      </c>
      <c r="M1863" s="27">
        <v>5970</v>
      </c>
      <c r="N1863" s="28">
        <v>5970</v>
      </c>
      <c r="O1863" s="23"/>
      <c r="P1863" s="24">
        <v>728890000</v>
      </c>
      <c r="Q1863" s="25" t="s">
        <v>14912</v>
      </c>
      <c r="R1863" s="21" t="s">
        <v>2</v>
      </c>
      <c r="S1863" s="21" t="s">
        <v>1</v>
      </c>
      <c r="T1863" s="18" t="s">
        <v>0</v>
      </c>
      <c r="U1863" s="26"/>
    </row>
    <row r="1864" spans="1:21" s="19" customFormat="1" ht="12.5" customHeight="1" outlineLevel="1" x14ac:dyDescent="0.55000000000000004">
      <c r="A1864" s="44" t="s">
        <v>3732</v>
      </c>
      <c r="B1864" s="20" t="s">
        <v>3710</v>
      </c>
      <c r="C1864" s="21" t="s">
        <v>3711</v>
      </c>
      <c r="D1864" s="44" t="s">
        <v>3732</v>
      </c>
      <c r="E1864" s="29" t="s">
        <v>3713</v>
      </c>
      <c r="F1864" s="46" t="s">
        <v>3733</v>
      </c>
      <c r="G1864" s="50" t="s">
        <v>15172</v>
      </c>
      <c r="H1864" s="22" t="s">
        <v>11549</v>
      </c>
      <c r="I1864" s="40">
        <v>6850</v>
      </c>
      <c r="J1864" s="21" t="s">
        <v>11390</v>
      </c>
      <c r="K1864" s="43">
        <v>5970</v>
      </c>
      <c r="L1864" s="36">
        <v>5970</v>
      </c>
      <c r="M1864" s="27">
        <v>5970</v>
      </c>
      <c r="N1864" s="28">
        <v>5970</v>
      </c>
      <c r="O1864" s="23"/>
      <c r="P1864" s="24">
        <v>728890000</v>
      </c>
      <c r="Q1864" s="25" t="s">
        <v>14912</v>
      </c>
      <c r="R1864" s="21" t="s">
        <v>2</v>
      </c>
      <c r="S1864" s="21" t="s">
        <v>1</v>
      </c>
      <c r="T1864" s="18" t="s">
        <v>0</v>
      </c>
      <c r="U1864" s="26"/>
    </row>
    <row r="1865" spans="1:21" s="19" customFormat="1" ht="12.5" customHeight="1" outlineLevel="1" x14ac:dyDescent="0.55000000000000004">
      <c r="A1865" s="44" t="s">
        <v>3734</v>
      </c>
      <c r="B1865" s="20" t="s">
        <v>3710</v>
      </c>
      <c r="C1865" s="21" t="s">
        <v>3711</v>
      </c>
      <c r="D1865" s="44" t="s">
        <v>3734</v>
      </c>
      <c r="E1865" s="29" t="s">
        <v>3735</v>
      </c>
      <c r="F1865" s="46" t="s">
        <v>230</v>
      </c>
      <c r="G1865" s="50" t="s">
        <v>15172</v>
      </c>
      <c r="H1865" s="22" t="s">
        <v>11550</v>
      </c>
      <c r="I1865" s="40">
        <v>45000</v>
      </c>
      <c r="J1865" s="21" t="s">
        <v>11463</v>
      </c>
      <c r="K1865" s="43">
        <v>19600</v>
      </c>
      <c r="L1865" s="36">
        <v>19600</v>
      </c>
      <c r="M1865" s="27">
        <v>19600</v>
      </c>
      <c r="N1865" s="28">
        <v>19600</v>
      </c>
      <c r="O1865" s="23"/>
      <c r="P1865" s="24">
        <v>728970000</v>
      </c>
      <c r="Q1865" s="25" t="s">
        <v>14912</v>
      </c>
      <c r="R1865" s="21" t="s">
        <v>2</v>
      </c>
      <c r="S1865" s="21" t="s">
        <v>1</v>
      </c>
      <c r="T1865" s="18" t="s">
        <v>0</v>
      </c>
      <c r="U1865" s="26"/>
    </row>
    <row r="1866" spans="1:21" s="19" customFormat="1" ht="12.5" customHeight="1" outlineLevel="1" x14ac:dyDescent="0.55000000000000004">
      <c r="A1866" s="44" t="s">
        <v>3736</v>
      </c>
      <c r="B1866" s="20" t="s">
        <v>3710</v>
      </c>
      <c r="C1866" s="21" t="s">
        <v>3711</v>
      </c>
      <c r="D1866" s="44" t="s">
        <v>3736</v>
      </c>
      <c r="E1866" s="29" t="s">
        <v>3735</v>
      </c>
      <c r="F1866" s="46" t="s">
        <v>247</v>
      </c>
      <c r="G1866" s="50" t="s">
        <v>15172</v>
      </c>
      <c r="H1866" s="22" t="s">
        <v>11551</v>
      </c>
      <c r="I1866" s="40">
        <v>45000</v>
      </c>
      <c r="J1866" s="21" t="s">
        <v>11463</v>
      </c>
      <c r="K1866" s="43">
        <v>19600</v>
      </c>
      <c r="L1866" s="36">
        <v>19600</v>
      </c>
      <c r="M1866" s="27">
        <v>19600</v>
      </c>
      <c r="N1866" s="28">
        <v>19600</v>
      </c>
      <c r="O1866" s="23"/>
      <c r="P1866" s="24">
        <v>728970000</v>
      </c>
      <c r="Q1866" s="25" t="s">
        <v>14912</v>
      </c>
      <c r="R1866" s="21" t="s">
        <v>2</v>
      </c>
      <c r="S1866" s="21" t="s">
        <v>1</v>
      </c>
      <c r="T1866" s="18" t="s">
        <v>0</v>
      </c>
      <c r="U1866" s="26"/>
    </row>
    <row r="1867" spans="1:21" s="19" customFormat="1" ht="12.5" customHeight="1" outlineLevel="1" x14ac:dyDescent="0.55000000000000004">
      <c r="A1867" s="44" t="s">
        <v>3737</v>
      </c>
      <c r="B1867" s="20" t="s">
        <v>3710</v>
      </c>
      <c r="C1867" s="21" t="s">
        <v>3711</v>
      </c>
      <c r="D1867" s="44" t="s">
        <v>3737</v>
      </c>
      <c r="E1867" s="29" t="s">
        <v>3738</v>
      </c>
      <c r="F1867" s="46" t="s">
        <v>3739</v>
      </c>
      <c r="G1867" s="50" t="s">
        <v>15172</v>
      </c>
      <c r="H1867" s="22" t="s">
        <v>11552</v>
      </c>
      <c r="I1867" s="40">
        <v>79000</v>
      </c>
      <c r="J1867" s="21" t="s">
        <v>11208</v>
      </c>
      <c r="K1867" s="43">
        <v>68700</v>
      </c>
      <c r="L1867" s="36">
        <v>68700</v>
      </c>
      <c r="M1867" s="27">
        <v>68700</v>
      </c>
      <c r="N1867" s="28">
        <v>68700</v>
      </c>
      <c r="O1867" s="23"/>
      <c r="P1867" s="24">
        <v>729030000</v>
      </c>
      <c r="Q1867" s="25" t="s">
        <v>14912</v>
      </c>
      <c r="R1867" s="21" t="s">
        <v>2</v>
      </c>
      <c r="S1867" s="21" t="s">
        <v>1</v>
      </c>
      <c r="T1867" s="18" t="s">
        <v>0</v>
      </c>
      <c r="U1867" s="26"/>
    </row>
    <row r="1868" spans="1:21" s="19" customFormat="1" ht="12.5" customHeight="1" outlineLevel="1" x14ac:dyDescent="0.55000000000000004">
      <c r="A1868" s="44" t="s">
        <v>3740</v>
      </c>
      <c r="B1868" s="20" t="s">
        <v>3710</v>
      </c>
      <c r="C1868" s="21" t="s">
        <v>3711</v>
      </c>
      <c r="D1868" s="44" t="s">
        <v>3740</v>
      </c>
      <c r="E1868" s="29" t="s">
        <v>3741</v>
      </c>
      <c r="F1868" s="46" t="s">
        <v>3739</v>
      </c>
      <c r="G1868" s="50" t="s">
        <v>15172</v>
      </c>
      <c r="H1868" s="22" t="s">
        <v>11553</v>
      </c>
      <c r="I1868" s="40">
        <v>79000</v>
      </c>
      <c r="J1868" s="21" t="s">
        <v>11208</v>
      </c>
      <c r="K1868" s="43">
        <v>68700</v>
      </c>
      <c r="L1868" s="36">
        <v>68700</v>
      </c>
      <c r="M1868" s="27">
        <v>68700</v>
      </c>
      <c r="N1868" s="28">
        <v>68700</v>
      </c>
      <c r="O1868" s="23"/>
      <c r="P1868" s="24">
        <v>729030000</v>
      </c>
      <c r="Q1868" s="25" t="s">
        <v>14912</v>
      </c>
      <c r="R1868" s="21" t="s">
        <v>2</v>
      </c>
      <c r="S1868" s="21" t="s">
        <v>1</v>
      </c>
      <c r="T1868" s="18" t="s">
        <v>0</v>
      </c>
      <c r="U1868" s="26"/>
    </row>
    <row r="1869" spans="1:21" s="19" customFormat="1" ht="12.5" customHeight="1" outlineLevel="1" x14ac:dyDescent="0.55000000000000004">
      <c r="A1869" s="44" t="s">
        <v>3742</v>
      </c>
      <c r="B1869" s="20" t="s">
        <v>3710</v>
      </c>
      <c r="C1869" s="21" t="s">
        <v>3711</v>
      </c>
      <c r="D1869" s="44" t="s">
        <v>3742</v>
      </c>
      <c r="E1869" s="29" t="s">
        <v>3743</v>
      </c>
      <c r="F1869" s="46" t="s">
        <v>3744</v>
      </c>
      <c r="G1869" s="50" t="s">
        <v>15172</v>
      </c>
      <c r="H1869" s="22" t="s">
        <v>11554</v>
      </c>
      <c r="I1869" s="40">
        <v>79000</v>
      </c>
      <c r="J1869" s="21" t="s">
        <v>11208</v>
      </c>
      <c r="K1869" s="43">
        <v>68700</v>
      </c>
      <c r="L1869" s="36">
        <v>68700</v>
      </c>
      <c r="M1869" s="27">
        <v>68700</v>
      </c>
      <c r="N1869" s="28">
        <v>68700</v>
      </c>
      <c r="O1869" s="23"/>
      <c r="P1869" s="24">
        <v>729030000</v>
      </c>
      <c r="Q1869" s="25" t="s">
        <v>14912</v>
      </c>
      <c r="R1869" s="21" t="s">
        <v>2</v>
      </c>
      <c r="S1869" s="21" t="s">
        <v>1</v>
      </c>
      <c r="T1869" s="18" t="s">
        <v>0</v>
      </c>
      <c r="U1869" s="26"/>
    </row>
    <row r="1870" spans="1:21" s="19" customFormat="1" ht="12.5" customHeight="1" outlineLevel="1" x14ac:dyDescent="0.55000000000000004">
      <c r="A1870" s="44" t="s">
        <v>3745</v>
      </c>
      <c r="B1870" s="20" t="s">
        <v>3710</v>
      </c>
      <c r="C1870" s="21" t="s">
        <v>3711</v>
      </c>
      <c r="D1870" s="44" t="s">
        <v>3745</v>
      </c>
      <c r="E1870" s="29" t="s">
        <v>3746</v>
      </c>
      <c r="F1870" s="46" t="s">
        <v>3744</v>
      </c>
      <c r="G1870" s="50" t="s">
        <v>15172</v>
      </c>
      <c r="H1870" s="22" t="s">
        <v>11555</v>
      </c>
      <c r="I1870" s="40">
        <v>79000</v>
      </c>
      <c r="J1870" s="21" t="s">
        <v>11208</v>
      </c>
      <c r="K1870" s="43">
        <v>68700</v>
      </c>
      <c r="L1870" s="36">
        <v>68700</v>
      </c>
      <c r="M1870" s="27">
        <v>68700</v>
      </c>
      <c r="N1870" s="28">
        <v>68700</v>
      </c>
      <c r="O1870" s="23"/>
      <c r="P1870" s="24">
        <v>729030000</v>
      </c>
      <c r="Q1870" s="25" t="s">
        <v>14912</v>
      </c>
      <c r="R1870" s="21" t="s">
        <v>2</v>
      </c>
      <c r="S1870" s="21" t="s">
        <v>1</v>
      </c>
      <c r="T1870" s="18" t="s">
        <v>0</v>
      </c>
      <c r="U1870" s="26"/>
    </row>
    <row r="1871" spans="1:21" s="19" customFormat="1" ht="12.5" customHeight="1" outlineLevel="1" x14ac:dyDescent="0.55000000000000004">
      <c r="A1871" s="44" t="s">
        <v>3747</v>
      </c>
      <c r="B1871" s="20" t="s">
        <v>3710</v>
      </c>
      <c r="C1871" s="21" t="s">
        <v>3711</v>
      </c>
      <c r="D1871" s="44" t="s">
        <v>3747</v>
      </c>
      <c r="E1871" s="29" t="s">
        <v>3748</v>
      </c>
      <c r="F1871" s="46" t="s">
        <v>3700</v>
      </c>
      <c r="G1871" s="50" t="s">
        <v>15172</v>
      </c>
      <c r="H1871" s="22" t="s">
        <v>11556</v>
      </c>
      <c r="I1871" s="40">
        <v>79000</v>
      </c>
      <c r="J1871" s="21" t="s">
        <v>11208</v>
      </c>
      <c r="K1871" s="43">
        <v>68700</v>
      </c>
      <c r="L1871" s="36">
        <v>68700</v>
      </c>
      <c r="M1871" s="27">
        <v>68700</v>
      </c>
      <c r="N1871" s="28">
        <v>68700</v>
      </c>
      <c r="O1871" s="23"/>
      <c r="P1871" s="24">
        <v>729030000</v>
      </c>
      <c r="Q1871" s="25" t="s">
        <v>14912</v>
      </c>
      <c r="R1871" s="21" t="s">
        <v>2</v>
      </c>
      <c r="S1871" s="21" t="s">
        <v>1</v>
      </c>
      <c r="T1871" s="18" t="s">
        <v>0</v>
      </c>
      <c r="U1871" s="26"/>
    </row>
    <row r="1872" spans="1:21" s="19" customFormat="1" ht="12.5" customHeight="1" outlineLevel="1" x14ac:dyDescent="0.55000000000000004">
      <c r="A1872" s="44" t="s">
        <v>3749</v>
      </c>
      <c r="B1872" s="20" t="s">
        <v>3710</v>
      </c>
      <c r="C1872" s="21" t="s">
        <v>3711</v>
      </c>
      <c r="D1872" s="44" t="s">
        <v>3749</v>
      </c>
      <c r="E1872" s="29" t="s">
        <v>3748</v>
      </c>
      <c r="F1872" s="46" t="s">
        <v>3702</v>
      </c>
      <c r="G1872" s="50" t="s">
        <v>15172</v>
      </c>
      <c r="H1872" s="22" t="s">
        <v>11557</v>
      </c>
      <c r="I1872" s="40">
        <v>79000</v>
      </c>
      <c r="J1872" s="21" t="s">
        <v>11208</v>
      </c>
      <c r="K1872" s="43">
        <v>68700</v>
      </c>
      <c r="L1872" s="36">
        <v>68700</v>
      </c>
      <c r="M1872" s="27">
        <v>68700</v>
      </c>
      <c r="N1872" s="28">
        <v>68700</v>
      </c>
      <c r="O1872" s="23"/>
      <c r="P1872" s="24">
        <v>729030000</v>
      </c>
      <c r="Q1872" s="25" t="s">
        <v>14912</v>
      </c>
      <c r="R1872" s="21" t="s">
        <v>2</v>
      </c>
      <c r="S1872" s="21" t="s">
        <v>1</v>
      </c>
      <c r="T1872" s="18" t="s">
        <v>0</v>
      </c>
      <c r="U1872" s="26"/>
    </row>
    <row r="1873" spans="1:21" s="19" customFormat="1" ht="12.5" customHeight="1" outlineLevel="1" x14ac:dyDescent="0.55000000000000004">
      <c r="A1873" s="44" t="s">
        <v>3750</v>
      </c>
      <c r="B1873" s="20" t="s">
        <v>3710</v>
      </c>
      <c r="C1873" s="21" t="s">
        <v>3711</v>
      </c>
      <c r="D1873" s="44" t="s">
        <v>3750</v>
      </c>
      <c r="E1873" s="29" t="s">
        <v>3751</v>
      </c>
      <c r="F1873" s="46" t="s">
        <v>3705</v>
      </c>
      <c r="G1873" s="50" t="s">
        <v>15172</v>
      </c>
      <c r="H1873" s="22" t="s">
        <v>11558</v>
      </c>
      <c r="I1873" s="40">
        <v>45000</v>
      </c>
      <c r="J1873" s="21" t="s">
        <v>11463</v>
      </c>
      <c r="K1873" s="43">
        <v>19600</v>
      </c>
      <c r="L1873" s="36">
        <v>19600</v>
      </c>
      <c r="M1873" s="27">
        <v>19600</v>
      </c>
      <c r="N1873" s="28">
        <v>19600</v>
      </c>
      <c r="O1873" s="23"/>
      <c r="P1873" s="24">
        <v>728970000</v>
      </c>
      <c r="Q1873" s="25" t="s">
        <v>14912</v>
      </c>
      <c r="R1873" s="21" t="s">
        <v>2</v>
      </c>
      <c r="S1873" s="21" t="s">
        <v>1</v>
      </c>
      <c r="T1873" s="18" t="s">
        <v>0</v>
      </c>
      <c r="U1873" s="26"/>
    </row>
    <row r="1874" spans="1:21" s="19" customFormat="1" ht="12.5" customHeight="1" outlineLevel="1" x14ac:dyDescent="0.55000000000000004">
      <c r="A1874" s="44" t="s">
        <v>3752</v>
      </c>
      <c r="B1874" s="20" t="s">
        <v>3710</v>
      </c>
      <c r="C1874" s="21" t="s">
        <v>3711</v>
      </c>
      <c r="D1874" s="44" t="s">
        <v>3752</v>
      </c>
      <c r="E1874" s="29" t="s">
        <v>3751</v>
      </c>
      <c r="F1874" s="46" t="s">
        <v>3707</v>
      </c>
      <c r="G1874" s="50" t="s">
        <v>15172</v>
      </c>
      <c r="H1874" s="22" t="s">
        <v>11559</v>
      </c>
      <c r="I1874" s="40">
        <v>45000</v>
      </c>
      <c r="J1874" s="21" t="s">
        <v>11463</v>
      </c>
      <c r="K1874" s="43">
        <v>19600</v>
      </c>
      <c r="L1874" s="36">
        <v>19600</v>
      </c>
      <c r="M1874" s="27">
        <v>19600</v>
      </c>
      <c r="N1874" s="28">
        <v>19600</v>
      </c>
      <c r="O1874" s="23"/>
      <c r="P1874" s="24">
        <v>728970000</v>
      </c>
      <c r="Q1874" s="25" t="s">
        <v>14912</v>
      </c>
      <c r="R1874" s="21" t="s">
        <v>2</v>
      </c>
      <c r="S1874" s="21" t="s">
        <v>1</v>
      </c>
      <c r="T1874" s="18" t="s">
        <v>0</v>
      </c>
      <c r="U1874" s="26"/>
    </row>
    <row r="1875" spans="1:21" s="19" customFormat="1" ht="12.5" customHeight="1" outlineLevel="1" x14ac:dyDescent="0.55000000000000004">
      <c r="A1875" s="44" t="s">
        <v>3753</v>
      </c>
      <c r="B1875" s="20" t="s">
        <v>3710</v>
      </c>
      <c r="C1875" s="21" t="s">
        <v>3711</v>
      </c>
      <c r="D1875" s="44" t="s">
        <v>3753</v>
      </c>
      <c r="E1875" s="29" t="s">
        <v>3751</v>
      </c>
      <c r="F1875" s="46" t="s">
        <v>247</v>
      </c>
      <c r="G1875" s="50" t="s">
        <v>15172</v>
      </c>
      <c r="H1875" s="22" t="s">
        <v>11560</v>
      </c>
      <c r="I1875" s="40">
        <v>45000</v>
      </c>
      <c r="J1875" s="21" t="s">
        <v>11463</v>
      </c>
      <c r="K1875" s="43">
        <v>19600</v>
      </c>
      <c r="L1875" s="36">
        <v>19600</v>
      </c>
      <c r="M1875" s="27">
        <v>19600</v>
      </c>
      <c r="N1875" s="28">
        <v>19600</v>
      </c>
      <c r="O1875" s="23"/>
      <c r="P1875" s="24">
        <v>728970000</v>
      </c>
      <c r="Q1875" s="25" t="s">
        <v>14912</v>
      </c>
      <c r="R1875" s="21" t="s">
        <v>2</v>
      </c>
      <c r="S1875" s="21" t="s">
        <v>1</v>
      </c>
      <c r="T1875" s="18" t="s">
        <v>0</v>
      </c>
      <c r="U1875" s="26"/>
    </row>
    <row r="1876" spans="1:21" s="19" customFormat="1" ht="12.5" customHeight="1" outlineLevel="1" x14ac:dyDescent="0.55000000000000004">
      <c r="A1876" s="44" t="s">
        <v>3754</v>
      </c>
      <c r="B1876" s="20" t="s">
        <v>3710</v>
      </c>
      <c r="C1876" s="21" t="s">
        <v>3711</v>
      </c>
      <c r="D1876" s="44" t="s">
        <v>3754</v>
      </c>
      <c r="E1876" s="29" t="s">
        <v>3755</v>
      </c>
      <c r="F1876" s="46" t="s">
        <v>251</v>
      </c>
      <c r="G1876" s="50" t="s">
        <v>15172</v>
      </c>
      <c r="H1876" s="22" t="s">
        <v>11561</v>
      </c>
      <c r="I1876" s="40">
        <v>79000</v>
      </c>
      <c r="J1876" s="21" t="s">
        <v>11208</v>
      </c>
      <c r="K1876" s="43">
        <v>68700</v>
      </c>
      <c r="L1876" s="36">
        <v>68700</v>
      </c>
      <c r="M1876" s="27">
        <v>68700</v>
      </c>
      <c r="N1876" s="28">
        <v>68700</v>
      </c>
      <c r="O1876" s="23"/>
      <c r="P1876" s="24">
        <v>729030000</v>
      </c>
      <c r="Q1876" s="25" t="s">
        <v>14912</v>
      </c>
      <c r="R1876" s="21" t="s">
        <v>2</v>
      </c>
      <c r="S1876" s="21" t="s">
        <v>1</v>
      </c>
      <c r="T1876" s="18" t="s">
        <v>0</v>
      </c>
      <c r="U1876" s="26"/>
    </row>
    <row r="1877" spans="1:21" s="19" customFormat="1" ht="12.5" customHeight="1" outlineLevel="1" x14ac:dyDescent="0.55000000000000004">
      <c r="A1877" s="44" t="s">
        <v>3756</v>
      </c>
      <c r="B1877" s="20" t="s">
        <v>3710</v>
      </c>
      <c r="C1877" s="21" t="s">
        <v>3711</v>
      </c>
      <c r="D1877" s="44" t="s">
        <v>3756</v>
      </c>
      <c r="E1877" s="29" t="s">
        <v>3757</v>
      </c>
      <c r="F1877" s="46" t="s">
        <v>228</v>
      </c>
      <c r="G1877" s="50" t="s">
        <v>15172</v>
      </c>
      <c r="H1877" s="22" t="s">
        <v>11562</v>
      </c>
      <c r="I1877" s="40">
        <v>45000</v>
      </c>
      <c r="J1877" s="21" t="s">
        <v>11463</v>
      </c>
      <c r="K1877" s="43">
        <v>19600</v>
      </c>
      <c r="L1877" s="36">
        <v>19600</v>
      </c>
      <c r="M1877" s="27">
        <v>19600</v>
      </c>
      <c r="N1877" s="28">
        <v>19600</v>
      </c>
      <c r="O1877" s="23"/>
      <c r="P1877" s="24">
        <v>728970000</v>
      </c>
      <c r="Q1877" s="25" t="s">
        <v>14912</v>
      </c>
      <c r="R1877" s="21" t="s">
        <v>2</v>
      </c>
      <c r="S1877" s="21" t="s">
        <v>1</v>
      </c>
      <c r="T1877" s="18" t="s">
        <v>0</v>
      </c>
      <c r="U1877" s="26"/>
    </row>
    <row r="1878" spans="1:21" s="19" customFormat="1" ht="12.5" customHeight="1" outlineLevel="1" x14ac:dyDescent="0.55000000000000004">
      <c r="A1878" s="44" t="s">
        <v>3758</v>
      </c>
      <c r="B1878" s="20" t="s">
        <v>3710</v>
      </c>
      <c r="C1878" s="21" t="s">
        <v>3711</v>
      </c>
      <c r="D1878" s="44" t="s">
        <v>3758</v>
      </c>
      <c r="E1878" s="29" t="s">
        <v>3759</v>
      </c>
      <c r="F1878" s="46" t="s">
        <v>3760</v>
      </c>
      <c r="G1878" s="50" t="s">
        <v>15172</v>
      </c>
      <c r="H1878" s="22" t="s">
        <v>11563</v>
      </c>
      <c r="I1878" s="40">
        <v>79000</v>
      </c>
      <c r="J1878" s="21" t="s">
        <v>11208</v>
      </c>
      <c r="K1878" s="43">
        <v>68700</v>
      </c>
      <c r="L1878" s="36">
        <v>68700</v>
      </c>
      <c r="M1878" s="27">
        <v>68700</v>
      </c>
      <c r="N1878" s="28">
        <v>68700</v>
      </c>
      <c r="O1878" s="23"/>
      <c r="P1878" s="24">
        <v>729030000</v>
      </c>
      <c r="Q1878" s="25" t="s">
        <v>14912</v>
      </c>
      <c r="R1878" s="21" t="s">
        <v>2</v>
      </c>
      <c r="S1878" s="21" t="s">
        <v>1</v>
      </c>
      <c r="T1878" s="18" t="s">
        <v>0</v>
      </c>
      <c r="U1878" s="26"/>
    </row>
    <row r="1879" spans="1:21" s="19" customFormat="1" ht="12.5" customHeight="1" outlineLevel="1" x14ac:dyDescent="0.55000000000000004">
      <c r="A1879" s="44" t="s">
        <v>3761</v>
      </c>
      <c r="B1879" s="20" t="s">
        <v>3710</v>
      </c>
      <c r="C1879" s="21" t="s">
        <v>3711</v>
      </c>
      <c r="D1879" s="44" t="s">
        <v>3761</v>
      </c>
      <c r="E1879" s="29" t="s">
        <v>3759</v>
      </c>
      <c r="F1879" s="46" t="s">
        <v>3762</v>
      </c>
      <c r="G1879" s="50" t="s">
        <v>15172</v>
      </c>
      <c r="H1879" s="22" t="s">
        <v>11564</v>
      </c>
      <c r="I1879" s="40">
        <v>79000</v>
      </c>
      <c r="J1879" s="21" t="s">
        <v>11208</v>
      </c>
      <c r="K1879" s="43">
        <v>68700</v>
      </c>
      <c r="L1879" s="36">
        <v>68700</v>
      </c>
      <c r="M1879" s="27">
        <v>68700</v>
      </c>
      <c r="N1879" s="28">
        <v>68700</v>
      </c>
      <c r="O1879" s="23"/>
      <c r="P1879" s="24">
        <v>729030000</v>
      </c>
      <c r="Q1879" s="25" t="s">
        <v>14912</v>
      </c>
      <c r="R1879" s="21" t="s">
        <v>2</v>
      </c>
      <c r="S1879" s="21" t="s">
        <v>1</v>
      </c>
      <c r="T1879" s="18" t="s">
        <v>0</v>
      </c>
      <c r="U1879" s="26"/>
    </row>
    <row r="1880" spans="1:21" s="19" customFormat="1" ht="12.5" customHeight="1" outlineLevel="1" x14ac:dyDescent="0.55000000000000004">
      <c r="A1880" s="44" t="s">
        <v>3763</v>
      </c>
      <c r="B1880" s="20" t="s">
        <v>3710</v>
      </c>
      <c r="C1880" s="21" t="s">
        <v>3711</v>
      </c>
      <c r="D1880" s="44" t="s">
        <v>3763</v>
      </c>
      <c r="E1880" s="29" t="s">
        <v>3759</v>
      </c>
      <c r="F1880" s="46" t="s">
        <v>3764</v>
      </c>
      <c r="G1880" s="50" t="s">
        <v>15172</v>
      </c>
      <c r="H1880" s="22" t="s">
        <v>11565</v>
      </c>
      <c r="I1880" s="40">
        <v>79000</v>
      </c>
      <c r="J1880" s="21" t="s">
        <v>11208</v>
      </c>
      <c r="K1880" s="43">
        <v>68700</v>
      </c>
      <c r="L1880" s="36">
        <v>68700</v>
      </c>
      <c r="M1880" s="27">
        <v>68700</v>
      </c>
      <c r="N1880" s="28">
        <v>68700</v>
      </c>
      <c r="O1880" s="23"/>
      <c r="P1880" s="24">
        <v>729030000</v>
      </c>
      <c r="Q1880" s="25" t="s">
        <v>14912</v>
      </c>
      <c r="R1880" s="21" t="s">
        <v>2</v>
      </c>
      <c r="S1880" s="21" t="s">
        <v>1</v>
      </c>
      <c r="T1880" s="18" t="s">
        <v>0</v>
      </c>
      <c r="U1880" s="26"/>
    </row>
    <row r="1881" spans="1:21" s="19" customFormat="1" ht="12.5" customHeight="1" outlineLevel="1" x14ac:dyDescent="0.55000000000000004">
      <c r="A1881" s="44" t="s">
        <v>3765</v>
      </c>
      <c r="B1881" s="20" t="s">
        <v>3710</v>
      </c>
      <c r="C1881" s="21" t="s">
        <v>3711</v>
      </c>
      <c r="D1881" s="44" t="s">
        <v>3765</v>
      </c>
      <c r="E1881" s="29" t="s">
        <v>3766</v>
      </c>
      <c r="F1881" s="46" t="s">
        <v>230</v>
      </c>
      <c r="G1881" s="50" t="s">
        <v>15172</v>
      </c>
      <c r="H1881" s="22" t="s">
        <v>11566</v>
      </c>
      <c r="I1881" s="40">
        <v>79000</v>
      </c>
      <c r="J1881" s="21" t="s">
        <v>11208</v>
      </c>
      <c r="K1881" s="43">
        <v>68700</v>
      </c>
      <c r="L1881" s="36">
        <v>68700</v>
      </c>
      <c r="M1881" s="27">
        <v>68700</v>
      </c>
      <c r="N1881" s="28">
        <v>68700</v>
      </c>
      <c r="O1881" s="23"/>
      <c r="P1881" s="24">
        <v>729030000</v>
      </c>
      <c r="Q1881" s="25" t="s">
        <v>14912</v>
      </c>
      <c r="R1881" s="21" t="s">
        <v>2</v>
      </c>
      <c r="S1881" s="21" t="s">
        <v>1</v>
      </c>
      <c r="T1881" s="18" t="s">
        <v>0</v>
      </c>
      <c r="U1881" s="26"/>
    </row>
    <row r="1882" spans="1:21" s="19" customFormat="1" ht="12.5" customHeight="1" outlineLevel="1" x14ac:dyDescent="0.55000000000000004">
      <c r="A1882" s="44" t="s">
        <v>3767</v>
      </c>
      <c r="B1882" s="20" t="s">
        <v>3710</v>
      </c>
      <c r="C1882" s="21" t="s">
        <v>3711</v>
      </c>
      <c r="D1882" s="44" t="s">
        <v>3767</v>
      </c>
      <c r="E1882" s="29" t="s">
        <v>3768</v>
      </c>
      <c r="F1882" s="46" t="s">
        <v>230</v>
      </c>
      <c r="G1882" s="50" t="s">
        <v>15172</v>
      </c>
      <c r="H1882" s="22" t="s">
        <v>11567</v>
      </c>
      <c r="I1882" s="40">
        <v>79000</v>
      </c>
      <c r="J1882" s="21" t="s">
        <v>11208</v>
      </c>
      <c r="K1882" s="43">
        <v>68700</v>
      </c>
      <c r="L1882" s="36">
        <v>68700</v>
      </c>
      <c r="M1882" s="27">
        <v>68700</v>
      </c>
      <c r="N1882" s="28">
        <v>68700</v>
      </c>
      <c r="O1882" s="23"/>
      <c r="P1882" s="24">
        <v>729030000</v>
      </c>
      <c r="Q1882" s="25" t="s">
        <v>14912</v>
      </c>
      <c r="R1882" s="21" t="s">
        <v>2</v>
      </c>
      <c r="S1882" s="21" t="s">
        <v>1</v>
      </c>
      <c r="T1882" s="18" t="s">
        <v>0</v>
      </c>
      <c r="U1882" s="26"/>
    </row>
    <row r="1883" spans="1:21" s="19" customFormat="1" ht="12.5" customHeight="1" outlineLevel="1" x14ac:dyDescent="0.55000000000000004">
      <c r="A1883" s="44" t="s">
        <v>3769</v>
      </c>
      <c r="B1883" s="20" t="s">
        <v>3710</v>
      </c>
      <c r="C1883" s="21" t="s">
        <v>3711</v>
      </c>
      <c r="D1883" s="44" t="s">
        <v>3769</v>
      </c>
      <c r="E1883" s="29" t="s">
        <v>3770</v>
      </c>
      <c r="F1883" s="46" t="s">
        <v>61</v>
      </c>
      <c r="G1883" s="50" t="s">
        <v>15172</v>
      </c>
      <c r="H1883" s="22" t="s">
        <v>11568</v>
      </c>
      <c r="I1883" s="40">
        <v>79000</v>
      </c>
      <c r="J1883" s="21" t="s">
        <v>11208</v>
      </c>
      <c r="K1883" s="43">
        <v>68700</v>
      </c>
      <c r="L1883" s="36">
        <v>68700</v>
      </c>
      <c r="M1883" s="27">
        <v>68700</v>
      </c>
      <c r="N1883" s="28">
        <v>68700</v>
      </c>
      <c r="O1883" s="23"/>
      <c r="P1883" s="24">
        <v>729030000</v>
      </c>
      <c r="Q1883" s="25" t="s">
        <v>14912</v>
      </c>
      <c r="R1883" s="21" t="s">
        <v>2</v>
      </c>
      <c r="S1883" s="21" t="s">
        <v>1</v>
      </c>
      <c r="T1883" s="18" t="s">
        <v>0</v>
      </c>
      <c r="U1883" s="26"/>
    </row>
    <row r="1884" spans="1:21" s="19" customFormat="1" ht="12.5" customHeight="1" outlineLevel="1" x14ac:dyDescent="0.55000000000000004">
      <c r="A1884" s="44" t="s">
        <v>3771</v>
      </c>
      <c r="B1884" s="20" t="s">
        <v>3710</v>
      </c>
      <c r="C1884" s="21" t="s">
        <v>3711</v>
      </c>
      <c r="D1884" s="44" t="s">
        <v>3771</v>
      </c>
      <c r="E1884" s="29" t="s">
        <v>3772</v>
      </c>
      <c r="F1884" s="46" t="s">
        <v>3653</v>
      </c>
      <c r="G1884" s="50" t="s">
        <v>15172</v>
      </c>
      <c r="H1884" s="22" t="s">
        <v>11569</v>
      </c>
      <c r="I1884" s="40">
        <v>6850</v>
      </c>
      <c r="J1884" s="21" t="s">
        <v>11390</v>
      </c>
      <c r="K1884" s="43">
        <v>5970</v>
      </c>
      <c r="L1884" s="36">
        <v>5970</v>
      </c>
      <c r="M1884" s="27">
        <v>5970</v>
      </c>
      <c r="N1884" s="28">
        <v>5970</v>
      </c>
      <c r="O1884" s="23"/>
      <c r="P1884" s="24">
        <v>728890000</v>
      </c>
      <c r="Q1884" s="25" t="s">
        <v>14912</v>
      </c>
      <c r="R1884" s="21" t="s">
        <v>2</v>
      </c>
      <c r="S1884" s="21" t="s">
        <v>1</v>
      </c>
      <c r="T1884" s="18" t="s">
        <v>0</v>
      </c>
      <c r="U1884" s="26"/>
    </row>
    <row r="1885" spans="1:21" s="19" customFormat="1" ht="12.5" customHeight="1" outlineLevel="1" x14ac:dyDescent="0.55000000000000004">
      <c r="A1885" s="44" t="s">
        <v>3773</v>
      </c>
      <c r="B1885" s="20" t="s">
        <v>3710</v>
      </c>
      <c r="C1885" s="21" t="s">
        <v>3711</v>
      </c>
      <c r="D1885" s="44" t="s">
        <v>3773</v>
      </c>
      <c r="E1885" s="29" t="s">
        <v>3772</v>
      </c>
      <c r="F1885" s="46" t="s">
        <v>3655</v>
      </c>
      <c r="G1885" s="50" t="s">
        <v>15172</v>
      </c>
      <c r="H1885" s="22" t="s">
        <v>11570</v>
      </c>
      <c r="I1885" s="40">
        <v>6850</v>
      </c>
      <c r="J1885" s="21" t="s">
        <v>11390</v>
      </c>
      <c r="K1885" s="43">
        <v>5970</v>
      </c>
      <c r="L1885" s="36">
        <v>5970</v>
      </c>
      <c r="M1885" s="27">
        <v>5970</v>
      </c>
      <c r="N1885" s="28">
        <v>5970</v>
      </c>
      <c r="O1885" s="23"/>
      <c r="P1885" s="24">
        <v>728890000</v>
      </c>
      <c r="Q1885" s="25" t="s">
        <v>14912</v>
      </c>
      <c r="R1885" s="21" t="s">
        <v>2</v>
      </c>
      <c r="S1885" s="21" t="s">
        <v>1</v>
      </c>
      <c r="T1885" s="18" t="s">
        <v>0</v>
      </c>
      <c r="U1885" s="26"/>
    </row>
    <row r="1886" spans="1:21" s="19" customFormat="1" ht="12.5" customHeight="1" outlineLevel="1" x14ac:dyDescent="0.55000000000000004">
      <c r="A1886" s="44" t="s">
        <v>3774</v>
      </c>
      <c r="B1886" s="20" t="s">
        <v>3710</v>
      </c>
      <c r="C1886" s="21" t="s">
        <v>3711</v>
      </c>
      <c r="D1886" s="44" t="s">
        <v>3774</v>
      </c>
      <c r="E1886" s="29" t="s">
        <v>3772</v>
      </c>
      <c r="F1886" s="46" t="s">
        <v>3657</v>
      </c>
      <c r="G1886" s="50" t="s">
        <v>15172</v>
      </c>
      <c r="H1886" s="22" t="s">
        <v>11571</v>
      </c>
      <c r="I1886" s="40">
        <v>6850</v>
      </c>
      <c r="J1886" s="21" t="s">
        <v>11390</v>
      </c>
      <c r="K1886" s="43">
        <v>5970</v>
      </c>
      <c r="L1886" s="36">
        <v>5970</v>
      </c>
      <c r="M1886" s="27">
        <v>5970</v>
      </c>
      <c r="N1886" s="28">
        <v>5970</v>
      </c>
      <c r="O1886" s="23"/>
      <c r="P1886" s="24">
        <v>728890000</v>
      </c>
      <c r="Q1886" s="25" t="s">
        <v>14912</v>
      </c>
      <c r="R1886" s="21" t="s">
        <v>2</v>
      </c>
      <c r="S1886" s="21" t="s">
        <v>1</v>
      </c>
      <c r="T1886" s="18" t="s">
        <v>0</v>
      </c>
      <c r="U1886" s="26"/>
    </row>
    <row r="1887" spans="1:21" s="19" customFormat="1" ht="12.5" customHeight="1" outlineLevel="1" x14ac:dyDescent="0.55000000000000004">
      <c r="A1887" s="44" t="s">
        <v>3775</v>
      </c>
      <c r="B1887" s="20" t="s">
        <v>3710</v>
      </c>
      <c r="C1887" s="21" t="s">
        <v>3711</v>
      </c>
      <c r="D1887" s="44" t="s">
        <v>3775</v>
      </c>
      <c r="E1887" s="29" t="s">
        <v>3772</v>
      </c>
      <c r="F1887" s="46" t="s">
        <v>3659</v>
      </c>
      <c r="G1887" s="50" t="s">
        <v>15172</v>
      </c>
      <c r="H1887" s="22" t="s">
        <v>11572</v>
      </c>
      <c r="I1887" s="40">
        <v>6850</v>
      </c>
      <c r="J1887" s="21" t="s">
        <v>11390</v>
      </c>
      <c r="K1887" s="43">
        <v>5970</v>
      </c>
      <c r="L1887" s="36">
        <v>5970</v>
      </c>
      <c r="M1887" s="27">
        <v>5970</v>
      </c>
      <c r="N1887" s="28">
        <v>5970</v>
      </c>
      <c r="O1887" s="23"/>
      <c r="P1887" s="24">
        <v>728890000</v>
      </c>
      <c r="Q1887" s="25" t="s">
        <v>14912</v>
      </c>
      <c r="R1887" s="21" t="s">
        <v>2</v>
      </c>
      <c r="S1887" s="21" t="s">
        <v>1</v>
      </c>
      <c r="T1887" s="18" t="s">
        <v>0</v>
      </c>
      <c r="U1887" s="26"/>
    </row>
    <row r="1888" spans="1:21" s="19" customFormat="1" ht="12.5" customHeight="1" outlineLevel="1" x14ac:dyDescent="0.55000000000000004">
      <c r="A1888" s="44" t="s">
        <v>3776</v>
      </c>
      <c r="B1888" s="20" t="s">
        <v>3710</v>
      </c>
      <c r="C1888" s="21" t="s">
        <v>3711</v>
      </c>
      <c r="D1888" s="44" t="s">
        <v>3776</v>
      </c>
      <c r="E1888" s="29" t="s">
        <v>3772</v>
      </c>
      <c r="F1888" s="46" t="s">
        <v>3661</v>
      </c>
      <c r="G1888" s="50" t="s">
        <v>15172</v>
      </c>
      <c r="H1888" s="22" t="s">
        <v>11573</v>
      </c>
      <c r="I1888" s="40">
        <v>6850</v>
      </c>
      <c r="J1888" s="21" t="s">
        <v>11390</v>
      </c>
      <c r="K1888" s="43">
        <v>5970</v>
      </c>
      <c r="L1888" s="36">
        <v>5970</v>
      </c>
      <c r="M1888" s="27">
        <v>5970</v>
      </c>
      <c r="N1888" s="28">
        <v>5970</v>
      </c>
      <c r="O1888" s="23"/>
      <c r="P1888" s="24">
        <v>728890000</v>
      </c>
      <c r="Q1888" s="25" t="s">
        <v>14912</v>
      </c>
      <c r="R1888" s="21" t="s">
        <v>2</v>
      </c>
      <c r="S1888" s="21" t="s">
        <v>1</v>
      </c>
      <c r="T1888" s="18" t="s">
        <v>0</v>
      </c>
      <c r="U1888" s="26"/>
    </row>
    <row r="1889" spans="1:21" s="19" customFormat="1" ht="12.5" customHeight="1" outlineLevel="1" x14ac:dyDescent="0.55000000000000004">
      <c r="A1889" s="44" t="s">
        <v>3777</v>
      </c>
      <c r="B1889" s="20" t="s">
        <v>3710</v>
      </c>
      <c r="C1889" s="21" t="s">
        <v>3711</v>
      </c>
      <c r="D1889" s="44" t="s">
        <v>3777</v>
      </c>
      <c r="E1889" s="29" t="s">
        <v>3772</v>
      </c>
      <c r="F1889" s="46" t="s">
        <v>3663</v>
      </c>
      <c r="G1889" s="50" t="s">
        <v>15172</v>
      </c>
      <c r="H1889" s="22" t="s">
        <v>11574</v>
      </c>
      <c r="I1889" s="40">
        <v>6850</v>
      </c>
      <c r="J1889" s="21" t="s">
        <v>11390</v>
      </c>
      <c r="K1889" s="43">
        <v>5970</v>
      </c>
      <c r="L1889" s="36">
        <v>5970</v>
      </c>
      <c r="M1889" s="27">
        <v>5970</v>
      </c>
      <c r="N1889" s="28">
        <v>5970</v>
      </c>
      <c r="O1889" s="23"/>
      <c r="P1889" s="24">
        <v>728890000</v>
      </c>
      <c r="Q1889" s="25" t="s">
        <v>14912</v>
      </c>
      <c r="R1889" s="21" t="s">
        <v>2</v>
      </c>
      <c r="S1889" s="21" t="s">
        <v>1</v>
      </c>
      <c r="T1889" s="18" t="s">
        <v>0</v>
      </c>
      <c r="U1889" s="26"/>
    </row>
    <row r="1890" spans="1:21" s="19" customFormat="1" ht="12.5" customHeight="1" outlineLevel="1" x14ac:dyDescent="0.55000000000000004">
      <c r="A1890" s="44" t="s">
        <v>3778</v>
      </c>
      <c r="B1890" s="20" t="s">
        <v>3710</v>
      </c>
      <c r="C1890" s="21" t="s">
        <v>3711</v>
      </c>
      <c r="D1890" s="44" t="s">
        <v>3778</v>
      </c>
      <c r="E1890" s="29" t="s">
        <v>3772</v>
      </c>
      <c r="F1890" s="46" t="s">
        <v>3665</v>
      </c>
      <c r="G1890" s="50" t="s">
        <v>15172</v>
      </c>
      <c r="H1890" s="22" t="s">
        <v>11575</v>
      </c>
      <c r="I1890" s="40">
        <v>6850</v>
      </c>
      <c r="J1890" s="21" t="s">
        <v>11390</v>
      </c>
      <c r="K1890" s="43">
        <v>5970</v>
      </c>
      <c r="L1890" s="36">
        <v>5970</v>
      </c>
      <c r="M1890" s="27">
        <v>5970</v>
      </c>
      <c r="N1890" s="28">
        <v>5970</v>
      </c>
      <c r="O1890" s="23"/>
      <c r="P1890" s="24">
        <v>728890000</v>
      </c>
      <c r="Q1890" s="25" t="s">
        <v>14912</v>
      </c>
      <c r="R1890" s="21" t="s">
        <v>2</v>
      </c>
      <c r="S1890" s="21" t="s">
        <v>1</v>
      </c>
      <c r="T1890" s="18" t="s">
        <v>0</v>
      </c>
      <c r="U1890" s="26"/>
    </row>
    <row r="1891" spans="1:21" s="19" customFormat="1" ht="12.5" customHeight="1" outlineLevel="1" x14ac:dyDescent="0.55000000000000004">
      <c r="A1891" s="44" t="s">
        <v>3779</v>
      </c>
      <c r="B1891" s="20" t="s">
        <v>3710</v>
      </c>
      <c r="C1891" s="21" t="s">
        <v>3711</v>
      </c>
      <c r="D1891" s="44" t="s">
        <v>3779</v>
      </c>
      <c r="E1891" s="29" t="s">
        <v>3772</v>
      </c>
      <c r="F1891" s="46" t="s">
        <v>3667</v>
      </c>
      <c r="G1891" s="50" t="s">
        <v>15172</v>
      </c>
      <c r="H1891" s="22" t="s">
        <v>11576</v>
      </c>
      <c r="I1891" s="40">
        <v>6850</v>
      </c>
      <c r="J1891" s="21" t="s">
        <v>11390</v>
      </c>
      <c r="K1891" s="43">
        <v>5970</v>
      </c>
      <c r="L1891" s="36">
        <v>5970</v>
      </c>
      <c r="M1891" s="27">
        <v>5970</v>
      </c>
      <c r="N1891" s="28">
        <v>5970</v>
      </c>
      <c r="O1891" s="23"/>
      <c r="P1891" s="24">
        <v>728890000</v>
      </c>
      <c r="Q1891" s="25" t="s">
        <v>14912</v>
      </c>
      <c r="R1891" s="21" t="s">
        <v>2</v>
      </c>
      <c r="S1891" s="21" t="s">
        <v>1</v>
      </c>
      <c r="T1891" s="18" t="s">
        <v>0</v>
      </c>
      <c r="U1891" s="26"/>
    </row>
    <row r="1892" spans="1:21" s="19" customFormat="1" ht="12.5" customHeight="1" outlineLevel="1" x14ac:dyDescent="0.55000000000000004">
      <c r="A1892" s="44" t="s">
        <v>3780</v>
      </c>
      <c r="B1892" s="20" t="s">
        <v>3710</v>
      </c>
      <c r="C1892" s="21" t="s">
        <v>3711</v>
      </c>
      <c r="D1892" s="44" t="s">
        <v>3780</v>
      </c>
      <c r="E1892" s="29" t="s">
        <v>3772</v>
      </c>
      <c r="F1892" s="46" t="s">
        <v>3669</v>
      </c>
      <c r="G1892" s="50" t="s">
        <v>15172</v>
      </c>
      <c r="H1892" s="22" t="s">
        <v>11577</v>
      </c>
      <c r="I1892" s="40">
        <v>6850</v>
      </c>
      <c r="J1892" s="21" t="s">
        <v>11390</v>
      </c>
      <c r="K1892" s="43">
        <v>5970</v>
      </c>
      <c r="L1892" s="36">
        <v>5970</v>
      </c>
      <c r="M1892" s="27">
        <v>5970</v>
      </c>
      <c r="N1892" s="28">
        <v>5970</v>
      </c>
      <c r="O1892" s="23"/>
      <c r="P1892" s="24">
        <v>728890000</v>
      </c>
      <c r="Q1892" s="25" t="s">
        <v>14912</v>
      </c>
      <c r="R1892" s="21" t="s">
        <v>2</v>
      </c>
      <c r="S1892" s="21" t="s">
        <v>1</v>
      </c>
      <c r="T1892" s="18" t="s">
        <v>0</v>
      </c>
      <c r="U1892" s="26"/>
    </row>
    <row r="1893" spans="1:21" s="19" customFormat="1" ht="12.5" customHeight="1" outlineLevel="1" x14ac:dyDescent="0.55000000000000004">
      <c r="A1893" s="44" t="s">
        <v>3781</v>
      </c>
      <c r="B1893" s="20" t="s">
        <v>3710</v>
      </c>
      <c r="C1893" s="21" t="s">
        <v>3711</v>
      </c>
      <c r="D1893" s="44" t="s">
        <v>3781</v>
      </c>
      <c r="E1893" s="29" t="s">
        <v>3772</v>
      </c>
      <c r="F1893" s="46" t="s">
        <v>3671</v>
      </c>
      <c r="G1893" s="50" t="s">
        <v>15172</v>
      </c>
      <c r="H1893" s="22" t="s">
        <v>11578</v>
      </c>
      <c r="I1893" s="40">
        <v>6850</v>
      </c>
      <c r="J1893" s="21" t="s">
        <v>11390</v>
      </c>
      <c r="K1893" s="43">
        <v>5970</v>
      </c>
      <c r="L1893" s="36">
        <v>5970</v>
      </c>
      <c r="M1893" s="27">
        <v>5970</v>
      </c>
      <c r="N1893" s="28">
        <v>5970</v>
      </c>
      <c r="O1893" s="23"/>
      <c r="P1893" s="24">
        <v>728890000</v>
      </c>
      <c r="Q1893" s="25" t="s">
        <v>14912</v>
      </c>
      <c r="R1893" s="21" t="s">
        <v>2</v>
      </c>
      <c r="S1893" s="21" t="s">
        <v>1</v>
      </c>
      <c r="T1893" s="18" t="s">
        <v>0</v>
      </c>
      <c r="U1893" s="26"/>
    </row>
    <row r="1894" spans="1:21" s="19" customFormat="1" ht="12.5" customHeight="1" outlineLevel="1" x14ac:dyDescent="0.55000000000000004">
      <c r="A1894" s="44" t="s">
        <v>3782</v>
      </c>
      <c r="B1894" s="20" t="s">
        <v>3710</v>
      </c>
      <c r="C1894" s="21" t="s">
        <v>3711</v>
      </c>
      <c r="D1894" s="44" t="s">
        <v>3782</v>
      </c>
      <c r="E1894" s="29" t="s">
        <v>3772</v>
      </c>
      <c r="F1894" s="46" t="s">
        <v>3673</v>
      </c>
      <c r="G1894" s="50" t="s">
        <v>15172</v>
      </c>
      <c r="H1894" s="22" t="s">
        <v>11579</v>
      </c>
      <c r="I1894" s="40">
        <v>6850</v>
      </c>
      <c r="J1894" s="21" t="s">
        <v>11390</v>
      </c>
      <c r="K1894" s="43">
        <v>5970</v>
      </c>
      <c r="L1894" s="36">
        <v>5970</v>
      </c>
      <c r="M1894" s="27">
        <v>5970</v>
      </c>
      <c r="N1894" s="28">
        <v>5970</v>
      </c>
      <c r="O1894" s="23"/>
      <c r="P1894" s="24">
        <v>728890000</v>
      </c>
      <c r="Q1894" s="25" t="s">
        <v>14912</v>
      </c>
      <c r="R1894" s="21" t="s">
        <v>2</v>
      </c>
      <c r="S1894" s="21" t="s">
        <v>1</v>
      </c>
      <c r="T1894" s="18" t="s">
        <v>0</v>
      </c>
      <c r="U1894" s="26"/>
    </row>
    <row r="1895" spans="1:21" s="19" customFormat="1" ht="12.5" customHeight="1" outlineLevel="1" x14ac:dyDescent="0.55000000000000004">
      <c r="A1895" s="44" t="s">
        <v>3783</v>
      </c>
      <c r="B1895" s="20" t="s">
        <v>3710</v>
      </c>
      <c r="C1895" s="21" t="s">
        <v>3711</v>
      </c>
      <c r="D1895" s="44" t="s">
        <v>3783</v>
      </c>
      <c r="E1895" s="29" t="s">
        <v>3772</v>
      </c>
      <c r="F1895" s="46" t="s">
        <v>3675</v>
      </c>
      <c r="G1895" s="50" t="s">
        <v>15172</v>
      </c>
      <c r="H1895" s="22" t="s">
        <v>11580</v>
      </c>
      <c r="I1895" s="40">
        <v>6850</v>
      </c>
      <c r="J1895" s="21" t="s">
        <v>11390</v>
      </c>
      <c r="K1895" s="43">
        <v>5970</v>
      </c>
      <c r="L1895" s="36">
        <v>5970</v>
      </c>
      <c r="M1895" s="27">
        <v>5970</v>
      </c>
      <c r="N1895" s="28">
        <v>5970</v>
      </c>
      <c r="O1895" s="23"/>
      <c r="P1895" s="24">
        <v>728890000</v>
      </c>
      <c r="Q1895" s="25" t="s">
        <v>14912</v>
      </c>
      <c r="R1895" s="21" t="s">
        <v>2</v>
      </c>
      <c r="S1895" s="21" t="s">
        <v>1</v>
      </c>
      <c r="T1895" s="18" t="s">
        <v>0</v>
      </c>
      <c r="U1895" s="26"/>
    </row>
    <row r="1896" spans="1:21" s="19" customFormat="1" ht="12.5" customHeight="1" outlineLevel="1" x14ac:dyDescent="0.55000000000000004">
      <c r="A1896" s="44" t="s">
        <v>3784</v>
      </c>
      <c r="B1896" s="20" t="s">
        <v>3710</v>
      </c>
      <c r="C1896" s="21" t="s">
        <v>3711</v>
      </c>
      <c r="D1896" s="44" t="s">
        <v>3784</v>
      </c>
      <c r="E1896" s="29" t="s">
        <v>3772</v>
      </c>
      <c r="F1896" s="46" t="s">
        <v>3729</v>
      </c>
      <c r="G1896" s="50" t="s">
        <v>15172</v>
      </c>
      <c r="H1896" s="22" t="s">
        <v>11581</v>
      </c>
      <c r="I1896" s="40">
        <v>6850</v>
      </c>
      <c r="J1896" s="21" t="s">
        <v>11390</v>
      </c>
      <c r="K1896" s="43">
        <v>5970</v>
      </c>
      <c r="L1896" s="36">
        <v>5970</v>
      </c>
      <c r="M1896" s="27">
        <v>5970</v>
      </c>
      <c r="N1896" s="28">
        <v>5970</v>
      </c>
      <c r="O1896" s="23"/>
      <c r="P1896" s="24">
        <v>728890000</v>
      </c>
      <c r="Q1896" s="25" t="s">
        <v>14912</v>
      </c>
      <c r="R1896" s="21" t="s">
        <v>2</v>
      </c>
      <c r="S1896" s="21" t="s">
        <v>1</v>
      </c>
      <c r="T1896" s="18" t="s">
        <v>0</v>
      </c>
      <c r="U1896" s="26"/>
    </row>
    <row r="1897" spans="1:21" s="19" customFormat="1" ht="12.5" customHeight="1" outlineLevel="1" x14ac:dyDescent="0.55000000000000004">
      <c r="A1897" s="44" t="s">
        <v>3785</v>
      </c>
      <c r="B1897" s="20" t="s">
        <v>3710</v>
      </c>
      <c r="C1897" s="21" t="s">
        <v>3711</v>
      </c>
      <c r="D1897" s="44" t="s">
        <v>3785</v>
      </c>
      <c r="E1897" s="29" t="s">
        <v>3772</v>
      </c>
      <c r="F1897" s="46" t="s">
        <v>3731</v>
      </c>
      <c r="G1897" s="50" t="s">
        <v>15172</v>
      </c>
      <c r="H1897" s="22" t="s">
        <v>11582</v>
      </c>
      <c r="I1897" s="40">
        <v>6850</v>
      </c>
      <c r="J1897" s="21" t="s">
        <v>11390</v>
      </c>
      <c r="K1897" s="43">
        <v>5970</v>
      </c>
      <c r="L1897" s="36">
        <v>5970</v>
      </c>
      <c r="M1897" s="27">
        <v>5970</v>
      </c>
      <c r="N1897" s="28">
        <v>5970</v>
      </c>
      <c r="O1897" s="23"/>
      <c r="P1897" s="24">
        <v>728890000</v>
      </c>
      <c r="Q1897" s="25" t="s">
        <v>14912</v>
      </c>
      <c r="R1897" s="21" t="s">
        <v>2</v>
      </c>
      <c r="S1897" s="21" t="s">
        <v>1</v>
      </c>
      <c r="T1897" s="18" t="s">
        <v>0</v>
      </c>
      <c r="U1897" s="26"/>
    </row>
    <row r="1898" spans="1:21" s="19" customFormat="1" ht="12.5" customHeight="1" outlineLevel="1" x14ac:dyDescent="0.55000000000000004">
      <c r="A1898" s="44" t="s">
        <v>3786</v>
      </c>
      <c r="B1898" s="20" t="s">
        <v>3710</v>
      </c>
      <c r="C1898" s="21" t="s">
        <v>3711</v>
      </c>
      <c r="D1898" s="44" t="s">
        <v>3786</v>
      </c>
      <c r="E1898" s="29" t="s">
        <v>3772</v>
      </c>
      <c r="F1898" s="46" t="s">
        <v>3733</v>
      </c>
      <c r="G1898" s="50" t="s">
        <v>15172</v>
      </c>
      <c r="H1898" s="22" t="s">
        <v>11583</v>
      </c>
      <c r="I1898" s="40">
        <v>6850</v>
      </c>
      <c r="J1898" s="21" t="s">
        <v>11390</v>
      </c>
      <c r="K1898" s="43">
        <v>5970</v>
      </c>
      <c r="L1898" s="36">
        <v>5970</v>
      </c>
      <c r="M1898" s="27">
        <v>5970</v>
      </c>
      <c r="N1898" s="28">
        <v>5970</v>
      </c>
      <c r="O1898" s="23"/>
      <c r="P1898" s="24">
        <v>728890000</v>
      </c>
      <c r="Q1898" s="25" t="s">
        <v>14912</v>
      </c>
      <c r="R1898" s="21" t="s">
        <v>2</v>
      </c>
      <c r="S1898" s="21" t="s">
        <v>1</v>
      </c>
      <c r="T1898" s="18" t="s">
        <v>0</v>
      </c>
      <c r="U1898" s="26"/>
    </row>
    <row r="1899" spans="1:21" s="19" customFormat="1" ht="12.5" customHeight="1" outlineLevel="1" x14ac:dyDescent="0.55000000000000004">
      <c r="A1899" s="44" t="s">
        <v>3787</v>
      </c>
      <c r="B1899" s="20" t="s">
        <v>3710</v>
      </c>
      <c r="C1899" s="21" t="s">
        <v>3711</v>
      </c>
      <c r="D1899" s="44" t="s">
        <v>3787</v>
      </c>
      <c r="E1899" s="29" t="s">
        <v>3772</v>
      </c>
      <c r="F1899" s="46" t="s">
        <v>3788</v>
      </c>
      <c r="G1899" s="50" t="s">
        <v>15172</v>
      </c>
      <c r="H1899" s="22" t="s">
        <v>11584</v>
      </c>
      <c r="I1899" s="40">
        <v>6850</v>
      </c>
      <c r="J1899" s="21" t="s">
        <v>11390</v>
      </c>
      <c r="K1899" s="43">
        <v>5970</v>
      </c>
      <c r="L1899" s="36">
        <v>5970</v>
      </c>
      <c r="M1899" s="27">
        <v>5970</v>
      </c>
      <c r="N1899" s="28">
        <v>5970</v>
      </c>
      <c r="O1899" s="23"/>
      <c r="P1899" s="24">
        <v>728890000</v>
      </c>
      <c r="Q1899" s="25" t="s">
        <v>14912</v>
      </c>
      <c r="R1899" s="21" t="s">
        <v>2</v>
      </c>
      <c r="S1899" s="21" t="s">
        <v>1</v>
      </c>
      <c r="T1899" s="18" t="s">
        <v>0</v>
      </c>
      <c r="U1899" s="26"/>
    </row>
    <row r="1900" spans="1:21" s="19" customFormat="1" ht="12.5" customHeight="1" outlineLevel="1" x14ac:dyDescent="0.55000000000000004">
      <c r="A1900" s="44" t="s">
        <v>3789</v>
      </c>
      <c r="B1900" s="20" t="s">
        <v>3710</v>
      </c>
      <c r="C1900" s="21" t="s">
        <v>3711</v>
      </c>
      <c r="D1900" s="44" t="s">
        <v>3789</v>
      </c>
      <c r="E1900" s="29" t="s">
        <v>3772</v>
      </c>
      <c r="F1900" s="46" t="s">
        <v>3790</v>
      </c>
      <c r="G1900" s="50" t="s">
        <v>15172</v>
      </c>
      <c r="H1900" s="22" t="s">
        <v>11585</v>
      </c>
      <c r="I1900" s="40">
        <v>6850</v>
      </c>
      <c r="J1900" s="21" t="s">
        <v>11390</v>
      </c>
      <c r="K1900" s="43">
        <v>5970</v>
      </c>
      <c r="L1900" s="36">
        <v>5970</v>
      </c>
      <c r="M1900" s="27">
        <v>5970</v>
      </c>
      <c r="N1900" s="28">
        <v>5970</v>
      </c>
      <c r="O1900" s="23"/>
      <c r="P1900" s="24">
        <v>728890000</v>
      </c>
      <c r="Q1900" s="25" t="s">
        <v>14912</v>
      </c>
      <c r="R1900" s="21" t="s">
        <v>2</v>
      </c>
      <c r="S1900" s="21" t="s">
        <v>1</v>
      </c>
      <c r="T1900" s="18" t="s">
        <v>0</v>
      </c>
      <c r="U1900" s="26"/>
    </row>
    <row r="1901" spans="1:21" s="19" customFormat="1" ht="12.5" customHeight="1" outlineLevel="1" x14ac:dyDescent="0.55000000000000004">
      <c r="A1901" s="44" t="s">
        <v>3791</v>
      </c>
      <c r="B1901" s="20" t="s">
        <v>3710</v>
      </c>
      <c r="C1901" s="21" t="s">
        <v>3711</v>
      </c>
      <c r="D1901" s="44" t="s">
        <v>3791</v>
      </c>
      <c r="E1901" s="29" t="s">
        <v>3772</v>
      </c>
      <c r="F1901" s="46" t="s">
        <v>3792</v>
      </c>
      <c r="G1901" s="50" t="s">
        <v>15172</v>
      </c>
      <c r="H1901" s="22" t="s">
        <v>11586</v>
      </c>
      <c r="I1901" s="40">
        <v>6850</v>
      </c>
      <c r="J1901" s="21" t="s">
        <v>11390</v>
      </c>
      <c r="K1901" s="43">
        <v>5970</v>
      </c>
      <c r="L1901" s="36">
        <v>5970</v>
      </c>
      <c r="M1901" s="27">
        <v>5970</v>
      </c>
      <c r="N1901" s="28">
        <v>5970</v>
      </c>
      <c r="O1901" s="23"/>
      <c r="P1901" s="24">
        <v>728890000</v>
      </c>
      <c r="Q1901" s="25" t="s">
        <v>14912</v>
      </c>
      <c r="R1901" s="21" t="s">
        <v>2</v>
      </c>
      <c r="S1901" s="21" t="s">
        <v>1</v>
      </c>
      <c r="T1901" s="18" t="s">
        <v>0</v>
      </c>
      <c r="U1901" s="26"/>
    </row>
    <row r="1902" spans="1:21" s="19" customFormat="1" ht="12.5" customHeight="1" outlineLevel="1" x14ac:dyDescent="0.55000000000000004">
      <c r="A1902" s="44" t="s">
        <v>3793</v>
      </c>
      <c r="B1902" s="20" t="s">
        <v>3710</v>
      </c>
      <c r="C1902" s="21" t="s">
        <v>3711</v>
      </c>
      <c r="D1902" s="44" t="s">
        <v>3793</v>
      </c>
      <c r="E1902" s="29" t="s">
        <v>3794</v>
      </c>
      <c r="F1902" s="46" t="s">
        <v>230</v>
      </c>
      <c r="G1902" s="50" t="s">
        <v>15172</v>
      </c>
      <c r="H1902" s="22" t="s">
        <v>11587</v>
      </c>
      <c r="I1902" s="40">
        <v>45000</v>
      </c>
      <c r="J1902" s="21" t="s">
        <v>11463</v>
      </c>
      <c r="K1902" s="43">
        <v>19600</v>
      </c>
      <c r="L1902" s="36">
        <v>19600</v>
      </c>
      <c r="M1902" s="27">
        <v>19600</v>
      </c>
      <c r="N1902" s="28">
        <v>19600</v>
      </c>
      <c r="O1902" s="23"/>
      <c r="P1902" s="24">
        <v>728970000</v>
      </c>
      <c r="Q1902" s="25" t="s">
        <v>14912</v>
      </c>
      <c r="R1902" s="21" t="s">
        <v>2</v>
      </c>
      <c r="S1902" s="21" t="s">
        <v>1</v>
      </c>
      <c r="T1902" s="18" t="s">
        <v>0</v>
      </c>
      <c r="U1902" s="26"/>
    </row>
    <row r="1903" spans="1:21" s="19" customFormat="1" ht="12.5" customHeight="1" outlineLevel="1" x14ac:dyDescent="0.55000000000000004">
      <c r="A1903" s="44" t="s">
        <v>3795</v>
      </c>
      <c r="B1903" s="20" t="s">
        <v>3710</v>
      </c>
      <c r="C1903" s="21" t="s">
        <v>3711</v>
      </c>
      <c r="D1903" s="44" t="s">
        <v>3795</v>
      </c>
      <c r="E1903" s="29" t="s">
        <v>3794</v>
      </c>
      <c r="F1903" s="46" t="s">
        <v>247</v>
      </c>
      <c r="G1903" s="50" t="s">
        <v>15172</v>
      </c>
      <c r="H1903" s="22" t="s">
        <v>11588</v>
      </c>
      <c r="I1903" s="40">
        <v>45000</v>
      </c>
      <c r="J1903" s="21" t="s">
        <v>11463</v>
      </c>
      <c r="K1903" s="43">
        <v>19600</v>
      </c>
      <c r="L1903" s="36">
        <v>19600</v>
      </c>
      <c r="M1903" s="27">
        <v>19600</v>
      </c>
      <c r="N1903" s="28">
        <v>19600</v>
      </c>
      <c r="O1903" s="23"/>
      <c r="P1903" s="24">
        <v>728970000</v>
      </c>
      <c r="Q1903" s="25" t="s">
        <v>14912</v>
      </c>
      <c r="R1903" s="21" t="s">
        <v>2</v>
      </c>
      <c r="S1903" s="21" t="s">
        <v>1</v>
      </c>
      <c r="T1903" s="18" t="s">
        <v>0</v>
      </c>
      <c r="U1903" s="26"/>
    </row>
    <row r="1904" spans="1:21" s="19" customFormat="1" ht="12.5" customHeight="1" outlineLevel="1" x14ac:dyDescent="0.55000000000000004">
      <c r="A1904" s="44" t="s">
        <v>3796</v>
      </c>
      <c r="B1904" s="20" t="s">
        <v>3710</v>
      </c>
      <c r="C1904" s="21" t="s">
        <v>3711</v>
      </c>
      <c r="D1904" s="44" t="s">
        <v>3796</v>
      </c>
      <c r="E1904" s="29" t="s">
        <v>3797</v>
      </c>
      <c r="F1904" s="46" t="s">
        <v>3739</v>
      </c>
      <c r="G1904" s="50" t="s">
        <v>15172</v>
      </c>
      <c r="H1904" s="22" t="s">
        <v>11589</v>
      </c>
      <c r="I1904" s="40">
        <v>79000</v>
      </c>
      <c r="J1904" s="21" t="s">
        <v>11208</v>
      </c>
      <c r="K1904" s="43">
        <v>68700</v>
      </c>
      <c r="L1904" s="36">
        <v>68700</v>
      </c>
      <c r="M1904" s="27">
        <v>68700</v>
      </c>
      <c r="N1904" s="28">
        <v>68700</v>
      </c>
      <c r="O1904" s="23"/>
      <c r="P1904" s="24">
        <v>729030000</v>
      </c>
      <c r="Q1904" s="25" t="s">
        <v>14912</v>
      </c>
      <c r="R1904" s="21" t="s">
        <v>2</v>
      </c>
      <c r="S1904" s="21" t="s">
        <v>1</v>
      </c>
      <c r="T1904" s="18" t="s">
        <v>0</v>
      </c>
      <c r="U1904" s="26"/>
    </row>
    <row r="1905" spans="1:21" s="19" customFormat="1" ht="12.5" customHeight="1" outlineLevel="1" x14ac:dyDescent="0.55000000000000004">
      <c r="A1905" s="44" t="s">
        <v>3798</v>
      </c>
      <c r="B1905" s="20" t="s">
        <v>3710</v>
      </c>
      <c r="C1905" s="21" t="s">
        <v>3711</v>
      </c>
      <c r="D1905" s="44" t="s">
        <v>3798</v>
      </c>
      <c r="E1905" s="29" t="s">
        <v>3799</v>
      </c>
      <c r="F1905" s="46" t="s">
        <v>3739</v>
      </c>
      <c r="G1905" s="50" t="s">
        <v>15172</v>
      </c>
      <c r="H1905" s="22" t="s">
        <v>11590</v>
      </c>
      <c r="I1905" s="40">
        <v>79000</v>
      </c>
      <c r="J1905" s="21" t="s">
        <v>11208</v>
      </c>
      <c r="K1905" s="43">
        <v>68700</v>
      </c>
      <c r="L1905" s="36">
        <v>68700</v>
      </c>
      <c r="M1905" s="27">
        <v>68700</v>
      </c>
      <c r="N1905" s="28">
        <v>68700</v>
      </c>
      <c r="O1905" s="23"/>
      <c r="P1905" s="24">
        <v>729030000</v>
      </c>
      <c r="Q1905" s="25" t="s">
        <v>14912</v>
      </c>
      <c r="R1905" s="21" t="s">
        <v>2</v>
      </c>
      <c r="S1905" s="21" t="s">
        <v>1</v>
      </c>
      <c r="T1905" s="18" t="s">
        <v>0</v>
      </c>
      <c r="U1905" s="26"/>
    </row>
    <row r="1906" spans="1:21" s="19" customFormat="1" ht="12.5" customHeight="1" outlineLevel="1" x14ac:dyDescent="0.55000000000000004">
      <c r="A1906" s="44" t="s">
        <v>3800</v>
      </c>
      <c r="B1906" s="20" t="s">
        <v>3710</v>
      </c>
      <c r="C1906" s="21" t="s">
        <v>3711</v>
      </c>
      <c r="D1906" s="44" t="s">
        <v>3800</v>
      </c>
      <c r="E1906" s="29" t="s">
        <v>3801</v>
      </c>
      <c r="F1906" s="46" t="s">
        <v>3744</v>
      </c>
      <c r="G1906" s="50" t="s">
        <v>15172</v>
      </c>
      <c r="H1906" s="22" t="s">
        <v>11591</v>
      </c>
      <c r="I1906" s="40">
        <v>79000</v>
      </c>
      <c r="J1906" s="21" t="s">
        <v>11208</v>
      </c>
      <c r="K1906" s="43">
        <v>68700</v>
      </c>
      <c r="L1906" s="36">
        <v>68700</v>
      </c>
      <c r="M1906" s="27">
        <v>68700</v>
      </c>
      <c r="N1906" s="28">
        <v>68700</v>
      </c>
      <c r="O1906" s="23"/>
      <c r="P1906" s="24">
        <v>729030000</v>
      </c>
      <c r="Q1906" s="25" t="s">
        <v>14912</v>
      </c>
      <c r="R1906" s="21" t="s">
        <v>2</v>
      </c>
      <c r="S1906" s="21" t="s">
        <v>1</v>
      </c>
      <c r="T1906" s="18" t="s">
        <v>0</v>
      </c>
      <c r="U1906" s="26"/>
    </row>
    <row r="1907" spans="1:21" s="19" customFormat="1" ht="12.5" customHeight="1" outlineLevel="1" x14ac:dyDescent="0.55000000000000004">
      <c r="A1907" s="44" t="s">
        <v>3802</v>
      </c>
      <c r="B1907" s="20" t="s">
        <v>3710</v>
      </c>
      <c r="C1907" s="21" t="s">
        <v>3711</v>
      </c>
      <c r="D1907" s="44" t="s">
        <v>3802</v>
      </c>
      <c r="E1907" s="29" t="s">
        <v>3803</v>
      </c>
      <c r="F1907" s="46" t="s">
        <v>3744</v>
      </c>
      <c r="G1907" s="50" t="s">
        <v>15172</v>
      </c>
      <c r="H1907" s="22" t="s">
        <v>11592</v>
      </c>
      <c r="I1907" s="40">
        <v>79000</v>
      </c>
      <c r="J1907" s="21" t="s">
        <v>11208</v>
      </c>
      <c r="K1907" s="43">
        <v>68700</v>
      </c>
      <c r="L1907" s="36">
        <v>68700</v>
      </c>
      <c r="M1907" s="27">
        <v>68700</v>
      </c>
      <c r="N1907" s="28">
        <v>68700</v>
      </c>
      <c r="O1907" s="23"/>
      <c r="P1907" s="24">
        <v>729030000</v>
      </c>
      <c r="Q1907" s="25" t="s">
        <v>14912</v>
      </c>
      <c r="R1907" s="21" t="s">
        <v>2</v>
      </c>
      <c r="S1907" s="21" t="s">
        <v>1</v>
      </c>
      <c r="T1907" s="18" t="s">
        <v>0</v>
      </c>
      <c r="U1907" s="26"/>
    </row>
    <row r="1908" spans="1:21" s="19" customFormat="1" ht="12.5" customHeight="1" outlineLevel="1" x14ac:dyDescent="0.55000000000000004">
      <c r="A1908" s="44" t="s">
        <v>3804</v>
      </c>
      <c r="B1908" s="20" t="s">
        <v>3710</v>
      </c>
      <c r="C1908" s="21" t="s">
        <v>3711</v>
      </c>
      <c r="D1908" s="44" t="s">
        <v>3804</v>
      </c>
      <c r="E1908" s="29" t="s">
        <v>3805</v>
      </c>
      <c r="F1908" s="46" t="s">
        <v>247</v>
      </c>
      <c r="G1908" s="50" t="s">
        <v>15172</v>
      </c>
      <c r="H1908" s="22" t="s">
        <v>11593</v>
      </c>
      <c r="I1908" s="40">
        <v>45000</v>
      </c>
      <c r="J1908" s="21" t="s">
        <v>11463</v>
      </c>
      <c r="K1908" s="43">
        <v>19600</v>
      </c>
      <c r="L1908" s="36">
        <v>19600</v>
      </c>
      <c r="M1908" s="27">
        <v>19600</v>
      </c>
      <c r="N1908" s="28">
        <v>19600</v>
      </c>
      <c r="O1908" s="23"/>
      <c r="P1908" s="24">
        <v>728970000</v>
      </c>
      <c r="Q1908" s="25" t="s">
        <v>14912</v>
      </c>
      <c r="R1908" s="21" t="s">
        <v>2</v>
      </c>
      <c r="S1908" s="21" t="s">
        <v>1</v>
      </c>
      <c r="T1908" s="18" t="s">
        <v>0</v>
      </c>
      <c r="U1908" s="26"/>
    </row>
    <row r="1909" spans="1:21" s="19" customFormat="1" ht="12.5" customHeight="1" outlineLevel="1" x14ac:dyDescent="0.55000000000000004">
      <c r="A1909" s="44" t="s">
        <v>3806</v>
      </c>
      <c r="B1909" s="20" t="s">
        <v>3710</v>
      </c>
      <c r="C1909" s="21" t="s">
        <v>3711</v>
      </c>
      <c r="D1909" s="44" t="s">
        <v>3806</v>
      </c>
      <c r="E1909" s="29" t="s">
        <v>3807</v>
      </c>
      <c r="F1909" s="46" t="s">
        <v>228</v>
      </c>
      <c r="G1909" s="50" t="s">
        <v>15172</v>
      </c>
      <c r="H1909" s="22" t="s">
        <v>11594</v>
      </c>
      <c r="I1909" s="40">
        <v>45000</v>
      </c>
      <c r="J1909" s="21" t="s">
        <v>11463</v>
      </c>
      <c r="K1909" s="43">
        <v>19600</v>
      </c>
      <c r="L1909" s="36">
        <v>19600</v>
      </c>
      <c r="M1909" s="27">
        <v>19600</v>
      </c>
      <c r="N1909" s="28">
        <v>19600</v>
      </c>
      <c r="O1909" s="23"/>
      <c r="P1909" s="24">
        <v>728970000</v>
      </c>
      <c r="Q1909" s="25" t="s">
        <v>14912</v>
      </c>
      <c r="R1909" s="21" t="s">
        <v>2</v>
      </c>
      <c r="S1909" s="21" t="s">
        <v>1</v>
      </c>
      <c r="T1909" s="18" t="s">
        <v>0</v>
      </c>
      <c r="U1909" s="26"/>
    </row>
    <row r="1910" spans="1:21" s="19" customFormat="1" ht="12.5" customHeight="1" outlineLevel="1" x14ac:dyDescent="0.55000000000000004">
      <c r="A1910" s="44" t="s">
        <v>3808</v>
      </c>
      <c r="B1910" s="20" t="s">
        <v>3710</v>
      </c>
      <c r="C1910" s="21" t="s">
        <v>3711</v>
      </c>
      <c r="D1910" s="44" t="s">
        <v>3808</v>
      </c>
      <c r="E1910" s="29" t="s">
        <v>3809</v>
      </c>
      <c r="F1910" s="46" t="s">
        <v>3760</v>
      </c>
      <c r="G1910" s="50" t="s">
        <v>15172</v>
      </c>
      <c r="H1910" s="22" t="s">
        <v>11595</v>
      </c>
      <c r="I1910" s="40">
        <v>79000</v>
      </c>
      <c r="J1910" s="21" t="s">
        <v>11208</v>
      </c>
      <c r="K1910" s="43">
        <v>68700</v>
      </c>
      <c r="L1910" s="36">
        <v>68700</v>
      </c>
      <c r="M1910" s="27">
        <v>68700</v>
      </c>
      <c r="N1910" s="28">
        <v>68700</v>
      </c>
      <c r="O1910" s="23"/>
      <c r="P1910" s="24">
        <v>729030000</v>
      </c>
      <c r="Q1910" s="25" t="s">
        <v>14912</v>
      </c>
      <c r="R1910" s="21" t="s">
        <v>2</v>
      </c>
      <c r="S1910" s="21" t="s">
        <v>1</v>
      </c>
      <c r="T1910" s="18" t="s">
        <v>0</v>
      </c>
      <c r="U1910" s="26"/>
    </row>
    <row r="1911" spans="1:21" s="19" customFormat="1" ht="12.5" customHeight="1" outlineLevel="1" x14ac:dyDescent="0.55000000000000004">
      <c r="A1911" s="44" t="s">
        <v>3810</v>
      </c>
      <c r="B1911" s="20" t="s">
        <v>3710</v>
      </c>
      <c r="C1911" s="21" t="s">
        <v>3711</v>
      </c>
      <c r="D1911" s="44" t="s">
        <v>3810</v>
      </c>
      <c r="E1911" s="29" t="s">
        <v>3811</v>
      </c>
      <c r="F1911" s="46" t="s">
        <v>230</v>
      </c>
      <c r="G1911" s="50" t="s">
        <v>15172</v>
      </c>
      <c r="H1911" s="22" t="s">
        <v>11596</v>
      </c>
      <c r="I1911" s="40">
        <v>79000</v>
      </c>
      <c r="J1911" s="21" t="s">
        <v>11208</v>
      </c>
      <c r="K1911" s="43">
        <v>68700</v>
      </c>
      <c r="L1911" s="36">
        <v>68700</v>
      </c>
      <c r="M1911" s="27">
        <v>68700</v>
      </c>
      <c r="N1911" s="28">
        <v>68700</v>
      </c>
      <c r="O1911" s="23"/>
      <c r="P1911" s="24">
        <v>729030000</v>
      </c>
      <c r="Q1911" s="25" t="s">
        <v>14912</v>
      </c>
      <c r="R1911" s="21" t="s">
        <v>2</v>
      </c>
      <c r="S1911" s="21" t="s">
        <v>1</v>
      </c>
      <c r="T1911" s="18" t="s">
        <v>0</v>
      </c>
      <c r="U1911" s="26"/>
    </row>
    <row r="1912" spans="1:21" s="19" customFormat="1" ht="12.5" customHeight="1" outlineLevel="1" x14ac:dyDescent="0.55000000000000004">
      <c r="A1912" s="44" t="s">
        <v>3812</v>
      </c>
      <c r="B1912" s="20" t="s">
        <v>3710</v>
      </c>
      <c r="C1912" s="21" t="s">
        <v>3711</v>
      </c>
      <c r="D1912" s="44" t="s">
        <v>3812</v>
      </c>
      <c r="E1912" s="29" t="s">
        <v>3813</v>
      </c>
      <c r="F1912" s="46" t="s">
        <v>230</v>
      </c>
      <c r="G1912" s="50" t="s">
        <v>15172</v>
      </c>
      <c r="H1912" s="22" t="s">
        <v>11597</v>
      </c>
      <c r="I1912" s="40">
        <v>79000</v>
      </c>
      <c r="J1912" s="21" t="s">
        <v>11208</v>
      </c>
      <c r="K1912" s="43">
        <v>68700</v>
      </c>
      <c r="L1912" s="36">
        <v>68700</v>
      </c>
      <c r="M1912" s="27">
        <v>68700</v>
      </c>
      <c r="N1912" s="28">
        <v>68700</v>
      </c>
      <c r="O1912" s="23"/>
      <c r="P1912" s="24">
        <v>729030000</v>
      </c>
      <c r="Q1912" s="25" t="s">
        <v>14912</v>
      </c>
      <c r="R1912" s="21" t="s">
        <v>2</v>
      </c>
      <c r="S1912" s="21" t="s">
        <v>1</v>
      </c>
      <c r="T1912" s="18" t="s">
        <v>0</v>
      </c>
      <c r="U1912" s="26"/>
    </row>
    <row r="1913" spans="1:21" s="19" customFormat="1" ht="12.5" customHeight="1" outlineLevel="1" x14ac:dyDescent="0.55000000000000004">
      <c r="A1913" s="44" t="s">
        <v>15732</v>
      </c>
      <c r="B1913" s="20" t="s">
        <v>3814</v>
      </c>
      <c r="C1913" s="21" t="s">
        <v>3815</v>
      </c>
      <c r="D1913" s="44" t="s">
        <v>3816</v>
      </c>
      <c r="E1913" s="29" t="s">
        <v>3817</v>
      </c>
      <c r="F1913" s="46" t="s">
        <v>3818</v>
      </c>
      <c r="G1913" s="50" t="s">
        <v>15172</v>
      </c>
      <c r="H1913" s="22" t="s">
        <v>11598</v>
      </c>
      <c r="I1913" s="40">
        <v>58000</v>
      </c>
      <c r="J1913" s="21" t="s">
        <v>11599</v>
      </c>
      <c r="K1913" s="43">
        <v>51300</v>
      </c>
      <c r="L1913" s="36">
        <v>51300</v>
      </c>
      <c r="M1913" s="27">
        <v>51300</v>
      </c>
      <c r="N1913" s="28">
        <v>51300</v>
      </c>
      <c r="O1913" s="23"/>
      <c r="P1913" s="24">
        <v>729060000</v>
      </c>
      <c r="Q1913" s="25" t="s">
        <v>14927</v>
      </c>
      <c r="R1913" s="21" t="s">
        <v>2</v>
      </c>
      <c r="S1913" s="21" t="s">
        <v>1</v>
      </c>
      <c r="T1913" s="18" t="s">
        <v>0</v>
      </c>
      <c r="U1913" s="26"/>
    </row>
    <row r="1914" spans="1:21" s="19" customFormat="1" ht="12.5" customHeight="1" outlineLevel="1" x14ac:dyDescent="0.55000000000000004">
      <c r="A1914" s="44" t="s">
        <v>15733</v>
      </c>
      <c r="B1914" s="20" t="s">
        <v>3814</v>
      </c>
      <c r="C1914" s="21" t="s">
        <v>3815</v>
      </c>
      <c r="D1914" s="44" t="s">
        <v>3819</v>
      </c>
      <c r="E1914" s="29" t="s">
        <v>3820</v>
      </c>
      <c r="F1914" s="46" t="s">
        <v>2346</v>
      </c>
      <c r="G1914" s="50" t="s">
        <v>15172</v>
      </c>
      <c r="H1914" s="22" t="s">
        <v>11600</v>
      </c>
      <c r="I1914" s="40">
        <v>44900</v>
      </c>
      <c r="J1914" s="21" t="s">
        <v>11601</v>
      </c>
      <c r="K1914" s="43">
        <v>29900</v>
      </c>
      <c r="L1914" s="36">
        <v>29900</v>
      </c>
      <c r="M1914" s="27">
        <v>29900</v>
      </c>
      <c r="N1914" s="28">
        <v>29000</v>
      </c>
      <c r="O1914" s="23" t="s">
        <v>15734</v>
      </c>
      <c r="P1914" s="24">
        <v>729120000</v>
      </c>
      <c r="Q1914" s="25" t="s">
        <v>14927</v>
      </c>
      <c r="R1914" s="21" t="s">
        <v>2</v>
      </c>
      <c r="S1914" s="21" t="s">
        <v>1</v>
      </c>
      <c r="T1914" s="18" t="s">
        <v>0</v>
      </c>
      <c r="U1914" s="26"/>
    </row>
    <row r="1915" spans="1:21" s="19" customFormat="1" ht="12.5" customHeight="1" outlineLevel="1" x14ac:dyDescent="0.55000000000000004">
      <c r="A1915" s="44" t="s">
        <v>15735</v>
      </c>
      <c r="B1915" s="20" t="s">
        <v>3814</v>
      </c>
      <c r="C1915" s="21" t="s">
        <v>3815</v>
      </c>
      <c r="D1915" s="44" t="s">
        <v>3821</v>
      </c>
      <c r="E1915" s="29" t="s">
        <v>3820</v>
      </c>
      <c r="F1915" s="46" t="s">
        <v>2348</v>
      </c>
      <c r="G1915" s="50" t="s">
        <v>15172</v>
      </c>
      <c r="H1915" s="22" t="s">
        <v>11602</v>
      </c>
      <c r="I1915" s="40">
        <v>44900</v>
      </c>
      <c r="J1915" s="21" t="s">
        <v>11601</v>
      </c>
      <c r="K1915" s="43">
        <v>29900</v>
      </c>
      <c r="L1915" s="36">
        <v>29900</v>
      </c>
      <c r="M1915" s="27">
        <v>29900</v>
      </c>
      <c r="N1915" s="28">
        <v>29000</v>
      </c>
      <c r="O1915" s="23" t="s">
        <v>15734</v>
      </c>
      <c r="P1915" s="24">
        <v>729120000</v>
      </c>
      <c r="Q1915" s="25" t="s">
        <v>14927</v>
      </c>
      <c r="R1915" s="21" t="s">
        <v>2</v>
      </c>
      <c r="S1915" s="21" t="s">
        <v>1</v>
      </c>
      <c r="T1915" s="18" t="s">
        <v>0</v>
      </c>
      <c r="U1915" s="26"/>
    </row>
    <row r="1916" spans="1:21" s="19" customFormat="1" ht="12.5" customHeight="1" outlineLevel="1" x14ac:dyDescent="0.55000000000000004">
      <c r="A1916" s="44" t="s">
        <v>15736</v>
      </c>
      <c r="B1916" s="20" t="s">
        <v>3814</v>
      </c>
      <c r="C1916" s="21" t="s">
        <v>3815</v>
      </c>
      <c r="D1916" s="44" t="s">
        <v>3822</v>
      </c>
      <c r="E1916" s="29" t="s">
        <v>3820</v>
      </c>
      <c r="F1916" s="46" t="s">
        <v>2350</v>
      </c>
      <c r="G1916" s="50" t="s">
        <v>15172</v>
      </c>
      <c r="H1916" s="22" t="s">
        <v>11603</v>
      </c>
      <c r="I1916" s="40">
        <v>44900</v>
      </c>
      <c r="J1916" s="21" t="s">
        <v>11601</v>
      </c>
      <c r="K1916" s="43">
        <v>29900</v>
      </c>
      <c r="L1916" s="36">
        <v>29900</v>
      </c>
      <c r="M1916" s="27">
        <v>29900</v>
      </c>
      <c r="N1916" s="28">
        <v>29000</v>
      </c>
      <c r="O1916" s="23" t="s">
        <v>15734</v>
      </c>
      <c r="P1916" s="24">
        <v>729120000</v>
      </c>
      <c r="Q1916" s="25" t="s">
        <v>14927</v>
      </c>
      <c r="R1916" s="21" t="s">
        <v>2</v>
      </c>
      <c r="S1916" s="21" t="s">
        <v>1</v>
      </c>
      <c r="T1916" s="18" t="s">
        <v>0</v>
      </c>
      <c r="U1916" s="26"/>
    </row>
    <row r="1917" spans="1:21" s="19" customFormat="1" ht="12.5" customHeight="1" outlineLevel="1" x14ac:dyDescent="0.55000000000000004">
      <c r="A1917" s="44" t="s">
        <v>15737</v>
      </c>
      <c r="B1917" s="20" t="s">
        <v>3814</v>
      </c>
      <c r="C1917" s="21" t="s">
        <v>3815</v>
      </c>
      <c r="D1917" s="44" t="s">
        <v>3823</v>
      </c>
      <c r="E1917" s="29" t="s">
        <v>3820</v>
      </c>
      <c r="F1917" s="46" t="s">
        <v>2352</v>
      </c>
      <c r="G1917" s="50" t="s">
        <v>15172</v>
      </c>
      <c r="H1917" s="22" t="s">
        <v>11604</v>
      </c>
      <c r="I1917" s="40">
        <v>44900</v>
      </c>
      <c r="J1917" s="21" t="s">
        <v>11601</v>
      </c>
      <c r="K1917" s="43">
        <v>29900</v>
      </c>
      <c r="L1917" s="36">
        <v>29900</v>
      </c>
      <c r="M1917" s="27">
        <v>29900</v>
      </c>
      <c r="N1917" s="28">
        <v>29000</v>
      </c>
      <c r="O1917" s="23" t="s">
        <v>15734</v>
      </c>
      <c r="P1917" s="24">
        <v>729120000</v>
      </c>
      <c r="Q1917" s="25" t="s">
        <v>14927</v>
      </c>
      <c r="R1917" s="21" t="s">
        <v>2</v>
      </c>
      <c r="S1917" s="21" t="s">
        <v>1</v>
      </c>
      <c r="T1917" s="18" t="s">
        <v>0</v>
      </c>
      <c r="U1917" s="26"/>
    </row>
    <row r="1918" spans="1:21" s="19" customFormat="1" ht="12.5" customHeight="1" outlineLevel="1" x14ac:dyDescent="0.55000000000000004">
      <c r="A1918" s="44" t="s">
        <v>15738</v>
      </c>
      <c r="B1918" s="20" t="s">
        <v>3814</v>
      </c>
      <c r="C1918" s="21" t="s">
        <v>3815</v>
      </c>
      <c r="D1918" s="44" t="s">
        <v>3824</v>
      </c>
      <c r="E1918" s="29" t="s">
        <v>3820</v>
      </c>
      <c r="F1918" s="46" t="s">
        <v>2354</v>
      </c>
      <c r="G1918" s="50" t="s">
        <v>15172</v>
      </c>
      <c r="H1918" s="22" t="s">
        <v>11605</v>
      </c>
      <c r="I1918" s="40">
        <v>44900</v>
      </c>
      <c r="J1918" s="21" t="s">
        <v>11601</v>
      </c>
      <c r="K1918" s="43">
        <v>29900</v>
      </c>
      <c r="L1918" s="36">
        <v>29900</v>
      </c>
      <c r="M1918" s="27">
        <v>29900</v>
      </c>
      <c r="N1918" s="28">
        <v>29000</v>
      </c>
      <c r="O1918" s="23" t="s">
        <v>15734</v>
      </c>
      <c r="P1918" s="24">
        <v>729120000</v>
      </c>
      <c r="Q1918" s="25" t="s">
        <v>14927</v>
      </c>
      <c r="R1918" s="21" t="s">
        <v>2</v>
      </c>
      <c r="S1918" s="21" t="s">
        <v>1</v>
      </c>
      <c r="T1918" s="18" t="s">
        <v>0</v>
      </c>
      <c r="U1918" s="26"/>
    </row>
    <row r="1919" spans="1:21" s="19" customFormat="1" ht="12.5" customHeight="1" outlineLevel="1" x14ac:dyDescent="0.55000000000000004">
      <c r="A1919" s="44" t="s">
        <v>15739</v>
      </c>
      <c r="B1919" s="20" t="s">
        <v>3814</v>
      </c>
      <c r="C1919" s="21" t="s">
        <v>3815</v>
      </c>
      <c r="D1919" s="44" t="s">
        <v>3825</v>
      </c>
      <c r="E1919" s="29" t="s">
        <v>3820</v>
      </c>
      <c r="F1919" s="46" t="s">
        <v>656</v>
      </c>
      <c r="G1919" s="50" t="s">
        <v>15172</v>
      </c>
      <c r="H1919" s="22" t="s">
        <v>11606</v>
      </c>
      <c r="I1919" s="40">
        <v>44900</v>
      </c>
      <c r="J1919" s="21" t="s">
        <v>11601</v>
      </c>
      <c r="K1919" s="43">
        <v>29900</v>
      </c>
      <c r="L1919" s="36">
        <v>29900</v>
      </c>
      <c r="M1919" s="27">
        <v>29900</v>
      </c>
      <c r="N1919" s="28">
        <v>29000</v>
      </c>
      <c r="O1919" s="23" t="s">
        <v>15734</v>
      </c>
      <c r="P1919" s="24">
        <v>729120000</v>
      </c>
      <c r="Q1919" s="25" t="s">
        <v>14927</v>
      </c>
      <c r="R1919" s="21" t="s">
        <v>2</v>
      </c>
      <c r="S1919" s="21" t="s">
        <v>1</v>
      </c>
      <c r="T1919" s="18" t="s">
        <v>0</v>
      </c>
      <c r="U1919" s="26"/>
    </row>
    <row r="1920" spans="1:21" s="19" customFormat="1" ht="12.5" customHeight="1" outlineLevel="1" x14ac:dyDescent="0.55000000000000004">
      <c r="A1920" s="44" t="s">
        <v>15740</v>
      </c>
      <c r="B1920" s="20" t="s">
        <v>3814</v>
      </c>
      <c r="C1920" s="21" t="s">
        <v>3815</v>
      </c>
      <c r="D1920" s="44" t="s">
        <v>3826</v>
      </c>
      <c r="E1920" s="29" t="s">
        <v>3820</v>
      </c>
      <c r="F1920" s="46" t="s">
        <v>2357</v>
      </c>
      <c r="G1920" s="50" t="s">
        <v>15172</v>
      </c>
      <c r="H1920" s="22" t="s">
        <v>11607</v>
      </c>
      <c r="I1920" s="40">
        <v>44900</v>
      </c>
      <c r="J1920" s="21" t="s">
        <v>11601</v>
      </c>
      <c r="K1920" s="43">
        <v>29900</v>
      </c>
      <c r="L1920" s="36">
        <v>29900</v>
      </c>
      <c r="M1920" s="27">
        <v>29900</v>
      </c>
      <c r="N1920" s="28">
        <v>29000</v>
      </c>
      <c r="O1920" s="23" t="s">
        <v>15734</v>
      </c>
      <c r="P1920" s="24">
        <v>729120000</v>
      </c>
      <c r="Q1920" s="25" t="s">
        <v>14927</v>
      </c>
      <c r="R1920" s="21" t="s">
        <v>2</v>
      </c>
      <c r="S1920" s="21" t="s">
        <v>1</v>
      </c>
      <c r="T1920" s="18" t="s">
        <v>0</v>
      </c>
      <c r="U1920" s="26"/>
    </row>
    <row r="1921" spans="1:21" s="19" customFormat="1" ht="12.5" customHeight="1" outlineLevel="1" x14ac:dyDescent="0.55000000000000004">
      <c r="A1921" s="44" t="s">
        <v>15741</v>
      </c>
      <c r="B1921" s="20" t="s">
        <v>3814</v>
      </c>
      <c r="C1921" s="21" t="s">
        <v>3815</v>
      </c>
      <c r="D1921" s="44" t="s">
        <v>3827</v>
      </c>
      <c r="E1921" s="29" t="s">
        <v>3820</v>
      </c>
      <c r="F1921" s="46" t="s">
        <v>2359</v>
      </c>
      <c r="G1921" s="50" t="s">
        <v>15172</v>
      </c>
      <c r="H1921" s="22" t="s">
        <v>11608</v>
      </c>
      <c r="I1921" s="40">
        <v>44900</v>
      </c>
      <c r="J1921" s="21" t="s">
        <v>11601</v>
      </c>
      <c r="K1921" s="43">
        <v>29900</v>
      </c>
      <c r="L1921" s="36">
        <v>29900</v>
      </c>
      <c r="M1921" s="27">
        <v>29900</v>
      </c>
      <c r="N1921" s="28">
        <v>29000</v>
      </c>
      <c r="O1921" s="23" t="s">
        <v>15734</v>
      </c>
      <c r="P1921" s="24">
        <v>729120000</v>
      </c>
      <c r="Q1921" s="25" t="s">
        <v>14927</v>
      </c>
      <c r="R1921" s="21" t="s">
        <v>2</v>
      </c>
      <c r="S1921" s="21" t="s">
        <v>1</v>
      </c>
      <c r="T1921" s="18" t="s">
        <v>0</v>
      </c>
      <c r="U1921" s="26"/>
    </row>
    <row r="1922" spans="1:21" s="19" customFormat="1" ht="12.5" customHeight="1" outlineLevel="1" x14ac:dyDescent="0.55000000000000004">
      <c r="A1922" s="44" t="s">
        <v>15742</v>
      </c>
      <c r="B1922" s="20" t="s">
        <v>3814</v>
      </c>
      <c r="C1922" s="21" t="s">
        <v>3815</v>
      </c>
      <c r="D1922" s="44" t="s">
        <v>3828</v>
      </c>
      <c r="E1922" s="29" t="s">
        <v>3829</v>
      </c>
      <c r="F1922" s="46" t="s">
        <v>2346</v>
      </c>
      <c r="G1922" s="50" t="s">
        <v>15172</v>
      </c>
      <c r="H1922" s="22" t="s">
        <v>11609</v>
      </c>
      <c r="I1922" s="40">
        <v>31000</v>
      </c>
      <c r="J1922" s="21" t="s">
        <v>11610</v>
      </c>
      <c r="K1922" s="43">
        <v>28200</v>
      </c>
      <c r="L1922" s="36">
        <v>28200</v>
      </c>
      <c r="M1922" s="27">
        <v>28200</v>
      </c>
      <c r="N1922" s="28">
        <v>28200</v>
      </c>
      <c r="O1922" s="23"/>
      <c r="P1922" s="24">
        <v>729100000</v>
      </c>
      <c r="Q1922" s="25" t="s">
        <v>14927</v>
      </c>
      <c r="R1922" s="21" t="s">
        <v>2</v>
      </c>
      <c r="S1922" s="21" t="s">
        <v>1</v>
      </c>
      <c r="T1922" s="18" t="s">
        <v>0</v>
      </c>
      <c r="U1922" s="26"/>
    </row>
    <row r="1923" spans="1:21" s="19" customFormat="1" ht="12.5" customHeight="1" outlineLevel="1" x14ac:dyDescent="0.55000000000000004">
      <c r="A1923" s="44" t="s">
        <v>3830</v>
      </c>
      <c r="B1923" s="20" t="s">
        <v>3814</v>
      </c>
      <c r="C1923" s="21" t="s">
        <v>3815</v>
      </c>
      <c r="D1923" s="44" t="s">
        <v>3830</v>
      </c>
      <c r="E1923" s="29" t="s">
        <v>3829</v>
      </c>
      <c r="F1923" s="46" t="s">
        <v>2348</v>
      </c>
      <c r="G1923" s="50" t="s">
        <v>15172</v>
      </c>
      <c r="H1923" s="22" t="s">
        <v>11611</v>
      </c>
      <c r="I1923" s="40">
        <v>31000</v>
      </c>
      <c r="J1923" s="21" t="s">
        <v>11610</v>
      </c>
      <c r="K1923" s="43">
        <v>28200</v>
      </c>
      <c r="L1923" s="36">
        <v>28200</v>
      </c>
      <c r="M1923" s="27">
        <v>28200</v>
      </c>
      <c r="N1923" s="28">
        <v>28200</v>
      </c>
      <c r="O1923" s="23"/>
      <c r="P1923" s="24">
        <v>729100000</v>
      </c>
      <c r="Q1923" s="25" t="s">
        <v>14927</v>
      </c>
      <c r="R1923" s="21" t="s">
        <v>2</v>
      </c>
      <c r="S1923" s="21" t="s">
        <v>1</v>
      </c>
      <c r="T1923" s="18" t="s">
        <v>0</v>
      </c>
      <c r="U1923" s="26"/>
    </row>
    <row r="1924" spans="1:21" s="19" customFormat="1" ht="12.5" customHeight="1" outlineLevel="1" x14ac:dyDescent="0.55000000000000004">
      <c r="A1924" s="44" t="s">
        <v>3831</v>
      </c>
      <c r="B1924" s="20" t="s">
        <v>3814</v>
      </c>
      <c r="C1924" s="21" t="s">
        <v>3815</v>
      </c>
      <c r="D1924" s="44" t="s">
        <v>3831</v>
      </c>
      <c r="E1924" s="29" t="s">
        <v>3829</v>
      </c>
      <c r="F1924" s="46" t="s">
        <v>2350</v>
      </c>
      <c r="G1924" s="50" t="s">
        <v>15172</v>
      </c>
      <c r="H1924" s="22" t="s">
        <v>11612</v>
      </c>
      <c r="I1924" s="40">
        <v>31000</v>
      </c>
      <c r="J1924" s="21" t="s">
        <v>11610</v>
      </c>
      <c r="K1924" s="43">
        <v>28200</v>
      </c>
      <c r="L1924" s="36">
        <v>28200</v>
      </c>
      <c r="M1924" s="27">
        <v>28200</v>
      </c>
      <c r="N1924" s="28">
        <v>28200</v>
      </c>
      <c r="O1924" s="23"/>
      <c r="P1924" s="24">
        <v>729100000</v>
      </c>
      <c r="Q1924" s="25" t="s">
        <v>14927</v>
      </c>
      <c r="R1924" s="21" t="s">
        <v>2</v>
      </c>
      <c r="S1924" s="21" t="s">
        <v>1</v>
      </c>
      <c r="T1924" s="18" t="s">
        <v>0</v>
      </c>
      <c r="U1924" s="26"/>
    </row>
    <row r="1925" spans="1:21" s="19" customFormat="1" ht="12.5" customHeight="1" outlineLevel="1" x14ac:dyDescent="0.55000000000000004">
      <c r="A1925" s="44" t="s">
        <v>3832</v>
      </c>
      <c r="B1925" s="20" t="s">
        <v>3814</v>
      </c>
      <c r="C1925" s="21" t="s">
        <v>3815</v>
      </c>
      <c r="D1925" s="44" t="s">
        <v>3832</v>
      </c>
      <c r="E1925" s="29" t="s">
        <v>3829</v>
      </c>
      <c r="F1925" s="46" t="s">
        <v>2352</v>
      </c>
      <c r="G1925" s="50" t="s">
        <v>15172</v>
      </c>
      <c r="H1925" s="22" t="s">
        <v>11613</v>
      </c>
      <c r="I1925" s="40">
        <v>31000</v>
      </c>
      <c r="J1925" s="21" t="s">
        <v>11610</v>
      </c>
      <c r="K1925" s="43">
        <v>28200</v>
      </c>
      <c r="L1925" s="36">
        <v>28200</v>
      </c>
      <c r="M1925" s="27">
        <v>28200</v>
      </c>
      <c r="N1925" s="28">
        <v>28200</v>
      </c>
      <c r="O1925" s="23"/>
      <c r="P1925" s="24">
        <v>729100000</v>
      </c>
      <c r="Q1925" s="25" t="s">
        <v>14927</v>
      </c>
      <c r="R1925" s="21" t="s">
        <v>2</v>
      </c>
      <c r="S1925" s="21" t="s">
        <v>1</v>
      </c>
      <c r="T1925" s="18" t="s">
        <v>0</v>
      </c>
      <c r="U1925" s="26"/>
    </row>
    <row r="1926" spans="1:21" s="19" customFormat="1" ht="12.5" customHeight="1" outlineLevel="1" x14ac:dyDescent="0.55000000000000004">
      <c r="A1926" s="44" t="s">
        <v>3833</v>
      </c>
      <c r="B1926" s="20" t="s">
        <v>3814</v>
      </c>
      <c r="C1926" s="21" t="s">
        <v>3815</v>
      </c>
      <c r="D1926" s="44" t="s">
        <v>3833</v>
      </c>
      <c r="E1926" s="29" t="s">
        <v>3829</v>
      </c>
      <c r="F1926" s="46" t="s">
        <v>2354</v>
      </c>
      <c r="G1926" s="50" t="s">
        <v>15172</v>
      </c>
      <c r="H1926" s="22" t="s">
        <v>11614</v>
      </c>
      <c r="I1926" s="40">
        <v>31000</v>
      </c>
      <c r="J1926" s="21" t="s">
        <v>11610</v>
      </c>
      <c r="K1926" s="43">
        <v>28200</v>
      </c>
      <c r="L1926" s="36">
        <v>28200</v>
      </c>
      <c r="M1926" s="27">
        <v>28200</v>
      </c>
      <c r="N1926" s="28">
        <v>28200</v>
      </c>
      <c r="O1926" s="23"/>
      <c r="P1926" s="24">
        <v>729100000</v>
      </c>
      <c r="Q1926" s="25" t="s">
        <v>14927</v>
      </c>
      <c r="R1926" s="21" t="s">
        <v>2</v>
      </c>
      <c r="S1926" s="21" t="s">
        <v>1</v>
      </c>
      <c r="T1926" s="18" t="s">
        <v>0</v>
      </c>
      <c r="U1926" s="26"/>
    </row>
    <row r="1927" spans="1:21" s="19" customFormat="1" ht="12.5" customHeight="1" outlineLevel="1" x14ac:dyDescent="0.55000000000000004">
      <c r="A1927" s="44" t="s">
        <v>3834</v>
      </c>
      <c r="B1927" s="20" t="s">
        <v>3814</v>
      </c>
      <c r="C1927" s="21" t="s">
        <v>3815</v>
      </c>
      <c r="D1927" s="44" t="s">
        <v>3834</v>
      </c>
      <c r="E1927" s="29" t="s">
        <v>3829</v>
      </c>
      <c r="F1927" s="46" t="s">
        <v>656</v>
      </c>
      <c r="G1927" s="50" t="s">
        <v>15172</v>
      </c>
      <c r="H1927" s="22" t="s">
        <v>11615</v>
      </c>
      <c r="I1927" s="40">
        <v>31000</v>
      </c>
      <c r="J1927" s="21" t="s">
        <v>11610</v>
      </c>
      <c r="K1927" s="43">
        <v>28200</v>
      </c>
      <c r="L1927" s="36">
        <v>28200</v>
      </c>
      <c r="M1927" s="27">
        <v>28200</v>
      </c>
      <c r="N1927" s="28">
        <v>28200</v>
      </c>
      <c r="O1927" s="23"/>
      <c r="P1927" s="24">
        <v>729100000</v>
      </c>
      <c r="Q1927" s="25" t="s">
        <v>14927</v>
      </c>
      <c r="R1927" s="21" t="s">
        <v>2</v>
      </c>
      <c r="S1927" s="21" t="s">
        <v>1</v>
      </c>
      <c r="T1927" s="18" t="s">
        <v>0</v>
      </c>
      <c r="U1927" s="26"/>
    </row>
    <row r="1928" spans="1:21" s="19" customFormat="1" ht="12.5" customHeight="1" outlineLevel="1" x14ac:dyDescent="0.55000000000000004">
      <c r="A1928" s="44" t="s">
        <v>3835</v>
      </c>
      <c r="B1928" s="20" t="s">
        <v>3814</v>
      </c>
      <c r="C1928" s="21" t="s">
        <v>3815</v>
      </c>
      <c r="D1928" s="44" t="s">
        <v>3835</v>
      </c>
      <c r="E1928" s="29" t="s">
        <v>3829</v>
      </c>
      <c r="F1928" s="46" t="s">
        <v>2357</v>
      </c>
      <c r="G1928" s="50" t="s">
        <v>15172</v>
      </c>
      <c r="H1928" s="22" t="s">
        <v>11616</v>
      </c>
      <c r="I1928" s="40">
        <v>31000</v>
      </c>
      <c r="J1928" s="21" t="s">
        <v>11610</v>
      </c>
      <c r="K1928" s="43">
        <v>28200</v>
      </c>
      <c r="L1928" s="36">
        <v>28200</v>
      </c>
      <c r="M1928" s="27">
        <v>28200</v>
      </c>
      <c r="N1928" s="28">
        <v>28200</v>
      </c>
      <c r="O1928" s="23"/>
      <c r="P1928" s="24">
        <v>729100000</v>
      </c>
      <c r="Q1928" s="25" t="s">
        <v>14927</v>
      </c>
      <c r="R1928" s="21" t="s">
        <v>2</v>
      </c>
      <c r="S1928" s="21" t="s">
        <v>1</v>
      </c>
      <c r="T1928" s="18" t="s">
        <v>0</v>
      </c>
      <c r="U1928" s="26"/>
    </row>
    <row r="1929" spans="1:21" s="19" customFormat="1" ht="12.5" customHeight="1" outlineLevel="1" x14ac:dyDescent="0.55000000000000004">
      <c r="A1929" s="44" t="s">
        <v>3836</v>
      </c>
      <c r="B1929" s="20" t="s">
        <v>3814</v>
      </c>
      <c r="C1929" s="21" t="s">
        <v>3815</v>
      </c>
      <c r="D1929" s="44" t="s">
        <v>3836</v>
      </c>
      <c r="E1929" s="29" t="s">
        <v>3829</v>
      </c>
      <c r="F1929" s="46" t="s">
        <v>2359</v>
      </c>
      <c r="G1929" s="50" t="s">
        <v>15172</v>
      </c>
      <c r="H1929" s="22" t="s">
        <v>11617</v>
      </c>
      <c r="I1929" s="40">
        <v>31000</v>
      </c>
      <c r="J1929" s="21" t="s">
        <v>11610</v>
      </c>
      <c r="K1929" s="43">
        <v>28200</v>
      </c>
      <c r="L1929" s="36">
        <v>28200</v>
      </c>
      <c r="M1929" s="27">
        <v>28200</v>
      </c>
      <c r="N1929" s="28">
        <v>28200</v>
      </c>
      <c r="O1929" s="23"/>
      <c r="P1929" s="24">
        <v>729100000</v>
      </c>
      <c r="Q1929" s="25" t="s">
        <v>14927</v>
      </c>
      <c r="R1929" s="21" t="s">
        <v>2</v>
      </c>
      <c r="S1929" s="21" t="s">
        <v>1</v>
      </c>
      <c r="T1929" s="18" t="s">
        <v>0</v>
      </c>
      <c r="U1929" s="26"/>
    </row>
    <row r="1930" spans="1:21" s="19" customFormat="1" ht="12.5" customHeight="1" outlineLevel="1" x14ac:dyDescent="0.55000000000000004">
      <c r="A1930" s="44" t="s">
        <v>3839</v>
      </c>
      <c r="B1930" s="20" t="s">
        <v>3837</v>
      </c>
      <c r="C1930" s="21" t="s">
        <v>3838</v>
      </c>
      <c r="D1930" s="44" t="s">
        <v>3839</v>
      </c>
      <c r="E1930" s="29" t="s">
        <v>3840</v>
      </c>
      <c r="F1930" s="46" t="s">
        <v>63</v>
      </c>
      <c r="G1930" s="50" t="s">
        <v>15172</v>
      </c>
      <c r="H1930" s="22" t="s">
        <v>11618</v>
      </c>
      <c r="I1930" s="40">
        <v>6850</v>
      </c>
      <c r="J1930" s="21" t="s">
        <v>11390</v>
      </c>
      <c r="K1930" s="43">
        <v>5970</v>
      </c>
      <c r="L1930" s="36">
        <v>5970</v>
      </c>
      <c r="M1930" s="27">
        <v>5970</v>
      </c>
      <c r="N1930" s="28">
        <v>5970</v>
      </c>
      <c r="O1930" s="23"/>
      <c r="P1930" s="24">
        <v>728890000</v>
      </c>
      <c r="Q1930" s="25" t="s">
        <v>14928</v>
      </c>
      <c r="R1930" s="21" t="s">
        <v>2</v>
      </c>
      <c r="S1930" s="21" t="s">
        <v>1</v>
      </c>
      <c r="T1930" s="18" t="s">
        <v>0</v>
      </c>
      <c r="U1930" s="26"/>
    </row>
    <row r="1931" spans="1:21" s="19" customFormat="1" ht="12.5" customHeight="1" outlineLevel="1" x14ac:dyDescent="0.55000000000000004">
      <c r="A1931" s="44" t="s">
        <v>3841</v>
      </c>
      <c r="B1931" s="20" t="s">
        <v>3837</v>
      </c>
      <c r="C1931" s="21" t="s">
        <v>3838</v>
      </c>
      <c r="D1931" s="44" t="s">
        <v>3841</v>
      </c>
      <c r="E1931" s="29" t="s">
        <v>3840</v>
      </c>
      <c r="F1931" s="46" t="s">
        <v>65</v>
      </c>
      <c r="G1931" s="50" t="s">
        <v>15172</v>
      </c>
      <c r="H1931" s="22" t="s">
        <v>11619</v>
      </c>
      <c r="I1931" s="40">
        <v>6850</v>
      </c>
      <c r="J1931" s="21" t="s">
        <v>11390</v>
      </c>
      <c r="K1931" s="43">
        <v>5970</v>
      </c>
      <c r="L1931" s="36">
        <v>5970</v>
      </c>
      <c r="M1931" s="27">
        <v>5970</v>
      </c>
      <c r="N1931" s="28">
        <v>5970</v>
      </c>
      <c r="O1931" s="23"/>
      <c r="P1931" s="24">
        <v>728890000</v>
      </c>
      <c r="Q1931" s="25" t="s">
        <v>14928</v>
      </c>
      <c r="R1931" s="21" t="s">
        <v>2</v>
      </c>
      <c r="S1931" s="21" t="s">
        <v>1</v>
      </c>
      <c r="T1931" s="18" t="s">
        <v>0</v>
      </c>
      <c r="U1931" s="26"/>
    </row>
    <row r="1932" spans="1:21" s="19" customFormat="1" ht="12.5" customHeight="1" outlineLevel="1" x14ac:dyDescent="0.55000000000000004">
      <c r="A1932" s="44" t="s">
        <v>3842</v>
      </c>
      <c r="B1932" s="20" t="s">
        <v>3837</v>
      </c>
      <c r="C1932" s="21" t="s">
        <v>3838</v>
      </c>
      <c r="D1932" s="44" t="s">
        <v>3842</v>
      </c>
      <c r="E1932" s="29" t="s">
        <v>3840</v>
      </c>
      <c r="F1932" s="46" t="s">
        <v>67</v>
      </c>
      <c r="G1932" s="50" t="s">
        <v>15172</v>
      </c>
      <c r="H1932" s="22" t="s">
        <v>11620</v>
      </c>
      <c r="I1932" s="40">
        <v>6850</v>
      </c>
      <c r="J1932" s="21" t="s">
        <v>11390</v>
      </c>
      <c r="K1932" s="43">
        <v>5970</v>
      </c>
      <c r="L1932" s="36">
        <v>5970</v>
      </c>
      <c r="M1932" s="27">
        <v>5970</v>
      </c>
      <c r="N1932" s="28">
        <v>5970</v>
      </c>
      <c r="O1932" s="23"/>
      <c r="P1932" s="24">
        <v>728890000</v>
      </c>
      <c r="Q1932" s="25" t="s">
        <v>14928</v>
      </c>
      <c r="R1932" s="21" t="s">
        <v>2</v>
      </c>
      <c r="S1932" s="21" t="s">
        <v>1</v>
      </c>
      <c r="T1932" s="18" t="s">
        <v>0</v>
      </c>
      <c r="U1932" s="26"/>
    </row>
    <row r="1933" spans="1:21" s="19" customFormat="1" ht="12.5" customHeight="1" outlineLevel="1" x14ac:dyDescent="0.55000000000000004">
      <c r="A1933" s="44" t="s">
        <v>3843</v>
      </c>
      <c r="B1933" s="20" t="s">
        <v>3837</v>
      </c>
      <c r="C1933" s="21" t="s">
        <v>3838</v>
      </c>
      <c r="D1933" s="44" t="s">
        <v>3843</v>
      </c>
      <c r="E1933" s="29" t="s">
        <v>3840</v>
      </c>
      <c r="F1933" s="46" t="s">
        <v>68</v>
      </c>
      <c r="G1933" s="50" t="s">
        <v>15172</v>
      </c>
      <c r="H1933" s="22" t="s">
        <v>11621</v>
      </c>
      <c r="I1933" s="40">
        <v>6850</v>
      </c>
      <c r="J1933" s="21" t="s">
        <v>11390</v>
      </c>
      <c r="K1933" s="43">
        <v>5970</v>
      </c>
      <c r="L1933" s="36">
        <v>5970</v>
      </c>
      <c r="M1933" s="27">
        <v>5970</v>
      </c>
      <c r="N1933" s="28">
        <v>5970</v>
      </c>
      <c r="O1933" s="23"/>
      <c r="P1933" s="24">
        <v>728890000</v>
      </c>
      <c r="Q1933" s="25" t="s">
        <v>14928</v>
      </c>
      <c r="R1933" s="21" t="s">
        <v>2</v>
      </c>
      <c r="S1933" s="21" t="s">
        <v>1</v>
      </c>
      <c r="T1933" s="18" t="s">
        <v>0</v>
      </c>
      <c r="U1933" s="26"/>
    </row>
    <row r="1934" spans="1:21" s="19" customFormat="1" ht="12.5" customHeight="1" outlineLevel="1" x14ac:dyDescent="0.55000000000000004">
      <c r="A1934" s="44" t="s">
        <v>3844</v>
      </c>
      <c r="B1934" s="20" t="s">
        <v>3837</v>
      </c>
      <c r="C1934" s="21" t="s">
        <v>3838</v>
      </c>
      <c r="D1934" s="44" t="s">
        <v>3844</v>
      </c>
      <c r="E1934" s="29" t="s">
        <v>3840</v>
      </c>
      <c r="F1934" s="46" t="s">
        <v>1127</v>
      </c>
      <c r="G1934" s="50" t="s">
        <v>15172</v>
      </c>
      <c r="H1934" s="22" t="s">
        <v>11622</v>
      </c>
      <c r="I1934" s="40">
        <v>6850</v>
      </c>
      <c r="J1934" s="21" t="s">
        <v>11390</v>
      </c>
      <c r="K1934" s="43">
        <v>5970</v>
      </c>
      <c r="L1934" s="36">
        <v>5970</v>
      </c>
      <c r="M1934" s="27">
        <v>5970</v>
      </c>
      <c r="N1934" s="28">
        <v>5970</v>
      </c>
      <c r="O1934" s="23"/>
      <c r="P1934" s="24">
        <v>728890000</v>
      </c>
      <c r="Q1934" s="25" t="s">
        <v>14928</v>
      </c>
      <c r="R1934" s="21" t="s">
        <v>2</v>
      </c>
      <c r="S1934" s="21" t="s">
        <v>1</v>
      </c>
      <c r="T1934" s="18" t="s">
        <v>0</v>
      </c>
      <c r="U1934" s="26"/>
    </row>
    <row r="1935" spans="1:21" s="19" customFormat="1" ht="12.5" customHeight="1" outlineLevel="1" x14ac:dyDescent="0.55000000000000004">
      <c r="A1935" s="44" t="s">
        <v>3845</v>
      </c>
      <c r="B1935" s="20" t="s">
        <v>3837</v>
      </c>
      <c r="C1935" s="21" t="s">
        <v>3838</v>
      </c>
      <c r="D1935" s="44" t="s">
        <v>3845</v>
      </c>
      <c r="E1935" s="29" t="s">
        <v>3840</v>
      </c>
      <c r="F1935" s="46" t="s">
        <v>41</v>
      </c>
      <c r="G1935" s="50" t="s">
        <v>15172</v>
      </c>
      <c r="H1935" s="22" t="s">
        <v>11623</v>
      </c>
      <c r="I1935" s="40">
        <v>6850</v>
      </c>
      <c r="J1935" s="21" t="s">
        <v>11390</v>
      </c>
      <c r="K1935" s="43">
        <v>5970</v>
      </c>
      <c r="L1935" s="36">
        <v>5970</v>
      </c>
      <c r="M1935" s="27">
        <v>5970</v>
      </c>
      <c r="N1935" s="28">
        <v>5970</v>
      </c>
      <c r="O1935" s="23"/>
      <c r="P1935" s="24">
        <v>728890000</v>
      </c>
      <c r="Q1935" s="25" t="s">
        <v>14928</v>
      </c>
      <c r="R1935" s="21" t="s">
        <v>2</v>
      </c>
      <c r="S1935" s="21" t="s">
        <v>1</v>
      </c>
      <c r="T1935" s="18" t="s">
        <v>0</v>
      </c>
      <c r="U1935" s="26"/>
    </row>
    <row r="1936" spans="1:21" s="19" customFormat="1" ht="12.5" customHeight="1" outlineLevel="1" x14ac:dyDescent="0.55000000000000004">
      <c r="A1936" s="44" t="s">
        <v>3846</v>
      </c>
      <c r="B1936" s="20" t="s">
        <v>3837</v>
      </c>
      <c r="C1936" s="21" t="s">
        <v>3838</v>
      </c>
      <c r="D1936" s="44" t="s">
        <v>3846</v>
      </c>
      <c r="E1936" s="29" t="s">
        <v>3840</v>
      </c>
      <c r="F1936" s="46" t="s">
        <v>2298</v>
      </c>
      <c r="G1936" s="50" t="s">
        <v>15172</v>
      </c>
      <c r="H1936" s="22" t="s">
        <v>11624</v>
      </c>
      <c r="I1936" s="40">
        <v>6850</v>
      </c>
      <c r="J1936" s="21" t="s">
        <v>11390</v>
      </c>
      <c r="K1936" s="43">
        <v>5970</v>
      </c>
      <c r="L1936" s="36">
        <v>5970</v>
      </c>
      <c r="M1936" s="27">
        <v>5970</v>
      </c>
      <c r="N1936" s="28">
        <v>5970</v>
      </c>
      <c r="O1936" s="23"/>
      <c r="P1936" s="24">
        <v>728890000</v>
      </c>
      <c r="Q1936" s="25" t="s">
        <v>14928</v>
      </c>
      <c r="R1936" s="21" t="s">
        <v>2</v>
      </c>
      <c r="S1936" s="21" t="s">
        <v>1</v>
      </c>
      <c r="T1936" s="18" t="s">
        <v>0</v>
      </c>
      <c r="U1936" s="26"/>
    </row>
    <row r="1937" spans="1:21" s="19" customFormat="1" ht="12.5" customHeight="1" outlineLevel="1" x14ac:dyDescent="0.55000000000000004">
      <c r="A1937" s="44" t="s">
        <v>3847</v>
      </c>
      <c r="B1937" s="20" t="s">
        <v>3837</v>
      </c>
      <c r="C1937" s="21" t="s">
        <v>3838</v>
      </c>
      <c r="D1937" s="44" t="s">
        <v>3847</v>
      </c>
      <c r="E1937" s="29" t="s">
        <v>3840</v>
      </c>
      <c r="F1937" s="46" t="s">
        <v>1129</v>
      </c>
      <c r="G1937" s="50" t="s">
        <v>15172</v>
      </c>
      <c r="H1937" s="22" t="s">
        <v>11625</v>
      </c>
      <c r="I1937" s="40">
        <v>6850</v>
      </c>
      <c r="J1937" s="21" t="s">
        <v>11390</v>
      </c>
      <c r="K1937" s="43">
        <v>5970</v>
      </c>
      <c r="L1937" s="36">
        <v>5970</v>
      </c>
      <c r="M1937" s="27">
        <v>5970</v>
      </c>
      <c r="N1937" s="28">
        <v>5970</v>
      </c>
      <c r="O1937" s="23"/>
      <c r="P1937" s="24">
        <v>728890000</v>
      </c>
      <c r="Q1937" s="25" t="s">
        <v>14928</v>
      </c>
      <c r="R1937" s="21" t="s">
        <v>2</v>
      </c>
      <c r="S1937" s="21" t="s">
        <v>1</v>
      </c>
      <c r="T1937" s="18" t="s">
        <v>0</v>
      </c>
      <c r="U1937" s="26"/>
    </row>
    <row r="1938" spans="1:21" s="19" customFormat="1" ht="12.5" customHeight="1" outlineLevel="1" x14ac:dyDescent="0.55000000000000004">
      <c r="A1938" s="44" t="s">
        <v>3848</v>
      </c>
      <c r="B1938" s="20" t="s">
        <v>3837</v>
      </c>
      <c r="C1938" s="21" t="s">
        <v>3838</v>
      </c>
      <c r="D1938" s="44" t="s">
        <v>3848</v>
      </c>
      <c r="E1938" s="29" t="s">
        <v>3840</v>
      </c>
      <c r="F1938" s="46" t="s">
        <v>2301</v>
      </c>
      <c r="G1938" s="50" t="s">
        <v>15172</v>
      </c>
      <c r="H1938" s="22" t="s">
        <v>11626</v>
      </c>
      <c r="I1938" s="40">
        <v>6850</v>
      </c>
      <c r="J1938" s="21" t="s">
        <v>11390</v>
      </c>
      <c r="K1938" s="43">
        <v>5970</v>
      </c>
      <c r="L1938" s="36">
        <v>5970</v>
      </c>
      <c r="M1938" s="27">
        <v>5970</v>
      </c>
      <c r="N1938" s="28">
        <v>5970</v>
      </c>
      <c r="O1938" s="23"/>
      <c r="P1938" s="24">
        <v>728890000</v>
      </c>
      <c r="Q1938" s="25" t="s">
        <v>14928</v>
      </c>
      <c r="R1938" s="21" t="s">
        <v>2</v>
      </c>
      <c r="S1938" s="21" t="s">
        <v>1</v>
      </c>
      <c r="T1938" s="18" t="s">
        <v>0</v>
      </c>
      <c r="U1938" s="26"/>
    </row>
    <row r="1939" spans="1:21" s="19" customFormat="1" ht="12.5" customHeight="1" outlineLevel="1" x14ac:dyDescent="0.55000000000000004">
      <c r="A1939" s="44" t="s">
        <v>3849</v>
      </c>
      <c r="B1939" s="20" t="s">
        <v>3837</v>
      </c>
      <c r="C1939" s="21" t="s">
        <v>3838</v>
      </c>
      <c r="D1939" s="44" t="s">
        <v>3849</v>
      </c>
      <c r="E1939" s="29" t="s">
        <v>3840</v>
      </c>
      <c r="F1939" s="46" t="s">
        <v>2303</v>
      </c>
      <c r="G1939" s="50" t="s">
        <v>15172</v>
      </c>
      <c r="H1939" s="22" t="s">
        <v>11627</v>
      </c>
      <c r="I1939" s="40">
        <v>6850</v>
      </c>
      <c r="J1939" s="21" t="s">
        <v>11390</v>
      </c>
      <c r="K1939" s="43">
        <v>5970</v>
      </c>
      <c r="L1939" s="36">
        <v>5970</v>
      </c>
      <c r="M1939" s="27">
        <v>5970</v>
      </c>
      <c r="N1939" s="28">
        <v>5970</v>
      </c>
      <c r="O1939" s="23"/>
      <c r="P1939" s="24">
        <v>728890000</v>
      </c>
      <c r="Q1939" s="25" t="s">
        <v>14928</v>
      </c>
      <c r="R1939" s="21" t="s">
        <v>2</v>
      </c>
      <c r="S1939" s="21" t="s">
        <v>1</v>
      </c>
      <c r="T1939" s="18" t="s">
        <v>0</v>
      </c>
      <c r="U1939" s="26"/>
    </row>
    <row r="1940" spans="1:21" s="19" customFormat="1" ht="12.5" customHeight="1" outlineLevel="1" x14ac:dyDescent="0.55000000000000004">
      <c r="A1940" s="44" t="s">
        <v>3850</v>
      </c>
      <c r="B1940" s="20" t="s">
        <v>3837</v>
      </c>
      <c r="C1940" s="21" t="s">
        <v>3838</v>
      </c>
      <c r="D1940" s="44" t="s">
        <v>3850</v>
      </c>
      <c r="E1940" s="29" t="s">
        <v>3840</v>
      </c>
      <c r="F1940" s="46" t="s">
        <v>43</v>
      </c>
      <c r="G1940" s="50" t="s">
        <v>15172</v>
      </c>
      <c r="H1940" s="22" t="s">
        <v>11628</v>
      </c>
      <c r="I1940" s="40">
        <v>6850</v>
      </c>
      <c r="J1940" s="21" t="s">
        <v>11390</v>
      </c>
      <c r="K1940" s="43">
        <v>5970</v>
      </c>
      <c r="L1940" s="36">
        <v>5970</v>
      </c>
      <c r="M1940" s="27">
        <v>5970</v>
      </c>
      <c r="N1940" s="28">
        <v>5970</v>
      </c>
      <c r="O1940" s="23"/>
      <c r="P1940" s="24">
        <v>728890000</v>
      </c>
      <c r="Q1940" s="25" t="s">
        <v>14928</v>
      </c>
      <c r="R1940" s="21" t="s">
        <v>2</v>
      </c>
      <c r="S1940" s="21" t="s">
        <v>1</v>
      </c>
      <c r="T1940" s="18" t="s">
        <v>0</v>
      </c>
      <c r="U1940" s="26"/>
    </row>
    <row r="1941" spans="1:21" s="19" customFormat="1" ht="12.5" customHeight="1" outlineLevel="1" x14ac:dyDescent="0.55000000000000004">
      <c r="A1941" s="44" t="s">
        <v>3851</v>
      </c>
      <c r="B1941" s="20" t="s">
        <v>3837</v>
      </c>
      <c r="C1941" s="21" t="s">
        <v>3838</v>
      </c>
      <c r="D1941" s="44" t="s">
        <v>3851</v>
      </c>
      <c r="E1941" s="29" t="s">
        <v>3840</v>
      </c>
      <c r="F1941" s="46" t="s">
        <v>70</v>
      </c>
      <c r="G1941" s="50" t="s">
        <v>15172</v>
      </c>
      <c r="H1941" s="22" t="s">
        <v>11629</v>
      </c>
      <c r="I1941" s="40">
        <v>6850</v>
      </c>
      <c r="J1941" s="21" t="s">
        <v>11390</v>
      </c>
      <c r="K1941" s="43">
        <v>5970</v>
      </c>
      <c r="L1941" s="36">
        <v>5970</v>
      </c>
      <c r="M1941" s="27">
        <v>5970</v>
      </c>
      <c r="N1941" s="28">
        <v>5970</v>
      </c>
      <c r="O1941" s="23"/>
      <c r="P1941" s="24">
        <v>728890000</v>
      </c>
      <c r="Q1941" s="25" t="s">
        <v>14928</v>
      </c>
      <c r="R1941" s="21" t="s">
        <v>2</v>
      </c>
      <c r="S1941" s="21" t="s">
        <v>1</v>
      </c>
      <c r="T1941" s="18" t="s">
        <v>0</v>
      </c>
      <c r="U1941" s="26"/>
    </row>
    <row r="1942" spans="1:21" s="19" customFormat="1" ht="12.5" customHeight="1" outlineLevel="1" x14ac:dyDescent="0.55000000000000004">
      <c r="A1942" s="44" t="s">
        <v>3852</v>
      </c>
      <c r="B1942" s="20" t="s">
        <v>3837</v>
      </c>
      <c r="C1942" s="21" t="s">
        <v>3838</v>
      </c>
      <c r="D1942" s="44" t="s">
        <v>3852</v>
      </c>
      <c r="E1942" s="29" t="s">
        <v>3840</v>
      </c>
      <c r="F1942" s="46" t="s">
        <v>2307</v>
      </c>
      <c r="G1942" s="50" t="s">
        <v>15172</v>
      </c>
      <c r="H1942" s="22" t="s">
        <v>11630</v>
      </c>
      <c r="I1942" s="40">
        <v>6850</v>
      </c>
      <c r="J1942" s="21" t="s">
        <v>11390</v>
      </c>
      <c r="K1942" s="43">
        <v>5970</v>
      </c>
      <c r="L1942" s="36">
        <v>5970</v>
      </c>
      <c r="M1942" s="27">
        <v>5970</v>
      </c>
      <c r="N1942" s="28">
        <v>5970</v>
      </c>
      <c r="O1942" s="23"/>
      <c r="P1942" s="24">
        <v>728890000</v>
      </c>
      <c r="Q1942" s="25" t="s">
        <v>14928</v>
      </c>
      <c r="R1942" s="21" t="s">
        <v>2</v>
      </c>
      <c r="S1942" s="21" t="s">
        <v>1</v>
      </c>
      <c r="T1942" s="18" t="s">
        <v>0</v>
      </c>
      <c r="U1942" s="26"/>
    </row>
    <row r="1943" spans="1:21" s="19" customFormat="1" ht="12.5" customHeight="1" outlineLevel="1" x14ac:dyDescent="0.55000000000000004">
      <c r="A1943" s="44" t="s">
        <v>3853</v>
      </c>
      <c r="B1943" s="20" t="s">
        <v>3837</v>
      </c>
      <c r="C1943" s="21" t="s">
        <v>3838</v>
      </c>
      <c r="D1943" s="44" t="s">
        <v>3853</v>
      </c>
      <c r="E1943" s="29" t="s">
        <v>3840</v>
      </c>
      <c r="F1943" s="46" t="s">
        <v>2309</v>
      </c>
      <c r="G1943" s="50" t="s">
        <v>15172</v>
      </c>
      <c r="H1943" s="22" t="s">
        <v>11631</v>
      </c>
      <c r="I1943" s="40">
        <v>6850</v>
      </c>
      <c r="J1943" s="21" t="s">
        <v>11390</v>
      </c>
      <c r="K1943" s="43">
        <v>5970</v>
      </c>
      <c r="L1943" s="36">
        <v>5970</v>
      </c>
      <c r="M1943" s="27">
        <v>5970</v>
      </c>
      <c r="N1943" s="28">
        <v>5970</v>
      </c>
      <c r="O1943" s="23"/>
      <c r="P1943" s="24">
        <v>728890000</v>
      </c>
      <c r="Q1943" s="25" t="s">
        <v>14928</v>
      </c>
      <c r="R1943" s="21" t="s">
        <v>2</v>
      </c>
      <c r="S1943" s="21" t="s">
        <v>1</v>
      </c>
      <c r="T1943" s="18" t="s">
        <v>0</v>
      </c>
      <c r="U1943" s="26"/>
    </row>
    <row r="1944" spans="1:21" s="19" customFormat="1" ht="12.5" customHeight="1" outlineLevel="1" x14ac:dyDescent="0.55000000000000004">
      <c r="A1944" s="44" t="s">
        <v>3854</v>
      </c>
      <c r="B1944" s="20" t="s">
        <v>3837</v>
      </c>
      <c r="C1944" s="21" t="s">
        <v>3838</v>
      </c>
      <c r="D1944" s="44" t="s">
        <v>3854</v>
      </c>
      <c r="E1944" s="29" t="s">
        <v>3840</v>
      </c>
      <c r="F1944" s="46" t="s">
        <v>52</v>
      </c>
      <c r="G1944" s="50" t="s">
        <v>15172</v>
      </c>
      <c r="H1944" s="22" t="s">
        <v>11632</v>
      </c>
      <c r="I1944" s="40">
        <v>6850</v>
      </c>
      <c r="J1944" s="21" t="s">
        <v>11390</v>
      </c>
      <c r="K1944" s="43">
        <v>5970</v>
      </c>
      <c r="L1944" s="36">
        <v>5970</v>
      </c>
      <c r="M1944" s="27">
        <v>5970</v>
      </c>
      <c r="N1944" s="28">
        <v>5970</v>
      </c>
      <c r="O1944" s="23"/>
      <c r="P1944" s="24">
        <v>728890000</v>
      </c>
      <c r="Q1944" s="25" t="s">
        <v>14928</v>
      </c>
      <c r="R1944" s="21" t="s">
        <v>2</v>
      </c>
      <c r="S1944" s="21" t="s">
        <v>1</v>
      </c>
      <c r="T1944" s="18" t="s">
        <v>0</v>
      </c>
      <c r="U1944" s="26"/>
    </row>
    <row r="1945" spans="1:21" s="19" customFormat="1" ht="12.5" customHeight="1" outlineLevel="1" x14ac:dyDescent="0.55000000000000004">
      <c r="A1945" s="44" t="s">
        <v>3855</v>
      </c>
      <c r="B1945" s="20" t="s">
        <v>3837</v>
      </c>
      <c r="C1945" s="21" t="s">
        <v>3838</v>
      </c>
      <c r="D1945" s="44" t="s">
        <v>3855</v>
      </c>
      <c r="E1945" s="29" t="s">
        <v>3840</v>
      </c>
      <c r="F1945" s="46" t="s">
        <v>45</v>
      </c>
      <c r="G1945" s="50" t="s">
        <v>15172</v>
      </c>
      <c r="H1945" s="22" t="s">
        <v>11633</v>
      </c>
      <c r="I1945" s="40">
        <v>6850</v>
      </c>
      <c r="J1945" s="21" t="s">
        <v>11390</v>
      </c>
      <c r="K1945" s="43">
        <v>5970</v>
      </c>
      <c r="L1945" s="36">
        <v>5970</v>
      </c>
      <c r="M1945" s="27">
        <v>5970</v>
      </c>
      <c r="N1945" s="28">
        <v>5970</v>
      </c>
      <c r="O1945" s="23"/>
      <c r="P1945" s="24">
        <v>728890000</v>
      </c>
      <c r="Q1945" s="25" t="s">
        <v>14928</v>
      </c>
      <c r="R1945" s="21" t="s">
        <v>2</v>
      </c>
      <c r="S1945" s="21" t="s">
        <v>1</v>
      </c>
      <c r="T1945" s="18" t="s">
        <v>0</v>
      </c>
      <c r="U1945" s="26"/>
    </row>
    <row r="1946" spans="1:21" s="19" customFormat="1" ht="12.5" customHeight="1" outlineLevel="1" x14ac:dyDescent="0.55000000000000004">
      <c r="A1946" s="44" t="s">
        <v>3856</v>
      </c>
      <c r="B1946" s="20" t="s">
        <v>3837</v>
      </c>
      <c r="C1946" s="21" t="s">
        <v>3838</v>
      </c>
      <c r="D1946" s="44" t="s">
        <v>3856</v>
      </c>
      <c r="E1946" s="29" t="s">
        <v>3840</v>
      </c>
      <c r="F1946" s="46" t="s">
        <v>53</v>
      </c>
      <c r="G1946" s="50" t="s">
        <v>15172</v>
      </c>
      <c r="H1946" s="22" t="s">
        <v>11634</v>
      </c>
      <c r="I1946" s="40">
        <v>6850</v>
      </c>
      <c r="J1946" s="21" t="s">
        <v>11390</v>
      </c>
      <c r="K1946" s="43">
        <v>5970</v>
      </c>
      <c r="L1946" s="36">
        <v>5970</v>
      </c>
      <c r="M1946" s="27">
        <v>5970</v>
      </c>
      <c r="N1946" s="28">
        <v>5970</v>
      </c>
      <c r="O1946" s="23"/>
      <c r="P1946" s="24">
        <v>728890000</v>
      </c>
      <c r="Q1946" s="25" t="s">
        <v>14928</v>
      </c>
      <c r="R1946" s="21" t="s">
        <v>2</v>
      </c>
      <c r="S1946" s="21" t="s">
        <v>1</v>
      </c>
      <c r="T1946" s="18" t="s">
        <v>0</v>
      </c>
      <c r="U1946" s="26"/>
    </row>
    <row r="1947" spans="1:21" s="19" customFormat="1" ht="12.5" customHeight="1" outlineLevel="1" x14ac:dyDescent="0.55000000000000004">
      <c r="A1947" s="44" t="s">
        <v>3857</v>
      </c>
      <c r="B1947" s="20" t="s">
        <v>3837</v>
      </c>
      <c r="C1947" s="21" t="s">
        <v>3838</v>
      </c>
      <c r="D1947" s="44" t="s">
        <v>3857</v>
      </c>
      <c r="E1947" s="29" t="s">
        <v>3840</v>
      </c>
      <c r="F1947" s="46" t="s">
        <v>54</v>
      </c>
      <c r="G1947" s="50" t="s">
        <v>15172</v>
      </c>
      <c r="H1947" s="22" t="s">
        <v>11635</v>
      </c>
      <c r="I1947" s="40">
        <v>6850</v>
      </c>
      <c r="J1947" s="21" t="s">
        <v>11390</v>
      </c>
      <c r="K1947" s="43">
        <v>5970</v>
      </c>
      <c r="L1947" s="36">
        <v>5970</v>
      </c>
      <c r="M1947" s="27">
        <v>5970</v>
      </c>
      <c r="N1947" s="28">
        <v>5970</v>
      </c>
      <c r="O1947" s="23"/>
      <c r="P1947" s="24">
        <v>728890000</v>
      </c>
      <c r="Q1947" s="25" t="s">
        <v>14928</v>
      </c>
      <c r="R1947" s="21" t="s">
        <v>2</v>
      </c>
      <c r="S1947" s="21" t="s">
        <v>1</v>
      </c>
      <c r="T1947" s="18" t="s">
        <v>0</v>
      </c>
      <c r="U1947" s="26"/>
    </row>
    <row r="1948" spans="1:21" s="19" customFormat="1" ht="12.5" customHeight="1" outlineLevel="1" x14ac:dyDescent="0.55000000000000004">
      <c r="A1948" s="44" t="s">
        <v>3858</v>
      </c>
      <c r="B1948" s="20" t="s">
        <v>3837</v>
      </c>
      <c r="C1948" s="21" t="s">
        <v>3838</v>
      </c>
      <c r="D1948" s="44" t="s">
        <v>3858</v>
      </c>
      <c r="E1948" s="29" t="s">
        <v>3840</v>
      </c>
      <c r="F1948" s="46" t="s">
        <v>46</v>
      </c>
      <c r="G1948" s="50" t="s">
        <v>15172</v>
      </c>
      <c r="H1948" s="22" t="s">
        <v>11636</v>
      </c>
      <c r="I1948" s="40">
        <v>6850</v>
      </c>
      <c r="J1948" s="21" t="s">
        <v>11390</v>
      </c>
      <c r="K1948" s="43">
        <v>5970</v>
      </c>
      <c r="L1948" s="36">
        <v>5970</v>
      </c>
      <c r="M1948" s="27">
        <v>5970</v>
      </c>
      <c r="N1948" s="28">
        <v>5970</v>
      </c>
      <c r="O1948" s="23"/>
      <c r="P1948" s="24">
        <v>728890000</v>
      </c>
      <c r="Q1948" s="25" t="s">
        <v>14928</v>
      </c>
      <c r="R1948" s="21" t="s">
        <v>2</v>
      </c>
      <c r="S1948" s="21" t="s">
        <v>1</v>
      </c>
      <c r="T1948" s="18" t="s">
        <v>0</v>
      </c>
      <c r="U1948" s="26"/>
    </row>
    <row r="1949" spans="1:21" s="19" customFormat="1" ht="12.5" customHeight="1" outlineLevel="1" x14ac:dyDescent="0.55000000000000004">
      <c r="A1949" s="44" t="s">
        <v>3859</v>
      </c>
      <c r="B1949" s="20" t="s">
        <v>3837</v>
      </c>
      <c r="C1949" s="21" t="s">
        <v>3838</v>
      </c>
      <c r="D1949" s="44" t="s">
        <v>3859</v>
      </c>
      <c r="E1949" s="29" t="s">
        <v>3840</v>
      </c>
      <c r="F1949" s="46" t="s">
        <v>55</v>
      </c>
      <c r="G1949" s="50" t="s">
        <v>15172</v>
      </c>
      <c r="H1949" s="22" t="s">
        <v>11637</v>
      </c>
      <c r="I1949" s="40">
        <v>6850</v>
      </c>
      <c r="J1949" s="21" t="s">
        <v>11390</v>
      </c>
      <c r="K1949" s="43">
        <v>5970</v>
      </c>
      <c r="L1949" s="36">
        <v>5970</v>
      </c>
      <c r="M1949" s="27">
        <v>5970</v>
      </c>
      <c r="N1949" s="28">
        <v>5970</v>
      </c>
      <c r="O1949" s="23"/>
      <c r="P1949" s="24">
        <v>728890000</v>
      </c>
      <c r="Q1949" s="25" t="s">
        <v>14928</v>
      </c>
      <c r="R1949" s="21" t="s">
        <v>2</v>
      </c>
      <c r="S1949" s="21" t="s">
        <v>1</v>
      </c>
      <c r="T1949" s="18" t="s">
        <v>0</v>
      </c>
      <c r="U1949" s="26"/>
    </row>
    <row r="1950" spans="1:21" s="19" customFormat="1" ht="12.5" customHeight="1" outlineLevel="1" x14ac:dyDescent="0.55000000000000004">
      <c r="A1950" s="44" t="s">
        <v>3860</v>
      </c>
      <c r="B1950" s="20" t="s">
        <v>3837</v>
      </c>
      <c r="C1950" s="21" t="s">
        <v>3838</v>
      </c>
      <c r="D1950" s="44" t="s">
        <v>3860</v>
      </c>
      <c r="E1950" s="29" t="s">
        <v>3840</v>
      </c>
      <c r="F1950" s="46" t="s">
        <v>56</v>
      </c>
      <c r="G1950" s="50" t="s">
        <v>15172</v>
      </c>
      <c r="H1950" s="22" t="s">
        <v>11638</v>
      </c>
      <c r="I1950" s="40">
        <v>6850</v>
      </c>
      <c r="J1950" s="21" t="s">
        <v>11390</v>
      </c>
      <c r="K1950" s="43">
        <v>5970</v>
      </c>
      <c r="L1950" s="36">
        <v>5970</v>
      </c>
      <c r="M1950" s="27">
        <v>5970</v>
      </c>
      <c r="N1950" s="28">
        <v>5970</v>
      </c>
      <c r="O1950" s="23"/>
      <c r="P1950" s="24">
        <v>728890000</v>
      </c>
      <c r="Q1950" s="25" t="s">
        <v>14928</v>
      </c>
      <c r="R1950" s="21" t="s">
        <v>2</v>
      </c>
      <c r="S1950" s="21" t="s">
        <v>1</v>
      </c>
      <c r="T1950" s="18" t="s">
        <v>0</v>
      </c>
      <c r="U1950" s="26"/>
    </row>
    <row r="1951" spans="1:21" s="19" customFormat="1" ht="12.5" customHeight="1" outlineLevel="1" x14ac:dyDescent="0.55000000000000004">
      <c r="A1951" s="44" t="s">
        <v>3861</v>
      </c>
      <c r="B1951" s="20" t="s">
        <v>3837</v>
      </c>
      <c r="C1951" s="21" t="s">
        <v>3838</v>
      </c>
      <c r="D1951" s="44" t="s">
        <v>3861</v>
      </c>
      <c r="E1951" s="29" t="s">
        <v>3840</v>
      </c>
      <c r="F1951" s="46" t="s">
        <v>47</v>
      </c>
      <c r="G1951" s="50" t="s">
        <v>15172</v>
      </c>
      <c r="H1951" s="22" t="s">
        <v>11639</v>
      </c>
      <c r="I1951" s="40">
        <v>6850</v>
      </c>
      <c r="J1951" s="21" t="s">
        <v>11390</v>
      </c>
      <c r="K1951" s="43">
        <v>5970</v>
      </c>
      <c r="L1951" s="36">
        <v>5970</v>
      </c>
      <c r="M1951" s="27">
        <v>5970</v>
      </c>
      <c r="N1951" s="28">
        <v>5970</v>
      </c>
      <c r="O1951" s="23"/>
      <c r="P1951" s="24">
        <v>728890000</v>
      </c>
      <c r="Q1951" s="25" t="s">
        <v>14928</v>
      </c>
      <c r="R1951" s="21" t="s">
        <v>2</v>
      </c>
      <c r="S1951" s="21" t="s">
        <v>1</v>
      </c>
      <c r="T1951" s="18" t="s">
        <v>0</v>
      </c>
      <c r="U1951" s="26"/>
    </row>
    <row r="1952" spans="1:21" s="19" customFormat="1" ht="12.5" customHeight="1" outlineLevel="1" x14ac:dyDescent="0.55000000000000004">
      <c r="A1952" s="44" t="s">
        <v>3862</v>
      </c>
      <c r="B1952" s="20" t="s">
        <v>3837</v>
      </c>
      <c r="C1952" s="21" t="s">
        <v>3838</v>
      </c>
      <c r="D1952" s="44" t="s">
        <v>3862</v>
      </c>
      <c r="E1952" s="29" t="s">
        <v>3840</v>
      </c>
      <c r="F1952" s="46" t="s">
        <v>48</v>
      </c>
      <c r="G1952" s="50" t="s">
        <v>15172</v>
      </c>
      <c r="H1952" s="22" t="s">
        <v>11640</v>
      </c>
      <c r="I1952" s="40">
        <v>6850</v>
      </c>
      <c r="J1952" s="21" t="s">
        <v>11390</v>
      </c>
      <c r="K1952" s="43">
        <v>5970</v>
      </c>
      <c r="L1952" s="36">
        <v>5970</v>
      </c>
      <c r="M1952" s="27">
        <v>5970</v>
      </c>
      <c r="N1952" s="28">
        <v>5970</v>
      </c>
      <c r="O1952" s="23"/>
      <c r="P1952" s="24">
        <v>728890000</v>
      </c>
      <c r="Q1952" s="25" t="s">
        <v>14928</v>
      </c>
      <c r="R1952" s="21" t="s">
        <v>2</v>
      </c>
      <c r="S1952" s="21" t="s">
        <v>1</v>
      </c>
      <c r="T1952" s="18" t="s">
        <v>0</v>
      </c>
      <c r="U1952" s="26"/>
    </row>
    <row r="1953" spans="1:21" s="19" customFormat="1" ht="12.5" customHeight="1" outlineLevel="1" x14ac:dyDescent="0.55000000000000004">
      <c r="A1953" s="44" t="s">
        <v>3863</v>
      </c>
      <c r="B1953" s="20" t="s">
        <v>3837</v>
      </c>
      <c r="C1953" s="21" t="s">
        <v>3838</v>
      </c>
      <c r="D1953" s="44" t="s">
        <v>3863</v>
      </c>
      <c r="E1953" s="29" t="s">
        <v>3840</v>
      </c>
      <c r="F1953" s="46" t="s">
        <v>49</v>
      </c>
      <c r="G1953" s="50" t="s">
        <v>15172</v>
      </c>
      <c r="H1953" s="22" t="s">
        <v>11641</v>
      </c>
      <c r="I1953" s="40">
        <v>6850</v>
      </c>
      <c r="J1953" s="21" t="s">
        <v>11390</v>
      </c>
      <c r="K1953" s="43">
        <v>5970</v>
      </c>
      <c r="L1953" s="36">
        <v>5970</v>
      </c>
      <c r="M1953" s="27">
        <v>5970</v>
      </c>
      <c r="N1953" s="28">
        <v>5970</v>
      </c>
      <c r="O1953" s="23"/>
      <c r="P1953" s="24">
        <v>728890000</v>
      </c>
      <c r="Q1953" s="25" t="s">
        <v>14928</v>
      </c>
      <c r="R1953" s="21" t="s">
        <v>2</v>
      </c>
      <c r="S1953" s="21" t="s">
        <v>1</v>
      </c>
      <c r="T1953" s="18" t="s">
        <v>0</v>
      </c>
      <c r="U1953" s="26"/>
    </row>
    <row r="1954" spans="1:21" s="19" customFormat="1" ht="12.5" customHeight="1" outlineLevel="1" x14ac:dyDescent="0.55000000000000004">
      <c r="A1954" s="44" t="s">
        <v>3866</v>
      </c>
      <c r="B1954" s="20" t="s">
        <v>3864</v>
      </c>
      <c r="C1954" s="21" t="s">
        <v>3865</v>
      </c>
      <c r="D1954" s="44" t="s">
        <v>3866</v>
      </c>
      <c r="E1954" s="29" t="s">
        <v>3867</v>
      </c>
      <c r="F1954" s="46" t="s">
        <v>42</v>
      </c>
      <c r="G1954" s="50" t="s">
        <v>15172</v>
      </c>
      <c r="H1954" s="22" t="s">
        <v>11642</v>
      </c>
      <c r="I1954" s="40">
        <v>28000</v>
      </c>
      <c r="J1954" s="21" t="s">
        <v>11643</v>
      </c>
      <c r="K1954" s="43">
        <v>24400</v>
      </c>
      <c r="L1954" s="36">
        <v>24400</v>
      </c>
      <c r="M1954" s="27">
        <v>24400</v>
      </c>
      <c r="N1954" s="28">
        <v>24400</v>
      </c>
      <c r="O1954" s="23"/>
      <c r="P1954" s="24">
        <v>728930000</v>
      </c>
      <c r="Q1954" s="25" t="s">
        <v>14928</v>
      </c>
      <c r="R1954" s="21" t="s">
        <v>2</v>
      </c>
      <c r="S1954" s="21" t="s">
        <v>75</v>
      </c>
      <c r="T1954" s="18" t="s">
        <v>0</v>
      </c>
      <c r="U1954" s="26"/>
    </row>
    <row r="1955" spans="1:21" s="19" customFormat="1" ht="12.5" customHeight="1" outlineLevel="1" x14ac:dyDescent="0.55000000000000004">
      <c r="A1955" s="44" t="s">
        <v>3868</v>
      </c>
      <c r="B1955" s="20" t="s">
        <v>3864</v>
      </c>
      <c r="C1955" s="21" t="s">
        <v>3865</v>
      </c>
      <c r="D1955" s="44" t="s">
        <v>3868</v>
      </c>
      <c r="E1955" s="29" t="s">
        <v>3867</v>
      </c>
      <c r="F1955" s="46" t="s">
        <v>43</v>
      </c>
      <c r="G1955" s="50" t="s">
        <v>15172</v>
      </c>
      <c r="H1955" s="22" t="s">
        <v>11644</v>
      </c>
      <c r="I1955" s="40">
        <v>28000</v>
      </c>
      <c r="J1955" s="21" t="s">
        <v>11643</v>
      </c>
      <c r="K1955" s="43">
        <v>24400</v>
      </c>
      <c r="L1955" s="36">
        <v>24400</v>
      </c>
      <c r="M1955" s="27">
        <v>24400</v>
      </c>
      <c r="N1955" s="28">
        <v>24400</v>
      </c>
      <c r="O1955" s="23"/>
      <c r="P1955" s="24">
        <v>728930000</v>
      </c>
      <c r="Q1955" s="25" t="s">
        <v>14928</v>
      </c>
      <c r="R1955" s="21" t="s">
        <v>2</v>
      </c>
      <c r="S1955" s="21" t="s">
        <v>75</v>
      </c>
      <c r="T1955" s="18" t="s">
        <v>0</v>
      </c>
      <c r="U1955" s="26"/>
    </row>
    <row r="1956" spans="1:21" s="19" customFormat="1" ht="12.5" customHeight="1" outlineLevel="1" x14ac:dyDescent="0.55000000000000004">
      <c r="A1956" s="44" t="s">
        <v>3869</v>
      </c>
      <c r="B1956" s="20" t="s">
        <v>3864</v>
      </c>
      <c r="C1956" s="21" t="s">
        <v>3865</v>
      </c>
      <c r="D1956" s="44" t="s">
        <v>3869</v>
      </c>
      <c r="E1956" s="29" t="s">
        <v>3867</v>
      </c>
      <c r="F1956" s="46" t="s">
        <v>44</v>
      </c>
      <c r="G1956" s="50" t="s">
        <v>15172</v>
      </c>
      <c r="H1956" s="22" t="s">
        <v>11645</v>
      </c>
      <c r="I1956" s="40">
        <v>28000</v>
      </c>
      <c r="J1956" s="21" t="s">
        <v>11643</v>
      </c>
      <c r="K1956" s="43">
        <v>24400</v>
      </c>
      <c r="L1956" s="36">
        <v>24400</v>
      </c>
      <c r="M1956" s="27">
        <v>24400</v>
      </c>
      <c r="N1956" s="28">
        <v>24400</v>
      </c>
      <c r="O1956" s="23"/>
      <c r="P1956" s="24">
        <v>728930000</v>
      </c>
      <c r="Q1956" s="25" t="s">
        <v>14928</v>
      </c>
      <c r="R1956" s="21" t="s">
        <v>2</v>
      </c>
      <c r="S1956" s="21" t="s">
        <v>75</v>
      </c>
      <c r="T1956" s="18" t="s">
        <v>0</v>
      </c>
      <c r="U1956" s="26"/>
    </row>
    <row r="1957" spans="1:21" s="19" customFormat="1" ht="12.5" customHeight="1" outlineLevel="1" x14ac:dyDescent="0.55000000000000004">
      <c r="A1957" s="44" t="s">
        <v>3870</v>
      </c>
      <c r="B1957" s="20" t="s">
        <v>3864</v>
      </c>
      <c r="C1957" s="21" t="s">
        <v>3865</v>
      </c>
      <c r="D1957" s="44" t="s">
        <v>3870</v>
      </c>
      <c r="E1957" s="29" t="s">
        <v>3867</v>
      </c>
      <c r="F1957" s="46" t="s">
        <v>45</v>
      </c>
      <c r="G1957" s="50" t="s">
        <v>15172</v>
      </c>
      <c r="H1957" s="22" t="s">
        <v>11646</v>
      </c>
      <c r="I1957" s="40">
        <v>28000</v>
      </c>
      <c r="J1957" s="21" t="s">
        <v>11643</v>
      </c>
      <c r="K1957" s="43">
        <v>24400</v>
      </c>
      <c r="L1957" s="36">
        <v>24400</v>
      </c>
      <c r="M1957" s="27">
        <v>24400</v>
      </c>
      <c r="N1957" s="28">
        <v>24400</v>
      </c>
      <c r="O1957" s="23"/>
      <c r="P1957" s="24">
        <v>728930000</v>
      </c>
      <c r="Q1957" s="25" t="s">
        <v>14928</v>
      </c>
      <c r="R1957" s="21" t="s">
        <v>2</v>
      </c>
      <c r="S1957" s="21" t="s">
        <v>75</v>
      </c>
      <c r="T1957" s="18" t="s">
        <v>0</v>
      </c>
      <c r="U1957" s="26"/>
    </row>
    <row r="1958" spans="1:21" s="19" customFormat="1" ht="12.5" customHeight="1" outlineLevel="1" x14ac:dyDescent="0.55000000000000004">
      <c r="A1958" s="44" t="s">
        <v>3871</v>
      </c>
      <c r="B1958" s="20" t="s">
        <v>3864</v>
      </c>
      <c r="C1958" s="21" t="s">
        <v>3865</v>
      </c>
      <c r="D1958" s="44" t="s">
        <v>3871</v>
      </c>
      <c r="E1958" s="29" t="s">
        <v>3867</v>
      </c>
      <c r="F1958" s="46" t="s">
        <v>46</v>
      </c>
      <c r="G1958" s="50" t="s">
        <v>15172</v>
      </c>
      <c r="H1958" s="22" t="s">
        <v>11647</v>
      </c>
      <c r="I1958" s="40">
        <v>28000</v>
      </c>
      <c r="J1958" s="21" t="s">
        <v>11643</v>
      </c>
      <c r="K1958" s="43">
        <v>24400</v>
      </c>
      <c r="L1958" s="36">
        <v>24400</v>
      </c>
      <c r="M1958" s="27">
        <v>24400</v>
      </c>
      <c r="N1958" s="28">
        <v>24400</v>
      </c>
      <c r="O1958" s="23"/>
      <c r="P1958" s="24">
        <v>728930000</v>
      </c>
      <c r="Q1958" s="25" t="s">
        <v>14928</v>
      </c>
      <c r="R1958" s="21" t="s">
        <v>2</v>
      </c>
      <c r="S1958" s="21" t="s">
        <v>75</v>
      </c>
      <c r="T1958" s="18" t="s">
        <v>0</v>
      </c>
      <c r="U1958" s="26"/>
    </row>
    <row r="1959" spans="1:21" s="19" customFormat="1" ht="12.5" customHeight="1" outlineLevel="1" x14ac:dyDescent="0.55000000000000004">
      <c r="A1959" s="44" t="s">
        <v>3872</v>
      </c>
      <c r="B1959" s="20" t="s">
        <v>3864</v>
      </c>
      <c r="C1959" s="21" t="s">
        <v>3865</v>
      </c>
      <c r="D1959" s="44" t="s">
        <v>3872</v>
      </c>
      <c r="E1959" s="29" t="s">
        <v>3867</v>
      </c>
      <c r="F1959" s="46" t="s">
        <v>47</v>
      </c>
      <c r="G1959" s="50" t="s">
        <v>15172</v>
      </c>
      <c r="H1959" s="22" t="s">
        <v>11648</v>
      </c>
      <c r="I1959" s="40">
        <v>28000</v>
      </c>
      <c r="J1959" s="21" t="s">
        <v>11643</v>
      </c>
      <c r="K1959" s="43">
        <v>24400</v>
      </c>
      <c r="L1959" s="36">
        <v>24400</v>
      </c>
      <c r="M1959" s="27">
        <v>24400</v>
      </c>
      <c r="N1959" s="28">
        <v>24400</v>
      </c>
      <c r="O1959" s="23"/>
      <c r="P1959" s="24">
        <v>728930000</v>
      </c>
      <c r="Q1959" s="25" t="s">
        <v>14928</v>
      </c>
      <c r="R1959" s="21" t="s">
        <v>2</v>
      </c>
      <c r="S1959" s="21" t="s">
        <v>75</v>
      </c>
      <c r="T1959" s="18" t="s">
        <v>0</v>
      </c>
      <c r="U1959" s="26"/>
    </row>
    <row r="1960" spans="1:21" s="19" customFormat="1" ht="12.5" customHeight="1" outlineLevel="1" x14ac:dyDescent="0.55000000000000004">
      <c r="A1960" s="44" t="s">
        <v>3873</v>
      </c>
      <c r="B1960" s="20" t="s">
        <v>3864</v>
      </c>
      <c r="C1960" s="21" t="s">
        <v>3865</v>
      </c>
      <c r="D1960" s="44" t="s">
        <v>3873</v>
      </c>
      <c r="E1960" s="29" t="s">
        <v>3867</v>
      </c>
      <c r="F1960" s="46" t="s">
        <v>48</v>
      </c>
      <c r="G1960" s="50" t="s">
        <v>15172</v>
      </c>
      <c r="H1960" s="22" t="s">
        <v>11649</v>
      </c>
      <c r="I1960" s="40">
        <v>28000</v>
      </c>
      <c r="J1960" s="21" t="s">
        <v>11643</v>
      </c>
      <c r="K1960" s="43">
        <v>24400</v>
      </c>
      <c r="L1960" s="36">
        <v>24400</v>
      </c>
      <c r="M1960" s="27">
        <v>24400</v>
      </c>
      <c r="N1960" s="28">
        <v>24400</v>
      </c>
      <c r="O1960" s="23"/>
      <c r="P1960" s="24">
        <v>728930000</v>
      </c>
      <c r="Q1960" s="25" t="s">
        <v>14928</v>
      </c>
      <c r="R1960" s="21" t="s">
        <v>2</v>
      </c>
      <c r="S1960" s="21" t="s">
        <v>75</v>
      </c>
      <c r="T1960" s="18" t="s">
        <v>0</v>
      </c>
      <c r="U1960" s="26"/>
    </row>
    <row r="1961" spans="1:21" s="19" customFormat="1" ht="12.5" customHeight="1" outlineLevel="1" x14ac:dyDescent="0.55000000000000004">
      <c r="A1961" s="44" t="s">
        <v>3874</v>
      </c>
      <c r="B1961" s="20" t="s">
        <v>3864</v>
      </c>
      <c r="C1961" s="21" t="s">
        <v>3865</v>
      </c>
      <c r="D1961" s="44" t="s">
        <v>3874</v>
      </c>
      <c r="E1961" s="29" t="s">
        <v>3867</v>
      </c>
      <c r="F1961" s="46" t="s">
        <v>49</v>
      </c>
      <c r="G1961" s="50" t="s">
        <v>15172</v>
      </c>
      <c r="H1961" s="22" t="s">
        <v>11650</v>
      </c>
      <c r="I1961" s="40">
        <v>28000</v>
      </c>
      <c r="J1961" s="21" t="s">
        <v>11643</v>
      </c>
      <c r="K1961" s="43">
        <v>24400</v>
      </c>
      <c r="L1961" s="36">
        <v>24400</v>
      </c>
      <c r="M1961" s="27">
        <v>24400</v>
      </c>
      <c r="N1961" s="28">
        <v>24400</v>
      </c>
      <c r="O1961" s="23"/>
      <c r="P1961" s="24">
        <v>728930000</v>
      </c>
      <c r="Q1961" s="25" t="s">
        <v>14928</v>
      </c>
      <c r="R1961" s="21" t="s">
        <v>2</v>
      </c>
      <c r="S1961" s="21" t="s">
        <v>75</v>
      </c>
      <c r="T1961" s="18" t="s">
        <v>0</v>
      </c>
      <c r="U1961" s="26"/>
    </row>
    <row r="1962" spans="1:21" s="19" customFormat="1" ht="12.5" customHeight="1" outlineLevel="1" x14ac:dyDescent="0.55000000000000004">
      <c r="A1962" s="44" t="s">
        <v>3875</v>
      </c>
      <c r="B1962" s="20" t="s">
        <v>3864</v>
      </c>
      <c r="C1962" s="21" t="s">
        <v>3865</v>
      </c>
      <c r="D1962" s="44" t="s">
        <v>3875</v>
      </c>
      <c r="E1962" s="29" t="s">
        <v>3867</v>
      </c>
      <c r="F1962" s="46" t="s">
        <v>50</v>
      </c>
      <c r="G1962" s="50" t="s">
        <v>15172</v>
      </c>
      <c r="H1962" s="22" t="s">
        <v>11651</v>
      </c>
      <c r="I1962" s="40">
        <v>28000</v>
      </c>
      <c r="J1962" s="21" t="s">
        <v>11643</v>
      </c>
      <c r="K1962" s="43">
        <v>24400</v>
      </c>
      <c r="L1962" s="36">
        <v>24400</v>
      </c>
      <c r="M1962" s="27">
        <v>24400</v>
      </c>
      <c r="N1962" s="28">
        <v>24400</v>
      </c>
      <c r="O1962" s="23"/>
      <c r="P1962" s="24">
        <v>728930000</v>
      </c>
      <c r="Q1962" s="25" t="s">
        <v>14928</v>
      </c>
      <c r="R1962" s="21" t="s">
        <v>2</v>
      </c>
      <c r="S1962" s="21" t="s">
        <v>75</v>
      </c>
      <c r="T1962" s="18" t="s">
        <v>0</v>
      </c>
      <c r="U1962" s="26"/>
    </row>
    <row r="1963" spans="1:21" s="19" customFormat="1" ht="12.5" customHeight="1" outlineLevel="1" x14ac:dyDescent="0.55000000000000004">
      <c r="A1963" s="44" t="s">
        <v>3876</v>
      </c>
      <c r="B1963" s="20" t="s">
        <v>3864</v>
      </c>
      <c r="C1963" s="21" t="s">
        <v>3865</v>
      </c>
      <c r="D1963" s="44" t="s">
        <v>3876</v>
      </c>
      <c r="E1963" s="29" t="s">
        <v>3867</v>
      </c>
      <c r="F1963" s="46" t="s">
        <v>51</v>
      </c>
      <c r="G1963" s="50" t="s">
        <v>15172</v>
      </c>
      <c r="H1963" s="22" t="s">
        <v>11652</v>
      </c>
      <c r="I1963" s="40">
        <v>28000</v>
      </c>
      <c r="J1963" s="21" t="s">
        <v>11643</v>
      </c>
      <c r="K1963" s="43">
        <v>24400</v>
      </c>
      <c r="L1963" s="36">
        <v>24400</v>
      </c>
      <c r="M1963" s="27">
        <v>24400</v>
      </c>
      <c r="N1963" s="28">
        <v>24400</v>
      </c>
      <c r="O1963" s="23"/>
      <c r="P1963" s="24">
        <v>728930000</v>
      </c>
      <c r="Q1963" s="25" t="s">
        <v>14928</v>
      </c>
      <c r="R1963" s="21" t="s">
        <v>2</v>
      </c>
      <c r="S1963" s="21" t="s">
        <v>75</v>
      </c>
      <c r="T1963" s="18" t="s">
        <v>0</v>
      </c>
      <c r="U1963" s="26"/>
    </row>
    <row r="1964" spans="1:21" s="19" customFormat="1" ht="12.5" customHeight="1" outlineLevel="1" x14ac:dyDescent="0.55000000000000004">
      <c r="A1964" s="44" t="s">
        <v>3877</v>
      </c>
      <c r="B1964" s="20" t="s">
        <v>3864</v>
      </c>
      <c r="C1964" s="21" t="s">
        <v>3865</v>
      </c>
      <c r="D1964" s="44" t="s">
        <v>3877</v>
      </c>
      <c r="E1964" s="29" t="s">
        <v>3867</v>
      </c>
      <c r="F1964" s="46" t="s">
        <v>2346</v>
      </c>
      <c r="G1964" s="50" t="s">
        <v>15172</v>
      </c>
      <c r="H1964" s="22" t="s">
        <v>11653</v>
      </c>
      <c r="I1964" s="40">
        <v>28000</v>
      </c>
      <c r="J1964" s="21" t="s">
        <v>11643</v>
      </c>
      <c r="K1964" s="43">
        <v>24400</v>
      </c>
      <c r="L1964" s="36">
        <v>24400</v>
      </c>
      <c r="M1964" s="27">
        <v>24400</v>
      </c>
      <c r="N1964" s="28">
        <v>24400</v>
      </c>
      <c r="O1964" s="23"/>
      <c r="P1964" s="24">
        <v>728930000</v>
      </c>
      <c r="Q1964" s="25" t="s">
        <v>14928</v>
      </c>
      <c r="R1964" s="21" t="s">
        <v>2</v>
      </c>
      <c r="S1964" s="21" t="s">
        <v>75</v>
      </c>
      <c r="T1964" s="18" t="s">
        <v>0</v>
      </c>
      <c r="U1964" s="26"/>
    </row>
    <row r="1965" spans="1:21" s="19" customFormat="1" ht="12.5" customHeight="1" outlineLevel="1" x14ac:dyDescent="0.55000000000000004">
      <c r="A1965" s="44" t="s">
        <v>3878</v>
      </c>
      <c r="B1965" s="20" t="s">
        <v>3864</v>
      </c>
      <c r="C1965" s="21" t="s">
        <v>3865</v>
      </c>
      <c r="D1965" s="44" t="s">
        <v>3878</v>
      </c>
      <c r="E1965" s="29" t="s">
        <v>3867</v>
      </c>
      <c r="F1965" s="46" t="s">
        <v>2348</v>
      </c>
      <c r="G1965" s="50" t="s">
        <v>15172</v>
      </c>
      <c r="H1965" s="22" t="s">
        <v>11654</v>
      </c>
      <c r="I1965" s="40">
        <v>28000</v>
      </c>
      <c r="J1965" s="21" t="s">
        <v>11643</v>
      </c>
      <c r="K1965" s="43">
        <v>24400</v>
      </c>
      <c r="L1965" s="36">
        <v>24400</v>
      </c>
      <c r="M1965" s="27">
        <v>24400</v>
      </c>
      <c r="N1965" s="28">
        <v>24400</v>
      </c>
      <c r="O1965" s="23"/>
      <c r="P1965" s="24">
        <v>728930000</v>
      </c>
      <c r="Q1965" s="25" t="s">
        <v>14928</v>
      </c>
      <c r="R1965" s="21" t="s">
        <v>2</v>
      </c>
      <c r="S1965" s="21" t="s">
        <v>75</v>
      </c>
      <c r="T1965" s="18" t="s">
        <v>0</v>
      </c>
      <c r="U1965" s="26"/>
    </row>
    <row r="1966" spans="1:21" s="19" customFormat="1" ht="12.5" customHeight="1" outlineLevel="1" x14ac:dyDescent="0.55000000000000004">
      <c r="A1966" s="44" t="s">
        <v>3879</v>
      </c>
      <c r="B1966" s="20" t="s">
        <v>3864</v>
      </c>
      <c r="C1966" s="21" t="s">
        <v>3865</v>
      </c>
      <c r="D1966" s="44" t="s">
        <v>3879</v>
      </c>
      <c r="E1966" s="29" t="s">
        <v>3867</v>
      </c>
      <c r="F1966" s="46" t="s">
        <v>2350</v>
      </c>
      <c r="G1966" s="50" t="s">
        <v>15172</v>
      </c>
      <c r="H1966" s="22" t="s">
        <v>11655</v>
      </c>
      <c r="I1966" s="40">
        <v>28000</v>
      </c>
      <c r="J1966" s="21" t="s">
        <v>11643</v>
      </c>
      <c r="K1966" s="43">
        <v>24400</v>
      </c>
      <c r="L1966" s="36">
        <v>24400</v>
      </c>
      <c r="M1966" s="27">
        <v>24400</v>
      </c>
      <c r="N1966" s="28">
        <v>24400</v>
      </c>
      <c r="O1966" s="23"/>
      <c r="P1966" s="24">
        <v>728930000</v>
      </c>
      <c r="Q1966" s="25" t="s">
        <v>14928</v>
      </c>
      <c r="R1966" s="21" t="s">
        <v>2</v>
      </c>
      <c r="S1966" s="21" t="s">
        <v>75</v>
      </c>
      <c r="T1966" s="18" t="s">
        <v>0</v>
      </c>
      <c r="U1966" s="26"/>
    </row>
    <row r="1967" spans="1:21" s="19" customFormat="1" ht="12.5" customHeight="1" outlineLevel="1" x14ac:dyDescent="0.55000000000000004">
      <c r="A1967" s="44" t="s">
        <v>3880</v>
      </c>
      <c r="B1967" s="20" t="s">
        <v>3864</v>
      </c>
      <c r="C1967" s="21" t="s">
        <v>3865</v>
      </c>
      <c r="D1967" s="44" t="s">
        <v>3880</v>
      </c>
      <c r="E1967" s="29" t="s">
        <v>3867</v>
      </c>
      <c r="F1967" s="46" t="s">
        <v>2352</v>
      </c>
      <c r="G1967" s="50" t="s">
        <v>15172</v>
      </c>
      <c r="H1967" s="22" t="s">
        <v>11656</v>
      </c>
      <c r="I1967" s="40">
        <v>28000</v>
      </c>
      <c r="J1967" s="21" t="s">
        <v>11643</v>
      </c>
      <c r="K1967" s="43">
        <v>24400</v>
      </c>
      <c r="L1967" s="36">
        <v>24400</v>
      </c>
      <c r="M1967" s="27">
        <v>24400</v>
      </c>
      <c r="N1967" s="28">
        <v>24400</v>
      </c>
      <c r="O1967" s="23"/>
      <c r="P1967" s="24">
        <v>728930000</v>
      </c>
      <c r="Q1967" s="25" t="s">
        <v>14928</v>
      </c>
      <c r="R1967" s="21" t="s">
        <v>2</v>
      </c>
      <c r="S1967" s="21" t="s">
        <v>75</v>
      </c>
      <c r="T1967" s="18" t="s">
        <v>0</v>
      </c>
      <c r="U1967" s="26"/>
    </row>
    <row r="1968" spans="1:21" s="19" customFormat="1" ht="12.5" customHeight="1" outlineLevel="1" x14ac:dyDescent="0.55000000000000004">
      <c r="A1968" s="44" t="s">
        <v>3881</v>
      </c>
      <c r="B1968" s="20" t="s">
        <v>3864</v>
      </c>
      <c r="C1968" s="21" t="s">
        <v>3865</v>
      </c>
      <c r="D1968" s="44" t="s">
        <v>3881</v>
      </c>
      <c r="E1968" s="29" t="s">
        <v>3867</v>
      </c>
      <c r="F1968" s="46" t="s">
        <v>2354</v>
      </c>
      <c r="G1968" s="50" t="s">
        <v>15172</v>
      </c>
      <c r="H1968" s="22" t="s">
        <v>11657</v>
      </c>
      <c r="I1968" s="40">
        <v>28000</v>
      </c>
      <c r="J1968" s="21" t="s">
        <v>11643</v>
      </c>
      <c r="K1968" s="43">
        <v>24400</v>
      </c>
      <c r="L1968" s="36">
        <v>24400</v>
      </c>
      <c r="M1968" s="27">
        <v>24400</v>
      </c>
      <c r="N1968" s="28">
        <v>24400</v>
      </c>
      <c r="O1968" s="23"/>
      <c r="P1968" s="24">
        <v>728930000</v>
      </c>
      <c r="Q1968" s="25" t="s">
        <v>14928</v>
      </c>
      <c r="R1968" s="21" t="s">
        <v>2</v>
      </c>
      <c r="S1968" s="21" t="s">
        <v>75</v>
      </c>
      <c r="T1968" s="18" t="s">
        <v>0</v>
      </c>
      <c r="U1968" s="26"/>
    </row>
    <row r="1969" spans="1:21" s="19" customFormat="1" ht="12.5" customHeight="1" outlineLevel="1" x14ac:dyDescent="0.55000000000000004">
      <c r="A1969" s="44" t="s">
        <v>3882</v>
      </c>
      <c r="B1969" s="20" t="s">
        <v>3364</v>
      </c>
      <c r="C1969" s="21" t="s">
        <v>3365</v>
      </c>
      <c r="D1969" s="44" t="s">
        <v>3882</v>
      </c>
      <c r="E1969" s="29" t="s">
        <v>3883</v>
      </c>
      <c r="F1969" s="46" t="s">
        <v>810</v>
      </c>
      <c r="G1969" s="50" t="s">
        <v>15172</v>
      </c>
      <c r="H1969" s="22" t="s">
        <v>11658</v>
      </c>
      <c r="I1969" s="40">
        <v>6850</v>
      </c>
      <c r="J1969" s="21" t="s">
        <v>11390</v>
      </c>
      <c r="K1969" s="43">
        <v>5970</v>
      </c>
      <c r="L1969" s="36">
        <v>5970</v>
      </c>
      <c r="M1969" s="27">
        <v>5970</v>
      </c>
      <c r="N1969" s="28">
        <v>5970</v>
      </c>
      <c r="O1969" s="23"/>
      <c r="P1969" s="24">
        <v>728890000</v>
      </c>
      <c r="Q1969" s="25" t="s">
        <v>14912</v>
      </c>
      <c r="R1969" s="21" t="s">
        <v>2</v>
      </c>
      <c r="S1969" s="21" t="s">
        <v>1</v>
      </c>
      <c r="T1969" s="18" t="s">
        <v>0</v>
      </c>
      <c r="U1969" s="26"/>
    </row>
    <row r="1970" spans="1:21" s="19" customFormat="1" ht="12.5" customHeight="1" outlineLevel="1" x14ac:dyDescent="0.55000000000000004">
      <c r="A1970" s="44" t="s">
        <v>3884</v>
      </c>
      <c r="B1970" s="20" t="s">
        <v>3364</v>
      </c>
      <c r="C1970" s="21" t="s">
        <v>3365</v>
      </c>
      <c r="D1970" s="44" t="s">
        <v>3884</v>
      </c>
      <c r="E1970" s="29" t="s">
        <v>3883</v>
      </c>
      <c r="F1970" s="46" t="s">
        <v>63</v>
      </c>
      <c r="G1970" s="50" t="s">
        <v>15172</v>
      </c>
      <c r="H1970" s="22" t="s">
        <v>11659</v>
      </c>
      <c r="I1970" s="40">
        <v>6850</v>
      </c>
      <c r="J1970" s="21" t="s">
        <v>11390</v>
      </c>
      <c r="K1970" s="43">
        <v>5970</v>
      </c>
      <c r="L1970" s="36">
        <v>5970</v>
      </c>
      <c r="M1970" s="27">
        <v>5970</v>
      </c>
      <c r="N1970" s="28">
        <v>5970</v>
      </c>
      <c r="O1970" s="23"/>
      <c r="P1970" s="24">
        <v>728890000</v>
      </c>
      <c r="Q1970" s="25" t="s">
        <v>14912</v>
      </c>
      <c r="R1970" s="21" t="s">
        <v>2</v>
      </c>
      <c r="S1970" s="21" t="s">
        <v>1</v>
      </c>
      <c r="T1970" s="18" t="s">
        <v>0</v>
      </c>
      <c r="U1970" s="26"/>
    </row>
    <row r="1971" spans="1:21" s="19" customFormat="1" ht="12.5" customHeight="1" outlineLevel="1" x14ac:dyDescent="0.55000000000000004">
      <c r="A1971" s="44" t="s">
        <v>3885</v>
      </c>
      <c r="B1971" s="20" t="s">
        <v>3364</v>
      </c>
      <c r="C1971" s="21" t="s">
        <v>3365</v>
      </c>
      <c r="D1971" s="44" t="s">
        <v>3885</v>
      </c>
      <c r="E1971" s="29" t="s">
        <v>3883</v>
      </c>
      <c r="F1971" s="46" t="s">
        <v>65</v>
      </c>
      <c r="G1971" s="50" t="s">
        <v>15172</v>
      </c>
      <c r="H1971" s="22" t="s">
        <v>11660</v>
      </c>
      <c r="I1971" s="40">
        <v>6850</v>
      </c>
      <c r="J1971" s="21" t="s">
        <v>11390</v>
      </c>
      <c r="K1971" s="43">
        <v>5970</v>
      </c>
      <c r="L1971" s="36">
        <v>5970</v>
      </c>
      <c r="M1971" s="27">
        <v>5970</v>
      </c>
      <c r="N1971" s="28">
        <v>5970</v>
      </c>
      <c r="O1971" s="23"/>
      <c r="P1971" s="24">
        <v>728890000</v>
      </c>
      <c r="Q1971" s="25" t="s">
        <v>14912</v>
      </c>
      <c r="R1971" s="21" t="s">
        <v>2</v>
      </c>
      <c r="S1971" s="21" t="s">
        <v>1</v>
      </c>
      <c r="T1971" s="18" t="s">
        <v>0</v>
      </c>
      <c r="U1971" s="26"/>
    </row>
    <row r="1972" spans="1:21" s="19" customFormat="1" ht="12.5" customHeight="1" outlineLevel="1" x14ac:dyDescent="0.55000000000000004">
      <c r="A1972" s="44" t="s">
        <v>3886</v>
      </c>
      <c r="B1972" s="20" t="s">
        <v>3364</v>
      </c>
      <c r="C1972" s="21" t="s">
        <v>3365</v>
      </c>
      <c r="D1972" s="44" t="s">
        <v>3886</v>
      </c>
      <c r="E1972" s="29" t="s">
        <v>3883</v>
      </c>
      <c r="F1972" s="46" t="s">
        <v>67</v>
      </c>
      <c r="G1972" s="50" t="s">
        <v>15172</v>
      </c>
      <c r="H1972" s="22" t="s">
        <v>11661</v>
      </c>
      <c r="I1972" s="40">
        <v>6850</v>
      </c>
      <c r="J1972" s="21" t="s">
        <v>11390</v>
      </c>
      <c r="K1972" s="43">
        <v>5970</v>
      </c>
      <c r="L1972" s="36">
        <v>5970</v>
      </c>
      <c r="M1972" s="27">
        <v>5970</v>
      </c>
      <c r="N1972" s="28">
        <v>5970</v>
      </c>
      <c r="O1972" s="23"/>
      <c r="P1972" s="24">
        <v>728890000</v>
      </c>
      <c r="Q1972" s="25" t="s">
        <v>14912</v>
      </c>
      <c r="R1972" s="21" t="s">
        <v>2</v>
      </c>
      <c r="S1972" s="21" t="s">
        <v>1</v>
      </c>
      <c r="T1972" s="18" t="s">
        <v>0</v>
      </c>
      <c r="U1972" s="26"/>
    </row>
    <row r="1973" spans="1:21" s="19" customFormat="1" ht="12.5" customHeight="1" outlineLevel="1" x14ac:dyDescent="0.55000000000000004">
      <c r="A1973" s="44" t="s">
        <v>3887</v>
      </c>
      <c r="B1973" s="20" t="s">
        <v>3364</v>
      </c>
      <c r="C1973" s="21" t="s">
        <v>3365</v>
      </c>
      <c r="D1973" s="44" t="s">
        <v>3887</v>
      </c>
      <c r="E1973" s="29" t="s">
        <v>3883</v>
      </c>
      <c r="F1973" s="46" t="s">
        <v>68</v>
      </c>
      <c r="G1973" s="50" t="s">
        <v>15172</v>
      </c>
      <c r="H1973" s="22" t="s">
        <v>11662</v>
      </c>
      <c r="I1973" s="40">
        <v>6850</v>
      </c>
      <c r="J1973" s="21" t="s">
        <v>11390</v>
      </c>
      <c r="K1973" s="43">
        <v>5970</v>
      </c>
      <c r="L1973" s="36">
        <v>5970</v>
      </c>
      <c r="M1973" s="27">
        <v>5970</v>
      </c>
      <c r="N1973" s="28">
        <v>5970</v>
      </c>
      <c r="O1973" s="23"/>
      <c r="P1973" s="24">
        <v>728890000</v>
      </c>
      <c r="Q1973" s="25" t="s">
        <v>14912</v>
      </c>
      <c r="R1973" s="21" t="s">
        <v>2</v>
      </c>
      <c r="S1973" s="21" t="s">
        <v>1</v>
      </c>
      <c r="T1973" s="18" t="s">
        <v>0</v>
      </c>
      <c r="U1973" s="26"/>
    </row>
    <row r="1974" spans="1:21" s="19" customFormat="1" ht="12.5" customHeight="1" outlineLevel="1" x14ac:dyDescent="0.55000000000000004">
      <c r="A1974" s="44" t="s">
        <v>3888</v>
      </c>
      <c r="B1974" s="20" t="s">
        <v>3364</v>
      </c>
      <c r="C1974" s="21" t="s">
        <v>3365</v>
      </c>
      <c r="D1974" s="44" t="s">
        <v>3888</v>
      </c>
      <c r="E1974" s="29" t="s">
        <v>3883</v>
      </c>
      <c r="F1974" s="46" t="s">
        <v>1127</v>
      </c>
      <c r="G1974" s="50" t="s">
        <v>15172</v>
      </c>
      <c r="H1974" s="22" t="s">
        <v>11663</v>
      </c>
      <c r="I1974" s="40">
        <v>6850</v>
      </c>
      <c r="J1974" s="21" t="s">
        <v>11390</v>
      </c>
      <c r="K1974" s="43">
        <v>5970</v>
      </c>
      <c r="L1974" s="36">
        <v>5970</v>
      </c>
      <c r="M1974" s="27">
        <v>5970</v>
      </c>
      <c r="N1974" s="28">
        <v>5970</v>
      </c>
      <c r="O1974" s="23"/>
      <c r="P1974" s="24">
        <v>728890000</v>
      </c>
      <c r="Q1974" s="25" t="s">
        <v>14912</v>
      </c>
      <c r="R1974" s="21" t="s">
        <v>2</v>
      </c>
      <c r="S1974" s="21" t="s">
        <v>1</v>
      </c>
      <c r="T1974" s="18" t="s">
        <v>0</v>
      </c>
      <c r="U1974" s="26"/>
    </row>
    <row r="1975" spans="1:21" s="19" customFormat="1" ht="12.5" customHeight="1" outlineLevel="1" x14ac:dyDescent="0.55000000000000004">
      <c r="A1975" s="44" t="s">
        <v>3889</v>
      </c>
      <c r="B1975" s="20" t="s">
        <v>3364</v>
      </c>
      <c r="C1975" s="21" t="s">
        <v>3365</v>
      </c>
      <c r="D1975" s="44" t="s">
        <v>3889</v>
      </c>
      <c r="E1975" s="29" t="s">
        <v>3883</v>
      </c>
      <c r="F1975" s="46" t="s">
        <v>41</v>
      </c>
      <c r="G1975" s="50" t="s">
        <v>15172</v>
      </c>
      <c r="H1975" s="22" t="s">
        <v>11664</v>
      </c>
      <c r="I1975" s="40">
        <v>6850</v>
      </c>
      <c r="J1975" s="21" t="s">
        <v>11390</v>
      </c>
      <c r="K1975" s="43">
        <v>5970</v>
      </c>
      <c r="L1975" s="36">
        <v>5970</v>
      </c>
      <c r="M1975" s="27">
        <v>5970</v>
      </c>
      <c r="N1975" s="28">
        <v>5970</v>
      </c>
      <c r="O1975" s="23"/>
      <c r="P1975" s="24">
        <v>728890000</v>
      </c>
      <c r="Q1975" s="25" t="s">
        <v>14912</v>
      </c>
      <c r="R1975" s="21" t="s">
        <v>2</v>
      </c>
      <c r="S1975" s="21" t="s">
        <v>1</v>
      </c>
      <c r="T1975" s="18" t="s">
        <v>0</v>
      </c>
      <c r="U1975" s="26"/>
    </row>
    <row r="1976" spans="1:21" s="19" customFormat="1" ht="12.5" customHeight="1" outlineLevel="1" x14ac:dyDescent="0.55000000000000004">
      <c r="A1976" s="44" t="s">
        <v>3890</v>
      </c>
      <c r="B1976" s="20" t="s">
        <v>3364</v>
      </c>
      <c r="C1976" s="21" t="s">
        <v>3365</v>
      </c>
      <c r="D1976" s="44" t="s">
        <v>3890</v>
      </c>
      <c r="E1976" s="29" t="s">
        <v>3883</v>
      </c>
      <c r="F1976" s="46" t="s">
        <v>2298</v>
      </c>
      <c r="G1976" s="50" t="s">
        <v>15172</v>
      </c>
      <c r="H1976" s="22" t="s">
        <v>11665</v>
      </c>
      <c r="I1976" s="40">
        <v>6850</v>
      </c>
      <c r="J1976" s="21" t="s">
        <v>11390</v>
      </c>
      <c r="K1976" s="43">
        <v>5970</v>
      </c>
      <c r="L1976" s="36">
        <v>5970</v>
      </c>
      <c r="M1976" s="27">
        <v>5970</v>
      </c>
      <c r="N1976" s="28">
        <v>5970</v>
      </c>
      <c r="O1976" s="23"/>
      <c r="P1976" s="24">
        <v>728890000</v>
      </c>
      <c r="Q1976" s="25" t="s">
        <v>14912</v>
      </c>
      <c r="R1976" s="21" t="s">
        <v>2</v>
      </c>
      <c r="S1976" s="21" t="s">
        <v>1</v>
      </c>
      <c r="T1976" s="18" t="s">
        <v>0</v>
      </c>
      <c r="U1976" s="26"/>
    </row>
    <row r="1977" spans="1:21" s="19" customFormat="1" ht="12.5" customHeight="1" outlineLevel="1" x14ac:dyDescent="0.55000000000000004">
      <c r="A1977" s="44" t="s">
        <v>3891</v>
      </c>
      <c r="B1977" s="20" t="s">
        <v>3364</v>
      </c>
      <c r="C1977" s="21" t="s">
        <v>3365</v>
      </c>
      <c r="D1977" s="44" t="s">
        <v>3891</v>
      </c>
      <c r="E1977" s="29" t="s">
        <v>3883</v>
      </c>
      <c r="F1977" s="46" t="s">
        <v>3892</v>
      </c>
      <c r="G1977" s="50" t="s">
        <v>15172</v>
      </c>
      <c r="H1977" s="22" t="s">
        <v>11666</v>
      </c>
      <c r="I1977" s="40">
        <v>6850</v>
      </c>
      <c r="J1977" s="21" t="s">
        <v>11390</v>
      </c>
      <c r="K1977" s="43">
        <v>5970</v>
      </c>
      <c r="L1977" s="36">
        <v>5970</v>
      </c>
      <c r="M1977" s="27">
        <v>5970</v>
      </c>
      <c r="N1977" s="28">
        <v>5970</v>
      </c>
      <c r="O1977" s="23"/>
      <c r="P1977" s="24">
        <v>728890000</v>
      </c>
      <c r="Q1977" s="25" t="s">
        <v>14912</v>
      </c>
      <c r="R1977" s="21" t="s">
        <v>2</v>
      </c>
      <c r="S1977" s="21" t="s">
        <v>1</v>
      </c>
      <c r="T1977" s="18" t="s">
        <v>0</v>
      </c>
      <c r="U1977" s="26"/>
    </row>
    <row r="1978" spans="1:21" s="19" customFormat="1" ht="12.5" customHeight="1" outlineLevel="1" x14ac:dyDescent="0.55000000000000004">
      <c r="A1978" s="44" t="s">
        <v>3893</v>
      </c>
      <c r="B1978" s="20" t="s">
        <v>3364</v>
      </c>
      <c r="C1978" s="21" t="s">
        <v>3365</v>
      </c>
      <c r="D1978" s="44" t="s">
        <v>3893</v>
      </c>
      <c r="E1978" s="29" t="s">
        <v>3883</v>
      </c>
      <c r="F1978" s="46" t="s">
        <v>2301</v>
      </c>
      <c r="G1978" s="50" t="s">
        <v>15172</v>
      </c>
      <c r="H1978" s="22" t="s">
        <v>11667</v>
      </c>
      <c r="I1978" s="40">
        <v>6850</v>
      </c>
      <c r="J1978" s="21" t="s">
        <v>11390</v>
      </c>
      <c r="K1978" s="43">
        <v>5970</v>
      </c>
      <c r="L1978" s="36">
        <v>5970</v>
      </c>
      <c r="M1978" s="27">
        <v>5970</v>
      </c>
      <c r="N1978" s="28">
        <v>5970</v>
      </c>
      <c r="O1978" s="23"/>
      <c r="P1978" s="24">
        <v>728890000</v>
      </c>
      <c r="Q1978" s="25" t="s">
        <v>14912</v>
      </c>
      <c r="R1978" s="21" t="s">
        <v>2</v>
      </c>
      <c r="S1978" s="21" t="s">
        <v>1</v>
      </c>
      <c r="T1978" s="18" t="s">
        <v>0</v>
      </c>
      <c r="U1978" s="26"/>
    </row>
    <row r="1979" spans="1:21" s="19" customFormat="1" ht="12.5" customHeight="1" outlineLevel="1" x14ac:dyDescent="0.55000000000000004">
      <c r="A1979" s="44" t="s">
        <v>3894</v>
      </c>
      <c r="B1979" s="20" t="s">
        <v>3364</v>
      </c>
      <c r="C1979" s="21" t="s">
        <v>3365</v>
      </c>
      <c r="D1979" s="44" t="s">
        <v>3894</v>
      </c>
      <c r="E1979" s="29" t="s">
        <v>3883</v>
      </c>
      <c r="F1979" s="46" t="s">
        <v>2303</v>
      </c>
      <c r="G1979" s="50" t="s">
        <v>15172</v>
      </c>
      <c r="H1979" s="22" t="s">
        <v>11668</v>
      </c>
      <c r="I1979" s="40">
        <v>6850</v>
      </c>
      <c r="J1979" s="21" t="s">
        <v>11390</v>
      </c>
      <c r="K1979" s="43">
        <v>5970</v>
      </c>
      <c r="L1979" s="36">
        <v>5970</v>
      </c>
      <c r="M1979" s="27">
        <v>5970</v>
      </c>
      <c r="N1979" s="28">
        <v>5970</v>
      </c>
      <c r="O1979" s="23"/>
      <c r="P1979" s="24">
        <v>728890000</v>
      </c>
      <c r="Q1979" s="25" t="s">
        <v>14912</v>
      </c>
      <c r="R1979" s="21" t="s">
        <v>2</v>
      </c>
      <c r="S1979" s="21" t="s">
        <v>1</v>
      </c>
      <c r="T1979" s="18" t="s">
        <v>0</v>
      </c>
      <c r="U1979" s="26"/>
    </row>
    <row r="1980" spans="1:21" s="19" customFormat="1" ht="12.5" customHeight="1" outlineLevel="1" x14ac:dyDescent="0.55000000000000004">
      <c r="A1980" s="44" t="s">
        <v>3895</v>
      </c>
      <c r="B1980" s="20" t="s">
        <v>3364</v>
      </c>
      <c r="C1980" s="21" t="s">
        <v>3365</v>
      </c>
      <c r="D1980" s="44" t="s">
        <v>3895</v>
      </c>
      <c r="E1980" s="29" t="s">
        <v>3883</v>
      </c>
      <c r="F1980" s="46" t="s">
        <v>43</v>
      </c>
      <c r="G1980" s="50" t="s">
        <v>15172</v>
      </c>
      <c r="H1980" s="22" t="s">
        <v>11669</v>
      </c>
      <c r="I1980" s="40">
        <v>6850</v>
      </c>
      <c r="J1980" s="21" t="s">
        <v>11390</v>
      </c>
      <c r="K1980" s="43">
        <v>5970</v>
      </c>
      <c r="L1980" s="36">
        <v>5970</v>
      </c>
      <c r="M1980" s="27">
        <v>5970</v>
      </c>
      <c r="N1980" s="28">
        <v>5970</v>
      </c>
      <c r="O1980" s="23"/>
      <c r="P1980" s="24">
        <v>728890000</v>
      </c>
      <c r="Q1980" s="25" t="s">
        <v>14912</v>
      </c>
      <c r="R1980" s="21" t="s">
        <v>2</v>
      </c>
      <c r="S1980" s="21" t="s">
        <v>1</v>
      </c>
      <c r="T1980" s="18" t="s">
        <v>0</v>
      </c>
      <c r="U1980" s="26"/>
    </row>
    <row r="1981" spans="1:21" s="19" customFormat="1" ht="12.5" customHeight="1" outlineLevel="1" x14ac:dyDescent="0.55000000000000004">
      <c r="A1981" s="44" t="s">
        <v>3896</v>
      </c>
      <c r="B1981" s="20" t="s">
        <v>3148</v>
      </c>
      <c r="C1981" s="21" t="s">
        <v>3149</v>
      </c>
      <c r="D1981" s="44" t="s">
        <v>3896</v>
      </c>
      <c r="E1981" s="29" t="s">
        <v>3897</v>
      </c>
      <c r="F1981" s="46" t="s">
        <v>1341</v>
      </c>
      <c r="G1981" s="50" t="s">
        <v>15172</v>
      </c>
      <c r="H1981" s="22" t="s">
        <v>11670</v>
      </c>
      <c r="I1981" s="40">
        <v>6850</v>
      </c>
      <c r="J1981" s="21" t="s">
        <v>11390</v>
      </c>
      <c r="K1981" s="43">
        <v>5970</v>
      </c>
      <c r="L1981" s="36">
        <v>5970</v>
      </c>
      <c r="M1981" s="27">
        <v>5970</v>
      </c>
      <c r="N1981" s="28">
        <v>5970</v>
      </c>
      <c r="O1981" s="23"/>
      <c r="P1981" s="24">
        <v>728890000</v>
      </c>
      <c r="Q1981" s="25" t="s">
        <v>14912</v>
      </c>
      <c r="R1981" s="21" t="s">
        <v>2</v>
      </c>
      <c r="S1981" s="21" t="s">
        <v>1</v>
      </c>
      <c r="T1981" s="18" t="s">
        <v>0</v>
      </c>
      <c r="U1981" s="26"/>
    </row>
    <row r="1982" spans="1:21" s="19" customFormat="1" ht="12.5" customHeight="1" outlineLevel="1" x14ac:dyDescent="0.55000000000000004">
      <c r="A1982" s="44" t="s">
        <v>3900</v>
      </c>
      <c r="B1982" s="20" t="s">
        <v>3898</v>
      </c>
      <c r="C1982" s="21" t="s">
        <v>3899</v>
      </c>
      <c r="D1982" s="44" t="s">
        <v>3900</v>
      </c>
      <c r="E1982" s="29" t="s">
        <v>3901</v>
      </c>
      <c r="F1982" s="46" t="s">
        <v>3902</v>
      </c>
      <c r="G1982" s="50" t="s">
        <v>15172</v>
      </c>
      <c r="H1982" s="22" t="s">
        <v>11671</v>
      </c>
      <c r="I1982" s="40">
        <v>6850</v>
      </c>
      <c r="J1982" s="21" t="s">
        <v>11390</v>
      </c>
      <c r="K1982" s="43">
        <v>5970</v>
      </c>
      <c r="L1982" s="36">
        <v>5970</v>
      </c>
      <c r="M1982" s="27">
        <v>5970</v>
      </c>
      <c r="N1982" s="28">
        <v>5970</v>
      </c>
      <c r="O1982" s="23"/>
      <c r="P1982" s="24">
        <v>728890000</v>
      </c>
      <c r="Q1982" s="25" t="s">
        <v>14912</v>
      </c>
      <c r="R1982" s="21" t="s">
        <v>2</v>
      </c>
      <c r="S1982" s="21" t="s">
        <v>1</v>
      </c>
      <c r="T1982" s="18" t="s">
        <v>0</v>
      </c>
      <c r="U1982" s="26"/>
    </row>
    <row r="1983" spans="1:21" s="19" customFormat="1" ht="12.5" customHeight="1" outlineLevel="1" x14ac:dyDescent="0.55000000000000004">
      <c r="A1983" s="44" t="s">
        <v>3903</v>
      </c>
      <c r="B1983" s="20" t="s">
        <v>3898</v>
      </c>
      <c r="C1983" s="21" t="s">
        <v>3899</v>
      </c>
      <c r="D1983" s="44" t="s">
        <v>3903</v>
      </c>
      <c r="E1983" s="29" t="s">
        <v>3901</v>
      </c>
      <c r="F1983" s="46" t="s">
        <v>3904</v>
      </c>
      <c r="G1983" s="50" t="s">
        <v>15172</v>
      </c>
      <c r="H1983" s="22" t="s">
        <v>11672</v>
      </c>
      <c r="I1983" s="40">
        <v>6850</v>
      </c>
      <c r="J1983" s="21" t="s">
        <v>11390</v>
      </c>
      <c r="K1983" s="43">
        <v>5970</v>
      </c>
      <c r="L1983" s="36">
        <v>5970</v>
      </c>
      <c r="M1983" s="27">
        <v>5970</v>
      </c>
      <c r="N1983" s="28">
        <v>5970</v>
      </c>
      <c r="O1983" s="23"/>
      <c r="P1983" s="24">
        <v>728890000</v>
      </c>
      <c r="Q1983" s="25" t="s">
        <v>14912</v>
      </c>
      <c r="R1983" s="21" t="s">
        <v>2</v>
      </c>
      <c r="S1983" s="21" t="s">
        <v>1</v>
      </c>
      <c r="T1983" s="18" t="s">
        <v>0</v>
      </c>
      <c r="U1983" s="26"/>
    </row>
    <row r="1984" spans="1:21" s="19" customFormat="1" ht="12.5" customHeight="1" outlineLevel="1" x14ac:dyDescent="0.55000000000000004">
      <c r="A1984" s="44" t="s">
        <v>3905</v>
      </c>
      <c r="B1984" s="20" t="s">
        <v>3148</v>
      </c>
      <c r="C1984" s="21" t="s">
        <v>3149</v>
      </c>
      <c r="D1984" s="44" t="s">
        <v>3905</v>
      </c>
      <c r="E1984" s="29" t="s">
        <v>3897</v>
      </c>
      <c r="F1984" s="46" t="s">
        <v>810</v>
      </c>
      <c r="G1984" s="50" t="s">
        <v>15172</v>
      </c>
      <c r="H1984" s="22" t="s">
        <v>11673</v>
      </c>
      <c r="I1984" s="40">
        <v>6850</v>
      </c>
      <c r="J1984" s="21" t="s">
        <v>11390</v>
      </c>
      <c r="K1984" s="43">
        <v>5970</v>
      </c>
      <c r="L1984" s="36">
        <v>5970</v>
      </c>
      <c r="M1984" s="27">
        <v>5970</v>
      </c>
      <c r="N1984" s="28">
        <v>5970</v>
      </c>
      <c r="O1984" s="23"/>
      <c r="P1984" s="24">
        <v>728890000</v>
      </c>
      <c r="Q1984" s="25" t="s">
        <v>14912</v>
      </c>
      <c r="R1984" s="21" t="s">
        <v>2</v>
      </c>
      <c r="S1984" s="21" t="s">
        <v>1</v>
      </c>
      <c r="T1984" s="18" t="s">
        <v>0</v>
      </c>
      <c r="U1984" s="26"/>
    </row>
    <row r="1985" spans="1:21" s="19" customFormat="1" ht="12.5" customHeight="1" outlineLevel="1" x14ac:dyDescent="0.55000000000000004">
      <c r="A1985" s="44" t="s">
        <v>3907</v>
      </c>
      <c r="B1985" s="20" t="s">
        <v>3906</v>
      </c>
      <c r="C1985" s="21" t="s">
        <v>3899</v>
      </c>
      <c r="D1985" s="44" t="s">
        <v>3907</v>
      </c>
      <c r="E1985" s="29" t="s">
        <v>3901</v>
      </c>
      <c r="F1985" s="46" t="s">
        <v>810</v>
      </c>
      <c r="G1985" s="50" t="s">
        <v>15172</v>
      </c>
      <c r="H1985" s="22" t="s">
        <v>11674</v>
      </c>
      <c r="I1985" s="40">
        <v>6850</v>
      </c>
      <c r="J1985" s="21" t="s">
        <v>11390</v>
      </c>
      <c r="K1985" s="43">
        <v>5970</v>
      </c>
      <c r="L1985" s="36">
        <v>5970</v>
      </c>
      <c r="M1985" s="27">
        <v>5970</v>
      </c>
      <c r="N1985" s="28">
        <v>5970</v>
      </c>
      <c r="O1985" s="23"/>
      <c r="P1985" s="24">
        <v>728890000</v>
      </c>
      <c r="Q1985" s="25" t="s">
        <v>14912</v>
      </c>
      <c r="R1985" s="21" t="s">
        <v>2</v>
      </c>
      <c r="S1985" s="21" t="s">
        <v>1</v>
      </c>
      <c r="T1985" s="18" t="s">
        <v>0</v>
      </c>
      <c r="U1985" s="26"/>
    </row>
    <row r="1986" spans="1:21" s="19" customFormat="1" ht="12.5" customHeight="1" outlineLevel="1" x14ac:dyDescent="0.55000000000000004">
      <c r="A1986" s="44" t="s">
        <v>3908</v>
      </c>
      <c r="B1986" s="20" t="s">
        <v>3906</v>
      </c>
      <c r="C1986" s="21" t="s">
        <v>3899</v>
      </c>
      <c r="D1986" s="44" t="s">
        <v>3908</v>
      </c>
      <c r="E1986" s="29" t="s">
        <v>3901</v>
      </c>
      <c r="F1986" s="46" t="s">
        <v>62</v>
      </c>
      <c r="G1986" s="50" t="s">
        <v>15172</v>
      </c>
      <c r="H1986" s="22" t="s">
        <v>11675</v>
      </c>
      <c r="I1986" s="40">
        <v>6850</v>
      </c>
      <c r="J1986" s="21" t="s">
        <v>11390</v>
      </c>
      <c r="K1986" s="43">
        <v>5970</v>
      </c>
      <c r="L1986" s="36">
        <v>5970</v>
      </c>
      <c r="M1986" s="27">
        <v>5970</v>
      </c>
      <c r="N1986" s="28">
        <v>5970</v>
      </c>
      <c r="O1986" s="23"/>
      <c r="P1986" s="24">
        <v>728890000</v>
      </c>
      <c r="Q1986" s="25" t="s">
        <v>14912</v>
      </c>
      <c r="R1986" s="21" t="s">
        <v>2</v>
      </c>
      <c r="S1986" s="21" t="s">
        <v>1</v>
      </c>
      <c r="T1986" s="18" t="s">
        <v>0</v>
      </c>
      <c r="U1986" s="26"/>
    </row>
    <row r="1987" spans="1:21" s="19" customFormat="1" ht="12.5" customHeight="1" outlineLevel="1" x14ac:dyDescent="0.55000000000000004">
      <c r="A1987" s="44" t="s">
        <v>3909</v>
      </c>
      <c r="B1987" s="20" t="s">
        <v>3148</v>
      </c>
      <c r="C1987" s="21" t="s">
        <v>3149</v>
      </c>
      <c r="D1987" s="44" t="s">
        <v>3909</v>
      </c>
      <c r="E1987" s="29" t="s">
        <v>3897</v>
      </c>
      <c r="F1987" s="46" t="s">
        <v>63</v>
      </c>
      <c r="G1987" s="50" t="s">
        <v>15172</v>
      </c>
      <c r="H1987" s="22" t="s">
        <v>11676</v>
      </c>
      <c r="I1987" s="40">
        <v>6850</v>
      </c>
      <c r="J1987" s="21" t="s">
        <v>11390</v>
      </c>
      <c r="K1987" s="43">
        <v>5970</v>
      </c>
      <c r="L1987" s="36">
        <v>5970</v>
      </c>
      <c r="M1987" s="27">
        <v>5970</v>
      </c>
      <c r="N1987" s="28">
        <v>5970</v>
      </c>
      <c r="O1987" s="23"/>
      <c r="P1987" s="24">
        <v>728890000</v>
      </c>
      <c r="Q1987" s="25" t="s">
        <v>14912</v>
      </c>
      <c r="R1987" s="21" t="s">
        <v>2</v>
      </c>
      <c r="S1987" s="21" t="s">
        <v>1</v>
      </c>
      <c r="T1987" s="18" t="s">
        <v>0</v>
      </c>
      <c r="U1987" s="26"/>
    </row>
    <row r="1988" spans="1:21" s="19" customFormat="1" ht="12.5" customHeight="1" outlineLevel="1" x14ac:dyDescent="0.55000000000000004">
      <c r="A1988" s="44" t="s">
        <v>3910</v>
      </c>
      <c r="B1988" s="20" t="s">
        <v>3906</v>
      </c>
      <c r="C1988" s="21" t="s">
        <v>3899</v>
      </c>
      <c r="D1988" s="44" t="s">
        <v>3910</v>
      </c>
      <c r="E1988" s="29" t="s">
        <v>3901</v>
      </c>
      <c r="F1988" s="46" t="s">
        <v>63</v>
      </c>
      <c r="G1988" s="50" t="s">
        <v>15172</v>
      </c>
      <c r="H1988" s="22" t="s">
        <v>11677</v>
      </c>
      <c r="I1988" s="40">
        <v>6850</v>
      </c>
      <c r="J1988" s="21" t="s">
        <v>11390</v>
      </c>
      <c r="K1988" s="43">
        <v>5970</v>
      </c>
      <c r="L1988" s="36">
        <v>5970</v>
      </c>
      <c r="M1988" s="27">
        <v>5970</v>
      </c>
      <c r="N1988" s="28">
        <v>5970</v>
      </c>
      <c r="O1988" s="23"/>
      <c r="P1988" s="24">
        <v>728890000</v>
      </c>
      <c r="Q1988" s="25" t="s">
        <v>14912</v>
      </c>
      <c r="R1988" s="21" t="s">
        <v>2</v>
      </c>
      <c r="S1988" s="21" t="s">
        <v>1</v>
      </c>
      <c r="T1988" s="18" t="s">
        <v>0</v>
      </c>
      <c r="U1988" s="26"/>
    </row>
    <row r="1989" spans="1:21" s="19" customFormat="1" ht="12.5" customHeight="1" outlineLevel="1" x14ac:dyDescent="0.55000000000000004">
      <c r="A1989" s="44" t="s">
        <v>3911</v>
      </c>
      <c r="B1989" s="20" t="s">
        <v>3906</v>
      </c>
      <c r="C1989" s="21" t="s">
        <v>3899</v>
      </c>
      <c r="D1989" s="44" t="s">
        <v>3911</v>
      </c>
      <c r="E1989" s="29" t="s">
        <v>3901</v>
      </c>
      <c r="F1989" s="46" t="s">
        <v>64</v>
      </c>
      <c r="G1989" s="50" t="s">
        <v>15172</v>
      </c>
      <c r="H1989" s="22" t="s">
        <v>11678</v>
      </c>
      <c r="I1989" s="40">
        <v>6850</v>
      </c>
      <c r="J1989" s="21" t="s">
        <v>11390</v>
      </c>
      <c r="K1989" s="43">
        <v>5970</v>
      </c>
      <c r="L1989" s="36">
        <v>5970</v>
      </c>
      <c r="M1989" s="27">
        <v>5970</v>
      </c>
      <c r="N1989" s="28">
        <v>5970</v>
      </c>
      <c r="O1989" s="23"/>
      <c r="P1989" s="24">
        <v>728890000</v>
      </c>
      <c r="Q1989" s="25" t="s">
        <v>14912</v>
      </c>
      <c r="R1989" s="21" t="s">
        <v>2</v>
      </c>
      <c r="S1989" s="21" t="s">
        <v>1</v>
      </c>
      <c r="T1989" s="18" t="s">
        <v>0</v>
      </c>
      <c r="U1989" s="26"/>
    </row>
    <row r="1990" spans="1:21" s="19" customFormat="1" ht="12.5" customHeight="1" outlineLevel="1" x14ac:dyDescent="0.55000000000000004">
      <c r="A1990" s="44" t="s">
        <v>3912</v>
      </c>
      <c r="B1990" s="20" t="s">
        <v>3148</v>
      </c>
      <c r="C1990" s="21" t="s">
        <v>3149</v>
      </c>
      <c r="D1990" s="44" t="s">
        <v>3912</v>
      </c>
      <c r="E1990" s="29" t="s">
        <v>3897</v>
      </c>
      <c r="F1990" s="46" t="s">
        <v>65</v>
      </c>
      <c r="G1990" s="50" t="s">
        <v>15172</v>
      </c>
      <c r="H1990" s="22" t="s">
        <v>11679</v>
      </c>
      <c r="I1990" s="40">
        <v>6850</v>
      </c>
      <c r="J1990" s="21" t="s">
        <v>11390</v>
      </c>
      <c r="K1990" s="43">
        <v>5970</v>
      </c>
      <c r="L1990" s="36">
        <v>5970</v>
      </c>
      <c r="M1990" s="27">
        <v>5970</v>
      </c>
      <c r="N1990" s="28">
        <v>5970</v>
      </c>
      <c r="O1990" s="23"/>
      <c r="P1990" s="24">
        <v>728890000</v>
      </c>
      <c r="Q1990" s="25" t="s">
        <v>14912</v>
      </c>
      <c r="R1990" s="21" t="s">
        <v>2</v>
      </c>
      <c r="S1990" s="21" t="s">
        <v>1</v>
      </c>
      <c r="T1990" s="18" t="s">
        <v>0</v>
      </c>
      <c r="U1990" s="26"/>
    </row>
    <row r="1991" spans="1:21" s="19" customFormat="1" ht="12.5" customHeight="1" outlineLevel="1" x14ac:dyDescent="0.55000000000000004">
      <c r="A1991" s="44" t="s">
        <v>3913</v>
      </c>
      <c r="B1991" s="20" t="s">
        <v>3906</v>
      </c>
      <c r="C1991" s="21" t="s">
        <v>3899</v>
      </c>
      <c r="D1991" s="44" t="s">
        <v>3913</v>
      </c>
      <c r="E1991" s="29" t="s">
        <v>3901</v>
      </c>
      <c r="F1991" s="46" t="s">
        <v>65</v>
      </c>
      <c r="G1991" s="50" t="s">
        <v>15172</v>
      </c>
      <c r="H1991" s="22" t="s">
        <v>11680</v>
      </c>
      <c r="I1991" s="40">
        <v>6850</v>
      </c>
      <c r="J1991" s="21" t="s">
        <v>11390</v>
      </c>
      <c r="K1991" s="43">
        <v>5970</v>
      </c>
      <c r="L1991" s="36">
        <v>5970</v>
      </c>
      <c r="M1991" s="27">
        <v>5970</v>
      </c>
      <c r="N1991" s="28">
        <v>5970</v>
      </c>
      <c r="O1991" s="23"/>
      <c r="P1991" s="24">
        <v>728890000</v>
      </c>
      <c r="Q1991" s="25" t="s">
        <v>14912</v>
      </c>
      <c r="R1991" s="21" t="s">
        <v>2</v>
      </c>
      <c r="S1991" s="21" t="s">
        <v>1</v>
      </c>
      <c r="T1991" s="18" t="s">
        <v>0</v>
      </c>
      <c r="U1991" s="26"/>
    </row>
    <row r="1992" spans="1:21" s="19" customFormat="1" ht="12.5" customHeight="1" outlineLevel="1" x14ac:dyDescent="0.55000000000000004">
      <c r="A1992" s="44" t="s">
        <v>3914</v>
      </c>
      <c r="B1992" s="20" t="s">
        <v>3906</v>
      </c>
      <c r="C1992" s="21" t="s">
        <v>3899</v>
      </c>
      <c r="D1992" s="44" t="s">
        <v>3914</v>
      </c>
      <c r="E1992" s="29" t="s">
        <v>3901</v>
      </c>
      <c r="F1992" s="46" t="s">
        <v>66</v>
      </c>
      <c r="G1992" s="50" t="s">
        <v>15172</v>
      </c>
      <c r="H1992" s="22" t="s">
        <v>11681</v>
      </c>
      <c r="I1992" s="40">
        <v>6850</v>
      </c>
      <c r="J1992" s="21" t="s">
        <v>11390</v>
      </c>
      <c r="K1992" s="43">
        <v>5970</v>
      </c>
      <c r="L1992" s="36">
        <v>5970</v>
      </c>
      <c r="M1992" s="27">
        <v>5970</v>
      </c>
      <c r="N1992" s="28">
        <v>5970</v>
      </c>
      <c r="O1992" s="23"/>
      <c r="P1992" s="24">
        <v>728890000</v>
      </c>
      <c r="Q1992" s="25" t="s">
        <v>14912</v>
      </c>
      <c r="R1992" s="21" t="s">
        <v>2</v>
      </c>
      <c r="S1992" s="21" t="s">
        <v>1</v>
      </c>
      <c r="T1992" s="18" t="s">
        <v>0</v>
      </c>
      <c r="U1992" s="26"/>
    </row>
    <row r="1993" spans="1:21" s="19" customFormat="1" ht="12.5" customHeight="1" outlineLevel="1" x14ac:dyDescent="0.55000000000000004">
      <c r="A1993" s="44" t="s">
        <v>3915</v>
      </c>
      <c r="B1993" s="20" t="s">
        <v>3148</v>
      </c>
      <c r="C1993" s="21" t="s">
        <v>3149</v>
      </c>
      <c r="D1993" s="44" t="s">
        <v>3915</v>
      </c>
      <c r="E1993" s="29" t="s">
        <v>3897</v>
      </c>
      <c r="F1993" s="46" t="s">
        <v>67</v>
      </c>
      <c r="G1993" s="50" t="s">
        <v>15172</v>
      </c>
      <c r="H1993" s="22" t="s">
        <v>11682</v>
      </c>
      <c r="I1993" s="40">
        <v>6850</v>
      </c>
      <c r="J1993" s="21" t="s">
        <v>11390</v>
      </c>
      <c r="K1993" s="43">
        <v>5970</v>
      </c>
      <c r="L1993" s="36">
        <v>5970</v>
      </c>
      <c r="M1993" s="27">
        <v>5970</v>
      </c>
      <c r="N1993" s="28">
        <v>5970</v>
      </c>
      <c r="O1993" s="23"/>
      <c r="P1993" s="24">
        <v>728890000</v>
      </c>
      <c r="Q1993" s="25" t="s">
        <v>14912</v>
      </c>
      <c r="R1993" s="21" t="s">
        <v>2</v>
      </c>
      <c r="S1993" s="21" t="s">
        <v>1</v>
      </c>
      <c r="T1993" s="18" t="s">
        <v>0</v>
      </c>
      <c r="U1993" s="26"/>
    </row>
    <row r="1994" spans="1:21" s="19" customFormat="1" ht="12.5" customHeight="1" outlineLevel="1" x14ac:dyDescent="0.55000000000000004">
      <c r="A1994" s="44" t="s">
        <v>3916</v>
      </c>
      <c r="B1994" s="20" t="s">
        <v>3906</v>
      </c>
      <c r="C1994" s="21" t="s">
        <v>3899</v>
      </c>
      <c r="D1994" s="44" t="s">
        <v>3916</v>
      </c>
      <c r="E1994" s="29" t="s">
        <v>3901</v>
      </c>
      <c r="F1994" s="46" t="s">
        <v>67</v>
      </c>
      <c r="G1994" s="50" t="s">
        <v>15172</v>
      </c>
      <c r="H1994" s="22" t="s">
        <v>11683</v>
      </c>
      <c r="I1994" s="40">
        <v>6850</v>
      </c>
      <c r="J1994" s="21" t="s">
        <v>11390</v>
      </c>
      <c r="K1994" s="43">
        <v>5970</v>
      </c>
      <c r="L1994" s="36">
        <v>5970</v>
      </c>
      <c r="M1994" s="27">
        <v>5970</v>
      </c>
      <c r="N1994" s="28">
        <v>5970</v>
      </c>
      <c r="O1994" s="23"/>
      <c r="P1994" s="24">
        <v>728890000</v>
      </c>
      <c r="Q1994" s="25" t="s">
        <v>14912</v>
      </c>
      <c r="R1994" s="21" t="s">
        <v>2</v>
      </c>
      <c r="S1994" s="21" t="s">
        <v>1</v>
      </c>
      <c r="T1994" s="18" t="s">
        <v>0</v>
      </c>
      <c r="U1994" s="26"/>
    </row>
    <row r="1995" spans="1:21" s="19" customFormat="1" ht="12.5" customHeight="1" outlineLevel="1" x14ac:dyDescent="0.55000000000000004">
      <c r="A1995" s="44" t="s">
        <v>3917</v>
      </c>
      <c r="B1995" s="20" t="s">
        <v>3148</v>
      </c>
      <c r="C1995" s="21" t="s">
        <v>3149</v>
      </c>
      <c r="D1995" s="44" t="s">
        <v>3917</v>
      </c>
      <c r="E1995" s="29" t="s">
        <v>3897</v>
      </c>
      <c r="F1995" s="46" t="s">
        <v>68</v>
      </c>
      <c r="G1995" s="50" t="s">
        <v>15172</v>
      </c>
      <c r="H1995" s="22" t="s">
        <v>11684</v>
      </c>
      <c r="I1995" s="40">
        <v>6850</v>
      </c>
      <c r="J1995" s="21" t="s">
        <v>11390</v>
      </c>
      <c r="K1995" s="43">
        <v>5970</v>
      </c>
      <c r="L1995" s="36">
        <v>5970</v>
      </c>
      <c r="M1995" s="27">
        <v>5970</v>
      </c>
      <c r="N1995" s="28">
        <v>5970</v>
      </c>
      <c r="O1995" s="23"/>
      <c r="P1995" s="24">
        <v>728890000</v>
      </c>
      <c r="Q1995" s="25" t="s">
        <v>14912</v>
      </c>
      <c r="R1995" s="21" t="s">
        <v>2</v>
      </c>
      <c r="S1995" s="21" t="s">
        <v>1</v>
      </c>
      <c r="T1995" s="18" t="s">
        <v>0</v>
      </c>
      <c r="U1995" s="26"/>
    </row>
    <row r="1996" spans="1:21" s="19" customFormat="1" ht="12.5" customHeight="1" outlineLevel="1" x14ac:dyDescent="0.55000000000000004">
      <c r="A1996" s="44" t="s">
        <v>3918</v>
      </c>
      <c r="B1996" s="20" t="s">
        <v>3906</v>
      </c>
      <c r="C1996" s="21" t="s">
        <v>3899</v>
      </c>
      <c r="D1996" s="44" t="s">
        <v>3918</v>
      </c>
      <c r="E1996" s="29" t="s">
        <v>3901</v>
      </c>
      <c r="F1996" s="46" t="s">
        <v>68</v>
      </c>
      <c r="G1996" s="50" t="s">
        <v>15172</v>
      </c>
      <c r="H1996" s="22" t="s">
        <v>11685</v>
      </c>
      <c r="I1996" s="40">
        <v>6850</v>
      </c>
      <c r="J1996" s="21" t="s">
        <v>11390</v>
      </c>
      <c r="K1996" s="43">
        <v>5970</v>
      </c>
      <c r="L1996" s="36">
        <v>5970</v>
      </c>
      <c r="M1996" s="27">
        <v>5970</v>
      </c>
      <c r="N1996" s="28">
        <v>5970</v>
      </c>
      <c r="O1996" s="23"/>
      <c r="P1996" s="24">
        <v>728890000</v>
      </c>
      <c r="Q1996" s="25" t="s">
        <v>14912</v>
      </c>
      <c r="R1996" s="21" t="s">
        <v>2</v>
      </c>
      <c r="S1996" s="21" t="s">
        <v>1</v>
      </c>
      <c r="T1996" s="18" t="s">
        <v>0</v>
      </c>
      <c r="U1996" s="26"/>
    </row>
    <row r="1997" spans="1:21" s="19" customFormat="1" ht="12.5" customHeight="1" outlineLevel="1" x14ac:dyDescent="0.55000000000000004">
      <c r="A1997" s="44" t="s">
        <v>3919</v>
      </c>
      <c r="B1997" s="20" t="s">
        <v>3148</v>
      </c>
      <c r="C1997" s="21" t="s">
        <v>3149</v>
      </c>
      <c r="D1997" s="44" t="s">
        <v>3919</v>
      </c>
      <c r="E1997" s="29" t="s">
        <v>3897</v>
      </c>
      <c r="F1997" s="46" t="s">
        <v>1127</v>
      </c>
      <c r="G1997" s="50" t="s">
        <v>15172</v>
      </c>
      <c r="H1997" s="22" t="s">
        <v>11686</v>
      </c>
      <c r="I1997" s="40">
        <v>6850</v>
      </c>
      <c r="J1997" s="21" t="s">
        <v>11390</v>
      </c>
      <c r="K1997" s="43">
        <v>5970</v>
      </c>
      <c r="L1997" s="36">
        <v>5970</v>
      </c>
      <c r="M1997" s="27">
        <v>5970</v>
      </c>
      <c r="N1997" s="28">
        <v>5970</v>
      </c>
      <c r="O1997" s="23"/>
      <c r="P1997" s="24">
        <v>728890000</v>
      </c>
      <c r="Q1997" s="25" t="s">
        <v>14912</v>
      </c>
      <c r="R1997" s="21" t="s">
        <v>2</v>
      </c>
      <c r="S1997" s="21" t="s">
        <v>1</v>
      </c>
      <c r="T1997" s="18" t="s">
        <v>0</v>
      </c>
      <c r="U1997" s="26"/>
    </row>
    <row r="1998" spans="1:21" s="19" customFormat="1" ht="12.5" customHeight="1" outlineLevel="1" x14ac:dyDescent="0.55000000000000004">
      <c r="A1998" s="44" t="s">
        <v>3920</v>
      </c>
      <c r="B1998" s="20" t="s">
        <v>3906</v>
      </c>
      <c r="C1998" s="21" t="s">
        <v>3899</v>
      </c>
      <c r="D1998" s="44" t="s">
        <v>3920</v>
      </c>
      <c r="E1998" s="29" t="s">
        <v>3901</v>
      </c>
      <c r="F1998" s="46" t="s">
        <v>1127</v>
      </c>
      <c r="G1998" s="50" t="s">
        <v>15172</v>
      </c>
      <c r="H1998" s="22" t="s">
        <v>11687</v>
      </c>
      <c r="I1998" s="40">
        <v>6850</v>
      </c>
      <c r="J1998" s="21" t="s">
        <v>11390</v>
      </c>
      <c r="K1998" s="43">
        <v>5970</v>
      </c>
      <c r="L1998" s="36">
        <v>5970</v>
      </c>
      <c r="M1998" s="27">
        <v>5970</v>
      </c>
      <c r="N1998" s="28">
        <v>5970</v>
      </c>
      <c r="O1998" s="23"/>
      <c r="P1998" s="24">
        <v>728890000</v>
      </c>
      <c r="Q1998" s="25" t="s">
        <v>14912</v>
      </c>
      <c r="R1998" s="21" t="s">
        <v>2</v>
      </c>
      <c r="S1998" s="21" t="s">
        <v>1</v>
      </c>
      <c r="T1998" s="18" t="s">
        <v>0</v>
      </c>
      <c r="U1998" s="26"/>
    </row>
    <row r="1999" spans="1:21" s="19" customFormat="1" ht="12.5" customHeight="1" outlineLevel="1" x14ac:dyDescent="0.55000000000000004">
      <c r="A1999" s="44" t="s">
        <v>3921</v>
      </c>
      <c r="B1999" s="20" t="s">
        <v>3148</v>
      </c>
      <c r="C1999" s="21" t="s">
        <v>3149</v>
      </c>
      <c r="D1999" s="44" t="s">
        <v>3921</v>
      </c>
      <c r="E1999" s="29" t="s">
        <v>3897</v>
      </c>
      <c r="F1999" s="46" t="s">
        <v>41</v>
      </c>
      <c r="G1999" s="50" t="s">
        <v>15172</v>
      </c>
      <c r="H1999" s="22" t="s">
        <v>11688</v>
      </c>
      <c r="I1999" s="40">
        <v>6850</v>
      </c>
      <c r="J1999" s="21" t="s">
        <v>11390</v>
      </c>
      <c r="K1999" s="43">
        <v>5970</v>
      </c>
      <c r="L1999" s="36">
        <v>5970</v>
      </c>
      <c r="M1999" s="27">
        <v>5970</v>
      </c>
      <c r="N1999" s="28">
        <v>5970</v>
      </c>
      <c r="O1999" s="23"/>
      <c r="P1999" s="24">
        <v>728890000</v>
      </c>
      <c r="Q1999" s="25" t="s">
        <v>14912</v>
      </c>
      <c r="R1999" s="21" t="s">
        <v>2</v>
      </c>
      <c r="S1999" s="21" t="s">
        <v>1</v>
      </c>
      <c r="T1999" s="18" t="s">
        <v>0</v>
      </c>
      <c r="U1999" s="26"/>
    </row>
    <row r="2000" spans="1:21" s="19" customFormat="1" ht="12.5" customHeight="1" outlineLevel="1" x14ac:dyDescent="0.55000000000000004">
      <c r="A2000" s="44" t="s">
        <v>3922</v>
      </c>
      <c r="B2000" s="20" t="s">
        <v>3906</v>
      </c>
      <c r="C2000" s="21" t="s">
        <v>3899</v>
      </c>
      <c r="D2000" s="44" t="s">
        <v>3922</v>
      </c>
      <c r="E2000" s="29" t="s">
        <v>3901</v>
      </c>
      <c r="F2000" s="46" t="s">
        <v>41</v>
      </c>
      <c r="G2000" s="50" t="s">
        <v>15172</v>
      </c>
      <c r="H2000" s="22" t="s">
        <v>11689</v>
      </c>
      <c r="I2000" s="40">
        <v>6850</v>
      </c>
      <c r="J2000" s="21" t="s">
        <v>11390</v>
      </c>
      <c r="K2000" s="43">
        <v>5970</v>
      </c>
      <c r="L2000" s="36">
        <v>5970</v>
      </c>
      <c r="M2000" s="27">
        <v>5970</v>
      </c>
      <c r="N2000" s="28">
        <v>5970</v>
      </c>
      <c r="O2000" s="23"/>
      <c r="P2000" s="24">
        <v>728890000</v>
      </c>
      <c r="Q2000" s="25" t="s">
        <v>14912</v>
      </c>
      <c r="R2000" s="21" t="s">
        <v>2</v>
      </c>
      <c r="S2000" s="21" t="s">
        <v>1</v>
      </c>
      <c r="T2000" s="18" t="s">
        <v>0</v>
      </c>
      <c r="U2000" s="26"/>
    </row>
    <row r="2001" spans="1:21" s="19" customFormat="1" ht="12.5" customHeight="1" outlineLevel="1" x14ac:dyDescent="0.55000000000000004">
      <c r="A2001" s="44" t="s">
        <v>3923</v>
      </c>
      <c r="B2001" s="20" t="s">
        <v>3148</v>
      </c>
      <c r="C2001" s="21" t="s">
        <v>3149</v>
      </c>
      <c r="D2001" s="44" t="s">
        <v>3923</v>
      </c>
      <c r="E2001" s="29" t="s">
        <v>3897</v>
      </c>
      <c r="F2001" s="46" t="s">
        <v>2298</v>
      </c>
      <c r="G2001" s="50" t="s">
        <v>15172</v>
      </c>
      <c r="H2001" s="22" t="s">
        <v>11690</v>
      </c>
      <c r="I2001" s="40">
        <v>6850</v>
      </c>
      <c r="J2001" s="21" t="s">
        <v>11390</v>
      </c>
      <c r="K2001" s="43">
        <v>5970</v>
      </c>
      <c r="L2001" s="36">
        <v>5970</v>
      </c>
      <c r="M2001" s="27">
        <v>5970</v>
      </c>
      <c r="N2001" s="28">
        <v>5970</v>
      </c>
      <c r="O2001" s="23"/>
      <c r="P2001" s="24">
        <v>728890000</v>
      </c>
      <c r="Q2001" s="25" t="s">
        <v>14912</v>
      </c>
      <c r="R2001" s="21" t="s">
        <v>2</v>
      </c>
      <c r="S2001" s="21" t="s">
        <v>1</v>
      </c>
      <c r="T2001" s="18" t="s">
        <v>0</v>
      </c>
      <c r="U2001" s="26"/>
    </row>
    <row r="2002" spans="1:21" s="19" customFormat="1" ht="12.5" customHeight="1" outlineLevel="1" x14ac:dyDescent="0.55000000000000004">
      <c r="A2002" s="44" t="s">
        <v>3924</v>
      </c>
      <c r="B2002" s="20" t="s">
        <v>3906</v>
      </c>
      <c r="C2002" s="21" t="s">
        <v>3899</v>
      </c>
      <c r="D2002" s="44" t="s">
        <v>3924</v>
      </c>
      <c r="E2002" s="29" t="s">
        <v>3901</v>
      </c>
      <c r="F2002" s="46" t="s">
        <v>2298</v>
      </c>
      <c r="G2002" s="50" t="s">
        <v>15172</v>
      </c>
      <c r="H2002" s="22" t="s">
        <v>11691</v>
      </c>
      <c r="I2002" s="40">
        <v>6850</v>
      </c>
      <c r="J2002" s="21" t="s">
        <v>11390</v>
      </c>
      <c r="K2002" s="43">
        <v>5970</v>
      </c>
      <c r="L2002" s="36">
        <v>5970</v>
      </c>
      <c r="M2002" s="27">
        <v>5970</v>
      </c>
      <c r="N2002" s="28">
        <v>5970</v>
      </c>
      <c r="O2002" s="23"/>
      <c r="P2002" s="24">
        <v>728890000</v>
      </c>
      <c r="Q2002" s="25" t="s">
        <v>14912</v>
      </c>
      <c r="R2002" s="21" t="s">
        <v>2</v>
      </c>
      <c r="S2002" s="21" t="s">
        <v>1</v>
      </c>
      <c r="T2002" s="18" t="s">
        <v>0</v>
      </c>
      <c r="U2002" s="26"/>
    </row>
    <row r="2003" spans="1:21" s="19" customFormat="1" ht="12.5" customHeight="1" outlineLevel="1" x14ac:dyDescent="0.55000000000000004">
      <c r="A2003" s="44" t="s">
        <v>3925</v>
      </c>
      <c r="B2003" s="20" t="s">
        <v>3148</v>
      </c>
      <c r="C2003" s="21" t="s">
        <v>3149</v>
      </c>
      <c r="D2003" s="44" t="s">
        <v>3925</v>
      </c>
      <c r="E2003" s="29" t="s">
        <v>3897</v>
      </c>
      <c r="F2003" s="46" t="s">
        <v>1129</v>
      </c>
      <c r="G2003" s="50" t="s">
        <v>15172</v>
      </c>
      <c r="H2003" s="22" t="s">
        <v>11692</v>
      </c>
      <c r="I2003" s="40">
        <v>6850</v>
      </c>
      <c r="J2003" s="21" t="s">
        <v>11390</v>
      </c>
      <c r="K2003" s="43">
        <v>5970</v>
      </c>
      <c r="L2003" s="36">
        <v>5970</v>
      </c>
      <c r="M2003" s="27">
        <v>5970</v>
      </c>
      <c r="N2003" s="28">
        <v>5970</v>
      </c>
      <c r="O2003" s="23"/>
      <c r="P2003" s="24">
        <v>728890000</v>
      </c>
      <c r="Q2003" s="25" t="s">
        <v>14912</v>
      </c>
      <c r="R2003" s="21" t="s">
        <v>2</v>
      </c>
      <c r="S2003" s="21" t="s">
        <v>1</v>
      </c>
      <c r="T2003" s="18" t="s">
        <v>0</v>
      </c>
      <c r="U2003" s="26"/>
    </row>
    <row r="2004" spans="1:21" s="19" customFormat="1" ht="12.5" customHeight="1" outlineLevel="1" x14ac:dyDescent="0.55000000000000004">
      <c r="A2004" s="44" t="s">
        <v>3926</v>
      </c>
      <c r="B2004" s="20" t="s">
        <v>3906</v>
      </c>
      <c r="C2004" s="21" t="s">
        <v>3899</v>
      </c>
      <c r="D2004" s="44" t="s">
        <v>3926</v>
      </c>
      <c r="E2004" s="29" t="s">
        <v>3901</v>
      </c>
      <c r="F2004" s="46" t="s">
        <v>1129</v>
      </c>
      <c r="G2004" s="50" t="s">
        <v>15172</v>
      </c>
      <c r="H2004" s="22" t="s">
        <v>11693</v>
      </c>
      <c r="I2004" s="40">
        <v>6850</v>
      </c>
      <c r="J2004" s="21" t="s">
        <v>11390</v>
      </c>
      <c r="K2004" s="43">
        <v>5970</v>
      </c>
      <c r="L2004" s="36">
        <v>5970</v>
      </c>
      <c r="M2004" s="27">
        <v>5970</v>
      </c>
      <c r="N2004" s="28">
        <v>5970</v>
      </c>
      <c r="O2004" s="23"/>
      <c r="P2004" s="24">
        <v>728890000</v>
      </c>
      <c r="Q2004" s="25" t="s">
        <v>14912</v>
      </c>
      <c r="R2004" s="21" t="s">
        <v>2</v>
      </c>
      <c r="S2004" s="21" t="s">
        <v>1</v>
      </c>
      <c r="T2004" s="18" t="s">
        <v>0</v>
      </c>
      <c r="U2004" s="26"/>
    </row>
    <row r="2005" spans="1:21" s="19" customFormat="1" ht="12.5" customHeight="1" outlineLevel="1" x14ac:dyDescent="0.55000000000000004">
      <c r="A2005" s="44" t="s">
        <v>3927</v>
      </c>
      <c r="B2005" s="20" t="s">
        <v>3148</v>
      </c>
      <c r="C2005" s="21" t="s">
        <v>3149</v>
      </c>
      <c r="D2005" s="44" t="s">
        <v>3927</v>
      </c>
      <c r="E2005" s="29" t="s">
        <v>3897</v>
      </c>
      <c r="F2005" s="46" t="s">
        <v>2301</v>
      </c>
      <c r="G2005" s="50" t="s">
        <v>15172</v>
      </c>
      <c r="H2005" s="22" t="s">
        <v>11694</v>
      </c>
      <c r="I2005" s="40">
        <v>6850</v>
      </c>
      <c r="J2005" s="21" t="s">
        <v>11390</v>
      </c>
      <c r="K2005" s="43">
        <v>5970</v>
      </c>
      <c r="L2005" s="36">
        <v>5970</v>
      </c>
      <c r="M2005" s="27">
        <v>5970</v>
      </c>
      <c r="N2005" s="28">
        <v>5970</v>
      </c>
      <c r="O2005" s="23"/>
      <c r="P2005" s="24">
        <v>728890000</v>
      </c>
      <c r="Q2005" s="25" t="s">
        <v>14912</v>
      </c>
      <c r="R2005" s="21" t="s">
        <v>2</v>
      </c>
      <c r="S2005" s="21" t="s">
        <v>1</v>
      </c>
      <c r="T2005" s="18" t="s">
        <v>0</v>
      </c>
      <c r="U2005" s="26"/>
    </row>
    <row r="2006" spans="1:21" s="19" customFormat="1" ht="12.5" customHeight="1" outlineLevel="1" x14ac:dyDescent="0.55000000000000004">
      <c r="A2006" s="44" t="s">
        <v>3928</v>
      </c>
      <c r="B2006" s="20" t="s">
        <v>3906</v>
      </c>
      <c r="C2006" s="21" t="s">
        <v>3899</v>
      </c>
      <c r="D2006" s="44" t="s">
        <v>3928</v>
      </c>
      <c r="E2006" s="29" t="s">
        <v>3901</v>
      </c>
      <c r="F2006" s="46" t="s">
        <v>2301</v>
      </c>
      <c r="G2006" s="50" t="s">
        <v>15172</v>
      </c>
      <c r="H2006" s="22" t="s">
        <v>11695</v>
      </c>
      <c r="I2006" s="40">
        <v>6850</v>
      </c>
      <c r="J2006" s="21" t="s">
        <v>11390</v>
      </c>
      <c r="K2006" s="43">
        <v>5970</v>
      </c>
      <c r="L2006" s="36">
        <v>5970</v>
      </c>
      <c r="M2006" s="27">
        <v>5970</v>
      </c>
      <c r="N2006" s="28">
        <v>5970</v>
      </c>
      <c r="O2006" s="23"/>
      <c r="P2006" s="24">
        <v>728890000</v>
      </c>
      <c r="Q2006" s="25" t="s">
        <v>14912</v>
      </c>
      <c r="R2006" s="21" t="s">
        <v>2</v>
      </c>
      <c r="S2006" s="21" t="s">
        <v>1</v>
      </c>
      <c r="T2006" s="18" t="s">
        <v>0</v>
      </c>
      <c r="U2006" s="26"/>
    </row>
    <row r="2007" spans="1:21" s="19" customFormat="1" ht="12.5" customHeight="1" outlineLevel="1" x14ac:dyDescent="0.55000000000000004">
      <c r="A2007" s="44" t="s">
        <v>3929</v>
      </c>
      <c r="B2007" s="20" t="s">
        <v>3148</v>
      </c>
      <c r="C2007" s="21" t="s">
        <v>3149</v>
      </c>
      <c r="D2007" s="44" t="s">
        <v>3929</v>
      </c>
      <c r="E2007" s="29" t="s">
        <v>3897</v>
      </c>
      <c r="F2007" s="46" t="s">
        <v>2303</v>
      </c>
      <c r="G2007" s="50" t="s">
        <v>15172</v>
      </c>
      <c r="H2007" s="22" t="s">
        <v>11696</v>
      </c>
      <c r="I2007" s="40">
        <v>6850</v>
      </c>
      <c r="J2007" s="21" t="s">
        <v>11390</v>
      </c>
      <c r="K2007" s="43">
        <v>5970</v>
      </c>
      <c r="L2007" s="36">
        <v>5970</v>
      </c>
      <c r="M2007" s="27">
        <v>5970</v>
      </c>
      <c r="N2007" s="28">
        <v>5970</v>
      </c>
      <c r="O2007" s="23"/>
      <c r="P2007" s="24">
        <v>728890000</v>
      </c>
      <c r="Q2007" s="25" t="s">
        <v>14912</v>
      </c>
      <c r="R2007" s="21" t="s">
        <v>2</v>
      </c>
      <c r="S2007" s="21" t="s">
        <v>1</v>
      </c>
      <c r="T2007" s="18" t="s">
        <v>0</v>
      </c>
      <c r="U2007" s="26"/>
    </row>
    <row r="2008" spans="1:21" s="19" customFormat="1" ht="12.5" customHeight="1" outlineLevel="1" x14ac:dyDescent="0.55000000000000004">
      <c r="A2008" s="44" t="s">
        <v>3930</v>
      </c>
      <c r="B2008" s="20" t="s">
        <v>3906</v>
      </c>
      <c r="C2008" s="21" t="s">
        <v>3899</v>
      </c>
      <c r="D2008" s="44" t="s">
        <v>3930</v>
      </c>
      <c r="E2008" s="29" t="s">
        <v>3901</v>
      </c>
      <c r="F2008" s="46" t="s">
        <v>2303</v>
      </c>
      <c r="G2008" s="50" t="s">
        <v>15172</v>
      </c>
      <c r="H2008" s="22" t="s">
        <v>11697</v>
      </c>
      <c r="I2008" s="40">
        <v>6850</v>
      </c>
      <c r="J2008" s="21" t="s">
        <v>11390</v>
      </c>
      <c r="K2008" s="43">
        <v>5970</v>
      </c>
      <c r="L2008" s="36">
        <v>5970</v>
      </c>
      <c r="M2008" s="27">
        <v>5970</v>
      </c>
      <c r="N2008" s="28">
        <v>5970</v>
      </c>
      <c r="O2008" s="23"/>
      <c r="P2008" s="24">
        <v>728890000</v>
      </c>
      <c r="Q2008" s="25" t="s">
        <v>14912</v>
      </c>
      <c r="R2008" s="21" t="s">
        <v>2</v>
      </c>
      <c r="S2008" s="21" t="s">
        <v>1</v>
      </c>
      <c r="T2008" s="18" t="s">
        <v>0</v>
      </c>
      <c r="U2008" s="26"/>
    </row>
    <row r="2009" spans="1:21" s="19" customFormat="1" ht="12.5" customHeight="1" outlineLevel="1" x14ac:dyDescent="0.55000000000000004">
      <c r="A2009" s="44" t="s">
        <v>3931</v>
      </c>
      <c r="B2009" s="20" t="s">
        <v>3148</v>
      </c>
      <c r="C2009" s="21" t="s">
        <v>3149</v>
      </c>
      <c r="D2009" s="44" t="s">
        <v>3931</v>
      </c>
      <c r="E2009" s="29" t="s">
        <v>3897</v>
      </c>
      <c r="F2009" s="46" t="s">
        <v>43</v>
      </c>
      <c r="G2009" s="50" t="s">
        <v>15172</v>
      </c>
      <c r="H2009" s="22" t="s">
        <v>11698</v>
      </c>
      <c r="I2009" s="40">
        <v>6850</v>
      </c>
      <c r="J2009" s="21" t="s">
        <v>11390</v>
      </c>
      <c r="K2009" s="43">
        <v>5970</v>
      </c>
      <c r="L2009" s="36">
        <v>5970</v>
      </c>
      <c r="M2009" s="27">
        <v>5970</v>
      </c>
      <c r="N2009" s="28">
        <v>5970</v>
      </c>
      <c r="O2009" s="23"/>
      <c r="P2009" s="24">
        <v>728890000</v>
      </c>
      <c r="Q2009" s="25" t="s">
        <v>14912</v>
      </c>
      <c r="R2009" s="21" t="s">
        <v>2</v>
      </c>
      <c r="S2009" s="21" t="s">
        <v>1</v>
      </c>
      <c r="T2009" s="18" t="s">
        <v>0</v>
      </c>
      <c r="U2009" s="26"/>
    </row>
    <row r="2010" spans="1:21" s="19" customFormat="1" ht="12.5" customHeight="1" outlineLevel="1" x14ac:dyDescent="0.55000000000000004">
      <c r="A2010" s="44" t="s">
        <v>3932</v>
      </c>
      <c r="B2010" s="20" t="s">
        <v>3906</v>
      </c>
      <c r="C2010" s="21" t="s">
        <v>3899</v>
      </c>
      <c r="D2010" s="44" t="s">
        <v>3932</v>
      </c>
      <c r="E2010" s="29" t="s">
        <v>3901</v>
      </c>
      <c r="F2010" s="46" t="s">
        <v>43</v>
      </c>
      <c r="G2010" s="50" t="s">
        <v>15172</v>
      </c>
      <c r="H2010" s="22" t="s">
        <v>11699</v>
      </c>
      <c r="I2010" s="40">
        <v>6850</v>
      </c>
      <c r="J2010" s="21" t="s">
        <v>11390</v>
      </c>
      <c r="K2010" s="43">
        <v>5970</v>
      </c>
      <c r="L2010" s="36">
        <v>5970</v>
      </c>
      <c r="M2010" s="27">
        <v>5970</v>
      </c>
      <c r="N2010" s="28">
        <v>5970</v>
      </c>
      <c r="O2010" s="23"/>
      <c r="P2010" s="24">
        <v>728890000</v>
      </c>
      <c r="Q2010" s="25" t="s">
        <v>14912</v>
      </c>
      <c r="R2010" s="21" t="s">
        <v>2</v>
      </c>
      <c r="S2010" s="21" t="s">
        <v>1</v>
      </c>
      <c r="T2010" s="18" t="s">
        <v>0</v>
      </c>
      <c r="U2010" s="26"/>
    </row>
    <row r="2011" spans="1:21" s="19" customFormat="1" ht="12.5" customHeight="1" outlineLevel="1" x14ac:dyDescent="0.55000000000000004">
      <c r="A2011" s="44" t="s">
        <v>3933</v>
      </c>
      <c r="B2011" s="20" t="s">
        <v>3906</v>
      </c>
      <c r="C2011" s="21" t="s">
        <v>3899</v>
      </c>
      <c r="D2011" s="44" t="s">
        <v>3933</v>
      </c>
      <c r="E2011" s="29" t="s">
        <v>3934</v>
      </c>
      <c r="F2011" s="46" t="s">
        <v>70</v>
      </c>
      <c r="G2011" s="50" t="s">
        <v>15172</v>
      </c>
      <c r="H2011" s="22" t="s">
        <v>11700</v>
      </c>
      <c r="I2011" s="40">
        <v>6850</v>
      </c>
      <c r="J2011" s="21" t="s">
        <v>11390</v>
      </c>
      <c r="K2011" s="43">
        <v>5970</v>
      </c>
      <c r="L2011" s="36">
        <v>5970</v>
      </c>
      <c r="M2011" s="27">
        <v>5970</v>
      </c>
      <c r="N2011" s="28">
        <v>5970</v>
      </c>
      <c r="O2011" s="23"/>
      <c r="P2011" s="24">
        <v>728890000</v>
      </c>
      <c r="Q2011" s="25" t="s">
        <v>14912</v>
      </c>
      <c r="R2011" s="21" t="s">
        <v>2</v>
      </c>
      <c r="S2011" s="21" t="s">
        <v>1</v>
      </c>
      <c r="T2011" s="18" t="s">
        <v>0</v>
      </c>
      <c r="U2011" s="26"/>
    </row>
    <row r="2012" spans="1:21" s="19" customFormat="1" ht="12.5" customHeight="1" outlineLevel="1" x14ac:dyDescent="0.55000000000000004">
      <c r="A2012" s="44" t="s">
        <v>3935</v>
      </c>
      <c r="B2012" s="20" t="s">
        <v>3906</v>
      </c>
      <c r="C2012" s="21" t="s">
        <v>3899</v>
      </c>
      <c r="D2012" s="44" t="s">
        <v>3935</v>
      </c>
      <c r="E2012" s="29" t="s">
        <v>3901</v>
      </c>
      <c r="F2012" s="46" t="s">
        <v>70</v>
      </c>
      <c r="G2012" s="50" t="s">
        <v>15172</v>
      </c>
      <c r="H2012" s="22" t="s">
        <v>11701</v>
      </c>
      <c r="I2012" s="40">
        <v>6850</v>
      </c>
      <c r="J2012" s="21" t="s">
        <v>11390</v>
      </c>
      <c r="K2012" s="43">
        <v>5970</v>
      </c>
      <c r="L2012" s="36">
        <v>5970</v>
      </c>
      <c r="M2012" s="27">
        <v>5970</v>
      </c>
      <c r="N2012" s="28">
        <v>5970</v>
      </c>
      <c r="O2012" s="23"/>
      <c r="P2012" s="24">
        <v>728890000</v>
      </c>
      <c r="Q2012" s="25" t="s">
        <v>14912</v>
      </c>
      <c r="R2012" s="21" t="s">
        <v>2</v>
      </c>
      <c r="S2012" s="21" t="s">
        <v>1</v>
      </c>
      <c r="T2012" s="18" t="s">
        <v>0</v>
      </c>
      <c r="U2012" s="26"/>
    </row>
    <row r="2013" spans="1:21" s="19" customFormat="1" ht="12.5" customHeight="1" outlineLevel="1" x14ac:dyDescent="0.55000000000000004">
      <c r="A2013" s="44" t="s">
        <v>3936</v>
      </c>
      <c r="B2013" s="20" t="s">
        <v>3906</v>
      </c>
      <c r="C2013" s="21" t="s">
        <v>3899</v>
      </c>
      <c r="D2013" s="44" t="s">
        <v>3936</v>
      </c>
      <c r="E2013" s="29" t="s">
        <v>3934</v>
      </c>
      <c r="F2013" s="46" t="s">
        <v>2307</v>
      </c>
      <c r="G2013" s="50" t="s">
        <v>15172</v>
      </c>
      <c r="H2013" s="22" t="s">
        <v>11702</v>
      </c>
      <c r="I2013" s="40">
        <v>6850</v>
      </c>
      <c r="J2013" s="21" t="s">
        <v>11390</v>
      </c>
      <c r="K2013" s="43">
        <v>5970</v>
      </c>
      <c r="L2013" s="36">
        <v>5970</v>
      </c>
      <c r="M2013" s="27">
        <v>5970</v>
      </c>
      <c r="N2013" s="28">
        <v>5970</v>
      </c>
      <c r="O2013" s="23"/>
      <c r="P2013" s="24">
        <v>728890000</v>
      </c>
      <c r="Q2013" s="25" t="s">
        <v>14912</v>
      </c>
      <c r="R2013" s="21" t="s">
        <v>2</v>
      </c>
      <c r="S2013" s="21" t="s">
        <v>1</v>
      </c>
      <c r="T2013" s="18" t="s">
        <v>0</v>
      </c>
      <c r="U2013" s="26"/>
    </row>
    <row r="2014" spans="1:21" s="19" customFormat="1" ht="12.5" customHeight="1" outlineLevel="1" x14ac:dyDescent="0.55000000000000004">
      <c r="A2014" s="44" t="s">
        <v>3937</v>
      </c>
      <c r="B2014" s="20" t="s">
        <v>3906</v>
      </c>
      <c r="C2014" s="21" t="s">
        <v>3899</v>
      </c>
      <c r="D2014" s="44" t="s">
        <v>3937</v>
      </c>
      <c r="E2014" s="29" t="s">
        <v>3934</v>
      </c>
      <c r="F2014" s="46" t="s">
        <v>2307</v>
      </c>
      <c r="G2014" s="50" t="s">
        <v>15172</v>
      </c>
      <c r="H2014" s="22" t="s">
        <v>11703</v>
      </c>
      <c r="I2014" s="40">
        <v>6850</v>
      </c>
      <c r="J2014" s="21" t="s">
        <v>11390</v>
      </c>
      <c r="K2014" s="43">
        <v>5970</v>
      </c>
      <c r="L2014" s="36">
        <v>5970</v>
      </c>
      <c r="M2014" s="27">
        <v>5970</v>
      </c>
      <c r="N2014" s="28">
        <v>5970</v>
      </c>
      <c r="O2014" s="23"/>
      <c r="P2014" s="24">
        <v>728890000</v>
      </c>
      <c r="Q2014" s="25" t="s">
        <v>14912</v>
      </c>
      <c r="R2014" s="21" t="s">
        <v>2</v>
      </c>
      <c r="S2014" s="21" t="s">
        <v>1</v>
      </c>
      <c r="T2014" s="18" t="s">
        <v>0</v>
      </c>
      <c r="U2014" s="26"/>
    </row>
    <row r="2015" spans="1:21" s="19" customFormat="1" ht="12.5" customHeight="1" outlineLevel="1" x14ac:dyDescent="0.55000000000000004">
      <c r="A2015" s="44" t="s">
        <v>3938</v>
      </c>
      <c r="B2015" s="20" t="s">
        <v>3906</v>
      </c>
      <c r="C2015" s="21" t="s">
        <v>3899</v>
      </c>
      <c r="D2015" s="44" t="s">
        <v>3938</v>
      </c>
      <c r="E2015" s="29" t="s">
        <v>3934</v>
      </c>
      <c r="F2015" s="46" t="s">
        <v>2309</v>
      </c>
      <c r="G2015" s="50" t="s">
        <v>15172</v>
      </c>
      <c r="H2015" s="22" t="s">
        <v>11704</v>
      </c>
      <c r="I2015" s="40">
        <v>6850</v>
      </c>
      <c r="J2015" s="21" t="s">
        <v>11390</v>
      </c>
      <c r="K2015" s="43">
        <v>5970</v>
      </c>
      <c r="L2015" s="36">
        <v>5970</v>
      </c>
      <c r="M2015" s="27">
        <v>5970</v>
      </c>
      <c r="N2015" s="28">
        <v>5970</v>
      </c>
      <c r="O2015" s="23"/>
      <c r="P2015" s="24">
        <v>728890000</v>
      </c>
      <c r="Q2015" s="25" t="s">
        <v>14912</v>
      </c>
      <c r="R2015" s="21" t="s">
        <v>2</v>
      </c>
      <c r="S2015" s="21" t="s">
        <v>1</v>
      </c>
      <c r="T2015" s="18" t="s">
        <v>0</v>
      </c>
      <c r="U2015" s="26"/>
    </row>
    <row r="2016" spans="1:21" s="19" customFormat="1" ht="12.5" customHeight="1" outlineLevel="1" x14ac:dyDescent="0.55000000000000004">
      <c r="A2016" s="44" t="s">
        <v>3939</v>
      </c>
      <c r="B2016" s="20" t="s">
        <v>3906</v>
      </c>
      <c r="C2016" s="21" t="s">
        <v>3899</v>
      </c>
      <c r="D2016" s="44" t="s">
        <v>3939</v>
      </c>
      <c r="E2016" s="29" t="s">
        <v>3934</v>
      </c>
      <c r="F2016" s="46" t="s">
        <v>2309</v>
      </c>
      <c r="G2016" s="50" t="s">
        <v>15172</v>
      </c>
      <c r="H2016" s="22" t="s">
        <v>11705</v>
      </c>
      <c r="I2016" s="40">
        <v>6850</v>
      </c>
      <c r="J2016" s="21" t="s">
        <v>11390</v>
      </c>
      <c r="K2016" s="43">
        <v>5970</v>
      </c>
      <c r="L2016" s="36">
        <v>5970</v>
      </c>
      <c r="M2016" s="27">
        <v>5970</v>
      </c>
      <c r="N2016" s="28">
        <v>5970</v>
      </c>
      <c r="O2016" s="23"/>
      <c r="P2016" s="24">
        <v>728890000</v>
      </c>
      <c r="Q2016" s="25" t="s">
        <v>14912</v>
      </c>
      <c r="R2016" s="21" t="s">
        <v>2</v>
      </c>
      <c r="S2016" s="21" t="s">
        <v>1</v>
      </c>
      <c r="T2016" s="18" t="s">
        <v>0</v>
      </c>
      <c r="U2016" s="26"/>
    </row>
    <row r="2017" spans="1:21" s="19" customFormat="1" ht="12.5" customHeight="1" outlineLevel="1" x14ac:dyDescent="0.55000000000000004">
      <c r="A2017" s="44" t="s">
        <v>3940</v>
      </c>
      <c r="B2017" s="20" t="s">
        <v>3906</v>
      </c>
      <c r="C2017" s="21" t="s">
        <v>3899</v>
      </c>
      <c r="D2017" s="44" t="s">
        <v>3940</v>
      </c>
      <c r="E2017" s="29" t="s">
        <v>3934</v>
      </c>
      <c r="F2017" s="46" t="s">
        <v>52</v>
      </c>
      <c r="G2017" s="50" t="s">
        <v>15172</v>
      </c>
      <c r="H2017" s="22" t="s">
        <v>11706</v>
      </c>
      <c r="I2017" s="40">
        <v>6850</v>
      </c>
      <c r="J2017" s="21" t="s">
        <v>11390</v>
      </c>
      <c r="K2017" s="43">
        <v>5970</v>
      </c>
      <c r="L2017" s="36">
        <v>5970</v>
      </c>
      <c r="M2017" s="27">
        <v>5970</v>
      </c>
      <c r="N2017" s="28">
        <v>5970</v>
      </c>
      <c r="O2017" s="23"/>
      <c r="P2017" s="24">
        <v>728890000</v>
      </c>
      <c r="Q2017" s="25" t="s">
        <v>14912</v>
      </c>
      <c r="R2017" s="21" t="s">
        <v>2</v>
      </c>
      <c r="S2017" s="21" t="s">
        <v>1</v>
      </c>
      <c r="T2017" s="18" t="s">
        <v>0</v>
      </c>
      <c r="U2017" s="26"/>
    </row>
    <row r="2018" spans="1:21" s="19" customFormat="1" ht="12.5" customHeight="1" outlineLevel="1" x14ac:dyDescent="0.55000000000000004">
      <c r="A2018" s="44" t="s">
        <v>3941</v>
      </c>
      <c r="B2018" s="20" t="s">
        <v>3906</v>
      </c>
      <c r="C2018" s="21" t="s">
        <v>3899</v>
      </c>
      <c r="D2018" s="44" t="s">
        <v>3941</v>
      </c>
      <c r="E2018" s="29" t="s">
        <v>3934</v>
      </c>
      <c r="F2018" s="46" t="s">
        <v>52</v>
      </c>
      <c r="G2018" s="50" t="s">
        <v>15172</v>
      </c>
      <c r="H2018" s="22" t="s">
        <v>11707</v>
      </c>
      <c r="I2018" s="40">
        <v>6850</v>
      </c>
      <c r="J2018" s="21" t="s">
        <v>11390</v>
      </c>
      <c r="K2018" s="43">
        <v>5970</v>
      </c>
      <c r="L2018" s="36">
        <v>5970</v>
      </c>
      <c r="M2018" s="27">
        <v>5970</v>
      </c>
      <c r="N2018" s="28">
        <v>5970</v>
      </c>
      <c r="O2018" s="23"/>
      <c r="P2018" s="24">
        <v>728890000</v>
      </c>
      <c r="Q2018" s="25" t="s">
        <v>14912</v>
      </c>
      <c r="R2018" s="21" t="s">
        <v>2</v>
      </c>
      <c r="S2018" s="21" t="s">
        <v>1</v>
      </c>
      <c r="T2018" s="18" t="s">
        <v>0</v>
      </c>
      <c r="U2018" s="26"/>
    </row>
    <row r="2019" spans="1:21" s="19" customFormat="1" ht="12.5" customHeight="1" outlineLevel="1" x14ac:dyDescent="0.55000000000000004">
      <c r="A2019" s="44" t="s">
        <v>3942</v>
      </c>
      <c r="B2019" s="20" t="s">
        <v>3906</v>
      </c>
      <c r="C2019" s="21" t="s">
        <v>3899</v>
      </c>
      <c r="D2019" s="44" t="s">
        <v>3942</v>
      </c>
      <c r="E2019" s="29" t="s">
        <v>3934</v>
      </c>
      <c r="F2019" s="46" t="s">
        <v>45</v>
      </c>
      <c r="G2019" s="50" t="s">
        <v>15172</v>
      </c>
      <c r="H2019" s="22" t="s">
        <v>11708</v>
      </c>
      <c r="I2019" s="40">
        <v>6850</v>
      </c>
      <c r="J2019" s="21" t="s">
        <v>11390</v>
      </c>
      <c r="K2019" s="43">
        <v>5970</v>
      </c>
      <c r="L2019" s="36">
        <v>5970</v>
      </c>
      <c r="M2019" s="27">
        <v>5970</v>
      </c>
      <c r="N2019" s="28">
        <v>5970</v>
      </c>
      <c r="O2019" s="23"/>
      <c r="P2019" s="24">
        <v>728890000</v>
      </c>
      <c r="Q2019" s="25" t="s">
        <v>14912</v>
      </c>
      <c r="R2019" s="21" t="s">
        <v>2</v>
      </c>
      <c r="S2019" s="21" t="s">
        <v>1</v>
      </c>
      <c r="T2019" s="18" t="s">
        <v>0</v>
      </c>
      <c r="U2019" s="26"/>
    </row>
    <row r="2020" spans="1:21" s="19" customFormat="1" ht="12.5" customHeight="1" outlineLevel="1" x14ac:dyDescent="0.55000000000000004">
      <c r="A2020" s="44" t="s">
        <v>3943</v>
      </c>
      <c r="B2020" s="20" t="s">
        <v>3906</v>
      </c>
      <c r="C2020" s="21" t="s">
        <v>3899</v>
      </c>
      <c r="D2020" s="44" t="s">
        <v>3943</v>
      </c>
      <c r="E2020" s="29" t="s">
        <v>3934</v>
      </c>
      <c r="F2020" s="46" t="s">
        <v>45</v>
      </c>
      <c r="G2020" s="50" t="s">
        <v>15172</v>
      </c>
      <c r="H2020" s="22" t="s">
        <v>11709</v>
      </c>
      <c r="I2020" s="40">
        <v>6850</v>
      </c>
      <c r="J2020" s="21" t="s">
        <v>11390</v>
      </c>
      <c r="K2020" s="43">
        <v>5970</v>
      </c>
      <c r="L2020" s="36">
        <v>5970</v>
      </c>
      <c r="M2020" s="27">
        <v>5970</v>
      </c>
      <c r="N2020" s="28">
        <v>5970</v>
      </c>
      <c r="O2020" s="23"/>
      <c r="P2020" s="24">
        <v>728890000</v>
      </c>
      <c r="Q2020" s="25" t="s">
        <v>14912</v>
      </c>
      <c r="R2020" s="21" t="s">
        <v>2</v>
      </c>
      <c r="S2020" s="21" t="s">
        <v>1</v>
      </c>
      <c r="T2020" s="18" t="s">
        <v>0</v>
      </c>
      <c r="U2020" s="26"/>
    </row>
    <row r="2021" spans="1:21" s="19" customFormat="1" ht="12.5" customHeight="1" outlineLevel="1" x14ac:dyDescent="0.55000000000000004">
      <c r="A2021" s="44" t="s">
        <v>3944</v>
      </c>
      <c r="B2021" s="20" t="s">
        <v>3906</v>
      </c>
      <c r="C2021" s="21" t="s">
        <v>3899</v>
      </c>
      <c r="D2021" s="44" t="s">
        <v>3944</v>
      </c>
      <c r="E2021" s="29" t="s">
        <v>3934</v>
      </c>
      <c r="F2021" s="46" t="s">
        <v>53</v>
      </c>
      <c r="G2021" s="50" t="s">
        <v>15172</v>
      </c>
      <c r="H2021" s="22" t="s">
        <v>11710</v>
      </c>
      <c r="I2021" s="40">
        <v>6850</v>
      </c>
      <c r="J2021" s="21" t="s">
        <v>11390</v>
      </c>
      <c r="K2021" s="43">
        <v>5970</v>
      </c>
      <c r="L2021" s="36">
        <v>5970</v>
      </c>
      <c r="M2021" s="27">
        <v>5970</v>
      </c>
      <c r="N2021" s="28">
        <v>5970</v>
      </c>
      <c r="O2021" s="23"/>
      <c r="P2021" s="24">
        <v>728890000</v>
      </c>
      <c r="Q2021" s="25" t="s">
        <v>14912</v>
      </c>
      <c r="R2021" s="21" t="s">
        <v>2</v>
      </c>
      <c r="S2021" s="21" t="s">
        <v>1</v>
      </c>
      <c r="T2021" s="18" t="s">
        <v>0</v>
      </c>
      <c r="U2021" s="26"/>
    </row>
    <row r="2022" spans="1:21" s="19" customFormat="1" ht="12.5" customHeight="1" outlineLevel="1" x14ac:dyDescent="0.55000000000000004">
      <c r="A2022" s="44" t="s">
        <v>3945</v>
      </c>
      <c r="B2022" s="20" t="s">
        <v>3906</v>
      </c>
      <c r="C2022" s="21" t="s">
        <v>3899</v>
      </c>
      <c r="D2022" s="44" t="s">
        <v>3945</v>
      </c>
      <c r="E2022" s="29" t="s">
        <v>3934</v>
      </c>
      <c r="F2022" s="46" t="s">
        <v>54</v>
      </c>
      <c r="G2022" s="50" t="s">
        <v>15172</v>
      </c>
      <c r="H2022" s="22" t="s">
        <v>11711</v>
      </c>
      <c r="I2022" s="40">
        <v>6850</v>
      </c>
      <c r="J2022" s="21" t="s">
        <v>11390</v>
      </c>
      <c r="K2022" s="43">
        <v>5970</v>
      </c>
      <c r="L2022" s="36">
        <v>5970</v>
      </c>
      <c r="M2022" s="27">
        <v>5970</v>
      </c>
      <c r="N2022" s="28">
        <v>5970</v>
      </c>
      <c r="O2022" s="23"/>
      <c r="P2022" s="24">
        <v>728890000</v>
      </c>
      <c r="Q2022" s="25" t="s">
        <v>14912</v>
      </c>
      <c r="R2022" s="21" t="s">
        <v>2</v>
      </c>
      <c r="S2022" s="21" t="s">
        <v>1</v>
      </c>
      <c r="T2022" s="18" t="s">
        <v>0</v>
      </c>
      <c r="U2022" s="26"/>
    </row>
    <row r="2023" spans="1:21" s="19" customFormat="1" ht="12.5" customHeight="1" outlineLevel="1" x14ac:dyDescent="0.55000000000000004">
      <c r="A2023" s="44" t="s">
        <v>3946</v>
      </c>
      <c r="B2023" s="20" t="s">
        <v>3906</v>
      </c>
      <c r="C2023" s="21" t="s">
        <v>3899</v>
      </c>
      <c r="D2023" s="44" t="s">
        <v>3946</v>
      </c>
      <c r="E2023" s="29" t="s">
        <v>3934</v>
      </c>
      <c r="F2023" s="46" t="s">
        <v>55</v>
      </c>
      <c r="G2023" s="50" t="s">
        <v>15172</v>
      </c>
      <c r="H2023" s="22" t="s">
        <v>11712</v>
      </c>
      <c r="I2023" s="40">
        <v>6850</v>
      </c>
      <c r="J2023" s="21" t="s">
        <v>11390</v>
      </c>
      <c r="K2023" s="43">
        <v>5970</v>
      </c>
      <c r="L2023" s="36">
        <v>5970</v>
      </c>
      <c r="M2023" s="27">
        <v>5970</v>
      </c>
      <c r="N2023" s="28">
        <v>5970</v>
      </c>
      <c r="O2023" s="23"/>
      <c r="P2023" s="24">
        <v>728890000</v>
      </c>
      <c r="Q2023" s="25" t="s">
        <v>14912</v>
      </c>
      <c r="R2023" s="21" t="s">
        <v>2</v>
      </c>
      <c r="S2023" s="21" t="s">
        <v>1</v>
      </c>
      <c r="T2023" s="18" t="s">
        <v>0</v>
      </c>
      <c r="U2023" s="26"/>
    </row>
    <row r="2024" spans="1:21" s="19" customFormat="1" ht="12.5" customHeight="1" outlineLevel="1" x14ac:dyDescent="0.55000000000000004">
      <c r="A2024" s="44" t="s">
        <v>3947</v>
      </c>
      <c r="B2024" s="20" t="s">
        <v>3906</v>
      </c>
      <c r="C2024" s="21" t="s">
        <v>3899</v>
      </c>
      <c r="D2024" s="44" t="s">
        <v>3947</v>
      </c>
      <c r="E2024" s="29" t="s">
        <v>3934</v>
      </c>
      <c r="F2024" s="46" t="s">
        <v>56</v>
      </c>
      <c r="G2024" s="50" t="s">
        <v>15172</v>
      </c>
      <c r="H2024" s="22" t="s">
        <v>11713</v>
      </c>
      <c r="I2024" s="40">
        <v>6850</v>
      </c>
      <c r="J2024" s="21" t="s">
        <v>11390</v>
      </c>
      <c r="K2024" s="43">
        <v>5970</v>
      </c>
      <c r="L2024" s="36">
        <v>5970</v>
      </c>
      <c r="M2024" s="27">
        <v>5970</v>
      </c>
      <c r="N2024" s="28">
        <v>5970</v>
      </c>
      <c r="O2024" s="23"/>
      <c r="P2024" s="24">
        <v>728890000</v>
      </c>
      <c r="Q2024" s="25" t="s">
        <v>14912</v>
      </c>
      <c r="R2024" s="21" t="s">
        <v>2</v>
      </c>
      <c r="S2024" s="21" t="s">
        <v>1</v>
      </c>
      <c r="T2024" s="18" t="s">
        <v>0</v>
      </c>
      <c r="U2024" s="26"/>
    </row>
    <row r="2025" spans="1:21" s="19" customFormat="1" ht="12.5" customHeight="1" outlineLevel="1" x14ac:dyDescent="0.55000000000000004">
      <c r="A2025" s="44" t="s">
        <v>3948</v>
      </c>
      <c r="B2025" s="20" t="s">
        <v>3906</v>
      </c>
      <c r="C2025" s="21" t="s">
        <v>3899</v>
      </c>
      <c r="D2025" s="44" t="s">
        <v>3948</v>
      </c>
      <c r="E2025" s="29" t="s">
        <v>3934</v>
      </c>
      <c r="F2025" s="46" t="s">
        <v>47</v>
      </c>
      <c r="G2025" s="50" t="s">
        <v>15172</v>
      </c>
      <c r="H2025" s="22" t="s">
        <v>11714</v>
      </c>
      <c r="I2025" s="40">
        <v>6850</v>
      </c>
      <c r="J2025" s="21" t="s">
        <v>11390</v>
      </c>
      <c r="K2025" s="43">
        <v>5970</v>
      </c>
      <c r="L2025" s="36">
        <v>5970</v>
      </c>
      <c r="M2025" s="27">
        <v>5970</v>
      </c>
      <c r="N2025" s="28">
        <v>5970</v>
      </c>
      <c r="O2025" s="23"/>
      <c r="P2025" s="24">
        <v>728890000</v>
      </c>
      <c r="Q2025" s="25" t="s">
        <v>14912</v>
      </c>
      <c r="R2025" s="21" t="s">
        <v>2</v>
      </c>
      <c r="S2025" s="21" t="s">
        <v>1</v>
      </c>
      <c r="T2025" s="18" t="s">
        <v>0</v>
      </c>
      <c r="U2025" s="26"/>
    </row>
    <row r="2026" spans="1:21" s="19" customFormat="1" ht="12.5" customHeight="1" outlineLevel="1" x14ac:dyDescent="0.55000000000000004">
      <c r="A2026" s="44" t="s">
        <v>3949</v>
      </c>
      <c r="B2026" s="20" t="s">
        <v>3906</v>
      </c>
      <c r="C2026" s="21" t="s">
        <v>3899</v>
      </c>
      <c r="D2026" s="44" t="s">
        <v>3949</v>
      </c>
      <c r="E2026" s="29" t="s">
        <v>3934</v>
      </c>
      <c r="F2026" s="46" t="s">
        <v>57</v>
      </c>
      <c r="G2026" s="50" t="s">
        <v>15172</v>
      </c>
      <c r="H2026" s="22" t="s">
        <v>11715</v>
      </c>
      <c r="I2026" s="40">
        <v>6850</v>
      </c>
      <c r="J2026" s="21" t="s">
        <v>11390</v>
      </c>
      <c r="K2026" s="43">
        <v>5970</v>
      </c>
      <c r="L2026" s="36">
        <v>5970</v>
      </c>
      <c r="M2026" s="27">
        <v>5970</v>
      </c>
      <c r="N2026" s="28">
        <v>5970</v>
      </c>
      <c r="O2026" s="23"/>
      <c r="P2026" s="24">
        <v>728890000</v>
      </c>
      <c r="Q2026" s="25" t="s">
        <v>14912</v>
      </c>
      <c r="R2026" s="21" t="s">
        <v>2</v>
      </c>
      <c r="S2026" s="21" t="s">
        <v>1</v>
      </c>
      <c r="T2026" s="18" t="s">
        <v>0</v>
      </c>
      <c r="U2026" s="26"/>
    </row>
    <row r="2027" spans="1:21" s="19" customFormat="1" ht="12.5" customHeight="1" outlineLevel="1" x14ac:dyDescent="0.55000000000000004">
      <c r="A2027" s="44" t="s">
        <v>3950</v>
      </c>
      <c r="B2027" s="20" t="s">
        <v>3906</v>
      </c>
      <c r="C2027" s="21" t="s">
        <v>3899</v>
      </c>
      <c r="D2027" s="44" t="s">
        <v>3950</v>
      </c>
      <c r="E2027" s="29" t="s">
        <v>3934</v>
      </c>
      <c r="F2027" s="46" t="s">
        <v>58</v>
      </c>
      <c r="G2027" s="50" t="s">
        <v>15172</v>
      </c>
      <c r="H2027" s="22" t="s">
        <v>11716</v>
      </c>
      <c r="I2027" s="40">
        <v>6850</v>
      </c>
      <c r="J2027" s="21" t="s">
        <v>11390</v>
      </c>
      <c r="K2027" s="43">
        <v>5970</v>
      </c>
      <c r="L2027" s="36">
        <v>5970</v>
      </c>
      <c r="M2027" s="27">
        <v>5970</v>
      </c>
      <c r="N2027" s="28">
        <v>5970</v>
      </c>
      <c r="O2027" s="23"/>
      <c r="P2027" s="24">
        <v>728890000</v>
      </c>
      <c r="Q2027" s="25" t="s">
        <v>14912</v>
      </c>
      <c r="R2027" s="21" t="s">
        <v>2</v>
      </c>
      <c r="S2027" s="21" t="s">
        <v>1</v>
      </c>
      <c r="T2027" s="18" t="s">
        <v>0</v>
      </c>
      <c r="U2027" s="26"/>
    </row>
    <row r="2028" spans="1:21" s="19" customFormat="1" ht="12.5" customHeight="1" outlineLevel="1" x14ac:dyDescent="0.55000000000000004">
      <c r="A2028" s="44" t="s">
        <v>3951</v>
      </c>
      <c r="B2028" s="20" t="s">
        <v>3906</v>
      </c>
      <c r="C2028" s="21" t="s">
        <v>3899</v>
      </c>
      <c r="D2028" s="44" t="s">
        <v>3951</v>
      </c>
      <c r="E2028" s="29" t="s">
        <v>3934</v>
      </c>
      <c r="F2028" s="46" t="s">
        <v>59</v>
      </c>
      <c r="G2028" s="50" t="s">
        <v>15172</v>
      </c>
      <c r="H2028" s="22" t="s">
        <v>11717</v>
      </c>
      <c r="I2028" s="40">
        <v>6850</v>
      </c>
      <c r="J2028" s="21" t="s">
        <v>11390</v>
      </c>
      <c r="K2028" s="43">
        <v>5970</v>
      </c>
      <c r="L2028" s="36">
        <v>5970</v>
      </c>
      <c r="M2028" s="27">
        <v>5970</v>
      </c>
      <c r="N2028" s="28">
        <v>5970</v>
      </c>
      <c r="O2028" s="23"/>
      <c r="P2028" s="24">
        <v>728890000</v>
      </c>
      <c r="Q2028" s="25" t="s">
        <v>14912</v>
      </c>
      <c r="R2028" s="21" t="s">
        <v>2</v>
      </c>
      <c r="S2028" s="21" t="s">
        <v>1</v>
      </c>
      <c r="T2028" s="18" t="s">
        <v>0</v>
      </c>
      <c r="U2028" s="26"/>
    </row>
    <row r="2029" spans="1:21" s="19" customFormat="1" ht="12.5" customHeight="1" outlineLevel="1" x14ac:dyDescent="0.55000000000000004">
      <c r="A2029" s="44" t="s">
        <v>3952</v>
      </c>
      <c r="B2029" s="20" t="s">
        <v>3906</v>
      </c>
      <c r="C2029" s="21" t="s">
        <v>3899</v>
      </c>
      <c r="D2029" s="44" t="s">
        <v>3952</v>
      </c>
      <c r="E2029" s="29" t="s">
        <v>3934</v>
      </c>
      <c r="F2029" s="46" t="s">
        <v>60</v>
      </c>
      <c r="G2029" s="50" t="s">
        <v>15172</v>
      </c>
      <c r="H2029" s="22" t="s">
        <v>11718</v>
      </c>
      <c r="I2029" s="40">
        <v>6850</v>
      </c>
      <c r="J2029" s="21" t="s">
        <v>11390</v>
      </c>
      <c r="K2029" s="43">
        <v>5970</v>
      </c>
      <c r="L2029" s="36">
        <v>5970</v>
      </c>
      <c r="M2029" s="27">
        <v>5970</v>
      </c>
      <c r="N2029" s="28">
        <v>5970</v>
      </c>
      <c r="O2029" s="23"/>
      <c r="P2029" s="24">
        <v>728890000</v>
      </c>
      <c r="Q2029" s="25" t="s">
        <v>14912</v>
      </c>
      <c r="R2029" s="21" t="s">
        <v>2</v>
      </c>
      <c r="S2029" s="21" t="s">
        <v>1</v>
      </c>
      <c r="T2029" s="18" t="s">
        <v>0</v>
      </c>
      <c r="U2029" s="26"/>
    </row>
    <row r="2030" spans="1:21" s="19" customFormat="1" ht="12.5" customHeight="1" outlineLevel="1" x14ac:dyDescent="0.55000000000000004">
      <c r="A2030" s="44" t="s">
        <v>3953</v>
      </c>
      <c r="B2030" s="20" t="s">
        <v>3906</v>
      </c>
      <c r="C2030" s="21" t="s">
        <v>3899</v>
      </c>
      <c r="D2030" s="44" t="s">
        <v>3953</v>
      </c>
      <c r="E2030" s="29" t="s">
        <v>3934</v>
      </c>
      <c r="F2030" s="46" t="s">
        <v>49</v>
      </c>
      <c r="G2030" s="50" t="s">
        <v>15172</v>
      </c>
      <c r="H2030" s="22" t="s">
        <v>11719</v>
      </c>
      <c r="I2030" s="40">
        <v>6850</v>
      </c>
      <c r="J2030" s="21" t="s">
        <v>11390</v>
      </c>
      <c r="K2030" s="43">
        <v>5970</v>
      </c>
      <c r="L2030" s="36">
        <v>5970</v>
      </c>
      <c r="M2030" s="27">
        <v>5970</v>
      </c>
      <c r="N2030" s="28">
        <v>5970</v>
      </c>
      <c r="O2030" s="23"/>
      <c r="P2030" s="24">
        <v>728890000</v>
      </c>
      <c r="Q2030" s="25" t="s">
        <v>14912</v>
      </c>
      <c r="R2030" s="21" t="s">
        <v>2</v>
      </c>
      <c r="S2030" s="21" t="s">
        <v>1</v>
      </c>
      <c r="T2030" s="18" t="s">
        <v>0</v>
      </c>
      <c r="U2030" s="26"/>
    </row>
    <row r="2031" spans="1:21" s="19" customFormat="1" ht="12.5" customHeight="1" outlineLevel="1" x14ac:dyDescent="0.55000000000000004">
      <c r="A2031" s="44" t="s">
        <v>15743</v>
      </c>
      <c r="B2031" s="20" t="s">
        <v>3906</v>
      </c>
      <c r="C2031" s="21" t="s">
        <v>3899</v>
      </c>
      <c r="D2031" s="44" t="s">
        <v>3954</v>
      </c>
      <c r="E2031" s="29" t="s">
        <v>3957</v>
      </c>
      <c r="F2031" s="46" t="s">
        <v>3955</v>
      </c>
      <c r="G2031" s="50" t="s">
        <v>15172</v>
      </c>
      <c r="H2031" s="22" t="s">
        <v>11720</v>
      </c>
      <c r="I2031" s="40">
        <v>6850</v>
      </c>
      <c r="J2031" s="21" t="s">
        <v>11390</v>
      </c>
      <c r="K2031" s="43">
        <v>5970</v>
      </c>
      <c r="L2031" s="36">
        <v>5970</v>
      </c>
      <c r="M2031" s="27">
        <v>5970</v>
      </c>
      <c r="N2031" s="28">
        <v>5970</v>
      </c>
      <c r="O2031" s="23"/>
      <c r="P2031" s="24">
        <v>728890000</v>
      </c>
      <c r="Q2031" s="25" t="s">
        <v>14912</v>
      </c>
      <c r="R2031" s="21" t="s">
        <v>2</v>
      </c>
      <c r="S2031" s="21" t="s">
        <v>1</v>
      </c>
      <c r="T2031" s="18" t="s">
        <v>0</v>
      </c>
      <c r="U2031" s="26"/>
    </row>
    <row r="2032" spans="1:21" s="19" customFormat="1" ht="12.5" customHeight="1" outlineLevel="1" x14ac:dyDescent="0.55000000000000004">
      <c r="A2032" s="44" t="s">
        <v>3956</v>
      </c>
      <c r="B2032" s="20" t="s">
        <v>3906</v>
      </c>
      <c r="C2032" s="21" t="s">
        <v>3899</v>
      </c>
      <c r="D2032" s="44" t="s">
        <v>3956</v>
      </c>
      <c r="E2032" s="29" t="s">
        <v>3957</v>
      </c>
      <c r="F2032" s="46" t="s">
        <v>3958</v>
      </c>
      <c r="G2032" s="50" t="s">
        <v>15172</v>
      </c>
      <c r="H2032" s="22" t="s">
        <v>11721</v>
      </c>
      <c r="I2032" s="40">
        <v>6850</v>
      </c>
      <c r="J2032" s="21" t="s">
        <v>11390</v>
      </c>
      <c r="K2032" s="43">
        <v>5970</v>
      </c>
      <c r="L2032" s="36">
        <v>5970</v>
      </c>
      <c r="M2032" s="27">
        <v>5970</v>
      </c>
      <c r="N2032" s="28">
        <v>5970</v>
      </c>
      <c r="O2032" s="23"/>
      <c r="P2032" s="24">
        <v>728890000</v>
      </c>
      <c r="Q2032" s="25" t="s">
        <v>14912</v>
      </c>
      <c r="R2032" s="21" t="s">
        <v>2</v>
      </c>
      <c r="S2032" s="21" t="s">
        <v>1</v>
      </c>
      <c r="T2032" s="18" t="s">
        <v>0</v>
      </c>
      <c r="U2032" s="26"/>
    </row>
    <row r="2033" spans="1:21" s="19" customFormat="1" ht="12.5" customHeight="1" outlineLevel="1" x14ac:dyDescent="0.55000000000000004">
      <c r="A2033" s="44" t="s">
        <v>3959</v>
      </c>
      <c r="B2033" s="20" t="s">
        <v>3906</v>
      </c>
      <c r="C2033" s="21" t="s">
        <v>3899</v>
      </c>
      <c r="D2033" s="44" t="s">
        <v>3959</v>
      </c>
      <c r="E2033" s="29" t="s">
        <v>3957</v>
      </c>
      <c r="F2033" s="46" t="s">
        <v>3960</v>
      </c>
      <c r="G2033" s="50" t="s">
        <v>15172</v>
      </c>
      <c r="H2033" s="22" t="s">
        <v>11722</v>
      </c>
      <c r="I2033" s="40">
        <v>6850</v>
      </c>
      <c r="J2033" s="21" t="s">
        <v>11390</v>
      </c>
      <c r="K2033" s="43">
        <v>5970</v>
      </c>
      <c r="L2033" s="36">
        <v>5970</v>
      </c>
      <c r="M2033" s="27">
        <v>5970</v>
      </c>
      <c r="N2033" s="28">
        <v>5970</v>
      </c>
      <c r="O2033" s="23"/>
      <c r="P2033" s="24">
        <v>728890000</v>
      </c>
      <c r="Q2033" s="25" t="s">
        <v>14912</v>
      </c>
      <c r="R2033" s="21" t="s">
        <v>2</v>
      </c>
      <c r="S2033" s="21" t="s">
        <v>1</v>
      </c>
      <c r="T2033" s="18" t="s">
        <v>0</v>
      </c>
      <c r="U2033" s="26"/>
    </row>
    <row r="2034" spans="1:21" s="19" customFormat="1" ht="12.5" customHeight="1" outlineLevel="1" x14ac:dyDescent="0.55000000000000004">
      <c r="A2034" s="44" t="s">
        <v>3961</v>
      </c>
      <c r="B2034" s="20" t="s">
        <v>3906</v>
      </c>
      <c r="C2034" s="21" t="s">
        <v>3899</v>
      </c>
      <c r="D2034" s="44" t="s">
        <v>3961</v>
      </c>
      <c r="E2034" s="29" t="s">
        <v>3957</v>
      </c>
      <c r="F2034" s="46" t="s">
        <v>3962</v>
      </c>
      <c r="G2034" s="50" t="s">
        <v>15172</v>
      </c>
      <c r="H2034" s="22" t="s">
        <v>11723</v>
      </c>
      <c r="I2034" s="40">
        <v>6850</v>
      </c>
      <c r="J2034" s="21" t="s">
        <v>11390</v>
      </c>
      <c r="K2034" s="43">
        <v>5970</v>
      </c>
      <c r="L2034" s="36">
        <v>5970</v>
      </c>
      <c r="M2034" s="27">
        <v>5970</v>
      </c>
      <c r="N2034" s="28">
        <v>5970</v>
      </c>
      <c r="O2034" s="23"/>
      <c r="P2034" s="24">
        <v>728890000</v>
      </c>
      <c r="Q2034" s="25" t="s">
        <v>14912</v>
      </c>
      <c r="R2034" s="21" t="s">
        <v>2</v>
      </c>
      <c r="S2034" s="21" t="s">
        <v>1</v>
      </c>
      <c r="T2034" s="18" t="s">
        <v>0</v>
      </c>
      <c r="U2034" s="26"/>
    </row>
    <row r="2035" spans="1:21" s="19" customFormat="1" ht="12.5" customHeight="1" outlineLevel="1" x14ac:dyDescent="0.55000000000000004">
      <c r="A2035" s="44" t="s">
        <v>3963</v>
      </c>
      <c r="B2035" s="20" t="s">
        <v>3906</v>
      </c>
      <c r="C2035" s="21" t="s">
        <v>3899</v>
      </c>
      <c r="D2035" s="44" t="s">
        <v>3963</v>
      </c>
      <c r="E2035" s="29" t="s">
        <v>3957</v>
      </c>
      <c r="F2035" s="46" t="s">
        <v>3964</v>
      </c>
      <c r="G2035" s="50" t="s">
        <v>15172</v>
      </c>
      <c r="H2035" s="22" t="s">
        <v>11724</v>
      </c>
      <c r="I2035" s="40">
        <v>6850</v>
      </c>
      <c r="J2035" s="21" t="s">
        <v>11390</v>
      </c>
      <c r="K2035" s="43">
        <v>5970</v>
      </c>
      <c r="L2035" s="36">
        <v>5970</v>
      </c>
      <c r="M2035" s="27">
        <v>5970</v>
      </c>
      <c r="N2035" s="28">
        <v>5970</v>
      </c>
      <c r="O2035" s="23"/>
      <c r="P2035" s="24">
        <v>728890000</v>
      </c>
      <c r="Q2035" s="25" t="s">
        <v>14912</v>
      </c>
      <c r="R2035" s="21" t="s">
        <v>2</v>
      </c>
      <c r="S2035" s="21" t="s">
        <v>1</v>
      </c>
      <c r="T2035" s="18" t="s">
        <v>0</v>
      </c>
      <c r="U2035" s="26"/>
    </row>
    <row r="2036" spans="1:21" s="19" customFormat="1" ht="12.5" customHeight="1" outlineLevel="1" x14ac:dyDescent="0.55000000000000004">
      <c r="A2036" s="44" t="s">
        <v>3965</v>
      </c>
      <c r="B2036" s="20" t="s">
        <v>3906</v>
      </c>
      <c r="C2036" s="21" t="s">
        <v>3899</v>
      </c>
      <c r="D2036" s="44" t="s">
        <v>3965</v>
      </c>
      <c r="E2036" s="29" t="s">
        <v>3957</v>
      </c>
      <c r="F2036" s="46" t="s">
        <v>3966</v>
      </c>
      <c r="G2036" s="50" t="s">
        <v>15172</v>
      </c>
      <c r="H2036" s="22" t="s">
        <v>11725</v>
      </c>
      <c r="I2036" s="40">
        <v>6850</v>
      </c>
      <c r="J2036" s="21" t="s">
        <v>11390</v>
      </c>
      <c r="K2036" s="43">
        <v>5970</v>
      </c>
      <c r="L2036" s="36">
        <v>5970</v>
      </c>
      <c r="M2036" s="27">
        <v>5970</v>
      </c>
      <c r="N2036" s="28">
        <v>5970</v>
      </c>
      <c r="O2036" s="23"/>
      <c r="P2036" s="24">
        <v>728890000</v>
      </c>
      <c r="Q2036" s="25" t="s">
        <v>14912</v>
      </c>
      <c r="R2036" s="21" t="s">
        <v>2</v>
      </c>
      <c r="S2036" s="21" t="s">
        <v>1</v>
      </c>
      <c r="T2036" s="18" t="s">
        <v>0</v>
      </c>
      <c r="U2036" s="26"/>
    </row>
    <row r="2037" spans="1:21" s="19" customFormat="1" ht="12.5" customHeight="1" outlineLevel="1" x14ac:dyDescent="0.55000000000000004">
      <c r="A2037" s="44" t="s">
        <v>3967</v>
      </c>
      <c r="B2037" s="20" t="s">
        <v>3906</v>
      </c>
      <c r="C2037" s="21" t="s">
        <v>3899</v>
      </c>
      <c r="D2037" s="44" t="s">
        <v>3967</v>
      </c>
      <c r="E2037" s="29" t="s">
        <v>3957</v>
      </c>
      <c r="F2037" s="46" t="s">
        <v>3968</v>
      </c>
      <c r="G2037" s="50" t="s">
        <v>15172</v>
      </c>
      <c r="H2037" s="22" t="s">
        <v>11726</v>
      </c>
      <c r="I2037" s="40">
        <v>6850</v>
      </c>
      <c r="J2037" s="21" t="s">
        <v>11390</v>
      </c>
      <c r="K2037" s="43">
        <v>5970</v>
      </c>
      <c r="L2037" s="36">
        <v>5970</v>
      </c>
      <c r="M2037" s="27">
        <v>5970</v>
      </c>
      <c r="N2037" s="28">
        <v>5970</v>
      </c>
      <c r="O2037" s="23"/>
      <c r="P2037" s="24">
        <v>728890000</v>
      </c>
      <c r="Q2037" s="25" t="s">
        <v>14912</v>
      </c>
      <c r="R2037" s="21" t="s">
        <v>2</v>
      </c>
      <c r="S2037" s="21" t="s">
        <v>1</v>
      </c>
      <c r="T2037" s="18" t="s">
        <v>0</v>
      </c>
      <c r="U2037" s="26"/>
    </row>
    <row r="2038" spans="1:21" s="19" customFormat="1" ht="12.5" customHeight="1" outlineLevel="1" x14ac:dyDescent="0.55000000000000004">
      <c r="A2038" s="44" t="s">
        <v>3969</v>
      </c>
      <c r="B2038" s="20" t="s">
        <v>3906</v>
      </c>
      <c r="C2038" s="21" t="s">
        <v>3899</v>
      </c>
      <c r="D2038" s="44" t="s">
        <v>3969</v>
      </c>
      <c r="E2038" s="29" t="s">
        <v>3957</v>
      </c>
      <c r="F2038" s="46" t="s">
        <v>3970</v>
      </c>
      <c r="G2038" s="50" t="s">
        <v>15172</v>
      </c>
      <c r="H2038" s="22" t="s">
        <v>11727</v>
      </c>
      <c r="I2038" s="40">
        <v>6850</v>
      </c>
      <c r="J2038" s="21" t="s">
        <v>11390</v>
      </c>
      <c r="K2038" s="43">
        <v>5970</v>
      </c>
      <c r="L2038" s="36">
        <v>5970</v>
      </c>
      <c r="M2038" s="27">
        <v>5970</v>
      </c>
      <c r="N2038" s="28">
        <v>5970</v>
      </c>
      <c r="O2038" s="23"/>
      <c r="P2038" s="24">
        <v>728890000</v>
      </c>
      <c r="Q2038" s="25" t="s">
        <v>14912</v>
      </c>
      <c r="R2038" s="21" t="s">
        <v>2</v>
      </c>
      <c r="S2038" s="21" t="s">
        <v>1</v>
      </c>
      <c r="T2038" s="18" t="s">
        <v>0</v>
      </c>
      <c r="U2038" s="26"/>
    </row>
    <row r="2039" spans="1:21" s="19" customFormat="1" ht="12.5" customHeight="1" outlineLevel="1" x14ac:dyDescent="0.55000000000000004">
      <c r="A2039" s="44" t="s">
        <v>3971</v>
      </c>
      <c r="B2039" s="20" t="s">
        <v>3906</v>
      </c>
      <c r="C2039" s="21" t="s">
        <v>3899</v>
      </c>
      <c r="D2039" s="44" t="s">
        <v>3971</v>
      </c>
      <c r="E2039" s="29" t="s">
        <v>3957</v>
      </c>
      <c r="F2039" s="46" t="s">
        <v>3972</v>
      </c>
      <c r="G2039" s="50" t="s">
        <v>15172</v>
      </c>
      <c r="H2039" s="22" t="s">
        <v>11728</v>
      </c>
      <c r="I2039" s="40">
        <v>6850</v>
      </c>
      <c r="J2039" s="21" t="s">
        <v>11390</v>
      </c>
      <c r="K2039" s="43">
        <v>5970</v>
      </c>
      <c r="L2039" s="36">
        <v>5970</v>
      </c>
      <c r="M2039" s="27">
        <v>5970</v>
      </c>
      <c r="N2039" s="28">
        <v>5970</v>
      </c>
      <c r="O2039" s="23"/>
      <c r="P2039" s="24">
        <v>728890000</v>
      </c>
      <c r="Q2039" s="25" t="s">
        <v>14912</v>
      </c>
      <c r="R2039" s="21" t="s">
        <v>2</v>
      </c>
      <c r="S2039" s="21" t="s">
        <v>1</v>
      </c>
      <c r="T2039" s="18" t="s">
        <v>0</v>
      </c>
      <c r="U2039" s="26"/>
    </row>
    <row r="2040" spans="1:21" s="19" customFormat="1" ht="12.5" customHeight="1" outlineLevel="1" x14ac:dyDescent="0.55000000000000004">
      <c r="A2040" s="44" t="s">
        <v>3973</v>
      </c>
      <c r="B2040" s="20" t="s">
        <v>3906</v>
      </c>
      <c r="C2040" s="21" t="s">
        <v>3899</v>
      </c>
      <c r="D2040" s="44" t="s">
        <v>3973</v>
      </c>
      <c r="E2040" s="29" t="s">
        <v>3957</v>
      </c>
      <c r="F2040" s="46" t="s">
        <v>3974</v>
      </c>
      <c r="G2040" s="50" t="s">
        <v>15172</v>
      </c>
      <c r="H2040" s="22" t="s">
        <v>11729</v>
      </c>
      <c r="I2040" s="40">
        <v>6850</v>
      </c>
      <c r="J2040" s="21" t="s">
        <v>11390</v>
      </c>
      <c r="K2040" s="43">
        <v>5970</v>
      </c>
      <c r="L2040" s="36">
        <v>5970</v>
      </c>
      <c r="M2040" s="27">
        <v>5970</v>
      </c>
      <c r="N2040" s="28">
        <v>5970</v>
      </c>
      <c r="O2040" s="23"/>
      <c r="P2040" s="24">
        <v>728890000</v>
      </c>
      <c r="Q2040" s="25" t="s">
        <v>14912</v>
      </c>
      <c r="R2040" s="21" t="s">
        <v>2</v>
      </c>
      <c r="S2040" s="21" t="s">
        <v>1</v>
      </c>
      <c r="T2040" s="18" t="s">
        <v>0</v>
      </c>
      <c r="U2040" s="26"/>
    </row>
    <row r="2041" spans="1:21" s="19" customFormat="1" ht="12.5" customHeight="1" outlineLevel="1" x14ac:dyDescent="0.55000000000000004">
      <c r="A2041" s="44" t="s">
        <v>3975</v>
      </c>
      <c r="B2041" s="20" t="s">
        <v>3906</v>
      </c>
      <c r="C2041" s="21" t="s">
        <v>3899</v>
      </c>
      <c r="D2041" s="44" t="s">
        <v>3975</v>
      </c>
      <c r="E2041" s="29" t="s">
        <v>3976</v>
      </c>
      <c r="F2041" s="46" t="s">
        <v>63</v>
      </c>
      <c r="G2041" s="50" t="s">
        <v>15172</v>
      </c>
      <c r="H2041" s="22" t="s">
        <v>11730</v>
      </c>
      <c r="I2041" s="40">
        <v>6850</v>
      </c>
      <c r="J2041" s="21" t="s">
        <v>11390</v>
      </c>
      <c r="K2041" s="43">
        <v>5970</v>
      </c>
      <c r="L2041" s="36">
        <v>5970</v>
      </c>
      <c r="M2041" s="27">
        <v>5970</v>
      </c>
      <c r="N2041" s="28">
        <v>5970</v>
      </c>
      <c r="O2041" s="23"/>
      <c r="P2041" s="24">
        <v>728890000</v>
      </c>
      <c r="Q2041" s="25" t="s">
        <v>14912</v>
      </c>
      <c r="R2041" s="21" t="s">
        <v>2</v>
      </c>
      <c r="S2041" s="21" t="s">
        <v>1</v>
      </c>
      <c r="T2041" s="18" t="s">
        <v>0</v>
      </c>
      <c r="U2041" s="26"/>
    </row>
    <row r="2042" spans="1:21" s="19" customFormat="1" ht="12.5" customHeight="1" outlineLevel="1" x14ac:dyDescent="0.55000000000000004">
      <c r="A2042" s="44" t="s">
        <v>3977</v>
      </c>
      <c r="B2042" s="20" t="s">
        <v>3906</v>
      </c>
      <c r="C2042" s="21" t="s">
        <v>3899</v>
      </c>
      <c r="D2042" s="44" t="s">
        <v>3977</v>
      </c>
      <c r="E2042" s="29" t="s">
        <v>3976</v>
      </c>
      <c r="F2042" s="46" t="s">
        <v>3978</v>
      </c>
      <c r="G2042" s="50" t="s">
        <v>15172</v>
      </c>
      <c r="H2042" s="22" t="s">
        <v>11731</v>
      </c>
      <c r="I2042" s="40">
        <v>6850</v>
      </c>
      <c r="J2042" s="21" t="s">
        <v>11390</v>
      </c>
      <c r="K2042" s="43">
        <v>5970</v>
      </c>
      <c r="L2042" s="36">
        <v>5970</v>
      </c>
      <c r="M2042" s="27">
        <v>5970</v>
      </c>
      <c r="N2042" s="28">
        <v>5970</v>
      </c>
      <c r="O2042" s="23"/>
      <c r="P2042" s="24">
        <v>728890000</v>
      </c>
      <c r="Q2042" s="25" t="s">
        <v>14912</v>
      </c>
      <c r="R2042" s="21" t="s">
        <v>2</v>
      </c>
      <c r="S2042" s="21" t="s">
        <v>75</v>
      </c>
      <c r="T2042" s="18" t="s">
        <v>0</v>
      </c>
      <c r="U2042" s="26"/>
    </row>
    <row r="2043" spans="1:21" s="19" customFormat="1" ht="12.5" customHeight="1" outlineLevel="1" x14ac:dyDescent="0.55000000000000004">
      <c r="A2043" s="44" t="s">
        <v>3979</v>
      </c>
      <c r="B2043" s="20" t="s">
        <v>3906</v>
      </c>
      <c r="C2043" s="21" t="s">
        <v>3899</v>
      </c>
      <c r="D2043" s="44" t="s">
        <v>3979</v>
      </c>
      <c r="E2043" s="29" t="s">
        <v>3976</v>
      </c>
      <c r="F2043" s="46" t="s">
        <v>65</v>
      </c>
      <c r="G2043" s="50" t="s">
        <v>15172</v>
      </c>
      <c r="H2043" s="22" t="s">
        <v>11732</v>
      </c>
      <c r="I2043" s="40">
        <v>6850</v>
      </c>
      <c r="J2043" s="21" t="s">
        <v>11390</v>
      </c>
      <c r="K2043" s="43">
        <v>5970</v>
      </c>
      <c r="L2043" s="36">
        <v>5970</v>
      </c>
      <c r="M2043" s="27">
        <v>5970</v>
      </c>
      <c r="N2043" s="28">
        <v>5970</v>
      </c>
      <c r="O2043" s="23"/>
      <c r="P2043" s="24">
        <v>728890000</v>
      </c>
      <c r="Q2043" s="25" t="s">
        <v>14912</v>
      </c>
      <c r="R2043" s="21" t="s">
        <v>2</v>
      </c>
      <c r="S2043" s="21" t="s">
        <v>1</v>
      </c>
      <c r="T2043" s="18" t="s">
        <v>0</v>
      </c>
      <c r="U2043" s="26"/>
    </row>
    <row r="2044" spans="1:21" s="19" customFormat="1" ht="12.5" customHeight="1" outlineLevel="1" x14ac:dyDescent="0.55000000000000004">
      <c r="A2044" s="44" t="s">
        <v>3980</v>
      </c>
      <c r="B2044" s="20" t="s">
        <v>3906</v>
      </c>
      <c r="C2044" s="21" t="s">
        <v>3899</v>
      </c>
      <c r="D2044" s="44" t="s">
        <v>3980</v>
      </c>
      <c r="E2044" s="29" t="s">
        <v>3976</v>
      </c>
      <c r="F2044" s="46" t="s">
        <v>65</v>
      </c>
      <c r="G2044" s="50" t="s">
        <v>15172</v>
      </c>
      <c r="H2044" s="22" t="s">
        <v>11733</v>
      </c>
      <c r="I2044" s="40">
        <v>6850</v>
      </c>
      <c r="J2044" s="21" t="s">
        <v>11390</v>
      </c>
      <c r="K2044" s="43">
        <v>5970</v>
      </c>
      <c r="L2044" s="36">
        <v>5970</v>
      </c>
      <c r="M2044" s="27">
        <v>5970</v>
      </c>
      <c r="N2044" s="28">
        <v>5970</v>
      </c>
      <c r="O2044" s="23"/>
      <c r="P2044" s="24">
        <v>728890000</v>
      </c>
      <c r="Q2044" s="25" t="s">
        <v>14912</v>
      </c>
      <c r="R2044" s="21" t="s">
        <v>2</v>
      </c>
      <c r="S2044" s="21" t="s">
        <v>75</v>
      </c>
      <c r="T2044" s="18" t="s">
        <v>0</v>
      </c>
      <c r="U2044" s="26"/>
    </row>
    <row r="2045" spans="1:21" s="19" customFormat="1" ht="12.5" customHeight="1" outlineLevel="1" x14ac:dyDescent="0.55000000000000004">
      <c r="A2045" s="44" t="s">
        <v>3981</v>
      </c>
      <c r="B2045" s="20" t="s">
        <v>3906</v>
      </c>
      <c r="C2045" s="21" t="s">
        <v>3899</v>
      </c>
      <c r="D2045" s="44" t="s">
        <v>3981</v>
      </c>
      <c r="E2045" s="29" t="s">
        <v>3976</v>
      </c>
      <c r="F2045" s="46" t="s">
        <v>67</v>
      </c>
      <c r="G2045" s="50" t="s">
        <v>15172</v>
      </c>
      <c r="H2045" s="22" t="s">
        <v>11734</v>
      </c>
      <c r="I2045" s="40">
        <v>6850</v>
      </c>
      <c r="J2045" s="21" t="s">
        <v>11390</v>
      </c>
      <c r="K2045" s="43">
        <v>5970</v>
      </c>
      <c r="L2045" s="36">
        <v>5970</v>
      </c>
      <c r="M2045" s="27">
        <v>5970</v>
      </c>
      <c r="N2045" s="28">
        <v>5970</v>
      </c>
      <c r="O2045" s="23"/>
      <c r="P2045" s="24">
        <v>728890000</v>
      </c>
      <c r="Q2045" s="25" t="s">
        <v>14912</v>
      </c>
      <c r="R2045" s="21" t="s">
        <v>2</v>
      </c>
      <c r="S2045" s="21" t="s">
        <v>1</v>
      </c>
      <c r="T2045" s="18" t="s">
        <v>0</v>
      </c>
      <c r="U2045" s="26"/>
    </row>
    <row r="2046" spans="1:21" s="19" customFormat="1" ht="12.5" customHeight="1" outlineLevel="1" x14ac:dyDescent="0.55000000000000004">
      <c r="A2046" s="44" t="s">
        <v>3982</v>
      </c>
      <c r="B2046" s="20" t="s">
        <v>3906</v>
      </c>
      <c r="C2046" s="21" t="s">
        <v>3899</v>
      </c>
      <c r="D2046" s="44" t="s">
        <v>3982</v>
      </c>
      <c r="E2046" s="29" t="s">
        <v>3976</v>
      </c>
      <c r="F2046" s="46" t="s">
        <v>67</v>
      </c>
      <c r="G2046" s="50" t="s">
        <v>15172</v>
      </c>
      <c r="H2046" s="22" t="s">
        <v>11735</v>
      </c>
      <c r="I2046" s="40">
        <v>6850</v>
      </c>
      <c r="J2046" s="21" t="s">
        <v>11390</v>
      </c>
      <c r="K2046" s="43">
        <v>5970</v>
      </c>
      <c r="L2046" s="36">
        <v>5970</v>
      </c>
      <c r="M2046" s="27">
        <v>5970</v>
      </c>
      <c r="N2046" s="28">
        <v>5970</v>
      </c>
      <c r="O2046" s="23"/>
      <c r="P2046" s="24">
        <v>728890000</v>
      </c>
      <c r="Q2046" s="25" t="s">
        <v>14912</v>
      </c>
      <c r="R2046" s="21" t="s">
        <v>2</v>
      </c>
      <c r="S2046" s="21" t="s">
        <v>75</v>
      </c>
      <c r="T2046" s="18" t="s">
        <v>0</v>
      </c>
      <c r="U2046" s="26"/>
    </row>
    <row r="2047" spans="1:21" s="19" customFormat="1" ht="12.5" customHeight="1" outlineLevel="1" x14ac:dyDescent="0.55000000000000004">
      <c r="A2047" s="44" t="s">
        <v>3983</v>
      </c>
      <c r="B2047" s="20" t="s">
        <v>3906</v>
      </c>
      <c r="C2047" s="21" t="s">
        <v>3899</v>
      </c>
      <c r="D2047" s="44" t="s">
        <v>3983</v>
      </c>
      <c r="E2047" s="29" t="s">
        <v>3976</v>
      </c>
      <c r="F2047" s="46" t="s">
        <v>68</v>
      </c>
      <c r="G2047" s="50" t="s">
        <v>15172</v>
      </c>
      <c r="H2047" s="22" t="s">
        <v>11736</v>
      </c>
      <c r="I2047" s="40">
        <v>6850</v>
      </c>
      <c r="J2047" s="21" t="s">
        <v>11390</v>
      </c>
      <c r="K2047" s="43">
        <v>5970</v>
      </c>
      <c r="L2047" s="36">
        <v>5970</v>
      </c>
      <c r="M2047" s="27">
        <v>5970</v>
      </c>
      <c r="N2047" s="28">
        <v>5970</v>
      </c>
      <c r="O2047" s="23"/>
      <c r="P2047" s="24">
        <v>728890000</v>
      </c>
      <c r="Q2047" s="25" t="s">
        <v>14912</v>
      </c>
      <c r="R2047" s="21" t="s">
        <v>2</v>
      </c>
      <c r="S2047" s="21" t="s">
        <v>1</v>
      </c>
      <c r="T2047" s="18" t="s">
        <v>0</v>
      </c>
      <c r="U2047" s="26"/>
    </row>
    <row r="2048" spans="1:21" s="19" customFormat="1" ht="12.5" customHeight="1" outlineLevel="1" x14ac:dyDescent="0.55000000000000004">
      <c r="A2048" s="44" t="s">
        <v>3984</v>
      </c>
      <c r="B2048" s="20" t="s">
        <v>3906</v>
      </c>
      <c r="C2048" s="21" t="s">
        <v>3899</v>
      </c>
      <c r="D2048" s="44" t="s">
        <v>3984</v>
      </c>
      <c r="E2048" s="29" t="s">
        <v>3976</v>
      </c>
      <c r="F2048" s="46" t="s">
        <v>68</v>
      </c>
      <c r="G2048" s="50" t="s">
        <v>15172</v>
      </c>
      <c r="H2048" s="22" t="s">
        <v>11737</v>
      </c>
      <c r="I2048" s="40">
        <v>6850</v>
      </c>
      <c r="J2048" s="21" t="s">
        <v>11390</v>
      </c>
      <c r="K2048" s="43">
        <v>5970</v>
      </c>
      <c r="L2048" s="36">
        <v>5970</v>
      </c>
      <c r="M2048" s="27">
        <v>5970</v>
      </c>
      <c r="N2048" s="28">
        <v>5970</v>
      </c>
      <c r="O2048" s="23"/>
      <c r="P2048" s="24">
        <v>728890000</v>
      </c>
      <c r="Q2048" s="25" t="s">
        <v>14912</v>
      </c>
      <c r="R2048" s="21" t="s">
        <v>2</v>
      </c>
      <c r="S2048" s="21" t="s">
        <v>75</v>
      </c>
      <c r="T2048" s="18" t="s">
        <v>0</v>
      </c>
      <c r="U2048" s="26"/>
    </row>
    <row r="2049" spans="1:21" s="19" customFormat="1" ht="12.5" customHeight="1" outlineLevel="1" x14ac:dyDescent="0.55000000000000004">
      <c r="A2049" s="44" t="s">
        <v>3985</v>
      </c>
      <c r="B2049" s="20" t="s">
        <v>3906</v>
      </c>
      <c r="C2049" s="21" t="s">
        <v>3899</v>
      </c>
      <c r="D2049" s="44" t="s">
        <v>3985</v>
      </c>
      <c r="E2049" s="29" t="s">
        <v>3976</v>
      </c>
      <c r="F2049" s="46" t="s">
        <v>1127</v>
      </c>
      <c r="G2049" s="50" t="s">
        <v>15172</v>
      </c>
      <c r="H2049" s="22" t="s">
        <v>11738</v>
      </c>
      <c r="I2049" s="40">
        <v>6850</v>
      </c>
      <c r="J2049" s="21" t="s">
        <v>11390</v>
      </c>
      <c r="K2049" s="43">
        <v>5970</v>
      </c>
      <c r="L2049" s="36">
        <v>5970</v>
      </c>
      <c r="M2049" s="27">
        <v>5970</v>
      </c>
      <c r="N2049" s="28">
        <v>5970</v>
      </c>
      <c r="O2049" s="23"/>
      <c r="P2049" s="24">
        <v>728890000</v>
      </c>
      <c r="Q2049" s="25" t="s">
        <v>14912</v>
      </c>
      <c r="R2049" s="21" t="s">
        <v>2</v>
      </c>
      <c r="S2049" s="21" t="s">
        <v>1</v>
      </c>
      <c r="T2049" s="18" t="s">
        <v>0</v>
      </c>
      <c r="U2049" s="26"/>
    </row>
    <row r="2050" spans="1:21" s="19" customFormat="1" ht="12.5" customHeight="1" outlineLevel="1" x14ac:dyDescent="0.55000000000000004">
      <c r="A2050" s="44" t="s">
        <v>3986</v>
      </c>
      <c r="B2050" s="20" t="s">
        <v>3906</v>
      </c>
      <c r="C2050" s="21" t="s">
        <v>3899</v>
      </c>
      <c r="D2050" s="44" t="s">
        <v>3986</v>
      </c>
      <c r="E2050" s="29" t="s">
        <v>3976</v>
      </c>
      <c r="F2050" s="46" t="s">
        <v>1127</v>
      </c>
      <c r="G2050" s="50" t="s">
        <v>15172</v>
      </c>
      <c r="H2050" s="22" t="s">
        <v>11739</v>
      </c>
      <c r="I2050" s="40">
        <v>6850</v>
      </c>
      <c r="J2050" s="21" t="s">
        <v>11390</v>
      </c>
      <c r="K2050" s="43">
        <v>5970</v>
      </c>
      <c r="L2050" s="36">
        <v>5970</v>
      </c>
      <c r="M2050" s="27">
        <v>5970</v>
      </c>
      <c r="N2050" s="28">
        <v>5970</v>
      </c>
      <c r="O2050" s="23"/>
      <c r="P2050" s="24">
        <v>728890000</v>
      </c>
      <c r="Q2050" s="25" t="s">
        <v>14912</v>
      </c>
      <c r="R2050" s="21" t="s">
        <v>2</v>
      </c>
      <c r="S2050" s="21" t="s">
        <v>75</v>
      </c>
      <c r="T2050" s="18" t="s">
        <v>0</v>
      </c>
      <c r="U2050" s="26"/>
    </row>
    <row r="2051" spans="1:21" s="19" customFormat="1" ht="12.5" customHeight="1" outlineLevel="1" x14ac:dyDescent="0.55000000000000004">
      <c r="A2051" s="44" t="s">
        <v>3987</v>
      </c>
      <c r="B2051" s="20" t="s">
        <v>3906</v>
      </c>
      <c r="C2051" s="21" t="s">
        <v>3899</v>
      </c>
      <c r="D2051" s="44" t="s">
        <v>3987</v>
      </c>
      <c r="E2051" s="29" t="s">
        <v>3976</v>
      </c>
      <c r="F2051" s="46" t="s">
        <v>41</v>
      </c>
      <c r="G2051" s="50" t="s">
        <v>15172</v>
      </c>
      <c r="H2051" s="22" t="s">
        <v>11740</v>
      </c>
      <c r="I2051" s="40">
        <v>6850</v>
      </c>
      <c r="J2051" s="21" t="s">
        <v>11390</v>
      </c>
      <c r="K2051" s="43">
        <v>5970</v>
      </c>
      <c r="L2051" s="36">
        <v>5970</v>
      </c>
      <c r="M2051" s="27">
        <v>5970</v>
      </c>
      <c r="N2051" s="28">
        <v>5970</v>
      </c>
      <c r="O2051" s="23"/>
      <c r="P2051" s="24">
        <v>728890000</v>
      </c>
      <c r="Q2051" s="25" t="s">
        <v>14912</v>
      </c>
      <c r="R2051" s="21" t="s">
        <v>2</v>
      </c>
      <c r="S2051" s="21" t="s">
        <v>1</v>
      </c>
      <c r="T2051" s="18" t="s">
        <v>0</v>
      </c>
      <c r="U2051" s="26"/>
    </row>
    <row r="2052" spans="1:21" s="19" customFormat="1" ht="12.5" customHeight="1" outlineLevel="1" x14ac:dyDescent="0.55000000000000004">
      <c r="A2052" s="44" t="s">
        <v>3988</v>
      </c>
      <c r="B2052" s="20" t="s">
        <v>3906</v>
      </c>
      <c r="C2052" s="21" t="s">
        <v>3899</v>
      </c>
      <c r="D2052" s="44" t="s">
        <v>3988</v>
      </c>
      <c r="E2052" s="29" t="s">
        <v>3976</v>
      </c>
      <c r="F2052" s="46" t="s">
        <v>41</v>
      </c>
      <c r="G2052" s="50" t="s">
        <v>15172</v>
      </c>
      <c r="H2052" s="22" t="s">
        <v>11741</v>
      </c>
      <c r="I2052" s="40">
        <v>6850</v>
      </c>
      <c r="J2052" s="21" t="s">
        <v>11390</v>
      </c>
      <c r="K2052" s="43">
        <v>5970</v>
      </c>
      <c r="L2052" s="36">
        <v>5970</v>
      </c>
      <c r="M2052" s="27">
        <v>5970</v>
      </c>
      <c r="N2052" s="28">
        <v>5970</v>
      </c>
      <c r="O2052" s="23"/>
      <c r="P2052" s="24">
        <v>728890000</v>
      </c>
      <c r="Q2052" s="25" t="s">
        <v>14912</v>
      </c>
      <c r="R2052" s="21" t="s">
        <v>2</v>
      </c>
      <c r="S2052" s="21" t="s">
        <v>75</v>
      </c>
      <c r="T2052" s="18" t="s">
        <v>0</v>
      </c>
      <c r="U2052" s="26"/>
    </row>
    <row r="2053" spans="1:21" s="19" customFormat="1" ht="12.5" customHeight="1" outlineLevel="1" x14ac:dyDescent="0.55000000000000004">
      <c r="A2053" s="44" t="s">
        <v>3989</v>
      </c>
      <c r="B2053" s="20" t="s">
        <v>3906</v>
      </c>
      <c r="C2053" s="21" t="s">
        <v>3899</v>
      </c>
      <c r="D2053" s="44" t="s">
        <v>3989</v>
      </c>
      <c r="E2053" s="29" t="s">
        <v>3976</v>
      </c>
      <c r="F2053" s="46" t="s">
        <v>2298</v>
      </c>
      <c r="G2053" s="50" t="s">
        <v>15172</v>
      </c>
      <c r="H2053" s="22" t="s">
        <v>11742</v>
      </c>
      <c r="I2053" s="40">
        <v>6850</v>
      </c>
      <c r="J2053" s="21" t="s">
        <v>11390</v>
      </c>
      <c r="K2053" s="43">
        <v>5970</v>
      </c>
      <c r="L2053" s="36">
        <v>5970</v>
      </c>
      <c r="M2053" s="27">
        <v>5970</v>
      </c>
      <c r="N2053" s="28">
        <v>5970</v>
      </c>
      <c r="O2053" s="23"/>
      <c r="P2053" s="24">
        <v>728890000</v>
      </c>
      <c r="Q2053" s="25" t="s">
        <v>14912</v>
      </c>
      <c r="R2053" s="21" t="s">
        <v>2</v>
      </c>
      <c r="S2053" s="21" t="s">
        <v>1</v>
      </c>
      <c r="T2053" s="18" t="s">
        <v>0</v>
      </c>
      <c r="U2053" s="26"/>
    </row>
    <row r="2054" spans="1:21" s="19" customFormat="1" ht="12.5" customHeight="1" outlineLevel="1" x14ac:dyDescent="0.55000000000000004">
      <c r="A2054" s="44" t="s">
        <v>3990</v>
      </c>
      <c r="B2054" s="20" t="s">
        <v>3906</v>
      </c>
      <c r="C2054" s="21" t="s">
        <v>3899</v>
      </c>
      <c r="D2054" s="44" t="s">
        <v>3990</v>
      </c>
      <c r="E2054" s="29" t="s">
        <v>3976</v>
      </c>
      <c r="F2054" s="46" t="s">
        <v>2298</v>
      </c>
      <c r="G2054" s="50" t="s">
        <v>15172</v>
      </c>
      <c r="H2054" s="22" t="s">
        <v>11743</v>
      </c>
      <c r="I2054" s="40">
        <v>6850</v>
      </c>
      <c r="J2054" s="21" t="s">
        <v>11390</v>
      </c>
      <c r="K2054" s="43">
        <v>5970</v>
      </c>
      <c r="L2054" s="36">
        <v>5970</v>
      </c>
      <c r="M2054" s="27">
        <v>5970</v>
      </c>
      <c r="N2054" s="28">
        <v>5970</v>
      </c>
      <c r="O2054" s="23"/>
      <c r="P2054" s="24">
        <v>728890000</v>
      </c>
      <c r="Q2054" s="25" t="s">
        <v>14912</v>
      </c>
      <c r="R2054" s="21" t="s">
        <v>2</v>
      </c>
      <c r="S2054" s="21" t="s">
        <v>75</v>
      </c>
      <c r="T2054" s="18" t="s">
        <v>0</v>
      </c>
      <c r="U2054" s="26"/>
    </row>
    <row r="2055" spans="1:21" s="19" customFormat="1" ht="12.5" customHeight="1" outlineLevel="1" x14ac:dyDescent="0.55000000000000004">
      <c r="A2055" s="44" t="s">
        <v>3991</v>
      </c>
      <c r="B2055" s="20" t="s">
        <v>3906</v>
      </c>
      <c r="C2055" s="21" t="s">
        <v>3899</v>
      </c>
      <c r="D2055" s="44" t="s">
        <v>3991</v>
      </c>
      <c r="E2055" s="29" t="s">
        <v>3976</v>
      </c>
      <c r="F2055" s="46" t="s">
        <v>1129</v>
      </c>
      <c r="G2055" s="50" t="s">
        <v>15172</v>
      </c>
      <c r="H2055" s="22" t="s">
        <v>11744</v>
      </c>
      <c r="I2055" s="40">
        <v>6850</v>
      </c>
      <c r="J2055" s="21" t="s">
        <v>11390</v>
      </c>
      <c r="K2055" s="43">
        <v>5970</v>
      </c>
      <c r="L2055" s="36">
        <v>5970</v>
      </c>
      <c r="M2055" s="27">
        <v>5970</v>
      </c>
      <c r="N2055" s="28">
        <v>5970</v>
      </c>
      <c r="O2055" s="23"/>
      <c r="P2055" s="24">
        <v>728890000</v>
      </c>
      <c r="Q2055" s="25" t="s">
        <v>14912</v>
      </c>
      <c r="R2055" s="21" t="s">
        <v>2</v>
      </c>
      <c r="S2055" s="21" t="s">
        <v>1</v>
      </c>
      <c r="T2055" s="18" t="s">
        <v>0</v>
      </c>
      <c r="U2055" s="26"/>
    </row>
    <row r="2056" spans="1:21" s="19" customFormat="1" ht="12.5" customHeight="1" outlineLevel="1" x14ac:dyDescent="0.55000000000000004">
      <c r="A2056" s="44" t="s">
        <v>3992</v>
      </c>
      <c r="B2056" s="20" t="s">
        <v>3906</v>
      </c>
      <c r="C2056" s="21" t="s">
        <v>3899</v>
      </c>
      <c r="D2056" s="44" t="s">
        <v>3992</v>
      </c>
      <c r="E2056" s="29" t="s">
        <v>3976</v>
      </c>
      <c r="F2056" s="46" t="s">
        <v>1129</v>
      </c>
      <c r="G2056" s="50" t="s">
        <v>15172</v>
      </c>
      <c r="H2056" s="22" t="s">
        <v>11745</v>
      </c>
      <c r="I2056" s="40">
        <v>6850</v>
      </c>
      <c r="J2056" s="21" t="s">
        <v>11390</v>
      </c>
      <c r="K2056" s="43">
        <v>5970</v>
      </c>
      <c r="L2056" s="36">
        <v>5970</v>
      </c>
      <c r="M2056" s="27">
        <v>5970</v>
      </c>
      <c r="N2056" s="28">
        <v>5970</v>
      </c>
      <c r="O2056" s="23"/>
      <c r="P2056" s="24">
        <v>728890000</v>
      </c>
      <c r="Q2056" s="25" t="s">
        <v>14912</v>
      </c>
      <c r="R2056" s="21" t="s">
        <v>2</v>
      </c>
      <c r="S2056" s="21" t="s">
        <v>75</v>
      </c>
      <c r="T2056" s="18" t="s">
        <v>0</v>
      </c>
      <c r="U2056" s="26"/>
    </row>
    <row r="2057" spans="1:21" s="19" customFormat="1" ht="12.5" customHeight="1" outlineLevel="1" x14ac:dyDescent="0.55000000000000004">
      <c r="A2057" s="44" t="s">
        <v>3993</v>
      </c>
      <c r="B2057" s="20" t="s">
        <v>3906</v>
      </c>
      <c r="C2057" s="21" t="s">
        <v>3899</v>
      </c>
      <c r="D2057" s="44" t="s">
        <v>3993</v>
      </c>
      <c r="E2057" s="29" t="s">
        <v>3976</v>
      </c>
      <c r="F2057" s="46" t="s">
        <v>2301</v>
      </c>
      <c r="G2057" s="50" t="s">
        <v>15172</v>
      </c>
      <c r="H2057" s="22" t="s">
        <v>11746</v>
      </c>
      <c r="I2057" s="40">
        <v>6850</v>
      </c>
      <c r="J2057" s="21" t="s">
        <v>11390</v>
      </c>
      <c r="K2057" s="43">
        <v>5970</v>
      </c>
      <c r="L2057" s="36">
        <v>5970</v>
      </c>
      <c r="M2057" s="27">
        <v>5970</v>
      </c>
      <c r="N2057" s="28">
        <v>5970</v>
      </c>
      <c r="O2057" s="23"/>
      <c r="P2057" s="24">
        <v>728890000</v>
      </c>
      <c r="Q2057" s="25" t="s">
        <v>14912</v>
      </c>
      <c r="R2057" s="21" t="s">
        <v>2</v>
      </c>
      <c r="S2057" s="21" t="s">
        <v>1</v>
      </c>
      <c r="T2057" s="18" t="s">
        <v>0</v>
      </c>
      <c r="U2057" s="26"/>
    </row>
    <row r="2058" spans="1:21" s="19" customFormat="1" ht="12.5" customHeight="1" outlineLevel="1" x14ac:dyDescent="0.55000000000000004">
      <c r="A2058" s="44" t="s">
        <v>3994</v>
      </c>
      <c r="B2058" s="20" t="s">
        <v>3906</v>
      </c>
      <c r="C2058" s="21" t="s">
        <v>3899</v>
      </c>
      <c r="D2058" s="44" t="s">
        <v>3994</v>
      </c>
      <c r="E2058" s="29" t="s">
        <v>3976</v>
      </c>
      <c r="F2058" s="46" t="s">
        <v>2301</v>
      </c>
      <c r="G2058" s="50" t="s">
        <v>15172</v>
      </c>
      <c r="H2058" s="22" t="s">
        <v>11747</v>
      </c>
      <c r="I2058" s="40">
        <v>6850</v>
      </c>
      <c r="J2058" s="21" t="s">
        <v>11390</v>
      </c>
      <c r="K2058" s="43">
        <v>5970</v>
      </c>
      <c r="L2058" s="36">
        <v>5970</v>
      </c>
      <c r="M2058" s="27">
        <v>5970</v>
      </c>
      <c r="N2058" s="28">
        <v>5970</v>
      </c>
      <c r="O2058" s="23"/>
      <c r="P2058" s="24">
        <v>728890000</v>
      </c>
      <c r="Q2058" s="25" t="s">
        <v>14912</v>
      </c>
      <c r="R2058" s="21" t="s">
        <v>2</v>
      </c>
      <c r="S2058" s="21" t="s">
        <v>75</v>
      </c>
      <c r="T2058" s="18" t="s">
        <v>0</v>
      </c>
      <c r="U2058" s="26"/>
    </row>
    <row r="2059" spans="1:21" s="19" customFormat="1" ht="12.5" customHeight="1" outlineLevel="1" x14ac:dyDescent="0.55000000000000004">
      <c r="A2059" s="44" t="s">
        <v>3995</v>
      </c>
      <c r="B2059" s="20" t="s">
        <v>3906</v>
      </c>
      <c r="C2059" s="21" t="s">
        <v>3899</v>
      </c>
      <c r="D2059" s="44" t="s">
        <v>3995</v>
      </c>
      <c r="E2059" s="29" t="s">
        <v>3976</v>
      </c>
      <c r="F2059" s="46" t="s">
        <v>2303</v>
      </c>
      <c r="G2059" s="50" t="s">
        <v>15172</v>
      </c>
      <c r="H2059" s="22" t="s">
        <v>11748</v>
      </c>
      <c r="I2059" s="40">
        <v>6850</v>
      </c>
      <c r="J2059" s="21" t="s">
        <v>11390</v>
      </c>
      <c r="K2059" s="43">
        <v>5970</v>
      </c>
      <c r="L2059" s="36">
        <v>5970</v>
      </c>
      <c r="M2059" s="27">
        <v>5970</v>
      </c>
      <c r="N2059" s="28">
        <v>5970</v>
      </c>
      <c r="O2059" s="23"/>
      <c r="P2059" s="24">
        <v>728890000</v>
      </c>
      <c r="Q2059" s="25" t="s">
        <v>14912</v>
      </c>
      <c r="R2059" s="21" t="s">
        <v>2</v>
      </c>
      <c r="S2059" s="21" t="s">
        <v>1</v>
      </c>
      <c r="T2059" s="18" t="s">
        <v>0</v>
      </c>
      <c r="U2059" s="26"/>
    </row>
    <row r="2060" spans="1:21" s="19" customFormat="1" ht="12.5" customHeight="1" outlineLevel="1" x14ac:dyDescent="0.55000000000000004">
      <c r="A2060" s="44" t="s">
        <v>3996</v>
      </c>
      <c r="B2060" s="20" t="s">
        <v>3906</v>
      </c>
      <c r="C2060" s="21" t="s">
        <v>3899</v>
      </c>
      <c r="D2060" s="44" t="s">
        <v>3996</v>
      </c>
      <c r="E2060" s="29" t="s">
        <v>3976</v>
      </c>
      <c r="F2060" s="46" t="s">
        <v>2303</v>
      </c>
      <c r="G2060" s="50" t="s">
        <v>15172</v>
      </c>
      <c r="H2060" s="22" t="s">
        <v>11749</v>
      </c>
      <c r="I2060" s="40">
        <v>6850</v>
      </c>
      <c r="J2060" s="21" t="s">
        <v>11390</v>
      </c>
      <c r="K2060" s="43">
        <v>5970</v>
      </c>
      <c r="L2060" s="36">
        <v>5970</v>
      </c>
      <c r="M2060" s="27">
        <v>5970</v>
      </c>
      <c r="N2060" s="28">
        <v>5970</v>
      </c>
      <c r="O2060" s="23"/>
      <c r="P2060" s="24">
        <v>728890000</v>
      </c>
      <c r="Q2060" s="25" t="s">
        <v>14912</v>
      </c>
      <c r="R2060" s="21" t="s">
        <v>2</v>
      </c>
      <c r="S2060" s="21" t="s">
        <v>75</v>
      </c>
      <c r="T2060" s="18" t="s">
        <v>0</v>
      </c>
      <c r="U2060" s="26"/>
    </row>
    <row r="2061" spans="1:21" s="19" customFormat="1" ht="12.5" customHeight="1" outlineLevel="1" x14ac:dyDescent="0.55000000000000004">
      <c r="A2061" s="44" t="s">
        <v>3997</v>
      </c>
      <c r="B2061" s="20" t="s">
        <v>3906</v>
      </c>
      <c r="C2061" s="21" t="s">
        <v>3899</v>
      </c>
      <c r="D2061" s="44" t="s">
        <v>3997</v>
      </c>
      <c r="E2061" s="29" t="s">
        <v>3976</v>
      </c>
      <c r="F2061" s="46" t="s">
        <v>43</v>
      </c>
      <c r="G2061" s="50" t="s">
        <v>15172</v>
      </c>
      <c r="H2061" s="22" t="s">
        <v>11750</v>
      </c>
      <c r="I2061" s="40">
        <v>6850</v>
      </c>
      <c r="J2061" s="21" t="s">
        <v>11390</v>
      </c>
      <c r="K2061" s="43">
        <v>5970</v>
      </c>
      <c r="L2061" s="36">
        <v>5970</v>
      </c>
      <c r="M2061" s="27">
        <v>5970</v>
      </c>
      <c r="N2061" s="28">
        <v>5970</v>
      </c>
      <c r="O2061" s="23"/>
      <c r="P2061" s="24">
        <v>728890000</v>
      </c>
      <c r="Q2061" s="25" t="s">
        <v>14912</v>
      </c>
      <c r="R2061" s="21" t="s">
        <v>2</v>
      </c>
      <c r="S2061" s="21" t="s">
        <v>1</v>
      </c>
      <c r="T2061" s="18" t="s">
        <v>0</v>
      </c>
      <c r="U2061" s="26"/>
    </row>
    <row r="2062" spans="1:21" s="19" customFormat="1" ht="12.5" customHeight="1" outlineLevel="1" x14ac:dyDescent="0.55000000000000004">
      <c r="A2062" s="44" t="s">
        <v>3998</v>
      </c>
      <c r="B2062" s="20" t="s">
        <v>3906</v>
      </c>
      <c r="C2062" s="21" t="s">
        <v>3899</v>
      </c>
      <c r="D2062" s="44" t="s">
        <v>3998</v>
      </c>
      <c r="E2062" s="29" t="s">
        <v>3976</v>
      </c>
      <c r="F2062" s="46" t="s">
        <v>43</v>
      </c>
      <c r="G2062" s="50" t="s">
        <v>15172</v>
      </c>
      <c r="H2062" s="22" t="s">
        <v>11751</v>
      </c>
      <c r="I2062" s="40">
        <v>6850</v>
      </c>
      <c r="J2062" s="21" t="s">
        <v>11390</v>
      </c>
      <c r="K2062" s="43">
        <v>5970</v>
      </c>
      <c r="L2062" s="36">
        <v>5970</v>
      </c>
      <c r="M2062" s="27">
        <v>5970</v>
      </c>
      <c r="N2062" s="28">
        <v>5970</v>
      </c>
      <c r="O2062" s="23"/>
      <c r="P2062" s="24">
        <v>728890000</v>
      </c>
      <c r="Q2062" s="25" t="s">
        <v>14912</v>
      </c>
      <c r="R2062" s="21" t="s">
        <v>2</v>
      </c>
      <c r="S2062" s="21" t="s">
        <v>75</v>
      </c>
      <c r="T2062" s="18" t="s">
        <v>0</v>
      </c>
      <c r="U2062" s="26"/>
    </row>
    <row r="2063" spans="1:21" s="19" customFormat="1" ht="12.5" customHeight="1" outlineLevel="1" x14ac:dyDescent="0.55000000000000004">
      <c r="A2063" s="44" t="s">
        <v>3999</v>
      </c>
      <c r="B2063" s="20" t="s">
        <v>3906</v>
      </c>
      <c r="C2063" s="21" t="s">
        <v>3899</v>
      </c>
      <c r="D2063" s="44" t="s">
        <v>3999</v>
      </c>
      <c r="E2063" s="29" t="s">
        <v>3976</v>
      </c>
      <c r="F2063" s="46" t="s">
        <v>70</v>
      </c>
      <c r="G2063" s="50" t="s">
        <v>15172</v>
      </c>
      <c r="H2063" s="22" t="s">
        <v>11752</v>
      </c>
      <c r="I2063" s="40">
        <v>6850</v>
      </c>
      <c r="J2063" s="21" t="s">
        <v>11390</v>
      </c>
      <c r="K2063" s="43">
        <v>5970</v>
      </c>
      <c r="L2063" s="36">
        <v>5970</v>
      </c>
      <c r="M2063" s="27">
        <v>5970</v>
      </c>
      <c r="N2063" s="28">
        <v>5970</v>
      </c>
      <c r="O2063" s="23"/>
      <c r="P2063" s="24">
        <v>728890000</v>
      </c>
      <c r="Q2063" s="25" t="s">
        <v>14912</v>
      </c>
      <c r="R2063" s="21" t="s">
        <v>2</v>
      </c>
      <c r="S2063" s="21" t="s">
        <v>1</v>
      </c>
      <c r="T2063" s="18" t="s">
        <v>0</v>
      </c>
      <c r="U2063" s="26"/>
    </row>
    <row r="2064" spans="1:21" s="19" customFormat="1" ht="12.5" customHeight="1" outlineLevel="1" x14ac:dyDescent="0.55000000000000004">
      <c r="A2064" s="44" t="s">
        <v>4000</v>
      </c>
      <c r="B2064" s="20" t="s">
        <v>3906</v>
      </c>
      <c r="C2064" s="21" t="s">
        <v>3899</v>
      </c>
      <c r="D2064" s="44" t="s">
        <v>4000</v>
      </c>
      <c r="E2064" s="29" t="s">
        <v>3976</v>
      </c>
      <c r="F2064" s="46" t="s">
        <v>70</v>
      </c>
      <c r="G2064" s="50" t="s">
        <v>15172</v>
      </c>
      <c r="H2064" s="22" t="s">
        <v>11753</v>
      </c>
      <c r="I2064" s="40">
        <v>6850</v>
      </c>
      <c r="J2064" s="21" t="s">
        <v>11390</v>
      </c>
      <c r="K2064" s="43">
        <v>5970</v>
      </c>
      <c r="L2064" s="36">
        <v>5970</v>
      </c>
      <c r="M2064" s="27">
        <v>5970</v>
      </c>
      <c r="N2064" s="28">
        <v>5970</v>
      </c>
      <c r="O2064" s="23"/>
      <c r="P2064" s="24">
        <v>728890000</v>
      </c>
      <c r="Q2064" s="25" t="s">
        <v>14912</v>
      </c>
      <c r="R2064" s="21" t="s">
        <v>2</v>
      </c>
      <c r="S2064" s="21" t="s">
        <v>75</v>
      </c>
      <c r="T2064" s="18" t="s">
        <v>0</v>
      </c>
      <c r="U2064" s="26"/>
    </row>
    <row r="2065" spans="1:21" s="19" customFormat="1" ht="12.5" customHeight="1" outlineLevel="1" x14ac:dyDescent="0.55000000000000004">
      <c r="A2065" s="44" t="s">
        <v>4001</v>
      </c>
      <c r="B2065" s="20" t="s">
        <v>3906</v>
      </c>
      <c r="C2065" s="21" t="s">
        <v>3899</v>
      </c>
      <c r="D2065" s="44" t="s">
        <v>4001</v>
      </c>
      <c r="E2065" s="29" t="s">
        <v>3976</v>
      </c>
      <c r="F2065" s="46" t="s">
        <v>2307</v>
      </c>
      <c r="G2065" s="50" t="s">
        <v>15172</v>
      </c>
      <c r="H2065" s="22" t="s">
        <v>11754</v>
      </c>
      <c r="I2065" s="40">
        <v>6850</v>
      </c>
      <c r="J2065" s="21" t="s">
        <v>11390</v>
      </c>
      <c r="K2065" s="43">
        <v>5970</v>
      </c>
      <c r="L2065" s="36">
        <v>5970</v>
      </c>
      <c r="M2065" s="27">
        <v>5970</v>
      </c>
      <c r="N2065" s="28">
        <v>5970</v>
      </c>
      <c r="O2065" s="23"/>
      <c r="P2065" s="24">
        <v>728890000</v>
      </c>
      <c r="Q2065" s="25" t="s">
        <v>14912</v>
      </c>
      <c r="R2065" s="21" t="s">
        <v>2</v>
      </c>
      <c r="S2065" s="21" t="s">
        <v>1</v>
      </c>
      <c r="T2065" s="18" t="s">
        <v>0</v>
      </c>
      <c r="U2065" s="26"/>
    </row>
    <row r="2066" spans="1:21" s="19" customFormat="1" ht="12.5" customHeight="1" outlineLevel="1" x14ac:dyDescent="0.55000000000000004">
      <c r="A2066" s="44" t="s">
        <v>4002</v>
      </c>
      <c r="B2066" s="20" t="s">
        <v>3906</v>
      </c>
      <c r="C2066" s="21" t="s">
        <v>3899</v>
      </c>
      <c r="D2066" s="44" t="s">
        <v>4002</v>
      </c>
      <c r="E2066" s="29" t="s">
        <v>3976</v>
      </c>
      <c r="F2066" s="46" t="s">
        <v>2307</v>
      </c>
      <c r="G2066" s="50" t="s">
        <v>15172</v>
      </c>
      <c r="H2066" s="22" t="s">
        <v>11755</v>
      </c>
      <c r="I2066" s="40">
        <v>6850</v>
      </c>
      <c r="J2066" s="21" t="s">
        <v>11390</v>
      </c>
      <c r="K2066" s="43">
        <v>5970</v>
      </c>
      <c r="L2066" s="36">
        <v>5970</v>
      </c>
      <c r="M2066" s="27">
        <v>5970</v>
      </c>
      <c r="N2066" s="28">
        <v>5970</v>
      </c>
      <c r="O2066" s="23"/>
      <c r="P2066" s="24">
        <v>728890000</v>
      </c>
      <c r="Q2066" s="25" t="s">
        <v>14912</v>
      </c>
      <c r="R2066" s="21" t="s">
        <v>2</v>
      </c>
      <c r="S2066" s="21" t="s">
        <v>75</v>
      </c>
      <c r="T2066" s="18" t="s">
        <v>0</v>
      </c>
      <c r="U2066" s="26"/>
    </row>
    <row r="2067" spans="1:21" s="19" customFormat="1" ht="12.5" customHeight="1" outlineLevel="1" x14ac:dyDescent="0.55000000000000004">
      <c r="A2067" s="44" t="s">
        <v>4003</v>
      </c>
      <c r="B2067" s="20" t="s">
        <v>3906</v>
      </c>
      <c r="C2067" s="21" t="s">
        <v>3899</v>
      </c>
      <c r="D2067" s="44" t="s">
        <v>4003</v>
      </c>
      <c r="E2067" s="29" t="s">
        <v>3976</v>
      </c>
      <c r="F2067" s="46" t="s">
        <v>2309</v>
      </c>
      <c r="G2067" s="50" t="s">
        <v>15172</v>
      </c>
      <c r="H2067" s="22" t="s">
        <v>11756</v>
      </c>
      <c r="I2067" s="40">
        <v>6850</v>
      </c>
      <c r="J2067" s="21" t="s">
        <v>11390</v>
      </c>
      <c r="K2067" s="43">
        <v>5970</v>
      </c>
      <c r="L2067" s="36">
        <v>5970</v>
      </c>
      <c r="M2067" s="27">
        <v>5970</v>
      </c>
      <c r="N2067" s="28">
        <v>5970</v>
      </c>
      <c r="O2067" s="23"/>
      <c r="P2067" s="24">
        <v>728890000</v>
      </c>
      <c r="Q2067" s="25" t="s">
        <v>14912</v>
      </c>
      <c r="R2067" s="21" t="s">
        <v>2</v>
      </c>
      <c r="S2067" s="21" t="s">
        <v>1</v>
      </c>
      <c r="T2067" s="18" t="s">
        <v>0</v>
      </c>
      <c r="U2067" s="26"/>
    </row>
    <row r="2068" spans="1:21" s="19" customFormat="1" ht="12.5" customHeight="1" outlineLevel="1" x14ac:dyDescent="0.55000000000000004">
      <c r="A2068" s="44" t="s">
        <v>4004</v>
      </c>
      <c r="B2068" s="20" t="s">
        <v>3906</v>
      </c>
      <c r="C2068" s="21" t="s">
        <v>3899</v>
      </c>
      <c r="D2068" s="44" t="s">
        <v>4004</v>
      </c>
      <c r="E2068" s="29" t="s">
        <v>3976</v>
      </c>
      <c r="F2068" s="46" t="s">
        <v>2309</v>
      </c>
      <c r="G2068" s="50" t="s">
        <v>15172</v>
      </c>
      <c r="H2068" s="22" t="s">
        <v>11757</v>
      </c>
      <c r="I2068" s="40">
        <v>6850</v>
      </c>
      <c r="J2068" s="21" t="s">
        <v>11390</v>
      </c>
      <c r="K2068" s="43">
        <v>5970</v>
      </c>
      <c r="L2068" s="36">
        <v>5970</v>
      </c>
      <c r="M2068" s="27">
        <v>5970</v>
      </c>
      <c r="N2068" s="28">
        <v>5970</v>
      </c>
      <c r="O2068" s="23"/>
      <c r="P2068" s="24">
        <v>728890000</v>
      </c>
      <c r="Q2068" s="25" t="s">
        <v>14912</v>
      </c>
      <c r="R2068" s="21" t="s">
        <v>2</v>
      </c>
      <c r="S2068" s="21" t="s">
        <v>75</v>
      </c>
      <c r="T2068" s="18" t="s">
        <v>0</v>
      </c>
      <c r="U2068" s="26"/>
    </row>
    <row r="2069" spans="1:21" s="19" customFormat="1" ht="12.5" customHeight="1" outlineLevel="1" x14ac:dyDescent="0.55000000000000004">
      <c r="A2069" s="44" t="s">
        <v>4005</v>
      </c>
      <c r="B2069" s="20" t="s">
        <v>3906</v>
      </c>
      <c r="C2069" s="21" t="s">
        <v>3899</v>
      </c>
      <c r="D2069" s="44" t="s">
        <v>4005</v>
      </c>
      <c r="E2069" s="29" t="s">
        <v>3976</v>
      </c>
      <c r="F2069" s="46" t="s">
        <v>52</v>
      </c>
      <c r="G2069" s="50" t="s">
        <v>15172</v>
      </c>
      <c r="H2069" s="22" t="s">
        <v>11758</v>
      </c>
      <c r="I2069" s="40">
        <v>6850</v>
      </c>
      <c r="J2069" s="21" t="s">
        <v>11390</v>
      </c>
      <c r="K2069" s="43">
        <v>5970</v>
      </c>
      <c r="L2069" s="36">
        <v>5970</v>
      </c>
      <c r="M2069" s="27">
        <v>5970</v>
      </c>
      <c r="N2069" s="28">
        <v>5970</v>
      </c>
      <c r="O2069" s="23"/>
      <c r="P2069" s="24">
        <v>728890000</v>
      </c>
      <c r="Q2069" s="25" t="s">
        <v>14912</v>
      </c>
      <c r="R2069" s="21" t="s">
        <v>2</v>
      </c>
      <c r="S2069" s="21" t="s">
        <v>1</v>
      </c>
      <c r="T2069" s="18" t="s">
        <v>0</v>
      </c>
      <c r="U2069" s="26"/>
    </row>
    <row r="2070" spans="1:21" s="19" customFormat="1" ht="12.5" customHeight="1" outlineLevel="1" x14ac:dyDescent="0.55000000000000004">
      <c r="A2070" s="44" t="s">
        <v>4006</v>
      </c>
      <c r="B2070" s="20" t="s">
        <v>3906</v>
      </c>
      <c r="C2070" s="21" t="s">
        <v>3899</v>
      </c>
      <c r="D2070" s="44" t="s">
        <v>4006</v>
      </c>
      <c r="E2070" s="29" t="s">
        <v>3976</v>
      </c>
      <c r="F2070" s="46" t="s">
        <v>52</v>
      </c>
      <c r="G2070" s="50" t="s">
        <v>15172</v>
      </c>
      <c r="H2070" s="22" t="s">
        <v>11759</v>
      </c>
      <c r="I2070" s="40">
        <v>6850</v>
      </c>
      <c r="J2070" s="21" t="s">
        <v>11390</v>
      </c>
      <c r="K2070" s="43">
        <v>5970</v>
      </c>
      <c r="L2070" s="36">
        <v>5970</v>
      </c>
      <c r="M2070" s="27">
        <v>5970</v>
      </c>
      <c r="N2070" s="28">
        <v>5970</v>
      </c>
      <c r="O2070" s="23"/>
      <c r="P2070" s="24">
        <v>728890000</v>
      </c>
      <c r="Q2070" s="25" t="s">
        <v>14912</v>
      </c>
      <c r="R2070" s="21" t="s">
        <v>2</v>
      </c>
      <c r="S2070" s="21" t="s">
        <v>75</v>
      </c>
      <c r="T2070" s="18" t="s">
        <v>0</v>
      </c>
      <c r="U2070" s="26"/>
    </row>
    <row r="2071" spans="1:21" s="19" customFormat="1" ht="12.5" customHeight="1" outlineLevel="1" x14ac:dyDescent="0.55000000000000004">
      <c r="A2071" s="44" t="s">
        <v>4007</v>
      </c>
      <c r="B2071" s="20" t="s">
        <v>3906</v>
      </c>
      <c r="C2071" s="21" t="s">
        <v>3899</v>
      </c>
      <c r="D2071" s="44" t="s">
        <v>4007</v>
      </c>
      <c r="E2071" s="29" t="s">
        <v>3976</v>
      </c>
      <c r="F2071" s="46" t="s">
        <v>45</v>
      </c>
      <c r="G2071" s="50" t="s">
        <v>15172</v>
      </c>
      <c r="H2071" s="22" t="s">
        <v>11760</v>
      </c>
      <c r="I2071" s="40">
        <v>6850</v>
      </c>
      <c r="J2071" s="21" t="s">
        <v>11390</v>
      </c>
      <c r="K2071" s="43">
        <v>5970</v>
      </c>
      <c r="L2071" s="36">
        <v>5970</v>
      </c>
      <c r="M2071" s="27">
        <v>5970</v>
      </c>
      <c r="N2071" s="28">
        <v>5970</v>
      </c>
      <c r="O2071" s="23"/>
      <c r="P2071" s="24">
        <v>728890000</v>
      </c>
      <c r="Q2071" s="25" t="s">
        <v>14912</v>
      </c>
      <c r="R2071" s="21" t="s">
        <v>2</v>
      </c>
      <c r="S2071" s="21" t="s">
        <v>1</v>
      </c>
      <c r="T2071" s="18" t="s">
        <v>0</v>
      </c>
      <c r="U2071" s="26"/>
    </row>
    <row r="2072" spans="1:21" s="19" customFormat="1" ht="12.5" customHeight="1" outlineLevel="1" x14ac:dyDescent="0.55000000000000004">
      <c r="A2072" s="44" t="s">
        <v>4008</v>
      </c>
      <c r="B2072" s="20" t="s">
        <v>3906</v>
      </c>
      <c r="C2072" s="21" t="s">
        <v>3899</v>
      </c>
      <c r="D2072" s="44" t="s">
        <v>4008</v>
      </c>
      <c r="E2072" s="29" t="s">
        <v>3976</v>
      </c>
      <c r="F2072" s="46" t="s">
        <v>45</v>
      </c>
      <c r="G2072" s="50" t="s">
        <v>15172</v>
      </c>
      <c r="H2072" s="22" t="s">
        <v>11761</v>
      </c>
      <c r="I2072" s="40">
        <v>6850</v>
      </c>
      <c r="J2072" s="21" t="s">
        <v>11390</v>
      </c>
      <c r="K2072" s="43">
        <v>5970</v>
      </c>
      <c r="L2072" s="36">
        <v>5970</v>
      </c>
      <c r="M2072" s="27">
        <v>5970</v>
      </c>
      <c r="N2072" s="28">
        <v>5970</v>
      </c>
      <c r="O2072" s="23"/>
      <c r="P2072" s="24">
        <v>728890000</v>
      </c>
      <c r="Q2072" s="25" t="s">
        <v>14912</v>
      </c>
      <c r="R2072" s="21" t="s">
        <v>2</v>
      </c>
      <c r="S2072" s="21" t="s">
        <v>75</v>
      </c>
      <c r="T2072" s="18" t="s">
        <v>0</v>
      </c>
      <c r="U2072" s="26"/>
    </row>
    <row r="2073" spans="1:21" s="19" customFormat="1" ht="12.5" customHeight="1" outlineLevel="1" x14ac:dyDescent="0.55000000000000004">
      <c r="A2073" s="44" t="s">
        <v>4009</v>
      </c>
      <c r="B2073" s="20" t="s">
        <v>3906</v>
      </c>
      <c r="C2073" s="21" t="s">
        <v>3899</v>
      </c>
      <c r="D2073" s="44" t="s">
        <v>4009</v>
      </c>
      <c r="E2073" s="29" t="s">
        <v>3976</v>
      </c>
      <c r="F2073" s="46" t="s">
        <v>53</v>
      </c>
      <c r="G2073" s="50" t="s">
        <v>15172</v>
      </c>
      <c r="H2073" s="22" t="s">
        <v>11762</v>
      </c>
      <c r="I2073" s="40">
        <v>6850</v>
      </c>
      <c r="J2073" s="21" t="s">
        <v>11390</v>
      </c>
      <c r="K2073" s="43">
        <v>5970</v>
      </c>
      <c r="L2073" s="36">
        <v>5970</v>
      </c>
      <c r="M2073" s="27">
        <v>5970</v>
      </c>
      <c r="N2073" s="28">
        <v>5970</v>
      </c>
      <c r="O2073" s="23"/>
      <c r="P2073" s="24">
        <v>728890000</v>
      </c>
      <c r="Q2073" s="25" t="s">
        <v>14912</v>
      </c>
      <c r="R2073" s="21" t="s">
        <v>2</v>
      </c>
      <c r="S2073" s="21" t="s">
        <v>1</v>
      </c>
      <c r="T2073" s="18" t="s">
        <v>0</v>
      </c>
      <c r="U2073" s="26"/>
    </row>
    <row r="2074" spans="1:21" s="19" customFormat="1" ht="12.5" customHeight="1" outlineLevel="1" x14ac:dyDescent="0.55000000000000004">
      <c r="A2074" s="44" t="s">
        <v>4010</v>
      </c>
      <c r="B2074" s="20" t="s">
        <v>3906</v>
      </c>
      <c r="C2074" s="21" t="s">
        <v>3899</v>
      </c>
      <c r="D2074" s="44" t="s">
        <v>4010</v>
      </c>
      <c r="E2074" s="29" t="s">
        <v>3976</v>
      </c>
      <c r="F2074" s="46" t="s">
        <v>53</v>
      </c>
      <c r="G2074" s="50" t="s">
        <v>15172</v>
      </c>
      <c r="H2074" s="22" t="s">
        <v>11763</v>
      </c>
      <c r="I2074" s="40">
        <v>6850</v>
      </c>
      <c r="J2074" s="21" t="s">
        <v>11390</v>
      </c>
      <c r="K2074" s="43">
        <v>5970</v>
      </c>
      <c r="L2074" s="36">
        <v>5970</v>
      </c>
      <c r="M2074" s="27">
        <v>5970</v>
      </c>
      <c r="N2074" s="28">
        <v>5970</v>
      </c>
      <c r="O2074" s="23"/>
      <c r="P2074" s="24">
        <v>728890000</v>
      </c>
      <c r="Q2074" s="25" t="s">
        <v>14912</v>
      </c>
      <c r="R2074" s="21" t="s">
        <v>2</v>
      </c>
      <c r="S2074" s="21" t="s">
        <v>75</v>
      </c>
      <c r="T2074" s="18" t="s">
        <v>0</v>
      </c>
      <c r="U2074" s="26"/>
    </row>
    <row r="2075" spans="1:21" s="19" customFormat="1" ht="12.5" customHeight="1" outlineLevel="1" x14ac:dyDescent="0.55000000000000004">
      <c r="A2075" s="44" t="s">
        <v>4011</v>
      </c>
      <c r="B2075" s="20" t="s">
        <v>3906</v>
      </c>
      <c r="C2075" s="21" t="s">
        <v>3899</v>
      </c>
      <c r="D2075" s="44" t="s">
        <v>4011</v>
      </c>
      <c r="E2075" s="29" t="s">
        <v>3976</v>
      </c>
      <c r="F2075" s="46" t="s">
        <v>54</v>
      </c>
      <c r="G2075" s="50" t="s">
        <v>15172</v>
      </c>
      <c r="H2075" s="22" t="s">
        <v>11764</v>
      </c>
      <c r="I2075" s="40">
        <v>6850</v>
      </c>
      <c r="J2075" s="21" t="s">
        <v>11390</v>
      </c>
      <c r="K2075" s="43">
        <v>5970</v>
      </c>
      <c r="L2075" s="36">
        <v>5970</v>
      </c>
      <c r="M2075" s="27">
        <v>5970</v>
      </c>
      <c r="N2075" s="28">
        <v>5970</v>
      </c>
      <c r="O2075" s="23"/>
      <c r="P2075" s="24">
        <v>728890000</v>
      </c>
      <c r="Q2075" s="25" t="s">
        <v>14912</v>
      </c>
      <c r="R2075" s="21" t="s">
        <v>2</v>
      </c>
      <c r="S2075" s="21" t="s">
        <v>1</v>
      </c>
      <c r="T2075" s="18" t="s">
        <v>0</v>
      </c>
      <c r="U2075" s="26"/>
    </row>
    <row r="2076" spans="1:21" s="19" customFormat="1" ht="12.5" customHeight="1" outlineLevel="1" x14ac:dyDescent="0.55000000000000004">
      <c r="A2076" s="44" t="s">
        <v>4012</v>
      </c>
      <c r="B2076" s="20" t="s">
        <v>3906</v>
      </c>
      <c r="C2076" s="21" t="s">
        <v>3899</v>
      </c>
      <c r="D2076" s="44" t="s">
        <v>4012</v>
      </c>
      <c r="E2076" s="29" t="s">
        <v>3976</v>
      </c>
      <c r="F2076" s="46" t="s">
        <v>54</v>
      </c>
      <c r="G2076" s="50" t="s">
        <v>15172</v>
      </c>
      <c r="H2076" s="22" t="s">
        <v>11765</v>
      </c>
      <c r="I2076" s="40">
        <v>6850</v>
      </c>
      <c r="J2076" s="21" t="s">
        <v>11390</v>
      </c>
      <c r="K2076" s="43">
        <v>5970</v>
      </c>
      <c r="L2076" s="36">
        <v>5970</v>
      </c>
      <c r="M2076" s="27">
        <v>5970</v>
      </c>
      <c r="N2076" s="28">
        <v>5970</v>
      </c>
      <c r="O2076" s="23"/>
      <c r="P2076" s="24">
        <v>728890000</v>
      </c>
      <c r="Q2076" s="25" t="s">
        <v>14912</v>
      </c>
      <c r="R2076" s="21" t="s">
        <v>2</v>
      </c>
      <c r="S2076" s="21" t="s">
        <v>75</v>
      </c>
      <c r="T2076" s="18" t="s">
        <v>0</v>
      </c>
      <c r="U2076" s="26"/>
    </row>
    <row r="2077" spans="1:21" s="19" customFormat="1" ht="12.5" customHeight="1" outlineLevel="1" x14ac:dyDescent="0.55000000000000004">
      <c r="A2077" s="44" t="s">
        <v>4013</v>
      </c>
      <c r="B2077" s="20" t="s">
        <v>3906</v>
      </c>
      <c r="C2077" s="21" t="s">
        <v>3899</v>
      </c>
      <c r="D2077" s="44" t="s">
        <v>4013</v>
      </c>
      <c r="E2077" s="29" t="s">
        <v>3976</v>
      </c>
      <c r="F2077" s="46" t="s">
        <v>55</v>
      </c>
      <c r="G2077" s="50" t="s">
        <v>15172</v>
      </c>
      <c r="H2077" s="22" t="s">
        <v>11766</v>
      </c>
      <c r="I2077" s="40">
        <v>6850</v>
      </c>
      <c r="J2077" s="21" t="s">
        <v>11390</v>
      </c>
      <c r="K2077" s="43">
        <v>5970</v>
      </c>
      <c r="L2077" s="36">
        <v>5970</v>
      </c>
      <c r="M2077" s="27">
        <v>5970</v>
      </c>
      <c r="N2077" s="28">
        <v>5970</v>
      </c>
      <c r="O2077" s="23"/>
      <c r="P2077" s="24">
        <v>728890000</v>
      </c>
      <c r="Q2077" s="25" t="s">
        <v>14912</v>
      </c>
      <c r="R2077" s="21" t="s">
        <v>2</v>
      </c>
      <c r="S2077" s="21" t="s">
        <v>1</v>
      </c>
      <c r="T2077" s="18" t="s">
        <v>0</v>
      </c>
      <c r="U2077" s="26"/>
    </row>
    <row r="2078" spans="1:21" s="19" customFormat="1" ht="12.5" customHeight="1" outlineLevel="1" x14ac:dyDescent="0.55000000000000004">
      <c r="A2078" s="44" t="s">
        <v>4014</v>
      </c>
      <c r="B2078" s="20" t="s">
        <v>3906</v>
      </c>
      <c r="C2078" s="21" t="s">
        <v>3899</v>
      </c>
      <c r="D2078" s="44" t="s">
        <v>4014</v>
      </c>
      <c r="E2078" s="29" t="s">
        <v>3976</v>
      </c>
      <c r="F2078" s="46" t="s">
        <v>55</v>
      </c>
      <c r="G2078" s="50" t="s">
        <v>15172</v>
      </c>
      <c r="H2078" s="22" t="s">
        <v>11767</v>
      </c>
      <c r="I2078" s="40">
        <v>6850</v>
      </c>
      <c r="J2078" s="21" t="s">
        <v>11390</v>
      </c>
      <c r="K2078" s="43">
        <v>5970</v>
      </c>
      <c r="L2078" s="36">
        <v>5970</v>
      </c>
      <c r="M2078" s="27">
        <v>5970</v>
      </c>
      <c r="N2078" s="28">
        <v>5970</v>
      </c>
      <c r="O2078" s="23"/>
      <c r="P2078" s="24">
        <v>728890000</v>
      </c>
      <c r="Q2078" s="25" t="s">
        <v>14912</v>
      </c>
      <c r="R2078" s="21" t="s">
        <v>2</v>
      </c>
      <c r="S2078" s="21" t="s">
        <v>75</v>
      </c>
      <c r="T2078" s="18" t="s">
        <v>0</v>
      </c>
      <c r="U2078" s="26"/>
    </row>
    <row r="2079" spans="1:21" s="19" customFormat="1" ht="12.5" customHeight="1" outlineLevel="1" x14ac:dyDescent="0.55000000000000004">
      <c r="A2079" s="44" t="s">
        <v>4015</v>
      </c>
      <c r="B2079" s="20" t="s">
        <v>3906</v>
      </c>
      <c r="C2079" s="21" t="s">
        <v>3899</v>
      </c>
      <c r="D2079" s="44" t="s">
        <v>4015</v>
      </c>
      <c r="E2079" s="29" t="s">
        <v>3976</v>
      </c>
      <c r="F2079" s="46" t="s">
        <v>56</v>
      </c>
      <c r="G2079" s="50" t="s">
        <v>15172</v>
      </c>
      <c r="H2079" s="22" t="s">
        <v>11768</v>
      </c>
      <c r="I2079" s="40">
        <v>6850</v>
      </c>
      <c r="J2079" s="21" t="s">
        <v>11390</v>
      </c>
      <c r="K2079" s="43">
        <v>5970</v>
      </c>
      <c r="L2079" s="36">
        <v>5970</v>
      </c>
      <c r="M2079" s="27">
        <v>5970</v>
      </c>
      <c r="N2079" s="28">
        <v>5970</v>
      </c>
      <c r="O2079" s="23"/>
      <c r="P2079" s="24">
        <v>728890000</v>
      </c>
      <c r="Q2079" s="25" t="s">
        <v>14912</v>
      </c>
      <c r="R2079" s="21" t="s">
        <v>2</v>
      </c>
      <c r="S2079" s="21" t="s">
        <v>1</v>
      </c>
      <c r="T2079" s="18" t="s">
        <v>0</v>
      </c>
      <c r="U2079" s="26"/>
    </row>
    <row r="2080" spans="1:21" s="19" customFormat="1" ht="12.5" customHeight="1" outlineLevel="1" x14ac:dyDescent="0.55000000000000004">
      <c r="A2080" s="44" t="s">
        <v>4016</v>
      </c>
      <c r="B2080" s="20" t="s">
        <v>3906</v>
      </c>
      <c r="C2080" s="21" t="s">
        <v>3899</v>
      </c>
      <c r="D2080" s="44" t="s">
        <v>4016</v>
      </c>
      <c r="E2080" s="29" t="s">
        <v>3976</v>
      </c>
      <c r="F2080" s="46" t="s">
        <v>56</v>
      </c>
      <c r="G2080" s="50" t="s">
        <v>15172</v>
      </c>
      <c r="H2080" s="22" t="s">
        <v>11769</v>
      </c>
      <c r="I2080" s="40">
        <v>6850</v>
      </c>
      <c r="J2080" s="21" t="s">
        <v>11390</v>
      </c>
      <c r="K2080" s="43">
        <v>5970</v>
      </c>
      <c r="L2080" s="36">
        <v>5970</v>
      </c>
      <c r="M2080" s="27">
        <v>5970</v>
      </c>
      <c r="N2080" s="28">
        <v>5970</v>
      </c>
      <c r="O2080" s="23"/>
      <c r="P2080" s="24">
        <v>728890000</v>
      </c>
      <c r="Q2080" s="25" t="s">
        <v>14912</v>
      </c>
      <c r="R2080" s="21" t="s">
        <v>2</v>
      </c>
      <c r="S2080" s="21" t="s">
        <v>75</v>
      </c>
      <c r="T2080" s="18" t="s">
        <v>0</v>
      </c>
      <c r="U2080" s="26"/>
    </row>
    <row r="2081" spans="1:21" s="19" customFormat="1" ht="12.5" customHeight="1" outlineLevel="1" x14ac:dyDescent="0.55000000000000004">
      <c r="A2081" s="44" t="s">
        <v>4017</v>
      </c>
      <c r="B2081" s="20" t="s">
        <v>3906</v>
      </c>
      <c r="C2081" s="21" t="s">
        <v>3899</v>
      </c>
      <c r="D2081" s="44" t="s">
        <v>4017</v>
      </c>
      <c r="E2081" s="29" t="s">
        <v>3976</v>
      </c>
      <c r="F2081" s="46" t="s">
        <v>47</v>
      </c>
      <c r="G2081" s="50" t="s">
        <v>15172</v>
      </c>
      <c r="H2081" s="22" t="s">
        <v>11770</v>
      </c>
      <c r="I2081" s="40">
        <v>6850</v>
      </c>
      <c r="J2081" s="21" t="s">
        <v>11390</v>
      </c>
      <c r="K2081" s="43">
        <v>5970</v>
      </c>
      <c r="L2081" s="36">
        <v>5970</v>
      </c>
      <c r="M2081" s="27">
        <v>5970</v>
      </c>
      <c r="N2081" s="28">
        <v>5970</v>
      </c>
      <c r="O2081" s="23"/>
      <c r="P2081" s="24">
        <v>728890000</v>
      </c>
      <c r="Q2081" s="25" t="s">
        <v>14912</v>
      </c>
      <c r="R2081" s="21" t="s">
        <v>2</v>
      </c>
      <c r="S2081" s="21" t="s">
        <v>1</v>
      </c>
      <c r="T2081" s="18" t="s">
        <v>0</v>
      </c>
      <c r="U2081" s="26"/>
    </row>
    <row r="2082" spans="1:21" s="19" customFormat="1" ht="12.5" customHeight="1" outlineLevel="1" x14ac:dyDescent="0.55000000000000004">
      <c r="A2082" s="44" t="s">
        <v>4018</v>
      </c>
      <c r="B2082" s="20" t="s">
        <v>3906</v>
      </c>
      <c r="C2082" s="21" t="s">
        <v>3899</v>
      </c>
      <c r="D2082" s="44" t="s">
        <v>4018</v>
      </c>
      <c r="E2082" s="29" t="s">
        <v>3976</v>
      </c>
      <c r="F2082" s="46" t="s">
        <v>47</v>
      </c>
      <c r="G2082" s="50" t="s">
        <v>15172</v>
      </c>
      <c r="H2082" s="22" t="s">
        <v>11771</v>
      </c>
      <c r="I2082" s="40">
        <v>6850</v>
      </c>
      <c r="J2082" s="21" t="s">
        <v>11390</v>
      </c>
      <c r="K2082" s="43">
        <v>5970</v>
      </c>
      <c r="L2082" s="36">
        <v>5970</v>
      </c>
      <c r="M2082" s="27">
        <v>5970</v>
      </c>
      <c r="N2082" s="28">
        <v>5970</v>
      </c>
      <c r="O2082" s="23"/>
      <c r="P2082" s="24">
        <v>728890000</v>
      </c>
      <c r="Q2082" s="25" t="s">
        <v>14912</v>
      </c>
      <c r="R2082" s="21" t="s">
        <v>2</v>
      </c>
      <c r="S2082" s="21" t="s">
        <v>75</v>
      </c>
      <c r="T2082" s="18" t="s">
        <v>0</v>
      </c>
      <c r="U2082" s="26"/>
    </row>
    <row r="2083" spans="1:21" s="19" customFormat="1" ht="12.5" customHeight="1" outlineLevel="1" x14ac:dyDescent="0.55000000000000004">
      <c r="A2083" s="44" t="s">
        <v>4019</v>
      </c>
      <c r="B2083" s="20" t="s">
        <v>3906</v>
      </c>
      <c r="C2083" s="21" t="s">
        <v>3899</v>
      </c>
      <c r="D2083" s="44" t="s">
        <v>4019</v>
      </c>
      <c r="E2083" s="29" t="s">
        <v>3976</v>
      </c>
      <c r="F2083" s="46" t="s">
        <v>57</v>
      </c>
      <c r="G2083" s="50" t="s">
        <v>15172</v>
      </c>
      <c r="H2083" s="22" t="s">
        <v>11772</v>
      </c>
      <c r="I2083" s="40">
        <v>6850</v>
      </c>
      <c r="J2083" s="21" t="s">
        <v>11390</v>
      </c>
      <c r="K2083" s="43">
        <v>5970</v>
      </c>
      <c r="L2083" s="36">
        <v>5970</v>
      </c>
      <c r="M2083" s="27">
        <v>5970</v>
      </c>
      <c r="N2083" s="28">
        <v>5970</v>
      </c>
      <c r="O2083" s="23"/>
      <c r="P2083" s="24">
        <v>728890000</v>
      </c>
      <c r="Q2083" s="25" t="s">
        <v>14912</v>
      </c>
      <c r="R2083" s="21" t="s">
        <v>2</v>
      </c>
      <c r="S2083" s="21" t="s">
        <v>1</v>
      </c>
      <c r="T2083" s="18" t="s">
        <v>0</v>
      </c>
      <c r="U2083" s="26"/>
    </row>
    <row r="2084" spans="1:21" s="19" customFormat="1" ht="12.5" customHeight="1" outlineLevel="1" x14ac:dyDescent="0.55000000000000004">
      <c r="A2084" s="44" t="s">
        <v>4020</v>
      </c>
      <c r="B2084" s="20" t="s">
        <v>3906</v>
      </c>
      <c r="C2084" s="21" t="s">
        <v>3899</v>
      </c>
      <c r="D2084" s="44" t="s">
        <v>4020</v>
      </c>
      <c r="E2084" s="29" t="s">
        <v>3976</v>
      </c>
      <c r="F2084" s="46" t="s">
        <v>57</v>
      </c>
      <c r="G2084" s="50" t="s">
        <v>15172</v>
      </c>
      <c r="H2084" s="22" t="s">
        <v>11773</v>
      </c>
      <c r="I2084" s="40">
        <v>6850</v>
      </c>
      <c r="J2084" s="21" t="s">
        <v>11390</v>
      </c>
      <c r="K2084" s="43">
        <v>5970</v>
      </c>
      <c r="L2084" s="36">
        <v>5970</v>
      </c>
      <c r="M2084" s="27">
        <v>5970</v>
      </c>
      <c r="N2084" s="28">
        <v>5970</v>
      </c>
      <c r="O2084" s="23"/>
      <c r="P2084" s="24">
        <v>728890000</v>
      </c>
      <c r="Q2084" s="25" t="s">
        <v>14912</v>
      </c>
      <c r="R2084" s="21" t="s">
        <v>2</v>
      </c>
      <c r="S2084" s="21" t="s">
        <v>75</v>
      </c>
      <c r="T2084" s="18" t="s">
        <v>0</v>
      </c>
      <c r="U2084" s="26"/>
    </row>
    <row r="2085" spans="1:21" s="19" customFormat="1" ht="12.5" customHeight="1" outlineLevel="1" x14ac:dyDescent="0.55000000000000004">
      <c r="A2085" s="44" t="s">
        <v>4021</v>
      </c>
      <c r="B2085" s="20" t="s">
        <v>3906</v>
      </c>
      <c r="C2085" s="21" t="s">
        <v>3899</v>
      </c>
      <c r="D2085" s="44" t="s">
        <v>4021</v>
      </c>
      <c r="E2085" s="29" t="s">
        <v>3976</v>
      </c>
      <c r="F2085" s="46" t="s">
        <v>58</v>
      </c>
      <c r="G2085" s="50" t="s">
        <v>15172</v>
      </c>
      <c r="H2085" s="22" t="s">
        <v>11774</v>
      </c>
      <c r="I2085" s="40">
        <v>6850</v>
      </c>
      <c r="J2085" s="21" t="s">
        <v>11390</v>
      </c>
      <c r="K2085" s="43">
        <v>5970</v>
      </c>
      <c r="L2085" s="36">
        <v>5970</v>
      </c>
      <c r="M2085" s="27">
        <v>5970</v>
      </c>
      <c r="N2085" s="28">
        <v>5970</v>
      </c>
      <c r="O2085" s="23"/>
      <c r="P2085" s="24">
        <v>728890000</v>
      </c>
      <c r="Q2085" s="25" t="s">
        <v>14912</v>
      </c>
      <c r="R2085" s="21" t="s">
        <v>2</v>
      </c>
      <c r="S2085" s="21" t="s">
        <v>1</v>
      </c>
      <c r="T2085" s="18" t="s">
        <v>0</v>
      </c>
      <c r="U2085" s="26"/>
    </row>
    <row r="2086" spans="1:21" s="19" customFormat="1" ht="12.5" customHeight="1" outlineLevel="1" x14ac:dyDescent="0.55000000000000004">
      <c r="A2086" s="44" t="s">
        <v>4022</v>
      </c>
      <c r="B2086" s="20" t="s">
        <v>3906</v>
      </c>
      <c r="C2086" s="21" t="s">
        <v>3899</v>
      </c>
      <c r="D2086" s="44" t="s">
        <v>4022</v>
      </c>
      <c r="E2086" s="29" t="s">
        <v>3976</v>
      </c>
      <c r="F2086" s="46" t="s">
        <v>58</v>
      </c>
      <c r="G2086" s="50" t="s">
        <v>15172</v>
      </c>
      <c r="H2086" s="22" t="s">
        <v>11775</v>
      </c>
      <c r="I2086" s="40">
        <v>6850</v>
      </c>
      <c r="J2086" s="21" t="s">
        <v>11390</v>
      </c>
      <c r="K2086" s="43">
        <v>5970</v>
      </c>
      <c r="L2086" s="36">
        <v>5970</v>
      </c>
      <c r="M2086" s="27">
        <v>5970</v>
      </c>
      <c r="N2086" s="28">
        <v>5970</v>
      </c>
      <c r="O2086" s="23"/>
      <c r="P2086" s="24">
        <v>728890000</v>
      </c>
      <c r="Q2086" s="25" t="s">
        <v>14912</v>
      </c>
      <c r="R2086" s="21" t="s">
        <v>2</v>
      </c>
      <c r="S2086" s="21" t="s">
        <v>75</v>
      </c>
      <c r="T2086" s="18" t="s">
        <v>0</v>
      </c>
      <c r="U2086" s="26"/>
    </row>
    <row r="2087" spans="1:21" s="19" customFormat="1" ht="12.5" customHeight="1" outlineLevel="1" x14ac:dyDescent="0.55000000000000004">
      <c r="A2087" s="44" t="s">
        <v>4023</v>
      </c>
      <c r="B2087" s="20" t="s">
        <v>3906</v>
      </c>
      <c r="C2087" s="21" t="s">
        <v>3899</v>
      </c>
      <c r="D2087" s="44" t="s">
        <v>4023</v>
      </c>
      <c r="E2087" s="29" t="s">
        <v>3976</v>
      </c>
      <c r="F2087" s="46" t="s">
        <v>59</v>
      </c>
      <c r="G2087" s="50" t="s">
        <v>15172</v>
      </c>
      <c r="H2087" s="22" t="s">
        <v>11776</v>
      </c>
      <c r="I2087" s="40">
        <v>6850</v>
      </c>
      <c r="J2087" s="21" t="s">
        <v>11390</v>
      </c>
      <c r="K2087" s="43">
        <v>5970</v>
      </c>
      <c r="L2087" s="36">
        <v>5970</v>
      </c>
      <c r="M2087" s="27">
        <v>5970</v>
      </c>
      <c r="N2087" s="28">
        <v>5970</v>
      </c>
      <c r="O2087" s="23"/>
      <c r="P2087" s="24">
        <v>728890000</v>
      </c>
      <c r="Q2087" s="25" t="s">
        <v>14912</v>
      </c>
      <c r="R2087" s="21" t="s">
        <v>2</v>
      </c>
      <c r="S2087" s="21" t="s">
        <v>1</v>
      </c>
      <c r="T2087" s="18" t="s">
        <v>0</v>
      </c>
      <c r="U2087" s="26"/>
    </row>
    <row r="2088" spans="1:21" s="19" customFormat="1" ht="12.5" customHeight="1" outlineLevel="1" x14ac:dyDescent="0.55000000000000004">
      <c r="A2088" s="44" t="s">
        <v>4024</v>
      </c>
      <c r="B2088" s="20" t="s">
        <v>3906</v>
      </c>
      <c r="C2088" s="21" t="s">
        <v>3899</v>
      </c>
      <c r="D2088" s="44" t="s">
        <v>4024</v>
      </c>
      <c r="E2088" s="29" t="s">
        <v>3976</v>
      </c>
      <c r="F2088" s="46" t="s">
        <v>59</v>
      </c>
      <c r="G2088" s="50" t="s">
        <v>15172</v>
      </c>
      <c r="H2088" s="22" t="s">
        <v>11777</v>
      </c>
      <c r="I2088" s="40">
        <v>6850</v>
      </c>
      <c r="J2088" s="21" t="s">
        <v>11390</v>
      </c>
      <c r="K2088" s="43">
        <v>5970</v>
      </c>
      <c r="L2088" s="36">
        <v>5970</v>
      </c>
      <c r="M2088" s="27">
        <v>5970</v>
      </c>
      <c r="N2088" s="28">
        <v>5970</v>
      </c>
      <c r="O2088" s="23"/>
      <c r="P2088" s="24">
        <v>728890000</v>
      </c>
      <c r="Q2088" s="25" t="s">
        <v>14912</v>
      </c>
      <c r="R2088" s="21" t="s">
        <v>2</v>
      </c>
      <c r="S2088" s="21" t="s">
        <v>75</v>
      </c>
      <c r="T2088" s="18" t="s">
        <v>0</v>
      </c>
      <c r="U2088" s="26"/>
    </row>
    <row r="2089" spans="1:21" s="19" customFormat="1" ht="12.5" customHeight="1" outlineLevel="1" x14ac:dyDescent="0.55000000000000004">
      <c r="A2089" s="44" t="s">
        <v>4025</v>
      </c>
      <c r="B2089" s="20" t="s">
        <v>3906</v>
      </c>
      <c r="C2089" s="21" t="s">
        <v>3899</v>
      </c>
      <c r="D2089" s="44" t="s">
        <v>4025</v>
      </c>
      <c r="E2089" s="29" t="s">
        <v>3976</v>
      </c>
      <c r="F2089" s="46" t="s">
        <v>60</v>
      </c>
      <c r="G2089" s="50" t="s">
        <v>15172</v>
      </c>
      <c r="H2089" s="22" t="s">
        <v>11778</v>
      </c>
      <c r="I2089" s="40">
        <v>6850</v>
      </c>
      <c r="J2089" s="21" t="s">
        <v>11390</v>
      </c>
      <c r="K2089" s="43">
        <v>5970</v>
      </c>
      <c r="L2089" s="36">
        <v>5970</v>
      </c>
      <c r="M2089" s="27">
        <v>5970</v>
      </c>
      <c r="N2089" s="28">
        <v>5970</v>
      </c>
      <c r="O2089" s="23"/>
      <c r="P2089" s="24">
        <v>728890000</v>
      </c>
      <c r="Q2089" s="25" t="s">
        <v>14912</v>
      </c>
      <c r="R2089" s="21" t="s">
        <v>2</v>
      </c>
      <c r="S2089" s="21" t="s">
        <v>1</v>
      </c>
      <c r="T2089" s="18" t="s">
        <v>0</v>
      </c>
      <c r="U2089" s="26"/>
    </row>
    <row r="2090" spans="1:21" s="19" customFormat="1" ht="12.5" customHeight="1" outlineLevel="1" x14ac:dyDescent="0.55000000000000004">
      <c r="A2090" s="44" t="s">
        <v>4026</v>
      </c>
      <c r="B2090" s="20" t="s">
        <v>3906</v>
      </c>
      <c r="C2090" s="21" t="s">
        <v>3899</v>
      </c>
      <c r="D2090" s="44" t="s">
        <v>4026</v>
      </c>
      <c r="E2090" s="29" t="s">
        <v>3976</v>
      </c>
      <c r="F2090" s="46" t="s">
        <v>60</v>
      </c>
      <c r="G2090" s="50" t="s">
        <v>15172</v>
      </c>
      <c r="H2090" s="22" t="s">
        <v>11779</v>
      </c>
      <c r="I2090" s="40">
        <v>6850</v>
      </c>
      <c r="J2090" s="21" t="s">
        <v>11390</v>
      </c>
      <c r="K2090" s="43">
        <v>5970</v>
      </c>
      <c r="L2090" s="36">
        <v>5970</v>
      </c>
      <c r="M2090" s="27">
        <v>5970</v>
      </c>
      <c r="N2090" s="28">
        <v>5970</v>
      </c>
      <c r="O2090" s="23"/>
      <c r="P2090" s="24">
        <v>728890000</v>
      </c>
      <c r="Q2090" s="25" t="s">
        <v>14912</v>
      </c>
      <c r="R2090" s="21" t="s">
        <v>2</v>
      </c>
      <c r="S2090" s="21" t="s">
        <v>75</v>
      </c>
      <c r="T2090" s="18" t="s">
        <v>0</v>
      </c>
      <c r="U2090" s="26"/>
    </row>
    <row r="2091" spans="1:21" s="19" customFormat="1" ht="12.5" customHeight="1" outlineLevel="1" x14ac:dyDescent="0.55000000000000004">
      <c r="A2091" s="44" t="s">
        <v>4027</v>
      </c>
      <c r="B2091" s="20" t="s">
        <v>3906</v>
      </c>
      <c r="C2091" s="21" t="s">
        <v>3899</v>
      </c>
      <c r="D2091" s="44" t="s">
        <v>4027</v>
      </c>
      <c r="E2091" s="29" t="s">
        <v>3976</v>
      </c>
      <c r="F2091" s="46" t="s">
        <v>49</v>
      </c>
      <c r="G2091" s="50" t="s">
        <v>15172</v>
      </c>
      <c r="H2091" s="22" t="s">
        <v>11780</v>
      </c>
      <c r="I2091" s="40">
        <v>6850</v>
      </c>
      <c r="J2091" s="21" t="s">
        <v>11390</v>
      </c>
      <c r="K2091" s="43">
        <v>5970</v>
      </c>
      <c r="L2091" s="36">
        <v>5970</v>
      </c>
      <c r="M2091" s="27">
        <v>5970</v>
      </c>
      <c r="N2091" s="28">
        <v>5970</v>
      </c>
      <c r="O2091" s="23"/>
      <c r="P2091" s="24">
        <v>728890000</v>
      </c>
      <c r="Q2091" s="25" t="s">
        <v>14912</v>
      </c>
      <c r="R2091" s="21" t="s">
        <v>2</v>
      </c>
      <c r="S2091" s="21" t="s">
        <v>1</v>
      </c>
      <c r="T2091" s="18" t="s">
        <v>0</v>
      </c>
      <c r="U2091" s="26"/>
    </row>
    <row r="2092" spans="1:21" s="19" customFormat="1" ht="12.5" customHeight="1" outlineLevel="1" x14ac:dyDescent="0.55000000000000004">
      <c r="A2092" s="44" t="s">
        <v>4028</v>
      </c>
      <c r="B2092" s="20" t="s">
        <v>3906</v>
      </c>
      <c r="C2092" s="21" t="s">
        <v>3899</v>
      </c>
      <c r="D2092" s="44" t="s">
        <v>4028</v>
      </c>
      <c r="E2092" s="29" t="s">
        <v>3976</v>
      </c>
      <c r="F2092" s="46" t="s">
        <v>49</v>
      </c>
      <c r="G2092" s="50" t="s">
        <v>15172</v>
      </c>
      <c r="H2092" s="22" t="s">
        <v>11781</v>
      </c>
      <c r="I2092" s="40">
        <v>6850</v>
      </c>
      <c r="J2092" s="21" t="s">
        <v>11390</v>
      </c>
      <c r="K2092" s="43">
        <v>5970</v>
      </c>
      <c r="L2092" s="36">
        <v>5970</v>
      </c>
      <c r="M2092" s="27">
        <v>5970</v>
      </c>
      <c r="N2092" s="28">
        <v>5970</v>
      </c>
      <c r="O2092" s="23"/>
      <c r="P2092" s="24">
        <v>728890000</v>
      </c>
      <c r="Q2092" s="25" t="s">
        <v>14912</v>
      </c>
      <c r="R2092" s="21" t="s">
        <v>2</v>
      </c>
      <c r="S2092" s="21" t="s">
        <v>75</v>
      </c>
      <c r="T2092" s="18" t="s">
        <v>0</v>
      </c>
      <c r="U2092" s="26"/>
    </row>
    <row r="2093" spans="1:21" s="19" customFormat="1" ht="12.5" customHeight="1" outlineLevel="1" x14ac:dyDescent="0.55000000000000004">
      <c r="A2093" s="44" t="s">
        <v>4029</v>
      </c>
      <c r="B2093" s="20" t="s">
        <v>3906</v>
      </c>
      <c r="C2093" s="21" t="s">
        <v>3899</v>
      </c>
      <c r="D2093" s="44" t="s">
        <v>4029</v>
      </c>
      <c r="E2093" s="29" t="s">
        <v>4030</v>
      </c>
      <c r="F2093" s="46" t="s">
        <v>4031</v>
      </c>
      <c r="G2093" s="50" t="s">
        <v>15172</v>
      </c>
      <c r="H2093" s="22" t="s">
        <v>11782</v>
      </c>
      <c r="I2093" s="40">
        <v>79000</v>
      </c>
      <c r="J2093" s="21" t="s">
        <v>11208</v>
      </c>
      <c r="K2093" s="43">
        <v>68700</v>
      </c>
      <c r="L2093" s="36">
        <v>68700</v>
      </c>
      <c r="M2093" s="27">
        <v>68700</v>
      </c>
      <c r="N2093" s="28">
        <v>68700</v>
      </c>
      <c r="O2093" s="23"/>
      <c r="P2093" s="24">
        <v>729030000</v>
      </c>
      <c r="Q2093" s="25" t="s">
        <v>14912</v>
      </c>
      <c r="R2093" s="21" t="s">
        <v>2</v>
      </c>
      <c r="S2093" s="21" t="s">
        <v>1</v>
      </c>
      <c r="T2093" s="18" t="s">
        <v>0</v>
      </c>
      <c r="U2093" s="26"/>
    </row>
    <row r="2094" spans="1:21" s="19" customFormat="1" ht="12.5" customHeight="1" outlineLevel="1" x14ac:dyDescent="0.55000000000000004">
      <c r="A2094" s="44" t="s">
        <v>4032</v>
      </c>
      <c r="B2094" s="20" t="s">
        <v>3906</v>
      </c>
      <c r="C2094" s="21" t="s">
        <v>3899</v>
      </c>
      <c r="D2094" s="44" t="s">
        <v>4032</v>
      </c>
      <c r="E2094" s="29" t="s">
        <v>4030</v>
      </c>
      <c r="F2094" s="46" t="s">
        <v>304</v>
      </c>
      <c r="G2094" s="50" t="s">
        <v>15172</v>
      </c>
      <c r="H2094" s="22" t="s">
        <v>11783</v>
      </c>
      <c r="I2094" s="40">
        <v>79000</v>
      </c>
      <c r="J2094" s="21" t="s">
        <v>11208</v>
      </c>
      <c r="K2094" s="43">
        <v>68700</v>
      </c>
      <c r="L2094" s="36">
        <v>68700</v>
      </c>
      <c r="M2094" s="27">
        <v>68700</v>
      </c>
      <c r="N2094" s="28">
        <v>68700</v>
      </c>
      <c r="O2094" s="23"/>
      <c r="P2094" s="24">
        <v>729030000</v>
      </c>
      <c r="Q2094" s="25" t="s">
        <v>14912</v>
      </c>
      <c r="R2094" s="21" t="s">
        <v>2</v>
      </c>
      <c r="S2094" s="21" t="s">
        <v>1</v>
      </c>
      <c r="T2094" s="18" t="s">
        <v>0</v>
      </c>
      <c r="U2094" s="26"/>
    </row>
    <row r="2095" spans="1:21" s="19" customFormat="1" ht="12.5" customHeight="1" outlineLevel="1" x14ac:dyDescent="0.55000000000000004">
      <c r="A2095" s="44" t="s">
        <v>4033</v>
      </c>
      <c r="B2095" s="20" t="s">
        <v>3906</v>
      </c>
      <c r="C2095" s="21" t="s">
        <v>3899</v>
      </c>
      <c r="D2095" s="44" t="s">
        <v>4033</v>
      </c>
      <c r="E2095" s="29" t="s">
        <v>4030</v>
      </c>
      <c r="F2095" s="46" t="s">
        <v>895</v>
      </c>
      <c r="G2095" s="50" t="s">
        <v>15172</v>
      </c>
      <c r="H2095" s="22" t="s">
        <v>11784</v>
      </c>
      <c r="I2095" s="40">
        <v>79000</v>
      </c>
      <c r="J2095" s="21" t="s">
        <v>11208</v>
      </c>
      <c r="K2095" s="43">
        <v>68700</v>
      </c>
      <c r="L2095" s="36">
        <v>68700</v>
      </c>
      <c r="M2095" s="27">
        <v>68700</v>
      </c>
      <c r="N2095" s="28">
        <v>68700</v>
      </c>
      <c r="O2095" s="23"/>
      <c r="P2095" s="24">
        <v>729030000</v>
      </c>
      <c r="Q2095" s="25" t="s">
        <v>14912</v>
      </c>
      <c r="R2095" s="21" t="s">
        <v>2</v>
      </c>
      <c r="S2095" s="21" t="s">
        <v>1</v>
      </c>
      <c r="T2095" s="18" t="s">
        <v>0</v>
      </c>
      <c r="U2095" s="26"/>
    </row>
    <row r="2096" spans="1:21" s="19" customFormat="1" ht="12.5" customHeight="1" outlineLevel="1" x14ac:dyDescent="0.55000000000000004">
      <c r="A2096" s="44" t="s">
        <v>4034</v>
      </c>
      <c r="B2096" s="20" t="s">
        <v>3906</v>
      </c>
      <c r="C2096" s="21" t="s">
        <v>3899</v>
      </c>
      <c r="D2096" s="44" t="s">
        <v>4034</v>
      </c>
      <c r="E2096" s="29" t="s">
        <v>4030</v>
      </c>
      <c r="F2096" s="46" t="s">
        <v>306</v>
      </c>
      <c r="G2096" s="50" t="s">
        <v>15172</v>
      </c>
      <c r="H2096" s="22" t="s">
        <v>11785</v>
      </c>
      <c r="I2096" s="40">
        <v>79000</v>
      </c>
      <c r="J2096" s="21" t="s">
        <v>11208</v>
      </c>
      <c r="K2096" s="43">
        <v>68700</v>
      </c>
      <c r="L2096" s="36">
        <v>68700</v>
      </c>
      <c r="M2096" s="27">
        <v>68700</v>
      </c>
      <c r="N2096" s="28">
        <v>68700</v>
      </c>
      <c r="O2096" s="23"/>
      <c r="P2096" s="24">
        <v>729030000</v>
      </c>
      <c r="Q2096" s="25" t="s">
        <v>14912</v>
      </c>
      <c r="R2096" s="21" t="s">
        <v>2</v>
      </c>
      <c r="S2096" s="21" t="s">
        <v>1</v>
      </c>
      <c r="T2096" s="18" t="s">
        <v>0</v>
      </c>
      <c r="U2096" s="26"/>
    </row>
    <row r="2097" spans="1:21" s="19" customFormat="1" ht="12.5" customHeight="1" outlineLevel="1" x14ac:dyDescent="0.55000000000000004">
      <c r="A2097" s="44" t="s">
        <v>4035</v>
      </c>
      <c r="B2097" s="20" t="s">
        <v>3906</v>
      </c>
      <c r="C2097" s="21" t="s">
        <v>3899</v>
      </c>
      <c r="D2097" s="44" t="s">
        <v>4035</v>
      </c>
      <c r="E2097" s="29" t="s">
        <v>4036</v>
      </c>
      <c r="F2097" s="46" t="s">
        <v>4037</v>
      </c>
      <c r="G2097" s="50" t="s">
        <v>15172</v>
      </c>
      <c r="H2097" s="22" t="s">
        <v>11786</v>
      </c>
      <c r="I2097" s="40">
        <v>79000</v>
      </c>
      <c r="J2097" s="21" t="s">
        <v>11208</v>
      </c>
      <c r="K2097" s="43">
        <v>68700</v>
      </c>
      <c r="L2097" s="36">
        <v>68700</v>
      </c>
      <c r="M2097" s="27">
        <v>68700</v>
      </c>
      <c r="N2097" s="28">
        <v>68700</v>
      </c>
      <c r="O2097" s="23"/>
      <c r="P2097" s="24">
        <v>729030000</v>
      </c>
      <c r="Q2097" s="25" t="s">
        <v>14912</v>
      </c>
      <c r="R2097" s="21" t="s">
        <v>2</v>
      </c>
      <c r="S2097" s="21" t="s">
        <v>1</v>
      </c>
      <c r="T2097" s="18" t="s">
        <v>0</v>
      </c>
      <c r="U2097" s="26"/>
    </row>
    <row r="2098" spans="1:21" s="19" customFormat="1" ht="12.5" customHeight="1" outlineLevel="1" x14ac:dyDescent="0.55000000000000004">
      <c r="A2098" s="44" t="s">
        <v>4038</v>
      </c>
      <c r="B2098" s="20" t="s">
        <v>3906</v>
      </c>
      <c r="C2098" s="21" t="s">
        <v>3899</v>
      </c>
      <c r="D2098" s="44" t="s">
        <v>4038</v>
      </c>
      <c r="E2098" s="29" t="s">
        <v>4036</v>
      </c>
      <c r="F2098" s="46" t="s">
        <v>4039</v>
      </c>
      <c r="G2098" s="50" t="s">
        <v>15172</v>
      </c>
      <c r="H2098" s="22" t="s">
        <v>11787</v>
      </c>
      <c r="I2098" s="40">
        <v>79000</v>
      </c>
      <c r="J2098" s="21" t="s">
        <v>11208</v>
      </c>
      <c r="K2098" s="43">
        <v>68700</v>
      </c>
      <c r="L2098" s="36">
        <v>68700</v>
      </c>
      <c r="M2098" s="27">
        <v>68700</v>
      </c>
      <c r="N2098" s="28">
        <v>68700</v>
      </c>
      <c r="O2098" s="23"/>
      <c r="P2098" s="24">
        <v>729030000</v>
      </c>
      <c r="Q2098" s="25" t="s">
        <v>14912</v>
      </c>
      <c r="R2098" s="21" t="s">
        <v>2</v>
      </c>
      <c r="S2098" s="21" t="s">
        <v>1</v>
      </c>
      <c r="T2098" s="18" t="s">
        <v>0</v>
      </c>
      <c r="U2098" s="26"/>
    </row>
    <row r="2099" spans="1:21" s="19" customFormat="1" ht="12.5" customHeight="1" outlineLevel="1" x14ac:dyDescent="0.55000000000000004">
      <c r="A2099" s="44" t="s">
        <v>4040</v>
      </c>
      <c r="B2099" s="20" t="s">
        <v>3906</v>
      </c>
      <c r="C2099" s="21" t="s">
        <v>3899</v>
      </c>
      <c r="D2099" s="44" t="s">
        <v>4040</v>
      </c>
      <c r="E2099" s="29" t="s">
        <v>4036</v>
      </c>
      <c r="F2099" s="46" t="s">
        <v>4041</v>
      </c>
      <c r="G2099" s="50" t="s">
        <v>15172</v>
      </c>
      <c r="H2099" s="22" t="s">
        <v>11788</v>
      </c>
      <c r="I2099" s="40">
        <v>79000</v>
      </c>
      <c r="J2099" s="21" t="s">
        <v>11208</v>
      </c>
      <c r="K2099" s="43">
        <v>68700</v>
      </c>
      <c r="L2099" s="36">
        <v>68700</v>
      </c>
      <c r="M2099" s="27">
        <v>68700</v>
      </c>
      <c r="N2099" s="28">
        <v>68700</v>
      </c>
      <c r="O2099" s="23"/>
      <c r="P2099" s="24">
        <v>729030000</v>
      </c>
      <c r="Q2099" s="25" t="s">
        <v>14912</v>
      </c>
      <c r="R2099" s="21" t="s">
        <v>2</v>
      </c>
      <c r="S2099" s="21" t="s">
        <v>1</v>
      </c>
      <c r="T2099" s="18" t="s">
        <v>0</v>
      </c>
      <c r="U2099" s="26"/>
    </row>
    <row r="2100" spans="1:21" s="19" customFormat="1" ht="12.5" customHeight="1" outlineLevel="1" x14ac:dyDescent="0.55000000000000004">
      <c r="A2100" s="44" t="s">
        <v>4042</v>
      </c>
      <c r="B2100" s="20" t="s">
        <v>3906</v>
      </c>
      <c r="C2100" s="21" t="s">
        <v>3899</v>
      </c>
      <c r="D2100" s="44" t="s">
        <v>4042</v>
      </c>
      <c r="E2100" s="29" t="s">
        <v>4036</v>
      </c>
      <c r="F2100" s="46" t="s">
        <v>4043</v>
      </c>
      <c r="G2100" s="50" t="s">
        <v>15172</v>
      </c>
      <c r="H2100" s="22" t="s">
        <v>11789</v>
      </c>
      <c r="I2100" s="40">
        <v>79000</v>
      </c>
      <c r="J2100" s="21" t="s">
        <v>11208</v>
      </c>
      <c r="K2100" s="43">
        <v>68700</v>
      </c>
      <c r="L2100" s="36">
        <v>68700</v>
      </c>
      <c r="M2100" s="27">
        <v>68700</v>
      </c>
      <c r="N2100" s="28">
        <v>68700</v>
      </c>
      <c r="O2100" s="23"/>
      <c r="P2100" s="24">
        <v>729030000</v>
      </c>
      <c r="Q2100" s="25" t="s">
        <v>14912</v>
      </c>
      <c r="R2100" s="21" t="s">
        <v>2</v>
      </c>
      <c r="S2100" s="21" t="s">
        <v>1</v>
      </c>
      <c r="T2100" s="18" t="s">
        <v>0</v>
      </c>
      <c r="U2100" s="26"/>
    </row>
    <row r="2101" spans="1:21" s="19" customFormat="1" ht="12.5" customHeight="1" outlineLevel="1" x14ac:dyDescent="0.55000000000000004">
      <c r="A2101" s="44" t="s">
        <v>4044</v>
      </c>
      <c r="B2101" s="20" t="s">
        <v>3906</v>
      </c>
      <c r="C2101" s="21" t="s">
        <v>3899</v>
      </c>
      <c r="D2101" s="44" t="s">
        <v>4044</v>
      </c>
      <c r="E2101" s="29" t="s">
        <v>4036</v>
      </c>
      <c r="F2101" s="46" t="s">
        <v>4045</v>
      </c>
      <c r="G2101" s="50" t="s">
        <v>15172</v>
      </c>
      <c r="H2101" s="22" t="s">
        <v>11790</v>
      </c>
      <c r="I2101" s="40">
        <v>79000</v>
      </c>
      <c r="J2101" s="21" t="s">
        <v>11208</v>
      </c>
      <c r="K2101" s="43">
        <v>68700</v>
      </c>
      <c r="L2101" s="36">
        <v>68700</v>
      </c>
      <c r="M2101" s="27">
        <v>68700</v>
      </c>
      <c r="N2101" s="28">
        <v>68700</v>
      </c>
      <c r="O2101" s="23"/>
      <c r="P2101" s="24">
        <v>729030000</v>
      </c>
      <c r="Q2101" s="25" t="s">
        <v>14912</v>
      </c>
      <c r="R2101" s="21" t="s">
        <v>2</v>
      </c>
      <c r="S2101" s="21" t="s">
        <v>1</v>
      </c>
      <c r="T2101" s="18" t="s">
        <v>0</v>
      </c>
      <c r="U2101" s="26"/>
    </row>
    <row r="2102" spans="1:21" s="19" customFormat="1" ht="12.5" customHeight="1" outlineLevel="1" x14ac:dyDescent="0.55000000000000004">
      <c r="A2102" s="44" t="s">
        <v>4046</v>
      </c>
      <c r="B2102" s="20" t="s">
        <v>3906</v>
      </c>
      <c r="C2102" s="21" t="s">
        <v>3899</v>
      </c>
      <c r="D2102" s="44" t="s">
        <v>4046</v>
      </c>
      <c r="E2102" s="29" t="s">
        <v>4036</v>
      </c>
      <c r="F2102" s="46" t="s">
        <v>4047</v>
      </c>
      <c r="G2102" s="50" t="s">
        <v>15172</v>
      </c>
      <c r="H2102" s="22" t="s">
        <v>11791</v>
      </c>
      <c r="I2102" s="40">
        <v>79000</v>
      </c>
      <c r="J2102" s="21" t="s">
        <v>11208</v>
      </c>
      <c r="K2102" s="43">
        <v>68700</v>
      </c>
      <c r="L2102" s="36">
        <v>68700</v>
      </c>
      <c r="M2102" s="27">
        <v>68700</v>
      </c>
      <c r="N2102" s="28">
        <v>68700</v>
      </c>
      <c r="O2102" s="23"/>
      <c r="P2102" s="24">
        <v>729030000</v>
      </c>
      <c r="Q2102" s="25" t="s">
        <v>14912</v>
      </c>
      <c r="R2102" s="21" t="s">
        <v>2</v>
      </c>
      <c r="S2102" s="21" t="s">
        <v>1</v>
      </c>
      <c r="T2102" s="18" t="s">
        <v>0</v>
      </c>
      <c r="U2102" s="26"/>
    </row>
    <row r="2103" spans="1:21" s="19" customFormat="1" ht="12.5" customHeight="1" outlineLevel="1" x14ac:dyDescent="0.55000000000000004">
      <c r="A2103" s="44" t="s">
        <v>4048</v>
      </c>
      <c r="B2103" s="20" t="s">
        <v>3906</v>
      </c>
      <c r="C2103" s="21" t="s">
        <v>3899</v>
      </c>
      <c r="D2103" s="44" t="s">
        <v>4048</v>
      </c>
      <c r="E2103" s="29" t="s">
        <v>4049</v>
      </c>
      <c r="F2103" s="46" t="s">
        <v>4050</v>
      </c>
      <c r="G2103" s="50" t="s">
        <v>15172</v>
      </c>
      <c r="H2103" s="22" t="s">
        <v>11792</v>
      </c>
      <c r="I2103" s="40">
        <v>79000</v>
      </c>
      <c r="J2103" s="21" t="s">
        <v>11208</v>
      </c>
      <c r="K2103" s="43">
        <v>68700</v>
      </c>
      <c r="L2103" s="36">
        <v>68700</v>
      </c>
      <c r="M2103" s="27">
        <v>68700</v>
      </c>
      <c r="N2103" s="28">
        <v>68700</v>
      </c>
      <c r="O2103" s="23"/>
      <c r="P2103" s="24">
        <v>729030000</v>
      </c>
      <c r="Q2103" s="25" t="s">
        <v>14912</v>
      </c>
      <c r="R2103" s="21" t="s">
        <v>2</v>
      </c>
      <c r="S2103" s="21" t="s">
        <v>1</v>
      </c>
      <c r="T2103" s="18" t="s">
        <v>0</v>
      </c>
      <c r="U2103" s="26"/>
    </row>
    <row r="2104" spans="1:21" s="19" customFormat="1" ht="12.5" customHeight="1" outlineLevel="1" x14ac:dyDescent="0.55000000000000004">
      <c r="A2104" s="44" t="s">
        <v>4051</v>
      </c>
      <c r="B2104" s="20" t="s">
        <v>3906</v>
      </c>
      <c r="C2104" s="21" t="s">
        <v>3899</v>
      </c>
      <c r="D2104" s="44" t="s">
        <v>4051</v>
      </c>
      <c r="E2104" s="29" t="s">
        <v>4049</v>
      </c>
      <c r="F2104" s="46" t="s">
        <v>4052</v>
      </c>
      <c r="G2104" s="50" t="s">
        <v>15172</v>
      </c>
      <c r="H2104" s="22" t="s">
        <v>11793</v>
      </c>
      <c r="I2104" s="40">
        <v>79000</v>
      </c>
      <c r="J2104" s="21" t="s">
        <v>11208</v>
      </c>
      <c r="K2104" s="43">
        <v>68700</v>
      </c>
      <c r="L2104" s="36">
        <v>68700</v>
      </c>
      <c r="M2104" s="27">
        <v>68700</v>
      </c>
      <c r="N2104" s="28">
        <v>68700</v>
      </c>
      <c r="O2104" s="23"/>
      <c r="P2104" s="24">
        <v>729030000</v>
      </c>
      <c r="Q2104" s="25" t="s">
        <v>14912</v>
      </c>
      <c r="R2104" s="21" t="s">
        <v>2</v>
      </c>
      <c r="S2104" s="21" t="s">
        <v>1</v>
      </c>
      <c r="T2104" s="18" t="s">
        <v>0</v>
      </c>
      <c r="U2104" s="26"/>
    </row>
    <row r="2105" spans="1:21" s="19" customFormat="1" ht="12.5" customHeight="1" outlineLevel="1" x14ac:dyDescent="0.55000000000000004">
      <c r="A2105" s="44" t="s">
        <v>4053</v>
      </c>
      <c r="B2105" s="20" t="s">
        <v>3906</v>
      </c>
      <c r="C2105" s="21" t="s">
        <v>3899</v>
      </c>
      <c r="D2105" s="44" t="s">
        <v>4053</v>
      </c>
      <c r="E2105" s="29" t="s">
        <v>4049</v>
      </c>
      <c r="F2105" s="46" t="s">
        <v>4054</v>
      </c>
      <c r="G2105" s="50" t="s">
        <v>15172</v>
      </c>
      <c r="H2105" s="22" t="s">
        <v>11794</v>
      </c>
      <c r="I2105" s="40">
        <v>79000</v>
      </c>
      <c r="J2105" s="21" t="s">
        <v>11208</v>
      </c>
      <c r="K2105" s="43">
        <v>68700</v>
      </c>
      <c r="L2105" s="36">
        <v>68700</v>
      </c>
      <c r="M2105" s="27">
        <v>68700</v>
      </c>
      <c r="N2105" s="28">
        <v>68700</v>
      </c>
      <c r="O2105" s="23"/>
      <c r="P2105" s="24">
        <v>729030000</v>
      </c>
      <c r="Q2105" s="25" t="s">
        <v>14912</v>
      </c>
      <c r="R2105" s="21" t="s">
        <v>2</v>
      </c>
      <c r="S2105" s="21" t="s">
        <v>1</v>
      </c>
      <c r="T2105" s="18" t="s">
        <v>0</v>
      </c>
      <c r="U2105" s="26"/>
    </row>
    <row r="2106" spans="1:21" s="19" customFormat="1" ht="12.5" customHeight="1" outlineLevel="1" x14ac:dyDescent="0.55000000000000004">
      <c r="A2106" s="44" t="s">
        <v>15744</v>
      </c>
      <c r="B2106" s="20" t="s">
        <v>3906</v>
      </c>
      <c r="C2106" s="21" t="s">
        <v>3899</v>
      </c>
      <c r="D2106" s="44" t="s">
        <v>4055</v>
      </c>
      <c r="E2106" s="29" t="s">
        <v>4056</v>
      </c>
      <c r="F2106" s="46" t="s">
        <v>61</v>
      </c>
      <c r="G2106" s="50" t="s">
        <v>15172</v>
      </c>
      <c r="H2106" s="22" t="s">
        <v>11795</v>
      </c>
      <c r="I2106" s="40">
        <v>79000</v>
      </c>
      <c r="J2106" s="21" t="s">
        <v>11208</v>
      </c>
      <c r="K2106" s="43">
        <v>68700</v>
      </c>
      <c r="L2106" s="36">
        <v>68700</v>
      </c>
      <c r="M2106" s="27">
        <v>68700</v>
      </c>
      <c r="N2106" s="28">
        <v>68700</v>
      </c>
      <c r="O2106" s="23"/>
      <c r="P2106" s="24">
        <v>729030000</v>
      </c>
      <c r="Q2106" s="25" t="s">
        <v>14926</v>
      </c>
      <c r="R2106" s="21" t="s">
        <v>2</v>
      </c>
      <c r="S2106" s="21" t="s">
        <v>75</v>
      </c>
      <c r="T2106" s="18" t="s">
        <v>78</v>
      </c>
      <c r="U2106" s="26"/>
    </row>
    <row r="2107" spans="1:21" s="19" customFormat="1" ht="12.5" customHeight="1" outlineLevel="1" x14ac:dyDescent="0.55000000000000004">
      <c r="A2107" s="44" t="s">
        <v>4057</v>
      </c>
      <c r="B2107" s="20" t="s">
        <v>3906</v>
      </c>
      <c r="C2107" s="21" t="s">
        <v>3899</v>
      </c>
      <c r="D2107" s="44" t="s">
        <v>4057</v>
      </c>
      <c r="E2107" s="29" t="s">
        <v>4058</v>
      </c>
      <c r="F2107" s="46" t="s">
        <v>4059</v>
      </c>
      <c r="G2107" s="50" t="s">
        <v>15172</v>
      </c>
      <c r="H2107" s="22" t="s">
        <v>11796</v>
      </c>
      <c r="I2107" s="40">
        <v>79000</v>
      </c>
      <c r="J2107" s="21" t="s">
        <v>11208</v>
      </c>
      <c r="K2107" s="43">
        <v>68700</v>
      </c>
      <c r="L2107" s="36">
        <v>68700</v>
      </c>
      <c r="M2107" s="27">
        <v>68700</v>
      </c>
      <c r="N2107" s="28">
        <v>68700</v>
      </c>
      <c r="O2107" s="23"/>
      <c r="P2107" s="24">
        <v>729030000</v>
      </c>
      <c r="Q2107" s="25" t="s">
        <v>14912</v>
      </c>
      <c r="R2107" s="21" t="s">
        <v>2</v>
      </c>
      <c r="S2107" s="21" t="s">
        <v>1</v>
      </c>
      <c r="T2107" s="18" t="s">
        <v>0</v>
      </c>
      <c r="U2107" s="26"/>
    </row>
    <row r="2108" spans="1:21" s="19" customFormat="1" ht="12.5" customHeight="1" outlineLevel="1" x14ac:dyDescent="0.55000000000000004">
      <c r="A2108" s="44" t="s">
        <v>4060</v>
      </c>
      <c r="B2108" s="20" t="s">
        <v>3906</v>
      </c>
      <c r="C2108" s="21" t="s">
        <v>3899</v>
      </c>
      <c r="D2108" s="44" t="s">
        <v>4060</v>
      </c>
      <c r="E2108" s="29" t="s">
        <v>4058</v>
      </c>
      <c r="F2108" s="46" t="s">
        <v>4061</v>
      </c>
      <c r="G2108" s="50" t="s">
        <v>15172</v>
      </c>
      <c r="H2108" s="22" t="s">
        <v>11797</v>
      </c>
      <c r="I2108" s="40">
        <v>79000</v>
      </c>
      <c r="J2108" s="21" t="s">
        <v>11208</v>
      </c>
      <c r="K2108" s="43">
        <v>68700</v>
      </c>
      <c r="L2108" s="36">
        <v>68700</v>
      </c>
      <c r="M2108" s="27">
        <v>68700</v>
      </c>
      <c r="N2108" s="28">
        <v>68700</v>
      </c>
      <c r="O2108" s="23"/>
      <c r="P2108" s="24">
        <v>729030000</v>
      </c>
      <c r="Q2108" s="25" t="s">
        <v>14912</v>
      </c>
      <c r="R2108" s="21" t="s">
        <v>2</v>
      </c>
      <c r="S2108" s="21" t="s">
        <v>1</v>
      </c>
      <c r="T2108" s="18" t="s">
        <v>0</v>
      </c>
      <c r="U2108" s="26"/>
    </row>
    <row r="2109" spans="1:21" s="19" customFormat="1" ht="12.5" customHeight="1" outlineLevel="1" x14ac:dyDescent="0.55000000000000004">
      <c r="A2109" s="44" t="s">
        <v>4062</v>
      </c>
      <c r="B2109" s="20" t="s">
        <v>3906</v>
      </c>
      <c r="C2109" s="21" t="s">
        <v>3899</v>
      </c>
      <c r="D2109" s="44" t="s">
        <v>4062</v>
      </c>
      <c r="E2109" s="29" t="s">
        <v>4058</v>
      </c>
      <c r="F2109" s="46" t="s">
        <v>4063</v>
      </c>
      <c r="G2109" s="50" t="s">
        <v>15172</v>
      </c>
      <c r="H2109" s="22" t="s">
        <v>11798</v>
      </c>
      <c r="I2109" s="40">
        <v>79000</v>
      </c>
      <c r="J2109" s="21" t="s">
        <v>11208</v>
      </c>
      <c r="K2109" s="43">
        <v>68700</v>
      </c>
      <c r="L2109" s="36">
        <v>68700</v>
      </c>
      <c r="M2109" s="27">
        <v>68700</v>
      </c>
      <c r="N2109" s="28">
        <v>68700</v>
      </c>
      <c r="O2109" s="23"/>
      <c r="P2109" s="24">
        <v>729030000</v>
      </c>
      <c r="Q2109" s="25" t="s">
        <v>14912</v>
      </c>
      <c r="R2109" s="21" t="s">
        <v>2</v>
      </c>
      <c r="S2109" s="21" t="s">
        <v>1</v>
      </c>
      <c r="T2109" s="18" t="s">
        <v>0</v>
      </c>
      <c r="U2109" s="26"/>
    </row>
    <row r="2110" spans="1:21" s="19" customFormat="1" ht="12.5" customHeight="1" outlineLevel="1" x14ac:dyDescent="0.55000000000000004">
      <c r="A2110" s="44" t="s">
        <v>4064</v>
      </c>
      <c r="B2110" s="20" t="s">
        <v>3906</v>
      </c>
      <c r="C2110" s="21" t="s">
        <v>3899</v>
      </c>
      <c r="D2110" s="44" t="s">
        <v>4064</v>
      </c>
      <c r="E2110" s="29" t="s">
        <v>4058</v>
      </c>
      <c r="F2110" s="46" t="s">
        <v>4065</v>
      </c>
      <c r="G2110" s="50" t="s">
        <v>15172</v>
      </c>
      <c r="H2110" s="22" t="s">
        <v>11799</v>
      </c>
      <c r="I2110" s="40">
        <v>79000</v>
      </c>
      <c r="J2110" s="21" t="s">
        <v>11208</v>
      </c>
      <c r="K2110" s="43">
        <v>68700</v>
      </c>
      <c r="L2110" s="36">
        <v>68700</v>
      </c>
      <c r="M2110" s="27">
        <v>68700</v>
      </c>
      <c r="N2110" s="28">
        <v>68700</v>
      </c>
      <c r="O2110" s="23"/>
      <c r="P2110" s="24">
        <v>729030000</v>
      </c>
      <c r="Q2110" s="25" t="s">
        <v>14912</v>
      </c>
      <c r="R2110" s="21" t="s">
        <v>2</v>
      </c>
      <c r="S2110" s="21" t="s">
        <v>1</v>
      </c>
      <c r="T2110" s="18" t="s">
        <v>0</v>
      </c>
      <c r="U2110" s="26"/>
    </row>
    <row r="2111" spans="1:21" s="19" customFormat="1" ht="12.5" customHeight="1" outlineLevel="1" x14ac:dyDescent="0.55000000000000004">
      <c r="A2111" s="44" t="s">
        <v>4066</v>
      </c>
      <c r="B2111" s="20" t="s">
        <v>3906</v>
      </c>
      <c r="C2111" s="21" t="s">
        <v>3899</v>
      </c>
      <c r="D2111" s="44" t="s">
        <v>4066</v>
      </c>
      <c r="E2111" s="29" t="s">
        <v>4058</v>
      </c>
      <c r="F2111" s="46" t="s">
        <v>4067</v>
      </c>
      <c r="G2111" s="50" t="s">
        <v>15172</v>
      </c>
      <c r="H2111" s="22" t="s">
        <v>11800</v>
      </c>
      <c r="I2111" s="40">
        <v>79000</v>
      </c>
      <c r="J2111" s="21" t="s">
        <v>11208</v>
      </c>
      <c r="K2111" s="43">
        <v>68700</v>
      </c>
      <c r="L2111" s="36">
        <v>68700</v>
      </c>
      <c r="M2111" s="27">
        <v>68700</v>
      </c>
      <c r="N2111" s="28">
        <v>68700</v>
      </c>
      <c r="O2111" s="23"/>
      <c r="P2111" s="24">
        <v>729030000</v>
      </c>
      <c r="Q2111" s="25" t="s">
        <v>14912</v>
      </c>
      <c r="R2111" s="21" t="s">
        <v>2</v>
      </c>
      <c r="S2111" s="21" t="s">
        <v>1</v>
      </c>
      <c r="T2111" s="18" t="s">
        <v>0</v>
      </c>
      <c r="U2111" s="26"/>
    </row>
    <row r="2112" spans="1:21" s="19" customFormat="1" ht="12.5" customHeight="1" outlineLevel="1" x14ac:dyDescent="0.55000000000000004">
      <c r="A2112" s="44" t="s">
        <v>4068</v>
      </c>
      <c r="B2112" s="20" t="s">
        <v>3906</v>
      </c>
      <c r="C2112" s="21" t="s">
        <v>3899</v>
      </c>
      <c r="D2112" s="44" t="s">
        <v>4068</v>
      </c>
      <c r="E2112" s="29" t="s">
        <v>4058</v>
      </c>
      <c r="F2112" s="46" t="s">
        <v>4069</v>
      </c>
      <c r="G2112" s="50" t="s">
        <v>15172</v>
      </c>
      <c r="H2112" s="22" t="s">
        <v>11801</v>
      </c>
      <c r="I2112" s="40">
        <v>79000</v>
      </c>
      <c r="J2112" s="21" t="s">
        <v>11208</v>
      </c>
      <c r="K2112" s="43">
        <v>68700</v>
      </c>
      <c r="L2112" s="36">
        <v>68700</v>
      </c>
      <c r="M2112" s="27">
        <v>68700</v>
      </c>
      <c r="N2112" s="28">
        <v>68700</v>
      </c>
      <c r="O2112" s="23"/>
      <c r="P2112" s="24">
        <v>729030000</v>
      </c>
      <c r="Q2112" s="25" t="s">
        <v>14912</v>
      </c>
      <c r="R2112" s="21" t="s">
        <v>2</v>
      </c>
      <c r="S2112" s="21" t="s">
        <v>1</v>
      </c>
      <c r="T2112" s="18" t="s">
        <v>0</v>
      </c>
      <c r="U2112" s="26"/>
    </row>
    <row r="2113" spans="1:21" s="19" customFormat="1" ht="12.5" customHeight="1" outlineLevel="1" x14ac:dyDescent="0.55000000000000004">
      <c r="A2113" s="44" t="s">
        <v>4070</v>
      </c>
      <c r="B2113" s="20" t="s">
        <v>3906</v>
      </c>
      <c r="C2113" s="21" t="s">
        <v>3899</v>
      </c>
      <c r="D2113" s="44" t="s">
        <v>4070</v>
      </c>
      <c r="E2113" s="29" t="s">
        <v>4058</v>
      </c>
      <c r="F2113" s="46" t="s">
        <v>4071</v>
      </c>
      <c r="G2113" s="50" t="s">
        <v>15172</v>
      </c>
      <c r="H2113" s="22" t="s">
        <v>11802</v>
      </c>
      <c r="I2113" s="40">
        <v>79000</v>
      </c>
      <c r="J2113" s="21" t="s">
        <v>11208</v>
      </c>
      <c r="K2113" s="43">
        <v>68700</v>
      </c>
      <c r="L2113" s="36">
        <v>68700</v>
      </c>
      <c r="M2113" s="27">
        <v>68700</v>
      </c>
      <c r="N2113" s="28">
        <v>68700</v>
      </c>
      <c r="O2113" s="23"/>
      <c r="P2113" s="24">
        <v>729030000</v>
      </c>
      <c r="Q2113" s="25" t="s">
        <v>14912</v>
      </c>
      <c r="R2113" s="21" t="s">
        <v>2</v>
      </c>
      <c r="S2113" s="21" t="s">
        <v>1</v>
      </c>
      <c r="T2113" s="18" t="s">
        <v>0</v>
      </c>
      <c r="U2113" s="26"/>
    </row>
    <row r="2114" spans="1:21" s="19" customFormat="1" ht="12.5" customHeight="1" outlineLevel="1" x14ac:dyDescent="0.55000000000000004">
      <c r="A2114" s="44" t="s">
        <v>4072</v>
      </c>
      <c r="B2114" s="20" t="s">
        <v>3906</v>
      </c>
      <c r="C2114" s="21" t="s">
        <v>3899</v>
      </c>
      <c r="D2114" s="44" t="s">
        <v>4072</v>
      </c>
      <c r="E2114" s="29" t="s">
        <v>4058</v>
      </c>
      <c r="F2114" s="46" t="s">
        <v>4073</v>
      </c>
      <c r="G2114" s="50" t="s">
        <v>15172</v>
      </c>
      <c r="H2114" s="22" t="s">
        <v>11803</v>
      </c>
      <c r="I2114" s="40">
        <v>79000</v>
      </c>
      <c r="J2114" s="21" t="s">
        <v>11208</v>
      </c>
      <c r="K2114" s="43">
        <v>68700</v>
      </c>
      <c r="L2114" s="36">
        <v>68700</v>
      </c>
      <c r="M2114" s="27">
        <v>68700</v>
      </c>
      <c r="N2114" s="28">
        <v>68700</v>
      </c>
      <c r="O2114" s="23"/>
      <c r="P2114" s="24">
        <v>729030000</v>
      </c>
      <c r="Q2114" s="25" t="s">
        <v>14912</v>
      </c>
      <c r="R2114" s="21" t="s">
        <v>2</v>
      </c>
      <c r="S2114" s="21" t="s">
        <v>1</v>
      </c>
      <c r="T2114" s="18" t="s">
        <v>0</v>
      </c>
      <c r="U2114" s="26"/>
    </row>
    <row r="2115" spans="1:21" s="19" customFormat="1" ht="12.5" customHeight="1" outlineLevel="1" x14ac:dyDescent="0.55000000000000004">
      <c r="A2115" s="44" t="s">
        <v>4074</v>
      </c>
      <c r="B2115" s="20" t="s">
        <v>3906</v>
      </c>
      <c r="C2115" s="21" t="s">
        <v>3899</v>
      </c>
      <c r="D2115" s="44" t="s">
        <v>4074</v>
      </c>
      <c r="E2115" s="29" t="s">
        <v>4058</v>
      </c>
      <c r="F2115" s="46" t="s">
        <v>4075</v>
      </c>
      <c r="G2115" s="50" t="s">
        <v>15172</v>
      </c>
      <c r="H2115" s="22" t="s">
        <v>11804</v>
      </c>
      <c r="I2115" s="40">
        <v>79000</v>
      </c>
      <c r="J2115" s="21" t="s">
        <v>11208</v>
      </c>
      <c r="K2115" s="43">
        <v>68700</v>
      </c>
      <c r="L2115" s="36">
        <v>68700</v>
      </c>
      <c r="M2115" s="27">
        <v>68700</v>
      </c>
      <c r="N2115" s="28">
        <v>68700</v>
      </c>
      <c r="O2115" s="23"/>
      <c r="P2115" s="24">
        <v>729030000</v>
      </c>
      <c r="Q2115" s="25" t="s">
        <v>14912</v>
      </c>
      <c r="R2115" s="21" t="s">
        <v>2</v>
      </c>
      <c r="S2115" s="21" t="s">
        <v>1</v>
      </c>
      <c r="T2115" s="18" t="s">
        <v>0</v>
      </c>
      <c r="U2115" s="26"/>
    </row>
    <row r="2116" spans="1:21" s="19" customFormat="1" ht="12.5" customHeight="1" outlineLevel="1" x14ac:dyDescent="0.55000000000000004">
      <c r="A2116" s="44" t="s">
        <v>4076</v>
      </c>
      <c r="B2116" s="20" t="s">
        <v>3906</v>
      </c>
      <c r="C2116" s="21" t="s">
        <v>3899</v>
      </c>
      <c r="D2116" s="44" t="s">
        <v>4076</v>
      </c>
      <c r="E2116" s="29" t="s">
        <v>4058</v>
      </c>
      <c r="F2116" s="46" t="s">
        <v>4077</v>
      </c>
      <c r="G2116" s="50" t="s">
        <v>15172</v>
      </c>
      <c r="H2116" s="22" t="s">
        <v>11805</v>
      </c>
      <c r="I2116" s="40">
        <v>79000</v>
      </c>
      <c r="J2116" s="21" t="s">
        <v>11208</v>
      </c>
      <c r="K2116" s="43">
        <v>68700</v>
      </c>
      <c r="L2116" s="36">
        <v>68700</v>
      </c>
      <c r="M2116" s="27">
        <v>68700</v>
      </c>
      <c r="N2116" s="28">
        <v>68700</v>
      </c>
      <c r="O2116" s="23"/>
      <c r="P2116" s="24">
        <v>729030000</v>
      </c>
      <c r="Q2116" s="25" t="s">
        <v>14912</v>
      </c>
      <c r="R2116" s="21" t="s">
        <v>2</v>
      </c>
      <c r="S2116" s="21" t="s">
        <v>1</v>
      </c>
      <c r="T2116" s="18" t="s">
        <v>0</v>
      </c>
      <c r="U2116" s="26"/>
    </row>
    <row r="2117" spans="1:21" s="19" customFormat="1" ht="12.5" customHeight="1" outlineLevel="1" x14ac:dyDescent="0.55000000000000004">
      <c r="A2117" s="44" t="s">
        <v>4078</v>
      </c>
      <c r="B2117" s="20" t="s">
        <v>3906</v>
      </c>
      <c r="C2117" s="21" t="s">
        <v>3899</v>
      </c>
      <c r="D2117" s="44" t="s">
        <v>4078</v>
      </c>
      <c r="E2117" s="29" t="s">
        <v>4058</v>
      </c>
      <c r="F2117" s="46" t="s">
        <v>4079</v>
      </c>
      <c r="G2117" s="50" t="s">
        <v>15172</v>
      </c>
      <c r="H2117" s="22" t="s">
        <v>11806</v>
      </c>
      <c r="I2117" s="40">
        <v>79000</v>
      </c>
      <c r="J2117" s="21" t="s">
        <v>11208</v>
      </c>
      <c r="K2117" s="43">
        <v>68700</v>
      </c>
      <c r="L2117" s="36">
        <v>68700</v>
      </c>
      <c r="M2117" s="27">
        <v>68700</v>
      </c>
      <c r="N2117" s="28">
        <v>68700</v>
      </c>
      <c r="O2117" s="23"/>
      <c r="P2117" s="24">
        <v>729030000</v>
      </c>
      <c r="Q2117" s="25" t="s">
        <v>14912</v>
      </c>
      <c r="R2117" s="21" t="s">
        <v>2</v>
      </c>
      <c r="S2117" s="21" t="s">
        <v>1</v>
      </c>
      <c r="T2117" s="18" t="s">
        <v>0</v>
      </c>
      <c r="U2117" s="26"/>
    </row>
    <row r="2118" spans="1:21" s="19" customFormat="1" ht="12.5" customHeight="1" outlineLevel="1" x14ac:dyDescent="0.55000000000000004">
      <c r="A2118" s="44" t="s">
        <v>4080</v>
      </c>
      <c r="B2118" s="20" t="s">
        <v>3906</v>
      </c>
      <c r="C2118" s="21" t="s">
        <v>3899</v>
      </c>
      <c r="D2118" s="44" t="s">
        <v>4080</v>
      </c>
      <c r="E2118" s="29" t="s">
        <v>4058</v>
      </c>
      <c r="F2118" s="46" t="s">
        <v>4081</v>
      </c>
      <c r="G2118" s="50" t="s">
        <v>15172</v>
      </c>
      <c r="H2118" s="22" t="s">
        <v>11807</v>
      </c>
      <c r="I2118" s="40">
        <v>79000</v>
      </c>
      <c r="J2118" s="21" t="s">
        <v>11208</v>
      </c>
      <c r="K2118" s="43">
        <v>68700</v>
      </c>
      <c r="L2118" s="36">
        <v>68700</v>
      </c>
      <c r="M2118" s="27">
        <v>68700</v>
      </c>
      <c r="N2118" s="28">
        <v>68700</v>
      </c>
      <c r="O2118" s="23"/>
      <c r="P2118" s="24">
        <v>729030000</v>
      </c>
      <c r="Q2118" s="25" t="s">
        <v>14912</v>
      </c>
      <c r="R2118" s="21" t="s">
        <v>2</v>
      </c>
      <c r="S2118" s="21" t="s">
        <v>1</v>
      </c>
      <c r="T2118" s="18" t="s">
        <v>0</v>
      </c>
      <c r="U2118" s="26"/>
    </row>
    <row r="2119" spans="1:21" s="19" customFormat="1" ht="12.5" customHeight="1" outlineLevel="1" x14ac:dyDescent="0.55000000000000004">
      <c r="A2119" s="44" t="s">
        <v>4082</v>
      </c>
      <c r="B2119" s="20" t="s">
        <v>3906</v>
      </c>
      <c r="C2119" s="21" t="s">
        <v>3899</v>
      </c>
      <c r="D2119" s="44" t="s">
        <v>4082</v>
      </c>
      <c r="E2119" s="29" t="s">
        <v>4058</v>
      </c>
      <c r="F2119" s="46" t="s">
        <v>4083</v>
      </c>
      <c r="G2119" s="50" t="s">
        <v>15172</v>
      </c>
      <c r="H2119" s="22" t="s">
        <v>11808</v>
      </c>
      <c r="I2119" s="40">
        <v>79000</v>
      </c>
      <c r="J2119" s="21" t="s">
        <v>11208</v>
      </c>
      <c r="K2119" s="43">
        <v>68700</v>
      </c>
      <c r="L2119" s="36">
        <v>68700</v>
      </c>
      <c r="M2119" s="27">
        <v>68700</v>
      </c>
      <c r="N2119" s="28">
        <v>68700</v>
      </c>
      <c r="O2119" s="23"/>
      <c r="P2119" s="24">
        <v>729030000</v>
      </c>
      <c r="Q2119" s="25" t="s">
        <v>14912</v>
      </c>
      <c r="R2119" s="21" t="s">
        <v>2</v>
      </c>
      <c r="S2119" s="21" t="s">
        <v>1</v>
      </c>
      <c r="T2119" s="18" t="s">
        <v>0</v>
      </c>
      <c r="U2119" s="26"/>
    </row>
    <row r="2120" spans="1:21" s="19" customFormat="1" ht="12.5" customHeight="1" outlineLevel="1" x14ac:dyDescent="0.55000000000000004">
      <c r="A2120" s="44" t="s">
        <v>4084</v>
      </c>
      <c r="B2120" s="20" t="s">
        <v>3906</v>
      </c>
      <c r="C2120" s="21" t="s">
        <v>3899</v>
      </c>
      <c r="D2120" s="44" t="s">
        <v>4084</v>
      </c>
      <c r="E2120" s="29" t="s">
        <v>4058</v>
      </c>
      <c r="F2120" s="46" t="s">
        <v>4085</v>
      </c>
      <c r="G2120" s="50" t="s">
        <v>15172</v>
      </c>
      <c r="H2120" s="22" t="s">
        <v>11809</v>
      </c>
      <c r="I2120" s="40">
        <v>79000</v>
      </c>
      <c r="J2120" s="21" t="s">
        <v>11208</v>
      </c>
      <c r="K2120" s="43">
        <v>68700</v>
      </c>
      <c r="L2120" s="36">
        <v>68700</v>
      </c>
      <c r="M2120" s="27">
        <v>68700</v>
      </c>
      <c r="N2120" s="28">
        <v>68700</v>
      </c>
      <c r="O2120" s="23"/>
      <c r="P2120" s="24">
        <v>729030000</v>
      </c>
      <c r="Q2120" s="25" t="s">
        <v>14912</v>
      </c>
      <c r="R2120" s="21" t="s">
        <v>2</v>
      </c>
      <c r="S2120" s="21" t="s">
        <v>1</v>
      </c>
      <c r="T2120" s="18" t="s">
        <v>0</v>
      </c>
      <c r="U2120" s="26"/>
    </row>
    <row r="2121" spans="1:21" s="19" customFormat="1" ht="12.5" customHeight="1" outlineLevel="1" x14ac:dyDescent="0.55000000000000004">
      <c r="A2121" s="44" t="s">
        <v>4086</v>
      </c>
      <c r="B2121" s="20" t="s">
        <v>3906</v>
      </c>
      <c r="C2121" s="21" t="s">
        <v>3899</v>
      </c>
      <c r="D2121" s="44" t="s">
        <v>4086</v>
      </c>
      <c r="E2121" s="29" t="s">
        <v>4058</v>
      </c>
      <c r="F2121" s="46" t="s">
        <v>4087</v>
      </c>
      <c r="G2121" s="50" t="s">
        <v>15172</v>
      </c>
      <c r="H2121" s="22" t="s">
        <v>11810</v>
      </c>
      <c r="I2121" s="40">
        <v>79000</v>
      </c>
      <c r="J2121" s="21" t="s">
        <v>11208</v>
      </c>
      <c r="K2121" s="43">
        <v>68700</v>
      </c>
      <c r="L2121" s="36">
        <v>68700</v>
      </c>
      <c r="M2121" s="27">
        <v>68700</v>
      </c>
      <c r="N2121" s="28">
        <v>68700</v>
      </c>
      <c r="O2121" s="23"/>
      <c r="P2121" s="24">
        <v>729030000</v>
      </c>
      <c r="Q2121" s="25" t="s">
        <v>14912</v>
      </c>
      <c r="R2121" s="21" t="s">
        <v>2</v>
      </c>
      <c r="S2121" s="21" t="s">
        <v>1</v>
      </c>
      <c r="T2121" s="18" t="s">
        <v>0</v>
      </c>
      <c r="U2121" s="26"/>
    </row>
    <row r="2122" spans="1:21" s="19" customFormat="1" ht="12.5" customHeight="1" outlineLevel="1" x14ac:dyDescent="0.55000000000000004">
      <c r="A2122" s="44" t="s">
        <v>4088</v>
      </c>
      <c r="B2122" s="20" t="s">
        <v>3906</v>
      </c>
      <c r="C2122" s="21" t="s">
        <v>3899</v>
      </c>
      <c r="D2122" s="44" t="s">
        <v>4088</v>
      </c>
      <c r="E2122" s="29" t="s">
        <v>4058</v>
      </c>
      <c r="F2122" s="46" t="s">
        <v>4089</v>
      </c>
      <c r="G2122" s="50" t="s">
        <v>15172</v>
      </c>
      <c r="H2122" s="22" t="s">
        <v>11811</v>
      </c>
      <c r="I2122" s="40">
        <v>79000</v>
      </c>
      <c r="J2122" s="21" t="s">
        <v>11208</v>
      </c>
      <c r="K2122" s="43">
        <v>68700</v>
      </c>
      <c r="L2122" s="36">
        <v>68700</v>
      </c>
      <c r="M2122" s="27">
        <v>68700</v>
      </c>
      <c r="N2122" s="28">
        <v>68700</v>
      </c>
      <c r="O2122" s="23"/>
      <c r="P2122" s="24">
        <v>729030000</v>
      </c>
      <c r="Q2122" s="25" t="s">
        <v>14912</v>
      </c>
      <c r="R2122" s="21" t="s">
        <v>2</v>
      </c>
      <c r="S2122" s="21" t="s">
        <v>1</v>
      </c>
      <c r="T2122" s="18" t="s">
        <v>0</v>
      </c>
      <c r="U2122" s="26"/>
    </row>
    <row r="2123" spans="1:21" s="19" customFormat="1" ht="12.5" customHeight="1" outlineLevel="1" x14ac:dyDescent="0.55000000000000004">
      <c r="A2123" s="44" t="s">
        <v>4090</v>
      </c>
      <c r="B2123" s="20" t="s">
        <v>3906</v>
      </c>
      <c r="C2123" s="21" t="s">
        <v>3899</v>
      </c>
      <c r="D2123" s="44" t="s">
        <v>4090</v>
      </c>
      <c r="E2123" s="29" t="s">
        <v>4091</v>
      </c>
      <c r="F2123" s="46" t="s">
        <v>891</v>
      </c>
      <c r="G2123" s="50" t="s">
        <v>15172</v>
      </c>
      <c r="H2123" s="22" t="s">
        <v>11812</v>
      </c>
      <c r="I2123" s="40">
        <v>79000</v>
      </c>
      <c r="J2123" s="21" t="s">
        <v>11208</v>
      </c>
      <c r="K2123" s="43">
        <v>68700</v>
      </c>
      <c r="L2123" s="36">
        <v>68700</v>
      </c>
      <c r="M2123" s="27">
        <v>68700</v>
      </c>
      <c r="N2123" s="28">
        <v>68700</v>
      </c>
      <c r="O2123" s="23"/>
      <c r="P2123" s="24">
        <v>729030000</v>
      </c>
      <c r="Q2123" s="25" t="s">
        <v>14912</v>
      </c>
      <c r="R2123" s="21" t="s">
        <v>2</v>
      </c>
      <c r="S2123" s="21" t="s">
        <v>1</v>
      </c>
      <c r="T2123" s="18" t="s">
        <v>0</v>
      </c>
      <c r="U2123" s="26"/>
    </row>
    <row r="2124" spans="1:21" s="19" customFormat="1" ht="12.5" customHeight="1" outlineLevel="1" x14ac:dyDescent="0.55000000000000004">
      <c r="A2124" s="44" t="s">
        <v>4092</v>
      </c>
      <c r="B2124" s="20" t="s">
        <v>3906</v>
      </c>
      <c r="C2124" s="21" t="s">
        <v>3899</v>
      </c>
      <c r="D2124" s="44" t="s">
        <v>4092</v>
      </c>
      <c r="E2124" s="29" t="s">
        <v>4091</v>
      </c>
      <c r="F2124" s="46" t="s">
        <v>899</v>
      </c>
      <c r="G2124" s="50" t="s">
        <v>15172</v>
      </c>
      <c r="H2124" s="22" t="s">
        <v>11813</v>
      </c>
      <c r="I2124" s="40">
        <v>79000</v>
      </c>
      <c r="J2124" s="21" t="s">
        <v>11208</v>
      </c>
      <c r="K2124" s="43">
        <v>68700</v>
      </c>
      <c r="L2124" s="36">
        <v>68700</v>
      </c>
      <c r="M2124" s="27">
        <v>68700</v>
      </c>
      <c r="N2124" s="28">
        <v>68700</v>
      </c>
      <c r="O2124" s="23"/>
      <c r="P2124" s="24">
        <v>729030000</v>
      </c>
      <c r="Q2124" s="25" t="s">
        <v>14912</v>
      </c>
      <c r="R2124" s="21" t="s">
        <v>2</v>
      </c>
      <c r="S2124" s="21" t="s">
        <v>1</v>
      </c>
      <c r="T2124" s="18" t="s">
        <v>0</v>
      </c>
      <c r="U2124" s="26"/>
    </row>
    <row r="2125" spans="1:21" s="19" customFormat="1" ht="12.5" customHeight="1" outlineLevel="1" x14ac:dyDescent="0.55000000000000004">
      <c r="A2125" s="44" t="s">
        <v>4093</v>
      </c>
      <c r="B2125" s="20" t="s">
        <v>3906</v>
      </c>
      <c r="C2125" s="21" t="s">
        <v>3899</v>
      </c>
      <c r="D2125" s="44" t="s">
        <v>4093</v>
      </c>
      <c r="E2125" s="29" t="s">
        <v>4094</v>
      </c>
      <c r="F2125" s="46" t="s">
        <v>4095</v>
      </c>
      <c r="G2125" s="50" t="s">
        <v>15172</v>
      </c>
      <c r="H2125" s="22" t="s">
        <v>11814</v>
      </c>
      <c r="I2125" s="40">
        <v>79000</v>
      </c>
      <c r="J2125" s="21" t="s">
        <v>11208</v>
      </c>
      <c r="K2125" s="43">
        <v>68700</v>
      </c>
      <c r="L2125" s="36">
        <v>68700</v>
      </c>
      <c r="M2125" s="27">
        <v>68700</v>
      </c>
      <c r="N2125" s="28">
        <v>68700</v>
      </c>
      <c r="O2125" s="23"/>
      <c r="P2125" s="24">
        <v>729030000</v>
      </c>
      <c r="Q2125" s="25" t="s">
        <v>14912</v>
      </c>
      <c r="R2125" s="21" t="s">
        <v>2</v>
      </c>
      <c r="S2125" s="21" t="s">
        <v>1</v>
      </c>
      <c r="T2125" s="18" t="s">
        <v>0</v>
      </c>
      <c r="U2125" s="26"/>
    </row>
    <row r="2126" spans="1:21" s="19" customFormat="1" ht="12.5" customHeight="1" outlineLevel="1" x14ac:dyDescent="0.55000000000000004">
      <c r="A2126" s="44" t="s">
        <v>4096</v>
      </c>
      <c r="B2126" s="20" t="s">
        <v>3906</v>
      </c>
      <c r="C2126" s="21" t="s">
        <v>3899</v>
      </c>
      <c r="D2126" s="44" t="s">
        <v>4096</v>
      </c>
      <c r="E2126" s="29" t="s">
        <v>4094</v>
      </c>
      <c r="F2126" s="46" t="s">
        <v>891</v>
      </c>
      <c r="G2126" s="50" t="s">
        <v>15172</v>
      </c>
      <c r="H2126" s="22" t="s">
        <v>11815</v>
      </c>
      <c r="I2126" s="40">
        <v>79000</v>
      </c>
      <c r="J2126" s="21" t="s">
        <v>11208</v>
      </c>
      <c r="K2126" s="43">
        <v>68700</v>
      </c>
      <c r="L2126" s="36">
        <v>68700</v>
      </c>
      <c r="M2126" s="27">
        <v>68700</v>
      </c>
      <c r="N2126" s="28">
        <v>68700</v>
      </c>
      <c r="O2126" s="23"/>
      <c r="P2126" s="24">
        <v>729030000</v>
      </c>
      <c r="Q2126" s="25" t="s">
        <v>14912</v>
      </c>
      <c r="R2126" s="21" t="s">
        <v>2</v>
      </c>
      <c r="S2126" s="21" t="s">
        <v>1</v>
      </c>
      <c r="T2126" s="18" t="s">
        <v>0</v>
      </c>
      <c r="U2126" s="26"/>
    </row>
    <row r="2127" spans="1:21" s="19" customFormat="1" ht="12.5" customHeight="1" outlineLevel="1" x14ac:dyDescent="0.55000000000000004">
      <c r="A2127" s="44" t="s">
        <v>4097</v>
      </c>
      <c r="B2127" s="20" t="s">
        <v>3906</v>
      </c>
      <c r="C2127" s="21" t="s">
        <v>3899</v>
      </c>
      <c r="D2127" s="44" t="s">
        <v>4097</v>
      </c>
      <c r="E2127" s="29" t="s">
        <v>4094</v>
      </c>
      <c r="F2127" s="46" t="s">
        <v>899</v>
      </c>
      <c r="G2127" s="50" t="s">
        <v>15172</v>
      </c>
      <c r="H2127" s="22" t="s">
        <v>11816</v>
      </c>
      <c r="I2127" s="40">
        <v>79000</v>
      </c>
      <c r="J2127" s="21" t="s">
        <v>11208</v>
      </c>
      <c r="K2127" s="43">
        <v>68700</v>
      </c>
      <c r="L2127" s="36">
        <v>68700</v>
      </c>
      <c r="M2127" s="27">
        <v>68700</v>
      </c>
      <c r="N2127" s="28">
        <v>68700</v>
      </c>
      <c r="O2127" s="23"/>
      <c r="P2127" s="24">
        <v>729030000</v>
      </c>
      <c r="Q2127" s="25" t="s">
        <v>14912</v>
      </c>
      <c r="R2127" s="21" t="s">
        <v>2</v>
      </c>
      <c r="S2127" s="21" t="s">
        <v>1</v>
      </c>
      <c r="T2127" s="18" t="s">
        <v>0</v>
      </c>
      <c r="U2127" s="26"/>
    </row>
    <row r="2128" spans="1:21" s="19" customFormat="1" ht="12.5" customHeight="1" outlineLevel="1" x14ac:dyDescent="0.55000000000000004">
      <c r="A2128" s="44" t="s">
        <v>4098</v>
      </c>
      <c r="B2128" s="20" t="s">
        <v>3906</v>
      </c>
      <c r="C2128" s="21" t="s">
        <v>3899</v>
      </c>
      <c r="D2128" s="44" t="s">
        <v>4098</v>
      </c>
      <c r="E2128" s="29" t="s">
        <v>4099</v>
      </c>
      <c r="F2128" s="46" t="s">
        <v>4095</v>
      </c>
      <c r="G2128" s="50" t="s">
        <v>15172</v>
      </c>
      <c r="H2128" s="22" t="s">
        <v>11817</v>
      </c>
      <c r="I2128" s="40">
        <v>79000</v>
      </c>
      <c r="J2128" s="21" t="s">
        <v>11208</v>
      </c>
      <c r="K2128" s="43">
        <v>68700</v>
      </c>
      <c r="L2128" s="36">
        <v>68700</v>
      </c>
      <c r="M2128" s="27">
        <v>68700</v>
      </c>
      <c r="N2128" s="28">
        <v>68700</v>
      </c>
      <c r="O2128" s="23"/>
      <c r="P2128" s="24">
        <v>729030000</v>
      </c>
      <c r="Q2128" s="25" t="s">
        <v>14912</v>
      </c>
      <c r="R2128" s="21" t="s">
        <v>2</v>
      </c>
      <c r="S2128" s="21" t="s">
        <v>1</v>
      </c>
      <c r="T2128" s="18" t="s">
        <v>0</v>
      </c>
      <c r="U2128" s="26"/>
    </row>
    <row r="2129" spans="1:21" s="19" customFormat="1" ht="12.5" customHeight="1" outlineLevel="1" x14ac:dyDescent="0.55000000000000004">
      <c r="A2129" s="44" t="s">
        <v>4100</v>
      </c>
      <c r="B2129" s="20" t="s">
        <v>3906</v>
      </c>
      <c r="C2129" s="21" t="s">
        <v>3899</v>
      </c>
      <c r="D2129" s="44" t="s">
        <v>4100</v>
      </c>
      <c r="E2129" s="29" t="s">
        <v>4099</v>
      </c>
      <c r="F2129" s="46" t="s">
        <v>891</v>
      </c>
      <c r="G2129" s="50" t="s">
        <v>15172</v>
      </c>
      <c r="H2129" s="22" t="s">
        <v>11818</v>
      </c>
      <c r="I2129" s="40">
        <v>79000</v>
      </c>
      <c r="J2129" s="21" t="s">
        <v>11208</v>
      </c>
      <c r="K2129" s="43">
        <v>68700</v>
      </c>
      <c r="L2129" s="36">
        <v>68700</v>
      </c>
      <c r="M2129" s="27">
        <v>68700</v>
      </c>
      <c r="N2129" s="28">
        <v>68700</v>
      </c>
      <c r="O2129" s="23"/>
      <c r="P2129" s="24">
        <v>729030000</v>
      </c>
      <c r="Q2129" s="25" t="s">
        <v>14912</v>
      </c>
      <c r="R2129" s="21" t="s">
        <v>2</v>
      </c>
      <c r="S2129" s="21" t="s">
        <v>1</v>
      </c>
      <c r="T2129" s="18" t="s">
        <v>0</v>
      </c>
      <c r="U2129" s="26"/>
    </row>
    <row r="2130" spans="1:21" s="19" customFormat="1" ht="12.5" customHeight="1" outlineLevel="1" x14ac:dyDescent="0.55000000000000004">
      <c r="A2130" s="44" t="s">
        <v>4101</v>
      </c>
      <c r="B2130" s="20" t="s">
        <v>3906</v>
      </c>
      <c r="C2130" s="21" t="s">
        <v>3899</v>
      </c>
      <c r="D2130" s="44" t="s">
        <v>4101</v>
      </c>
      <c r="E2130" s="29" t="s">
        <v>4099</v>
      </c>
      <c r="F2130" s="46" t="s">
        <v>899</v>
      </c>
      <c r="G2130" s="50" t="s">
        <v>15172</v>
      </c>
      <c r="H2130" s="22" t="s">
        <v>11819</v>
      </c>
      <c r="I2130" s="40">
        <v>79000</v>
      </c>
      <c r="J2130" s="21" t="s">
        <v>11208</v>
      </c>
      <c r="K2130" s="43">
        <v>68700</v>
      </c>
      <c r="L2130" s="36">
        <v>68700</v>
      </c>
      <c r="M2130" s="27">
        <v>68700</v>
      </c>
      <c r="N2130" s="28">
        <v>68700</v>
      </c>
      <c r="O2130" s="23"/>
      <c r="P2130" s="24">
        <v>729030000</v>
      </c>
      <c r="Q2130" s="25" t="s">
        <v>14912</v>
      </c>
      <c r="R2130" s="21" t="s">
        <v>2</v>
      </c>
      <c r="S2130" s="21" t="s">
        <v>1</v>
      </c>
      <c r="T2130" s="18" t="s">
        <v>0</v>
      </c>
      <c r="U2130" s="26"/>
    </row>
    <row r="2131" spans="1:21" s="19" customFormat="1" ht="12.5" customHeight="1" outlineLevel="1" x14ac:dyDescent="0.55000000000000004">
      <c r="A2131" s="44" t="s">
        <v>4102</v>
      </c>
      <c r="B2131" s="20" t="s">
        <v>3906</v>
      </c>
      <c r="C2131" s="21" t="s">
        <v>3899</v>
      </c>
      <c r="D2131" s="44" t="s">
        <v>4102</v>
      </c>
      <c r="E2131" s="29" t="s">
        <v>4103</v>
      </c>
      <c r="F2131" s="46" t="s">
        <v>4104</v>
      </c>
      <c r="G2131" s="50" t="s">
        <v>15172</v>
      </c>
      <c r="H2131" s="22" t="s">
        <v>11820</v>
      </c>
      <c r="I2131" s="40">
        <v>79000</v>
      </c>
      <c r="J2131" s="21" t="s">
        <v>11208</v>
      </c>
      <c r="K2131" s="43">
        <v>68700</v>
      </c>
      <c r="L2131" s="36">
        <v>68700</v>
      </c>
      <c r="M2131" s="27">
        <v>68700</v>
      </c>
      <c r="N2131" s="28">
        <v>68700</v>
      </c>
      <c r="O2131" s="23"/>
      <c r="P2131" s="24">
        <v>729030000</v>
      </c>
      <c r="Q2131" s="25" t="s">
        <v>14912</v>
      </c>
      <c r="R2131" s="21" t="s">
        <v>2</v>
      </c>
      <c r="S2131" s="21" t="s">
        <v>1</v>
      </c>
      <c r="T2131" s="18" t="s">
        <v>0</v>
      </c>
      <c r="U2131" s="26"/>
    </row>
    <row r="2132" spans="1:21" s="19" customFormat="1" ht="12.5" customHeight="1" outlineLevel="1" x14ac:dyDescent="0.55000000000000004">
      <c r="A2132" s="44" t="s">
        <v>4105</v>
      </c>
      <c r="B2132" s="20" t="s">
        <v>3906</v>
      </c>
      <c r="C2132" s="21" t="s">
        <v>3899</v>
      </c>
      <c r="D2132" s="44" t="s">
        <v>4105</v>
      </c>
      <c r="E2132" s="29" t="s">
        <v>4103</v>
      </c>
      <c r="F2132" s="46" t="s">
        <v>4106</v>
      </c>
      <c r="G2132" s="50" t="s">
        <v>15172</v>
      </c>
      <c r="H2132" s="22" t="s">
        <v>11821</v>
      </c>
      <c r="I2132" s="40">
        <v>79000</v>
      </c>
      <c r="J2132" s="21" t="s">
        <v>11208</v>
      </c>
      <c r="K2132" s="43">
        <v>68700</v>
      </c>
      <c r="L2132" s="36">
        <v>68700</v>
      </c>
      <c r="M2132" s="27">
        <v>68700</v>
      </c>
      <c r="N2132" s="28">
        <v>68700</v>
      </c>
      <c r="O2132" s="23"/>
      <c r="P2132" s="24">
        <v>729030000</v>
      </c>
      <c r="Q2132" s="25" t="s">
        <v>14912</v>
      </c>
      <c r="R2132" s="21" t="s">
        <v>2</v>
      </c>
      <c r="S2132" s="21" t="s">
        <v>1</v>
      </c>
      <c r="T2132" s="18" t="s">
        <v>0</v>
      </c>
      <c r="U2132" s="26"/>
    </row>
    <row r="2133" spans="1:21" s="19" customFormat="1" ht="12.5" customHeight="1" outlineLevel="1" x14ac:dyDescent="0.55000000000000004">
      <c r="A2133" s="44" t="s">
        <v>4107</v>
      </c>
      <c r="B2133" s="20" t="s">
        <v>3906</v>
      </c>
      <c r="C2133" s="21" t="s">
        <v>3899</v>
      </c>
      <c r="D2133" s="44" t="s">
        <v>4107</v>
      </c>
      <c r="E2133" s="29" t="s">
        <v>4103</v>
      </c>
      <c r="F2133" s="46" t="s">
        <v>4108</v>
      </c>
      <c r="G2133" s="50" t="s">
        <v>15172</v>
      </c>
      <c r="H2133" s="22" t="s">
        <v>11822</v>
      </c>
      <c r="I2133" s="40">
        <v>79000</v>
      </c>
      <c r="J2133" s="21" t="s">
        <v>11208</v>
      </c>
      <c r="K2133" s="43">
        <v>68700</v>
      </c>
      <c r="L2133" s="36">
        <v>68700</v>
      </c>
      <c r="M2133" s="27">
        <v>68700</v>
      </c>
      <c r="N2133" s="28">
        <v>68700</v>
      </c>
      <c r="O2133" s="23"/>
      <c r="P2133" s="24">
        <v>729030000</v>
      </c>
      <c r="Q2133" s="25" t="s">
        <v>14912</v>
      </c>
      <c r="R2133" s="21" t="s">
        <v>2</v>
      </c>
      <c r="S2133" s="21" t="s">
        <v>1</v>
      </c>
      <c r="T2133" s="18" t="s">
        <v>0</v>
      </c>
      <c r="U2133" s="26"/>
    </row>
    <row r="2134" spans="1:21" s="19" customFormat="1" ht="12.5" customHeight="1" outlineLevel="1" x14ac:dyDescent="0.55000000000000004">
      <c r="A2134" s="44" t="s">
        <v>4109</v>
      </c>
      <c r="B2134" s="20" t="s">
        <v>3906</v>
      </c>
      <c r="C2134" s="21" t="s">
        <v>3899</v>
      </c>
      <c r="D2134" s="44" t="s">
        <v>4109</v>
      </c>
      <c r="E2134" s="29" t="s">
        <v>4103</v>
      </c>
      <c r="F2134" s="46" t="s">
        <v>4110</v>
      </c>
      <c r="G2134" s="50" t="s">
        <v>15172</v>
      </c>
      <c r="H2134" s="22" t="s">
        <v>11823</v>
      </c>
      <c r="I2134" s="40">
        <v>79000</v>
      </c>
      <c r="J2134" s="21" t="s">
        <v>11208</v>
      </c>
      <c r="K2134" s="43">
        <v>68700</v>
      </c>
      <c r="L2134" s="36">
        <v>68700</v>
      </c>
      <c r="M2134" s="27">
        <v>68700</v>
      </c>
      <c r="N2134" s="28">
        <v>68700</v>
      </c>
      <c r="O2134" s="23"/>
      <c r="P2134" s="24">
        <v>729030000</v>
      </c>
      <c r="Q2134" s="25" t="s">
        <v>14912</v>
      </c>
      <c r="R2134" s="21" t="s">
        <v>2</v>
      </c>
      <c r="S2134" s="21" t="s">
        <v>1</v>
      </c>
      <c r="T2134" s="18" t="s">
        <v>0</v>
      </c>
      <c r="U2134" s="26"/>
    </row>
    <row r="2135" spans="1:21" s="19" customFormat="1" ht="12.5" customHeight="1" outlineLevel="1" x14ac:dyDescent="0.55000000000000004">
      <c r="A2135" s="44" t="s">
        <v>4111</v>
      </c>
      <c r="B2135" s="20" t="s">
        <v>3906</v>
      </c>
      <c r="C2135" s="21" t="s">
        <v>3899</v>
      </c>
      <c r="D2135" s="44" t="s">
        <v>4111</v>
      </c>
      <c r="E2135" s="29" t="s">
        <v>4103</v>
      </c>
      <c r="F2135" s="46" t="s">
        <v>4112</v>
      </c>
      <c r="G2135" s="50" t="s">
        <v>15172</v>
      </c>
      <c r="H2135" s="22" t="s">
        <v>11824</v>
      </c>
      <c r="I2135" s="40">
        <v>79000</v>
      </c>
      <c r="J2135" s="21" t="s">
        <v>11208</v>
      </c>
      <c r="K2135" s="43">
        <v>68700</v>
      </c>
      <c r="L2135" s="36">
        <v>68700</v>
      </c>
      <c r="M2135" s="27">
        <v>68700</v>
      </c>
      <c r="N2135" s="28">
        <v>68700</v>
      </c>
      <c r="O2135" s="23"/>
      <c r="P2135" s="24">
        <v>729030000</v>
      </c>
      <c r="Q2135" s="25" t="s">
        <v>14912</v>
      </c>
      <c r="R2135" s="21" t="s">
        <v>2</v>
      </c>
      <c r="S2135" s="21" t="s">
        <v>1</v>
      </c>
      <c r="T2135" s="18" t="s">
        <v>0</v>
      </c>
      <c r="U2135" s="26"/>
    </row>
    <row r="2136" spans="1:21" s="19" customFormat="1" ht="12.5" customHeight="1" outlineLevel="1" x14ac:dyDescent="0.55000000000000004">
      <c r="A2136" s="44" t="s">
        <v>4113</v>
      </c>
      <c r="B2136" s="20" t="s">
        <v>3906</v>
      </c>
      <c r="C2136" s="21" t="s">
        <v>3899</v>
      </c>
      <c r="D2136" s="44" t="s">
        <v>4113</v>
      </c>
      <c r="E2136" s="29" t="s">
        <v>4103</v>
      </c>
      <c r="F2136" s="46" t="s">
        <v>4114</v>
      </c>
      <c r="G2136" s="50" t="s">
        <v>15172</v>
      </c>
      <c r="H2136" s="22" t="s">
        <v>11825</v>
      </c>
      <c r="I2136" s="40">
        <v>79000</v>
      </c>
      <c r="J2136" s="21" t="s">
        <v>11208</v>
      </c>
      <c r="K2136" s="43">
        <v>68700</v>
      </c>
      <c r="L2136" s="36">
        <v>68700</v>
      </c>
      <c r="M2136" s="27">
        <v>68700</v>
      </c>
      <c r="N2136" s="28">
        <v>68700</v>
      </c>
      <c r="O2136" s="23"/>
      <c r="P2136" s="24">
        <v>729030000</v>
      </c>
      <c r="Q2136" s="25" t="s">
        <v>14912</v>
      </c>
      <c r="R2136" s="21" t="s">
        <v>2</v>
      </c>
      <c r="S2136" s="21" t="s">
        <v>1</v>
      </c>
      <c r="T2136" s="18" t="s">
        <v>0</v>
      </c>
      <c r="U2136" s="26"/>
    </row>
    <row r="2137" spans="1:21" s="19" customFormat="1" ht="12.5" customHeight="1" outlineLevel="1" x14ac:dyDescent="0.55000000000000004">
      <c r="A2137" s="44" t="s">
        <v>4115</v>
      </c>
      <c r="B2137" s="20" t="s">
        <v>3906</v>
      </c>
      <c r="C2137" s="21" t="s">
        <v>3899</v>
      </c>
      <c r="D2137" s="44" t="s">
        <v>4115</v>
      </c>
      <c r="E2137" s="29" t="s">
        <v>4116</v>
      </c>
      <c r="F2137" s="46" t="s">
        <v>4117</v>
      </c>
      <c r="G2137" s="50" t="s">
        <v>15172</v>
      </c>
      <c r="H2137" s="22" t="s">
        <v>11826</v>
      </c>
      <c r="I2137" s="40">
        <v>79000</v>
      </c>
      <c r="J2137" s="21" t="s">
        <v>11208</v>
      </c>
      <c r="K2137" s="43">
        <v>68700</v>
      </c>
      <c r="L2137" s="36">
        <v>68700</v>
      </c>
      <c r="M2137" s="27">
        <v>68700</v>
      </c>
      <c r="N2137" s="28">
        <v>68700</v>
      </c>
      <c r="O2137" s="23"/>
      <c r="P2137" s="24">
        <v>729030000</v>
      </c>
      <c r="Q2137" s="25" t="s">
        <v>14912</v>
      </c>
      <c r="R2137" s="21" t="s">
        <v>2</v>
      </c>
      <c r="S2137" s="21" t="s">
        <v>1</v>
      </c>
      <c r="T2137" s="18" t="s">
        <v>0</v>
      </c>
      <c r="U2137" s="26"/>
    </row>
    <row r="2138" spans="1:21" s="19" customFormat="1" ht="12.5" customHeight="1" outlineLevel="1" x14ac:dyDescent="0.55000000000000004">
      <c r="A2138" s="44" t="s">
        <v>4118</v>
      </c>
      <c r="B2138" s="20" t="s">
        <v>3906</v>
      </c>
      <c r="C2138" s="21" t="s">
        <v>3899</v>
      </c>
      <c r="D2138" s="44" t="s">
        <v>4118</v>
      </c>
      <c r="E2138" s="29" t="s">
        <v>4116</v>
      </c>
      <c r="F2138" s="46" t="s">
        <v>228</v>
      </c>
      <c r="G2138" s="50" t="s">
        <v>15172</v>
      </c>
      <c r="H2138" s="22" t="s">
        <v>11827</v>
      </c>
      <c r="I2138" s="40">
        <v>79000</v>
      </c>
      <c r="J2138" s="21" t="s">
        <v>11208</v>
      </c>
      <c r="K2138" s="43">
        <v>68700</v>
      </c>
      <c r="L2138" s="36">
        <v>68700</v>
      </c>
      <c r="M2138" s="27">
        <v>68700</v>
      </c>
      <c r="N2138" s="28">
        <v>68700</v>
      </c>
      <c r="O2138" s="23"/>
      <c r="P2138" s="24">
        <v>729030000</v>
      </c>
      <c r="Q2138" s="25" t="s">
        <v>14912</v>
      </c>
      <c r="R2138" s="21" t="s">
        <v>2</v>
      </c>
      <c r="S2138" s="21" t="s">
        <v>1</v>
      </c>
      <c r="T2138" s="18" t="s">
        <v>0</v>
      </c>
      <c r="U2138" s="26"/>
    </row>
    <row r="2139" spans="1:21" s="19" customFormat="1" ht="12.5" customHeight="1" outlineLevel="1" x14ac:dyDescent="0.55000000000000004">
      <c r="A2139" s="44" t="s">
        <v>4119</v>
      </c>
      <c r="B2139" s="20" t="s">
        <v>3906</v>
      </c>
      <c r="C2139" s="21" t="s">
        <v>3899</v>
      </c>
      <c r="D2139" s="44" t="s">
        <v>4119</v>
      </c>
      <c r="E2139" s="29" t="s">
        <v>4099</v>
      </c>
      <c r="F2139" s="46" t="s">
        <v>4120</v>
      </c>
      <c r="G2139" s="50" t="s">
        <v>15172</v>
      </c>
      <c r="H2139" s="22" t="s">
        <v>11828</v>
      </c>
      <c r="I2139" s="40">
        <v>79000</v>
      </c>
      <c r="J2139" s="21" t="s">
        <v>11208</v>
      </c>
      <c r="K2139" s="43">
        <v>68700</v>
      </c>
      <c r="L2139" s="36">
        <v>68700</v>
      </c>
      <c r="M2139" s="27">
        <v>68700</v>
      </c>
      <c r="N2139" s="28">
        <v>68700</v>
      </c>
      <c r="O2139" s="23"/>
      <c r="P2139" s="24">
        <v>729030000</v>
      </c>
      <c r="Q2139" s="25" t="s">
        <v>14912</v>
      </c>
      <c r="R2139" s="21" t="s">
        <v>2</v>
      </c>
      <c r="S2139" s="21" t="s">
        <v>1</v>
      </c>
      <c r="T2139" s="18" t="s">
        <v>0</v>
      </c>
      <c r="U2139" s="26"/>
    </row>
    <row r="2140" spans="1:21" s="19" customFormat="1" ht="12.5" customHeight="1" outlineLevel="1" x14ac:dyDescent="0.55000000000000004">
      <c r="A2140" s="44" t="s">
        <v>4121</v>
      </c>
      <c r="B2140" s="20" t="s">
        <v>3906</v>
      </c>
      <c r="C2140" s="21" t="s">
        <v>3899</v>
      </c>
      <c r="D2140" s="44" t="s">
        <v>4121</v>
      </c>
      <c r="E2140" s="29" t="s">
        <v>4122</v>
      </c>
      <c r="F2140" s="46" t="s">
        <v>61</v>
      </c>
      <c r="G2140" s="50" t="s">
        <v>15172</v>
      </c>
      <c r="H2140" s="22" t="s">
        <v>11829</v>
      </c>
      <c r="I2140" s="40">
        <v>79000</v>
      </c>
      <c r="J2140" s="21" t="s">
        <v>11208</v>
      </c>
      <c r="K2140" s="43">
        <v>68700</v>
      </c>
      <c r="L2140" s="36">
        <v>68700</v>
      </c>
      <c r="M2140" s="27">
        <v>68700</v>
      </c>
      <c r="N2140" s="28">
        <v>68700</v>
      </c>
      <c r="O2140" s="23"/>
      <c r="P2140" s="24">
        <v>729030000</v>
      </c>
      <c r="Q2140" s="25" t="s">
        <v>14912</v>
      </c>
      <c r="R2140" s="21" t="s">
        <v>2</v>
      </c>
      <c r="S2140" s="21" t="s">
        <v>1</v>
      </c>
      <c r="T2140" s="18" t="s">
        <v>0</v>
      </c>
      <c r="U2140" s="26"/>
    </row>
    <row r="2141" spans="1:21" s="19" customFormat="1" ht="12.5" customHeight="1" outlineLevel="1" x14ac:dyDescent="0.55000000000000004">
      <c r="A2141" s="44" t="s">
        <v>4125</v>
      </c>
      <c r="B2141" s="20" t="s">
        <v>4123</v>
      </c>
      <c r="C2141" s="21" t="s">
        <v>4124</v>
      </c>
      <c r="D2141" s="44" t="s">
        <v>4125</v>
      </c>
      <c r="E2141" s="29" t="s">
        <v>4126</v>
      </c>
      <c r="F2141" s="46" t="s">
        <v>4127</v>
      </c>
      <c r="G2141" s="50" t="s">
        <v>15172</v>
      </c>
      <c r="H2141" s="22" t="s">
        <v>11830</v>
      </c>
      <c r="I2141" s="40">
        <v>79000</v>
      </c>
      <c r="J2141" s="21" t="s">
        <v>11208</v>
      </c>
      <c r="K2141" s="43">
        <v>68700</v>
      </c>
      <c r="L2141" s="36">
        <v>68700</v>
      </c>
      <c r="M2141" s="27">
        <v>68700</v>
      </c>
      <c r="N2141" s="28">
        <v>68700</v>
      </c>
      <c r="O2141" s="23"/>
      <c r="P2141" s="24">
        <v>729030000</v>
      </c>
      <c r="Q2141" s="25">
        <v>35241003</v>
      </c>
      <c r="R2141" s="21" t="s">
        <v>2</v>
      </c>
      <c r="S2141" s="21" t="s">
        <v>1</v>
      </c>
      <c r="T2141" s="18" t="s">
        <v>0</v>
      </c>
      <c r="U2141" s="26"/>
    </row>
    <row r="2142" spans="1:21" s="19" customFormat="1" ht="12.5" customHeight="1" outlineLevel="1" x14ac:dyDescent="0.55000000000000004">
      <c r="A2142" s="44" t="s">
        <v>4128</v>
      </c>
      <c r="B2142" s="20" t="s">
        <v>4123</v>
      </c>
      <c r="C2142" s="21" t="s">
        <v>4124</v>
      </c>
      <c r="D2142" s="44" t="s">
        <v>4128</v>
      </c>
      <c r="E2142" s="29" t="s">
        <v>4126</v>
      </c>
      <c r="F2142" s="46" t="s">
        <v>4129</v>
      </c>
      <c r="G2142" s="50" t="s">
        <v>15172</v>
      </c>
      <c r="H2142" s="22" t="s">
        <v>11831</v>
      </c>
      <c r="I2142" s="40">
        <v>79000</v>
      </c>
      <c r="J2142" s="21" t="s">
        <v>11208</v>
      </c>
      <c r="K2142" s="43">
        <v>68700</v>
      </c>
      <c r="L2142" s="36">
        <v>68700</v>
      </c>
      <c r="M2142" s="27">
        <v>68700</v>
      </c>
      <c r="N2142" s="28">
        <v>68700</v>
      </c>
      <c r="O2142" s="23"/>
      <c r="P2142" s="24">
        <v>729030000</v>
      </c>
      <c r="Q2142" s="25">
        <v>35241003</v>
      </c>
      <c r="R2142" s="21" t="s">
        <v>2</v>
      </c>
      <c r="S2142" s="21" t="s">
        <v>1</v>
      </c>
      <c r="T2142" s="18" t="s">
        <v>0</v>
      </c>
      <c r="U2142" s="26"/>
    </row>
    <row r="2143" spans="1:21" s="19" customFormat="1" ht="12.5" customHeight="1" outlineLevel="1" x14ac:dyDescent="0.55000000000000004">
      <c r="A2143" s="44" t="s">
        <v>4130</v>
      </c>
      <c r="B2143" s="20" t="s">
        <v>4123</v>
      </c>
      <c r="C2143" s="21" t="s">
        <v>4124</v>
      </c>
      <c r="D2143" s="44" t="s">
        <v>4130</v>
      </c>
      <c r="E2143" s="29" t="s">
        <v>4126</v>
      </c>
      <c r="F2143" s="46" t="s">
        <v>4131</v>
      </c>
      <c r="G2143" s="50" t="s">
        <v>15172</v>
      </c>
      <c r="H2143" s="22" t="s">
        <v>11832</v>
      </c>
      <c r="I2143" s="40">
        <v>79000</v>
      </c>
      <c r="J2143" s="21" t="s">
        <v>11208</v>
      </c>
      <c r="K2143" s="43">
        <v>68700</v>
      </c>
      <c r="L2143" s="36">
        <v>68700</v>
      </c>
      <c r="M2143" s="27">
        <v>68700</v>
      </c>
      <c r="N2143" s="28">
        <v>68700</v>
      </c>
      <c r="O2143" s="23"/>
      <c r="P2143" s="24">
        <v>729030000</v>
      </c>
      <c r="Q2143" s="25">
        <v>35241003</v>
      </c>
      <c r="R2143" s="21" t="s">
        <v>2</v>
      </c>
      <c r="S2143" s="21" t="s">
        <v>1</v>
      </c>
      <c r="T2143" s="18" t="s">
        <v>0</v>
      </c>
      <c r="U2143" s="26"/>
    </row>
    <row r="2144" spans="1:21" s="19" customFormat="1" ht="12.5" customHeight="1" outlineLevel="1" x14ac:dyDescent="0.55000000000000004">
      <c r="A2144" s="44" t="s">
        <v>4132</v>
      </c>
      <c r="B2144" s="20" t="s">
        <v>4123</v>
      </c>
      <c r="C2144" s="21" t="s">
        <v>4124</v>
      </c>
      <c r="D2144" s="44" t="s">
        <v>4132</v>
      </c>
      <c r="E2144" s="29" t="s">
        <v>4126</v>
      </c>
      <c r="F2144" s="46" t="s">
        <v>4133</v>
      </c>
      <c r="G2144" s="50" t="s">
        <v>15172</v>
      </c>
      <c r="H2144" s="22" t="s">
        <v>11833</v>
      </c>
      <c r="I2144" s="40">
        <v>79000</v>
      </c>
      <c r="J2144" s="21" t="s">
        <v>11208</v>
      </c>
      <c r="K2144" s="43">
        <v>68700</v>
      </c>
      <c r="L2144" s="36">
        <v>68700</v>
      </c>
      <c r="M2144" s="27">
        <v>68700</v>
      </c>
      <c r="N2144" s="28">
        <v>68700</v>
      </c>
      <c r="O2144" s="23"/>
      <c r="P2144" s="24">
        <v>729030000</v>
      </c>
      <c r="Q2144" s="25">
        <v>35241003</v>
      </c>
      <c r="R2144" s="21" t="s">
        <v>2</v>
      </c>
      <c r="S2144" s="21" t="s">
        <v>1</v>
      </c>
      <c r="T2144" s="18" t="s">
        <v>0</v>
      </c>
      <c r="U2144" s="26"/>
    </row>
    <row r="2145" spans="1:21" s="19" customFormat="1" ht="12.5" customHeight="1" outlineLevel="1" x14ac:dyDescent="0.55000000000000004">
      <c r="A2145" s="44" t="s">
        <v>4134</v>
      </c>
      <c r="B2145" s="20" t="s">
        <v>4123</v>
      </c>
      <c r="C2145" s="21" t="s">
        <v>4124</v>
      </c>
      <c r="D2145" s="44" t="s">
        <v>4134</v>
      </c>
      <c r="E2145" s="29" t="s">
        <v>4126</v>
      </c>
      <c r="F2145" s="46" t="s">
        <v>4135</v>
      </c>
      <c r="G2145" s="50" t="s">
        <v>15172</v>
      </c>
      <c r="H2145" s="22" t="s">
        <v>11834</v>
      </c>
      <c r="I2145" s="40">
        <v>79000</v>
      </c>
      <c r="J2145" s="21" t="s">
        <v>11208</v>
      </c>
      <c r="K2145" s="43">
        <v>68700</v>
      </c>
      <c r="L2145" s="36">
        <v>68700</v>
      </c>
      <c r="M2145" s="27">
        <v>68700</v>
      </c>
      <c r="N2145" s="28">
        <v>68700</v>
      </c>
      <c r="O2145" s="23"/>
      <c r="P2145" s="24">
        <v>729030000</v>
      </c>
      <c r="Q2145" s="25">
        <v>35241003</v>
      </c>
      <c r="R2145" s="21" t="s">
        <v>2</v>
      </c>
      <c r="S2145" s="21" t="s">
        <v>1</v>
      </c>
      <c r="T2145" s="18" t="s">
        <v>0</v>
      </c>
      <c r="U2145" s="26"/>
    </row>
    <row r="2146" spans="1:21" s="19" customFormat="1" ht="12.5" customHeight="1" outlineLevel="1" x14ac:dyDescent="0.55000000000000004">
      <c r="A2146" s="44" t="s">
        <v>4136</v>
      </c>
      <c r="B2146" s="20" t="s">
        <v>4123</v>
      </c>
      <c r="C2146" s="21" t="s">
        <v>4124</v>
      </c>
      <c r="D2146" s="44" t="s">
        <v>4136</v>
      </c>
      <c r="E2146" s="29" t="s">
        <v>4126</v>
      </c>
      <c r="F2146" s="46" t="s">
        <v>4137</v>
      </c>
      <c r="G2146" s="50" t="s">
        <v>15172</v>
      </c>
      <c r="H2146" s="22" t="s">
        <v>11835</v>
      </c>
      <c r="I2146" s="40">
        <v>79000</v>
      </c>
      <c r="J2146" s="21" t="s">
        <v>11208</v>
      </c>
      <c r="K2146" s="43">
        <v>68700</v>
      </c>
      <c r="L2146" s="36">
        <v>68700</v>
      </c>
      <c r="M2146" s="27">
        <v>68700</v>
      </c>
      <c r="N2146" s="28">
        <v>68700</v>
      </c>
      <c r="O2146" s="23"/>
      <c r="P2146" s="24">
        <v>729030000</v>
      </c>
      <c r="Q2146" s="25">
        <v>35241003</v>
      </c>
      <c r="R2146" s="21" t="s">
        <v>2</v>
      </c>
      <c r="S2146" s="21" t="s">
        <v>1</v>
      </c>
      <c r="T2146" s="18" t="s">
        <v>0</v>
      </c>
      <c r="U2146" s="26"/>
    </row>
    <row r="2147" spans="1:21" s="19" customFormat="1" ht="12.5" customHeight="1" outlineLevel="1" x14ac:dyDescent="0.55000000000000004">
      <c r="A2147" s="44" t="s">
        <v>4138</v>
      </c>
      <c r="B2147" s="20" t="s">
        <v>4123</v>
      </c>
      <c r="C2147" s="21" t="s">
        <v>4124</v>
      </c>
      <c r="D2147" s="44" t="s">
        <v>4138</v>
      </c>
      <c r="E2147" s="29" t="s">
        <v>15601</v>
      </c>
      <c r="F2147" s="46" t="s">
        <v>4131</v>
      </c>
      <c r="G2147" s="50" t="s">
        <v>15172</v>
      </c>
      <c r="H2147" s="22" t="s">
        <v>11836</v>
      </c>
      <c r="I2147" s="40">
        <v>79000</v>
      </c>
      <c r="J2147" s="21" t="s">
        <v>11208</v>
      </c>
      <c r="K2147" s="43">
        <v>68700</v>
      </c>
      <c r="L2147" s="36">
        <v>68700</v>
      </c>
      <c r="M2147" s="27">
        <v>68700</v>
      </c>
      <c r="N2147" s="28">
        <v>68700</v>
      </c>
      <c r="O2147" s="23"/>
      <c r="P2147" s="24">
        <v>729030000</v>
      </c>
      <c r="Q2147" s="25">
        <v>35241003</v>
      </c>
      <c r="R2147" s="21" t="s">
        <v>2</v>
      </c>
      <c r="S2147" s="21" t="s">
        <v>1</v>
      </c>
      <c r="T2147" s="18" t="s">
        <v>0</v>
      </c>
      <c r="U2147" s="26"/>
    </row>
    <row r="2148" spans="1:21" s="19" customFormat="1" ht="12.5" customHeight="1" outlineLevel="1" x14ac:dyDescent="0.55000000000000004">
      <c r="A2148" s="44" t="s">
        <v>4139</v>
      </c>
      <c r="B2148" s="20" t="s">
        <v>4123</v>
      </c>
      <c r="C2148" s="21" t="s">
        <v>4124</v>
      </c>
      <c r="D2148" s="44" t="s">
        <v>4139</v>
      </c>
      <c r="E2148" s="29" t="s">
        <v>15601</v>
      </c>
      <c r="F2148" s="46" t="s">
        <v>4133</v>
      </c>
      <c r="G2148" s="50" t="s">
        <v>15172</v>
      </c>
      <c r="H2148" s="22" t="s">
        <v>11837</v>
      </c>
      <c r="I2148" s="40">
        <v>79000</v>
      </c>
      <c r="J2148" s="21" t="s">
        <v>11208</v>
      </c>
      <c r="K2148" s="43">
        <v>68700</v>
      </c>
      <c r="L2148" s="36">
        <v>68700</v>
      </c>
      <c r="M2148" s="27">
        <v>68700</v>
      </c>
      <c r="N2148" s="28">
        <v>68700</v>
      </c>
      <c r="O2148" s="23"/>
      <c r="P2148" s="24">
        <v>729030000</v>
      </c>
      <c r="Q2148" s="25">
        <v>35241003</v>
      </c>
      <c r="R2148" s="21" t="s">
        <v>2</v>
      </c>
      <c r="S2148" s="21" t="s">
        <v>1</v>
      </c>
      <c r="T2148" s="18" t="s">
        <v>0</v>
      </c>
      <c r="U2148" s="26"/>
    </row>
    <row r="2149" spans="1:21" s="19" customFormat="1" ht="12.5" customHeight="1" outlineLevel="1" x14ac:dyDescent="0.55000000000000004">
      <c r="A2149" s="44" t="s">
        <v>4140</v>
      </c>
      <c r="B2149" s="20" t="s">
        <v>4123</v>
      </c>
      <c r="C2149" s="21" t="s">
        <v>4124</v>
      </c>
      <c r="D2149" s="44" t="s">
        <v>4140</v>
      </c>
      <c r="E2149" s="29" t="s">
        <v>15601</v>
      </c>
      <c r="F2149" s="46" t="s">
        <v>4135</v>
      </c>
      <c r="G2149" s="50" t="s">
        <v>15172</v>
      </c>
      <c r="H2149" s="22" t="s">
        <v>11838</v>
      </c>
      <c r="I2149" s="40">
        <v>79000</v>
      </c>
      <c r="J2149" s="21" t="s">
        <v>11208</v>
      </c>
      <c r="K2149" s="43">
        <v>68700</v>
      </c>
      <c r="L2149" s="36">
        <v>68700</v>
      </c>
      <c r="M2149" s="27">
        <v>68700</v>
      </c>
      <c r="N2149" s="28">
        <v>68700</v>
      </c>
      <c r="O2149" s="23"/>
      <c r="P2149" s="24">
        <v>729030000</v>
      </c>
      <c r="Q2149" s="25">
        <v>35241003</v>
      </c>
      <c r="R2149" s="21" t="s">
        <v>2</v>
      </c>
      <c r="S2149" s="21" t="s">
        <v>1</v>
      </c>
      <c r="T2149" s="18" t="s">
        <v>0</v>
      </c>
      <c r="U2149" s="26"/>
    </row>
    <row r="2150" spans="1:21" s="19" customFormat="1" ht="12.5" customHeight="1" outlineLevel="1" x14ac:dyDescent="0.55000000000000004">
      <c r="A2150" s="44" t="s">
        <v>4141</v>
      </c>
      <c r="B2150" s="20" t="s">
        <v>4123</v>
      </c>
      <c r="C2150" s="21" t="s">
        <v>4124</v>
      </c>
      <c r="D2150" s="44" t="s">
        <v>4141</v>
      </c>
      <c r="E2150" s="29" t="s">
        <v>15601</v>
      </c>
      <c r="F2150" s="46" t="s">
        <v>4137</v>
      </c>
      <c r="G2150" s="50" t="s">
        <v>15172</v>
      </c>
      <c r="H2150" s="22" t="s">
        <v>11839</v>
      </c>
      <c r="I2150" s="40">
        <v>79000</v>
      </c>
      <c r="J2150" s="21" t="s">
        <v>11208</v>
      </c>
      <c r="K2150" s="43">
        <v>68700</v>
      </c>
      <c r="L2150" s="36">
        <v>68700</v>
      </c>
      <c r="M2150" s="27">
        <v>68700</v>
      </c>
      <c r="N2150" s="28">
        <v>68700</v>
      </c>
      <c r="O2150" s="23"/>
      <c r="P2150" s="24">
        <v>729030000</v>
      </c>
      <c r="Q2150" s="25">
        <v>35241003</v>
      </c>
      <c r="R2150" s="21" t="s">
        <v>2</v>
      </c>
      <c r="S2150" s="21" t="s">
        <v>1</v>
      </c>
      <c r="T2150" s="18" t="s">
        <v>0</v>
      </c>
      <c r="U2150" s="26"/>
    </row>
    <row r="2151" spans="1:21" s="19" customFormat="1" ht="12.5" customHeight="1" outlineLevel="1" x14ac:dyDescent="0.55000000000000004">
      <c r="A2151" s="44" t="s">
        <v>4142</v>
      </c>
      <c r="B2151" s="20" t="s">
        <v>3710</v>
      </c>
      <c r="C2151" s="21" t="s">
        <v>3711</v>
      </c>
      <c r="D2151" s="44" t="s">
        <v>4142</v>
      </c>
      <c r="E2151" s="29" t="s">
        <v>4143</v>
      </c>
      <c r="F2151" s="46" t="s">
        <v>3653</v>
      </c>
      <c r="G2151" s="50" t="s">
        <v>15172</v>
      </c>
      <c r="H2151" s="22" t="s">
        <v>11840</v>
      </c>
      <c r="I2151" s="40">
        <v>6850</v>
      </c>
      <c r="J2151" s="21" t="s">
        <v>11390</v>
      </c>
      <c r="K2151" s="43">
        <v>5970</v>
      </c>
      <c r="L2151" s="36">
        <v>5970</v>
      </c>
      <c r="M2151" s="27">
        <v>5970</v>
      </c>
      <c r="N2151" s="28">
        <v>5970</v>
      </c>
      <c r="O2151" s="23"/>
      <c r="P2151" s="24">
        <v>728890000</v>
      </c>
      <c r="Q2151" s="25" t="s">
        <v>14912</v>
      </c>
      <c r="R2151" s="21" t="s">
        <v>2</v>
      </c>
      <c r="S2151" s="21" t="s">
        <v>1</v>
      </c>
      <c r="T2151" s="18" t="s">
        <v>0</v>
      </c>
      <c r="U2151" s="26"/>
    </row>
    <row r="2152" spans="1:21" s="19" customFormat="1" ht="12.5" customHeight="1" outlineLevel="1" x14ac:dyDescent="0.55000000000000004">
      <c r="A2152" s="44" t="s">
        <v>4144</v>
      </c>
      <c r="B2152" s="20" t="s">
        <v>3710</v>
      </c>
      <c r="C2152" s="21" t="s">
        <v>3711</v>
      </c>
      <c r="D2152" s="44" t="s">
        <v>4144</v>
      </c>
      <c r="E2152" s="29" t="s">
        <v>4143</v>
      </c>
      <c r="F2152" s="46" t="s">
        <v>3655</v>
      </c>
      <c r="G2152" s="50" t="s">
        <v>15172</v>
      </c>
      <c r="H2152" s="22" t="s">
        <v>11841</v>
      </c>
      <c r="I2152" s="40">
        <v>6850</v>
      </c>
      <c r="J2152" s="21" t="s">
        <v>11390</v>
      </c>
      <c r="K2152" s="43">
        <v>5970</v>
      </c>
      <c r="L2152" s="36">
        <v>5970</v>
      </c>
      <c r="M2152" s="27">
        <v>5970</v>
      </c>
      <c r="N2152" s="28">
        <v>5970</v>
      </c>
      <c r="O2152" s="23"/>
      <c r="P2152" s="24">
        <v>728890000</v>
      </c>
      <c r="Q2152" s="25" t="s">
        <v>14912</v>
      </c>
      <c r="R2152" s="21" t="s">
        <v>2</v>
      </c>
      <c r="S2152" s="21" t="s">
        <v>1</v>
      </c>
      <c r="T2152" s="18" t="s">
        <v>0</v>
      </c>
      <c r="U2152" s="26"/>
    </row>
    <row r="2153" spans="1:21" s="19" customFormat="1" ht="12.5" customHeight="1" outlineLevel="1" x14ac:dyDescent="0.55000000000000004">
      <c r="A2153" s="44" t="s">
        <v>4145</v>
      </c>
      <c r="B2153" s="20" t="s">
        <v>3710</v>
      </c>
      <c r="C2153" s="21" t="s">
        <v>3711</v>
      </c>
      <c r="D2153" s="44" t="s">
        <v>4145</v>
      </c>
      <c r="E2153" s="29" t="s">
        <v>4143</v>
      </c>
      <c r="F2153" s="46" t="s">
        <v>3657</v>
      </c>
      <c r="G2153" s="50" t="s">
        <v>15172</v>
      </c>
      <c r="H2153" s="22" t="s">
        <v>11842</v>
      </c>
      <c r="I2153" s="40">
        <v>6850</v>
      </c>
      <c r="J2153" s="21" t="s">
        <v>11390</v>
      </c>
      <c r="K2153" s="43">
        <v>5970</v>
      </c>
      <c r="L2153" s="36">
        <v>5970</v>
      </c>
      <c r="M2153" s="27">
        <v>5970</v>
      </c>
      <c r="N2153" s="28">
        <v>5970</v>
      </c>
      <c r="O2153" s="23"/>
      <c r="P2153" s="24">
        <v>728890000</v>
      </c>
      <c r="Q2153" s="25" t="s">
        <v>14912</v>
      </c>
      <c r="R2153" s="21" t="s">
        <v>2</v>
      </c>
      <c r="S2153" s="21" t="s">
        <v>1</v>
      </c>
      <c r="T2153" s="18" t="s">
        <v>0</v>
      </c>
      <c r="U2153" s="26"/>
    </row>
    <row r="2154" spans="1:21" s="19" customFormat="1" ht="12.5" customHeight="1" outlineLevel="1" x14ac:dyDescent="0.55000000000000004">
      <c r="A2154" s="44" t="s">
        <v>4146</v>
      </c>
      <c r="B2154" s="20" t="s">
        <v>3710</v>
      </c>
      <c r="C2154" s="21" t="s">
        <v>3711</v>
      </c>
      <c r="D2154" s="44" t="s">
        <v>4146</v>
      </c>
      <c r="E2154" s="29" t="s">
        <v>4143</v>
      </c>
      <c r="F2154" s="46" t="s">
        <v>3659</v>
      </c>
      <c r="G2154" s="50" t="s">
        <v>15172</v>
      </c>
      <c r="H2154" s="22" t="s">
        <v>11843</v>
      </c>
      <c r="I2154" s="40">
        <v>6850</v>
      </c>
      <c r="J2154" s="21" t="s">
        <v>11390</v>
      </c>
      <c r="K2154" s="43">
        <v>5970</v>
      </c>
      <c r="L2154" s="36">
        <v>5970</v>
      </c>
      <c r="M2154" s="27">
        <v>5970</v>
      </c>
      <c r="N2154" s="28">
        <v>5970</v>
      </c>
      <c r="O2154" s="23"/>
      <c r="P2154" s="24">
        <v>728890000</v>
      </c>
      <c r="Q2154" s="25" t="s">
        <v>14912</v>
      </c>
      <c r="R2154" s="21" t="s">
        <v>2</v>
      </c>
      <c r="S2154" s="21" t="s">
        <v>1</v>
      </c>
      <c r="T2154" s="18" t="s">
        <v>0</v>
      </c>
      <c r="U2154" s="26"/>
    </row>
    <row r="2155" spans="1:21" s="19" customFormat="1" ht="12.5" customHeight="1" outlineLevel="1" x14ac:dyDescent="0.55000000000000004">
      <c r="A2155" s="44" t="s">
        <v>4147</v>
      </c>
      <c r="B2155" s="20" t="s">
        <v>3710</v>
      </c>
      <c r="C2155" s="21" t="s">
        <v>3711</v>
      </c>
      <c r="D2155" s="44" t="s">
        <v>4147</v>
      </c>
      <c r="E2155" s="29" t="s">
        <v>4143</v>
      </c>
      <c r="F2155" s="46" t="s">
        <v>3661</v>
      </c>
      <c r="G2155" s="50" t="s">
        <v>15172</v>
      </c>
      <c r="H2155" s="22" t="s">
        <v>11844</v>
      </c>
      <c r="I2155" s="40">
        <v>6850</v>
      </c>
      <c r="J2155" s="21" t="s">
        <v>11390</v>
      </c>
      <c r="K2155" s="43">
        <v>5970</v>
      </c>
      <c r="L2155" s="36">
        <v>5970</v>
      </c>
      <c r="M2155" s="27">
        <v>5970</v>
      </c>
      <c r="N2155" s="28">
        <v>5970</v>
      </c>
      <c r="O2155" s="23"/>
      <c r="P2155" s="24">
        <v>728890000</v>
      </c>
      <c r="Q2155" s="25" t="s">
        <v>14912</v>
      </c>
      <c r="R2155" s="21" t="s">
        <v>2</v>
      </c>
      <c r="S2155" s="21" t="s">
        <v>1</v>
      </c>
      <c r="T2155" s="18" t="s">
        <v>0</v>
      </c>
      <c r="U2155" s="26"/>
    </row>
    <row r="2156" spans="1:21" s="19" customFormat="1" ht="12.5" customHeight="1" outlineLevel="1" x14ac:dyDescent="0.55000000000000004">
      <c r="A2156" s="44" t="s">
        <v>4148</v>
      </c>
      <c r="B2156" s="20" t="s">
        <v>3710</v>
      </c>
      <c r="C2156" s="21" t="s">
        <v>3711</v>
      </c>
      <c r="D2156" s="44" t="s">
        <v>4148</v>
      </c>
      <c r="E2156" s="29" t="s">
        <v>4143</v>
      </c>
      <c r="F2156" s="46" t="s">
        <v>3663</v>
      </c>
      <c r="G2156" s="50" t="s">
        <v>15172</v>
      </c>
      <c r="H2156" s="22" t="s">
        <v>11845</v>
      </c>
      <c r="I2156" s="40">
        <v>6850</v>
      </c>
      <c r="J2156" s="21" t="s">
        <v>11390</v>
      </c>
      <c r="K2156" s="43">
        <v>5970</v>
      </c>
      <c r="L2156" s="36">
        <v>5970</v>
      </c>
      <c r="M2156" s="27">
        <v>5970</v>
      </c>
      <c r="N2156" s="28">
        <v>5970</v>
      </c>
      <c r="O2156" s="23"/>
      <c r="P2156" s="24">
        <v>728890000</v>
      </c>
      <c r="Q2156" s="25" t="s">
        <v>14912</v>
      </c>
      <c r="R2156" s="21" t="s">
        <v>2</v>
      </c>
      <c r="S2156" s="21" t="s">
        <v>1</v>
      </c>
      <c r="T2156" s="18" t="s">
        <v>0</v>
      </c>
      <c r="U2156" s="26"/>
    </row>
    <row r="2157" spans="1:21" s="19" customFormat="1" ht="12.5" customHeight="1" outlineLevel="1" x14ac:dyDescent="0.55000000000000004">
      <c r="A2157" s="44" t="s">
        <v>4149</v>
      </c>
      <c r="B2157" s="20" t="s">
        <v>3710</v>
      </c>
      <c r="C2157" s="21" t="s">
        <v>3711</v>
      </c>
      <c r="D2157" s="44" t="s">
        <v>4149</v>
      </c>
      <c r="E2157" s="29" t="s">
        <v>4143</v>
      </c>
      <c r="F2157" s="46" t="s">
        <v>3665</v>
      </c>
      <c r="G2157" s="50" t="s">
        <v>15172</v>
      </c>
      <c r="H2157" s="22" t="s">
        <v>11846</v>
      </c>
      <c r="I2157" s="40">
        <v>6850</v>
      </c>
      <c r="J2157" s="21" t="s">
        <v>11390</v>
      </c>
      <c r="K2157" s="43">
        <v>5970</v>
      </c>
      <c r="L2157" s="36">
        <v>5970</v>
      </c>
      <c r="M2157" s="27">
        <v>5970</v>
      </c>
      <c r="N2157" s="28">
        <v>5970</v>
      </c>
      <c r="O2157" s="23"/>
      <c r="P2157" s="24">
        <v>728890000</v>
      </c>
      <c r="Q2157" s="25" t="s">
        <v>14912</v>
      </c>
      <c r="R2157" s="21" t="s">
        <v>2</v>
      </c>
      <c r="S2157" s="21" t="s">
        <v>1</v>
      </c>
      <c r="T2157" s="18" t="s">
        <v>0</v>
      </c>
      <c r="U2157" s="26"/>
    </row>
    <row r="2158" spans="1:21" s="19" customFormat="1" ht="12.5" customHeight="1" outlineLevel="1" x14ac:dyDescent="0.55000000000000004">
      <c r="A2158" s="44" t="s">
        <v>4150</v>
      </c>
      <c r="B2158" s="20" t="s">
        <v>3710</v>
      </c>
      <c r="C2158" s="21" t="s">
        <v>3711</v>
      </c>
      <c r="D2158" s="44" t="s">
        <v>4150</v>
      </c>
      <c r="E2158" s="29" t="s">
        <v>4143</v>
      </c>
      <c r="F2158" s="46" t="s">
        <v>3667</v>
      </c>
      <c r="G2158" s="50" t="s">
        <v>15172</v>
      </c>
      <c r="H2158" s="22" t="s">
        <v>11847</v>
      </c>
      <c r="I2158" s="40">
        <v>6850</v>
      </c>
      <c r="J2158" s="21" t="s">
        <v>11390</v>
      </c>
      <c r="K2158" s="43">
        <v>5970</v>
      </c>
      <c r="L2158" s="36">
        <v>5970</v>
      </c>
      <c r="M2158" s="27">
        <v>5970</v>
      </c>
      <c r="N2158" s="28">
        <v>5970</v>
      </c>
      <c r="O2158" s="23"/>
      <c r="P2158" s="24">
        <v>728890000</v>
      </c>
      <c r="Q2158" s="25" t="s">
        <v>14912</v>
      </c>
      <c r="R2158" s="21" t="s">
        <v>2</v>
      </c>
      <c r="S2158" s="21" t="s">
        <v>1</v>
      </c>
      <c r="T2158" s="18" t="s">
        <v>0</v>
      </c>
      <c r="U2158" s="26"/>
    </row>
    <row r="2159" spans="1:21" s="19" customFormat="1" ht="12.5" customHeight="1" outlineLevel="1" x14ac:dyDescent="0.55000000000000004">
      <c r="A2159" s="44" t="s">
        <v>4151</v>
      </c>
      <c r="B2159" s="20" t="s">
        <v>3710</v>
      </c>
      <c r="C2159" s="21" t="s">
        <v>3711</v>
      </c>
      <c r="D2159" s="44" t="s">
        <v>4151</v>
      </c>
      <c r="E2159" s="29" t="s">
        <v>4143</v>
      </c>
      <c r="F2159" s="46" t="s">
        <v>3669</v>
      </c>
      <c r="G2159" s="50" t="s">
        <v>15172</v>
      </c>
      <c r="H2159" s="22" t="s">
        <v>11848</v>
      </c>
      <c r="I2159" s="40">
        <v>6850</v>
      </c>
      <c r="J2159" s="21" t="s">
        <v>11390</v>
      </c>
      <c r="K2159" s="43">
        <v>5970</v>
      </c>
      <c r="L2159" s="36">
        <v>5970</v>
      </c>
      <c r="M2159" s="27">
        <v>5970</v>
      </c>
      <c r="N2159" s="28">
        <v>5970</v>
      </c>
      <c r="O2159" s="23"/>
      <c r="P2159" s="24">
        <v>728890000</v>
      </c>
      <c r="Q2159" s="25" t="s">
        <v>14912</v>
      </c>
      <c r="R2159" s="21" t="s">
        <v>2</v>
      </c>
      <c r="S2159" s="21" t="s">
        <v>1</v>
      </c>
      <c r="T2159" s="18" t="s">
        <v>0</v>
      </c>
      <c r="U2159" s="26"/>
    </row>
    <row r="2160" spans="1:21" s="19" customFormat="1" ht="12.5" customHeight="1" outlineLevel="1" x14ac:dyDescent="0.55000000000000004">
      <c r="A2160" s="44" t="s">
        <v>4152</v>
      </c>
      <c r="B2160" s="20" t="s">
        <v>3710</v>
      </c>
      <c r="C2160" s="21" t="s">
        <v>3711</v>
      </c>
      <c r="D2160" s="44" t="s">
        <v>4152</v>
      </c>
      <c r="E2160" s="29" t="s">
        <v>4143</v>
      </c>
      <c r="F2160" s="46" t="s">
        <v>3671</v>
      </c>
      <c r="G2160" s="50" t="s">
        <v>15172</v>
      </c>
      <c r="H2160" s="22" t="s">
        <v>11849</v>
      </c>
      <c r="I2160" s="40">
        <v>6850</v>
      </c>
      <c r="J2160" s="21" t="s">
        <v>11390</v>
      </c>
      <c r="K2160" s="43">
        <v>5970</v>
      </c>
      <c r="L2160" s="36">
        <v>5970</v>
      </c>
      <c r="M2160" s="27">
        <v>5970</v>
      </c>
      <c r="N2160" s="28">
        <v>5970</v>
      </c>
      <c r="O2160" s="23"/>
      <c r="P2160" s="24">
        <v>728890000</v>
      </c>
      <c r="Q2160" s="25" t="s">
        <v>14912</v>
      </c>
      <c r="R2160" s="21" t="s">
        <v>2</v>
      </c>
      <c r="S2160" s="21" t="s">
        <v>1</v>
      </c>
      <c r="T2160" s="18" t="s">
        <v>0</v>
      </c>
      <c r="U2160" s="26"/>
    </row>
    <row r="2161" spans="1:21" s="19" customFormat="1" ht="12.5" customHeight="1" outlineLevel="1" x14ac:dyDescent="0.55000000000000004">
      <c r="A2161" s="44" t="s">
        <v>4153</v>
      </c>
      <c r="B2161" s="20" t="s">
        <v>3710</v>
      </c>
      <c r="C2161" s="21" t="s">
        <v>3711</v>
      </c>
      <c r="D2161" s="44" t="s">
        <v>4153</v>
      </c>
      <c r="E2161" s="29" t="s">
        <v>4143</v>
      </c>
      <c r="F2161" s="46" t="s">
        <v>3673</v>
      </c>
      <c r="G2161" s="50" t="s">
        <v>15172</v>
      </c>
      <c r="H2161" s="22" t="s">
        <v>11850</v>
      </c>
      <c r="I2161" s="40">
        <v>6850</v>
      </c>
      <c r="J2161" s="21" t="s">
        <v>11390</v>
      </c>
      <c r="K2161" s="43">
        <v>5970</v>
      </c>
      <c r="L2161" s="36">
        <v>5970</v>
      </c>
      <c r="M2161" s="27">
        <v>5970</v>
      </c>
      <c r="N2161" s="28">
        <v>5970</v>
      </c>
      <c r="O2161" s="23"/>
      <c r="P2161" s="24">
        <v>728890000</v>
      </c>
      <c r="Q2161" s="25" t="s">
        <v>14912</v>
      </c>
      <c r="R2161" s="21" t="s">
        <v>2</v>
      </c>
      <c r="S2161" s="21" t="s">
        <v>1</v>
      </c>
      <c r="T2161" s="18" t="s">
        <v>0</v>
      </c>
      <c r="U2161" s="26"/>
    </row>
    <row r="2162" spans="1:21" s="19" customFormat="1" ht="12.5" customHeight="1" outlineLevel="1" x14ac:dyDescent="0.55000000000000004">
      <c r="A2162" s="44" t="s">
        <v>4154</v>
      </c>
      <c r="B2162" s="20" t="s">
        <v>3710</v>
      </c>
      <c r="C2162" s="21" t="s">
        <v>3711</v>
      </c>
      <c r="D2162" s="44" t="s">
        <v>4154</v>
      </c>
      <c r="E2162" s="29" t="s">
        <v>4143</v>
      </c>
      <c r="F2162" s="46" t="s">
        <v>3675</v>
      </c>
      <c r="G2162" s="50" t="s">
        <v>15172</v>
      </c>
      <c r="H2162" s="22" t="s">
        <v>11851</v>
      </c>
      <c r="I2162" s="40">
        <v>6850</v>
      </c>
      <c r="J2162" s="21" t="s">
        <v>11390</v>
      </c>
      <c r="K2162" s="43">
        <v>5970</v>
      </c>
      <c r="L2162" s="36">
        <v>5970</v>
      </c>
      <c r="M2162" s="27">
        <v>5970</v>
      </c>
      <c r="N2162" s="28">
        <v>5970</v>
      </c>
      <c r="O2162" s="23"/>
      <c r="P2162" s="24">
        <v>728890000</v>
      </c>
      <c r="Q2162" s="25" t="s">
        <v>14912</v>
      </c>
      <c r="R2162" s="21" t="s">
        <v>2</v>
      </c>
      <c r="S2162" s="21" t="s">
        <v>1</v>
      </c>
      <c r="T2162" s="18" t="s">
        <v>0</v>
      </c>
      <c r="U2162" s="26"/>
    </row>
    <row r="2163" spans="1:21" s="19" customFormat="1" ht="12.5" customHeight="1" outlineLevel="1" x14ac:dyDescent="0.55000000000000004">
      <c r="A2163" s="44" t="s">
        <v>4155</v>
      </c>
      <c r="B2163" s="20" t="s">
        <v>3710</v>
      </c>
      <c r="C2163" s="21" t="s">
        <v>3711</v>
      </c>
      <c r="D2163" s="44" t="s">
        <v>4155</v>
      </c>
      <c r="E2163" s="29" t="s">
        <v>4143</v>
      </c>
      <c r="F2163" s="46" t="s">
        <v>3729</v>
      </c>
      <c r="G2163" s="50" t="s">
        <v>15172</v>
      </c>
      <c r="H2163" s="22" t="s">
        <v>11852</v>
      </c>
      <c r="I2163" s="40">
        <v>6850</v>
      </c>
      <c r="J2163" s="21" t="s">
        <v>11390</v>
      </c>
      <c r="K2163" s="43">
        <v>5970</v>
      </c>
      <c r="L2163" s="36">
        <v>5970</v>
      </c>
      <c r="M2163" s="27">
        <v>5970</v>
      </c>
      <c r="N2163" s="28">
        <v>5970</v>
      </c>
      <c r="O2163" s="23"/>
      <c r="P2163" s="24">
        <v>728890000</v>
      </c>
      <c r="Q2163" s="25" t="s">
        <v>14912</v>
      </c>
      <c r="R2163" s="21" t="s">
        <v>2</v>
      </c>
      <c r="S2163" s="21" t="s">
        <v>1</v>
      </c>
      <c r="T2163" s="18" t="s">
        <v>0</v>
      </c>
      <c r="U2163" s="26"/>
    </row>
    <row r="2164" spans="1:21" s="19" customFormat="1" ht="12.5" customHeight="1" outlineLevel="1" x14ac:dyDescent="0.55000000000000004">
      <c r="A2164" s="44" t="s">
        <v>4156</v>
      </c>
      <c r="B2164" s="20" t="s">
        <v>3710</v>
      </c>
      <c r="C2164" s="21" t="s">
        <v>3711</v>
      </c>
      <c r="D2164" s="44" t="s">
        <v>4156</v>
      </c>
      <c r="E2164" s="29" t="s">
        <v>4143</v>
      </c>
      <c r="F2164" s="46" t="s">
        <v>3731</v>
      </c>
      <c r="G2164" s="50" t="s">
        <v>15172</v>
      </c>
      <c r="H2164" s="22" t="s">
        <v>11853</v>
      </c>
      <c r="I2164" s="40">
        <v>6850</v>
      </c>
      <c r="J2164" s="21" t="s">
        <v>11390</v>
      </c>
      <c r="K2164" s="43">
        <v>5970</v>
      </c>
      <c r="L2164" s="36">
        <v>5970</v>
      </c>
      <c r="M2164" s="27">
        <v>5970</v>
      </c>
      <c r="N2164" s="28">
        <v>5970</v>
      </c>
      <c r="O2164" s="23"/>
      <c r="P2164" s="24">
        <v>728890000</v>
      </c>
      <c r="Q2164" s="25" t="s">
        <v>14912</v>
      </c>
      <c r="R2164" s="21" t="s">
        <v>2</v>
      </c>
      <c r="S2164" s="21" t="s">
        <v>1</v>
      </c>
      <c r="T2164" s="18" t="s">
        <v>0</v>
      </c>
      <c r="U2164" s="26"/>
    </row>
    <row r="2165" spans="1:21" s="19" customFormat="1" ht="12.5" customHeight="1" outlineLevel="1" x14ac:dyDescent="0.55000000000000004">
      <c r="A2165" s="44" t="s">
        <v>4157</v>
      </c>
      <c r="B2165" s="20" t="s">
        <v>3710</v>
      </c>
      <c r="C2165" s="21" t="s">
        <v>3711</v>
      </c>
      <c r="D2165" s="44" t="s">
        <v>4157</v>
      </c>
      <c r="E2165" s="29" t="s">
        <v>4143</v>
      </c>
      <c r="F2165" s="46" t="s">
        <v>3733</v>
      </c>
      <c r="G2165" s="50" t="s">
        <v>15172</v>
      </c>
      <c r="H2165" s="22" t="s">
        <v>11854</v>
      </c>
      <c r="I2165" s="40">
        <v>6850</v>
      </c>
      <c r="J2165" s="21" t="s">
        <v>11390</v>
      </c>
      <c r="K2165" s="43">
        <v>5970</v>
      </c>
      <c r="L2165" s="36">
        <v>5970</v>
      </c>
      <c r="M2165" s="27">
        <v>5970</v>
      </c>
      <c r="N2165" s="28">
        <v>5970</v>
      </c>
      <c r="O2165" s="23"/>
      <c r="P2165" s="24">
        <v>728890000</v>
      </c>
      <c r="Q2165" s="25" t="s">
        <v>14912</v>
      </c>
      <c r="R2165" s="21" t="s">
        <v>2</v>
      </c>
      <c r="S2165" s="21" t="s">
        <v>1</v>
      </c>
      <c r="T2165" s="18" t="s">
        <v>0</v>
      </c>
      <c r="U2165" s="26"/>
    </row>
    <row r="2166" spans="1:21" s="19" customFormat="1" ht="12.5" customHeight="1" outlineLevel="1" x14ac:dyDescent="0.55000000000000004">
      <c r="A2166" s="44" t="s">
        <v>4158</v>
      </c>
      <c r="B2166" s="20" t="s">
        <v>3710</v>
      </c>
      <c r="C2166" s="21" t="s">
        <v>3711</v>
      </c>
      <c r="D2166" s="44" t="s">
        <v>4158</v>
      </c>
      <c r="E2166" s="29" t="s">
        <v>4159</v>
      </c>
      <c r="F2166" s="46" t="s">
        <v>3649</v>
      </c>
      <c r="G2166" s="50" t="s">
        <v>15172</v>
      </c>
      <c r="H2166" s="22" t="s">
        <v>11855</v>
      </c>
      <c r="I2166" s="40">
        <v>6850</v>
      </c>
      <c r="J2166" s="21" t="s">
        <v>11390</v>
      </c>
      <c r="K2166" s="43">
        <v>5970</v>
      </c>
      <c r="L2166" s="36">
        <v>5970</v>
      </c>
      <c r="M2166" s="27">
        <v>5970</v>
      </c>
      <c r="N2166" s="28">
        <v>5970</v>
      </c>
      <c r="O2166" s="23"/>
      <c r="P2166" s="24">
        <v>728890000</v>
      </c>
      <c r="Q2166" s="25" t="s">
        <v>14912</v>
      </c>
      <c r="R2166" s="21" t="s">
        <v>2</v>
      </c>
      <c r="S2166" s="21" t="s">
        <v>1</v>
      </c>
      <c r="T2166" s="18" t="s">
        <v>0</v>
      </c>
      <c r="U2166" s="26"/>
    </row>
    <row r="2167" spans="1:21" s="19" customFormat="1" ht="12.5" customHeight="1" outlineLevel="1" x14ac:dyDescent="0.55000000000000004">
      <c r="A2167" s="44" t="s">
        <v>4160</v>
      </c>
      <c r="B2167" s="20" t="s">
        <v>3710</v>
      </c>
      <c r="C2167" s="21" t="s">
        <v>3711</v>
      </c>
      <c r="D2167" s="44" t="s">
        <v>4160</v>
      </c>
      <c r="E2167" s="29" t="s">
        <v>4159</v>
      </c>
      <c r="F2167" s="46" t="s">
        <v>3651</v>
      </c>
      <c r="G2167" s="50" t="s">
        <v>15172</v>
      </c>
      <c r="H2167" s="22" t="s">
        <v>11856</v>
      </c>
      <c r="I2167" s="40">
        <v>6850</v>
      </c>
      <c r="J2167" s="21" t="s">
        <v>11390</v>
      </c>
      <c r="K2167" s="43">
        <v>5970</v>
      </c>
      <c r="L2167" s="36">
        <v>5970</v>
      </c>
      <c r="M2167" s="27">
        <v>5970</v>
      </c>
      <c r="N2167" s="28">
        <v>5970</v>
      </c>
      <c r="O2167" s="23"/>
      <c r="P2167" s="24">
        <v>728890000</v>
      </c>
      <c r="Q2167" s="25" t="s">
        <v>14912</v>
      </c>
      <c r="R2167" s="21" t="s">
        <v>2</v>
      </c>
      <c r="S2167" s="21" t="s">
        <v>1</v>
      </c>
      <c r="T2167" s="18" t="s">
        <v>0</v>
      </c>
      <c r="U2167" s="26"/>
    </row>
    <row r="2168" spans="1:21" s="19" customFormat="1" ht="12.5" customHeight="1" outlineLevel="1" x14ac:dyDescent="0.55000000000000004">
      <c r="A2168" s="44" t="s">
        <v>4161</v>
      </c>
      <c r="B2168" s="20" t="s">
        <v>3710</v>
      </c>
      <c r="C2168" s="21" t="s">
        <v>3711</v>
      </c>
      <c r="D2168" s="44" t="s">
        <v>4161</v>
      </c>
      <c r="E2168" s="29" t="s">
        <v>4159</v>
      </c>
      <c r="F2168" s="46" t="s">
        <v>3653</v>
      </c>
      <c r="G2168" s="50" t="s">
        <v>15172</v>
      </c>
      <c r="H2168" s="22" t="s">
        <v>11857</v>
      </c>
      <c r="I2168" s="40">
        <v>6850</v>
      </c>
      <c r="J2168" s="21" t="s">
        <v>11390</v>
      </c>
      <c r="K2168" s="43">
        <v>5970</v>
      </c>
      <c r="L2168" s="36">
        <v>5970</v>
      </c>
      <c r="M2168" s="27">
        <v>5970</v>
      </c>
      <c r="N2168" s="28">
        <v>5970</v>
      </c>
      <c r="O2168" s="23"/>
      <c r="P2168" s="24">
        <v>728890000</v>
      </c>
      <c r="Q2168" s="25" t="s">
        <v>14912</v>
      </c>
      <c r="R2168" s="21" t="s">
        <v>2</v>
      </c>
      <c r="S2168" s="21" t="s">
        <v>1</v>
      </c>
      <c r="T2168" s="18" t="s">
        <v>0</v>
      </c>
      <c r="U2168" s="26"/>
    </row>
    <row r="2169" spans="1:21" s="19" customFormat="1" ht="12.5" customHeight="1" outlineLevel="1" x14ac:dyDescent="0.55000000000000004">
      <c r="A2169" s="44" t="s">
        <v>4162</v>
      </c>
      <c r="B2169" s="20" t="s">
        <v>3710</v>
      </c>
      <c r="C2169" s="21" t="s">
        <v>3711</v>
      </c>
      <c r="D2169" s="44" t="s">
        <v>4162</v>
      </c>
      <c r="E2169" s="29" t="s">
        <v>4159</v>
      </c>
      <c r="F2169" s="46" t="s">
        <v>3655</v>
      </c>
      <c r="G2169" s="50" t="s">
        <v>15172</v>
      </c>
      <c r="H2169" s="22" t="s">
        <v>11858</v>
      </c>
      <c r="I2169" s="40">
        <v>6850</v>
      </c>
      <c r="J2169" s="21" t="s">
        <v>11390</v>
      </c>
      <c r="K2169" s="43">
        <v>5970</v>
      </c>
      <c r="L2169" s="36">
        <v>5970</v>
      </c>
      <c r="M2169" s="27">
        <v>5970</v>
      </c>
      <c r="N2169" s="28">
        <v>5970</v>
      </c>
      <c r="O2169" s="23"/>
      <c r="P2169" s="24">
        <v>728890000</v>
      </c>
      <c r="Q2169" s="25" t="s">
        <v>14912</v>
      </c>
      <c r="R2169" s="21" t="s">
        <v>2</v>
      </c>
      <c r="S2169" s="21" t="s">
        <v>1</v>
      </c>
      <c r="T2169" s="18" t="s">
        <v>0</v>
      </c>
      <c r="U2169" s="26"/>
    </row>
    <row r="2170" spans="1:21" s="19" customFormat="1" ht="12.5" customHeight="1" outlineLevel="1" x14ac:dyDescent="0.55000000000000004">
      <c r="A2170" s="44" t="s">
        <v>4163</v>
      </c>
      <c r="B2170" s="20" t="s">
        <v>3710</v>
      </c>
      <c r="C2170" s="21" t="s">
        <v>3711</v>
      </c>
      <c r="D2170" s="44" t="s">
        <v>4163</v>
      </c>
      <c r="E2170" s="29" t="s">
        <v>4159</v>
      </c>
      <c r="F2170" s="46" t="s">
        <v>3657</v>
      </c>
      <c r="G2170" s="50" t="s">
        <v>15172</v>
      </c>
      <c r="H2170" s="22" t="s">
        <v>11859</v>
      </c>
      <c r="I2170" s="40">
        <v>6850</v>
      </c>
      <c r="J2170" s="21" t="s">
        <v>11390</v>
      </c>
      <c r="K2170" s="43">
        <v>5970</v>
      </c>
      <c r="L2170" s="36">
        <v>5970</v>
      </c>
      <c r="M2170" s="27">
        <v>5970</v>
      </c>
      <c r="N2170" s="28">
        <v>5970</v>
      </c>
      <c r="O2170" s="23"/>
      <c r="P2170" s="24">
        <v>728890000</v>
      </c>
      <c r="Q2170" s="25" t="s">
        <v>14912</v>
      </c>
      <c r="R2170" s="21" t="s">
        <v>2</v>
      </c>
      <c r="S2170" s="21" t="s">
        <v>1</v>
      </c>
      <c r="T2170" s="18" t="s">
        <v>0</v>
      </c>
      <c r="U2170" s="26"/>
    </row>
    <row r="2171" spans="1:21" s="19" customFormat="1" ht="12.5" customHeight="1" outlineLevel="1" x14ac:dyDescent="0.55000000000000004">
      <c r="A2171" s="44" t="s">
        <v>4164</v>
      </c>
      <c r="B2171" s="20" t="s">
        <v>3710</v>
      </c>
      <c r="C2171" s="21" t="s">
        <v>3711</v>
      </c>
      <c r="D2171" s="44" t="s">
        <v>4164</v>
      </c>
      <c r="E2171" s="29" t="s">
        <v>4159</v>
      </c>
      <c r="F2171" s="46" t="s">
        <v>3659</v>
      </c>
      <c r="G2171" s="50" t="s">
        <v>15172</v>
      </c>
      <c r="H2171" s="22" t="s">
        <v>11860</v>
      </c>
      <c r="I2171" s="40">
        <v>6850</v>
      </c>
      <c r="J2171" s="21" t="s">
        <v>11390</v>
      </c>
      <c r="K2171" s="43">
        <v>5970</v>
      </c>
      <c r="L2171" s="36">
        <v>5970</v>
      </c>
      <c r="M2171" s="27">
        <v>5970</v>
      </c>
      <c r="N2171" s="28">
        <v>5970</v>
      </c>
      <c r="O2171" s="23"/>
      <c r="P2171" s="24">
        <v>728890000</v>
      </c>
      <c r="Q2171" s="25" t="s">
        <v>14912</v>
      </c>
      <c r="R2171" s="21" t="s">
        <v>2</v>
      </c>
      <c r="S2171" s="21" t="s">
        <v>1</v>
      </c>
      <c r="T2171" s="18" t="s">
        <v>0</v>
      </c>
      <c r="U2171" s="26"/>
    </row>
    <row r="2172" spans="1:21" s="19" customFormat="1" ht="12.5" customHeight="1" outlineLevel="1" x14ac:dyDescent="0.55000000000000004">
      <c r="A2172" s="44" t="s">
        <v>4165</v>
      </c>
      <c r="B2172" s="20" t="s">
        <v>3710</v>
      </c>
      <c r="C2172" s="21" t="s">
        <v>3711</v>
      </c>
      <c r="D2172" s="44" t="s">
        <v>4165</v>
      </c>
      <c r="E2172" s="29" t="s">
        <v>4159</v>
      </c>
      <c r="F2172" s="46" t="s">
        <v>3661</v>
      </c>
      <c r="G2172" s="50" t="s">
        <v>15172</v>
      </c>
      <c r="H2172" s="22" t="s">
        <v>11861</v>
      </c>
      <c r="I2172" s="40">
        <v>6850</v>
      </c>
      <c r="J2172" s="21" t="s">
        <v>11390</v>
      </c>
      <c r="K2172" s="43">
        <v>5970</v>
      </c>
      <c r="L2172" s="36">
        <v>5970</v>
      </c>
      <c r="M2172" s="27">
        <v>5970</v>
      </c>
      <c r="N2172" s="28">
        <v>5970</v>
      </c>
      <c r="O2172" s="23"/>
      <c r="P2172" s="24">
        <v>728890000</v>
      </c>
      <c r="Q2172" s="25" t="s">
        <v>14912</v>
      </c>
      <c r="R2172" s="21" t="s">
        <v>2</v>
      </c>
      <c r="S2172" s="21" t="s">
        <v>1</v>
      </c>
      <c r="T2172" s="18" t="s">
        <v>0</v>
      </c>
      <c r="U2172" s="26"/>
    </row>
    <row r="2173" spans="1:21" s="19" customFormat="1" ht="12.5" customHeight="1" outlineLevel="1" x14ac:dyDescent="0.55000000000000004">
      <c r="A2173" s="44" t="s">
        <v>4166</v>
      </c>
      <c r="B2173" s="20" t="s">
        <v>3710</v>
      </c>
      <c r="C2173" s="21" t="s">
        <v>3711</v>
      </c>
      <c r="D2173" s="44" t="s">
        <v>4166</v>
      </c>
      <c r="E2173" s="29" t="s">
        <v>4159</v>
      </c>
      <c r="F2173" s="46" t="s">
        <v>3663</v>
      </c>
      <c r="G2173" s="50" t="s">
        <v>15172</v>
      </c>
      <c r="H2173" s="22" t="s">
        <v>11862</v>
      </c>
      <c r="I2173" s="40">
        <v>6850</v>
      </c>
      <c r="J2173" s="21" t="s">
        <v>11390</v>
      </c>
      <c r="K2173" s="43">
        <v>5970</v>
      </c>
      <c r="L2173" s="36">
        <v>5970</v>
      </c>
      <c r="M2173" s="27">
        <v>5970</v>
      </c>
      <c r="N2173" s="28">
        <v>5970</v>
      </c>
      <c r="O2173" s="23"/>
      <c r="P2173" s="24">
        <v>728890000</v>
      </c>
      <c r="Q2173" s="25" t="s">
        <v>14912</v>
      </c>
      <c r="R2173" s="21" t="s">
        <v>2</v>
      </c>
      <c r="S2173" s="21" t="s">
        <v>1</v>
      </c>
      <c r="T2173" s="18" t="s">
        <v>0</v>
      </c>
      <c r="U2173" s="26"/>
    </row>
    <row r="2174" spans="1:21" s="19" customFormat="1" ht="12.5" customHeight="1" outlineLevel="1" x14ac:dyDescent="0.55000000000000004">
      <c r="A2174" s="44" t="s">
        <v>4167</v>
      </c>
      <c r="B2174" s="20" t="s">
        <v>3710</v>
      </c>
      <c r="C2174" s="21" t="s">
        <v>3711</v>
      </c>
      <c r="D2174" s="44" t="s">
        <v>4167</v>
      </c>
      <c r="E2174" s="29" t="s">
        <v>4159</v>
      </c>
      <c r="F2174" s="46" t="s">
        <v>3665</v>
      </c>
      <c r="G2174" s="50" t="s">
        <v>15172</v>
      </c>
      <c r="H2174" s="22" t="s">
        <v>11863</v>
      </c>
      <c r="I2174" s="40">
        <v>6850</v>
      </c>
      <c r="J2174" s="21" t="s">
        <v>11390</v>
      </c>
      <c r="K2174" s="43">
        <v>5970</v>
      </c>
      <c r="L2174" s="36">
        <v>5970</v>
      </c>
      <c r="M2174" s="27">
        <v>5970</v>
      </c>
      <c r="N2174" s="28">
        <v>5970</v>
      </c>
      <c r="O2174" s="23"/>
      <c r="P2174" s="24">
        <v>728890000</v>
      </c>
      <c r="Q2174" s="25" t="s">
        <v>14912</v>
      </c>
      <c r="R2174" s="21" t="s">
        <v>2</v>
      </c>
      <c r="S2174" s="21" t="s">
        <v>1</v>
      </c>
      <c r="T2174" s="18" t="s">
        <v>0</v>
      </c>
      <c r="U2174" s="26"/>
    </row>
    <row r="2175" spans="1:21" s="19" customFormat="1" ht="12.5" customHeight="1" outlineLevel="1" x14ac:dyDescent="0.55000000000000004">
      <c r="A2175" s="44" t="s">
        <v>4168</v>
      </c>
      <c r="B2175" s="20" t="s">
        <v>3710</v>
      </c>
      <c r="C2175" s="21" t="s">
        <v>3711</v>
      </c>
      <c r="D2175" s="44" t="s">
        <v>4168</v>
      </c>
      <c r="E2175" s="29" t="s">
        <v>4159</v>
      </c>
      <c r="F2175" s="46" t="s">
        <v>3667</v>
      </c>
      <c r="G2175" s="50" t="s">
        <v>15172</v>
      </c>
      <c r="H2175" s="22" t="s">
        <v>11864</v>
      </c>
      <c r="I2175" s="40">
        <v>6850</v>
      </c>
      <c r="J2175" s="21" t="s">
        <v>11390</v>
      </c>
      <c r="K2175" s="43">
        <v>5970</v>
      </c>
      <c r="L2175" s="36">
        <v>5970</v>
      </c>
      <c r="M2175" s="27">
        <v>5970</v>
      </c>
      <c r="N2175" s="28">
        <v>5970</v>
      </c>
      <c r="O2175" s="23"/>
      <c r="P2175" s="24">
        <v>728890000</v>
      </c>
      <c r="Q2175" s="25" t="s">
        <v>14912</v>
      </c>
      <c r="R2175" s="21" t="s">
        <v>2</v>
      </c>
      <c r="S2175" s="21" t="s">
        <v>1</v>
      </c>
      <c r="T2175" s="18" t="s">
        <v>0</v>
      </c>
      <c r="U2175" s="26"/>
    </row>
    <row r="2176" spans="1:21" s="19" customFormat="1" ht="12.5" customHeight="1" outlineLevel="1" x14ac:dyDescent="0.55000000000000004">
      <c r="A2176" s="44" t="s">
        <v>4169</v>
      </c>
      <c r="B2176" s="20" t="s">
        <v>3710</v>
      </c>
      <c r="C2176" s="21" t="s">
        <v>3711</v>
      </c>
      <c r="D2176" s="44" t="s">
        <v>4169</v>
      </c>
      <c r="E2176" s="29" t="s">
        <v>4159</v>
      </c>
      <c r="F2176" s="46" t="s">
        <v>3669</v>
      </c>
      <c r="G2176" s="50" t="s">
        <v>15172</v>
      </c>
      <c r="H2176" s="22" t="s">
        <v>11865</v>
      </c>
      <c r="I2176" s="40">
        <v>6850</v>
      </c>
      <c r="J2176" s="21" t="s">
        <v>11390</v>
      </c>
      <c r="K2176" s="43">
        <v>5970</v>
      </c>
      <c r="L2176" s="36">
        <v>5970</v>
      </c>
      <c r="M2176" s="27">
        <v>5970</v>
      </c>
      <c r="N2176" s="28">
        <v>5970</v>
      </c>
      <c r="O2176" s="23"/>
      <c r="P2176" s="24">
        <v>728890000</v>
      </c>
      <c r="Q2176" s="25" t="s">
        <v>14912</v>
      </c>
      <c r="R2176" s="21" t="s">
        <v>2</v>
      </c>
      <c r="S2176" s="21" t="s">
        <v>1</v>
      </c>
      <c r="T2176" s="18" t="s">
        <v>0</v>
      </c>
      <c r="U2176" s="26"/>
    </row>
    <row r="2177" spans="1:21" s="19" customFormat="1" ht="12.5" customHeight="1" outlineLevel="1" x14ac:dyDescent="0.55000000000000004">
      <c r="A2177" s="44" t="s">
        <v>4170</v>
      </c>
      <c r="B2177" s="20" t="s">
        <v>3710</v>
      </c>
      <c r="C2177" s="21" t="s">
        <v>3711</v>
      </c>
      <c r="D2177" s="44" t="s">
        <v>4170</v>
      </c>
      <c r="E2177" s="29" t="s">
        <v>4159</v>
      </c>
      <c r="F2177" s="46" t="s">
        <v>3671</v>
      </c>
      <c r="G2177" s="50" t="s">
        <v>15172</v>
      </c>
      <c r="H2177" s="22" t="s">
        <v>11866</v>
      </c>
      <c r="I2177" s="40">
        <v>6850</v>
      </c>
      <c r="J2177" s="21" t="s">
        <v>11390</v>
      </c>
      <c r="K2177" s="43">
        <v>5970</v>
      </c>
      <c r="L2177" s="36">
        <v>5970</v>
      </c>
      <c r="M2177" s="27">
        <v>5970</v>
      </c>
      <c r="N2177" s="28">
        <v>5970</v>
      </c>
      <c r="O2177" s="23"/>
      <c r="P2177" s="24">
        <v>728890000</v>
      </c>
      <c r="Q2177" s="25" t="s">
        <v>14912</v>
      </c>
      <c r="R2177" s="21" t="s">
        <v>2</v>
      </c>
      <c r="S2177" s="21" t="s">
        <v>1</v>
      </c>
      <c r="T2177" s="18" t="s">
        <v>0</v>
      </c>
      <c r="U2177" s="26"/>
    </row>
    <row r="2178" spans="1:21" s="19" customFormat="1" ht="12.5" customHeight="1" outlineLevel="1" x14ac:dyDescent="0.55000000000000004">
      <c r="A2178" s="44" t="s">
        <v>4171</v>
      </c>
      <c r="B2178" s="20" t="s">
        <v>3710</v>
      </c>
      <c r="C2178" s="21" t="s">
        <v>3711</v>
      </c>
      <c r="D2178" s="44" t="s">
        <v>4171</v>
      </c>
      <c r="E2178" s="29" t="s">
        <v>4159</v>
      </c>
      <c r="F2178" s="46" t="s">
        <v>3673</v>
      </c>
      <c r="G2178" s="50" t="s">
        <v>15172</v>
      </c>
      <c r="H2178" s="22" t="s">
        <v>11867</v>
      </c>
      <c r="I2178" s="40">
        <v>6850</v>
      </c>
      <c r="J2178" s="21" t="s">
        <v>11390</v>
      </c>
      <c r="K2178" s="43">
        <v>5970</v>
      </c>
      <c r="L2178" s="36">
        <v>5970</v>
      </c>
      <c r="M2178" s="27">
        <v>5970</v>
      </c>
      <c r="N2178" s="28">
        <v>5970</v>
      </c>
      <c r="O2178" s="23"/>
      <c r="P2178" s="24">
        <v>728890000</v>
      </c>
      <c r="Q2178" s="25" t="s">
        <v>14912</v>
      </c>
      <c r="R2178" s="21" t="s">
        <v>2</v>
      </c>
      <c r="S2178" s="21" t="s">
        <v>1</v>
      </c>
      <c r="T2178" s="18" t="s">
        <v>0</v>
      </c>
      <c r="U2178" s="26"/>
    </row>
    <row r="2179" spans="1:21" s="19" customFormat="1" ht="12.5" customHeight="1" outlineLevel="1" x14ac:dyDescent="0.55000000000000004">
      <c r="A2179" s="44" t="s">
        <v>4172</v>
      </c>
      <c r="B2179" s="20" t="s">
        <v>3710</v>
      </c>
      <c r="C2179" s="21" t="s">
        <v>3711</v>
      </c>
      <c r="D2179" s="44" t="s">
        <v>4172</v>
      </c>
      <c r="E2179" s="29" t="s">
        <v>4159</v>
      </c>
      <c r="F2179" s="46" t="s">
        <v>3675</v>
      </c>
      <c r="G2179" s="50" t="s">
        <v>15172</v>
      </c>
      <c r="H2179" s="22" t="s">
        <v>11868</v>
      </c>
      <c r="I2179" s="40">
        <v>6850</v>
      </c>
      <c r="J2179" s="21" t="s">
        <v>11390</v>
      </c>
      <c r="K2179" s="43">
        <v>5970</v>
      </c>
      <c r="L2179" s="36">
        <v>5970</v>
      </c>
      <c r="M2179" s="27">
        <v>5970</v>
      </c>
      <c r="N2179" s="28">
        <v>5970</v>
      </c>
      <c r="O2179" s="23"/>
      <c r="P2179" s="24">
        <v>728890000</v>
      </c>
      <c r="Q2179" s="25" t="s">
        <v>14912</v>
      </c>
      <c r="R2179" s="21" t="s">
        <v>2</v>
      </c>
      <c r="S2179" s="21" t="s">
        <v>1</v>
      </c>
      <c r="T2179" s="18" t="s">
        <v>0</v>
      </c>
      <c r="U2179" s="26"/>
    </row>
    <row r="2180" spans="1:21" s="19" customFormat="1" ht="12.5" customHeight="1" outlineLevel="1" x14ac:dyDescent="0.55000000000000004">
      <c r="A2180" s="44" t="s">
        <v>4173</v>
      </c>
      <c r="B2180" s="20" t="s">
        <v>3710</v>
      </c>
      <c r="C2180" s="21" t="s">
        <v>3711</v>
      </c>
      <c r="D2180" s="44" t="s">
        <v>4173</v>
      </c>
      <c r="E2180" s="29" t="s">
        <v>4159</v>
      </c>
      <c r="F2180" s="46" t="s">
        <v>3729</v>
      </c>
      <c r="G2180" s="50" t="s">
        <v>15172</v>
      </c>
      <c r="H2180" s="22" t="s">
        <v>11869</v>
      </c>
      <c r="I2180" s="40">
        <v>6850</v>
      </c>
      <c r="J2180" s="21" t="s">
        <v>11390</v>
      </c>
      <c r="K2180" s="43">
        <v>5970</v>
      </c>
      <c r="L2180" s="36">
        <v>5970</v>
      </c>
      <c r="M2180" s="27">
        <v>5970</v>
      </c>
      <c r="N2180" s="28">
        <v>5970</v>
      </c>
      <c r="O2180" s="23"/>
      <c r="P2180" s="24">
        <v>728890000</v>
      </c>
      <c r="Q2180" s="25" t="s">
        <v>14912</v>
      </c>
      <c r="R2180" s="21" t="s">
        <v>2</v>
      </c>
      <c r="S2180" s="21" t="s">
        <v>1</v>
      </c>
      <c r="T2180" s="18" t="s">
        <v>0</v>
      </c>
      <c r="U2180" s="26"/>
    </row>
    <row r="2181" spans="1:21" s="19" customFormat="1" ht="12.5" customHeight="1" outlineLevel="1" x14ac:dyDescent="0.55000000000000004">
      <c r="A2181" s="44" t="s">
        <v>4174</v>
      </c>
      <c r="B2181" s="20" t="s">
        <v>3710</v>
      </c>
      <c r="C2181" s="21" t="s">
        <v>3711</v>
      </c>
      <c r="D2181" s="44" t="s">
        <v>4174</v>
      </c>
      <c r="E2181" s="29" t="s">
        <v>4159</v>
      </c>
      <c r="F2181" s="46" t="s">
        <v>3731</v>
      </c>
      <c r="G2181" s="50" t="s">
        <v>15172</v>
      </c>
      <c r="H2181" s="22" t="s">
        <v>11870</v>
      </c>
      <c r="I2181" s="40">
        <v>6850</v>
      </c>
      <c r="J2181" s="21" t="s">
        <v>11390</v>
      </c>
      <c r="K2181" s="43">
        <v>5970</v>
      </c>
      <c r="L2181" s="36">
        <v>5970</v>
      </c>
      <c r="M2181" s="27">
        <v>5970</v>
      </c>
      <c r="N2181" s="28">
        <v>5970</v>
      </c>
      <c r="O2181" s="23"/>
      <c r="P2181" s="24">
        <v>728890000</v>
      </c>
      <c r="Q2181" s="25" t="s">
        <v>14912</v>
      </c>
      <c r="R2181" s="21" t="s">
        <v>2</v>
      </c>
      <c r="S2181" s="21" t="s">
        <v>1</v>
      </c>
      <c r="T2181" s="18" t="s">
        <v>0</v>
      </c>
      <c r="U2181" s="26"/>
    </row>
    <row r="2182" spans="1:21" s="19" customFormat="1" ht="12.5" customHeight="1" outlineLevel="1" x14ac:dyDescent="0.55000000000000004">
      <c r="A2182" s="44" t="s">
        <v>4175</v>
      </c>
      <c r="B2182" s="20" t="s">
        <v>3710</v>
      </c>
      <c r="C2182" s="21" t="s">
        <v>3711</v>
      </c>
      <c r="D2182" s="44" t="s">
        <v>4175</v>
      </c>
      <c r="E2182" s="29" t="s">
        <v>4159</v>
      </c>
      <c r="F2182" s="46" t="s">
        <v>3733</v>
      </c>
      <c r="G2182" s="50" t="s">
        <v>15172</v>
      </c>
      <c r="H2182" s="22" t="s">
        <v>11871</v>
      </c>
      <c r="I2182" s="40">
        <v>6850</v>
      </c>
      <c r="J2182" s="21" t="s">
        <v>11390</v>
      </c>
      <c r="K2182" s="43">
        <v>5970</v>
      </c>
      <c r="L2182" s="36">
        <v>5970</v>
      </c>
      <c r="M2182" s="27">
        <v>5970</v>
      </c>
      <c r="N2182" s="28">
        <v>5970</v>
      </c>
      <c r="O2182" s="23"/>
      <c r="P2182" s="24">
        <v>728890000</v>
      </c>
      <c r="Q2182" s="25" t="s">
        <v>14912</v>
      </c>
      <c r="R2182" s="21" t="s">
        <v>2</v>
      </c>
      <c r="S2182" s="21" t="s">
        <v>1</v>
      </c>
      <c r="T2182" s="18" t="s">
        <v>0</v>
      </c>
      <c r="U2182" s="26"/>
    </row>
    <row r="2183" spans="1:21" s="19" customFormat="1" ht="12.5" customHeight="1" outlineLevel="1" x14ac:dyDescent="0.55000000000000004">
      <c r="A2183" s="44" t="s">
        <v>4178</v>
      </c>
      <c r="B2183" s="20" t="s">
        <v>4176</v>
      </c>
      <c r="C2183" s="21" t="s">
        <v>4177</v>
      </c>
      <c r="D2183" s="44" t="s">
        <v>4178</v>
      </c>
      <c r="E2183" s="29" t="s">
        <v>4179</v>
      </c>
      <c r="F2183" s="46" t="s">
        <v>4180</v>
      </c>
      <c r="G2183" s="50" t="s">
        <v>15172</v>
      </c>
      <c r="H2183" s="22" t="s">
        <v>11872</v>
      </c>
      <c r="I2183" s="40">
        <v>6850</v>
      </c>
      <c r="J2183" s="21" t="s">
        <v>11390</v>
      </c>
      <c r="K2183" s="43">
        <v>5970</v>
      </c>
      <c r="L2183" s="36">
        <v>5970</v>
      </c>
      <c r="M2183" s="27">
        <v>5970</v>
      </c>
      <c r="N2183" s="28">
        <v>5970</v>
      </c>
      <c r="O2183" s="23"/>
      <c r="P2183" s="24">
        <v>728890000</v>
      </c>
      <c r="Q2183" s="25" t="s">
        <v>14912</v>
      </c>
      <c r="R2183" s="21" t="s">
        <v>2</v>
      </c>
      <c r="S2183" s="21" t="s">
        <v>1</v>
      </c>
      <c r="T2183" s="18" t="s">
        <v>0</v>
      </c>
      <c r="U2183" s="26"/>
    </row>
    <row r="2184" spans="1:21" s="19" customFormat="1" ht="12.5" customHeight="1" outlineLevel="1" x14ac:dyDescent="0.55000000000000004">
      <c r="A2184" s="44" t="s">
        <v>4181</v>
      </c>
      <c r="B2184" s="20" t="s">
        <v>4176</v>
      </c>
      <c r="C2184" s="21" t="s">
        <v>4177</v>
      </c>
      <c r="D2184" s="44" t="s">
        <v>4181</v>
      </c>
      <c r="E2184" s="29" t="s">
        <v>4179</v>
      </c>
      <c r="F2184" s="46" t="s">
        <v>4182</v>
      </c>
      <c r="G2184" s="50" t="s">
        <v>15172</v>
      </c>
      <c r="H2184" s="22" t="s">
        <v>11873</v>
      </c>
      <c r="I2184" s="40">
        <v>6850</v>
      </c>
      <c r="J2184" s="21" t="s">
        <v>11390</v>
      </c>
      <c r="K2184" s="43">
        <v>5970</v>
      </c>
      <c r="L2184" s="36">
        <v>5970</v>
      </c>
      <c r="M2184" s="27">
        <v>5970</v>
      </c>
      <c r="N2184" s="28">
        <v>5970</v>
      </c>
      <c r="O2184" s="23"/>
      <c r="P2184" s="24">
        <v>728890000</v>
      </c>
      <c r="Q2184" s="25" t="s">
        <v>14912</v>
      </c>
      <c r="R2184" s="21" t="s">
        <v>2</v>
      </c>
      <c r="S2184" s="21" t="s">
        <v>1</v>
      </c>
      <c r="T2184" s="18" t="s">
        <v>0</v>
      </c>
      <c r="U2184" s="26"/>
    </row>
    <row r="2185" spans="1:21" s="19" customFormat="1" ht="12.5" customHeight="1" outlineLevel="1" x14ac:dyDescent="0.55000000000000004">
      <c r="A2185" s="44" t="s">
        <v>4183</v>
      </c>
      <c r="B2185" s="20" t="s">
        <v>4176</v>
      </c>
      <c r="C2185" s="21" t="s">
        <v>4177</v>
      </c>
      <c r="D2185" s="44" t="s">
        <v>4183</v>
      </c>
      <c r="E2185" s="29" t="s">
        <v>4184</v>
      </c>
      <c r="F2185" s="46" t="s">
        <v>4185</v>
      </c>
      <c r="G2185" s="50" t="s">
        <v>15172</v>
      </c>
      <c r="H2185" s="22" t="s">
        <v>11874</v>
      </c>
      <c r="I2185" s="40">
        <v>6850</v>
      </c>
      <c r="J2185" s="21" t="s">
        <v>11390</v>
      </c>
      <c r="K2185" s="43">
        <v>5970</v>
      </c>
      <c r="L2185" s="36">
        <v>5970</v>
      </c>
      <c r="M2185" s="27">
        <v>5970</v>
      </c>
      <c r="N2185" s="28">
        <v>5970</v>
      </c>
      <c r="O2185" s="23"/>
      <c r="P2185" s="24">
        <v>728890000</v>
      </c>
      <c r="Q2185" s="25" t="s">
        <v>14912</v>
      </c>
      <c r="R2185" s="21" t="s">
        <v>2</v>
      </c>
      <c r="S2185" s="21" t="s">
        <v>1</v>
      </c>
      <c r="T2185" s="18" t="s">
        <v>0</v>
      </c>
      <c r="U2185" s="26"/>
    </row>
    <row r="2186" spans="1:21" s="19" customFormat="1" ht="12.5" customHeight="1" outlineLevel="1" x14ac:dyDescent="0.55000000000000004">
      <c r="A2186" s="44" t="s">
        <v>4186</v>
      </c>
      <c r="B2186" s="20" t="s">
        <v>3565</v>
      </c>
      <c r="C2186" s="21" t="s">
        <v>3566</v>
      </c>
      <c r="D2186" s="44" t="s">
        <v>4186</v>
      </c>
      <c r="E2186" s="29" t="s">
        <v>4187</v>
      </c>
      <c r="F2186" s="46" t="s">
        <v>50</v>
      </c>
      <c r="G2186" s="50" t="s">
        <v>15172</v>
      </c>
      <c r="H2186" s="22" t="s">
        <v>11875</v>
      </c>
      <c r="I2186" s="40">
        <v>29200</v>
      </c>
      <c r="J2186" s="21" t="s">
        <v>11876</v>
      </c>
      <c r="K2186" s="43">
        <v>28200</v>
      </c>
      <c r="L2186" s="36">
        <v>28200</v>
      </c>
      <c r="M2186" s="27">
        <v>28200</v>
      </c>
      <c r="N2186" s="28">
        <v>28200</v>
      </c>
      <c r="O2186" s="23"/>
      <c r="P2186" s="24">
        <v>729100000</v>
      </c>
      <c r="Q2186" s="25" t="s">
        <v>14927</v>
      </c>
      <c r="R2186" s="21" t="s">
        <v>2</v>
      </c>
      <c r="S2186" s="21" t="s">
        <v>1</v>
      </c>
      <c r="T2186" s="18" t="s">
        <v>0</v>
      </c>
      <c r="U2186" s="26"/>
    </row>
    <row r="2187" spans="1:21" s="19" customFormat="1" ht="12.5" customHeight="1" outlineLevel="1" x14ac:dyDescent="0.55000000000000004">
      <c r="A2187" s="44" t="s">
        <v>4188</v>
      </c>
      <c r="B2187" s="20" t="s">
        <v>3565</v>
      </c>
      <c r="C2187" s="21" t="s">
        <v>3566</v>
      </c>
      <c r="D2187" s="44" t="s">
        <v>4188</v>
      </c>
      <c r="E2187" s="29" t="s">
        <v>4187</v>
      </c>
      <c r="F2187" s="46" t="s">
        <v>51</v>
      </c>
      <c r="G2187" s="50" t="s">
        <v>15172</v>
      </c>
      <c r="H2187" s="22" t="s">
        <v>11877</v>
      </c>
      <c r="I2187" s="40">
        <v>29200</v>
      </c>
      <c r="J2187" s="21" t="s">
        <v>11610</v>
      </c>
      <c r="K2187" s="43">
        <v>28200</v>
      </c>
      <c r="L2187" s="36">
        <v>28200</v>
      </c>
      <c r="M2187" s="27">
        <v>28200</v>
      </c>
      <c r="N2187" s="28">
        <v>28200</v>
      </c>
      <c r="O2187" s="23"/>
      <c r="P2187" s="24">
        <v>729100000</v>
      </c>
      <c r="Q2187" s="25" t="s">
        <v>14927</v>
      </c>
      <c r="R2187" s="21" t="s">
        <v>2</v>
      </c>
      <c r="S2187" s="21" t="s">
        <v>1</v>
      </c>
      <c r="T2187" s="18" t="s">
        <v>0</v>
      </c>
      <c r="U2187" s="26"/>
    </row>
    <row r="2188" spans="1:21" s="19" customFormat="1" ht="12.5" customHeight="1" outlineLevel="1" x14ac:dyDescent="0.55000000000000004">
      <c r="A2188" s="44" t="s">
        <v>4189</v>
      </c>
      <c r="B2188" s="20" t="s">
        <v>3565</v>
      </c>
      <c r="C2188" s="21" t="s">
        <v>3566</v>
      </c>
      <c r="D2188" s="44" t="s">
        <v>4189</v>
      </c>
      <c r="E2188" s="29" t="s">
        <v>4187</v>
      </c>
      <c r="F2188" s="46" t="s">
        <v>2346</v>
      </c>
      <c r="G2188" s="50" t="s">
        <v>15172</v>
      </c>
      <c r="H2188" s="22" t="s">
        <v>11878</v>
      </c>
      <c r="I2188" s="40">
        <v>29200</v>
      </c>
      <c r="J2188" s="21" t="s">
        <v>11610</v>
      </c>
      <c r="K2188" s="43">
        <v>28200</v>
      </c>
      <c r="L2188" s="36">
        <v>28200</v>
      </c>
      <c r="M2188" s="27">
        <v>28200</v>
      </c>
      <c r="N2188" s="28">
        <v>28200</v>
      </c>
      <c r="O2188" s="23"/>
      <c r="P2188" s="24">
        <v>729100000</v>
      </c>
      <c r="Q2188" s="25" t="s">
        <v>14927</v>
      </c>
      <c r="R2188" s="21" t="s">
        <v>2</v>
      </c>
      <c r="S2188" s="21" t="s">
        <v>1</v>
      </c>
      <c r="T2188" s="18" t="s">
        <v>0</v>
      </c>
      <c r="U2188" s="26"/>
    </row>
    <row r="2189" spans="1:21" s="19" customFormat="1" ht="12.5" customHeight="1" outlineLevel="1" x14ac:dyDescent="0.55000000000000004">
      <c r="A2189" s="44" t="s">
        <v>4190</v>
      </c>
      <c r="B2189" s="20" t="s">
        <v>3565</v>
      </c>
      <c r="C2189" s="21" t="s">
        <v>3566</v>
      </c>
      <c r="D2189" s="44" t="s">
        <v>4190</v>
      </c>
      <c r="E2189" s="29" t="s">
        <v>4187</v>
      </c>
      <c r="F2189" s="46" t="s">
        <v>2348</v>
      </c>
      <c r="G2189" s="50" t="s">
        <v>15172</v>
      </c>
      <c r="H2189" s="22" t="s">
        <v>11879</v>
      </c>
      <c r="I2189" s="40">
        <v>29200</v>
      </c>
      <c r="J2189" s="21" t="s">
        <v>11610</v>
      </c>
      <c r="K2189" s="43">
        <v>28200</v>
      </c>
      <c r="L2189" s="36">
        <v>28200</v>
      </c>
      <c r="M2189" s="27">
        <v>28200</v>
      </c>
      <c r="N2189" s="28">
        <v>28200</v>
      </c>
      <c r="O2189" s="23"/>
      <c r="P2189" s="24">
        <v>729100000</v>
      </c>
      <c r="Q2189" s="25" t="s">
        <v>14927</v>
      </c>
      <c r="R2189" s="21" t="s">
        <v>2</v>
      </c>
      <c r="S2189" s="21" t="s">
        <v>1</v>
      </c>
      <c r="T2189" s="18" t="s">
        <v>0</v>
      </c>
      <c r="U2189" s="26"/>
    </row>
    <row r="2190" spans="1:21" s="19" customFormat="1" ht="12.5" customHeight="1" outlineLevel="1" x14ac:dyDescent="0.55000000000000004">
      <c r="A2190" s="44" t="s">
        <v>4191</v>
      </c>
      <c r="B2190" s="20" t="s">
        <v>3565</v>
      </c>
      <c r="C2190" s="21" t="s">
        <v>3566</v>
      </c>
      <c r="D2190" s="44" t="s">
        <v>4191</v>
      </c>
      <c r="E2190" s="29" t="s">
        <v>4187</v>
      </c>
      <c r="F2190" s="46" t="s">
        <v>2350</v>
      </c>
      <c r="G2190" s="50" t="s">
        <v>15172</v>
      </c>
      <c r="H2190" s="22" t="s">
        <v>11880</v>
      </c>
      <c r="I2190" s="40">
        <v>29200</v>
      </c>
      <c r="J2190" s="21" t="s">
        <v>11610</v>
      </c>
      <c r="K2190" s="43">
        <v>28200</v>
      </c>
      <c r="L2190" s="36">
        <v>28200</v>
      </c>
      <c r="M2190" s="27">
        <v>28200</v>
      </c>
      <c r="N2190" s="28">
        <v>28200</v>
      </c>
      <c r="O2190" s="23"/>
      <c r="P2190" s="24">
        <v>729100000</v>
      </c>
      <c r="Q2190" s="25" t="s">
        <v>14927</v>
      </c>
      <c r="R2190" s="21" t="s">
        <v>2</v>
      </c>
      <c r="S2190" s="21" t="s">
        <v>1</v>
      </c>
      <c r="T2190" s="18" t="s">
        <v>0</v>
      </c>
      <c r="U2190" s="26"/>
    </row>
    <row r="2191" spans="1:21" s="19" customFormat="1" ht="12.5" customHeight="1" outlineLevel="1" x14ac:dyDescent="0.55000000000000004">
      <c r="A2191" s="44" t="s">
        <v>4192</v>
      </c>
      <c r="B2191" s="20" t="s">
        <v>3565</v>
      </c>
      <c r="C2191" s="21" t="s">
        <v>3566</v>
      </c>
      <c r="D2191" s="44" t="s">
        <v>4192</v>
      </c>
      <c r="E2191" s="29" t="s">
        <v>4187</v>
      </c>
      <c r="F2191" s="46" t="s">
        <v>2352</v>
      </c>
      <c r="G2191" s="50" t="s">
        <v>15172</v>
      </c>
      <c r="H2191" s="22" t="s">
        <v>11881</v>
      </c>
      <c r="I2191" s="40">
        <v>29200</v>
      </c>
      <c r="J2191" s="21" t="s">
        <v>11610</v>
      </c>
      <c r="K2191" s="43">
        <v>28200</v>
      </c>
      <c r="L2191" s="36">
        <v>28200</v>
      </c>
      <c r="M2191" s="27">
        <v>28200</v>
      </c>
      <c r="N2191" s="28">
        <v>28200</v>
      </c>
      <c r="O2191" s="23"/>
      <c r="P2191" s="24">
        <v>729100000</v>
      </c>
      <c r="Q2191" s="25" t="s">
        <v>14927</v>
      </c>
      <c r="R2191" s="21" t="s">
        <v>2</v>
      </c>
      <c r="S2191" s="21" t="s">
        <v>1</v>
      </c>
      <c r="T2191" s="18" t="s">
        <v>0</v>
      </c>
      <c r="U2191" s="26"/>
    </row>
    <row r="2192" spans="1:21" s="19" customFormat="1" ht="12.5" customHeight="1" outlineLevel="1" x14ac:dyDescent="0.55000000000000004">
      <c r="A2192" s="44" t="s">
        <v>4193</v>
      </c>
      <c r="B2192" s="20" t="s">
        <v>3565</v>
      </c>
      <c r="C2192" s="21" t="s">
        <v>3566</v>
      </c>
      <c r="D2192" s="44" t="s">
        <v>4193</v>
      </c>
      <c r="E2192" s="29" t="s">
        <v>4187</v>
      </c>
      <c r="F2192" s="46" t="s">
        <v>2354</v>
      </c>
      <c r="G2192" s="50" t="s">
        <v>15172</v>
      </c>
      <c r="H2192" s="22" t="s">
        <v>11882</v>
      </c>
      <c r="I2192" s="40">
        <v>29200</v>
      </c>
      <c r="J2192" s="21" t="s">
        <v>11610</v>
      </c>
      <c r="K2192" s="43">
        <v>28200</v>
      </c>
      <c r="L2192" s="36">
        <v>28200</v>
      </c>
      <c r="M2192" s="27">
        <v>28200</v>
      </c>
      <c r="N2192" s="28">
        <v>28200</v>
      </c>
      <c r="O2192" s="23"/>
      <c r="P2192" s="24">
        <v>729100000</v>
      </c>
      <c r="Q2192" s="25" t="s">
        <v>14927</v>
      </c>
      <c r="R2192" s="21" t="s">
        <v>2</v>
      </c>
      <c r="S2192" s="21" t="s">
        <v>1</v>
      </c>
      <c r="T2192" s="18" t="s">
        <v>0</v>
      </c>
      <c r="U2192" s="26"/>
    </row>
    <row r="2193" spans="1:21" s="19" customFormat="1" ht="12.5" customHeight="1" outlineLevel="1" x14ac:dyDescent="0.55000000000000004">
      <c r="A2193" s="44" t="s">
        <v>4194</v>
      </c>
      <c r="B2193" s="20" t="s">
        <v>3565</v>
      </c>
      <c r="C2193" s="21" t="s">
        <v>3566</v>
      </c>
      <c r="D2193" s="44" t="s">
        <v>4194</v>
      </c>
      <c r="E2193" s="29" t="s">
        <v>4187</v>
      </c>
      <c r="F2193" s="46" t="s">
        <v>656</v>
      </c>
      <c r="G2193" s="50" t="s">
        <v>15172</v>
      </c>
      <c r="H2193" s="22" t="s">
        <v>11883</v>
      </c>
      <c r="I2193" s="40">
        <v>29200</v>
      </c>
      <c r="J2193" s="21" t="s">
        <v>11610</v>
      </c>
      <c r="K2193" s="43">
        <v>28200</v>
      </c>
      <c r="L2193" s="36">
        <v>28200</v>
      </c>
      <c r="M2193" s="27">
        <v>28200</v>
      </c>
      <c r="N2193" s="28">
        <v>28200</v>
      </c>
      <c r="O2193" s="23"/>
      <c r="P2193" s="24">
        <v>729100000</v>
      </c>
      <c r="Q2193" s="25" t="s">
        <v>14927</v>
      </c>
      <c r="R2193" s="21" t="s">
        <v>2</v>
      </c>
      <c r="S2193" s="21" t="s">
        <v>1</v>
      </c>
      <c r="T2193" s="18" t="s">
        <v>0</v>
      </c>
      <c r="U2193" s="26"/>
    </row>
    <row r="2194" spans="1:21" s="19" customFormat="1" ht="12.5" customHeight="1" outlineLevel="1" x14ac:dyDescent="0.55000000000000004">
      <c r="A2194" s="44" t="s">
        <v>4195</v>
      </c>
      <c r="B2194" s="20" t="s">
        <v>3565</v>
      </c>
      <c r="C2194" s="21" t="s">
        <v>3566</v>
      </c>
      <c r="D2194" s="44" t="s">
        <v>4195</v>
      </c>
      <c r="E2194" s="29" t="s">
        <v>4187</v>
      </c>
      <c r="F2194" s="46" t="s">
        <v>2357</v>
      </c>
      <c r="G2194" s="50" t="s">
        <v>15172</v>
      </c>
      <c r="H2194" s="22" t="s">
        <v>11884</v>
      </c>
      <c r="I2194" s="40">
        <v>29200</v>
      </c>
      <c r="J2194" s="21" t="s">
        <v>11610</v>
      </c>
      <c r="K2194" s="43">
        <v>28200</v>
      </c>
      <c r="L2194" s="36">
        <v>28200</v>
      </c>
      <c r="M2194" s="27">
        <v>28200</v>
      </c>
      <c r="N2194" s="28">
        <v>28200</v>
      </c>
      <c r="O2194" s="23"/>
      <c r="P2194" s="24">
        <v>729100000</v>
      </c>
      <c r="Q2194" s="25" t="s">
        <v>14927</v>
      </c>
      <c r="R2194" s="21" t="s">
        <v>2</v>
      </c>
      <c r="S2194" s="21" t="s">
        <v>1</v>
      </c>
      <c r="T2194" s="18" t="s">
        <v>0</v>
      </c>
      <c r="U2194" s="26"/>
    </row>
    <row r="2195" spans="1:21" s="19" customFormat="1" ht="12.5" customHeight="1" outlineLevel="1" x14ac:dyDescent="0.55000000000000004">
      <c r="A2195" s="44" t="s">
        <v>4196</v>
      </c>
      <c r="B2195" s="20" t="s">
        <v>3565</v>
      </c>
      <c r="C2195" s="21" t="s">
        <v>3566</v>
      </c>
      <c r="D2195" s="44" t="s">
        <v>4196</v>
      </c>
      <c r="E2195" s="29" t="s">
        <v>4187</v>
      </c>
      <c r="F2195" s="46" t="s">
        <v>2359</v>
      </c>
      <c r="G2195" s="50" t="s">
        <v>15172</v>
      </c>
      <c r="H2195" s="22" t="s">
        <v>11885</v>
      </c>
      <c r="I2195" s="40">
        <v>29200</v>
      </c>
      <c r="J2195" s="21" t="s">
        <v>11610</v>
      </c>
      <c r="K2195" s="43">
        <v>28200</v>
      </c>
      <c r="L2195" s="36">
        <v>28200</v>
      </c>
      <c r="M2195" s="27">
        <v>28200</v>
      </c>
      <c r="N2195" s="28">
        <v>28200</v>
      </c>
      <c r="O2195" s="23"/>
      <c r="P2195" s="24">
        <v>729100000</v>
      </c>
      <c r="Q2195" s="25" t="s">
        <v>14927</v>
      </c>
      <c r="R2195" s="21" t="s">
        <v>2</v>
      </c>
      <c r="S2195" s="21" t="s">
        <v>1</v>
      </c>
      <c r="T2195" s="18" t="s">
        <v>0</v>
      </c>
      <c r="U2195" s="26"/>
    </row>
    <row r="2196" spans="1:21" s="19" customFormat="1" ht="91.5" outlineLevel="1" x14ac:dyDescent="0.55000000000000004">
      <c r="A2196" s="44" t="s">
        <v>4197</v>
      </c>
      <c r="B2196" s="20" t="s">
        <v>3565</v>
      </c>
      <c r="C2196" s="21" t="s">
        <v>3566</v>
      </c>
      <c r="D2196" s="44" t="s">
        <v>4197</v>
      </c>
      <c r="E2196" s="29" t="s">
        <v>4198</v>
      </c>
      <c r="F2196" s="46" t="s">
        <v>4117</v>
      </c>
      <c r="G2196" s="50" t="s">
        <v>15172</v>
      </c>
      <c r="H2196" s="22" t="s">
        <v>11886</v>
      </c>
      <c r="I2196" s="40">
        <v>53600</v>
      </c>
      <c r="J2196" s="21" t="s">
        <v>11887</v>
      </c>
      <c r="K2196" s="43">
        <v>51300</v>
      </c>
      <c r="L2196" s="36">
        <v>51300</v>
      </c>
      <c r="M2196" s="27">
        <v>51300</v>
      </c>
      <c r="N2196" s="28">
        <v>51300</v>
      </c>
      <c r="O2196" s="23" t="s">
        <v>15034</v>
      </c>
      <c r="P2196" s="24">
        <v>729060000</v>
      </c>
      <c r="Q2196" s="25" t="s">
        <v>14927</v>
      </c>
      <c r="R2196" s="21" t="s">
        <v>2</v>
      </c>
      <c r="S2196" s="21" t="s">
        <v>1</v>
      </c>
      <c r="T2196" s="18" t="s">
        <v>0</v>
      </c>
      <c r="U2196" s="26"/>
    </row>
    <row r="2197" spans="1:21" s="19" customFormat="1" ht="91.5" outlineLevel="1" x14ac:dyDescent="0.55000000000000004">
      <c r="A2197" s="44" t="s">
        <v>4199</v>
      </c>
      <c r="B2197" s="20" t="s">
        <v>3565</v>
      </c>
      <c r="C2197" s="21" t="s">
        <v>3566</v>
      </c>
      <c r="D2197" s="44" t="s">
        <v>4199</v>
      </c>
      <c r="E2197" s="29" t="s">
        <v>4198</v>
      </c>
      <c r="F2197" s="46" t="s">
        <v>1435</v>
      </c>
      <c r="G2197" s="50" t="s">
        <v>15172</v>
      </c>
      <c r="H2197" s="22" t="s">
        <v>11888</v>
      </c>
      <c r="I2197" s="40">
        <v>53600</v>
      </c>
      <c r="J2197" s="21" t="s">
        <v>11599</v>
      </c>
      <c r="K2197" s="43">
        <v>51300</v>
      </c>
      <c r="L2197" s="36">
        <v>51300</v>
      </c>
      <c r="M2197" s="27">
        <v>51300</v>
      </c>
      <c r="N2197" s="28">
        <v>51300</v>
      </c>
      <c r="O2197" s="23" t="s">
        <v>15034</v>
      </c>
      <c r="P2197" s="24">
        <v>729060000</v>
      </c>
      <c r="Q2197" s="25" t="s">
        <v>14927</v>
      </c>
      <c r="R2197" s="21" t="s">
        <v>2</v>
      </c>
      <c r="S2197" s="21" t="s">
        <v>1</v>
      </c>
      <c r="T2197" s="18" t="s">
        <v>0</v>
      </c>
      <c r="U2197" s="26"/>
    </row>
    <row r="2198" spans="1:21" s="19" customFormat="1" ht="91.5" outlineLevel="1" x14ac:dyDescent="0.55000000000000004">
      <c r="A2198" s="44" t="s">
        <v>4200</v>
      </c>
      <c r="B2198" s="20" t="s">
        <v>3565</v>
      </c>
      <c r="C2198" s="21" t="s">
        <v>3566</v>
      </c>
      <c r="D2198" s="44" t="s">
        <v>4200</v>
      </c>
      <c r="E2198" s="29" t="s">
        <v>4198</v>
      </c>
      <c r="F2198" s="46" t="s">
        <v>228</v>
      </c>
      <c r="G2198" s="50" t="s">
        <v>15172</v>
      </c>
      <c r="H2198" s="22" t="s">
        <v>11889</v>
      </c>
      <c r="I2198" s="40">
        <v>53600</v>
      </c>
      <c r="J2198" s="21" t="s">
        <v>11599</v>
      </c>
      <c r="K2198" s="43">
        <v>51300</v>
      </c>
      <c r="L2198" s="36">
        <v>51300</v>
      </c>
      <c r="M2198" s="27">
        <v>51300</v>
      </c>
      <c r="N2198" s="28">
        <v>51300</v>
      </c>
      <c r="O2198" s="23" t="s">
        <v>15034</v>
      </c>
      <c r="P2198" s="24">
        <v>729060000</v>
      </c>
      <c r="Q2198" s="25" t="s">
        <v>14927</v>
      </c>
      <c r="R2198" s="21" t="s">
        <v>2</v>
      </c>
      <c r="S2198" s="21" t="s">
        <v>1</v>
      </c>
      <c r="T2198" s="18" t="s">
        <v>0</v>
      </c>
      <c r="U2198" s="26"/>
    </row>
    <row r="2199" spans="1:21" s="19" customFormat="1" ht="91.5" outlineLevel="1" x14ac:dyDescent="0.55000000000000004">
      <c r="A2199" s="44" t="s">
        <v>4201</v>
      </c>
      <c r="B2199" s="20" t="s">
        <v>3565</v>
      </c>
      <c r="C2199" s="21" t="s">
        <v>3566</v>
      </c>
      <c r="D2199" s="44" t="s">
        <v>4201</v>
      </c>
      <c r="E2199" s="29" t="s">
        <v>4202</v>
      </c>
      <c r="F2199" s="46" t="s">
        <v>4117</v>
      </c>
      <c r="G2199" s="50" t="s">
        <v>15172</v>
      </c>
      <c r="H2199" s="22" t="s">
        <v>11890</v>
      </c>
      <c r="I2199" s="40">
        <v>53600</v>
      </c>
      <c r="J2199" s="21" t="s">
        <v>11599</v>
      </c>
      <c r="K2199" s="43">
        <v>51300</v>
      </c>
      <c r="L2199" s="36">
        <v>51300</v>
      </c>
      <c r="M2199" s="27">
        <v>51300</v>
      </c>
      <c r="N2199" s="28">
        <v>51300</v>
      </c>
      <c r="O2199" s="23" t="s">
        <v>15034</v>
      </c>
      <c r="P2199" s="24">
        <v>729060000</v>
      </c>
      <c r="Q2199" s="25" t="s">
        <v>14927</v>
      </c>
      <c r="R2199" s="21" t="s">
        <v>2</v>
      </c>
      <c r="S2199" s="21" t="s">
        <v>1</v>
      </c>
      <c r="T2199" s="18" t="s">
        <v>0</v>
      </c>
      <c r="U2199" s="26"/>
    </row>
    <row r="2200" spans="1:21" s="19" customFormat="1" ht="91.5" outlineLevel="1" x14ac:dyDescent="0.55000000000000004">
      <c r="A2200" s="44" t="s">
        <v>4203</v>
      </c>
      <c r="B2200" s="20" t="s">
        <v>3565</v>
      </c>
      <c r="C2200" s="21" t="s">
        <v>3566</v>
      </c>
      <c r="D2200" s="44" t="s">
        <v>4203</v>
      </c>
      <c r="E2200" s="29" t="s">
        <v>4202</v>
      </c>
      <c r="F2200" s="46" t="s">
        <v>1435</v>
      </c>
      <c r="G2200" s="50" t="s">
        <v>15172</v>
      </c>
      <c r="H2200" s="22" t="s">
        <v>11891</v>
      </c>
      <c r="I2200" s="40">
        <v>53600</v>
      </c>
      <c r="J2200" s="21" t="s">
        <v>11599</v>
      </c>
      <c r="K2200" s="43">
        <v>51300</v>
      </c>
      <c r="L2200" s="36">
        <v>51300</v>
      </c>
      <c r="M2200" s="27">
        <v>51300</v>
      </c>
      <c r="N2200" s="28">
        <v>51300</v>
      </c>
      <c r="O2200" s="23" t="s">
        <v>15034</v>
      </c>
      <c r="P2200" s="24">
        <v>729060000</v>
      </c>
      <c r="Q2200" s="25" t="s">
        <v>14927</v>
      </c>
      <c r="R2200" s="21" t="s">
        <v>2</v>
      </c>
      <c r="S2200" s="21" t="s">
        <v>1</v>
      </c>
      <c r="T2200" s="18" t="s">
        <v>0</v>
      </c>
      <c r="U2200" s="26"/>
    </row>
    <row r="2201" spans="1:21" s="19" customFormat="1" ht="91.5" outlineLevel="1" x14ac:dyDescent="0.55000000000000004">
      <c r="A2201" s="44" t="s">
        <v>4204</v>
      </c>
      <c r="B2201" s="20" t="s">
        <v>3565</v>
      </c>
      <c r="C2201" s="21" t="s">
        <v>3566</v>
      </c>
      <c r="D2201" s="44" t="s">
        <v>4204</v>
      </c>
      <c r="E2201" s="29" t="s">
        <v>4202</v>
      </c>
      <c r="F2201" s="46" t="s">
        <v>228</v>
      </c>
      <c r="G2201" s="50" t="s">
        <v>15172</v>
      </c>
      <c r="H2201" s="22" t="s">
        <v>11892</v>
      </c>
      <c r="I2201" s="40">
        <v>53600</v>
      </c>
      <c r="J2201" s="21" t="s">
        <v>11599</v>
      </c>
      <c r="K2201" s="43">
        <v>51300</v>
      </c>
      <c r="L2201" s="36">
        <v>51300</v>
      </c>
      <c r="M2201" s="27">
        <v>51300</v>
      </c>
      <c r="N2201" s="28">
        <v>51300</v>
      </c>
      <c r="O2201" s="23" t="s">
        <v>15034</v>
      </c>
      <c r="P2201" s="24">
        <v>729060000</v>
      </c>
      <c r="Q2201" s="25" t="s">
        <v>14927</v>
      </c>
      <c r="R2201" s="21" t="s">
        <v>2</v>
      </c>
      <c r="S2201" s="21" t="s">
        <v>1</v>
      </c>
      <c r="T2201" s="18" t="s">
        <v>0</v>
      </c>
      <c r="U2201" s="26"/>
    </row>
    <row r="2202" spans="1:21" s="19" customFormat="1" ht="91.5" outlineLevel="1" x14ac:dyDescent="0.55000000000000004">
      <c r="A2202" s="44" t="s">
        <v>4205</v>
      </c>
      <c r="B2202" s="20" t="s">
        <v>3565</v>
      </c>
      <c r="C2202" s="21" t="s">
        <v>3566</v>
      </c>
      <c r="D2202" s="44" t="s">
        <v>4205</v>
      </c>
      <c r="E2202" s="29" t="s">
        <v>4202</v>
      </c>
      <c r="F2202" s="46" t="s">
        <v>234</v>
      </c>
      <c r="G2202" s="50" t="s">
        <v>15172</v>
      </c>
      <c r="H2202" s="22" t="s">
        <v>11893</v>
      </c>
      <c r="I2202" s="40">
        <v>53600</v>
      </c>
      <c r="J2202" s="21" t="s">
        <v>11599</v>
      </c>
      <c r="K2202" s="43">
        <v>51300</v>
      </c>
      <c r="L2202" s="36">
        <v>51300</v>
      </c>
      <c r="M2202" s="27">
        <v>51300</v>
      </c>
      <c r="N2202" s="28">
        <v>51300</v>
      </c>
      <c r="O2202" s="23" t="s">
        <v>15034</v>
      </c>
      <c r="P2202" s="24">
        <v>729060000</v>
      </c>
      <c r="Q2202" s="25" t="s">
        <v>14927</v>
      </c>
      <c r="R2202" s="21" t="s">
        <v>2</v>
      </c>
      <c r="S2202" s="21" t="s">
        <v>1</v>
      </c>
      <c r="T2202" s="18" t="s">
        <v>0</v>
      </c>
      <c r="U2202" s="26"/>
    </row>
    <row r="2203" spans="1:21" s="19" customFormat="1" ht="91.5" outlineLevel="1" x14ac:dyDescent="0.55000000000000004">
      <c r="A2203" s="44" t="s">
        <v>4206</v>
      </c>
      <c r="B2203" s="20" t="s">
        <v>3565</v>
      </c>
      <c r="C2203" s="21" t="s">
        <v>3566</v>
      </c>
      <c r="D2203" s="44" t="s">
        <v>4206</v>
      </c>
      <c r="E2203" s="29" t="s">
        <v>4202</v>
      </c>
      <c r="F2203" s="46" t="s">
        <v>230</v>
      </c>
      <c r="G2203" s="50" t="s">
        <v>15172</v>
      </c>
      <c r="H2203" s="22" t="s">
        <v>11894</v>
      </c>
      <c r="I2203" s="40">
        <v>53600</v>
      </c>
      <c r="J2203" s="21" t="s">
        <v>11599</v>
      </c>
      <c r="K2203" s="43">
        <v>51300</v>
      </c>
      <c r="L2203" s="36">
        <v>51300</v>
      </c>
      <c r="M2203" s="27">
        <v>51300</v>
      </c>
      <c r="N2203" s="28">
        <v>51300</v>
      </c>
      <c r="O2203" s="23" t="s">
        <v>15034</v>
      </c>
      <c r="P2203" s="24">
        <v>729060000</v>
      </c>
      <c r="Q2203" s="25" t="s">
        <v>14927</v>
      </c>
      <c r="R2203" s="21" t="s">
        <v>2</v>
      </c>
      <c r="S2203" s="21" t="s">
        <v>1</v>
      </c>
      <c r="T2203" s="18" t="s">
        <v>0</v>
      </c>
      <c r="U2203" s="26"/>
    </row>
    <row r="2204" spans="1:21" s="19" customFormat="1" ht="91.5" outlineLevel="1" x14ac:dyDescent="0.55000000000000004">
      <c r="A2204" s="44" t="s">
        <v>4207</v>
      </c>
      <c r="B2204" s="20" t="s">
        <v>3565</v>
      </c>
      <c r="C2204" s="21" t="s">
        <v>3566</v>
      </c>
      <c r="D2204" s="44" t="s">
        <v>4207</v>
      </c>
      <c r="E2204" s="29" t="s">
        <v>4202</v>
      </c>
      <c r="F2204" s="46" t="s">
        <v>239</v>
      </c>
      <c r="G2204" s="50" t="s">
        <v>15172</v>
      </c>
      <c r="H2204" s="22" t="s">
        <v>11895</v>
      </c>
      <c r="I2204" s="40">
        <v>53600</v>
      </c>
      <c r="J2204" s="21" t="s">
        <v>11599</v>
      </c>
      <c r="K2204" s="43">
        <v>51300</v>
      </c>
      <c r="L2204" s="36">
        <v>51300</v>
      </c>
      <c r="M2204" s="27">
        <v>51300</v>
      </c>
      <c r="N2204" s="28">
        <v>51300</v>
      </c>
      <c r="O2204" s="23" t="s">
        <v>15034</v>
      </c>
      <c r="P2204" s="24">
        <v>729060000</v>
      </c>
      <c r="Q2204" s="25" t="s">
        <v>14927</v>
      </c>
      <c r="R2204" s="21" t="s">
        <v>2</v>
      </c>
      <c r="S2204" s="21" t="s">
        <v>1</v>
      </c>
      <c r="T2204" s="18" t="s">
        <v>0</v>
      </c>
      <c r="U2204" s="26"/>
    </row>
    <row r="2205" spans="1:21" s="19" customFormat="1" ht="91.5" outlineLevel="1" x14ac:dyDescent="0.55000000000000004">
      <c r="A2205" s="44" t="s">
        <v>4208</v>
      </c>
      <c r="B2205" s="20" t="s">
        <v>3565</v>
      </c>
      <c r="C2205" s="21" t="s">
        <v>3566</v>
      </c>
      <c r="D2205" s="44" t="s">
        <v>4208</v>
      </c>
      <c r="E2205" s="29" t="s">
        <v>4209</v>
      </c>
      <c r="F2205" s="46" t="s">
        <v>4117</v>
      </c>
      <c r="G2205" s="50" t="s">
        <v>15172</v>
      </c>
      <c r="H2205" s="22" t="s">
        <v>11896</v>
      </c>
      <c r="I2205" s="40">
        <v>53600</v>
      </c>
      <c r="J2205" s="21" t="s">
        <v>11599</v>
      </c>
      <c r="K2205" s="43">
        <v>51300</v>
      </c>
      <c r="L2205" s="36">
        <v>51300</v>
      </c>
      <c r="M2205" s="27">
        <v>51300</v>
      </c>
      <c r="N2205" s="28">
        <v>51300</v>
      </c>
      <c r="O2205" s="23" t="s">
        <v>15034</v>
      </c>
      <c r="P2205" s="24">
        <v>729060000</v>
      </c>
      <c r="Q2205" s="25" t="s">
        <v>14927</v>
      </c>
      <c r="R2205" s="21" t="s">
        <v>2</v>
      </c>
      <c r="S2205" s="21" t="s">
        <v>1</v>
      </c>
      <c r="T2205" s="18" t="s">
        <v>0</v>
      </c>
      <c r="U2205" s="26"/>
    </row>
    <row r="2206" spans="1:21" s="19" customFormat="1" ht="91.5" outlineLevel="1" x14ac:dyDescent="0.55000000000000004">
      <c r="A2206" s="44" t="s">
        <v>4210</v>
      </c>
      <c r="B2206" s="20" t="s">
        <v>3565</v>
      </c>
      <c r="C2206" s="21" t="s">
        <v>3566</v>
      </c>
      <c r="D2206" s="44" t="s">
        <v>4210</v>
      </c>
      <c r="E2206" s="29" t="s">
        <v>4209</v>
      </c>
      <c r="F2206" s="46" t="s">
        <v>1435</v>
      </c>
      <c r="G2206" s="50" t="s">
        <v>15172</v>
      </c>
      <c r="H2206" s="22" t="s">
        <v>11897</v>
      </c>
      <c r="I2206" s="40">
        <v>53600</v>
      </c>
      <c r="J2206" s="21" t="s">
        <v>11599</v>
      </c>
      <c r="K2206" s="43">
        <v>51300</v>
      </c>
      <c r="L2206" s="36">
        <v>51300</v>
      </c>
      <c r="M2206" s="27">
        <v>51300</v>
      </c>
      <c r="N2206" s="28">
        <v>51300</v>
      </c>
      <c r="O2206" s="23" t="s">
        <v>15034</v>
      </c>
      <c r="P2206" s="24">
        <v>729060000</v>
      </c>
      <c r="Q2206" s="25" t="s">
        <v>14927</v>
      </c>
      <c r="R2206" s="21" t="s">
        <v>2</v>
      </c>
      <c r="S2206" s="21" t="s">
        <v>1</v>
      </c>
      <c r="T2206" s="18" t="s">
        <v>0</v>
      </c>
      <c r="U2206" s="26"/>
    </row>
    <row r="2207" spans="1:21" s="19" customFormat="1" ht="91.5" outlineLevel="1" x14ac:dyDescent="0.55000000000000004">
      <c r="A2207" s="44" t="s">
        <v>4211</v>
      </c>
      <c r="B2207" s="20" t="s">
        <v>3565</v>
      </c>
      <c r="C2207" s="21" t="s">
        <v>3566</v>
      </c>
      <c r="D2207" s="44" t="s">
        <v>4211</v>
      </c>
      <c r="E2207" s="29" t="s">
        <v>4209</v>
      </c>
      <c r="F2207" s="46" t="s">
        <v>228</v>
      </c>
      <c r="G2207" s="50" t="s">
        <v>15172</v>
      </c>
      <c r="H2207" s="22" t="s">
        <v>11898</v>
      </c>
      <c r="I2207" s="40">
        <v>53600</v>
      </c>
      <c r="J2207" s="21" t="s">
        <v>11599</v>
      </c>
      <c r="K2207" s="43">
        <v>51300</v>
      </c>
      <c r="L2207" s="36">
        <v>51300</v>
      </c>
      <c r="M2207" s="27">
        <v>51300</v>
      </c>
      <c r="N2207" s="28">
        <v>51300</v>
      </c>
      <c r="O2207" s="23" t="s">
        <v>15034</v>
      </c>
      <c r="P2207" s="24">
        <v>729060000</v>
      </c>
      <c r="Q2207" s="25" t="s">
        <v>14927</v>
      </c>
      <c r="R2207" s="21" t="s">
        <v>2</v>
      </c>
      <c r="S2207" s="21" t="s">
        <v>1</v>
      </c>
      <c r="T2207" s="18" t="s">
        <v>0</v>
      </c>
      <c r="U2207" s="26"/>
    </row>
    <row r="2208" spans="1:21" s="19" customFormat="1" ht="91.5" outlineLevel="1" x14ac:dyDescent="0.55000000000000004">
      <c r="A2208" s="44" t="s">
        <v>4212</v>
      </c>
      <c r="B2208" s="20" t="s">
        <v>3565</v>
      </c>
      <c r="C2208" s="21" t="s">
        <v>3566</v>
      </c>
      <c r="D2208" s="44" t="s">
        <v>4212</v>
      </c>
      <c r="E2208" s="29" t="s">
        <v>4209</v>
      </c>
      <c r="F2208" s="46" t="s">
        <v>234</v>
      </c>
      <c r="G2208" s="50" t="s">
        <v>15172</v>
      </c>
      <c r="H2208" s="22" t="s">
        <v>11899</v>
      </c>
      <c r="I2208" s="40">
        <v>53600</v>
      </c>
      <c r="J2208" s="21" t="s">
        <v>11599</v>
      </c>
      <c r="K2208" s="43">
        <v>51300</v>
      </c>
      <c r="L2208" s="36">
        <v>51300</v>
      </c>
      <c r="M2208" s="27">
        <v>51300</v>
      </c>
      <c r="N2208" s="28">
        <v>51300</v>
      </c>
      <c r="O2208" s="23" t="s">
        <v>15034</v>
      </c>
      <c r="P2208" s="24">
        <v>729060000</v>
      </c>
      <c r="Q2208" s="25" t="s">
        <v>14927</v>
      </c>
      <c r="R2208" s="21" t="s">
        <v>2</v>
      </c>
      <c r="S2208" s="21" t="s">
        <v>1</v>
      </c>
      <c r="T2208" s="18" t="s">
        <v>0</v>
      </c>
      <c r="U2208" s="26"/>
    </row>
    <row r="2209" spans="1:21" s="19" customFormat="1" ht="12.5" customHeight="1" outlineLevel="1" x14ac:dyDescent="0.55000000000000004">
      <c r="A2209" s="44" t="s">
        <v>4213</v>
      </c>
      <c r="B2209" s="20" t="s">
        <v>3565</v>
      </c>
      <c r="C2209" s="21" t="s">
        <v>3566</v>
      </c>
      <c r="D2209" s="44" t="s">
        <v>4213</v>
      </c>
      <c r="E2209" s="29" t="s">
        <v>4214</v>
      </c>
      <c r="F2209" s="46" t="s">
        <v>4117</v>
      </c>
      <c r="G2209" s="50" t="s">
        <v>15172</v>
      </c>
      <c r="H2209" s="22" t="s">
        <v>11900</v>
      </c>
      <c r="I2209" s="40">
        <v>53600</v>
      </c>
      <c r="J2209" s="21" t="s">
        <v>11599</v>
      </c>
      <c r="K2209" s="43">
        <v>51300</v>
      </c>
      <c r="L2209" s="36">
        <v>51300</v>
      </c>
      <c r="M2209" s="27">
        <v>51300</v>
      </c>
      <c r="N2209" s="28">
        <v>51300</v>
      </c>
      <c r="O2209" s="23"/>
      <c r="P2209" s="24">
        <v>729060000</v>
      </c>
      <c r="Q2209" s="25" t="s">
        <v>14927</v>
      </c>
      <c r="R2209" s="21" t="s">
        <v>2</v>
      </c>
      <c r="S2209" s="21" t="s">
        <v>1</v>
      </c>
      <c r="T2209" s="18" t="s">
        <v>0</v>
      </c>
      <c r="U2209" s="26"/>
    </row>
    <row r="2210" spans="1:21" s="19" customFormat="1" ht="91.5" outlineLevel="1" x14ac:dyDescent="0.55000000000000004">
      <c r="A2210" s="44" t="s">
        <v>4215</v>
      </c>
      <c r="B2210" s="20" t="s">
        <v>3565</v>
      </c>
      <c r="C2210" s="21" t="s">
        <v>3566</v>
      </c>
      <c r="D2210" s="44" t="s">
        <v>4215</v>
      </c>
      <c r="E2210" s="29" t="s">
        <v>4216</v>
      </c>
      <c r="F2210" s="46" t="s">
        <v>1435</v>
      </c>
      <c r="G2210" s="50" t="s">
        <v>15172</v>
      </c>
      <c r="H2210" s="22" t="s">
        <v>11901</v>
      </c>
      <c r="I2210" s="40">
        <v>53600</v>
      </c>
      <c r="J2210" s="21" t="s">
        <v>11599</v>
      </c>
      <c r="K2210" s="43">
        <v>51300</v>
      </c>
      <c r="L2210" s="36">
        <v>51300</v>
      </c>
      <c r="M2210" s="27">
        <v>51300</v>
      </c>
      <c r="N2210" s="28">
        <v>51300</v>
      </c>
      <c r="O2210" s="23" t="s">
        <v>15034</v>
      </c>
      <c r="P2210" s="24">
        <v>729060000</v>
      </c>
      <c r="Q2210" s="25" t="s">
        <v>14927</v>
      </c>
      <c r="R2210" s="21" t="s">
        <v>2</v>
      </c>
      <c r="S2210" s="21" t="s">
        <v>1</v>
      </c>
      <c r="T2210" s="18" t="s">
        <v>0</v>
      </c>
      <c r="U2210" s="26"/>
    </row>
    <row r="2211" spans="1:21" s="19" customFormat="1" ht="91.5" outlineLevel="1" x14ac:dyDescent="0.55000000000000004">
      <c r="A2211" s="44" t="s">
        <v>4217</v>
      </c>
      <c r="B2211" s="20" t="s">
        <v>3565</v>
      </c>
      <c r="C2211" s="21" t="s">
        <v>3566</v>
      </c>
      <c r="D2211" s="44" t="s">
        <v>4217</v>
      </c>
      <c r="E2211" s="29" t="s">
        <v>4216</v>
      </c>
      <c r="F2211" s="46" t="s">
        <v>228</v>
      </c>
      <c r="G2211" s="50" t="s">
        <v>15172</v>
      </c>
      <c r="H2211" s="22" t="s">
        <v>11902</v>
      </c>
      <c r="I2211" s="40">
        <v>53600</v>
      </c>
      <c r="J2211" s="21" t="s">
        <v>11599</v>
      </c>
      <c r="K2211" s="43">
        <v>51300</v>
      </c>
      <c r="L2211" s="36">
        <v>51300</v>
      </c>
      <c r="M2211" s="27">
        <v>51300</v>
      </c>
      <c r="N2211" s="28">
        <v>51300</v>
      </c>
      <c r="O2211" s="23" t="s">
        <v>15034</v>
      </c>
      <c r="P2211" s="24">
        <v>729060000</v>
      </c>
      <c r="Q2211" s="25" t="s">
        <v>14927</v>
      </c>
      <c r="R2211" s="21" t="s">
        <v>2</v>
      </c>
      <c r="S2211" s="21" t="s">
        <v>1</v>
      </c>
      <c r="T2211" s="18" t="s">
        <v>0</v>
      </c>
      <c r="U2211" s="26"/>
    </row>
    <row r="2212" spans="1:21" s="19" customFormat="1" ht="91.5" outlineLevel="1" x14ac:dyDescent="0.55000000000000004">
      <c r="A2212" s="44" t="s">
        <v>4218</v>
      </c>
      <c r="B2212" s="20" t="s">
        <v>3565</v>
      </c>
      <c r="C2212" s="21" t="s">
        <v>3566</v>
      </c>
      <c r="D2212" s="44" t="s">
        <v>4218</v>
      </c>
      <c r="E2212" s="29" t="s">
        <v>4216</v>
      </c>
      <c r="F2212" s="46" t="s">
        <v>234</v>
      </c>
      <c r="G2212" s="50" t="s">
        <v>15172</v>
      </c>
      <c r="H2212" s="22" t="s">
        <v>11903</v>
      </c>
      <c r="I2212" s="40">
        <v>53600</v>
      </c>
      <c r="J2212" s="21" t="s">
        <v>11599</v>
      </c>
      <c r="K2212" s="43">
        <v>51300</v>
      </c>
      <c r="L2212" s="36">
        <v>51300</v>
      </c>
      <c r="M2212" s="27">
        <v>51300</v>
      </c>
      <c r="N2212" s="28">
        <v>51300</v>
      </c>
      <c r="O2212" s="23" t="s">
        <v>15034</v>
      </c>
      <c r="P2212" s="24">
        <v>729060000</v>
      </c>
      <c r="Q2212" s="25" t="s">
        <v>14927</v>
      </c>
      <c r="R2212" s="21" t="s">
        <v>2</v>
      </c>
      <c r="S2212" s="21" t="s">
        <v>1</v>
      </c>
      <c r="T2212" s="18" t="s">
        <v>0</v>
      </c>
      <c r="U2212" s="26"/>
    </row>
    <row r="2213" spans="1:21" s="19" customFormat="1" ht="91.5" outlineLevel="1" x14ac:dyDescent="0.55000000000000004">
      <c r="A2213" s="44" t="s">
        <v>4219</v>
      </c>
      <c r="B2213" s="20" t="s">
        <v>3565</v>
      </c>
      <c r="C2213" s="21" t="s">
        <v>3566</v>
      </c>
      <c r="D2213" s="44" t="s">
        <v>4219</v>
      </c>
      <c r="E2213" s="29" t="s">
        <v>4220</v>
      </c>
      <c r="F2213" s="46" t="s">
        <v>1435</v>
      </c>
      <c r="G2213" s="50" t="s">
        <v>15172</v>
      </c>
      <c r="H2213" s="22" t="s">
        <v>11904</v>
      </c>
      <c r="I2213" s="40">
        <v>53600</v>
      </c>
      <c r="J2213" s="21" t="s">
        <v>11599</v>
      </c>
      <c r="K2213" s="43">
        <v>51300</v>
      </c>
      <c r="L2213" s="36">
        <v>51300</v>
      </c>
      <c r="M2213" s="27">
        <v>51300</v>
      </c>
      <c r="N2213" s="28">
        <v>51300</v>
      </c>
      <c r="O2213" s="23" t="s">
        <v>15034</v>
      </c>
      <c r="P2213" s="24">
        <v>729060000</v>
      </c>
      <c r="Q2213" s="25" t="s">
        <v>14927</v>
      </c>
      <c r="R2213" s="21" t="s">
        <v>2</v>
      </c>
      <c r="S2213" s="21" t="s">
        <v>1</v>
      </c>
      <c r="T2213" s="18" t="s">
        <v>0</v>
      </c>
      <c r="U2213" s="26"/>
    </row>
    <row r="2214" spans="1:21" s="19" customFormat="1" ht="91.5" outlineLevel="1" x14ac:dyDescent="0.55000000000000004">
      <c r="A2214" s="44" t="s">
        <v>4221</v>
      </c>
      <c r="B2214" s="20" t="s">
        <v>3565</v>
      </c>
      <c r="C2214" s="21" t="s">
        <v>3566</v>
      </c>
      <c r="D2214" s="44" t="s">
        <v>4221</v>
      </c>
      <c r="E2214" s="29" t="s">
        <v>4220</v>
      </c>
      <c r="F2214" s="46" t="s">
        <v>228</v>
      </c>
      <c r="G2214" s="50" t="s">
        <v>15172</v>
      </c>
      <c r="H2214" s="22" t="s">
        <v>11905</v>
      </c>
      <c r="I2214" s="40">
        <v>53600</v>
      </c>
      <c r="J2214" s="21" t="s">
        <v>11599</v>
      </c>
      <c r="K2214" s="43">
        <v>51300</v>
      </c>
      <c r="L2214" s="36">
        <v>51300</v>
      </c>
      <c r="M2214" s="27">
        <v>51300</v>
      </c>
      <c r="N2214" s="28">
        <v>51300</v>
      </c>
      <c r="O2214" s="23" t="s">
        <v>15034</v>
      </c>
      <c r="P2214" s="24">
        <v>729060000</v>
      </c>
      <c r="Q2214" s="25" t="s">
        <v>14927</v>
      </c>
      <c r="R2214" s="21" t="s">
        <v>2</v>
      </c>
      <c r="S2214" s="21" t="s">
        <v>1</v>
      </c>
      <c r="T2214" s="18" t="s">
        <v>0</v>
      </c>
      <c r="U2214" s="26"/>
    </row>
    <row r="2215" spans="1:21" s="19" customFormat="1" ht="91.5" outlineLevel="1" x14ac:dyDescent="0.55000000000000004">
      <c r="A2215" s="44" t="s">
        <v>4222</v>
      </c>
      <c r="B2215" s="20" t="s">
        <v>3565</v>
      </c>
      <c r="C2215" s="21" t="s">
        <v>3566</v>
      </c>
      <c r="D2215" s="44" t="s">
        <v>4222</v>
      </c>
      <c r="E2215" s="29" t="s">
        <v>4220</v>
      </c>
      <c r="F2215" s="46" t="s">
        <v>234</v>
      </c>
      <c r="G2215" s="50" t="s">
        <v>15172</v>
      </c>
      <c r="H2215" s="22" t="s">
        <v>11906</v>
      </c>
      <c r="I2215" s="40">
        <v>53600</v>
      </c>
      <c r="J2215" s="21" t="s">
        <v>11599</v>
      </c>
      <c r="K2215" s="43">
        <v>51300</v>
      </c>
      <c r="L2215" s="36">
        <v>51300</v>
      </c>
      <c r="M2215" s="27">
        <v>51300</v>
      </c>
      <c r="N2215" s="28">
        <v>51300</v>
      </c>
      <c r="O2215" s="23" t="s">
        <v>15034</v>
      </c>
      <c r="P2215" s="24">
        <v>729060000</v>
      </c>
      <c r="Q2215" s="25" t="s">
        <v>14927</v>
      </c>
      <c r="R2215" s="21" t="s">
        <v>2</v>
      </c>
      <c r="S2215" s="21" t="s">
        <v>1</v>
      </c>
      <c r="T2215" s="18" t="s">
        <v>0</v>
      </c>
      <c r="U2215" s="26"/>
    </row>
    <row r="2216" spans="1:21" s="19" customFormat="1" ht="91.5" outlineLevel="1" x14ac:dyDescent="0.55000000000000004">
      <c r="A2216" s="44" t="s">
        <v>4223</v>
      </c>
      <c r="B2216" s="20" t="s">
        <v>3565</v>
      </c>
      <c r="C2216" s="21" t="s">
        <v>3566</v>
      </c>
      <c r="D2216" s="44" t="s">
        <v>4223</v>
      </c>
      <c r="E2216" s="29" t="s">
        <v>4220</v>
      </c>
      <c r="F2216" s="46" t="s">
        <v>230</v>
      </c>
      <c r="G2216" s="50" t="s">
        <v>15172</v>
      </c>
      <c r="H2216" s="22" t="s">
        <v>11907</v>
      </c>
      <c r="I2216" s="40">
        <v>53600</v>
      </c>
      <c r="J2216" s="21" t="s">
        <v>11599</v>
      </c>
      <c r="K2216" s="43">
        <v>51300</v>
      </c>
      <c r="L2216" s="36">
        <v>51300</v>
      </c>
      <c r="M2216" s="27">
        <v>51300</v>
      </c>
      <c r="N2216" s="28">
        <v>51300</v>
      </c>
      <c r="O2216" s="23" t="s">
        <v>15034</v>
      </c>
      <c r="P2216" s="24">
        <v>729060000</v>
      </c>
      <c r="Q2216" s="25" t="s">
        <v>14927</v>
      </c>
      <c r="R2216" s="21" t="s">
        <v>2</v>
      </c>
      <c r="S2216" s="21" t="s">
        <v>1</v>
      </c>
      <c r="T2216" s="18" t="s">
        <v>0</v>
      </c>
      <c r="U2216" s="26"/>
    </row>
    <row r="2217" spans="1:21" s="19" customFormat="1" ht="104" outlineLevel="1" x14ac:dyDescent="0.55000000000000004">
      <c r="A2217" s="44" t="s">
        <v>4224</v>
      </c>
      <c r="B2217" s="20" t="s">
        <v>3565</v>
      </c>
      <c r="C2217" s="21" t="s">
        <v>3566</v>
      </c>
      <c r="D2217" s="44" t="s">
        <v>4224</v>
      </c>
      <c r="E2217" s="29" t="s">
        <v>4225</v>
      </c>
      <c r="F2217" s="46" t="s">
        <v>4117</v>
      </c>
      <c r="G2217" s="50" t="s">
        <v>15172</v>
      </c>
      <c r="H2217" s="22" t="s">
        <v>11908</v>
      </c>
      <c r="I2217" s="40">
        <v>53600</v>
      </c>
      <c r="J2217" s="21" t="s">
        <v>11599</v>
      </c>
      <c r="K2217" s="43">
        <v>51300</v>
      </c>
      <c r="L2217" s="36">
        <v>51300</v>
      </c>
      <c r="M2217" s="27">
        <v>51300</v>
      </c>
      <c r="N2217" s="28">
        <v>51300</v>
      </c>
      <c r="O2217" s="23" t="s">
        <v>15035</v>
      </c>
      <c r="P2217" s="24">
        <v>729060000</v>
      </c>
      <c r="Q2217" s="25" t="s">
        <v>14927</v>
      </c>
      <c r="R2217" s="21" t="s">
        <v>2</v>
      </c>
      <c r="S2217" s="21" t="s">
        <v>1</v>
      </c>
      <c r="T2217" s="18" t="s">
        <v>0</v>
      </c>
      <c r="U2217" s="26"/>
    </row>
    <row r="2218" spans="1:21" s="19" customFormat="1" ht="104" outlineLevel="1" x14ac:dyDescent="0.55000000000000004">
      <c r="A2218" s="44" t="s">
        <v>4226</v>
      </c>
      <c r="B2218" s="20" t="s">
        <v>3565</v>
      </c>
      <c r="C2218" s="21" t="s">
        <v>3566</v>
      </c>
      <c r="D2218" s="44" t="s">
        <v>4226</v>
      </c>
      <c r="E2218" s="29" t="s">
        <v>4225</v>
      </c>
      <c r="F2218" s="46" t="s">
        <v>228</v>
      </c>
      <c r="G2218" s="50" t="s">
        <v>15172</v>
      </c>
      <c r="H2218" s="22" t="s">
        <v>11909</v>
      </c>
      <c r="I2218" s="40">
        <v>53600</v>
      </c>
      <c r="J2218" s="21" t="s">
        <v>11599</v>
      </c>
      <c r="K2218" s="43">
        <v>51300</v>
      </c>
      <c r="L2218" s="36">
        <v>51300</v>
      </c>
      <c r="M2218" s="27">
        <v>51300</v>
      </c>
      <c r="N2218" s="28">
        <v>51300</v>
      </c>
      <c r="O2218" s="23" t="s">
        <v>15035</v>
      </c>
      <c r="P2218" s="24">
        <v>729060000</v>
      </c>
      <c r="Q2218" s="25" t="s">
        <v>14927</v>
      </c>
      <c r="R2218" s="21" t="s">
        <v>2</v>
      </c>
      <c r="S2218" s="21" t="s">
        <v>1</v>
      </c>
      <c r="T2218" s="18" t="s">
        <v>0</v>
      </c>
      <c r="U2218" s="26"/>
    </row>
    <row r="2219" spans="1:21" s="19" customFormat="1" ht="104" outlineLevel="1" x14ac:dyDescent="0.55000000000000004">
      <c r="A2219" s="44" t="s">
        <v>4227</v>
      </c>
      <c r="B2219" s="20" t="s">
        <v>3565</v>
      </c>
      <c r="C2219" s="21" t="s">
        <v>3566</v>
      </c>
      <c r="D2219" s="44" t="s">
        <v>4227</v>
      </c>
      <c r="E2219" s="29" t="s">
        <v>4228</v>
      </c>
      <c r="F2219" s="46" t="s">
        <v>4117</v>
      </c>
      <c r="G2219" s="50" t="s">
        <v>15172</v>
      </c>
      <c r="H2219" s="22" t="s">
        <v>11910</v>
      </c>
      <c r="I2219" s="40">
        <v>53600</v>
      </c>
      <c r="J2219" s="21" t="s">
        <v>11599</v>
      </c>
      <c r="K2219" s="43">
        <v>51300</v>
      </c>
      <c r="L2219" s="36">
        <v>51300</v>
      </c>
      <c r="M2219" s="27">
        <v>51300</v>
      </c>
      <c r="N2219" s="28">
        <v>51300</v>
      </c>
      <c r="O2219" s="23" t="s">
        <v>15035</v>
      </c>
      <c r="P2219" s="24">
        <v>729060000</v>
      </c>
      <c r="Q2219" s="25" t="s">
        <v>14927</v>
      </c>
      <c r="R2219" s="21" t="s">
        <v>2</v>
      </c>
      <c r="S2219" s="21" t="s">
        <v>1</v>
      </c>
      <c r="T2219" s="18" t="s">
        <v>0</v>
      </c>
      <c r="U2219" s="26"/>
    </row>
    <row r="2220" spans="1:21" s="19" customFormat="1" ht="104" outlineLevel="1" x14ac:dyDescent="0.55000000000000004">
      <c r="A2220" s="44" t="s">
        <v>4229</v>
      </c>
      <c r="B2220" s="20" t="s">
        <v>3565</v>
      </c>
      <c r="C2220" s="21" t="s">
        <v>3566</v>
      </c>
      <c r="D2220" s="44" t="s">
        <v>4229</v>
      </c>
      <c r="E2220" s="29" t="s">
        <v>4228</v>
      </c>
      <c r="F2220" s="46" t="s">
        <v>228</v>
      </c>
      <c r="G2220" s="50" t="s">
        <v>15172</v>
      </c>
      <c r="H2220" s="22" t="s">
        <v>11911</v>
      </c>
      <c r="I2220" s="40">
        <v>53600</v>
      </c>
      <c r="J2220" s="21" t="s">
        <v>11599</v>
      </c>
      <c r="K2220" s="43">
        <v>51300</v>
      </c>
      <c r="L2220" s="36">
        <v>51300</v>
      </c>
      <c r="M2220" s="27">
        <v>51300</v>
      </c>
      <c r="N2220" s="28">
        <v>51300</v>
      </c>
      <c r="O2220" s="23" t="s">
        <v>15035</v>
      </c>
      <c r="P2220" s="24">
        <v>729060000</v>
      </c>
      <c r="Q2220" s="25" t="s">
        <v>14927</v>
      </c>
      <c r="R2220" s="21" t="s">
        <v>2</v>
      </c>
      <c r="S2220" s="21" t="s">
        <v>1</v>
      </c>
      <c r="T2220" s="18" t="s">
        <v>0</v>
      </c>
      <c r="U2220" s="26"/>
    </row>
    <row r="2221" spans="1:21" s="19" customFormat="1" ht="12.5" customHeight="1" outlineLevel="1" x14ac:dyDescent="0.55000000000000004">
      <c r="A2221" s="44" t="s">
        <v>4230</v>
      </c>
      <c r="B2221" s="20" t="s">
        <v>3565</v>
      </c>
      <c r="C2221" s="21" t="s">
        <v>3566</v>
      </c>
      <c r="D2221" s="44" t="s">
        <v>4230</v>
      </c>
      <c r="E2221" s="29" t="s">
        <v>4231</v>
      </c>
      <c r="F2221" s="46" t="s">
        <v>234</v>
      </c>
      <c r="G2221" s="50" t="s">
        <v>15172</v>
      </c>
      <c r="H2221" s="22" t="s">
        <v>11912</v>
      </c>
      <c r="I2221" s="40">
        <v>53600</v>
      </c>
      <c r="J2221" s="21" t="s">
        <v>11599</v>
      </c>
      <c r="K2221" s="43">
        <v>51300</v>
      </c>
      <c r="L2221" s="36">
        <v>51300</v>
      </c>
      <c r="M2221" s="27">
        <v>51300</v>
      </c>
      <c r="N2221" s="28">
        <v>51300</v>
      </c>
      <c r="O2221" s="23"/>
      <c r="P2221" s="24">
        <v>729060000</v>
      </c>
      <c r="Q2221" s="25" t="s">
        <v>14927</v>
      </c>
      <c r="R2221" s="21" t="s">
        <v>2</v>
      </c>
      <c r="S2221" s="21" t="s">
        <v>1</v>
      </c>
      <c r="T2221" s="18" t="s">
        <v>0</v>
      </c>
      <c r="U2221" s="26"/>
    </row>
    <row r="2222" spans="1:21" s="19" customFormat="1" ht="104" outlineLevel="1" x14ac:dyDescent="0.55000000000000004">
      <c r="A2222" s="44" t="s">
        <v>4232</v>
      </c>
      <c r="B2222" s="20" t="s">
        <v>3565</v>
      </c>
      <c r="C2222" s="21" t="s">
        <v>3566</v>
      </c>
      <c r="D2222" s="44" t="s">
        <v>4232</v>
      </c>
      <c r="E2222" s="29" t="s">
        <v>4233</v>
      </c>
      <c r="F2222" s="46" t="s">
        <v>4117</v>
      </c>
      <c r="G2222" s="50" t="s">
        <v>15172</v>
      </c>
      <c r="H2222" s="22" t="s">
        <v>11913</v>
      </c>
      <c r="I2222" s="40">
        <v>53600</v>
      </c>
      <c r="J2222" s="21" t="s">
        <v>11599</v>
      </c>
      <c r="K2222" s="43">
        <v>51300</v>
      </c>
      <c r="L2222" s="36">
        <v>51300</v>
      </c>
      <c r="M2222" s="27">
        <v>51300</v>
      </c>
      <c r="N2222" s="28">
        <v>51300</v>
      </c>
      <c r="O2222" s="23" t="s">
        <v>15035</v>
      </c>
      <c r="P2222" s="24">
        <v>729060000</v>
      </c>
      <c r="Q2222" s="25" t="s">
        <v>14927</v>
      </c>
      <c r="R2222" s="21" t="s">
        <v>2</v>
      </c>
      <c r="S2222" s="21" t="s">
        <v>1</v>
      </c>
      <c r="T2222" s="18" t="s">
        <v>0</v>
      </c>
      <c r="U2222" s="26"/>
    </row>
    <row r="2223" spans="1:21" s="19" customFormat="1" ht="104" outlineLevel="1" x14ac:dyDescent="0.55000000000000004">
      <c r="A2223" s="44" t="s">
        <v>4234</v>
      </c>
      <c r="B2223" s="20" t="s">
        <v>3565</v>
      </c>
      <c r="C2223" s="21" t="s">
        <v>3566</v>
      </c>
      <c r="D2223" s="44" t="s">
        <v>4234</v>
      </c>
      <c r="E2223" s="29" t="s">
        <v>4233</v>
      </c>
      <c r="F2223" s="46" t="s">
        <v>228</v>
      </c>
      <c r="G2223" s="50" t="s">
        <v>15172</v>
      </c>
      <c r="H2223" s="22" t="s">
        <v>11914</v>
      </c>
      <c r="I2223" s="40">
        <v>53600</v>
      </c>
      <c r="J2223" s="21" t="s">
        <v>11599</v>
      </c>
      <c r="K2223" s="43">
        <v>51300</v>
      </c>
      <c r="L2223" s="36">
        <v>51300</v>
      </c>
      <c r="M2223" s="27">
        <v>51300</v>
      </c>
      <c r="N2223" s="28">
        <v>51300</v>
      </c>
      <c r="O2223" s="23" t="s">
        <v>15035</v>
      </c>
      <c r="P2223" s="24">
        <v>729060000</v>
      </c>
      <c r="Q2223" s="25" t="s">
        <v>14927</v>
      </c>
      <c r="R2223" s="21" t="s">
        <v>2</v>
      </c>
      <c r="S2223" s="21" t="s">
        <v>1</v>
      </c>
      <c r="T2223" s="18" t="s">
        <v>0</v>
      </c>
      <c r="U2223" s="26"/>
    </row>
    <row r="2224" spans="1:21" s="19" customFormat="1" ht="12.5" customHeight="1" outlineLevel="1" x14ac:dyDescent="0.55000000000000004">
      <c r="A2224" s="44" t="s">
        <v>4265</v>
      </c>
      <c r="B2224" s="20" t="s">
        <v>4262</v>
      </c>
      <c r="C2224" s="21" t="s">
        <v>4263</v>
      </c>
      <c r="D2224" s="44" t="s">
        <v>4265</v>
      </c>
      <c r="E2224" s="29" t="s">
        <v>4264</v>
      </c>
      <c r="F2224" s="46" t="s">
        <v>4235</v>
      </c>
      <c r="G2224" s="50" t="s">
        <v>15172</v>
      </c>
      <c r="H2224" s="22" t="s">
        <v>11916</v>
      </c>
      <c r="I2224" s="40">
        <v>40300</v>
      </c>
      <c r="J2224" s="21" t="s">
        <v>11915</v>
      </c>
      <c r="K2224" s="43">
        <v>30900</v>
      </c>
      <c r="L2224" s="36">
        <v>30900</v>
      </c>
      <c r="M2224" s="27">
        <v>30900</v>
      </c>
      <c r="N2224" s="28">
        <v>30900</v>
      </c>
      <c r="O2224" s="23"/>
      <c r="P2224" s="24">
        <v>734220000</v>
      </c>
      <c r="Q2224" s="25" t="s">
        <v>14928</v>
      </c>
      <c r="R2224" s="21" t="s">
        <v>2</v>
      </c>
      <c r="S2224" s="21" t="s">
        <v>1</v>
      </c>
      <c r="T2224" s="18" t="s">
        <v>0</v>
      </c>
      <c r="U2224" s="26"/>
    </row>
    <row r="2225" spans="1:21" s="19" customFormat="1" ht="12.5" customHeight="1" outlineLevel="1" x14ac:dyDescent="0.55000000000000004">
      <c r="A2225" s="44" t="s">
        <v>4266</v>
      </c>
      <c r="B2225" s="20" t="s">
        <v>4262</v>
      </c>
      <c r="C2225" s="21" t="s">
        <v>4263</v>
      </c>
      <c r="D2225" s="44" t="s">
        <v>4266</v>
      </c>
      <c r="E2225" s="29" t="s">
        <v>4264</v>
      </c>
      <c r="F2225" s="46" t="s">
        <v>4236</v>
      </c>
      <c r="G2225" s="50" t="s">
        <v>15172</v>
      </c>
      <c r="H2225" s="22" t="s">
        <v>11917</v>
      </c>
      <c r="I2225" s="40">
        <v>40300</v>
      </c>
      <c r="J2225" s="21" t="s">
        <v>11915</v>
      </c>
      <c r="K2225" s="43">
        <v>30900</v>
      </c>
      <c r="L2225" s="36">
        <v>30900</v>
      </c>
      <c r="M2225" s="27">
        <v>30900</v>
      </c>
      <c r="N2225" s="28">
        <v>30900</v>
      </c>
      <c r="O2225" s="23"/>
      <c r="P2225" s="24">
        <v>734220000</v>
      </c>
      <c r="Q2225" s="25" t="s">
        <v>14928</v>
      </c>
      <c r="R2225" s="21" t="s">
        <v>2</v>
      </c>
      <c r="S2225" s="21" t="s">
        <v>1</v>
      </c>
      <c r="T2225" s="18" t="s">
        <v>0</v>
      </c>
      <c r="U2225" s="26"/>
    </row>
    <row r="2226" spans="1:21" s="19" customFormat="1" ht="12.5" customHeight="1" outlineLevel="1" x14ac:dyDescent="0.55000000000000004">
      <c r="A2226" s="44" t="s">
        <v>4267</v>
      </c>
      <c r="B2226" s="20" t="s">
        <v>4262</v>
      </c>
      <c r="C2226" s="21" t="s">
        <v>4263</v>
      </c>
      <c r="D2226" s="44" t="s">
        <v>4267</v>
      </c>
      <c r="E2226" s="29" t="s">
        <v>4264</v>
      </c>
      <c r="F2226" s="46" t="s">
        <v>4237</v>
      </c>
      <c r="G2226" s="50" t="s">
        <v>15172</v>
      </c>
      <c r="H2226" s="22" t="s">
        <v>11918</v>
      </c>
      <c r="I2226" s="40">
        <v>40300</v>
      </c>
      <c r="J2226" s="21" t="s">
        <v>11915</v>
      </c>
      <c r="K2226" s="43">
        <v>30900</v>
      </c>
      <c r="L2226" s="36">
        <v>30900</v>
      </c>
      <c r="M2226" s="27">
        <v>30900</v>
      </c>
      <c r="N2226" s="28">
        <v>30900</v>
      </c>
      <c r="O2226" s="23"/>
      <c r="P2226" s="24">
        <v>734220000</v>
      </c>
      <c r="Q2226" s="25" t="s">
        <v>14928</v>
      </c>
      <c r="R2226" s="21" t="s">
        <v>2</v>
      </c>
      <c r="S2226" s="21" t="s">
        <v>1</v>
      </c>
      <c r="T2226" s="18" t="s">
        <v>0</v>
      </c>
      <c r="U2226" s="26"/>
    </row>
    <row r="2227" spans="1:21" s="19" customFormat="1" ht="12.5" customHeight="1" outlineLevel="1" x14ac:dyDescent="0.55000000000000004">
      <c r="A2227" s="44" t="s">
        <v>4268</v>
      </c>
      <c r="B2227" s="20" t="s">
        <v>4262</v>
      </c>
      <c r="C2227" s="21" t="s">
        <v>4263</v>
      </c>
      <c r="D2227" s="44" t="s">
        <v>4268</v>
      </c>
      <c r="E2227" s="29" t="s">
        <v>4264</v>
      </c>
      <c r="F2227" s="46" t="s">
        <v>4238</v>
      </c>
      <c r="G2227" s="50" t="s">
        <v>15172</v>
      </c>
      <c r="H2227" s="22" t="s">
        <v>11919</v>
      </c>
      <c r="I2227" s="40">
        <v>40300</v>
      </c>
      <c r="J2227" s="21" t="s">
        <v>11915</v>
      </c>
      <c r="K2227" s="43">
        <v>30900</v>
      </c>
      <c r="L2227" s="36">
        <v>30900</v>
      </c>
      <c r="M2227" s="27">
        <v>30900</v>
      </c>
      <c r="N2227" s="28">
        <v>30900</v>
      </c>
      <c r="O2227" s="23"/>
      <c r="P2227" s="24">
        <v>734220000</v>
      </c>
      <c r="Q2227" s="25" t="s">
        <v>14928</v>
      </c>
      <c r="R2227" s="21" t="s">
        <v>2</v>
      </c>
      <c r="S2227" s="21" t="s">
        <v>1</v>
      </c>
      <c r="T2227" s="18" t="s">
        <v>0</v>
      </c>
      <c r="U2227" s="26"/>
    </row>
    <row r="2228" spans="1:21" s="19" customFormat="1" ht="12.5" customHeight="1" outlineLevel="1" x14ac:dyDescent="0.55000000000000004">
      <c r="A2228" s="44" t="s">
        <v>4269</v>
      </c>
      <c r="B2228" s="20" t="s">
        <v>4262</v>
      </c>
      <c r="C2228" s="21" t="s">
        <v>4263</v>
      </c>
      <c r="D2228" s="44" t="s">
        <v>4269</v>
      </c>
      <c r="E2228" s="29" t="s">
        <v>4264</v>
      </c>
      <c r="F2228" s="46" t="s">
        <v>4239</v>
      </c>
      <c r="G2228" s="50" t="s">
        <v>15172</v>
      </c>
      <c r="H2228" s="22" t="s">
        <v>11920</v>
      </c>
      <c r="I2228" s="40">
        <v>40300</v>
      </c>
      <c r="J2228" s="21" t="s">
        <v>11915</v>
      </c>
      <c r="K2228" s="43">
        <v>30900</v>
      </c>
      <c r="L2228" s="36">
        <v>30900</v>
      </c>
      <c r="M2228" s="27">
        <v>30900</v>
      </c>
      <c r="N2228" s="28">
        <v>30900</v>
      </c>
      <c r="O2228" s="23"/>
      <c r="P2228" s="24">
        <v>734220000</v>
      </c>
      <c r="Q2228" s="25" t="s">
        <v>14928</v>
      </c>
      <c r="R2228" s="21" t="s">
        <v>2</v>
      </c>
      <c r="S2228" s="21" t="s">
        <v>1</v>
      </c>
      <c r="T2228" s="18" t="s">
        <v>0</v>
      </c>
      <c r="U2228" s="26"/>
    </row>
    <row r="2229" spans="1:21" s="19" customFormat="1" ht="12.5" customHeight="1" outlineLevel="1" x14ac:dyDescent="0.55000000000000004">
      <c r="A2229" s="44" t="s">
        <v>4270</v>
      </c>
      <c r="B2229" s="20" t="s">
        <v>4262</v>
      </c>
      <c r="C2229" s="21" t="s">
        <v>4263</v>
      </c>
      <c r="D2229" s="44" t="s">
        <v>4270</v>
      </c>
      <c r="E2229" s="29" t="s">
        <v>4264</v>
      </c>
      <c r="F2229" s="46" t="s">
        <v>4240</v>
      </c>
      <c r="G2229" s="50" t="s">
        <v>15172</v>
      </c>
      <c r="H2229" s="22" t="s">
        <v>11921</v>
      </c>
      <c r="I2229" s="40">
        <v>40300</v>
      </c>
      <c r="J2229" s="21" t="s">
        <v>11915</v>
      </c>
      <c r="K2229" s="43">
        <v>30900</v>
      </c>
      <c r="L2229" s="36">
        <v>30900</v>
      </c>
      <c r="M2229" s="27">
        <v>30900</v>
      </c>
      <c r="N2229" s="28">
        <v>30900</v>
      </c>
      <c r="O2229" s="23"/>
      <c r="P2229" s="24">
        <v>734220000</v>
      </c>
      <c r="Q2229" s="25" t="s">
        <v>14928</v>
      </c>
      <c r="R2229" s="21" t="s">
        <v>2</v>
      </c>
      <c r="S2229" s="21" t="s">
        <v>1</v>
      </c>
      <c r="T2229" s="18" t="s">
        <v>0</v>
      </c>
      <c r="U2229" s="26"/>
    </row>
    <row r="2230" spans="1:21" s="19" customFormat="1" ht="12.5" customHeight="1" outlineLevel="1" x14ac:dyDescent="0.55000000000000004">
      <c r="A2230" s="44" t="s">
        <v>4271</v>
      </c>
      <c r="B2230" s="20" t="s">
        <v>4262</v>
      </c>
      <c r="C2230" s="21" t="s">
        <v>4263</v>
      </c>
      <c r="D2230" s="44" t="s">
        <v>4271</v>
      </c>
      <c r="E2230" s="29" t="s">
        <v>4264</v>
      </c>
      <c r="F2230" s="46" t="s">
        <v>4241</v>
      </c>
      <c r="G2230" s="50" t="s">
        <v>15172</v>
      </c>
      <c r="H2230" s="22" t="s">
        <v>11922</v>
      </c>
      <c r="I2230" s="40">
        <v>40300</v>
      </c>
      <c r="J2230" s="21" t="s">
        <v>11915</v>
      </c>
      <c r="K2230" s="43">
        <v>30900</v>
      </c>
      <c r="L2230" s="36">
        <v>30900</v>
      </c>
      <c r="M2230" s="27">
        <v>30900</v>
      </c>
      <c r="N2230" s="28">
        <v>30900</v>
      </c>
      <c r="O2230" s="23"/>
      <c r="P2230" s="24">
        <v>734220000</v>
      </c>
      <c r="Q2230" s="25" t="s">
        <v>14928</v>
      </c>
      <c r="R2230" s="21" t="s">
        <v>2</v>
      </c>
      <c r="S2230" s="21" t="s">
        <v>1</v>
      </c>
      <c r="T2230" s="18" t="s">
        <v>0</v>
      </c>
      <c r="U2230" s="26"/>
    </row>
    <row r="2231" spans="1:21" s="19" customFormat="1" ht="12.5" customHeight="1" outlineLevel="1" x14ac:dyDescent="0.55000000000000004">
      <c r="A2231" s="44" t="s">
        <v>4272</v>
      </c>
      <c r="B2231" s="20" t="s">
        <v>4262</v>
      </c>
      <c r="C2231" s="21" t="s">
        <v>4263</v>
      </c>
      <c r="D2231" s="44" t="s">
        <v>4272</v>
      </c>
      <c r="E2231" s="29" t="s">
        <v>4264</v>
      </c>
      <c r="F2231" s="46" t="s">
        <v>4242</v>
      </c>
      <c r="G2231" s="50" t="s">
        <v>15172</v>
      </c>
      <c r="H2231" s="22" t="s">
        <v>11923</v>
      </c>
      <c r="I2231" s="40">
        <v>40300</v>
      </c>
      <c r="J2231" s="21" t="s">
        <v>11915</v>
      </c>
      <c r="K2231" s="43">
        <v>30900</v>
      </c>
      <c r="L2231" s="36">
        <v>30900</v>
      </c>
      <c r="M2231" s="27">
        <v>30900</v>
      </c>
      <c r="N2231" s="28">
        <v>30900</v>
      </c>
      <c r="O2231" s="23"/>
      <c r="P2231" s="24">
        <v>734220000</v>
      </c>
      <c r="Q2231" s="25" t="s">
        <v>14928</v>
      </c>
      <c r="R2231" s="21" t="s">
        <v>2</v>
      </c>
      <c r="S2231" s="21" t="s">
        <v>1</v>
      </c>
      <c r="T2231" s="18" t="s">
        <v>0</v>
      </c>
      <c r="U2231" s="26"/>
    </row>
    <row r="2232" spans="1:21" s="19" customFormat="1" ht="12.5" customHeight="1" outlineLevel="1" x14ac:dyDescent="0.55000000000000004">
      <c r="A2232" s="44" t="s">
        <v>4273</v>
      </c>
      <c r="B2232" s="20" t="s">
        <v>4262</v>
      </c>
      <c r="C2232" s="21" t="s">
        <v>4263</v>
      </c>
      <c r="D2232" s="44" t="s">
        <v>4273</v>
      </c>
      <c r="E2232" s="29" t="s">
        <v>4264</v>
      </c>
      <c r="F2232" s="46" t="s">
        <v>4243</v>
      </c>
      <c r="G2232" s="50" t="s">
        <v>15172</v>
      </c>
      <c r="H2232" s="22" t="s">
        <v>11924</v>
      </c>
      <c r="I2232" s="40">
        <v>40300</v>
      </c>
      <c r="J2232" s="21" t="s">
        <v>11915</v>
      </c>
      <c r="K2232" s="43">
        <v>30900</v>
      </c>
      <c r="L2232" s="36">
        <v>30900</v>
      </c>
      <c r="M2232" s="27">
        <v>30900</v>
      </c>
      <c r="N2232" s="28">
        <v>30900</v>
      </c>
      <c r="O2232" s="23"/>
      <c r="P2232" s="24">
        <v>734220000</v>
      </c>
      <c r="Q2232" s="25" t="s">
        <v>14928</v>
      </c>
      <c r="R2232" s="21" t="s">
        <v>2</v>
      </c>
      <c r="S2232" s="21" t="s">
        <v>1</v>
      </c>
      <c r="T2232" s="18" t="s">
        <v>0</v>
      </c>
      <c r="U2232" s="26"/>
    </row>
    <row r="2233" spans="1:21" s="19" customFormat="1" ht="12.5" customHeight="1" outlineLevel="1" x14ac:dyDescent="0.55000000000000004">
      <c r="A2233" s="44" t="s">
        <v>4274</v>
      </c>
      <c r="B2233" s="20" t="s">
        <v>4262</v>
      </c>
      <c r="C2233" s="21" t="s">
        <v>4263</v>
      </c>
      <c r="D2233" s="44" t="s">
        <v>4274</v>
      </c>
      <c r="E2233" s="29" t="s">
        <v>4264</v>
      </c>
      <c r="F2233" s="46" t="s">
        <v>4244</v>
      </c>
      <c r="G2233" s="50" t="s">
        <v>15172</v>
      </c>
      <c r="H2233" s="22" t="s">
        <v>11925</v>
      </c>
      <c r="I2233" s="40">
        <v>40300</v>
      </c>
      <c r="J2233" s="21" t="s">
        <v>11915</v>
      </c>
      <c r="K2233" s="43">
        <v>30900</v>
      </c>
      <c r="L2233" s="36">
        <v>30900</v>
      </c>
      <c r="M2233" s="27">
        <v>30900</v>
      </c>
      <c r="N2233" s="28">
        <v>30900</v>
      </c>
      <c r="O2233" s="23"/>
      <c r="P2233" s="24">
        <v>734220000</v>
      </c>
      <c r="Q2233" s="25" t="s">
        <v>14928</v>
      </c>
      <c r="R2233" s="21" t="s">
        <v>2</v>
      </c>
      <c r="S2233" s="21" t="s">
        <v>1</v>
      </c>
      <c r="T2233" s="18" t="s">
        <v>0</v>
      </c>
      <c r="U2233" s="26"/>
    </row>
    <row r="2234" spans="1:21" s="19" customFormat="1" ht="12.5" customHeight="1" outlineLevel="1" x14ac:dyDescent="0.55000000000000004">
      <c r="A2234" s="44" t="s">
        <v>4275</v>
      </c>
      <c r="B2234" s="20" t="s">
        <v>4262</v>
      </c>
      <c r="C2234" s="21" t="s">
        <v>4263</v>
      </c>
      <c r="D2234" s="44" t="s">
        <v>4275</v>
      </c>
      <c r="E2234" s="29" t="s">
        <v>4264</v>
      </c>
      <c r="F2234" s="46" t="s">
        <v>4245</v>
      </c>
      <c r="G2234" s="50" t="s">
        <v>15172</v>
      </c>
      <c r="H2234" s="22" t="s">
        <v>11926</v>
      </c>
      <c r="I2234" s="40">
        <v>40300</v>
      </c>
      <c r="J2234" s="21" t="s">
        <v>11915</v>
      </c>
      <c r="K2234" s="43">
        <v>30900</v>
      </c>
      <c r="L2234" s="36">
        <v>30900</v>
      </c>
      <c r="M2234" s="27">
        <v>30900</v>
      </c>
      <c r="N2234" s="28">
        <v>30900</v>
      </c>
      <c r="O2234" s="23"/>
      <c r="P2234" s="24">
        <v>734220000</v>
      </c>
      <c r="Q2234" s="25" t="s">
        <v>14928</v>
      </c>
      <c r="R2234" s="21" t="s">
        <v>2</v>
      </c>
      <c r="S2234" s="21" t="s">
        <v>1</v>
      </c>
      <c r="T2234" s="18" t="s">
        <v>0</v>
      </c>
      <c r="U2234" s="26"/>
    </row>
    <row r="2235" spans="1:21" s="19" customFormat="1" ht="12.5" customHeight="1" outlineLevel="1" x14ac:dyDescent="0.55000000000000004">
      <c r="A2235" s="44" t="s">
        <v>4276</v>
      </c>
      <c r="B2235" s="20" t="s">
        <v>4262</v>
      </c>
      <c r="C2235" s="21" t="s">
        <v>4263</v>
      </c>
      <c r="D2235" s="44" t="s">
        <v>4276</v>
      </c>
      <c r="E2235" s="29" t="s">
        <v>4264</v>
      </c>
      <c r="F2235" s="46" t="s">
        <v>4246</v>
      </c>
      <c r="G2235" s="50" t="s">
        <v>15172</v>
      </c>
      <c r="H2235" s="22" t="s">
        <v>11927</v>
      </c>
      <c r="I2235" s="40">
        <v>40300</v>
      </c>
      <c r="J2235" s="21" t="s">
        <v>11915</v>
      </c>
      <c r="K2235" s="43">
        <v>30900</v>
      </c>
      <c r="L2235" s="36">
        <v>30900</v>
      </c>
      <c r="M2235" s="27">
        <v>30900</v>
      </c>
      <c r="N2235" s="28">
        <v>30900</v>
      </c>
      <c r="O2235" s="23"/>
      <c r="P2235" s="24">
        <v>734220000</v>
      </c>
      <c r="Q2235" s="25" t="s">
        <v>14928</v>
      </c>
      <c r="R2235" s="21" t="s">
        <v>2</v>
      </c>
      <c r="S2235" s="21" t="s">
        <v>1</v>
      </c>
      <c r="T2235" s="18" t="s">
        <v>0</v>
      </c>
      <c r="U2235" s="26"/>
    </row>
    <row r="2236" spans="1:21" s="19" customFormat="1" ht="12.5" customHeight="1" outlineLevel="1" x14ac:dyDescent="0.55000000000000004">
      <c r="A2236" s="44" t="s">
        <v>4277</v>
      </c>
      <c r="B2236" s="20" t="s">
        <v>4262</v>
      </c>
      <c r="C2236" s="21" t="s">
        <v>4263</v>
      </c>
      <c r="D2236" s="44" t="s">
        <v>4277</v>
      </c>
      <c r="E2236" s="29" t="s">
        <v>4264</v>
      </c>
      <c r="F2236" s="46" t="s">
        <v>4247</v>
      </c>
      <c r="G2236" s="50" t="s">
        <v>15172</v>
      </c>
      <c r="H2236" s="22" t="s">
        <v>11928</v>
      </c>
      <c r="I2236" s="40">
        <v>40300</v>
      </c>
      <c r="J2236" s="21" t="s">
        <v>11915</v>
      </c>
      <c r="K2236" s="43">
        <v>30900</v>
      </c>
      <c r="L2236" s="36">
        <v>30900</v>
      </c>
      <c r="M2236" s="27">
        <v>30900</v>
      </c>
      <c r="N2236" s="28">
        <v>30900</v>
      </c>
      <c r="O2236" s="23"/>
      <c r="P2236" s="24">
        <v>734220000</v>
      </c>
      <c r="Q2236" s="25" t="s">
        <v>14928</v>
      </c>
      <c r="R2236" s="21" t="s">
        <v>2</v>
      </c>
      <c r="S2236" s="21" t="s">
        <v>1</v>
      </c>
      <c r="T2236" s="18" t="s">
        <v>0</v>
      </c>
      <c r="U2236" s="26"/>
    </row>
    <row r="2237" spans="1:21" s="19" customFormat="1" ht="12.5" customHeight="1" outlineLevel="1" x14ac:dyDescent="0.55000000000000004">
      <c r="A2237" s="44" t="s">
        <v>4278</v>
      </c>
      <c r="B2237" s="20" t="s">
        <v>4262</v>
      </c>
      <c r="C2237" s="21" t="s">
        <v>4263</v>
      </c>
      <c r="D2237" s="44" t="s">
        <v>4278</v>
      </c>
      <c r="E2237" s="29" t="s">
        <v>4264</v>
      </c>
      <c r="F2237" s="46" t="s">
        <v>4248</v>
      </c>
      <c r="G2237" s="50" t="s">
        <v>15172</v>
      </c>
      <c r="H2237" s="22" t="s">
        <v>11929</v>
      </c>
      <c r="I2237" s="40">
        <v>40300</v>
      </c>
      <c r="J2237" s="21" t="s">
        <v>11915</v>
      </c>
      <c r="K2237" s="43">
        <v>30900</v>
      </c>
      <c r="L2237" s="36">
        <v>30900</v>
      </c>
      <c r="M2237" s="27">
        <v>30900</v>
      </c>
      <c r="N2237" s="28">
        <v>30900</v>
      </c>
      <c r="O2237" s="23"/>
      <c r="P2237" s="24">
        <v>734220000</v>
      </c>
      <c r="Q2237" s="25" t="s">
        <v>14928</v>
      </c>
      <c r="R2237" s="21" t="s">
        <v>2</v>
      </c>
      <c r="S2237" s="21" t="s">
        <v>1</v>
      </c>
      <c r="T2237" s="18" t="s">
        <v>0</v>
      </c>
      <c r="U2237" s="26"/>
    </row>
    <row r="2238" spans="1:21" s="19" customFormat="1" ht="12.5" customHeight="1" outlineLevel="1" x14ac:dyDescent="0.55000000000000004">
      <c r="A2238" s="44" t="s">
        <v>4279</v>
      </c>
      <c r="B2238" s="20" t="s">
        <v>4262</v>
      </c>
      <c r="C2238" s="21" t="s">
        <v>4263</v>
      </c>
      <c r="D2238" s="44" t="s">
        <v>4279</v>
      </c>
      <c r="E2238" s="29" t="s">
        <v>4264</v>
      </c>
      <c r="F2238" s="46" t="s">
        <v>4249</v>
      </c>
      <c r="G2238" s="50" t="s">
        <v>15172</v>
      </c>
      <c r="H2238" s="22" t="s">
        <v>11930</v>
      </c>
      <c r="I2238" s="40">
        <v>40300</v>
      </c>
      <c r="J2238" s="21" t="s">
        <v>11915</v>
      </c>
      <c r="K2238" s="43">
        <v>30900</v>
      </c>
      <c r="L2238" s="36">
        <v>30900</v>
      </c>
      <c r="M2238" s="27">
        <v>30900</v>
      </c>
      <c r="N2238" s="28">
        <v>30900</v>
      </c>
      <c r="O2238" s="23"/>
      <c r="P2238" s="24">
        <v>734220000</v>
      </c>
      <c r="Q2238" s="25" t="s">
        <v>14928</v>
      </c>
      <c r="R2238" s="21" t="s">
        <v>2</v>
      </c>
      <c r="S2238" s="21" t="s">
        <v>1</v>
      </c>
      <c r="T2238" s="18" t="s">
        <v>0</v>
      </c>
      <c r="U2238" s="26"/>
    </row>
    <row r="2239" spans="1:21" s="19" customFormat="1" ht="12.5" customHeight="1" outlineLevel="1" x14ac:dyDescent="0.55000000000000004">
      <c r="A2239" s="44" t="s">
        <v>4280</v>
      </c>
      <c r="B2239" s="20" t="s">
        <v>4262</v>
      </c>
      <c r="C2239" s="21" t="s">
        <v>4263</v>
      </c>
      <c r="D2239" s="44" t="s">
        <v>4280</v>
      </c>
      <c r="E2239" s="29" t="s">
        <v>4264</v>
      </c>
      <c r="F2239" s="46" t="s">
        <v>4250</v>
      </c>
      <c r="G2239" s="50" t="s">
        <v>15172</v>
      </c>
      <c r="H2239" s="22" t="s">
        <v>11931</v>
      </c>
      <c r="I2239" s="40">
        <v>40300</v>
      </c>
      <c r="J2239" s="21" t="s">
        <v>11915</v>
      </c>
      <c r="K2239" s="43">
        <v>30900</v>
      </c>
      <c r="L2239" s="36">
        <v>30900</v>
      </c>
      <c r="M2239" s="27">
        <v>30900</v>
      </c>
      <c r="N2239" s="28">
        <v>30900</v>
      </c>
      <c r="O2239" s="23"/>
      <c r="P2239" s="24">
        <v>734220000</v>
      </c>
      <c r="Q2239" s="25" t="s">
        <v>14928</v>
      </c>
      <c r="R2239" s="21" t="s">
        <v>2</v>
      </c>
      <c r="S2239" s="21" t="s">
        <v>1</v>
      </c>
      <c r="T2239" s="18" t="s">
        <v>0</v>
      </c>
      <c r="U2239" s="26"/>
    </row>
    <row r="2240" spans="1:21" s="19" customFormat="1" ht="12.5" customHeight="1" outlineLevel="1" x14ac:dyDescent="0.55000000000000004">
      <c r="A2240" s="44" t="s">
        <v>4281</v>
      </c>
      <c r="B2240" s="20" t="s">
        <v>4262</v>
      </c>
      <c r="C2240" s="21" t="s">
        <v>4263</v>
      </c>
      <c r="D2240" s="44" t="s">
        <v>4281</v>
      </c>
      <c r="E2240" s="29" t="s">
        <v>4264</v>
      </c>
      <c r="F2240" s="46" t="s">
        <v>4251</v>
      </c>
      <c r="G2240" s="50" t="s">
        <v>15172</v>
      </c>
      <c r="H2240" s="22" t="s">
        <v>11932</v>
      </c>
      <c r="I2240" s="40">
        <v>40300</v>
      </c>
      <c r="J2240" s="21" t="s">
        <v>11915</v>
      </c>
      <c r="K2240" s="43">
        <v>30900</v>
      </c>
      <c r="L2240" s="36">
        <v>30900</v>
      </c>
      <c r="M2240" s="27">
        <v>30900</v>
      </c>
      <c r="N2240" s="28">
        <v>30900</v>
      </c>
      <c r="O2240" s="23"/>
      <c r="P2240" s="24">
        <v>734220000</v>
      </c>
      <c r="Q2240" s="25" t="s">
        <v>14928</v>
      </c>
      <c r="R2240" s="21" t="s">
        <v>2</v>
      </c>
      <c r="S2240" s="21" t="s">
        <v>1</v>
      </c>
      <c r="T2240" s="18" t="s">
        <v>0</v>
      </c>
      <c r="U2240" s="26"/>
    </row>
    <row r="2241" spans="1:21" s="19" customFormat="1" ht="12.5" customHeight="1" outlineLevel="1" x14ac:dyDescent="0.55000000000000004">
      <c r="A2241" s="44" t="s">
        <v>4282</v>
      </c>
      <c r="B2241" s="20" t="s">
        <v>4262</v>
      </c>
      <c r="C2241" s="21" t="s">
        <v>4263</v>
      </c>
      <c r="D2241" s="44" t="s">
        <v>4282</v>
      </c>
      <c r="E2241" s="29" t="s">
        <v>4264</v>
      </c>
      <c r="F2241" s="46" t="s">
        <v>4252</v>
      </c>
      <c r="G2241" s="50" t="s">
        <v>15172</v>
      </c>
      <c r="H2241" s="22" t="s">
        <v>11933</v>
      </c>
      <c r="I2241" s="40">
        <v>40300</v>
      </c>
      <c r="J2241" s="21" t="s">
        <v>11915</v>
      </c>
      <c r="K2241" s="43">
        <v>30900</v>
      </c>
      <c r="L2241" s="36">
        <v>30900</v>
      </c>
      <c r="M2241" s="27">
        <v>30900</v>
      </c>
      <c r="N2241" s="28">
        <v>30900</v>
      </c>
      <c r="O2241" s="23"/>
      <c r="P2241" s="24">
        <v>734220000</v>
      </c>
      <c r="Q2241" s="25" t="s">
        <v>14928</v>
      </c>
      <c r="R2241" s="21" t="s">
        <v>2</v>
      </c>
      <c r="S2241" s="21" t="s">
        <v>1</v>
      </c>
      <c r="T2241" s="18" t="s">
        <v>0</v>
      </c>
      <c r="U2241" s="26"/>
    </row>
    <row r="2242" spans="1:21" s="19" customFormat="1" ht="12.5" customHeight="1" outlineLevel="1" x14ac:dyDescent="0.55000000000000004">
      <c r="A2242" s="44" t="s">
        <v>4283</v>
      </c>
      <c r="B2242" s="20" t="s">
        <v>4262</v>
      </c>
      <c r="C2242" s="21" t="s">
        <v>4263</v>
      </c>
      <c r="D2242" s="44" t="s">
        <v>4283</v>
      </c>
      <c r="E2242" s="29" t="s">
        <v>4264</v>
      </c>
      <c r="F2242" s="46" t="s">
        <v>4253</v>
      </c>
      <c r="G2242" s="50" t="s">
        <v>15172</v>
      </c>
      <c r="H2242" s="22" t="s">
        <v>11934</v>
      </c>
      <c r="I2242" s="40">
        <v>40300</v>
      </c>
      <c r="J2242" s="21" t="s">
        <v>11915</v>
      </c>
      <c r="K2242" s="43">
        <v>30900</v>
      </c>
      <c r="L2242" s="36">
        <v>30900</v>
      </c>
      <c r="M2242" s="27">
        <v>30900</v>
      </c>
      <c r="N2242" s="28">
        <v>30900</v>
      </c>
      <c r="O2242" s="23"/>
      <c r="P2242" s="24">
        <v>734220000</v>
      </c>
      <c r="Q2242" s="25" t="s">
        <v>14928</v>
      </c>
      <c r="R2242" s="21" t="s">
        <v>2</v>
      </c>
      <c r="S2242" s="21" t="s">
        <v>1</v>
      </c>
      <c r="T2242" s="18" t="s">
        <v>0</v>
      </c>
      <c r="U2242" s="26"/>
    </row>
    <row r="2243" spans="1:21" s="19" customFormat="1" ht="12.5" customHeight="1" outlineLevel="1" x14ac:dyDescent="0.55000000000000004">
      <c r="A2243" s="44" t="s">
        <v>4284</v>
      </c>
      <c r="B2243" s="20" t="s">
        <v>4262</v>
      </c>
      <c r="C2243" s="21" t="s">
        <v>4263</v>
      </c>
      <c r="D2243" s="44" t="s">
        <v>4284</v>
      </c>
      <c r="E2243" s="29" t="s">
        <v>4264</v>
      </c>
      <c r="F2243" s="46" t="s">
        <v>4254</v>
      </c>
      <c r="G2243" s="50" t="s">
        <v>15172</v>
      </c>
      <c r="H2243" s="22" t="s">
        <v>11935</v>
      </c>
      <c r="I2243" s="40">
        <v>40300</v>
      </c>
      <c r="J2243" s="21" t="s">
        <v>11915</v>
      </c>
      <c r="K2243" s="43">
        <v>30900</v>
      </c>
      <c r="L2243" s="36">
        <v>30900</v>
      </c>
      <c r="M2243" s="27">
        <v>30900</v>
      </c>
      <c r="N2243" s="28">
        <v>30900</v>
      </c>
      <c r="O2243" s="23"/>
      <c r="P2243" s="24">
        <v>734220000</v>
      </c>
      <c r="Q2243" s="25" t="s">
        <v>14928</v>
      </c>
      <c r="R2243" s="21" t="s">
        <v>2</v>
      </c>
      <c r="S2243" s="21" t="s">
        <v>1</v>
      </c>
      <c r="T2243" s="18" t="s">
        <v>0</v>
      </c>
      <c r="U2243" s="26"/>
    </row>
    <row r="2244" spans="1:21" s="19" customFormat="1" ht="12.5" customHeight="1" outlineLevel="1" x14ac:dyDescent="0.55000000000000004">
      <c r="A2244" s="44" t="s">
        <v>4285</v>
      </c>
      <c r="B2244" s="20" t="s">
        <v>4262</v>
      </c>
      <c r="C2244" s="21" t="s">
        <v>4263</v>
      </c>
      <c r="D2244" s="44" t="s">
        <v>4285</v>
      </c>
      <c r="E2244" s="29" t="s">
        <v>4264</v>
      </c>
      <c r="F2244" s="46" t="s">
        <v>4255</v>
      </c>
      <c r="G2244" s="50" t="s">
        <v>15172</v>
      </c>
      <c r="H2244" s="22" t="s">
        <v>11936</v>
      </c>
      <c r="I2244" s="40">
        <v>40300</v>
      </c>
      <c r="J2244" s="21" t="s">
        <v>11915</v>
      </c>
      <c r="K2244" s="43">
        <v>30900</v>
      </c>
      <c r="L2244" s="36">
        <v>30900</v>
      </c>
      <c r="M2244" s="27">
        <v>30900</v>
      </c>
      <c r="N2244" s="28">
        <v>30900</v>
      </c>
      <c r="O2244" s="23"/>
      <c r="P2244" s="24">
        <v>734220000</v>
      </c>
      <c r="Q2244" s="25" t="s">
        <v>14928</v>
      </c>
      <c r="R2244" s="21" t="s">
        <v>2</v>
      </c>
      <c r="S2244" s="21" t="s">
        <v>1</v>
      </c>
      <c r="T2244" s="18" t="s">
        <v>0</v>
      </c>
      <c r="U2244" s="26"/>
    </row>
    <row r="2245" spans="1:21" s="19" customFormat="1" ht="12.5" customHeight="1" outlineLevel="1" x14ac:dyDescent="0.55000000000000004">
      <c r="A2245" s="44" t="s">
        <v>4286</v>
      </c>
      <c r="B2245" s="20" t="s">
        <v>4262</v>
      </c>
      <c r="C2245" s="21" t="s">
        <v>4263</v>
      </c>
      <c r="D2245" s="44" t="s">
        <v>4286</v>
      </c>
      <c r="E2245" s="29" t="s">
        <v>4264</v>
      </c>
      <c r="F2245" s="46" t="s">
        <v>4256</v>
      </c>
      <c r="G2245" s="50" t="s">
        <v>15172</v>
      </c>
      <c r="H2245" s="22" t="s">
        <v>11937</v>
      </c>
      <c r="I2245" s="40">
        <v>40300</v>
      </c>
      <c r="J2245" s="21" t="s">
        <v>11915</v>
      </c>
      <c r="K2245" s="43">
        <v>30900</v>
      </c>
      <c r="L2245" s="36">
        <v>30900</v>
      </c>
      <c r="M2245" s="27">
        <v>30900</v>
      </c>
      <c r="N2245" s="28">
        <v>30900</v>
      </c>
      <c r="O2245" s="23"/>
      <c r="P2245" s="24">
        <v>734220000</v>
      </c>
      <c r="Q2245" s="25" t="s">
        <v>14928</v>
      </c>
      <c r="R2245" s="21" t="s">
        <v>2</v>
      </c>
      <c r="S2245" s="21" t="s">
        <v>1</v>
      </c>
      <c r="T2245" s="18" t="s">
        <v>0</v>
      </c>
      <c r="U2245" s="26"/>
    </row>
    <row r="2246" spans="1:21" s="19" customFormat="1" ht="12.5" customHeight="1" outlineLevel="1" x14ac:dyDescent="0.55000000000000004">
      <c r="A2246" s="44" t="s">
        <v>4287</v>
      </c>
      <c r="B2246" s="20" t="s">
        <v>4262</v>
      </c>
      <c r="C2246" s="21" t="s">
        <v>4263</v>
      </c>
      <c r="D2246" s="44" t="s">
        <v>4287</v>
      </c>
      <c r="E2246" s="29" t="s">
        <v>4264</v>
      </c>
      <c r="F2246" s="46" t="s">
        <v>4257</v>
      </c>
      <c r="G2246" s="50" t="s">
        <v>15172</v>
      </c>
      <c r="H2246" s="22" t="s">
        <v>11938</v>
      </c>
      <c r="I2246" s="40">
        <v>40300</v>
      </c>
      <c r="J2246" s="21" t="s">
        <v>11915</v>
      </c>
      <c r="K2246" s="43">
        <v>30900</v>
      </c>
      <c r="L2246" s="36">
        <v>30900</v>
      </c>
      <c r="M2246" s="27">
        <v>30900</v>
      </c>
      <c r="N2246" s="28">
        <v>30900</v>
      </c>
      <c r="O2246" s="23"/>
      <c r="P2246" s="24">
        <v>734220000</v>
      </c>
      <c r="Q2246" s="25" t="s">
        <v>14928</v>
      </c>
      <c r="R2246" s="21" t="s">
        <v>2</v>
      </c>
      <c r="S2246" s="21" t="s">
        <v>1</v>
      </c>
      <c r="T2246" s="18" t="s">
        <v>0</v>
      </c>
      <c r="U2246" s="26"/>
    </row>
    <row r="2247" spans="1:21" s="19" customFormat="1" ht="12.5" customHeight="1" outlineLevel="1" x14ac:dyDescent="0.55000000000000004">
      <c r="A2247" s="44" t="s">
        <v>4288</v>
      </c>
      <c r="B2247" s="20" t="s">
        <v>4262</v>
      </c>
      <c r="C2247" s="21" t="s">
        <v>4263</v>
      </c>
      <c r="D2247" s="44" t="s">
        <v>4288</v>
      </c>
      <c r="E2247" s="29" t="s">
        <v>4264</v>
      </c>
      <c r="F2247" s="46" t="s">
        <v>4258</v>
      </c>
      <c r="G2247" s="50" t="s">
        <v>15172</v>
      </c>
      <c r="H2247" s="22" t="s">
        <v>11939</v>
      </c>
      <c r="I2247" s="40">
        <v>40300</v>
      </c>
      <c r="J2247" s="21" t="s">
        <v>11915</v>
      </c>
      <c r="K2247" s="43">
        <v>30900</v>
      </c>
      <c r="L2247" s="36">
        <v>30900</v>
      </c>
      <c r="M2247" s="27">
        <v>30900</v>
      </c>
      <c r="N2247" s="28">
        <v>30900</v>
      </c>
      <c r="O2247" s="23"/>
      <c r="P2247" s="24">
        <v>734220000</v>
      </c>
      <c r="Q2247" s="25" t="s">
        <v>14928</v>
      </c>
      <c r="R2247" s="21" t="s">
        <v>2</v>
      </c>
      <c r="S2247" s="21" t="s">
        <v>1</v>
      </c>
      <c r="T2247" s="18" t="s">
        <v>0</v>
      </c>
      <c r="U2247" s="26"/>
    </row>
    <row r="2248" spans="1:21" s="19" customFormat="1" ht="12.5" customHeight="1" outlineLevel="1" x14ac:dyDescent="0.55000000000000004">
      <c r="A2248" s="44" t="s">
        <v>4289</v>
      </c>
      <c r="B2248" s="20" t="s">
        <v>4262</v>
      </c>
      <c r="C2248" s="21" t="s">
        <v>4263</v>
      </c>
      <c r="D2248" s="44" t="s">
        <v>4289</v>
      </c>
      <c r="E2248" s="29" t="s">
        <v>4264</v>
      </c>
      <c r="F2248" s="46" t="s">
        <v>4259</v>
      </c>
      <c r="G2248" s="50" t="s">
        <v>15172</v>
      </c>
      <c r="H2248" s="22" t="s">
        <v>11940</v>
      </c>
      <c r="I2248" s="40">
        <v>40300</v>
      </c>
      <c r="J2248" s="21" t="s">
        <v>11915</v>
      </c>
      <c r="K2248" s="43">
        <v>30900</v>
      </c>
      <c r="L2248" s="36">
        <v>30900</v>
      </c>
      <c r="M2248" s="27">
        <v>30900</v>
      </c>
      <c r="N2248" s="28">
        <v>30900</v>
      </c>
      <c r="O2248" s="23"/>
      <c r="P2248" s="24">
        <v>734220000</v>
      </c>
      <c r="Q2248" s="25" t="s">
        <v>14928</v>
      </c>
      <c r="R2248" s="21" t="s">
        <v>2</v>
      </c>
      <c r="S2248" s="21" t="s">
        <v>1</v>
      </c>
      <c r="T2248" s="18" t="s">
        <v>0</v>
      </c>
      <c r="U2248" s="26"/>
    </row>
    <row r="2249" spans="1:21" s="19" customFormat="1" ht="12.5" customHeight="1" outlineLevel="1" x14ac:dyDescent="0.55000000000000004">
      <c r="A2249" s="44" t="s">
        <v>4290</v>
      </c>
      <c r="B2249" s="20" t="s">
        <v>4262</v>
      </c>
      <c r="C2249" s="21" t="s">
        <v>4263</v>
      </c>
      <c r="D2249" s="44" t="s">
        <v>4290</v>
      </c>
      <c r="E2249" s="29" t="s">
        <v>4264</v>
      </c>
      <c r="F2249" s="46" t="s">
        <v>4260</v>
      </c>
      <c r="G2249" s="50" t="s">
        <v>15172</v>
      </c>
      <c r="H2249" s="22" t="s">
        <v>11941</v>
      </c>
      <c r="I2249" s="40">
        <v>40300</v>
      </c>
      <c r="J2249" s="21" t="s">
        <v>11915</v>
      </c>
      <c r="K2249" s="43">
        <v>30900</v>
      </c>
      <c r="L2249" s="36">
        <v>30900</v>
      </c>
      <c r="M2249" s="27">
        <v>30900</v>
      </c>
      <c r="N2249" s="28">
        <v>30900</v>
      </c>
      <c r="O2249" s="23"/>
      <c r="P2249" s="24">
        <v>734220000</v>
      </c>
      <c r="Q2249" s="25" t="s">
        <v>14928</v>
      </c>
      <c r="R2249" s="21" t="s">
        <v>2</v>
      </c>
      <c r="S2249" s="21" t="s">
        <v>1</v>
      </c>
      <c r="T2249" s="18" t="s">
        <v>0</v>
      </c>
      <c r="U2249" s="26"/>
    </row>
    <row r="2250" spans="1:21" s="19" customFormat="1" ht="12.5" customHeight="1" outlineLevel="1" x14ac:dyDescent="0.55000000000000004">
      <c r="A2250" s="44" t="s">
        <v>4291</v>
      </c>
      <c r="B2250" s="20" t="s">
        <v>4262</v>
      </c>
      <c r="C2250" s="21" t="s">
        <v>4263</v>
      </c>
      <c r="D2250" s="44" t="s">
        <v>4291</v>
      </c>
      <c r="E2250" s="29" t="s">
        <v>4264</v>
      </c>
      <c r="F2250" s="46" t="s">
        <v>4261</v>
      </c>
      <c r="G2250" s="50" t="s">
        <v>15172</v>
      </c>
      <c r="H2250" s="22" t="s">
        <v>11942</v>
      </c>
      <c r="I2250" s="40">
        <v>40300</v>
      </c>
      <c r="J2250" s="21" t="s">
        <v>11915</v>
      </c>
      <c r="K2250" s="43">
        <v>30900</v>
      </c>
      <c r="L2250" s="36">
        <v>30900</v>
      </c>
      <c r="M2250" s="27">
        <v>30900</v>
      </c>
      <c r="N2250" s="28">
        <v>30900</v>
      </c>
      <c r="O2250" s="23"/>
      <c r="P2250" s="24">
        <v>734220000</v>
      </c>
      <c r="Q2250" s="25" t="s">
        <v>14928</v>
      </c>
      <c r="R2250" s="21" t="s">
        <v>2</v>
      </c>
      <c r="S2250" s="21" t="s">
        <v>1</v>
      </c>
      <c r="T2250" s="18" t="s">
        <v>0</v>
      </c>
      <c r="U2250" s="26"/>
    </row>
    <row r="2251" spans="1:21" s="19" customFormat="1" ht="12.5" customHeight="1" outlineLevel="1" x14ac:dyDescent="0.55000000000000004">
      <c r="A2251" s="44" t="s">
        <v>4295</v>
      </c>
      <c r="B2251" s="20" t="s">
        <v>4292</v>
      </c>
      <c r="C2251" s="21" t="s">
        <v>4293</v>
      </c>
      <c r="D2251" s="44" t="s">
        <v>4295</v>
      </c>
      <c r="E2251" s="29" t="s">
        <v>4294</v>
      </c>
      <c r="F2251" s="46" t="s">
        <v>4296</v>
      </c>
      <c r="G2251" s="50" t="s">
        <v>15172</v>
      </c>
      <c r="H2251" s="22" t="s">
        <v>11943</v>
      </c>
      <c r="I2251" s="40">
        <v>40300</v>
      </c>
      <c r="J2251" s="21" t="s">
        <v>11915</v>
      </c>
      <c r="K2251" s="43">
        <v>30900</v>
      </c>
      <c r="L2251" s="36">
        <v>30900</v>
      </c>
      <c r="M2251" s="27">
        <v>30900</v>
      </c>
      <c r="N2251" s="28">
        <v>30900</v>
      </c>
      <c r="O2251" s="23"/>
      <c r="P2251" s="24">
        <v>734220000</v>
      </c>
      <c r="Q2251" s="25" t="s">
        <v>14928</v>
      </c>
      <c r="R2251" s="21" t="s">
        <v>2</v>
      </c>
      <c r="S2251" s="21" t="s">
        <v>1</v>
      </c>
      <c r="T2251" s="18" t="s">
        <v>0</v>
      </c>
      <c r="U2251" s="26"/>
    </row>
    <row r="2252" spans="1:21" s="19" customFormat="1" ht="12.5" customHeight="1" outlineLevel="1" x14ac:dyDescent="0.55000000000000004">
      <c r="A2252" s="44" t="s">
        <v>4297</v>
      </c>
      <c r="B2252" s="20" t="s">
        <v>4292</v>
      </c>
      <c r="C2252" s="21" t="s">
        <v>4293</v>
      </c>
      <c r="D2252" s="44" t="s">
        <v>4297</v>
      </c>
      <c r="E2252" s="29" t="s">
        <v>4294</v>
      </c>
      <c r="F2252" s="46" t="s">
        <v>4298</v>
      </c>
      <c r="G2252" s="50" t="s">
        <v>15172</v>
      </c>
      <c r="H2252" s="22" t="s">
        <v>11944</v>
      </c>
      <c r="I2252" s="40">
        <v>40300</v>
      </c>
      <c r="J2252" s="21" t="s">
        <v>11915</v>
      </c>
      <c r="K2252" s="43">
        <v>30900</v>
      </c>
      <c r="L2252" s="36">
        <v>30900</v>
      </c>
      <c r="M2252" s="27">
        <v>30900</v>
      </c>
      <c r="N2252" s="28">
        <v>30900</v>
      </c>
      <c r="O2252" s="23"/>
      <c r="P2252" s="24">
        <v>734220000</v>
      </c>
      <c r="Q2252" s="25" t="s">
        <v>14928</v>
      </c>
      <c r="R2252" s="21" t="s">
        <v>2</v>
      </c>
      <c r="S2252" s="21" t="s">
        <v>1</v>
      </c>
      <c r="T2252" s="18" t="s">
        <v>0</v>
      </c>
      <c r="U2252" s="26"/>
    </row>
    <row r="2253" spans="1:21" s="19" customFormat="1" ht="12.5" customHeight="1" outlineLevel="1" x14ac:dyDescent="0.55000000000000004">
      <c r="A2253" s="44" t="s">
        <v>4299</v>
      </c>
      <c r="B2253" s="20" t="s">
        <v>4292</v>
      </c>
      <c r="C2253" s="21" t="s">
        <v>4293</v>
      </c>
      <c r="D2253" s="44" t="s">
        <v>4299</v>
      </c>
      <c r="E2253" s="29" t="s">
        <v>4294</v>
      </c>
      <c r="F2253" s="46" t="s">
        <v>4300</v>
      </c>
      <c r="G2253" s="50" t="s">
        <v>15172</v>
      </c>
      <c r="H2253" s="22" t="s">
        <v>11945</v>
      </c>
      <c r="I2253" s="40">
        <v>40300</v>
      </c>
      <c r="J2253" s="21" t="s">
        <v>11915</v>
      </c>
      <c r="K2253" s="43">
        <v>30900</v>
      </c>
      <c r="L2253" s="36">
        <v>30900</v>
      </c>
      <c r="M2253" s="27">
        <v>30900</v>
      </c>
      <c r="N2253" s="28">
        <v>30900</v>
      </c>
      <c r="O2253" s="23"/>
      <c r="P2253" s="24">
        <v>734220000</v>
      </c>
      <c r="Q2253" s="25" t="s">
        <v>14928</v>
      </c>
      <c r="R2253" s="21" t="s">
        <v>2</v>
      </c>
      <c r="S2253" s="21" t="s">
        <v>1</v>
      </c>
      <c r="T2253" s="18" t="s">
        <v>0</v>
      </c>
      <c r="U2253" s="26"/>
    </row>
    <row r="2254" spans="1:21" s="19" customFormat="1" ht="12.5" customHeight="1" outlineLevel="1" x14ac:dyDescent="0.55000000000000004">
      <c r="A2254" s="44" t="s">
        <v>4301</v>
      </c>
      <c r="B2254" s="20" t="s">
        <v>4292</v>
      </c>
      <c r="C2254" s="21" t="s">
        <v>4293</v>
      </c>
      <c r="D2254" s="44" t="s">
        <v>4301</v>
      </c>
      <c r="E2254" s="29" t="s">
        <v>4294</v>
      </c>
      <c r="F2254" s="46" t="s">
        <v>4302</v>
      </c>
      <c r="G2254" s="50" t="s">
        <v>15172</v>
      </c>
      <c r="H2254" s="22" t="s">
        <v>11946</v>
      </c>
      <c r="I2254" s="40">
        <v>40300</v>
      </c>
      <c r="J2254" s="21" t="s">
        <v>11915</v>
      </c>
      <c r="K2254" s="43">
        <v>30900</v>
      </c>
      <c r="L2254" s="36">
        <v>30900</v>
      </c>
      <c r="M2254" s="27">
        <v>30900</v>
      </c>
      <c r="N2254" s="28">
        <v>30900</v>
      </c>
      <c r="O2254" s="23"/>
      <c r="P2254" s="24">
        <v>734220000</v>
      </c>
      <c r="Q2254" s="25" t="s">
        <v>14928</v>
      </c>
      <c r="R2254" s="21" t="s">
        <v>2</v>
      </c>
      <c r="S2254" s="21" t="s">
        <v>1</v>
      </c>
      <c r="T2254" s="18" t="s">
        <v>0</v>
      </c>
      <c r="U2254" s="26"/>
    </row>
    <row r="2255" spans="1:21" s="19" customFormat="1" ht="12.5" customHeight="1" outlineLevel="1" x14ac:dyDescent="0.55000000000000004">
      <c r="A2255" s="44" t="s">
        <v>4303</v>
      </c>
      <c r="B2255" s="20" t="s">
        <v>4292</v>
      </c>
      <c r="C2255" s="21" t="s">
        <v>4293</v>
      </c>
      <c r="D2255" s="44" t="s">
        <v>4303</v>
      </c>
      <c r="E2255" s="29" t="s">
        <v>4294</v>
      </c>
      <c r="F2255" s="46" t="s">
        <v>4304</v>
      </c>
      <c r="G2255" s="50" t="s">
        <v>15172</v>
      </c>
      <c r="H2255" s="22" t="s">
        <v>11947</v>
      </c>
      <c r="I2255" s="40">
        <v>40300</v>
      </c>
      <c r="J2255" s="21" t="s">
        <v>11915</v>
      </c>
      <c r="K2255" s="43">
        <v>30900</v>
      </c>
      <c r="L2255" s="36">
        <v>30900</v>
      </c>
      <c r="M2255" s="27">
        <v>30900</v>
      </c>
      <c r="N2255" s="28">
        <v>30900</v>
      </c>
      <c r="O2255" s="23"/>
      <c r="P2255" s="24">
        <v>734220000</v>
      </c>
      <c r="Q2255" s="25" t="s">
        <v>14928</v>
      </c>
      <c r="R2255" s="21" t="s">
        <v>2</v>
      </c>
      <c r="S2255" s="21" t="s">
        <v>1</v>
      </c>
      <c r="T2255" s="18" t="s">
        <v>0</v>
      </c>
      <c r="U2255" s="26"/>
    </row>
    <row r="2256" spans="1:21" s="19" customFormat="1" ht="12.5" customHeight="1" outlineLevel="1" x14ac:dyDescent="0.55000000000000004">
      <c r="A2256" s="44" t="s">
        <v>4305</v>
      </c>
      <c r="B2256" s="20" t="s">
        <v>4292</v>
      </c>
      <c r="C2256" s="21" t="s">
        <v>4293</v>
      </c>
      <c r="D2256" s="44" t="s">
        <v>4305</v>
      </c>
      <c r="E2256" s="29" t="s">
        <v>4294</v>
      </c>
      <c r="F2256" s="46" t="s">
        <v>4306</v>
      </c>
      <c r="G2256" s="50" t="s">
        <v>15172</v>
      </c>
      <c r="H2256" s="22" t="s">
        <v>11948</v>
      </c>
      <c r="I2256" s="40">
        <v>40300</v>
      </c>
      <c r="J2256" s="21" t="s">
        <v>11915</v>
      </c>
      <c r="K2256" s="43">
        <v>30900</v>
      </c>
      <c r="L2256" s="36">
        <v>30900</v>
      </c>
      <c r="M2256" s="27">
        <v>30900</v>
      </c>
      <c r="N2256" s="28">
        <v>30900</v>
      </c>
      <c r="O2256" s="23"/>
      <c r="P2256" s="24">
        <v>734220000</v>
      </c>
      <c r="Q2256" s="25" t="s">
        <v>14928</v>
      </c>
      <c r="R2256" s="21" t="s">
        <v>2</v>
      </c>
      <c r="S2256" s="21" t="s">
        <v>1</v>
      </c>
      <c r="T2256" s="18" t="s">
        <v>0</v>
      </c>
      <c r="U2256" s="26"/>
    </row>
    <row r="2257" spans="1:21" s="19" customFormat="1" ht="12.5" customHeight="1" outlineLevel="1" x14ac:dyDescent="0.55000000000000004">
      <c r="A2257" s="44" t="s">
        <v>4307</v>
      </c>
      <c r="B2257" s="20" t="s">
        <v>4292</v>
      </c>
      <c r="C2257" s="21" t="s">
        <v>4293</v>
      </c>
      <c r="D2257" s="44" t="s">
        <v>4307</v>
      </c>
      <c r="E2257" s="29" t="s">
        <v>4294</v>
      </c>
      <c r="F2257" s="46" t="s">
        <v>4308</v>
      </c>
      <c r="G2257" s="50" t="s">
        <v>15172</v>
      </c>
      <c r="H2257" s="22" t="s">
        <v>11949</v>
      </c>
      <c r="I2257" s="40">
        <v>40300</v>
      </c>
      <c r="J2257" s="21" t="s">
        <v>11915</v>
      </c>
      <c r="K2257" s="43">
        <v>30900</v>
      </c>
      <c r="L2257" s="36">
        <v>30900</v>
      </c>
      <c r="M2257" s="27">
        <v>30900</v>
      </c>
      <c r="N2257" s="28">
        <v>30900</v>
      </c>
      <c r="O2257" s="23"/>
      <c r="P2257" s="24">
        <v>734220000</v>
      </c>
      <c r="Q2257" s="25" t="s">
        <v>14928</v>
      </c>
      <c r="R2257" s="21" t="s">
        <v>2</v>
      </c>
      <c r="S2257" s="21" t="s">
        <v>1</v>
      </c>
      <c r="T2257" s="18" t="s">
        <v>0</v>
      </c>
      <c r="U2257" s="26"/>
    </row>
    <row r="2258" spans="1:21" s="19" customFormat="1" ht="12.5" customHeight="1" outlineLevel="1" x14ac:dyDescent="0.55000000000000004">
      <c r="A2258" s="44" t="s">
        <v>4309</v>
      </c>
      <c r="B2258" s="20" t="s">
        <v>4292</v>
      </c>
      <c r="C2258" s="21" t="s">
        <v>4293</v>
      </c>
      <c r="D2258" s="44" t="s">
        <v>4309</v>
      </c>
      <c r="E2258" s="29" t="s">
        <v>4294</v>
      </c>
      <c r="F2258" s="46" t="s">
        <v>4310</v>
      </c>
      <c r="G2258" s="50" t="s">
        <v>15172</v>
      </c>
      <c r="H2258" s="22" t="s">
        <v>11950</v>
      </c>
      <c r="I2258" s="40">
        <v>40300</v>
      </c>
      <c r="J2258" s="21" t="s">
        <v>11915</v>
      </c>
      <c r="K2258" s="43">
        <v>30900</v>
      </c>
      <c r="L2258" s="36">
        <v>30900</v>
      </c>
      <c r="M2258" s="27">
        <v>30900</v>
      </c>
      <c r="N2258" s="28">
        <v>30900</v>
      </c>
      <c r="O2258" s="23"/>
      <c r="P2258" s="24">
        <v>734220000</v>
      </c>
      <c r="Q2258" s="25" t="s">
        <v>14928</v>
      </c>
      <c r="R2258" s="21" t="s">
        <v>2</v>
      </c>
      <c r="S2258" s="21" t="s">
        <v>1</v>
      </c>
      <c r="T2258" s="18" t="s">
        <v>0</v>
      </c>
      <c r="U2258" s="26"/>
    </row>
    <row r="2259" spans="1:21" s="19" customFormat="1" ht="12.5" customHeight="1" outlineLevel="1" x14ac:dyDescent="0.55000000000000004">
      <c r="A2259" s="44" t="s">
        <v>4311</v>
      </c>
      <c r="B2259" s="20" t="s">
        <v>4292</v>
      </c>
      <c r="C2259" s="21" t="s">
        <v>4293</v>
      </c>
      <c r="D2259" s="44" t="s">
        <v>4311</v>
      </c>
      <c r="E2259" s="29" t="s">
        <v>4294</v>
      </c>
      <c r="F2259" s="46" t="s">
        <v>4312</v>
      </c>
      <c r="G2259" s="50" t="s">
        <v>15172</v>
      </c>
      <c r="H2259" s="22" t="s">
        <v>11951</v>
      </c>
      <c r="I2259" s="40">
        <v>40300</v>
      </c>
      <c r="J2259" s="21" t="s">
        <v>11915</v>
      </c>
      <c r="K2259" s="43">
        <v>30900</v>
      </c>
      <c r="L2259" s="36">
        <v>30900</v>
      </c>
      <c r="M2259" s="27">
        <v>30900</v>
      </c>
      <c r="N2259" s="28">
        <v>30900</v>
      </c>
      <c r="O2259" s="23"/>
      <c r="P2259" s="24">
        <v>734220000</v>
      </c>
      <c r="Q2259" s="25" t="s">
        <v>14928</v>
      </c>
      <c r="R2259" s="21" t="s">
        <v>2</v>
      </c>
      <c r="S2259" s="21" t="s">
        <v>1</v>
      </c>
      <c r="T2259" s="18" t="s">
        <v>0</v>
      </c>
      <c r="U2259" s="26"/>
    </row>
    <row r="2260" spans="1:21" s="19" customFormat="1" ht="12.5" customHeight="1" outlineLevel="1" x14ac:dyDescent="0.55000000000000004">
      <c r="A2260" s="44" t="s">
        <v>4313</v>
      </c>
      <c r="B2260" s="20" t="s">
        <v>4292</v>
      </c>
      <c r="C2260" s="21" t="s">
        <v>4293</v>
      </c>
      <c r="D2260" s="44" t="s">
        <v>4313</v>
      </c>
      <c r="E2260" s="29" t="s">
        <v>4294</v>
      </c>
      <c r="F2260" s="46" t="s">
        <v>4314</v>
      </c>
      <c r="G2260" s="50" t="s">
        <v>15172</v>
      </c>
      <c r="H2260" s="22" t="s">
        <v>11952</v>
      </c>
      <c r="I2260" s="40">
        <v>40300</v>
      </c>
      <c r="J2260" s="21" t="s">
        <v>11915</v>
      </c>
      <c r="K2260" s="43">
        <v>30900</v>
      </c>
      <c r="L2260" s="36">
        <v>30900</v>
      </c>
      <c r="M2260" s="27">
        <v>30900</v>
      </c>
      <c r="N2260" s="28">
        <v>30900</v>
      </c>
      <c r="O2260" s="23"/>
      <c r="P2260" s="24">
        <v>734220000</v>
      </c>
      <c r="Q2260" s="25" t="s">
        <v>14928</v>
      </c>
      <c r="R2260" s="21" t="s">
        <v>2</v>
      </c>
      <c r="S2260" s="21" t="s">
        <v>1</v>
      </c>
      <c r="T2260" s="18" t="s">
        <v>0</v>
      </c>
      <c r="U2260" s="26"/>
    </row>
    <row r="2261" spans="1:21" s="19" customFormat="1" ht="12.5" customHeight="1" outlineLevel="1" x14ac:dyDescent="0.55000000000000004">
      <c r="A2261" s="44" t="s">
        <v>4315</v>
      </c>
      <c r="B2261" s="20" t="s">
        <v>4292</v>
      </c>
      <c r="C2261" s="21" t="s">
        <v>4293</v>
      </c>
      <c r="D2261" s="44" t="s">
        <v>4315</v>
      </c>
      <c r="E2261" s="29" t="s">
        <v>4294</v>
      </c>
      <c r="F2261" s="46" t="s">
        <v>4316</v>
      </c>
      <c r="G2261" s="50" t="s">
        <v>15172</v>
      </c>
      <c r="H2261" s="22" t="s">
        <v>11953</v>
      </c>
      <c r="I2261" s="40">
        <v>40300</v>
      </c>
      <c r="J2261" s="21" t="s">
        <v>11915</v>
      </c>
      <c r="K2261" s="43">
        <v>30900</v>
      </c>
      <c r="L2261" s="36">
        <v>30900</v>
      </c>
      <c r="M2261" s="27">
        <v>30900</v>
      </c>
      <c r="N2261" s="28">
        <v>30900</v>
      </c>
      <c r="O2261" s="23"/>
      <c r="P2261" s="24">
        <v>734220000</v>
      </c>
      <c r="Q2261" s="25" t="s">
        <v>14928</v>
      </c>
      <c r="R2261" s="21" t="s">
        <v>2</v>
      </c>
      <c r="S2261" s="21" t="s">
        <v>1</v>
      </c>
      <c r="T2261" s="18" t="s">
        <v>0</v>
      </c>
      <c r="U2261" s="26"/>
    </row>
    <row r="2262" spans="1:21" s="19" customFormat="1" ht="12.5" customHeight="1" outlineLevel="1" x14ac:dyDescent="0.55000000000000004">
      <c r="A2262" s="44" t="s">
        <v>4317</v>
      </c>
      <c r="B2262" s="20" t="s">
        <v>4292</v>
      </c>
      <c r="C2262" s="21" t="s">
        <v>4293</v>
      </c>
      <c r="D2262" s="44" t="s">
        <v>4317</v>
      </c>
      <c r="E2262" s="29" t="s">
        <v>4294</v>
      </c>
      <c r="F2262" s="46" t="s">
        <v>4318</v>
      </c>
      <c r="G2262" s="50" t="s">
        <v>15172</v>
      </c>
      <c r="H2262" s="22" t="s">
        <v>11954</v>
      </c>
      <c r="I2262" s="40">
        <v>40300</v>
      </c>
      <c r="J2262" s="21" t="s">
        <v>11915</v>
      </c>
      <c r="K2262" s="43">
        <v>30900</v>
      </c>
      <c r="L2262" s="36">
        <v>30900</v>
      </c>
      <c r="M2262" s="27">
        <v>30900</v>
      </c>
      <c r="N2262" s="28">
        <v>30900</v>
      </c>
      <c r="O2262" s="23"/>
      <c r="P2262" s="24">
        <v>734220000</v>
      </c>
      <c r="Q2262" s="25" t="s">
        <v>14928</v>
      </c>
      <c r="R2262" s="21" t="s">
        <v>2</v>
      </c>
      <c r="S2262" s="21" t="s">
        <v>1</v>
      </c>
      <c r="T2262" s="18" t="s">
        <v>0</v>
      </c>
      <c r="U2262" s="26"/>
    </row>
    <row r="2263" spans="1:21" s="19" customFormat="1" ht="12.5" customHeight="1" outlineLevel="1" x14ac:dyDescent="0.55000000000000004">
      <c r="A2263" s="44" t="s">
        <v>4319</v>
      </c>
      <c r="B2263" s="20" t="s">
        <v>4292</v>
      </c>
      <c r="C2263" s="21" t="s">
        <v>4293</v>
      </c>
      <c r="D2263" s="44" t="s">
        <v>4319</v>
      </c>
      <c r="E2263" s="29" t="s">
        <v>4294</v>
      </c>
      <c r="F2263" s="46" t="s">
        <v>4320</v>
      </c>
      <c r="G2263" s="50" t="s">
        <v>15172</v>
      </c>
      <c r="H2263" s="22" t="s">
        <v>11955</v>
      </c>
      <c r="I2263" s="40">
        <v>40300</v>
      </c>
      <c r="J2263" s="21" t="s">
        <v>11915</v>
      </c>
      <c r="K2263" s="43">
        <v>30900</v>
      </c>
      <c r="L2263" s="36">
        <v>30900</v>
      </c>
      <c r="M2263" s="27">
        <v>30900</v>
      </c>
      <c r="N2263" s="28">
        <v>30900</v>
      </c>
      <c r="O2263" s="23"/>
      <c r="P2263" s="24">
        <v>734220000</v>
      </c>
      <c r="Q2263" s="25" t="s">
        <v>14928</v>
      </c>
      <c r="R2263" s="21" t="s">
        <v>2</v>
      </c>
      <c r="S2263" s="21" t="s">
        <v>1</v>
      </c>
      <c r="T2263" s="18" t="s">
        <v>0</v>
      </c>
      <c r="U2263" s="26"/>
    </row>
    <row r="2264" spans="1:21" s="19" customFormat="1" ht="12.5" customHeight="1" outlineLevel="1" x14ac:dyDescent="0.55000000000000004">
      <c r="A2264" s="44" t="s">
        <v>4321</v>
      </c>
      <c r="B2264" s="20" t="s">
        <v>4292</v>
      </c>
      <c r="C2264" s="21" t="s">
        <v>4293</v>
      </c>
      <c r="D2264" s="44" t="s">
        <v>4321</v>
      </c>
      <c r="E2264" s="29" t="s">
        <v>4294</v>
      </c>
      <c r="F2264" s="46" t="s">
        <v>4322</v>
      </c>
      <c r="G2264" s="50" t="s">
        <v>15172</v>
      </c>
      <c r="H2264" s="22" t="s">
        <v>11956</v>
      </c>
      <c r="I2264" s="40">
        <v>40300</v>
      </c>
      <c r="J2264" s="21" t="s">
        <v>11915</v>
      </c>
      <c r="K2264" s="43">
        <v>30900</v>
      </c>
      <c r="L2264" s="36">
        <v>30900</v>
      </c>
      <c r="M2264" s="27">
        <v>30900</v>
      </c>
      <c r="N2264" s="28">
        <v>30900</v>
      </c>
      <c r="O2264" s="23"/>
      <c r="P2264" s="24">
        <v>734220000</v>
      </c>
      <c r="Q2264" s="25" t="s">
        <v>14928</v>
      </c>
      <c r="R2264" s="21" t="s">
        <v>2</v>
      </c>
      <c r="S2264" s="21" t="s">
        <v>1</v>
      </c>
      <c r="T2264" s="18" t="s">
        <v>0</v>
      </c>
      <c r="U2264" s="26"/>
    </row>
    <row r="2265" spans="1:21" s="19" customFormat="1" ht="12.5" customHeight="1" outlineLevel="1" x14ac:dyDescent="0.55000000000000004">
      <c r="A2265" s="44" t="s">
        <v>4323</v>
      </c>
      <c r="B2265" s="20" t="s">
        <v>4292</v>
      </c>
      <c r="C2265" s="21" t="s">
        <v>4293</v>
      </c>
      <c r="D2265" s="44" t="s">
        <v>4323</v>
      </c>
      <c r="E2265" s="29" t="s">
        <v>4294</v>
      </c>
      <c r="F2265" s="46" t="s">
        <v>4324</v>
      </c>
      <c r="G2265" s="50" t="s">
        <v>15172</v>
      </c>
      <c r="H2265" s="22" t="s">
        <v>11957</v>
      </c>
      <c r="I2265" s="40">
        <v>40300</v>
      </c>
      <c r="J2265" s="21" t="s">
        <v>11915</v>
      </c>
      <c r="K2265" s="43">
        <v>30900</v>
      </c>
      <c r="L2265" s="36">
        <v>30900</v>
      </c>
      <c r="M2265" s="27">
        <v>30900</v>
      </c>
      <c r="N2265" s="28">
        <v>30900</v>
      </c>
      <c r="O2265" s="23"/>
      <c r="P2265" s="24">
        <v>734220000</v>
      </c>
      <c r="Q2265" s="25" t="s">
        <v>14928</v>
      </c>
      <c r="R2265" s="21" t="s">
        <v>2</v>
      </c>
      <c r="S2265" s="21" t="s">
        <v>1</v>
      </c>
      <c r="T2265" s="18" t="s">
        <v>0</v>
      </c>
      <c r="U2265" s="26"/>
    </row>
    <row r="2266" spans="1:21" s="19" customFormat="1" ht="12.5" customHeight="1" outlineLevel="1" x14ac:dyDescent="0.55000000000000004">
      <c r="A2266" s="44" t="s">
        <v>4325</v>
      </c>
      <c r="B2266" s="20" t="s">
        <v>4292</v>
      </c>
      <c r="C2266" s="21" t="s">
        <v>4293</v>
      </c>
      <c r="D2266" s="44" t="s">
        <v>4325</v>
      </c>
      <c r="E2266" s="29" t="s">
        <v>4294</v>
      </c>
      <c r="F2266" s="46" t="s">
        <v>4326</v>
      </c>
      <c r="G2266" s="50" t="s">
        <v>15172</v>
      </c>
      <c r="H2266" s="22" t="s">
        <v>11958</v>
      </c>
      <c r="I2266" s="40">
        <v>40300</v>
      </c>
      <c r="J2266" s="21" t="s">
        <v>11915</v>
      </c>
      <c r="K2266" s="43">
        <v>30900</v>
      </c>
      <c r="L2266" s="36">
        <v>30900</v>
      </c>
      <c r="M2266" s="27">
        <v>30900</v>
      </c>
      <c r="N2266" s="28">
        <v>30900</v>
      </c>
      <c r="O2266" s="23"/>
      <c r="P2266" s="24">
        <v>734220000</v>
      </c>
      <c r="Q2266" s="25" t="s">
        <v>14928</v>
      </c>
      <c r="R2266" s="21" t="s">
        <v>2</v>
      </c>
      <c r="S2266" s="21" t="s">
        <v>1</v>
      </c>
      <c r="T2266" s="18" t="s">
        <v>0</v>
      </c>
      <c r="U2266" s="26"/>
    </row>
    <row r="2267" spans="1:21" s="19" customFormat="1" ht="12.5" customHeight="1" outlineLevel="1" x14ac:dyDescent="0.55000000000000004">
      <c r="A2267" s="44" t="s">
        <v>4327</v>
      </c>
      <c r="B2267" s="20" t="s">
        <v>4292</v>
      </c>
      <c r="C2267" s="21" t="s">
        <v>4293</v>
      </c>
      <c r="D2267" s="44" t="s">
        <v>4327</v>
      </c>
      <c r="E2267" s="29" t="s">
        <v>4294</v>
      </c>
      <c r="F2267" s="46" t="s">
        <v>4328</v>
      </c>
      <c r="G2267" s="50" t="s">
        <v>15172</v>
      </c>
      <c r="H2267" s="22" t="s">
        <v>11959</v>
      </c>
      <c r="I2267" s="40">
        <v>40300</v>
      </c>
      <c r="J2267" s="21" t="s">
        <v>11915</v>
      </c>
      <c r="K2267" s="43">
        <v>30900</v>
      </c>
      <c r="L2267" s="36">
        <v>30900</v>
      </c>
      <c r="M2267" s="27">
        <v>30900</v>
      </c>
      <c r="N2267" s="28">
        <v>30900</v>
      </c>
      <c r="O2267" s="23"/>
      <c r="P2267" s="24">
        <v>734220000</v>
      </c>
      <c r="Q2267" s="25" t="s">
        <v>14928</v>
      </c>
      <c r="R2267" s="21" t="s">
        <v>2</v>
      </c>
      <c r="S2267" s="21" t="s">
        <v>1</v>
      </c>
      <c r="T2267" s="18" t="s">
        <v>0</v>
      </c>
      <c r="U2267" s="26"/>
    </row>
    <row r="2268" spans="1:21" s="19" customFormat="1" ht="12.5" customHeight="1" outlineLevel="1" x14ac:dyDescent="0.55000000000000004">
      <c r="A2268" s="44" t="s">
        <v>4329</v>
      </c>
      <c r="B2268" s="20" t="s">
        <v>4292</v>
      </c>
      <c r="C2268" s="21" t="s">
        <v>4293</v>
      </c>
      <c r="D2268" s="44" t="s">
        <v>4329</v>
      </c>
      <c r="E2268" s="29" t="s">
        <v>4294</v>
      </c>
      <c r="F2268" s="46" t="s">
        <v>4330</v>
      </c>
      <c r="G2268" s="50" t="s">
        <v>15172</v>
      </c>
      <c r="H2268" s="22" t="s">
        <v>11960</v>
      </c>
      <c r="I2268" s="40">
        <v>40300</v>
      </c>
      <c r="J2268" s="21" t="s">
        <v>11915</v>
      </c>
      <c r="K2268" s="43">
        <v>30900</v>
      </c>
      <c r="L2268" s="36">
        <v>30900</v>
      </c>
      <c r="M2268" s="27">
        <v>30900</v>
      </c>
      <c r="N2268" s="28">
        <v>30900</v>
      </c>
      <c r="O2268" s="23"/>
      <c r="P2268" s="24">
        <v>734220000</v>
      </c>
      <c r="Q2268" s="25" t="s">
        <v>14928</v>
      </c>
      <c r="R2268" s="21" t="s">
        <v>2</v>
      </c>
      <c r="S2268" s="21" t="s">
        <v>1</v>
      </c>
      <c r="T2268" s="18" t="s">
        <v>0</v>
      </c>
      <c r="U2268" s="26"/>
    </row>
    <row r="2269" spans="1:21" s="19" customFormat="1" ht="12.5" customHeight="1" outlineLevel="1" x14ac:dyDescent="0.55000000000000004">
      <c r="A2269" s="44" t="s">
        <v>4331</v>
      </c>
      <c r="B2269" s="20" t="s">
        <v>4292</v>
      </c>
      <c r="C2269" s="21" t="s">
        <v>4293</v>
      </c>
      <c r="D2269" s="44" t="s">
        <v>4331</v>
      </c>
      <c r="E2269" s="29" t="s">
        <v>4294</v>
      </c>
      <c r="F2269" s="46" t="s">
        <v>4332</v>
      </c>
      <c r="G2269" s="50" t="s">
        <v>15172</v>
      </c>
      <c r="H2269" s="22" t="s">
        <v>11961</v>
      </c>
      <c r="I2269" s="40">
        <v>40300</v>
      </c>
      <c r="J2269" s="21" t="s">
        <v>11915</v>
      </c>
      <c r="K2269" s="43">
        <v>30900</v>
      </c>
      <c r="L2269" s="36">
        <v>30900</v>
      </c>
      <c r="M2269" s="27">
        <v>30900</v>
      </c>
      <c r="N2269" s="28">
        <v>30900</v>
      </c>
      <c r="O2269" s="23"/>
      <c r="P2269" s="24">
        <v>734220000</v>
      </c>
      <c r="Q2269" s="25" t="s">
        <v>14928</v>
      </c>
      <c r="R2269" s="21" t="s">
        <v>2</v>
      </c>
      <c r="S2269" s="21" t="s">
        <v>1</v>
      </c>
      <c r="T2269" s="18" t="s">
        <v>0</v>
      </c>
      <c r="U2269" s="26"/>
    </row>
    <row r="2270" spans="1:21" s="19" customFormat="1" ht="12.5" customHeight="1" outlineLevel="1" x14ac:dyDescent="0.55000000000000004">
      <c r="A2270" s="44" t="s">
        <v>4333</v>
      </c>
      <c r="B2270" s="20" t="s">
        <v>4292</v>
      </c>
      <c r="C2270" s="21" t="s">
        <v>4293</v>
      </c>
      <c r="D2270" s="44" t="s">
        <v>4333</v>
      </c>
      <c r="E2270" s="29" t="s">
        <v>4294</v>
      </c>
      <c r="F2270" s="46" t="s">
        <v>4334</v>
      </c>
      <c r="G2270" s="50" t="s">
        <v>15172</v>
      </c>
      <c r="H2270" s="22" t="s">
        <v>11962</v>
      </c>
      <c r="I2270" s="40">
        <v>40300</v>
      </c>
      <c r="J2270" s="21" t="s">
        <v>11915</v>
      </c>
      <c r="K2270" s="43">
        <v>30900</v>
      </c>
      <c r="L2270" s="36">
        <v>30900</v>
      </c>
      <c r="M2270" s="27">
        <v>30900</v>
      </c>
      <c r="N2270" s="28">
        <v>30900</v>
      </c>
      <c r="O2270" s="23"/>
      <c r="P2270" s="24">
        <v>734220000</v>
      </c>
      <c r="Q2270" s="25" t="s">
        <v>14928</v>
      </c>
      <c r="R2270" s="21" t="s">
        <v>2</v>
      </c>
      <c r="S2270" s="21" t="s">
        <v>1</v>
      </c>
      <c r="T2270" s="18" t="s">
        <v>0</v>
      </c>
      <c r="U2270" s="26"/>
    </row>
    <row r="2271" spans="1:21" s="19" customFormat="1" ht="12.5" customHeight="1" outlineLevel="1" x14ac:dyDescent="0.55000000000000004">
      <c r="A2271" s="44" t="s">
        <v>4335</v>
      </c>
      <c r="B2271" s="20" t="s">
        <v>4292</v>
      </c>
      <c r="C2271" s="21" t="s">
        <v>4293</v>
      </c>
      <c r="D2271" s="44" t="s">
        <v>4335</v>
      </c>
      <c r="E2271" s="29" t="s">
        <v>4294</v>
      </c>
      <c r="F2271" s="46" t="s">
        <v>4336</v>
      </c>
      <c r="G2271" s="50" t="s">
        <v>15172</v>
      </c>
      <c r="H2271" s="22" t="s">
        <v>11963</v>
      </c>
      <c r="I2271" s="40">
        <v>40300</v>
      </c>
      <c r="J2271" s="21" t="s">
        <v>11915</v>
      </c>
      <c r="K2271" s="43">
        <v>30900</v>
      </c>
      <c r="L2271" s="36">
        <v>30900</v>
      </c>
      <c r="M2271" s="27">
        <v>30900</v>
      </c>
      <c r="N2271" s="28">
        <v>30900</v>
      </c>
      <c r="O2271" s="23"/>
      <c r="P2271" s="24">
        <v>734220000</v>
      </c>
      <c r="Q2271" s="25" t="s">
        <v>14928</v>
      </c>
      <c r="R2271" s="21" t="s">
        <v>2</v>
      </c>
      <c r="S2271" s="21" t="s">
        <v>1</v>
      </c>
      <c r="T2271" s="18" t="s">
        <v>0</v>
      </c>
      <c r="U2271" s="26"/>
    </row>
    <row r="2272" spans="1:21" s="19" customFormat="1" ht="12.5" customHeight="1" outlineLevel="1" x14ac:dyDescent="0.55000000000000004">
      <c r="A2272" s="44" t="s">
        <v>4340</v>
      </c>
      <c r="B2272" s="20" t="s">
        <v>4292</v>
      </c>
      <c r="C2272" s="21" t="s">
        <v>4293</v>
      </c>
      <c r="D2272" s="44" t="s">
        <v>4340</v>
      </c>
      <c r="E2272" s="29" t="s">
        <v>4294</v>
      </c>
      <c r="F2272" s="46" t="s">
        <v>4341</v>
      </c>
      <c r="G2272" s="50" t="s">
        <v>15172</v>
      </c>
      <c r="H2272" s="22" t="s">
        <v>11964</v>
      </c>
      <c r="I2272" s="40">
        <v>40300</v>
      </c>
      <c r="J2272" s="21" t="s">
        <v>11915</v>
      </c>
      <c r="K2272" s="43">
        <v>30900</v>
      </c>
      <c r="L2272" s="36">
        <v>30900</v>
      </c>
      <c r="M2272" s="27">
        <v>30900</v>
      </c>
      <c r="N2272" s="28">
        <v>30900</v>
      </c>
      <c r="O2272" s="23"/>
      <c r="P2272" s="24">
        <v>734220000</v>
      </c>
      <c r="Q2272" s="25" t="s">
        <v>14928</v>
      </c>
      <c r="R2272" s="21" t="s">
        <v>2</v>
      </c>
      <c r="S2272" s="21" t="s">
        <v>1</v>
      </c>
      <c r="T2272" s="18" t="s">
        <v>0</v>
      </c>
      <c r="U2272" s="26"/>
    </row>
    <row r="2273" spans="1:21" s="19" customFormat="1" ht="12.5" customHeight="1" outlineLevel="1" x14ac:dyDescent="0.55000000000000004">
      <c r="A2273" s="44" t="s">
        <v>4342</v>
      </c>
      <c r="B2273" s="20" t="s">
        <v>4292</v>
      </c>
      <c r="C2273" s="21" t="s">
        <v>4293</v>
      </c>
      <c r="D2273" s="44" t="s">
        <v>4342</v>
      </c>
      <c r="E2273" s="29" t="s">
        <v>4294</v>
      </c>
      <c r="F2273" s="46" t="s">
        <v>4343</v>
      </c>
      <c r="G2273" s="50" t="s">
        <v>15172</v>
      </c>
      <c r="H2273" s="22" t="s">
        <v>11965</v>
      </c>
      <c r="I2273" s="40">
        <v>40300</v>
      </c>
      <c r="J2273" s="21" t="s">
        <v>11915</v>
      </c>
      <c r="K2273" s="43">
        <v>30900</v>
      </c>
      <c r="L2273" s="36">
        <v>30900</v>
      </c>
      <c r="M2273" s="27">
        <v>30900</v>
      </c>
      <c r="N2273" s="28">
        <v>30900</v>
      </c>
      <c r="O2273" s="23"/>
      <c r="P2273" s="24">
        <v>734220000</v>
      </c>
      <c r="Q2273" s="25" t="s">
        <v>14928</v>
      </c>
      <c r="R2273" s="21" t="s">
        <v>2</v>
      </c>
      <c r="S2273" s="21" t="s">
        <v>1</v>
      </c>
      <c r="T2273" s="18" t="s">
        <v>0</v>
      </c>
      <c r="U2273" s="26"/>
    </row>
    <row r="2274" spans="1:21" s="19" customFormat="1" ht="12.5" customHeight="1" outlineLevel="1" x14ac:dyDescent="0.55000000000000004">
      <c r="A2274" s="44" t="s">
        <v>4344</v>
      </c>
      <c r="B2274" s="20" t="s">
        <v>4292</v>
      </c>
      <c r="C2274" s="21" t="s">
        <v>4293</v>
      </c>
      <c r="D2274" s="44" t="s">
        <v>4344</v>
      </c>
      <c r="E2274" s="29" t="s">
        <v>4294</v>
      </c>
      <c r="F2274" s="46" t="s">
        <v>4345</v>
      </c>
      <c r="G2274" s="50" t="s">
        <v>15172</v>
      </c>
      <c r="H2274" s="22" t="s">
        <v>11966</v>
      </c>
      <c r="I2274" s="40">
        <v>40300</v>
      </c>
      <c r="J2274" s="21" t="s">
        <v>11915</v>
      </c>
      <c r="K2274" s="43">
        <v>30900</v>
      </c>
      <c r="L2274" s="36">
        <v>30900</v>
      </c>
      <c r="M2274" s="27">
        <v>30900</v>
      </c>
      <c r="N2274" s="28">
        <v>30900</v>
      </c>
      <c r="O2274" s="23"/>
      <c r="P2274" s="24">
        <v>734220000</v>
      </c>
      <c r="Q2274" s="25" t="s">
        <v>14928</v>
      </c>
      <c r="R2274" s="21" t="s">
        <v>2</v>
      </c>
      <c r="S2274" s="21" t="s">
        <v>1</v>
      </c>
      <c r="T2274" s="18" t="s">
        <v>0</v>
      </c>
      <c r="U2274" s="26"/>
    </row>
    <row r="2275" spans="1:21" s="19" customFormat="1" ht="12.5" customHeight="1" outlineLevel="1" x14ac:dyDescent="0.55000000000000004">
      <c r="A2275" s="44" t="s">
        <v>4346</v>
      </c>
      <c r="B2275" s="20" t="s">
        <v>4292</v>
      </c>
      <c r="C2275" s="21" t="s">
        <v>4293</v>
      </c>
      <c r="D2275" s="44" t="s">
        <v>4346</v>
      </c>
      <c r="E2275" s="29" t="s">
        <v>4294</v>
      </c>
      <c r="F2275" s="46" t="s">
        <v>4347</v>
      </c>
      <c r="G2275" s="50" t="s">
        <v>15172</v>
      </c>
      <c r="H2275" s="22" t="s">
        <v>11967</v>
      </c>
      <c r="I2275" s="40">
        <v>40300</v>
      </c>
      <c r="J2275" s="21" t="s">
        <v>11915</v>
      </c>
      <c r="K2275" s="43">
        <v>30900</v>
      </c>
      <c r="L2275" s="36">
        <v>30900</v>
      </c>
      <c r="M2275" s="27">
        <v>30900</v>
      </c>
      <c r="N2275" s="28">
        <v>30900</v>
      </c>
      <c r="O2275" s="23"/>
      <c r="P2275" s="24">
        <v>734220000</v>
      </c>
      <c r="Q2275" s="25" t="s">
        <v>14928</v>
      </c>
      <c r="R2275" s="21" t="s">
        <v>2</v>
      </c>
      <c r="S2275" s="21" t="s">
        <v>1</v>
      </c>
      <c r="T2275" s="18" t="s">
        <v>0</v>
      </c>
      <c r="U2275" s="26"/>
    </row>
    <row r="2276" spans="1:21" s="19" customFormat="1" ht="12.5" customHeight="1" outlineLevel="1" x14ac:dyDescent="0.55000000000000004">
      <c r="A2276" s="44" t="s">
        <v>4348</v>
      </c>
      <c r="B2276" s="20" t="s">
        <v>4292</v>
      </c>
      <c r="C2276" s="21" t="s">
        <v>4293</v>
      </c>
      <c r="D2276" s="44" t="s">
        <v>4348</v>
      </c>
      <c r="E2276" s="29" t="s">
        <v>4294</v>
      </c>
      <c r="F2276" s="46" t="s">
        <v>4349</v>
      </c>
      <c r="G2276" s="50" t="s">
        <v>15172</v>
      </c>
      <c r="H2276" s="22" t="s">
        <v>11968</v>
      </c>
      <c r="I2276" s="40">
        <v>40300</v>
      </c>
      <c r="J2276" s="21" t="s">
        <v>11915</v>
      </c>
      <c r="K2276" s="43">
        <v>30900</v>
      </c>
      <c r="L2276" s="36">
        <v>30900</v>
      </c>
      <c r="M2276" s="27">
        <v>30900</v>
      </c>
      <c r="N2276" s="28">
        <v>30900</v>
      </c>
      <c r="O2276" s="23"/>
      <c r="P2276" s="24">
        <v>734220000</v>
      </c>
      <c r="Q2276" s="25" t="s">
        <v>14928</v>
      </c>
      <c r="R2276" s="21" t="s">
        <v>2</v>
      </c>
      <c r="S2276" s="21" t="s">
        <v>1</v>
      </c>
      <c r="T2276" s="18" t="s">
        <v>0</v>
      </c>
      <c r="U2276" s="26"/>
    </row>
    <row r="2277" spans="1:21" s="19" customFormat="1" ht="12.5" customHeight="1" outlineLevel="1" x14ac:dyDescent="0.55000000000000004">
      <c r="A2277" s="44" t="s">
        <v>4350</v>
      </c>
      <c r="B2277" s="20" t="s">
        <v>4292</v>
      </c>
      <c r="C2277" s="21" t="s">
        <v>4293</v>
      </c>
      <c r="D2277" s="44" t="s">
        <v>4350</v>
      </c>
      <c r="E2277" s="29" t="s">
        <v>4294</v>
      </c>
      <c r="F2277" s="46" t="s">
        <v>4351</v>
      </c>
      <c r="G2277" s="50" t="s">
        <v>15172</v>
      </c>
      <c r="H2277" s="22" t="s">
        <v>11969</v>
      </c>
      <c r="I2277" s="40">
        <v>40300</v>
      </c>
      <c r="J2277" s="21" t="s">
        <v>11915</v>
      </c>
      <c r="K2277" s="43">
        <v>30900</v>
      </c>
      <c r="L2277" s="36">
        <v>30900</v>
      </c>
      <c r="M2277" s="27">
        <v>30900</v>
      </c>
      <c r="N2277" s="28">
        <v>30900</v>
      </c>
      <c r="O2277" s="23"/>
      <c r="P2277" s="24">
        <v>734220000</v>
      </c>
      <c r="Q2277" s="25" t="s">
        <v>14928</v>
      </c>
      <c r="R2277" s="21" t="s">
        <v>2</v>
      </c>
      <c r="S2277" s="21" t="s">
        <v>1</v>
      </c>
      <c r="T2277" s="18" t="s">
        <v>0</v>
      </c>
      <c r="U2277" s="26"/>
    </row>
    <row r="2278" spans="1:21" s="19" customFormat="1" ht="12.5" customHeight="1" outlineLevel="1" x14ac:dyDescent="0.55000000000000004">
      <c r="A2278" s="44" t="s">
        <v>4352</v>
      </c>
      <c r="B2278" s="20" t="s">
        <v>4292</v>
      </c>
      <c r="C2278" s="21" t="s">
        <v>4293</v>
      </c>
      <c r="D2278" s="44" t="s">
        <v>4352</v>
      </c>
      <c r="E2278" s="29" t="s">
        <v>4294</v>
      </c>
      <c r="F2278" s="46" t="s">
        <v>4353</v>
      </c>
      <c r="G2278" s="50" t="s">
        <v>15172</v>
      </c>
      <c r="H2278" s="22" t="s">
        <v>11970</v>
      </c>
      <c r="I2278" s="40">
        <v>40300</v>
      </c>
      <c r="J2278" s="21" t="s">
        <v>11915</v>
      </c>
      <c r="K2278" s="43">
        <v>30900</v>
      </c>
      <c r="L2278" s="36">
        <v>30900</v>
      </c>
      <c r="M2278" s="27">
        <v>30900</v>
      </c>
      <c r="N2278" s="28">
        <v>30900</v>
      </c>
      <c r="O2278" s="23"/>
      <c r="P2278" s="24">
        <v>734220000</v>
      </c>
      <c r="Q2278" s="25" t="s">
        <v>14928</v>
      </c>
      <c r="R2278" s="21" t="s">
        <v>2</v>
      </c>
      <c r="S2278" s="21" t="s">
        <v>1</v>
      </c>
      <c r="T2278" s="18" t="s">
        <v>0</v>
      </c>
      <c r="U2278" s="26"/>
    </row>
    <row r="2279" spans="1:21" s="19" customFormat="1" ht="12.5" customHeight="1" outlineLevel="1" x14ac:dyDescent="0.55000000000000004">
      <c r="A2279" s="44" t="s">
        <v>4354</v>
      </c>
      <c r="B2279" s="20" t="s">
        <v>4292</v>
      </c>
      <c r="C2279" s="21" t="s">
        <v>4293</v>
      </c>
      <c r="D2279" s="44" t="s">
        <v>4354</v>
      </c>
      <c r="E2279" s="29" t="s">
        <v>4294</v>
      </c>
      <c r="F2279" s="46" t="s">
        <v>4355</v>
      </c>
      <c r="G2279" s="50" t="s">
        <v>15172</v>
      </c>
      <c r="H2279" s="22" t="s">
        <v>11971</v>
      </c>
      <c r="I2279" s="40">
        <v>40300</v>
      </c>
      <c r="J2279" s="21" t="s">
        <v>11915</v>
      </c>
      <c r="K2279" s="43">
        <v>30900</v>
      </c>
      <c r="L2279" s="36">
        <v>30900</v>
      </c>
      <c r="M2279" s="27">
        <v>30900</v>
      </c>
      <c r="N2279" s="28">
        <v>30900</v>
      </c>
      <c r="O2279" s="23"/>
      <c r="P2279" s="24">
        <v>734220000</v>
      </c>
      <c r="Q2279" s="25" t="s">
        <v>14928</v>
      </c>
      <c r="R2279" s="21" t="s">
        <v>2</v>
      </c>
      <c r="S2279" s="21" t="s">
        <v>1</v>
      </c>
      <c r="T2279" s="18" t="s">
        <v>0</v>
      </c>
      <c r="U2279" s="26"/>
    </row>
    <row r="2280" spans="1:21" s="19" customFormat="1" ht="12.5" customHeight="1" outlineLevel="1" x14ac:dyDescent="0.55000000000000004">
      <c r="A2280" s="44" t="s">
        <v>4356</v>
      </c>
      <c r="B2280" s="20" t="s">
        <v>4292</v>
      </c>
      <c r="C2280" s="21" t="s">
        <v>4293</v>
      </c>
      <c r="D2280" s="44" t="s">
        <v>4356</v>
      </c>
      <c r="E2280" s="29" t="s">
        <v>4294</v>
      </c>
      <c r="F2280" s="46" t="s">
        <v>4357</v>
      </c>
      <c r="G2280" s="50" t="s">
        <v>15172</v>
      </c>
      <c r="H2280" s="22" t="s">
        <v>11972</v>
      </c>
      <c r="I2280" s="40">
        <v>40300</v>
      </c>
      <c r="J2280" s="21" t="s">
        <v>11915</v>
      </c>
      <c r="K2280" s="43">
        <v>30900</v>
      </c>
      <c r="L2280" s="36">
        <v>30900</v>
      </c>
      <c r="M2280" s="27">
        <v>30900</v>
      </c>
      <c r="N2280" s="28">
        <v>30900</v>
      </c>
      <c r="O2280" s="23"/>
      <c r="P2280" s="24">
        <v>734220000</v>
      </c>
      <c r="Q2280" s="25" t="s">
        <v>14928</v>
      </c>
      <c r="R2280" s="21" t="s">
        <v>2</v>
      </c>
      <c r="S2280" s="21" t="s">
        <v>1</v>
      </c>
      <c r="T2280" s="18" t="s">
        <v>0</v>
      </c>
      <c r="U2280" s="26"/>
    </row>
    <row r="2281" spans="1:21" s="19" customFormat="1" ht="12.5" customHeight="1" outlineLevel="1" x14ac:dyDescent="0.55000000000000004">
      <c r="A2281" s="44" t="s">
        <v>4358</v>
      </c>
      <c r="B2281" s="20" t="s">
        <v>4292</v>
      </c>
      <c r="C2281" s="21" t="s">
        <v>4293</v>
      </c>
      <c r="D2281" s="44" t="s">
        <v>4358</v>
      </c>
      <c r="E2281" s="29" t="s">
        <v>4294</v>
      </c>
      <c r="F2281" s="46" t="s">
        <v>4359</v>
      </c>
      <c r="G2281" s="50" t="s">
        <v>15172</v>
      </c>
      <c r="H2281" s="22" t="s">
        <v>11973</v>
      </c>
      <c r="I2281" s="40">
        <v>40300</v>
      </c>
      <c r="J2281" s="21" t="s">
        <v>11915</v>
      </c>
      <c r="K2281" s="43">
        <v>30900</v>
      </c>
      <c r="L2281" s="36">
        <v>30900</v>
      </c>
      <c r="M2281" s="27">
        <v>30900</v>
      </c>
      <c r="N2281" s="28">
        <v>30900</v>
      </c>
      <c r="O2281" s="23"/>
      <c r="P2281" s="24">
        <v>734220000</v>
      </c>
      <c r="Q2281" s="25" t="s">
        <v>14928</v>
      </c>
      <c r="R2281" s="21" t="s">
        <v>2</v>
      </c>
      <c r="S2281" s="21" t="s">
        <v>1</v>
      </c>
      <c r="T2281" s="18" t="s">
        <v>0</v>
      </c>
      <c r="U2281" s="26"/>
    </row>
    <row r="2282" spans="1:21" s="19" customFormat="1" ht="12.5" customHeight="1" outlineLevel="1" x14ac:dyDescent="0.55000000000000004">
      <c r="A2282" s="44" t="s">
        <v>4360</v>
      </c>
      <c r="B2282" s="20" t="s">
        <v>4292</v>
      </c>
      <c r="C2282" s="21" t="s">
        <v>4293</v>
      </c>
      <c r="D2282" s="44" t="s">
        <v>4360</v>
      </c>
      <c r="E2282" s="29" t="s">
        <v>4294</v>
      </c>
      <c r="F2282" s="46" t="s">
        <v>4361</v>
      </c>
      <c r="G2282" s="50" t="s">
        <v>15172</v>
      </c>
      <c r="H2282" s="22" t="s">
        <v>11974</v>
      </c>
      <c r="I2282" s="40">
        <v>40300</v>
      </c>
      <c r="J2282" s="21" t="s">
        <v>11915</v>
      </c>
      <c r="K2282" s="43">
        <v>30900</v>
      </c>
      <c r="L2282" s="36">
        <v>30900</v>
      </c>
      <c r="M2282" s="27">
        <v>30900</v>
      </c>
      <c r="N2282" s="28">
        <v>30900</v>
      </c>
      <c r="O2282" s="23"/>
      <c r="P2282" s="24">
        <v>734220000</v>
      </c>
      <c r="Q2282" s="25" t="s">
        <v>14928</v>
      </c>
      <c r="R2282" s="21" t="s">
        <v>2</v>
      </c>
      <c r="S2282" s="21" t="s">
        <v>1</v>
      </c>
      <c r="T2282" s="18" t="s">
        <v>0</v>
      </c>
      <c r="U2282" s="26"/>
    </row>
    <row r="2283" spans="1:21" s="19" customFormat="1" ht="12.5" customHeight="1" outlineLevel="1" x14ac:dyDescent="0.55000000000000004">
      <c r="A2283" s="44" t="s">
        <v>4362</v>
      </c>
      <c r="B2283" s="20" t="s">
        <v>4292</v>
      </c>
      <c r="C2283" s="21" t="s">
        <v>4293</v>
      </c>
      <c r="D2283" s="44" t="s">
        <v>4362</v>
      </c>
      <c r="E2283" s="29" t="s">
        <v>4294</v>
      </c>
      <c r="F2283" s="46" t="s">
        <v>4363</v>
      </c>
      <c r="G2283" s="50" t="s">
        <v>15172</v>
      </c>
      <c r="H2283" s="22" t="s">
        <v>11975</v>
      </c>
      <c r="I2283" s="40">
        <v>40300</v>
      </c>
      <c r="J2283" s="21" t="s">
        <v>11915</v>
      </c>
      <c r="K2283" s="43">
        <v>30900</v>
      </c>
      <c r="L2283" s="36">
        <v>30900</v>
      </c>
      <c r="M2283" s="27">
        <v>30900</v>
      </c>
      <c r="N2283" s="28">
        <v>30900</v>
      </c>
      <c r="O2283" s="23"/>
      <c r="P2283" s="24">
        <v>734220000</v>
      </c>
      <c r="Q2283" s="25" t="s">
        <v>14928</v>
      </c>
      <c r="R2283" s="21" t="s">
        <v>2</v>
      </c>
      <c r="S2283" s="21" t="s">
        <v>1</v>
      </c>
      <c r="T2283" s="18" t="s">
        <v>0</v>
      </c>
      <c r="U2283" s="26"/>
    </row>
    <row r="2284" spans="1:21" s="19" customFormat="1" ht="12.5" customHeight="1" outlineLevel="1" x14ac:dyDescent="0.55000000000000004">
      <c r="A2284" s="44" t="s">
        <v>4364</v>
      </c>
      <c r="B2284" s="20" t="s">
        <v>4292</v>
      </c>
      <c r="C2284" s="21" t="s">
        <v>4293</v>
      </c>
      <c r="D2284" s="44" t="s">
        <v>4364</v>
      </c>
      <c r="E2284" s="29" t="s">
        <v>4294</v>
      </c>
      <c r="F2284" s="46" t="s">
        <v>4365</v>
      </c>
      <c r="G2284" s="50" t="s">
        <v>15172</v>
      </c>
      <c r="H2284" s="22" t="s">
        <v>11976</v>
      </c>
      <c r="I2284" s="40">
        <v>40300</v>
      </c>
      <c r="J2284" s="21" t="s">
        <v>11915</v>
      </c>
      <c r="K2284" s="43">
        <v>30900</v>
      </c>
      <c r="L2284" s="36">
        <v>30900</v>
      </c>
      <c r="M2284" s="27">
        <v>30900</v>
      </c>
      <c r="N2284" s="28">
        <v>30900</v>
      </c>
      <c r="O2284" s="23"/>
      <c r="P2284" s="24">
        <v>734220000</v>
      </c>
      <c r="Q2284" s="25" t="s">
        <v>14928</v>
      </c>
      <c r="R2284" s="21" t="s">
        <v>2</v>
      </c>
      <c r="S2284" s="21" t="s">
        <v>1</v>
      </c>
      <c r="T2284" s="18" t="s">
        <v>0</v>
      </c>
      <c r="U2284" s="26"/>
    </row>
    <row r="2285" spans="1:21" s="19" customFormat="1" ht="12.5" customHeight="1" outlineLevel="1" x14ac:dyDescent="0.55000000000000004">
      <c r="A2285" s="44" t="s">
        <v>4366</v>
      </c>
      <c r="B2285" s="20" t="s">
        <v>4292</v>
      </c>
      <c r="C2285" s="21" t="s">
        <v>4293</v>
      </c>
      <c r="D2285" s="44" t="s">
        <v>4366</v>
      </c>
      <c r="E2285" s="29" t="s">
        <v>4294</v>
      </c>
      <c r="F2285" s="46" t="s">
        <v>4367</v>
      </c>
      <c r="G2285" s="50" t="s">
        <v>15172</v>
      </c>
      <c r="H2285" s="22" t="s">
        <v>11977</v>
      </c>
      <c r="I2285" s="40">
        <v>40300</v>
      </c>
      <c r="J2285" s="21" t="s">
        <v>11915</v>
      </c>
      <c r="K2285" s="43">
        <v>30900</v>
      </c>
      <c r="L2285" s="36">
        <v>30900</v>
      </c>
      <c r="M2285" s="27">
        <v>30900</v>
      </c>
      <c r="N2285" s="28">
        <v>30900</v>
      </c>
      <c r="O2285" s="23"/>
      <c r="P2285" s="24">
        <v>734220000</v>
      </c>
      <c r="Q2285" s="25" t="s">
        <v>14928</v>
      </c>
      <c r="R2285" s="21" t="s">
        <v>2</v>
      </c>
      <c r="S2285" s="21" t="s">
        <v>1</v>
      </c>
      <c r="T2285" s="18" t="s">
        <v>0</v>
      </c>
      <c r="U2285" s="26"/>
    </row>
    <row r="2286" spans="1:21" s="19" customFormat="1" ht="12.5" customHeight="1" outlineLevel="1" x14ac:dyDescent="0.55000000000000004">
      <c r="A2286" s="44" t="s">
        <v>4368</v>
      </c>
      <c r="B2286" s="20" t="s">
        <v>4292</v>
      </c>
      <c r="C2286" s="21" t="s">
        <v>4293</v>
      </c>
      <c r="D2286" s="44" t="s">
        <v>4368</v>
      </c>
      <c r="E2286" s="29" t="s">
        <v>4369</v>
      </c>
      <c r="F2286" s="46" t="s">
        <v>4310</v>
      </c>
      <c r="G2286" s="50" t="s">
        <v>15172</v>
      </c>
      <c r="H2286" s="22" t="s">
        <v>11978</v>
      </c>
      <c r="I2286" s="40">
        <v>40300</v>
      </c>
      <c r="J2286" s="21" t="s">
        <v>11915</v>
      </c>
      <c r="K2286" s="43">
        <v>30900</v>
      </c>
      <c r="L2286" s="36">
        <v>30900</v>
      </c>
      <c r="M2286" s="27">
        <v>30900</v>
      </c>
      <c r="N2286" s="28">
        <v>30900</v>
      </c>
      <c r="O2286" s="23"/>
      <c r="P2286" s="24">
        <v>734220000</v>
      </c>
      <c r="Q2286" s="25" t="s">
        <v>14928</v>
      </c>
      <c r="R2286" s="21" t="s">
        <v>2</v>
      </c>
      <c r="S2286" s="21" t="s">
        <v>1</v>
      </c>
      <c r="T2286" s="18" t="s">
        <v>0</v>
      </c>
      <c r="U2286" s="26"/>
    </row>
    <row r="2287" spans="1:21" s="19" customFormat="1" ht="12.5" customHeight="1" outlineLevel="1" x14ac:dyDescent="0.55000000000000004">
      <c r="A2287" s="44" t="s">
        <v>4370</v>
      </c>
      <c r="B2287" s="20" t="s">
        <v>4292</v>
      </c>
      <c r="C2287" s="21" t="s">
        <v>4293</v>
      </c>
      <c r="D2287" s="44" t="s">
        <v>4370</v>
      </c>
      <c r="E2287" s="29" t="s">
        <v>4369</v>
      </c>
      <c r="F2287" s="46" t="s">
        <v>4371</v>
      </c>
      <c r="G2287" s="50" t="s">
        <v>15172</v>
      </c>
      <c r="H2287" s="22" t="s">
        <v>11979</v>
      </c>
      <c r="I2287" s="40">
        <v>40300</v>
      </c>
      <c r="J2287" s="21" t="s">
        <v>11915</v>
      </c>
      <c r="K2287" s="43">
        <v>30900</v>
      </c>
      <c r="L2287" s="36">
        <v>30900</v>
      </c>
      <c r="M2287" s="27">
        <v>30900</v>
      </c>
      <c r="N2287" s="28">
        <v>30900</v>
      </c>
      <c r="O2287" s="23"/>
      <c r="P2287" s="24">
        <v>734220000</v>
      </c>
      <c r="Q2287" s="25" t="s">
        <v>14928</v>
      </c>
      <c r="R2287" s="21" t="s">
        <v>2</v>
      </c>
      <c r="S2287" s="21" t="s">
        <v>1</v>
      </c>
      <c r="T2287" s="18" t="s">
        <v>0</v>
      </c>
      <c r="U2287" s="26"/>
    </row>
    <row r="2288" spans="1:21" s="19" customFormat="1" ht="12.5" customHeight="1" outlineLevel="1" x14ac:dyDescent="0.55000000000000004">
      <c r="A2288" s="44" t="s">
        <v>4372</v>
      </c>
      <c r="B2288" s="20" t="s">
        <v>4292</v>
      </c>
      <c r="C2288" s="21" t="s">
        <v>4293</v>
      </c>
      <c r="D2288" s="44" t="s">
        <v>4372</v>
      </c>
      <c r="E2288" s="29" t="s">
        <v>4369</v>
      </c>
      <c r="F2288" s="46" t="s">
        <v>4320</v>
      </c>
      <c r="G2288" s="50" t="s">
        <v>15172</v>
      </c>
      <c r="H2288" s="22" t="s">
        <v>11980</v>
      </c>
      <c r="I2288" s="40">
        <v>40300</v>
      </c>
      <c r="J2288" s="21" t="s">
        <v>11915</v>
      </c>
      <c r="K2288" s="43">
        <v>30900</v>
      </c>
      <c r="L2288" s="36">
        <v>30900</v>
      </c>
      <c r="M2288" s="27">
        <v>30900</v>
      </c>
      <c r="N2288" s="28">
        <v>30900</v>
      </c>
      <c r="O2288" s="23"/>
      <c r="P2288" s="24">
        <v>734220000</v>
      </c>
      <c r="Q2288" s="25" t="s">
        <v>14928</v>
      </c>
      <c r="R2288" s="21" t="s">
        <v>2</v>
      </c>
      <c r="S2288" s="21" t="s">
        <v>1</v>
      </c>
      <c r="T2288" s="18" t="s">
        <v>0</v>
      </c>
      <c r="U2288" s="26"/>
    </row>
    <row r="2289" spans="1:21" s="19" customFormat="1" ht="12.5" customHeight="1" outlineLevel="1" x14ac:dyDescent="0.55000000000000004">
      <c r="A2289" s="44" t="s">
        <v>4373</v>
      </c>
      <c r="B2289" s="20" t="s">
        <v>4292</v>
      </c>
      <c r="C2289" s="21" t="s">
        <v>4293</v>
      </c>
      <c r="D2289" s="44" t="s">
        <v>4373</v>
      </c>
      <c r="E2289" s="29" t="s">
        <v>4369</v>
      </c>
      <c r="F2289" s="46" t="s">
        <v>4374</v>
      </c>
      <c r="G2289" s="50" t="s">
        <v>15172</v>
      </c>
      <c r="H2289" s="22" t="s">
        <v>11981</v>
      </c>
      <c r="I2289" s="40">
        <v>40300</v>
      </c>
      <c r="J2289" s="21" t="s">
        <v>11915</v>
      </c>
      <c r="K2289" s="43">
        <v>30900</v>
      </c>
      <c r="L2289" s="36">
        <v>30900</v>
      </c>
      <c r="M2289" s="27">
        <v>30900</v>
      </c>
      <c r="N2289" s="28">
        <v>30900</v>
      </c>
      <c r="O2289" s="23"/>
      <c r="P2289" s="24">
        <v>734220000</v>
      </c>
      <c r="Q2289" s="25" t="s">
        <v>14928</v>
      </c>
      <c r="R2289" s="21" t="s">
        <v>2</v>
      </c>
      <c r="S2289" s="21" t="s">
        <v>1</v>
      </c>
      <c r="T2289" s="18" t="s">
        <v>0</v>
      </c>
      <c r="U2289" s="26"/>
    </row>
    <row r="2290" spans="1:21" s="19" customFormat="1" ht="12.5" customHeight="1" outlineLevel="1" x14ac:dyDescent="0.55000000000000004">
      <c r="A2290" s="44" t="s">
        <v>4375</v>
      </c>
      <c r="B2290" s="20" t="s">
        <v>4292</v>
      </c>
      <c r="C2290" s="21" t="s">
        <v>4293</v>
      </c>
      <c r="D2290" s="44" t="s">
        <v>4375</v>
      </c>
      <c r="E2290" s="29" t="s">
        <v>4369</v>
      </c>
      <c r="F2290" s="46" t="s">
        <v>4330</v>
      </c>
      <c r="G2290" s="50" t="s">
        <v>15172</v>
      </c>
      <c r="H2290" s="22" t="s">
        <v>11982</v>
      </c>
      <c r="I2290" s="40">
        <v>40300</v>
      </c>
      <c r="J2290" s="21" t="s">
        <v>11915</v>
      </c>
      <c r="K2290" s="43">
        <v>30900</v>
      </c>
      <c r="L2290" s="36">
        <v>30900</v>
      </c>
      <c r="M2290" s="27">
        <v>30900</v>
      </c>
      <c r="N2290" s="28">
        <v>30900</v>
      </c>
      <c r="O2290" s="23"/>
      <c r="P2290" s="24">
        <v>734220000</v>
      </c>
      <c r="Q2290" s="25" t="s">
        <v>14928</v>
      </c>
      <c r="R2290" s="21" t="s">
        <v>2</v>
      </c>
      <c r="S2290" s="21" t="s">
        <v>1</v>
      </c>
      <c r="T2290" s="18" t="s">
        <v>0</v>
      </c>
      <c r="U2290" s="26"/>
    </row>
    <row r="2291" spans="1:21" s="19" customFormat="1" ht="12.5" customHeight="1" outlineLevel="1" x14ac:dyDescent="0.55000000000000004">
      <c r="A2291" s="44" t="s">
        <v>4376</v>
      </c>
      <c r="B2291" s="20" t="s">
        <v>4292</v>
      </c>
      <c r="C2291" s="21" t="s">
        <v>4293</v>
      </c>
      <c r="D2291" s="44" t="s">
        <v>4376</v>
      </c>
      <c r="E2291" s="29" t="s">
        <v>4369</v>
      </c>
      <c r="F2291" s="46" t="s">
        <v>4332</v>
      </c>
      <c r="G2291" s="50" t="s">
        <v>15172</v>
      </c>
      <c r="H2291" s="22" t="s">
        <v>11983</v>
      </c>
      <c r="I2291" s="40">
        <v>40300</v>
      </c>
      <c r="J2291" s="21" t="s">
        <v>11915</v>
      </c>
      <c r="K2291" s="43">
        <v>30900</v>
      </c>
      <c r="L2291" s="36">
        <v>30900</v>
      </c>
      <c r="M2291" s="27">
        <v>30900</v>
      </c>
      <c r="N2291" s="28">
        <v>30900</v>
      </c>
      <c r="O2291" s="23"/>
      <c r="P2291" s="24">
        <v>734220000</v>
      </c>
      <c r="Q2291" s="25" t="s">
        <v>14928</v>
      </c>
      <c r="R2291" s="21" t="s">
        <v>2</v>
      </c>
      <c r="S2291" s="21" t="s">
        <v>1</v>
      </c>
      <c r="T2291" s="18" t="s">
        <v>0</v>
      </c>
      <c r="U2291" s="26"/>
    </row>
    <row r="2292" spans="1:21" s="19" customFormat="1" ht="12.5" customHeight="1" outlineLevel="1" x14ac:dyDescent="0.55000000000000004">
      <c r="A2292" s="44" t="s">
        <v>4377</v>
      </c>
      <c r="B2292" s="20" t="s">
        <v>4292</v>
      </c>
      <c r="C2292" s="21" t="s">
        <v>4293</v>
      </c>
      <c r="D2292" s="44" t="s">
        <v>4377</v>
      </c>
      <c r="E2292" s="29" t="s">
        <v>4369</v>
      </c>
      <c r="F2292" s="46" t="s">
        <v>4334</v>
      </c>
      <c r="G2292" s="50" t="s">
        <v>15172</v>
      </c>
      <c r="H2292" s="22" t="s">
        <v>11984</v>
      </c>
      <c r="I2292" s="40">
        <v>40300</v>
      </c>
      <c r="J2292" s="21" t="s">
        <v>11915</v>
      </c>
      <c r="K2292" s="43">
        <v>30900</v>
      </c>
      <c r="L2292" s="36">
        <v>30900</v>
      </c>
      <c r="M2292" s="27">
        <v>30900</v>
      </c>
      <c r="N2292" s="28">
        <v>30900</v>
      </c>
      <c r="O2292" s="23"/>
      <c r="P2292" s="24">
        <v>734220000</v>
      </c>
      <c r="Q2292" s="25" t="s">
        <v>14928</v>
      </c>
      <c r="R2292" s="21" t="s">
        <v>2</v>
      </c>
      <c r="S2292" s="21" t="s">
        <v>1</v>
      </c>
      <c r="T2292" s="18" t="s">
        <v>0</v>
      </c>
      <c r="U2292" s="26"/>
    </row>
    <row r="2293" spans="1:21" s="19" customFormat="1" ht="12.5" customHeight="1" outlineLevel="1" x14ac:dyDescent="0.55000000000000004">
      <c r="A2293" s="44" t="s">
        <v>4378</v>
      </c>
      <c r="B2293" s="20" t="s">
        <v>15745</v>
      </c>
      <c r="C2293" s="21" t="s">
        <v>4293</v>
      </c>
      <c r="D2293" s="44" t="s">
        <v>4378</v>
      </c>
      <c r="E2293" s="29" t="s">
        <v>4369</v>
      </c>
      <c r="F2293" s="46" t="s">
        <v>4336</v>
      </c>
      <c r="G2293" s="50" t="s">
        <v>15172</v>
      </c>
      <c r="H2293" s="22" t="s">
        <v>11985</v>
      </c>
      <c r="I2293" s="40">
        <v>40300</v>
      </c>
      <c r="J2293" s="21" t="s">
        <v>11915</v>
      </c>
      <c r="K2293" s="43">
        <v>30900</v>
      </c>
      <c r="L2293" s="36">
        <v>30900</v>
      </c>
      <c r="M2293" s="27">
        <v>30900</v>
      </c>
      <c r="N2293" s="28">
        <v>30900</v>
      </c>
      <c r="O2293" s="23"/>
      <c r="P2293" s="24">
        <v>734220000</v>
      </c>
      <c r="Q2293" s="25" t="s">
        <v>14928</v>
      </c>
      <c r="R2293" s="21" t="s">
        <v>2</v>
      </c>
      <c r="S2293" s="21" t="s">
        <v>1</v>
      </c>
      <c r="T2293" s="18" t="s">
        <v>0</v>
      </c>
      <c r="U2293" s="26"/>
    </row>
    <row r="2294" spans="1:21" s="19" customFormat="1" ht="12.5" customHeight="1" outlineLevel="1" x14ac:dyDescent="0.55000000000000004">
      <c r="A2294" s="44" t="s">
        <v>4379</v>
      </c>
      <c r="B2294" s="20" t="s">
        <v>4292</v>
      </c>
      <c r="C2294" s="21" t="s">
        <v>4293</v>
      </c>
      <c r="D2294" s="44" t="s">
        <v>4379</v>
      </c>
      <c r="E2294" s="29" t="s">
        <v>4369</v>
      </c>
      <c r="F2294" s="46" t="s">
        <v>4337</v>
      </c>
      <c r="G2294" s="50" t="s">
        <v>15172</v>
      </c>
      <c r="H2294" s="22" t="s">
        <v>11986</v>
      </c>
      <c r="I2294" s="40">
        <v>40300</v>
      </c>
      <c r="J2294" s="21" t="s">
        <v>11915</v>
      </c>
      <c r="K2294" s="43">
        <v>30900</v>
      </c>
      <c r="L2294" s="36">
        <v>30900</v>
      </c>
      <c r="M2294" s="27">
        <v>30900</v>
      </c>
      <c r="N2294" s="28">
        <v>30900</v>
      </c>
      <c r="O2294" s="23"/>
      <c r="P2294" s="24">
        <v>734220000</v>
      </c>
      <c r="Q2294" s="25" t="s">
        <v>14928</v>
      </c>
      <c r="R2294" s="21" t="s">
        <v>2</v>
      </c>
      <c r="S2294" s="21" t="s">
        <v>1</v>
      </c>
      <c r="T2294" s="18" t="s">
        <v>0</v>
      </c>
      <c r="U2294" s="26"/>
    </row>
    <row r="2295" spans="1:21" s="19" customFormat="1" ht="12.5" customHeight="1" outlineLevel="1" x14ac:dyDescent="0.55000000000000004">
      <c r="A2295" s="44" t="s">
        <v>4380</v>
      </c>
      <c r="B2295" s="20" t="s">
        <v>4292</v>
      </c>
      <c r="C2295" s="21" t="s">
        <v>4293</v>
      </c>
      <c r="D2295" s="44" t="s">
        <v>4380</v>
      </c>
      <c r="E2295" s="29" t="s">
        <v>4369</v>
      </c>
      <c r="F2295" s="46" t="s">
        <v>4338</v>
      </c>
      <c r="G2295" s="50" t="s">
        <v>15172</v>
      </c>
      <c r="H2295" s="22" t="s">
        <v>11987</v>
      </c>
      <c r="I2295" s="40">
        <v>40300</v>
      </c>
      <c r="J2295" s="21" t="s">
        <v>11915</v>
      </c>
      <c r="K2295" s="43">
        <v>30900</v>
      </c>
      <c r="L2295" s="36">
        <v>30900</v>
      </c>
      <c r="M2295" s="27">
        <v>30900</v>
      </c>
      <c r="N2295" s="28">
        <v>30900</v>
      </c>
      <c r="O2295" s="23"/>
      <c r="P2295" s="24">
        <v>734220000</v>
      </c>
      <c r="Q2295" s="25" t="s">
        <v>14928</v>
      </c>
      <c r="R2295" s="21" t="s">
        <v>2</v>
      </c>
      <c r="S2295" s="21" t="s">
        <v>1</v>
      </c>
      <c r="T2295" s="18" t="s">
        <v>0</v>
      </c>
      <c r="U2295" s="26"/>
    </row>
    <row r="2296" spans="1:21" s="19" customFormat="1" ht="12.5" customHeight="1" outlineLevel="1" x14ac:dyDescent="0.55000000000000004">
      <c r="A2296" s="44" t="s">
        <v>4381</v>
      </c>
      <c r="B2296" s="20" t="s">
        <v>4292</v>
      </c>
      <c r="C2296" s="21" t="s">
        <v>4293</v>
      </c>
      <c r="D2296" s="44" t="s">
        <v>4381</v>
      </c>
      <c r="E2296" s="29" t="s">
        <v>4369</v>
      </c>
      <c r="F2296" s="46" t="s">
        <v>4339</v>
      </c>
      <c r="G2296" s="50" t="s">
        <v>15172</v>
      </c>
      <c r="H2296" s="22" t="s">
        <v>11988</v>
      </c>
      <c r="I2296" s="40">
        <v>40300</v>
      </c>
      <c r="J2296" s="21" t="s">
        <v>11915</v>
      </c>
      <c r="K2296" s="43">
        <v>30900</v>
      </c>
      <c r="L2296" s="36">
        <v>30900</v>
      </c>
      <c r="M2296" s="27">
        <v>30900</v>
      </c>
      <c r="N2296" s="28">
        <v>30900</v>
      </c>
      <c r="O2296" s="23"/>
      <c r="P2296" s="24">
        <v>734220000</v>
      </c>
      <c r="Q2296" s="25" t="s">
        <v>14928</v>
      </c>
      <c r="R2296" s="21" t="s">
        <v>2</v>
      </c>
      <c r="S2296" s="21" t="s">
        <v>1</v>
      </c>
      <c r="T2296" s="18" t="s">
        <v>0</v>
      </c>
      <c r="U2296" s="26"/>
    </row>
    <row r="2297" spans="1:21" s="19" customFormat="1" ht="12.5" customHeight="1" outlineLevel="1" x14ac:dyDescent="0.55000000000000004">
      <c r="A2297" s="44" t="s">
        <v>4382</v>
      </c>
      <c r="B2297" s="20" t="s">
        <v>4292</v>
      </c>
      <c r="C2297" s="21" t="s">
        <v>4293</v>
      </c>
      <c r="D2297" s="44" t="s">
        <v>4382</v>
      </c>
      <c r="E2297" s="29" t="s">
        <v>4369</v>
      </c>
      <c r="F2297" s="46" t="s">
        <v>4383</v>
      </c>
      <c r="G2297" s="50" t="s">
        <v>15172</v>
      </c>
      <c r="H2297" s="22" t="s">
        <v>11989</v>
      </c>
      <c r="I2297" s="40">
        <v>40300</v>
      </c>
      <c r="J2297" s="21" t="s">
        <v>11915</v>
      </c>
      <c r="K2297" s="43">
        <v>30900</v>
      </c>
      <c r="L2297" s="36">
        <v>30900</v>
      </c>
      <c r="M2297" s="27">
        <v>30900</v>
      </c>
      <c r="N2297" s="28">
        <v>30900</v>
      </c>
      <c r="O2297" s="23"/>
      <c r="P2297" s="24">
        <v>734220000</v>
      </c>
      <c r="Q2297" s="25" t="s">
        <v>14928</v>
      </c>
      <c r="R2297" s="21" t="s">
        <v>2</v>
      </c>
      <c r="S2297" s="21" t="s">
        <v>1</v>
      </c>
      <c r="T2297" s="18" t="s">
        <v>0</v>
      </c>
      <c r="U2297" s="26"/>
    </row>
    <row r="2298" spans="1:21" s="19" customFormat="1" ht="12.5" customHeight="1" outlineLevel="1" x14ac:dyDescent="0.55000000000000004">
      <c r="A2298" s="44" t="s">
        <v>4384</v>
      </c>
      <c r="B2298" s="20" t="s">
        <v>4292</v>
      </c>
      <c r="C2298" s="21" t="s">
        <v>4293</v>
      </c>
      <c r="D2298" s="44" t="s">
        <v>4384</v>
      </c>
      <c r="E2298" s="29" t="s">
        <v>4369</v>
      </c>
      <c r="F2298" s="46" t="s">
        <v>4385</v>
      </c>
      <c r="G2298" s="50" t="s">
        <v>15172</v>
      </c>
      <c r="H2298" s="22" t="s">
        <v>11990</v>
      </c>
      <c r="I2298" s="40">
        <v>40300</v>
      </c>
      <c r="J2298" s="21" t="s">
        <v>11915</v>
      </c>
      <c r="K2298" s="43">
        <v>30900</v>
      </c>
      <c r="L2298" s="36">
        <v>30900</v>
      </c>
      <c r="M2298" s="27">
        <v>30900</v>
      </c>
      <c r="N2298" s="28">
        <v>30900</v>
      </c>
      <c r="O2298" s="23"/>
      <c r="P2298" s="24">
        <v>734220000</v>
      </c>
      <c r="Q2298" s="25" t="s">
        <v>14928</v>
      </c>
      <c r="R2298" s="21" t="s">
        <v>2</v>
      </c>
      <c r="S2298" s="21" t="s">
        <v>1</v>
      </c>
      <c r="T2298" s="18" t="s">
        <v>0</v>
      </c>
      <c r="U2298" s="26"/>
    </row>
    <row r="2299" spans="1:21" s="19" customFormat="1" ht="12.5" customHeight="1" outlineLevel="1" x14ac:dyDescent="0.55000000000000004">
      <c r="A2299" s="44" t="s">
        <v>4386</v>
      </c>
      <c r="B2299" s="20" t="s">
        <v>4262</v>
      </c>
      <c r="C2299" s="21" t="s">
        <v>4263</v>
      </c>
      <c r="D2299" s="44" t="s">
        <v>4386</v>
      </c>
      <c r="E2299" s="29" t="s">
        <v>4387</v>
      </c>
      <c r="F2299" s="46" t="s">
        <v>810</v>
      </c>
      <c r="G2299" s="50" t="s">
        <v>15172</v>
      </c>
      <c r="H2299" s="22" t="s">
        <v>11991</v>
      </c>
      <c r="I2299" s="40">
        <v>40300</v>
      </c>
      <c r="J2299" s="21" t="s">
        <v>11915</v>
      </c>
      <c r="K2299" s="43">
        <v>30900</v>
      </c>
      <c r="L2299" s="36">
        <v>30900</v>
      </c>
      <c r="M2299" s="27">
        <v>30900</v>
      </c>
      <c r="N2299" s="28">
        <v>30900</v>
      </c>
      <c r="O2299" s="23"/>
      <c r="P2299" s="24">
        <v>734220000</v>
      </c>
      <c r="Q2299" s="25" t="s">
        <v>14928</v>
      </c>
      <c r="R2299" s="21" t="s">
        <v>2</v>
      </c>
      <c r="S2299" s="21" t="s">
        <v>1</v>
      </c>
      <c r="T2299" s="18" t="s">
        <v>0</v>
      </c>
      <c r="U2299" s="26"/>
    </row>
    <row r="2300" spans="1:21" s="19" customFormat="1" ht="12.5" customHeight="1" outlineLevel="1" x14ac:dyDescent="0.55000000000000004">
      <c r="A2300" s="44" t="s">
        <v>4388</v>
      </c>
      <c r="B2300" s="20" t="s">
        <v>4262</v>
      </c>
      <c r="C2300" s="21" t="s">
        <v>4263</v>
      </c>
      <c r="D2300" s="44" t="s">
        <v>4388</v>
      </c>
      <c r="E2300" s="29" t="s">
        <v>4387</v>
      </c>
      <c r="F2300" s="46" t="s">
        <v>62</v>
      </c>
      <c r="G2300" s="50" t="s">
        <v>15172</v>
      </c>
      <c r="H2300" s="22" t="s">
        <v>11992</v>
      </c>
      <c r="I2300" s="40">
        <v>40300</v>
      </c>
      <c r="J2300" s="21" t="s">
        <v>11915</v>
      </c>
      <c r="K2300" s="43">
        <v>30900</v>
      </c>
      <c r="L2300" s="36">
        <v>30900</v>
      </c>
      <c r="M2300" s="27">
        <v>30900</v>
      </c>
      <c r="N2300" s="28">
        <v>30900</v>
      </c>
      <c r="O2300" s="23"/>
      <c r="P2300" s="24">
        <v>734220000</v>
      </c>
      <c r="Q2300" s="25" t="s">
        <v>14928</v>
      </c>
      <c r="R2300" s="21" t="s">
        <v>2</v>
      </c>
      <c r="S2300" s="21" t="s">
        <v>1</v>
      </c>
      <c r="T2300" s="18" t="s">
        <v>0</v>
      </c>
      <c r="U2300" s="26"/>
    </row>
    <row r="2301" spans="1:21" s="19" customFormat="1" ht="12.5" customHeight="1" outlineLevel="1" x14ac:dyDescent="0.55000000000000004">
      <c r="A2301" s="44" t="s">
        <v>4389</v>
      </c>
      <c r="B2301" s="20" t="s">
        <v>4262</v>
      </c>
      <c r="C2301" s="21" t="s">
        <v>4263</v>
      </c>
      <c r="D2301" s="44" t="s">
        <v>4389</v>
      </c>
      <c r="E2301" s="29" t="s">
        <v>4387</v>
      </c>
      <c r="F2301" s="46" t="s">
        <v>63</v>
      </c>
      <c r="G2301" s="50" t="s">
        <v>15172</v>
      </c>
      <c r="H2301" s="22" t="s">
        <v>11993</v>
      </c>
      <c r="I2301" s="40">
        <v>40300</v>
      </c>
      <c r="J2301" s="21" t="s">
        <v>11915</v>
      </c>
      <c r="K2301" s="43">
        <v>30900</v>
      </c>
      <c r="L2301" s="36">
        <v>30900</v>
      </c>
      <c r="M2301" s="27">
        <v>30900</v>
      </c>
      <c r="N2301" s="28">
        <v>30900</v>
      </c>
      <c r="O2301" s="23"/>
      <c r="P2301" s="24">
        <v>734220000</v>
      </c>
      <c r="Q2301" s="25" t="s">
        <v>14928</v>
      </c>
      <c r="R2301" s="21" t="s">
        <v>2</v>
      </c>
      <c r="S2301" s="21" t="s">
        <v>1</v>
      </c>
      <c r="T2301" s="18" t="s">
        <v>0</v>
      </c>
      <c r="U2301" s="26"/>
    </row>
    <row r="2302" spans="1:21" s="19" customFormat="1" ht="12.5" customHeight="1" outlineLevel="1" x14ac:dyDescent="0.55000000000000004">
      <c r="A2302" s="44" t="s">
        <v>4390</v>
      </c>
      <c r="B2302" s="20" t="s">
        <v>4262</v>
      </c>
      <c r="C2302" s="21" t="s">
        <v>4263</v>
      </c>
      <c r="D2302" s="44" t="s">
        <v>4390</v>
      </c>
      <c r="E2302" s="29" t="s">
        <v>4387</v>
      </c>
      <c r="F2302" s="46" t="s">
        <v>64</v>
      </c>
      <c r="G2302" s="50" t="s">
        <v>15172</v>
      </c>
      <c r="H2302" s="22" t="s">
        <v>11994</v>
      </c>
      <c r="I2302" s="40">
        <v>40300</v>
      </c>
      <c r="J2302" s="21" t="s">
        <v>11915</v>
      </c>
      <c r="K2302" s="43">
        <v>30900</v>
      </c>
      <c r="L2302" s="36">
        <v>30900</v>
      </c>
      <c r="M2302" s="27">
        <v>30900</v>
      </c>
      <c r="N2302" s="28">
        <v>30900</v>
      </c>
      <c r="O2302" s="23"/>
      <c r="P2302" s="24">
        <v>734220000</v>
      </c>
      <c r="Q2302" s="25" t="s">
        <v>14928</v>
      </c>
      <c r="R2302" s="21" t="s">
        <v>2</v>
      </c>
      <c r="S2302" s="21" t="s">
        <v>1</v>
      </c>
      <c r="T2302" s="18" t="s">
        <v>0</v>
      </c>
      <c r="U2302" s="26"/>
    </row>
    <row r="2303" spans="1:21" s="19" customFormat="1" ht="12.5" customHeight="1" outlineLevel="1" x14ac:dyDescent="0.55000000000000004">
      <c r="A2303" s="44" t="s">
        <v>4391</v>
      </c>
      <c r="B2303" s="20" t="s">
        <v>4262</v>
      </c>
      <c r="C2303" s="21" t="s">
        <v>4263</v>
      </c>
      <c r="D2303" s="44" t="s">
        <v>4391</v>
      </c>
      <c r="E2303" s="29" t="s">
        <v>4387</v>
      </c>
      <c r="F2303" s="46" t="s">
        <v>65</v>
      </c>
      <c r="G2303" s="50" t="s">
        <v>15172</v>
      </c>
      <c r="H2303" s="22" t="s">
        <v>11995</v>
      </c>
      <c r="I2303" s="40">
        <v>40300</v>
      </c>
      <c r="J2303" s="21" t="s">
        <v>11915</v>
      </c>
      <c r="K2303" s="43">
        <v>30900</v>
      </c>
      <c r="L2303" s="36">
        <v>30900</v>
      </c>
      <c r="M2303" s="27">
        <v>30900</v>
      </c>
      <c r="N2303" s="28">
        <v>30900</v>
      </c>
      <c r="O2303" s="23"/>
      <c r="P2303" s="24">
        <v>734220000</v>
      </c>
      <c r="Q2303" s="25" t="s">
        <v>14928</v>
      </c>
      <c r="R2303" s="21" t="s">
        <v>2</v>
      </c>
      <c r="S2303" s="21" t="s">
        <v>1</v>
      </c>
      <c r="T2303" s="18" t="s">
        <v>0</v>
      </c>
      <c r="U2303" s="26"/>
    </row>
    <row r="2304" spans="1:21" s="19" customFormat="1" ht="12.5" customHeight="1" outlineLevel="1" x14ac:dyDescent="0.55000000000000004">
      <c r="A2304" s="44" t="s">
        <v>4392</v>
      </c>
      <c r="B2304" s="20" t="s">
        <v>4262</v>
      </c>
      <c r="C2304" s="21" t="s">
        <v>4263</v>
      </c>
      <c r="D2304" s="44" t="s">
        <v>4392</v>
      </c>
      <c r="E2304" s="29" t="s">
        <v>4387</v>
      </c>
      <c r="F2304" s="46" t="s">
        <v>66</v>
      </c>
      <c r="G2304" s="50" t="s">
        <v>15172</v>
      </c>
      <c r="H2304" s="22" t="s">
        <v>11996</v>
      </c>
      <c r="I2304" s="40">
        <v>40300</v>
      </c>
      <c r="J2304" s="21" t="s">
        <v>11915</v>
      </c>
      <c r="K2304" s="43">
        <v>30900</v>
      </c>
      <c r="L2304" s="36">
        <v>30900</v>
      </c>
      <c r="M2304" s="27">
        <v>30900</v>
      </c>
      <c r="N2304" s="28">
        <v>30900</v>
      </c>
      <c r="O2304" s="23"/>
      <c r="P2304" s="24">
        <v>734220000</v>
      </c>
      <c r="Q2304" s="25" t="s">
        <v>14928</v>
      </c>
      <c r="R2304" s="21" t="s">
        <v>2</v>
      </c>
      <c r="S2304" s="21" t="s">
        <v>1</v>
      </c>
      <c r="T2304" s="18" t="s">
        <v>0</v>
      </c>
      <c r="U2304" s="26"/>
    </row>
    <row r="2305" spans="1:21" s="19" customFormat="1" ht="12.5" customHeight="1" outlineLevel="1" x14ac:dyDescent="0.55000000000000004">
      <c r="A2305" s="44" t="s">
        <v>4393</v>
      </c>
      <c r="B2305" s="20" t="s">
        <v>4262</v>
      </c>
      <c r="C2305" s="21" t="s">
        <v>4263</v>
      </c>
      <c r="D2305" s="44" t="s">
        <v>4393</v>
      </c>
      <c r="E2305" s="29" t="s">
        <v>4387</v>
      </c>
      <c r="F2305" s="46" t="s">
        <v>67</v>
      </c>
      <c r="G2305" s="50" t="s">
        <v>15172</v>
      </c>
      <c r="H2305" s="22" t="s">
        <v>11997</v>
      </c>
      <c r="I2305" s="40">
        <v>40300</v>
      </c>
      <c r="J2305" s="21" t="s">
        <v>11915</v>
      </c>
      <c r="K2305" s="43">
        <v>30900</v>
      </c>
      <c r="L2305" s="36">
        <v>30900</v>
      </c>
      <c r="M2305" s="27">
        <v>30900</v>
      </c>
      <c r="N2305" s="28">
        <v>30900</v>
      </c>
      <c r="O2305" s="23"/>
      <c r="P2305" s="24">
        <v>734220000</v>
      </c>
      <c r="Q2305" s="25" t="s">
        <v>14928</v>
      </c>
      <c r="R2305" s="21" t="s">
        <v>2</v>
      </c>
      <c r="S2305" s="21" t="s">
        <v>1</v>
      </c>
      <c r="T2305" s="18" t="s">
        <v>0</v>
      </c>
      <c r="U2305" s="26"/>
    </row>
    <row r="2306" spans="1:21" s="19" customFormat="1" ht="12.5" customHeight="1" outlineLevel="1" x14ac:dyDescent="0.55000000000000004">
      <c r="A2306" s="44" t="s">
        <v>4394</v>
      </c>
      <c r="B2306" s="20" t="s">
        <v>4262</v>
      </c>
      <c r="C2306" s="21" t="s">
        <v>4263</v>
      </c>
      <c r="D2306" s="44" t="s">
        <v>4394</v>
      </c>
      <c r="E2306" s="29" t="s">
        <v>4387</v>
      </c>
      <c r="F2306" s="46" t="s">
        <v>40</v>
      </c>
      <c r="G2306" s="50" t="s">
        <v>15172</v>
      </c>
      <c r="H2306" s="22" t="s">
        <v>11998</v>
      </c>
      <c r="I2306" s="40">
        <v>40300</v>
      </c>
      <c r="J2306" s="21" t="s">
        <v>11915</v>
      </c>
      <c r="K2306" s="43">
        <v>30900</v>
      </c>
      <c r="L2306" s="36">
        <v>30900</v>
      </c>
      <c r="M2306" s="27">
        <v>30900</v>
      </c>
      <c r="N2306" s="28">
        <v>30900</v>
      </c>
      <c r="O2306" s="23"/>
      <c r="P2306" s="24">
        <v>734220000</v>
      </c>
      <c r="Q2306" s="25" t="s">
        <v>14928</v>
      </c>
      <c r="R2306" s="21" t="s">
        <v>2</v>
      </c>
      <c r="S2306" s="21" t="s">
        <v>1</v>
      </c>
      <c r="T2306" s="18" t="s">
        <v>0</v>
      </c>
      <c r="U2306" s="26"/>
    </row>
    <row r="2307" spans="1:21" s="19" customFormat="1" ht="12.5" customHeight="1" outlineLevel="1" x14ac:dyDescent="0.55000000000000004">
      <c r="A2307" s="44" t="s">
        <v>4395</v>
      </c>
      <c r="B2307" s="20" t="s">
        <v>4262</v>
      </c>
      <c r="C2307" s="21" t="s">
        <v>4263</v>
      </c>
      <c r="D2307" s="44" t="s">
        <v>4395</v>
      </c>
      <c r="E2307" s="29" t="s">
        <v>4387</v>
      </c>
      <c r="F2307" s="46" t="s">
        <v>68</v>
      </c>
      <c r="G2307" s="50" t="s">
        <v>15172</v>
      </c>
      <c r="H2307" s="22" t="s">
        <v>11999</v>
      </c>
      <c r="I2307" s="40">
        <v>40300</v>
      </c>
      <c r="J2307" s="21" t="s">
        <v>11915</v>
      </c>
      <c r="K2307" s="43">
        <v>30900</v>
      </c>
      <c r="L2307" s="36">
        <v>30900</v>
      </c>
      <c r="M2307" s="27">
        <v>30900</v>
      </c>
      <c r="N2307" s="28">
        <v>30900</v>
      </c>
      <c r="O2307" s="23"/>
      <c r="P2307" s="24">
        <v>734220000</v>
      </c>
      <c r="Q2307" s="25" t="s">
        <v>14928</v>
      </c>
      <c r="R2307" s="21" t="s">
        <v>2</v>
      </c>
      <c r="S2307" s="21" t="s">
        <v>1</v>
      </c>
      <c r="T2307" s="18" t="s">
        <v>0</v>
      </c>
      <c r="U2307" s="26"/>
    </row>
    <row r="2308" spans="1:21" s="19" customFormat="1" ht="12.5" customHeight="1" outlineLevel="1" x14ac:dyDescent="0.55000000000000004">
      <c r="A2308" s="44" t="s">
        <v>4396</v>
      </c>
      <c r="B2308" s="20" t="s">
        <v>4262</v>
      </c>
      <c r="C2308" s="21" t="s">
        <v>4263</v>
      </c>
      <c r="D2308" s="44" t="s">
        <v>4396</v>
      </c>
      <c r="E2308" s="29" t="s">
        <v>4387</v>
      </c>
      <c r="F2308" s="46" t="s">
        <v>69</v>
      </c>
      <c r="G2308" s="50" t="s">
        <v>15172</v>
      </c>
      <c r="H2308" s="22" t="s">
        <v>12000</v>
      </c>
      <c r="I2308" s="40">
        <v>40300</v>
      </c>
      <c r="J2308" s="21" t="s">
        <v>11915</v>
      </c>
      <c r="K2308" s="43">
        <v>30900</v>
      </c>
      <c r="L2308" s="36">
        <v>30900</v>
      </c>
      <c r="M2308" s="27">
        <v>30900</v>
      </c>
      <c r="N2308" s="28">
        <v>30900</v>
      </c>
      <c r="O2308" s="23"/>
      <c r="P2308" s="24">
        <v>734220000</v>
      </c>
      <c r="Q2308" s="25" t="s">
        <v>14928</v>
      </c>
      <c r="R2308" s="21" t="s">
        <v>2</v>
      </c>
      <c r="S2308" s="21" t="s">
        <v>1</v>
      </c>
      <c r="T2308" s="18" t="s">
        <v>0</v>
      </c>
      <c r="U2308" s="26"/>
    </row>
    <row r="2309" spans="1:21" s="19" customFormat="1" ht="12.5" customHeight="1" outlineLevel="1" x14ac:dyDescent="0.55000000000000004">
      <c r="A2309" s="44" t="s">
        <v>4397</v>
      </c>
      <c r="B2309" s="20" t="s">
        <v>4262</v>
      </c>
      <c r="C2309" s="21" t="s">
        <v>4263</v>
      </c>
      <c r="D2309" s="44" t="s">
        <v>4397</v>
      </c>
      <c r="E2309" s="29" t="s">
        <v>4387</v>
      </c>
      <c r="F2309" s="46" t="s">
        <v>1127</v>
      </c>
      <c r="G2309" s="50" t="s">
        <v>15172</v>
      </c>
      <c r="H2309" s="22" t="s">
        <v>12001</v>
      </c>
      <c r="I2309" s="40">
        <v>40300</v>
      </c>
      <c r="J2309" s="21" t="s">
        <v>11915</v>
      </c>
      <c r="K2309" s="43">
        <v>30900</v>
      </c>
      <c r="L2309" s="36">
        <v>30900</v>
      </c>
      <c r="M2309" s="27">
        <v>30900</v>
      </c>
      <c r="N2309" s="28">
        <v>30900</v>
      </c>
      <c r="O2309" s="23"/>
      <c r="P2309" s="24">
        <v>734220000</v>
      </c>
      <c r="Q2309" s="25" t="s">
        <v>14928</v>
      </c>
      <c r="R2309" s="21" t="s">
        <v>2</v>
      </c>
      <c r="S2309" s="21" t="s">
        <v>1</v>
      </c>
      <c r="T2309" s="18" t="s">
        <v>0</v>
      </c>
      <c r="U2309" s="26"/>
    </row>
    <row r="2310" spans="1:21" s="19" customFormat="1" ht="12.5" customHeight="1" outlineLevel="1" x14ac:dyDescent="0.55000000000000004">
      <c r="A2310" s="44" t="s">
        <v>4398</v>
      </c>
      <c r="B2310" s="20" t="s">
        <v>4262</v>
      </c>
      <c r="C2310" s="21" t="s">
        <v>4263</v>
      </c>
      <c r="D2310" s="44" t="s">
        <v>4398</v>
      </c>
      <c r="E2310" s="29" t="s">
        <v>4387</v>
      </c>
      <c r="F2310" s="46" t="s">
        <v>4399</v>
      </c>
      <c r="G2310" s="50" t="s">
        <v>15172</v>
      </c>
      <c r="H2310" s="22" t="s">
        <v>12002</v>
      </c>
      <c r="I2310" s="40">
        <v>40300</v>
      </c>
      <c r="J2310" s="21" t="s">
        <v>11915</v>
      </c>
      <c r="K2310" s="43">
        <v>30900</v>
      </c>
      <c r="L2310" s="36">
        <v>30900</v>
      </c>
      <c r="M2310" s="27">
        <v>30900</v>
      </c>
      <c r="N2310" s="28">
        <v>30900</v>
      </c>
      <c r="O2310" s="23"/>
      <c r="P2310" s="24">
        <v>734220000</v>
      </c>
      <c r="Q2310" s="25" t="s">
        <v>14928</v>
      </c>
      <c r="R2310" s="21" t="s">
        <v>2</v>
      </c>
      <c r="S2310" s="21" t="s">
        <v>1</v>
      </c>
      <c r="T2310" s="18" t="s">
        <v>0</v>
      </c>
      <c r="U2310" s="26"/>
    </row>
    <row r="2311" spans="1:21" s="19" customFormat="1" ht="12.5" customHeight="1" outlineLevel="1" x14ac:dyDescent="0.55000000000000004">
      <c r="A2311" s="44" t="s">
        <v>4400</v>
      </c>
      <c r="B2311" s="20" t="s">
        <v>4262</v>
      </c>
      <c r="C2311" s="21" t="s">
        <v>4263</v>
      </c>
      <c r="D2311" s="44" t="s">
        <v>4400</v>
      </c>
      <c r="E2311" s="29" t="s">
        <v>4387</v>
      </c>
      <c r="F2311" s="46" t="s">
        <v>41</v>
      </c>
      <c r="G2311" s="50" t="s">
        <v>15172</v>
      </c>
      <c r="H2311" s="22" t="s">
        <v>12003</v>
      </c>
      <c r="I2311" s="40">
        <v>40300</v>
      </c>
      <c r="J2311" s="21" t="s">
        <v>11915</v>
      </c>
      <c r="K2311" s="43">
        <v>30900</v>
      </c>
      <c r="L2311" s="36">
        <v>30900</v>
      </c>
      <c r="M2311" s="27">
        <v>30900</v>
      </c>
      <c r="N2311" s="28">
        <v>30900</v>
      </c>
      <c r="O2311" s="23"/>
      <c r="P2311" s="24">
        <v>734220000</v>
      </c>
      <c r="Q2311" s="25" t="s">
        <v>14928</v>
      </c>
      <c r="R2311" s="21" t="s">
        <v>2</v>
      </c>
      <c r="S2311" s="21" t="s">
        <v>1</v>
      </c>
      <c r="T2311" s="18" t="s">
        <v>0</v>
      </c>
      <c r="U2311" s="26"/>
    </row>
    <row r="2312" spans="1:21" s="19" customFormat="1" ht="12.5" customHeight="1" outlineLevel="1" x14ac:dyDescent="0.55000000000000004">
      <c r="A2312" s="44" t="s">
        <v>4401</v>
      </c>
      <c r="B2312" s="20" t="s">
        <v>3095</v>
      </c>
      <c r="C2312" s="21" t="s">
        <v>3096</v>
      </c>
      <c r="D2312" s="44" t="s">
        <v>4401</v>
      </c>
      <c r="E2312" s="29" t="s">
        <v>4402</v>
      </c>
      <c r="F2312" s="46" t="s">
        <v>2139</v>
      </c>
      <c r="G2312" s="50" t="s">
        <v>15172</v>
      </c>
      <c r="H2312" s="22" t="s">
        <v>15964</v>
      </c>
      <c r="I2312" s="40">
        <v>30000</v>
      </c>
      <c r="J2312" s="21" t="s">
        <v>12004</v>
      </c>
      <c r="K2312" s="43" t="s">
        <v>38</v>
      </c>
      <c r="L2312" s="36" t="s">
        <v>38</v>
      </c>
      <c r="M2312" s="27" t="s">
        <v>38</v>
      </c>
      <c r="N2312" s="28" t="s">
        <v>38</v>
      </c>
      <c r="O2312" s="23"/>
      <c r="P2312" s="24" t="s">
        <v>38</v>
      </c>
      <c r="Q2312" s="25" t="s">
        <v>14922</v>
      </c>
      <c r="R2312" s="21" t="s">
        <v>2</v>
      </c>
      <c r="S2312" s="21" t="s">
        <v>1</v>
      </c>
      <c r="T2312" s="18" t="s">
        <v>0</v>
      </c>
      <c r="U2312" s="26"/>
    </row>
    <row r="2313" spans="1:21" s="19" customFormat="1" ht="12.5" customHeight="1" outlineLevel="1" x14ac:dyDescent="0.55000000000000004">
      <c r="A2313" s="44" t="s">
        <v>4403</v>
      </c>
      <c r="B2313" s="20" t="s">
        <v>3095</v>
      </c>
      <c r="C2313" s="21" t="s">
        <v>3096</v>
      </c>
      <c r="D2313" s="44" t="s">
        <v>4403</v>
      </c>
      <c r="E2313" s="29" t="s">
        <v>4402</v>
      </c>
      <c r="F2313" s="46" t="s">
        <v>2141</v>
      </c>
      <c r="G2313" s="50" t="s">
        <v>15172</v>
      </c>
      <c r="H2313" s="22" t="s">
        <v>15965</v>
      </c>
      <c r="I2313" s="40">
        <v>30000</v>
      </c>
      <c r="J2313" s="21" t="s">
        <v>10678</v>
      </c>
      <c r="K2313" s="43" t="s">
        <v>38</v>
      </c>
      <c r="L2313" s="36" t="s">
        <v>38</v>
      </c>
      <c r="M2313" s="27" t="s">
        <v>38</v>
      </c>
      <c r="N2313" s="28" t="s">
        <v>38</v>
      </c>
      <c r="O2313" s="23"/>
      <c r="P2313" s="24" t="s">
        <v>38</v>
      </c>
      <c r="Q2313" s="25" t="s">
        <v>14922</v>
      </c>
      <c r="R2313" s="21" t="s">
        <v>2</v>
      </c>
      <c r="S2313" s="21" t="s">
        <v>1</v>
      </c>
      <c r="T2313" s="18" t="s">
        <v>0</v>
      </c>
      <c r="U2313" s="26"/>
    </row>
    <row r="2314" spans="1:21" s="19" customFormat="1" ht="12.5" customHeight="1" outlineLevel="1" x14ac:dyDescent="0.55000000000000004">
      <c r="A2314" s="44" t="s">
        <v>4404</v>
      </c>
      <c r="B2314" s="20" t="s">
        <v>3095</v>
      </c>
      <c r="C2314" s="21" t="s">
        <v>3096</v>
      </c>
      <c r="D2314" s="44" t="s">
        <v>4404</v>
      </c>
      <c r="E2314" s="29" t="s">
        <v>4402</v>
      </c>
      <c r="F2314" s="46" t="s">
        <v>63</v>
      </c>
      <c r="G2314" s="50" t="s">
        <v>15172</v>
      </c>
      <c r="H2314" s="22" t="s">
        <v>15966</v>
      </c>
      <c r="I2314" s="40">
        <v>30000</v>
      </c>
      <c r="J2314" s="21" t="s">
        <v>10678</v>
      </c>
      <c r="K2314" s="43" t="s">
        <v>38</v>
      </c>
      <c r="L2314" s="36" t="s">
        <v>38</v>
      </c>
      <c r="M2314" s="27" t="s">
        <v>38</v>
      </c>
      <c r="N2314" s="28" t="s">
        <v>38</v>
      </c>
      <c r="O2314" s="23"/>
      <c r="P2314" s="24" t="s">
        <v>38</v>
      </c>
      <c r="Q2314" s="25" t="s">
        <v>14922</v>
      </c>
      <c r="R2314" s="21" t="s">
        <v>2</v>
      </c>
      <c r="S2314" s="21" t="s">
        <v>1</v>
      </c>
      <c r="T2314" s="18" t="s">
        <v>0</v>
      </c>
      <c r="U2314" s="26"/>
    </row>
    <row r="2315" spans="1:21" s="19" customFormat="1" ht="12.5" customHeight="1" outlineLevel="1" x14ac:dyDescent="0.55000000000000004">
      <c r="A2315" s="44" t="s">
        <v>4405</v>
      </c>
      <c r="B2315" s="20" t="s">
        <v>3095</v>
      </c>
      <c r="C2315" s="21" t="s">
        <v>3096</v>
      </c>
      <c r="D2315" s="44" t="s">
        <v>4405</v>
      </c>
      <c r="E2315" s="29" t="s">
        <v>4406</v>
      </c>
      <c r="F2315" s="46" t="s">
        <v>4407</v>
      </c>
      <c r="G2315" s="50" t="s">
        <v>15172</v>
      </c>
      <c r="H2315" s="22" t="s">
        <v>15967</v>
      </c>
      <c r="I2315" s="40">
        <v>109200</v>
      </c>
      <c r="J2315" s="21" t="s">
        <v>10748</v>
      </c>
      <c r="K2315" s="43">
        <v>104000</v>
      </c>
      <c r="L2315" s="36">
        <v>104000</v>
      </c>
      <c r="M2315" s="27">
        <v>89700</v>
      </c>
      <c r="N2315" s="28">
        <v>89500</v>
      </c>
      <c r="O2315" s="23"/>
      <c r="P2315" s="24">
        <v>736000000</v>
      </c>
      <c r="Q2315" s="25" t="s">
        <v>14922</v>
      </c>
      <c r="R2315" s="21" t="s">
        <v>2</v>
      </c>
      <c r="S2315" s="21" t="s">
        <v>1</v>
      </c>
      <c r="T2315" s="18" t="s">
        <v>0</v>
      </c>
      <c r="U2315" s="26"/>
    </row>
    <row r="2316" spans="1:21" s="19" customFormat="1" ht="12.5" customHeight="1" outlineLevel="1" x14ac:dyDescent="0.55000000000000004">
      <c r="A2316" s="44" t="s">
        <v>4408</v>
      </c>
      <c r="B2316" s="20" t="s">
        <v>3095</v>
      </c>
      <c r="C2316" s="21" t="s">
        <v>3096</v>
      </c>
      <c r="D2316" s="44" t="s">
        <v>4408</v>
      </c>
      <c r="E2316" s="29" t="s">
        <v>4406</v>
      </c>
      <c r="F2316" s="46" t="s">
        <v>4409</v>
      </c>
      <c r="G2316" s="50" t="s">
        <v>15172</v>
      </c>
      <c r="H2316" s="22" t="s">
        <v>15968</v>
      </c>
      <c r="I2316" s="40">
        <v>109200</v>
      </c>
      <c r="J2316" s="21" t="s">
        <v>10748</v>
      </c>
      <c r="K2316" s="43">
        <v>104000</v>
      </c>
      <c r="L2316" s="36">
        <v>104000</v>
      </c>
      <c r="M2316" s="27">
        <v>89700</v>
      </c>
      <c r="N2316" s="28">
        <v>89500</v>
      </c>
      <c r="O2316" s="23"/>
      <c r="P2316" s="24">
        <v>736000000</v>
      </c>
      <c r="Q2316" s="25" t="s">
        <v>14922</v>
      </c>
      <c r="R2316" s="21" t="s">
        <v>2</v>
      </c>
      <c r="S2316" s="21" t="s">
        <v>1</v>
      </c>
      <c r="T2316" s="18" t="s">
        <v>0</v>
      </c>
      <c r="U2316" s="26"/>
    </row>
    <row r="2317" spans="1:21" s="19" customFormat="1" ht="12.5" customHeight="1" outlineLevel="1" x14ac:dyDescent="0.55000000000000004">
      <c r="A2317" s="44" t="s">
        <v>4410</v>
      </c>
      <c r="B2317" s="20" t="s">
        <v>3095</v>
      </c>
      <c r="C2317" s="21" t="s">
        <v>3096</v>
      </c>
      <c r="D2317" s="44" t="s">
        <v>4410</v>
      </c>
      <c r="E2317" s="29" t="s">
        <v>4406</v>
      </c>
      <c r="F2317" s="46" t="s">
        <v>4411</v>
      </c>
      <c r="G2317" s="50" t="s">
        <v>15172</v>
      </c>
      <c r="H2317" s="22" t="s">
        <v>15969</v>
      </c>
      <c r="I2317" s="40">
        <v>109200</v>
      </c>
      <c r="J2317" s="21" t="s">
        <v>10748</v>
      </c>
      <c r="K2317" s="43">
        <v>104000</v>
      </c>
      <c r="L2317" s="36">
        <v>104000</v>
      </c>
      <c r="M2317" s="27">
        <v>89700</v>
      </c>
      <c r="N2317" s="28">
        <v>89500</v>
      </c>
      <c r="O2317" s="23"/>
      <c r="P2317" s="24">
        <v>736000000</v>
      </c>
      <c r="Q2317" s="25" t="s">
        <v>14922</v>
      </c>
      <c r="R2317" s="21" t="s">
        <v>2</v>
      </c>
      <c r="S2317" s="21" t="s">
        <v>1</v>
      </c>
      <c r="T2317" s="18" t="s">
        <v>0</v>
      </c>
      <c r="U2317" s="26"/>
    </row>
    <row r="2318" spans="1:21" s="19" customFormat="1" ht="12.5" customHeight="1" outlineLevel="1" x14ac:dyDescent="0.55000000000000004">
      <c r="A2318" s="44" t="s">
        <v>4412</v>
      </c>
      <c r="B2318" s="20" t="s">
        <v>3095</v>
      </c>
      <c r="C2318" s="21" t="s">
        <v>3096</v>
      </c>
      <c r="D2318" s="44" t="s">
        <v>4412</v>
      </c>
      <c r="E2318" s="29" t="s">
        <v>4406</v>
      </c>
      <c r="F2318" s="46" t="s">
        <v>4413</v>
      </c>
      <c r="G2318" s="50" t="s">
        <v>15172</v>
      </c>
      <c r="H2318" s="22" t="s">
        <v>15970</v>
      </c>
      <c r="I2318" s="40">
        <v>109200</v>
      </c>
      <c r="J2318" s="21" t="s">
        <v>10748</v>
      </c>
      <c r="K2318" s="43">
        <v>104000</v>
      </c>
      <c r="L2318" s="36">
        <v>104000</v>
      </c>
      <c r="M2318" s="27">
        <v>89700</v>
      </c>
      <c r="N2318" s="28">
        <v>89500</v>
      </c>
      <c r="O2318" s="23"/>
      <c r="P2318" s="24">
        <v>736000000</v>
      </c>
      <c r="Q2318" s="25" t="s">
        <v>14922</v>
      </c>
      <c r="R2318" s="21" t="s">
        <v>2</v>
      </c>
      <c r="S2318" s="21" t="s">
        <v>1</v>
      </c>
      <c r="T2318" s="18" t="s">
        <v>0</v>
      </c>
      <c r="U2318" s="26"/>
    </row>
    <row r="2319" spans="1:21" s="19" customFormat="1" ht="12.5" customHeight="1" outlineLevel="1" x14ac:dyDescent="0.55000000000000004">
      <c r="A2319" s="44" t="s">
        <v>4414</v>
      </c>
      <c r="B2319" s="20" t="s">
        <v>3095</v>
      </c>
      <c r="C2319" s="21" t="s">
        <v>3096</v>
      </c>
      <c r="D2319" s="44" t="s">
        <v>4414</v>
      </c>
      <c r="E2319" s="29" t="s">
        <v>4406</v>
      </c>
      <c r="F2319" s="46" t="s">
        <v>4415</v>
      </c>
      <c r="G2319" s="50" t="s">
        <v>15172</v>
      </c>
      <c r="H2319" s="22" t="s">
        <v>15971</v>
      </c>
      <c r="I2319" s="40">
        <v>109200</v>
      </c>
      <c r="J2319" s="21" t="s">
        <v>10748</v>
      </c>
      <c r="K2319" s="43">
        <v>104000</v>
      </c>
      <c r="L2319" s="36">
        <v>104000</v>
      </c>
      <c r="M2319" s="27">
        <v>89700</v>
      </c>
      <c r="N2319" s="28">
        <v>89500</v>
      </c>
      <c r="O2319" s="23"/>
      <c r="P2319" s="24">
        <v>736000000</v>
      </c>
      <c r="Q2319" s="25" t="s">
        <v>14922</v>
      </c>
      <c r="R2319" s="21" t="s">
        <v>2</v>
      </c>
      <c r="S2319" s="21" t="s">
        <v>1</v>
      </c>
      <c r="T2319" s="18" t="s">
        <v>0</v>
      </c>
      <c r="U2319" s="26"/>
    </row>
    <row r="2320" spans="1:21" s="19" customFormat="1" ht="12.5" customHeight="1" outlineLevel="1" x14ac:dyDescent="0.55000000000000004">
      <c r="A2320" s="44" t="s">
        <v>4416</v>
      </c>
      <c r="B2320" s="20" t="s">
        <v>3095</v>
      </c>
      <c r="C2320" s="21" t="s">
        <v>3096</v>
      </c>
      <c r="D2320" s="44" t="s">
        <v>4416</v>
      </c>
      <c r="E2320" s="29" t="s">
        <v>4406</v>
      </c>
      <c r="F2320" s="46" t="s">
        <v>4417</v>
      </c>
      <c r="G2320" s="50" t="s">
        <v>15172</v>
      </c>
      <c r="H2320" s="22" t="s">
        <v>15972</v>
      </c>
      <c r="I2320" s="40">
        <v>109200</v>
      </c>
      <c r="J2320" s="21" t="s">
        <v>10748</v>
      </c>
      <c r="K2320" s="43">
        <v>104000</v>
      </c>
      <c r="L2320" s="36">
        <v>104000</v>
      </c>
      <c r="M2320" s="27">
        <v>89700</v>
      </c>
      <c r="N2320" s="28">
        <v>89500</v>
      </c>
      <c r="O2320" s="23"/>
      <c r="P2320" s="24">
        <v>736000000</v>
      </c>
      <c r="Q2320" s="25" t="s">
        <v>14922</v>
      </c>
      <c r="R2320" s="21" t="s">
        <v>2</v>
      </c>
      <c r="S2320" s="21" t="s">
        <v>1</v>
      </c>
      <c r="T2320" s="18" t="s">
        <v>0</v>
      </c>
      <c r="U2320" s="26"/>
    </row>
    <row r="2321" spans="1:21" s="19" customFormat="1" ht="12.5" customHeight="1" outlineLevel="1" x14ac:dyDescent="0.55000000000000004">
      <c r="A2321" s="44" t="s">
        <v>4418</v>
      </c>
      <c r="B2321" s="20" t="s">
        <v>3095</v>
      </c>
      <c r="C2321" s="21" t="s">
        <v>3096</v>
      </c>
      <c r="D2321" s="44" t="s">
        <v>4418</v>
      </c>
      <c r="E2321" s="29" t="s">
        <v>4406</v>
      </c>
      <c r="F2321" s="46" t="s">
        <v>4419</v>
      </c>
      <c r="G2321" s="50" t="s">
        <v>15172</v>
      </c>
      <c r="H2321" s="22" t="s">
        <v>15973</v>
      </c>
      <c r="I2321" s="40">
        <v>109200</v>
      </c>
      <c r="J2321" s="21" t="s">
        <v>10748</v>
      </c>
      <c r="K2321" s="43">
        <v>104000</v>
      </c>
      <c r="L2321" s="36">
        <v>104000</v>
      </c>
      <c r="M2321" s="27">
        <v>89700</v>
      </c>
      <c r="N2321" s="28">
        <v>89500</v>
      </c>
      <c r="O2321" s="23"/>
      <c r="P2321" s="24">
        <v>736000000</v>
      </c>
      <c r="Q2321" s="25" t="s">
        <v>14922</v>
      </c>
      <c r="R2321" s="21" t="s">
        <v>2</v>
      </c>
      <c r="S2321" s="21" t="s">
        <v>1</v>
      </c>
      <c r="T2321" s="18" t="s">
        <v>0</v>
      </c>
      <c r="U2321" s="26"/>
    </row>
    <row r="2322" spans="1:21" s="19" customFormat="1" ht="12.5" customHeight="1" outlineLevel="1" x14ac:dyDescent="0.55000000000000004">
      <c r="A2322" s="44" t="s">
        <v>4420</v>
      </c>
      <c r="B2322" s="20" t="s">
        <v>3095</v>
      </c>
      <c r="C2322" s="21" t="s">
        <v>3096</v>
      </c>
      <c r="D2322" s="44" t="s">
        <v>4420</v>
      </c>
      <c r="E2322" s="29" t="s">
        <v>4406</v>
      </c>
      <c r="F2322" s="46" t="s">
        <v>4421</v>
      </c>
      <c r="G2322" s="50" t="s">
        <v>15172</v>
      </c>
      <c r="H2322" s="22" t="s">
        <v>15974</v>
      </c>
      <c r="I2322" s="40">
        <v>109200</v>
      </c>
      <c r="J2322" s="21" t="s">
        <v>10748</v>
      </c>
      <c r="K2322" s="43">
        <v>104000</v>
      </c>
      <c r="L2322" s="36">
        <v>104000</v>
      </c>
      <c r="M2322" s="27">
        <v>89700</v>
      </c>
      <c r="N2322" s="28">
        <v>89500</v>
      </c>
      <c r="O2322" s="23"/>
      <c r="P2322" s="24">
        <v>736000000</v>
      </c>
      <c r="Q2322" s="25" t="s">
        <v>14922</v>
      </c>
      <c r="R2322" s="21" t="s">
        <v>2</v>
      </c>
      <c r="S2322" s="21" t="s">
        <v>1</v>
      </c>
      <c r="T2322" s="18" t="s">
        <v>0</v>
      </c>
      <c r="U2322" s="26"/>
    </row>
    <row r="2323" spans="1:21" s="19" customFormat="1" ht="12.5" customHeight="1" outlineLevel="1" x14ac:dyDescent="0.55000000000000004">
      <c r="A2323" s="44" t="s">
        <v>4422</v>
      </c>
      <c r="B2323" s="20" t="s">
        <v>3095</v>
      </c>
      <c r="C2323" s="21" t="s">
        <v>3096</v>
      </c>
      <c r="D2323" s="44" t="s">
        <v>4422</v>
      </c>
      <c r="E2323" s="29" t="s">
        <v>4406</v>
      </c>
      <c r="F2323" s="46" t="s">
        <v>4423</v>
      </c>
      <c r="G2323" s="50" t="s">
        <v>15172</v>
      </c>
      <c r="H2323" s="22" t="s">
        <v>15975</v>
      </c>
      <c r="I2323" s="40">
        <v>109200</v>
      </c>
      <c r="J2323" s="21" t="s">
        <v>12005</v>
      </c>
      <c r="K2323" s="43">
        <v>104000</v>
      </c>
      <c r="L2323" s="36">
        <v>104000</v>
      </c>
      <c r="M2323" s="27">
        <v>89700</v>
      </c>
      <c r="N2323" s="28">
        <v>89500</v>
      </c>
      <c r="O2323" s="23"/>
      <c r="P2323" s="24">
        <v>736000000</v>
      </c>
      <c r="Q2323" s="25" t="s">
        <v>14922</v>
      </c>
      <c r="R2323" s="21" t="s">
        <v>2</v>
      </c>
      <c r="S2323" s="21" t="s">
        <v>1</v>
      </c>
      <c r="T2323" s="18" t="s">
        <v>0</v>
      </c>
      <c r="U2323" s="26"/>
    </row>
    <row r="2324" spans="1:21" s="19" customFormat="1" ht="12.5" customHeight="1" outlineLevel="1" x14ac:dyDescent="0.55000000000000004">
      <c r="A2324" s="44" t="s">
        <v>4424</v>
      </c>
      <c r="B2324" s="20" t="s">
        <v>3095</v>
      </c>
      <c r="C2324" s="21" t="s">
        <v>3096</v>
      </c>
      <c r="D2324" s="44" t="s">
        <v>4424</v>
      </c>
      <c r="E2324" s="29" t="s">
        <v>4406</v>
      </c>
      <c r="F2324" s="46" t="s">
        <v>4425</v>
      </c>
      <c r="G2324" s="50" t="s">
        <v>15172</v>
      </c>
      <c r="H2324" s="22" t="s">
        <v>15976</v>
      </c>
      <c r="I2324" s="40">
        <v>109200</v>
      </c>
      <c r="J2324" s="21" t="s">
        <v>10748</v>
      </c>
      <c r="K2324" s="43">
        <v>104000</v>
      </c>
      <c r="L2324" s="36">
        <v>104000</v>
      </c>
      <c r="M2324" s="27">
        <v>89700</v>
      </c>
      <c r="N2324" s="28">
        <v>89500</v>
      </c>
      <c r="O2324" s="23"/>
      <c r="P2324" s="24">
        <v>736000000</v>
      </c>
      <c r="Q2324" s="25" t="s">
        <v>14922</v>
      </c>
      <c r="R2324" s="21" t="s">
        <v>2</v>
      </c>
      <c r="S2324" s="21" t="s">
        <v>1</v>
      </c>
      <c r="T2324" s="18" t="s">
        <v>0</v>
      </c>
      <c r="U2324" s="26"/>
    </row>
    <row r="2325" spans="1:21" s="19" customFormat="1" ht="12.5" customHeight="1" outlineLevel="1" x14ac:dyDescent="0.55000000000000004">
      <c r="A2325" s="44" t="s">
        <v>4426</v>
      </c>
      <c r="B2325" s="20" t="s">
        <v>3095</v>
      </c>
      <c r="C2325" s="21" t="s">
        <v>3096</v>
      </c>
      <c r="D2325" s="44" t="s">
        <v>4426</v>
      </c>
      <c r="E2325" s="29" t="s">
        <v>4406</v>
      </c>
      <c r="F2325" s="46" t="s">
        <v>4427</v>
      </c>
      <c r="G2325" s="50" t="s">
        <v>15172</v>
      </c>
      <c r="H2325" s="22" t="s">
        <v>15977</v>
      </c>
      <c r="I2325" s="40">
        <v>109200</v>
      </c>
      <c r="J2325" s="21" t="s">
        <v>10748</v>
      </c>
      <c r="K2325" s="43">
        <v>104000</v>
      </c>
      <c r="L2325" s="36">
        <v>104000</v>
      </c>
      <c r="M2325" s="27">
        <v>89700</v>
      </c>
      <c r="N2325" s="28">
        <v>89500</v>
      </c>
      <c r="O2325" s="23"/>
      <c r="P2325" s="24">
        <v>736000000</v>
      </c>
      <c r="Q2325" s="25" t="s">
        <v>14922</v>
      </c>
      <c r="R2325" s="21" t="s">
        <v>2</v>
      </c>
      <c r="S2325" s="21" t="s">
        <v>1</v>
      </c>
      <c r="T2325" s="18" t="s">
        <v>0</v>
      </c>
      <c r="U2325" s="26"/>
    </row>
    <row r="2326" spans="1:21" s="19" customFormat="1" ht="12.5" customHeight="1" outlineLevel="1" x14ac:dyDescent="0.55000000000000004">
      <c r="A2326" s="44" t="s">
        <v>4428</v>
      </c>
      <c r="B2326" s="20" t="s">
        <v>3095</v>
      </c>
      <c r="C2326" s="21" t="s">
        <v>3096</v>
      </c>
      <c r="D2326" s="44" t="s">
        <v>4428</v>
      </c>
      <c r="E2326" s="29" t="s">
        <v>4406</v>
      </c>
      <c r="F2326" s="46" t="s">
        <v>4429</v>
      </c>
      <c r="G2326" s="50" t="s">
        <v>15172</v>
      </c>
      <c r="H2326" s="22" t="s">
        <v>15978</v>
      </c>
      <c r="I2326" s="40">
        <v>109200</v>
      </c>
      <c r="J2326" s="21" t="s">
        <v>10748</v>
      </c>
      <c r="K2326" s="43">
        <v>104000</v>
      </c>
      <c r="L2326" s="36">
        <v>104000</v>
      </c>
      <c r="M2326" s="27">
        <v>89700</v>
      </c>
      <c r="N2326" s="28">
        <v>89500</v>
      </c>
      <c r="O2326" s="23"/>
      <c r="P2326" s="24">
        <v>736000000</v>
      </c>
      <c r="Q2326" s="25" t="s">
        <v>14922</v>
      </c>
      <c r="R2326" s="21" t="s">
        <v>2</v>
      </c>
      <c r="S2326" s="21" t="s">
        <v>1</v>
      </c>
      <c r="T2326" s="18" t="s">
        <v>0</v>
      </c>
      <c r="U2326" s="26"/>
    </row>
    <row r="2327" spans="1:21" s="19" customFormat="1" ht="12.5" customHeight="1" outlineLevel="1" x14ac:dyDescent="0.55000000000000004">
      <c r="A2327" s="44" t="s">
        <v>4430</v>
      </c>
      <c r="B2327" s="20" t="s">
        <v>3095</v>
      </c>
      <c r="C2327" s="21" t="s">
        <v>3096</v>
      </c>
      <c r="D2327" s="44" t="s">
        <v>4430</v>
      </c>
      <c r="E2327" s="29" t="s">
        <v>4406</v>
      </c>
      <c r="F2327" s="46" t="s">
        <v>4431</v>
      </c>
      <c r="G2327" s="50" t="s">
        <v>15172</v>
      </c>
      <c r="H2327" s="22" t="s">
        <v>15979</v>
      </c>
      <c r="I2327" s="40">
        <v>109200</v>
      </c>
      <c r="J2327" s="21" t="s">
        <v>10748</v>
      </c>
      <c r="K2327" s="43">
        <v>104000</v>
      </c>
      <c r="L2327" s="36">
        <v>104000</v>
      </c>
      <c r="M2327" s="27">
        <v>89700</v>
      </c>
      <c r="N2327" s="28">
        <v>89500</v>
      </c>
      <c r="O2327" s="23"/>
      <c r="P2327" s="24">
        <v>736000000</v>
      </c>
      <c r="Q2327" s="25" t="s">
        <v>14922</v>
      </c>
      <c r="R2327" s="21" t="s">
        <v>2</v>
      </c>
      <c r="S2327" s="21" t="s">
        <v>1</v>
      </c>
      <c r="T2327" s="18" t="s">
        <v>0</v>
      </c>
      <c r="U2327" s="26"/>
    </row>
    <row r="2328" spans="1:21" s="19" customFormat="1" ht="12.5" customHeight="1" outlineLevel="1" x14ac:dyDescent="0.55000000000000004">
      <c r="A2328" s="44" t="s">
        <v>4432</v>
      </c>
      <c r="B2328" s="20" t="s">
        <v>3095</v>
      </c>
      <c r="C2328" s="21" t="s">
        <v>3096</v>
      </c>
      <c r="D2328" s="44" t="s">
        <v>4432</v>
      </c>
      <c r="E2328" s="29" t="s">
        <v>4406</v>
      </c>
      <c r="F2328" s="46" t="s">
        <v>4433</v>
      </c>
      <c r="G2328" s="50" t="s">
        <v>15172</v>
      </c>
      <c r="H2328" s="22" t="s">
        <v>15980</v>
      </c>
      <c r="I2328" s="40">
        <v>109200</v>
      </c>
      <c r="J2328" s="21" t="s">
        <v>10748</v>
      </c>
      <c r="K2328" s="43">
        <v>104000</v>
      </c>
      <c r="L2328" s="36">
        <v>104000</v>
      </c>
      <c r="M2328" s="27">
        <v>89700</v>
      </c>
      <c r="N2328" s="28">
        <v>89500</v>
      </c>
      <c r="O2328" s="23"/>
      <c r="P2328" s="24">
        <v>736000000</v>
      </c>
      <c r="Q2328" s="25" t="s">
        <v>14922</v>
      </c>
      <c r="R2328" s="21" t="s">
        <v>2</v>
      </c>
      <c r="S2328" s="21" t="s">
        <v>1</v>
      </c>
      <c r="T2328" s="18" t="s">
        <v>0</v>
      </c>
      <c r="U2328" s="26"/>
    </row>
    <row r="2329" spans="1:21" s="19" customFormat="1" ht="12.5" customHeight="1" outlineLevel="1" x14ac:dyDescent="0.55000000000000004">
      <c r="A2329" s="44" t="s">
        <v>4434</v>
      </c>
      <c r="B2329" s="20" t="s">
        <v>3095</v>
      </c>
      <c r="C2329" s="21" t="s">
        <v>3096</v>
      </c>
      <c r="D2329" s="44" t="s">
        <v>4434</v>
      </c>
      <c r="E2329" s="29" t="s">
        <v>4406</v>
      </c>
      <c r="F2329" s="46" t="s">
        <v>4435</v>
      </c>
      <c r="G2329" s="50" t="s">
        <v>15172</v>
      </c>
      <c r="H2329" s="22" t="s">
        <v>15981</v>
      </c>
      <c r="I2329" s="40">
        <v>109200</v>
      </c>
      <c r="J2329" s="21" t="s">
        <v>10748</v>
      </c>
      <c r="K2329" s="43">
        <v>104000</v>
      </c>
      <c r="L2329" s="36">
        <v>104000</v>
      </c>
      <c r="M2329" s="27">
        <v>89700</v>
      </c>
      <c r="N2329" s="28">
        <v>89500</v>
      </c>
      <c r="O2329" s="23"/>
      <c r="P2329" s="24">
        <v>736000000</v>
      </c>
      <c r="Q2329" s="25" t="s">
        <v>14922</v>
      </c>
      <c r="R2329" s="21" t="s">
        <v>2</v>
      </c>
      <c r="S2329" s="21" t="s">
        <v>1</v>
      </c>
      <c r="T2329" s="18" t="s">
        <v>0</v>
      </c>
      <c r="U2329" s="26"/>
    </row>
    <row r="2330" spans="1:21" s="19" customFormat="1" ht="12.5" customHeight="1" outlineLevel="1" x14ac:dyDescent="0.55000000000000004">
      <c r="A2330" s="44" t="s">
        <v>4436</v>
      </c>
      <c r="B2330" s="20" t="s">
        <v>3095</v>
      </c>
      <c r="C2330" s="21" t="s">
        <v>3096</v>
      </c>
      <c r="D2330" s="44" t="s">
        <v>4436</v>
      </c>
      <c r="E2330" s="29" t="s">
        <v>4406</v>
      </c>
      <c r="F2330" s="46" t="s">
        <v>4437</v>
      </c>
      <c r="G2330" s="50" t="s">
        <v>15172</v>
      </c>
      <c r="H2330" s="22" t="s">
        <v>15982</v>
      </c>
      <c r="I2330" s="40">
        <v>109200</v>
      </c>
      <c r="J2330" s="21" t="s">
        <v>10748</v>
      </c>
      <c r="K2330" s="43">
        <v>104000</v>
      </c>
      <c r="L2330" s="36">
        <v>104000</v>
      </c>
      <c r="M2330" s="27">
        <v>89700</v>
      </c>
      <c r="N2330" s="28">
        <v>89500</v>
      </c>
      <c r="O2330" s="23"/>
      <c r="P2330" s="24">
        <v>736000000</v>
      </c>
      <c r="Q2330" s="25" t="s">
        <v>14922</v>
      </c>
      <c r="R2330" s="21" t="s">
        <v>2</v>
      </c>
      <c r="S2330" s="21" t="s">
        <v>1</v>
      </c>
      <c r="T2330" s="18" t="s">
        <v>0</v>
      </c>
      <c r="U2330" s="26"/>
    </row>
    <row r="2331" spans="1:21" s="19" customFormat="1" ht="12.5" customHeight="1" outlineLevel="1" x14ac:dyDescent="0.55000000000000004">
      <c r="A2331" s="44" t="s">
        <v>4438</v>
      </c>
      <c r="B2331" s="20" t="s">
        <v>3095</v>
      </c>
      <c r="C2331" s="21" t="s">
        <v>3096</v>
      </c>
      <c r="D2331" s="44" t="s">
        <v>4438</v>
      </c>
      <c r="E2331" s="29" t="s">
        <v>4406</v>
      </c>
      <c r="F2331" s="46" t="s">
        <v>4439</v>
      </c>
      <c r="G2331" s="50" t="s">
        <v>15172</v>
      </c>
      <c r="H2331" s="22" t="s">
        <v>15983</v>
      </c>
      <c r="I2331" s="40">
        <v>109200</v>
      </c>
      <c r="J2331" s="21" t="s">
        <v>10748</v>
      </c>
      <c r="K2331" s="43">
        <v>104000</v>
      </c>
      <c r="L2331" s="36">
        <v>104000</v>
      </c>
      <c r="M2331" s="27">
        <v>89700</v>
      </c>
      <c r="N2331" s="28">
        <v>89500</v>
      </c>
      <c r="O2331" s="23"/>
      <c r="P2331" s="24">
        <v>736000000</v>
      </c>
      <c r="Q2331" s="25" t="s">
        <v>14922</v>
      </c>
      <c r="R2331" s="21" t="s">
        <v>2</v>
      </c>
      <c r="S2331" s="21" t="s">
        <v>1</v>
      </c>
      <c r="T2331" s="18" t="s">
        <v>0</v>
      </c>
      <c r="U2331" s="26"/>
    </row>
    <row r="2332" spans="1:21" s="19" customFormat="1" ht="12.5" customHeight="1" outlineLevel="1" x14ac:dyDescent="0.55000000000000004">
      <c r="A2332" s="44" t="s">
        <v>4440</v>
      </c>
      <c r="B2332" s="20" t="s">
        <v>3095</v>
      </c>
      <c r="C2332" s="21" t="s">
        <v>3096</v>
      </c>
      <c r="D2332" s="44" t="s">
        <v>4440</v>
      </c>
      <c r="E2332" s="29" t="s">
        <v>4406</v>
      </c>
      <c r="F2332" s="46" t="s">
        <v>4441</v>
      </c>
      <c r="G2332" s="50" t="s">
        <v>15172</v>
      </c>
      <c r="H2332" s="22" t="s">
        <v>15984</v>
      </c>
      <c r="I2332" s="40">
        <v>109200</v>
      </c>
      <c r="J2332" s="21" t="s">
        <v>10748</v>
      </c>
      <c r="K2332" s="43">
        <v>104000</v>
      </c>
      <c r="L2332" s="36">
        <v>104000</v>
      </c>
      <c r="M2332" s="27">
        <v>89700</v>
      </c>
      <c r="N2332" s="28">
        <v>89500</v>
      </c>
      <c r="O2332" s="23"/>
      <c r="P2332" s="24">
        <v>736000000</v>
      </c>
      <c r="Q2332" s="25" t="s">
        <v>14922</v>
      </c>
      <c r="R2332" s="21" t="s">
        <v>2</v>
      </c>
      <c r="S2332" s="21" t="s">
        <v>1</v>
      </c>
      <c r="T2332" s="18" t="s">
        <v>0</v>
      </c>
      <c r="U2332" s="26"/>
    </row>
    <row r="2333" spans="1:21" s="19" customFormat="1" ht="12.5" customHeight="1" outlineLevel="1" x14ac:dyDescent="0.55000000000000004">
      <c r="A2333" s="44" t="s">
        <v>4442</v>
      </c>
      <c r="B2333" s="20" t="s">
        <v>3095</v>
      </c>
      <c r="C2333" s="21" t="s">
        <v>3096</v>
      </c>
      <c r="D2333" s="44" t="s">
        <v>4442</v>
      </c>
      <c r="E2333" s="29" t="s">
        <v>4406</v>
      </c>
      <c r="F2333" s="46" t="s">
        <v>4443</v>
      </c>
      <c r="G2333" s="50" t="s">
        <v>15172</v>
      </c>
      <c r="H2333" s="22" t="s">
        <v>15985</v>
      </c>
      <c r="I2333" s="40">
        <v>109200</v>
      </c>
      <c r="J2333" s="21" t="s">
        <v>10748</v>
      </c>
      <c r="K2333" s="43">
        <v>104000</v>
      </c>
      <c r="L2333" s="36">
        <v>104000</v>
      </c>
      <c r="M2333" s="27">
        <v>89700</v>
      </c>
      <c r="N2333" s="28">
        <v>89500</v>
      </c>
      <c r="O2333" s="23"/>
      <c r="P2333" s="24">
        <v>736000000</v>
      </c>
      <c r="Q2333" s="25" t="s">
        <v>14922</v>
      </c>
      <c r="R2333" s="21" t="s">
        <v>2</v>
      </c>
      <c r="S2333" s="21" t="s">
        <v>1</v>
      </c>
      <c r="T2333" s="18" t="s">
        <v>0</v>
      </c>
      <c r="U2333" s="26"/>
    </row>
    <row r="2334" spans="1:21" s="19" customFormat="1" ht="12.5" customHeight="1" outlineLevel="1" x14ac:dyDescent="0.55000000000000004">
      <c r="A2334" s="44" t="s">
        <v>4444</v>
      </c>
      <c r="B2334" s="20" t="s">
        <v>3095</v>
      </c>
      <c r="C2334" s="21" t="s">
        <v>3096</v>
      </c>
      <c r="D2334" s="44" t="s">
        <v>4444</v>
      </c>
      <c r="E2334" s="29" t="s">
        <v>4406</v>
      </c>
      <c r="F2334" s="46" t="s">
        <v>4445</v>
      </c>
      <c r="G2334" s="50" t="s">
        <v>15172</v>
      </c>
      <c r="H2334" s="22" t="s">
        <v>15986</v>
      </c>
      <c r="I2334" s="40">
        <v>109200</v>
      </c>
      <c r="J2334" s="21" t="s">
        <v>10748</v>
      </c>
      <c r="K2334" s="43">
        <v>104000</v>
      </c>
      <c r="L2334" s="36">
        <v>104000</v>
      </c>
      <c r="M2334" s="27">
        <v>89700</v>
      </c>
      <c r="N2334" s="28">
        <v>89500</v>
      </c>
      <c r="O2334" s="23"/>
      <c r="P2334" s="24">
        <v>736000000</v>
      </c>
      <c r="Q2334" s="25" t="s">
        <v>14922</v>
      </c>
      <c r="R2334" s="21" t="s">
        <v>2</v>
      </c>
      <c r="S2334" s="21" t="s">
        <v>1</v>
      </c>
      <c r="T2334" s="18" t="s">
        <v>0</v>
      </c>
      <c r="U2334" s="26"/>
    </row>
    <row r="2335" spans="1:21" s="19" customFormat="1" ht="12.5" customHeight="1" outlineLevel="1" x14ac:dyDescent="0.55000000000000004">
      <c r="A2335" s="44" t="s">
        <v>4446</v>
      </c>
      <c r="B2335" s="20" t="s">
        <v>3095</v>
      </c>
      <c r="C2335" s="21" t="s">
        <v>3096</v>
      </c>
      <c r="D2335" s="44" t="s">
        <v>4446</v>
      </c>
      <c r="E2335" s="29" t="s">
        <v>4406</v>
      </c>
      <c r="F2335" s="46" t="s">
        <v>4447</v>
      </c>
      <c r="G2335" s="50" t="s">
        <v>15172</v>
      </c>
      <c r="H2335" s="22" t="s">
        <v>15987</v>
      </c>
      <c r="I2335" s="40">
        <v>109200</v>
      </c>
      <c r="J2335" s="21" t="s">
        <v>10748</v>
      </c>
      <c r="K2335" s="43">
        <v>104000</v>
      </c>
      <c r="L2335" s="36">
        <v>104000</v>
      </c>
      <c r="M2335" s="27">
        <v>89700</v>
      </c>
      <c r="N2335" s="28">
        <v>89500</v>
      </c>
      <c r="O2335" s="23"/>
      <c r="P2335" s="24">
        <v>736000000</v>
      </c>
      <c r="Q2335" s="25" t="s">
        <v>14922</v>
      </c>
      <c r="R2335" s="21" t="s">
        <v>2</v>
      </c>
      <c r="S2335" s="21" t="s">
        <v>1</v>
      </c>
      <c r="T2335" s="18" t="s">
        <v>0</v>
      </c>
      <c r="U2335" s="26"/>
    </row>
    <row r="2336" spans="1:21" s="19" customFormat="1" ht="12.5" customHeight="1" outlineLevel="1" x14ac:dyDescent="0.55000000000000004">
      <c r="A2336" s="44" t="s">
        <v>4448</v>
      </c>
      <c r="B2336" s="20" t="s">
        <v>3095</v>
      </c>
      <c r="C2336" s="21" t="s">
        <v>3096</v>
      </c>
      <c r="D2336" s="44" t="s">
        <v>4448</v>
      </c>
      <c r="E2336" s="29" t="s">
        <v>4406</v>
      </c>
      <c r="F2336" s="46" t="s">
        <v>4449</v>
      </c>
      <c r="G2336" s="50" t="s">
        <v>15172</v>
      </c>
      <c r="H2336" s="22" t="s">
        <v>15988</v>
      </c>
      <c r="I2336" s="40">
        <v>109200</v>
      </c>
      <c r="J2336" s="21" t="s">
        <v>10748</v>
      </c>
      <c r="K2336" s="43">
        <v>104000</v>
      </c>
      <c r="L2336" s="36">
        <v>104000</v>
      </c>
      <c r="M2336" s="27">
        <v>89700</v>
      </c>
      <c r="N2336" s="28">
        <v>89500</v>
      </c>
      <c r="O2336" s="23"/>
      <c r="P2336" s="24">
        <v>736000000</v>
      </c>
      <c r="Q2336" s="25" t="s">
        <v>14922</v>
      </c>
      <c r="R2336" s="21" t="s">
        <v>2</v>
      </c>
      <c r="S2336" s="21" t="s">
        <v>1</v>
      </c>
      <c r="T2336" s="18" t="s">
        <v>0</v>
      </c>
      <c r="U2336" s="26"/>
    </row>
    <row r="2337" spans="1:21" s="19" customFormat="1" ht="12.5" customHeight="1" outlineLevel="1" x14ac:dyDescent="0.55000000000000004">
      <c r="A2337" s="44" t="s">
        <v>4450</v>
      </c>
      <c r="B2337" s="20" t="s">
        <v>3095</v>
      </c>
      <c r="C2337" s="21" t="s">
        <v>3096</v>
      </c>
      <c r="D2337" s="44" t="s">
        <v>4450</v>
      </c>
      <c r="E2337" s="29" t="s">
        <v>4406</v>
      </c>
      <c r="F2337" s="46" t="s">
        <v>4451</v>
      </c>
      <c r="G2337" s="50" t="s">
        <v>15172</v>
      </c>
      <c r="H2337" s="22" t="s">
        <v>15989</v>
      </c>
      <c r="I2337" s="40">
        <v>109200</v>
      </c>
      <c r="J2337" s="21" t="s">
        <v>10748</v>
      </c>
      <c r="K2337" s="43">
        <v>104000</v>
      </c>
      <c r="L2337" s="36">
        <v>104000</v>
      </c>
      <c r="M2337" s="27">
        <v>89700</v>
      </c>
      <c r="N2337" s="28">
        <v>89500</v>
      </c>
      <c r="O2337" s="23"/>
      <c r="P2337" s="24">
        <v>736000000</v>
      </c>
      <c r="Q2337" s="25" t="s">
        <v>14922</v>
      </c>
      <c r="R2337" s="21" t="s">
        <v>2</v>
      </c>
      <c r="S2337" s="21" t="s">
        <v>1</v>
      </c>
      <c r="T2337" s="18" t="s">
        <v>0</v>
      </c>
      <c r="U2337" s="26"/>
    </row>
    <row r="2338" spans="1:21" s="19" customFormat="1" ht="12.5" customHeight="1" outlineLevel="1" x14ac:dyDescent="0.55000000000000004">
      <c r="A2338" s="44" t="s">
        <v>4452</v>
      </c>
      <c r="B2338" s="20" t="s">
        <v>3095</v>
      </c>
      <c r="C2338" s="21" t="s">
        <v>3096</v>
      </c>
      <c r="D2338" s="44" t="s">
        <v>4452</v>
      </c>
      <c r="E2338" s="29" t="s">
        <v>4406</v>
      </c>
      <c r="F2338" s="46" t="s">
        <v>4453</v>
      </c>
      <c r="G2338" s="50" t="s">
        <v>15172</v>
      </c>
      <c r="H2338" s="22" t="s">
        <v>15990</v>
      </c>
      <c r="I2338" s="40">
        <v>109200</v>
      </c>
      <c r="J2338" s="21" t="s">
        <v>10748</v>
      </c>
      <c r="K2338" s="43">
        <v>104000</v>
      </c>
      <c r="L2338" s="36">
        <v>104000</v>
      </c>
      <c r="M2338" s="27">
        <v>89700</v>
      </c>
      <c r="N2338" s="28">
        <v>89500</v>
      </c>
      <c r="O2338" s="23"/>
      <c r="P2338" s="24">
        <v>736000000</v>
      </c>
      <c r="Q2338" s="25" t="s">
        <v>14922</v>
      </c>
      <c r="R2338" s="21" t="s">
        <v>2</v>
      </c>
      <c r="S2338" s="21" t="s">
        <v>1</v>
      </c>
      <c r="T2338" s="18" t="s">
        <v>0</v>
      </c>
      <c r="U2338" s="26"/>
    </row>
    <row r="2339" spans="1:21" s="19" customFormat="1" ht="12.5" customHeight="1" outlineLevel="1" x14ac:dyDescent="0.55000000000000004">
      <c r="A2339" s="44" t="s">
        <v>4454</v>
      </c>
      <c r="B2339" s="20" t="s">
        <v>3095</v>
      </c>
      <c r="C2339" s="21" t="s">
        <v>3096</v>
      </c>
      <c r="D2339" s="44" t="s">
        <v>4454</v>
      </c>
      <c r="E2339" s="29" t="s">
        <v>4406</v>
      </c>
      <c r="F2339" s="46" t="s">
        <v>4455</v>
      </c>
      <c r="G2339" s="50" t="s">
        <v>15172</v>
      </c>
      <c r="H2339" s="22" t="s">
        <v>15991</v>
      </c>
      <c r="I2339" s="40">
        <v>109200</v>
      </c>
      <c r="J2339" s="21" t="s">
        <v>10748</v>
      </c>
      <c r="K2339" s="43">
        <v>104000</v>
      </c>
      <c r="L2339" s="36">
        <v>104000</v>
      </c>
      <c r="M2339" s="27">
        <v>89700</v>
      </c>
      <c r="N2339" s="28">
        <v>89500</v>
      </c>
      <c r="O2339" s="23"/>
      <c r="P2339" s="24">
        <v>736000000</v>
      </c>
      <c r="Q2339" s="25" t="s">
        <v>14922</v>
      </c>
      <c r="R2339" s="21" t="s">
        <v>2</v>
      </c>
      <c r="S2339" s="21" t="s">
        <v>1</v>
      </c>
      <c r="T2339" s="18" t="s">
        <v>0</v>
      </c>
      <c r="U2339" s="26"/>
    </row>
    <row r="2340" spans="1:21" s="19" customFormat="1" ht="12.5" customHeight="1" outlineLevel="1" x14ac:dyDescent="0.55000000000000004">
      <c r="A2340" s="44" t="s">
        <v>4456</v>
      </c>
      <c r="B2340" s="20" t="s">
        <v>3095</v>
      </c>
      <c r="C2340" s="21" t="s">
        <v>3096</v>
      </c>
      <c r="D2340" s="44" t="s">
        <v>4456</v>
      </c>
      <c r="E2340" s="29" t="s">
        <v>4406</v>
      </c>
      <c r="F2340" s="46" t="s">
        <v>4457</v>
      </c>
      <c r="G2340" s="50" t="s">
        <v>15172</v>
      </c>
      <c r="H2340" s="22" t="s">
        <v>15992</v>
      </c>
      <c r="I2340" s="40">
        <v>109200</v>
      </c>
      <c r="J2340" s="21" t="s">
        <v>10748</v>
      </c>
      <c r="K2340" s="43">
        <v>104000</v>
      </c>
      <c r="L2340" s="36">
        <v>104000</v>
      </c>
      <c r="M2340" s="27">
        <v>89700</v>
      </c>
      <c r="N2340" s="28">
        <v>89500</v>
      </c>
      <c r="O2340" s="23"/>
      <c r="P2340" s="24">
        <v>736000000</v>
      </c>
      <c r="Q2340" s="25" t="s">
        <v>14922</v>
      </c>
      <c r="R2340" s="21" t="s">
        <v>2</v>
      </c>
      <c r="S2340" s="21" t="s">
        <v>1</v>
      </c>
      <c r="T2340" s="18" t="s">
        <v>0</v>
      </c>
      <c r="U2340" s="26"/>
    </row>
    <row r="2341" spans="1:21" s="19" customFormat="1" ht="12.5" customHeight="1" outlineLevel="1" x14ac:dyDescent="0.55000000000000004">
      <c r="A2341" s="44" t="s">
        <v>4458</v>
      </c>
      <c r="B2341" s="20" t="s">
        <v>3095</v>
      </c>
      <c r="C2341" s="21" t="s">
        <v>3096</v>
      </c>
      <c r="D2341" s="44" t="s">
        <v>4458</v>
      </c>
      <c r="E2341" s="29" t="s">
        <v>4406</v>
      </c>
      <c r="F2341" s="46" t="s">
        <v>4459</v>
      </c>
      <c r="G2341" s="50" t="s">
        <v>15172</v>
      </c>
      <c r="H2341" s="22" t="s">
        <v>15993</v>
      </c>
      <c r="I2341" s="40">
        <v>109200</v>
      </c>
      <c r="J2341" s="21" t="s">
        <v>10748</v>
      </c>
      <c r="K2341" s="43">
        <v>104000</v>
      </c>
      <c r="L2341" s="36">
        <v>104000</v>
      </c>
      <c r="M2341" s="27">
        <v>89700</v>
      </c>
      <c r="N2341" s="28">
        <v>89500</v>
      </c>
      <c r="O2341" s="23"/>
      <c r="P2341" s="24">
        <v>736000000</v>
      </c>
      <c r="Q2341" s="25" t="s">
        <v>14922</v>
      </c>
      <c r="R2341" s="21" t="s">
        <v>2</v>
      </c>
      <c r="S2341" s="21" t="s">
        <v>1</v>
      </c>
      <c r="T2341" s="18" t="s">
        <v>0</v>
      </c>
      <c r="U2341" s="26"/>
    </row>
    <row r="2342" spans="1:21" s="19" customFormat="1" ht="12.5" customHeight="1" outlineLevel="1" x14ac:dyDescent="0.55000000000000004">
      <c r="A2342" s="44" t="s">
        <v>4460</v>
      </c>
      <c r="B2342" s="20" t="s">
        <v>3095</v>
      </c>
      <c r="C2342" s="21" t="s">
        <v>3096</v>
      </c>
      <c r="D2342" s="44" t="s">
        <v>4460</v>
      </c>
      <c r="E2342" s="29" t="s">
        <v>4406</v>
      </c>
      <c r="F2342" s="46" t="s">
        <v>4461</v>
      </c>
      <c r="G2342" s="50" t="s">
        <v>15172</v>
      </c>
      <c r="H2342" s="22" t="s">
        <v>15994</v>
      </c>
      <c r="I2342" s="40">
        <v>109200</v>
      </c>
      <c r="J2342" s="21" t="s">
        <v>10748</v>
      </c>
      <c r="K2342" s="43">
        <v>104000</v>
      </c>
      <c r="L2342" s="36">
        <v>104000</v>
      </c>
      <c r="M2342" s="27">
        <v>89700</v>
      </c>
      <c r="N2342" s="28">
        <v>89500</v>
      </c>
      <c r="O2342" s="23"/>
      <c r="P2342" s="24">
        <v>736000000</v>
      </c>
      <c r="Q2342" s="25" t="s">
        <v>14922</v>
      </c>
      <c r="R2342" s="21" t="s">
        <v>2</v>
      </c>
      <c r="S2342" s="21" t="s">
        <v>1</v>
      </c>
      <c r="T2342" s="18" t="s">
        <v>0</v>
      </c>
      <c r="U2342" s="26"/>
    </row>
    <row r="2343" spans="1:21" s="19" customFormat="1" ht="12.5" customHeight="1" outlineLevel="1" x14ac:dyDescent="0.55000000000000004">
      <c r="A2343" s="44" t="s">
        <v>4462</v>
      </c>
      <c r="B2343" s="20" t="s">
        <v>3095</v>
      </c>
      <c r="C2343" s="21" t="s">
        <v>3096</v>
      </c>
      <c r="D2343" s="44" t="s">
        <v>4462</v>
      </c>
      <c r="E2343" s="29" t="s">
        <v>4406</v>
      </c>
      <c r="F2343" s="46" t="s">
        <v>4463</v>
      </c>
      <c r="G2343" s="50" t="s">
        <v>15172</v>
      </c>
      <c r="H2343" s="22" t="s">
        <v>15995</v>
      </c>
      <c r="I2343" s="40">
        <v>109200</v>
      </c>
      <c r="J2343" s="21" t="s">
        <v>10748</v>
      </c>
      <c r="K2343" s="43">
        <v>104000</v>
      </c>
      <c r="L2343" s="36">
        <v>104000</v>
      </c>
      <c r="M2343" s="27">
        <v>89700</v>
      </c>
      <c r="N2343" s="28">
        <v>89500</v>
      </c>
      <c r="O2343" s="23"/>
      <c r="P2343" s="24">
        <v>736000000</v>
      </c>
      <c r="Q2343" s="25" t="s">
        <v>14922</v>
      </c>
      <c r="R2343" s="21" t="s">
        <v>2</v>
      </c>
      <c r="S2343" s="21" t="s">
        <v>1</v>
      </c>
      <c r="T2343" s="18" t="s">
        <v>0</v>
      </c>
      <c r="U2343" s="26"/>
    </row>
    <row r="2344" spans="1:21" s="19" customFormat="1" ht="12.5" customHeight="1" outlineLevel="1" x14ac:dyDescent="0.55000000000000004">
      <c r="A2344" s="44" t="s">
        <v>4464</v>
      </c>
      <c r="B2344" s="20" t="s">
        <v>3095</v>
      </c>
      <c r="C2344" s="21" t="s">
        <v>3096</v>
      </c>
      <c r="D2344" s="44" t="s">
        <v>4464</v>
      </c>
      <c r="E2344" s="29" t="s">
        <v>4406</v>
      </c>
      <c r="F2344" s="46" t="s">
        <v>4465</v>
      </c>
      <c r="G2344" s="50" t="s">
        <v>15172</v>
      </c>
      <c r="H2344" s="22" t="s">
        <v>15996</v>
      </c>
      <c r="I2344" s="40">
        <v>109200</v>
      </c>
      <c r="J2344" s="21" t="s">
        <v>10748</v>
      </c>
      <c r="K2344" s="43">
        <v>104000</v>
      </c>
      <c r="L2344" s="36">
        <v>104000</v>
      </c>
      <c r="M2344" s="27">
        <v>89700</v>
      </c>
      <c r="N2344" s="28">
        <v>89500</v>
      </c>
      <c r="O2344" s="23"/>
      <c r="P2344" s="24">
        <v>736000000</v>
      </c>
      <c r="Q2344" s="25" t="s">
        <v>14922</v>
      </c>
      <c r="R2344" s="21" t="s">
        <v>2</v>
      </c>
      <c r="S2344" s="21" t="s">
        <v>1</v>
      </c>
      <c r="T2344" s="18" t="s">
        <v>0</v>
      </c>
      <c r="U2344" s="26"/>
    </row>
    <row r="2345" spans="1:21" s="19" customFormat="1" ht="12.5" customHeight="1" outlineLevel="1" x14ac:dyDescent="0.55000000000000004">
      <c r="A2345" s="44" t="s">
        <v>4466</v>
      </c>
      <c r="B2345" s="20" t="s">
        <v>3095</v>
      </c>
      <c r="C2345" s="21" t="s">
        <v>3096</v>
      </c>
      <c r="D2345" s="44" t="s">
        <v>4466</v>
      </c>
      <c r="E2345" s="29" t="s">
        <v>4406</v>
      </c>
      <c r="F2345" s="46" t="s">
        <v>4467</v>
      </c>
      <c r="G2345" s="50" t="s">
        <v>15172</v>
      </c>
      <c r="H2345" s="22" t="s">
        <v>15997</v>
      </c>
      <c r="I2345" s="40">
        <v>109200</v>
      </c>
      <c r="J2345" s="21" t="s">
        <v>10748</v>
      </c>
      <c r="K2345" s="43">
        <v>104000</v>
      </c>
      <c r="L2345" s="36">
        <v>104000</v>
      </c>
      <c r="M2345" s="27">
        <v>89700</v>
      </c>
      <c r="N2345" s="28">
        <v>89500</v>
      </c>
      <c r="O2345" s="23"/>
      <c r="P2345" s="24">
        <v>736000000</v>
      </c>
      <c r="Q2345" s="25" t="s">
        <v>14922</v>
      </c>
      <c r="R2345" s="21" t="s">
        <v>2</v>
      </c>
      <c r="S2345" s="21" t="s">
        <v>1</v>
      </c>
      <c r="T2345" s="18" t="s">
        <v>0</v>
      </c>
      <c r="U2345" s="26"/>
    </row>
    <row r="2346" spans="1:21" s="19" customFormat="1" ht="12.5" customHeight="1" outlineLevel="1" x14ac:dyDescent="0.55000000000000004">
      <c r="A2346" s="44" t="s">
        <v>4468</v>
      </c>
      <c r="B2346" s="20" t="s">
        <v>3095</v>
      </c>
      <c r="C2346" s="21" t="s">
        <v>3096</v>
      </c>
      <c r="D2346" s="44" t="s">
        <v>4468</v>
      </c>
      <c r="E2346" s="29" t="s">
        <v>4406</v>
      </c>
      <c r="F2346" s="46" t="s">
        <v>4469</v>
      </c>
      <c r="G2346" s="50" t="s">
        <v>15172</v>
      </c>
      <c r="H2346" s="22" t="s">
        <v>15998</v>
      </c>
      <c r="I2346" s="40">
        <v>109200</v>
      </c>
      <c r="J2346" s="21" t="s">
        <v>10748</v>
      </c>
      <c r="K2346" s="43">
        <v>104000</v>
      </c>
      <c r="L2346" s="36">
        <v>104000</v>
      </c>
      <c r="M2346" s="27">
        <v>89700</v>
      </c>
      <c r="N2346" s="28">
        <v>89500</v>
      </c>
      <c r="O2346" s="23"/>
      <c r="P2346" s="24">
        <v>736000000</v>
      </c>
      <c r="Q2346" s="25" t="s">
        <v>14922</v>
      </c>
      <c r="R2346" s="21" t="s">
        <v>2</v>
      </c>
      <c r="S2346" s="21" t="s">
        <v>1</v>
      </c>
      <c r="T2346" s="18" t="s">
        <v>0</v>
      </c>
      <c r="U2346" s="26"/>
    </row>
    <row r="2347" spans="1:21" s="19" customFormat="1" ht="12.5" customHeight="1" outlineLevel="1" x14ac:dyDescent="0.55000000000000004">
      <c r="A2347" s="44" t="s">
        <v>4470</v>
      </c>
      <c r="B2347" s="20" t="s">
        <v>3095</v>
      </c>
      <c r="C2347" s="21" t="s">
        <v>3096</v>
      </c>
      <c r="D2347" s="44" t="s">
        <v>4470</v>
      </c>
      <c r="E2347" s="29" t="s">
        <v>4406</v>
      </c>
      <c r="F2347" s="46" t="s">
        <v>4471</v>
      </c>
      <c r="G2347" s="50" t="s">
        <v>15172</v>
      </c>
      <c r="H2347" s="22" t="s">
        <v>15999</v>
      </c>
      <c r="I2347" s="40">
        <v>109200</v>
      </c>
      <c r="J2347" s="21" t="s">
        <v>10748</v>
      </c>
      <c r="K2347" s="43">
        <v>104000</v>
      </c>
      <c r="L2347" s="36">
        <v>104000</v>
      </c>
      <c r="M2347" s="27">
        <v>89700</v>
      </c>
      <c r="N2347" s="28">
        <v>89500</v>
      </c>
      <c r="O2347" s="23"/>
      <c r="P2347" s="24">
        <v>736000000</v>
      </c>
      <c r="Q2347" s="25" t="s">
        <v>14922</v>
      </c>
      <c r="R2347" s="21" t="s">
        <v>2</v>
      </c>
      <c r="S2347" s="21" t="s">
        <v>1</v>
      </c>
      <c r="T2347" s="18" t="s">
        <v>0</v>
      </c>
      <c r="U2347" s="26"/>
    </row>
    <row r="2348" spans="1:21" s="19" customFormat="1" ht="12.5" customHeight="1" outlineLevel="1" x14ac:dyDescent="0.55000000000000004">
      <c r="A2348" s="44" t="s">
        <v>4472</v>
      </c>
      <c r="B2348" s="20" t="s">
        <v>3095</v>
      </c>
      <c r="C2348" s="21" t="s">
        <v>3096</v>
      </c>
      <c r="D2348" s="44" t="s">
        <v>4472</v>
      </c>
      <c r="E2348" s="29" t="s">
        <v>4406</v>
      </c>
      <c r="F2348" s="46" t="s">
        <v>4473</v>
      </c>
      <c r="G2348" s="50" t="s">
        <v>15172</v>
      </c>
      <c r="H2348" s="22" t="s">
        <v>16000</v>
      </c>
      <c r="I2348" s="40">
        <v>109200</v>
      </c>
      <c r="J2348" s="21" t="s">
        <v>10748</v>
      </c>
      <c r="K2348" s="43">
        <v>104000</v>
      </c>
      <c r="L2348" s="36">
        <v>104000</v>
      </c>
      <c r="M2348" s="27">
        <v>89700</v>
      </c>
      <c r="N2348" s="28">
        <v>89500</v>
      </c>
      <c r="O2348" s="23"/>
      <c r="P2348" s="24">
        <v>736000000</v>
      </c>
      <c r="Q2348" s="25" t="s">
        <v>14922</v>
      </c>
      <c r="R2348" s="21" t="s">
        <v>2</v>
      </c>
      <c r="S2348" s="21" t="s">
        <v>1</v>
      </c>
      <c r="T2348" s="18" t="s">
        <v>0</v>
      </c>
      <c r="U2348" s="26"/>
    </row>
    <row r="2349" spans="1:21" s="19" customFormat="1" ht="12.5" customHeight="1" outlineLevel="1" x14ac:dyDescent="0.55000000000000004">
      <c r="A2349" s="44" t="s">
        <v>4474</v>
      </c>
      <c r="B2349" s="20" t="s">
        <v>3095</v>
      </c>
      <c r="C2349" s="21" t="s">
        <v>3096</v>
      </c>
      <c r="D2349" s="44" t="s">
        <v>4474</v>
      </c>
      <c r="E2349" s="29" t="s">
        <v>4406</v>
      </c>
      <c r="F2349" s="46" t="s">
        <v>4475</v>
      </c>
      <c r="G2349" s="50" t="s">
        <v>15172</v>
      </c>
      <c r="H2349" s="22" t="s">
        <v>16001</v>
      </c>
      <c r="I2349" s="40">
        <v>109200</v>
      </c>
      <c r="J2349" s="21" t="s">
        <v>10748</v>
      </c>
      <c r="K2349" s="43">
        <v>104000</v>
      </c>
      <c r="L2349" s="36">
        <v>104000</v>
      </c>
      <c r="M2349" s="27">
        <v>89700</v>
      </c>
      <c r="N2349" s="28">
        <v>89500</v>
      </c>
      <c r="O2349" s="23"/>
      <c r="P2349" s="24">
        <v>736000000</v>
      </c>
      <c r="Q2349" s="25" t="s">
        <v>14922</v>
      </c>
      <c r="R2349" s="21" t="s">
        <v>2</v>
      </c>
      <c r="S2349" s="21" t="s">
        <v>1</v>
      </c>
      <c r="T2349" s="18" t="s">
        <v>0</v>
      </c>
      <c r="U2349" s="26"/>
    </row>
    <row r="2350" spans="1:21" s="19" customFormat="1" ht="12.5" customHeight="1" outlineLevel="1" x14ac:dyDescent="0.55000000000000004">
      <c r="A2350" s="44" t="s">
        <v>4476</v>
      </c>
      <c r="B2350" s="20" t="s">
        <v>3095</v>
      </c>
      <c r="C2350" s="21" t="s">
        <v>3096</v>
      </c>
      <c r="D2350" s="44" t="s">
        <v>4476</v>
      </c>
      <c r="E2350" s="29" t="s">
        <v>4406</v>
      </c>
      <c r="F2350" s="46" t="s">
        <v>4477</v>
      </c>
      <c r="G2350" s="50" t="s">
        <v>15172</v>
      </c>
      <c r="H2350" s="22" t="s">
        <v>16002</v>
      </c>
      <c r="I2350" s="40">
        <v>109200</v>
      </c>
      <c r="J2350" s="21" t="s">
        <v>10748</v>
      </c>
      <c r="K2350" s="43">
        <v>104000</v>
      </c>
      <c r="L2350" s="36">
        <v>104000</v>
      </c>
      <c r="M2350" s="27">
        <v>89700</v>
      </c>
      <c r="N2350" s="28">
        <v>89500</v>
      </c>
      <c r="O2350" s="23"/>
      <c r="P2350" s="24">
        <v>736000000</v>
      </c>
      <c r="Q2350" s="25" t="s">
        <v>14922</v>
      </c>
      <c r="R2350" s="21" t="s">
        <v>2</v>
      </c>
      <c r="S2350" s="21" t="s">
        <v>1</v>
      </c>
      <c r="T2350" s="18" t="s">
        <v>0</v>
      </c>
      <c r="U2350" s="26"/>
    </row>
    <row r="2351" spans="1:21" s="19" customFormat="1" ht="12.5" customHeight="1" outlineLevel="1" x14ac:dyDescent="0.55000000000000004">
      <c r="A2351" s="44" t="s">
        <v>4478</v>
      </c>
      <c r="B2351" s="20" t="s">
        <v>3095</v>
      </c>
      <c r="C2351" s="21" t="s">
        <v>3096</v>
      </c>
      <c r="D2351" s="44" t="s">
        <v>4478</v>
      </c>
      <c r="E2351" s="29" t="s">
        <v>4406</v>
      </c>
      <c r="F2351" s="46" t="s">
        <v>4479</v>
      </c>
      <c r="G2351" s="50" t="s">
        <v>15172</v>
      </c>
      <c r="H2351" s="22" t="s">
        <v>16003</v>
      </c>
      <c r="I2351" s="40">
        <v>109200</v>
      </c>
      <c r="J2351" s="21" t="s">
        <v>10748</v>
      </c>
      <c r="K2351" s="43">
        <v>104000</v>
      </c>
      <c r="L2351" s="36">
        <v>104000</v>
      </c>
      <c r="M2351" s="27">
        <v>89700</v>
      </c>
      <c r="N2351" s="28">
        <v>89500</v>
      </c>
      <c r="O2351" s="23"/>
      <c r="P2351" s="24">
        <v>736000000</v>
      </c>
      <c r="Q2351" s="25" t="s">
        <v>14922</v>
      </c>
      <c r="R2351" s="21" t="s">
        <v>2</v>
      </c>
      <c r="S2351" s="21" t="s">
        <v>1</v>
      </c>
      <c r="T2351" s="18" t="s">
        <v>0</v>
      </c>
      <c r="U2351" s="26"/>
    </row>
    <row r="2352" spans="1:21" s="19" customFormat="1" ht="12.5" customHeight="1" outlineLevel="1" x14ac:dyDescent="0.55000000000000004">
      <c r="A2352" s="44" t="s">
        <v>4480</v>
      </c>
      <c r="B2352" s="20" t="s">
        <v>3095</v>
      </c>
      <c r="C2352" s="21" t="s">
        <v>3096</v>
      </c>
      <c r="D2352" s="44" t="s">
        <v>4480</v>
      </c>
      <c r="E2352" s="29" t="s">
        <v>4406</v>
      </c>
      <c r="F2352" s="46" t="s">
        <v>4481</v>
      </c>
      <c r="G2352" s="50" t="s">
        <v>15172</v>
      </c>
      <c r="H2352" s="22" t="s">
        <v>16004</v>
      </c>
      <c r="I2352" s="40">
        <v>109200</v>
      </c>
      <c r="J2352" s="21" t="s">
        <v>10748</v>
      </c>
      <c r="K2352" s="43">
        <v>104000</v>
      </c>
      <c r="L2352" s="36">
        <v>104000</v>
      </c>
      <c r="M2352" s="27">
        <v>89700</v>
      </c>
      <c r="N2352" s="28">
        <v>89500</v>
      </c>
      <c r="O2352" s="23"/>
      <c r="P2352" s="24">
        <v>736000000</v>
      </c>
      <c r="Q2352" s="25" t="s">
        <v>14922</v>
      </c>
      <c r="R2352" s="21" t="s">
        <v>2</v>
      </c>
      <c r="S2352" s="21" t="s">
        <v>1</v>
      </c>
      <c r="T2352" s="18" t="s">
        <v>0</v>
      </c>
      <c r="U2352" s="26"/>
    </row>
    <row r="2353" spans="1:21" s="19" customFormat="1" ht="12.5" customHeight="1" outlineLevel="1" x14ac:dyDescent="0.55000000000000004">
      <c r="A2353" s="44" t="s">
        <v>4482</v>
      </c>
      <c r="B2353" s="20" t="s">
        <v>3095</v>
      </c>
      <c r="C2353" s="21" t="s">
        <v>3096</v>
      </c>
      <c r="D2353" s="44" t="s">
        <v>4482</v>
      </c>
      <c r="E2353" s="29" t="s">
        <v>4406</v>
      </c>
      <c r="F2353" s="46" t="s">
        <v>4483</v>
      </c>
      <c r="G2353" s="50" t="s">
        <v>15172</v>
      </c>
      <c r="H2353" s="22" t="s">
        <v>16005</v>
      </c>
      <c r="I2353" s="40">
        <v>109200</v>
      </c>
      <c r="J2353" s="21" t="s">
        <v>10748</v>
      </c>
      <c r="K2353" s="43">
        <v>104000</v>
      </c>
      <c r="L2353" s="36">
        <v>104000</v>
      </c>
      <c r="M2353" s="27">
        <v>89700</v>
      </c>
      <c r="N2353" s="28">
        <v>89500</v>
      </c>
      <c r="O2353" s="23"/>
      <c r="P2353" s="24">
        <v>736000000</v>
      </c>
      <c r="Q2353" s="25" t="s">
        <v>14922</v>
      </c>
      <c r="R2353" s="21" t="s">
        <v>2</v>
      </c>
      <c r="S2353" s="21" t="s">
        <v>1</v>
      </c>
      <c r="T2353" s="18" t="s">
        <v>0</v>
      </c>
      <c r="U2353" s="26"/>
    </row>
    <row r="2354" spans="1:21" s="19" customFormat="1" ht="12.5" customHeight="1" outlineLevel="1" x14ac:dyDescent="0.55000000000000004">
      <c r="A2354" s="44" t="s">
        <v>4484</v>
      </c>
      <c r="B2354" s="20" t="s">
        <v>3095</v>
      </c>
      <c r="C2354" s="21" t="s">
        <v>3096</v>
      </c>
      <c r="D2354" s="44" t="s">
        <v>4484</v>
      </c>
      <c r="E2354" s="29" t="s">
        <v>4406</v>
      </c>
      <c r="F2354" s="46" t="s">
        <v>4485</v>
      </c>
      <c r="G2354" s="50" t="s">
        <v>15172</v>
      </c>
      <c r="H2354" s="22" t="s">
        <v>16006</v>
      </c>
      <c r="I2354" s="40">
        <v>109200</v>
      </c>
      <c r="J2354" s="21" t="s">
        <v>10748</v>
      </c>
      <c r="K2354" s="43">
        <v>104000</v>
      </c>
      <c r="L2354" s="36">
        <v>104000</v>
      </c>
      <c r="M2354" s="27">
        <v>89700</v>
      </c>
      <c r="N2354" s="28">
        <v>89500</v>
      </c>
      <c r="O2354" s="23"/>
      <c r="P2354" s="24">
        <v>736000000</v>
      </c>
      <c r="Q2354" s="25" t="s">
        <v>14922</v>
      </c>
      <c r="R2354" s="21" t="s">
        <v>2</v>
      </c>
      <c r="S2354" s="21" t="s">
        <v>1</v>
      </c>
      <c r="T2354" s="18" t="s">
        <v>0</v>
      </c>
      <c r="U2354" s="26"/>
    </row>
    <row r="2355" spans="1:21" s="19" customFormat="1" ht="12.5" customHeight="1" outlineLevel="1" x14ac:dyDescent="0.55000000000000004">
      <c r="A2355" s="44" t="s">
        <v>4486</v>
      </c>
      <c r="B2355" s="20" t="s">
        <v>3095</v>
      </c>
      <c r="C2355" s="21" t="s">
        <v>3096</v>
      </c>
      <c r="D2355" s="44" t="s">
        <v>4486</v>
      </c>
      <c r="E2355" s="29" t="s">
        <v>4406</v>
      </c>
      <c r="F2355" s="46" t="s">
        <v>4487</v>
      </c>
      <c r="G2355" s="50" t="s">
        <v>15172</v>
      </c>
      <c r="H2355" s="22" t="s">
        <v>16007</v>
      </c>
      <c r="I2355" s="40">
        <v>109200</v>
      </c>
      <c r="J2355" s="21" t="s">
        <v>10748</v>
      </c>
      <c r="K2355" s="43">
        <v>104000</v>
      </c>
      <c r="L2355" s="36">
        <v>104000</v>
      </c>
      <c r="M2355" s="27">
        <v>89700</v>
      </c>
      <c r="N2355" s="28">
        <v>89500</v>
      </c>
      <c r="O2355" s="23"/>
      <c r="P2355" s="24">
        <v>736000000</v>
      </c>
      <c r="Q2355" s="25" t="s">
        <v>14922</v>
      </c>
      <c r="R2355" s="21" t="s">
        <v>2</v>
      </c>
      <c r="S2355" s="21" t="s">
        <v>1</v>
      </c>
      <c r="T2355" s="18" t="s">
        <v>0</v>
      </c>
      <c r="U2355" s="26"/>
    </row>
    <row r="2356" spans="1:21" s="19" customFormat="1" ht="12.5" customHeight="1" outlineLevel="1" x14ac:dyDescent="0.55000000000000004">
      <c r="A2356" s="44" t="s">
        <v>4488</v>
      </c>
      <c r="B2356" s="20" t="s">
        <v>3095</v>
      </c>
      <c r="C2356" s="21" t="s">
        <v>3096</v>
      </c>
      <c r="D2356" s="44" t="s">
        <v>4488</v>
      </c>
      <c r="E2356" s="29" t="s">
        <v>4406</v>
      </c>
      <c r="F2356" s="46" t="s">
        <v>4489</v>
      </c>
      <c r="G2356" s="50" t="s">
        <v>15172</v>
      </c>
      <c r="H2356" s="22" t="s">
        <v>16008</v>
      </c>
      <c r="I2356" s="40">
        <v>109200</v>
      </c>
      <c r="J2356" s="21" t="s">
        <v>10748</v>
      </c>
      <c r="K2356" s="43">
        <v>104000</v>
      </c>
      <c r="L2356" s="36">
        <v>104000</v>
      </c>
      <c r="M2356" s="27">
        <v>89700</v>
      </c>
      <c r="N2356" s="28">
        <v>89500</v>
      </c>
      <c r="O2356" s="23"/>
      <c r="P2356" s="24">
        <v>736000000</v>
      </c>
      <c r="Q2356" s="25" t="s">
        <v>14922</v>
      </c>
      <c r="R2356" s="21" t="s">
        <v>2</v>
      </c>
      <c r="S2356" s="21" t="s">
        <v>1</v>
      </c>
      <c r="T2356" s="18" t="s">
        <v>0</v>
      </c>
      <c r="U2356" s="26"/>
    </row>
    <row r="2357" spans="1:21" s="19" customFormat="1" ht="12.5" customHeight="1" outlineLevel="1" x14ac:dyDescent="0.55000000000000004">
      <c r="A2357" s="44" t="s">
        <v>4490</v>
      </c>
      <c r="B2357" s="20" t="s">
        <v>3095</v>
      </c>
      <c r="C2357" s="21" t="s">
        <v>3096</v>
      </c>
      <c r="D2357" s="44" t="s">
        <v>4490</v>
      </c>
      <c r="E2357" s="29" t="s">
        <v>4406</v>
      </c>
      <c r="F2357" s="46" t="s">
        <v>4491</v>
      </c>
      <c r="G2357" s="50" t="s">
        <v>15172</v>
      </c>
      <c r="H2357" s="22" t="s">
        <v>16009</v>
      </c>
      <c r="I2357" s="40">
        <v>109200</v>
      </c>
      <c r="J2357" s="21" t="s">
        <v>10748</v>
      </c>
      <c r="K2357" s="43">
        <v>104000</v>
      </c>
      <c r="L2357" s="36">
        <v>104000</v>
      </c>
      <c r="M2357" s="27">
        <v>89700</v>
      </c>
      <c r="N2357" s="28">
        <v>89500</v>
      </c>
      <c r="O2357" s="23"/>
      <c r="P2357" s="24">
        <v>736000000</v>
      </c>
      <c r="Q2357" s="25" t="s">
        <v>14922</v>
      </c>
      <c r="R2357" s="21" t="s">
        <v>2</v>
      </c>
      <c r="S2357" s="21" t="s">
        <v>1</v>
      </c>
      <c r="T2357" s="18" t="s">
        <v>0</v>
      </c>
      <c r="U2357" s="26"/>
    </row>
    <row r="2358" spans="1:21" s="19" customFormat="1" ht="12.5" customHeight="1" outlineLevel="1" x14ac:dyDescent="0.55000000000000004">
      <c r="A2358" s="44" t="s">
        <v>4492</v>
      </c>
      <c r="B2358" s="20" t="s">
        <v>3095</v>
      </c>
      <c r="C2358" s="21" t="s">
        <v>3096</v>
      </c>
      <c r="D2358" s="44" t="s">
        <v>4492</v>
      </c>
      <c r="E2358" s="29" t="s">
        <v>4406</v>
      </c>
      <c r="F2358" s="46" t="s">
        <v>4493</v>
      </c>
      <c r="G2358" s="50" t="s">
        <v>15172</v>
      </c>
      <c r="H2358" s="22" t="s">
        <v>16010</v>
      </c>
      <c r="I2358" s="40">
        <v>109200</v>
      </c>
      <c r="J2358" s="21" t="s">
        <v>10748</v>
      </c>
      <c r="K2358" s="43">
        <v>104000</v>
      </c>
      <c r="L2358" s="36">
        <v>104000</v>
      </c>
      <c r="M2358" s="27">
        <v>89700</v>
      </c>
      <c r="N2358" s="28">
        <v>89500</v>
      </c>
      <c r="O2358" s="23"/>
      <c r="P2358" s="24">
        <v>736000000</v>
      </c>
      <c r="Q2358" s="25" t="s">
        <v>14922</v>
      </c>
      <c r="R2358" s="21" t="s">
        <v>2</v>
      </c>
      <c r="S2358" s="21" t="s">
        <v>1</v>
      </c>
      <c r="T2358" s="18" t="s">
        <v>0</v>
      </c>
      <c r="U2358" s="26"/>
    </row>
    <row r="2359" spans="1:21" s="19" customFormat="1" ht="12.5" customHeight="1" outlineLevel="1" x14ac:dyDescent="0.55000000000000004">
      <c r="A2359" s="44" t="s">
        <v>4494</v>
      </c>
      <c r="B2359" s="20" t="s">
        <v>3095</v>
      </c>
      <c r="C2359" s="21" t="s">
        <v>3096</v>
      </c>
      <c r="D2359" s="44" t="s">
        <v>4494</v>
      </c>
      <c r="E2359" s="29" t="s">
        <v>4406</v>
      </c>
      <c r="F2359" s="46" t="s">
        <v>4495</v>
      </c>
      <c r="G2359" s="50" t="s">
        <v>15172</v>
      </c>
      <c r="H2359" s="22" t="s">
        <v>16011</v>
      </c>
      <c r="I2359" s="40">
        <v>109200</v>
      </c>
      <c r="J2359" s="21" t="s">
        <v>10748</v>
      </c>
      <c r="K2359" s="43">
        <v>104000</v>
      </c>
      <c r="L2359" s="36">
        <v>104000</v>
      </c>
      <c r="M2359" s="27">
        <v>89700</v>
      </c>
      <c r="N2359" s="28">
        <v>89500</v>
      </c>
      <c r="O2359" s="23"/>
      <c r="P2359" s="24">
        <v>736000000</v>
      </c>
      <c r="Q2359" s="25" t="s">
        <v>14922</v>
      </c>
      <c r="R2359" s="21" t="s">
        <v>2</v>
      </c>
      <c r="S2359" s="21" t="s">
        <v>1</v>
      </c>
      <c r="T2359" s="18" t="s">
        <v>0</v>
      </c>
      <c r="U2359" s="26"/>
    </row>
    <row r="2360" spans="1:21" s="19" customFormat="1" ht="12.5" customHeight="1" outlineLevel="1" x14ac:dyDescent="0.55000000000000004">
      <c r="A2360" s="44" t="s">
        <v>4496</v>
      </c>
      <c r="B2360" s="20" t="s">
        <v>3095</v>
      </c>
      <c r="C2360" s="21" t="s">
        <v>3096</v>
      </c>
      <c r="D2360" s="44" t="s">
        <v>4496</v>
      </c>
      <c r="E2360" s="29" t="s">
        <v>4406</v>
      </c>
      <c r="F2360" s="46" t="s">
        <v>4497</v>
      </c>
      <c r="G2360" s="50" t="s">
        <v>15172</v>
      </c>
      <c r="H2360" s="22" t="s">
        <v>16012</v>
      </c>
      <c r="I2360" s="40">
        <v>109200</v>
      </c>
      <c r="J2360" s="21" t="s">
        <v>10748</v>
      </c>
      <c r="K2360" s="43">
        <v>104000</v>
      </c>
      <c r="L2360" s="36">
        <v>104000</v>
      </c>
      <c r="M2360" s="27">
        <v>89700</v>
      </c>
      <c r="N2360" s="28">
        <v>89500</v>
      </c>
      <c r="O2360" s="23"/>
      <c r="P2360" s="24">
        <v>736000000</v>
      </c>
      <c r="Q2360" s="25" t="s">
        <v>14922</v>
      </c>
      <c r="R2360" s="21" t="s">
        <v>2</v>
      </c>
      <c r="S2360" s="21" t="s">
        <v>1</v>
      </c>
      <c r="T2360" s="18" t="s">
        <v>0</v>
      </c>
      <c r="U2360" s="26"/>
    </row>
    <row r="2361" spans="1:21" s="19" customFormat="1" ht="12.5" customHeight="1" outlineLevel="1" x14ac:dyDescent="0.55000000000000004">
      <c r="A2361" s="44" t="s">
        <v>4498</v>
      </c>
      <c r="B2361" s="20" t="s">
        <v>3095</v>
      </c>
      <c r="C2361" s="21" t="s">
        <v>3096</v>
      </c>
      <c r="D2361" s="44" t="s">
        <v>4498</v>
      </c>
      <c r="E2361" s="29" t="s">
        <v>4406</v>
      </c>
      <c r="F2361" s="46" t="s">
        <v>4499</v>
      </c>
      <c r="G2361" s="50" t="s">
        <v>15172</v>
      </c>
      <c r="H2361" s="22" t="s">
        <v>16013</v>
      </c>
      <c r="I2361" s="40">
        <v>109200</v>
      </c>
      <c r="J2361" s="21" t="s">
        <v>10748</v>
      </c>
      <c r="K2361" s="43">
        <v>104000</v>
      </c>
      <c r="L2361" s="36">
        <v>104000</v>
      </c>
      <c r="M2361" s="27">
        <v>89700</v>
      </c>
      <c r="N2361" s="28">
        <v>89500</v>
      </c>
      <c r="O2361" s="23"/>
      <c r="P2361" s="24">
        <v>736000000</v>
      </c>
      <c r="Q2361" s="25" t="s">
        <v>14922</v>
      </c>
      <c r="R2361" s="21" t="s">
        <v>2</v>
      </c>
      <c r="S2361" s="21" t="s">
        <v>1</v>
      </c>
      <c r="T2361" s="18" t="s">
        <v>0</v>
      </c>
      <c r="U2361" s="26"/>
    </row>
    <row r="2362" spans="1:21" s="19" customFormat="1" ht="12.5" customHeight="1" outlineLevel="1" x14ac:dyDescent="0.55000000000000004">
      <c r="A2362" s="44" t="s">
        <v>4500</v>
      </c>
      <c r="B2362" s="20" t="s">
        <v>3095</v>
      </c>
      <c r="C2362" s="21" t="s">
        <v>3096</v>
      </c>
      <c r="D2362" s="44" t="s">
        <v>4500</v>
      </c>
      <c r="E2362" s="29" t="s">
        <v>4406</v>
      </c>
      <c r="F2362" s="46" t="s">
        <v>4501</v>
      </c>
      <c r="G2362" s="50" t="s">
        <v>15172</v>
      </c>
      <c r="H2362" s="22" t="s">
        <v>16014</v>
      </c>
      <c r="I2362" s="40">
        <v>109200</v>
      </c>
      <c r="J2362" s="21" t="s">
        <v>10748</v>
      </c>
      <c r="K2362" s="43">
        <v>104000</v>
      </c>
      <c r="L2362" s="36">
        <v>104000</v>
      </c>
      <c r="M2362" s="27">
        <v>89700</v>
      </c>
      <c r="N2362" s="28">
        <v>89500</v>
      </c>
      <c r="O2362" s="23"/>
      <c r="P2362" s="24">
        <v>736000000</v>
      </c>
      <c r="Q2362" s="25" t="s">
        <v>14922</v>
      </c>
      <c r="R2362" s="21" t="s">
        <v>2</v>
      </c>
      <c r="S2362" s="21" t="s">
        <v>1</v>
      </c>
      <c r="T2362" s="18" t="s">
        <v>0</v>
      </c>
      <c r="U2362" s="26"/>
    </row>
    <row r="2363" spans="1:21" s="19" customFormat="1" ht="12.5" customHeight="1" outlineLevel="1" x14ac:dyDescent="0.55000000000000004">
      <c r="A2363" s="44" t="s">
        <v>4502</v>
      </c>
      <c r="B2363" s="20" t="s">
        <v>3095</v>
      </c>
      <c r="C2363" s="21" t="s">
        <v>3096</v>
      </c>
      <c r="D2363" s="44" t="s">
        <v>4502</v>
      </c>
      <c r="E2363" s="29" t="s">
        <v>4406</v>
      </c>
      <c r="F2363" s="46" t="s">
        <v>4503</v>
      </c>
      <c r="G2363" s="50" t="s">
        <v>15172</v>
      </c>
      <c r="H2363" s="22" t="s">
        <v>16015</v>
      </c>
      <c r="I2363" s="40">
        <v>109200</v>
      </c>
      <c r="J2363" s="21" t="s">
        <v>10748</v>
      </c>
      <c r="K2363" s="43">
        <v>104000</v>
      </c>
      <c r="L2363" s="36">
        <v>104000</v>
      </c>
      <c r="M2363" s="27">
        <v>89700</v>
      </c>
      <c r="N2363" s="28">
        <v>89500</v>
      </c>
      <c r="O2363" s="23"/>
      <c r="P2363" s="24">
        <v>736000000</v>
      </c>
      <c r="Q2363" s="25" t="s">
        <v>14922</v>
      </c>
      <c r="R2363" s="21" t="s">
        <v>2</v>
      </c>
      <c r="S2363" s="21" t="s">
        <v>1</v>
      </c>
      <c r="T2363" s="18" t="s">
        <v>0</v>
      </c>
      <c r="U2363" s="26"/>
    </row>
    <row r="2364" spans="1:21" s="19" customFormat="1" ht="12.5" customHeight="1" outlineLevel="1" x14ac:dyDescent="0.55000000000000004">
      <c r="A2364" s="44" t="s">
        <v>4504</v>
      </c>
      <c r="B2364" s="20" t="s">
        <v>3095</v>
      </c>
      <c r="C2364" s="21" t="s">
        <v>3096</v>
      </c>
      <c r="D2364" s="44" t="s">
        <v>4504</v>
      </c>
      <c r="E2364" s="29" t="s">
        <v>4406</v>
      </c>
      <c r="F2364" s="46" t="s">
        <v>4505</v>
      </c>
      <c r="G2364" s="50" t="s">
        <v>15172</v>
      </c>
      <c r="H2364" s="22" t="s">
        <v>16016</v>
      </c>
      <c r="I2364" s="40">
        <v>109200</v>
      </c>
      <c r="J2364" s="21" t="s">
        <v>10748</v>
      </c>
      <c r="K2364" s="43">
        <v>104000</v>
      </c>
      <c r="L2364" s="36">
        <v>104000</v>
      </c>
      <c r="M2364" s="27">
        <v>89700</v>
      </c>
      <c r="N2364" s="28">
        <v>89500</v>
      </c>
      <c r="O2364" s="23"/>
      <c r="P2364" s="24">
        <v>736000000</v>
      </c>
      <c r="Q2364" s="25" t="s">
        <v>14922</v>
      </c>
      <c r="R2364" s="21" t="s">
        <v>2</v>
      </c>
      <c r="S2364" s="21" t="s">
        <v>1</v>
      </c>
      <c r="T2364" s="18" t="s">
        <v>0</v>
      </c>
      <c r="U2364" s="26"/>
    </row>
    <row r="2365" spans="1:21" s="19" customFormat="1" ht="12.5" customHeight="1" outlineLevel="1" x14ac:dyDescent="0.55000000000000004">
      <c r="A2365" s="44" t="s">
        <v>4506</v>
      </c>
      <c r="B2365" s="20" t="s">
        <v>3095</v>
      </c>
      <c r="C2365" s="21" t="s">
        <v>3096</v>
      </c>
      <c r="D2365" s="44" t="s">
        <v>4506</v>
      </c>
      <c r="E2365" s="29" t="s">
        <v>4406</v>
      </c>
      <c r="F2365" s="46" t="s">
        <v>4507</v>
      </c>
      <c r="G2365" s="50" t="s">
        <v>15172</v>
      </c>
      <c r="H2365" s="22" t="s">
        <v>16017</v>
      </c>
      <c r="I2365" s="40">
        <v>109200</v>
      </c>
      <c r="J2365" s="21" t="s">
        <v>10748</v>
      </c>
      <c r="K2365" s="43">
        <v>104000</v>
      </c>
      <c r="L2365" s="36">
        <v>104000</v>
      </c>
      <c r="M2365" s="27">
        <v>89700</v>
      </c>
      <c r="N2365" s="28">
        <v>89500</v>
      </c>
      <c r="O2365" s="23"/>
      <c r="P2365" s="24">
        <v>736000000</v>
      </c>
      <c r="Q2365" s="25" t="s">
        <v>14922</v>
      </c>
      <c r="R2365" s="21" t="s">
        <v>2</v>
      </c>
      <c r="S2365" s="21" t="s">
        <v>1</v>
      </c>
      <c r="T2365" s="18" t="s">
        <v>0</v>
      </c>
      <c r="U2365" s="26"/>
    </row>
    <row r="2366" spans="1:21" s="19" customFormat="1" ht="12.5" customHeight="1" outlineLevel="1" x14ac:dyDescent="0.55000000000000004">
      <c r="A2366" s="44" t="s">
        <v>4508</v>
      </c>
      <c r="B2366" s="20" t="s">
        <v>3095</v>
      </c>
      <c r="C2366" s="21" t="s">
        <v>3096</v>
      </c>
      <c r="D2366" s="44" t="s">
        <v>4508</v>
      </c>
      <c r="E2366" s="29" t="s">
        <v>4406</v>
      </c>
      <c r="F2366" s="46" t="s">
        <v>4509</v>
      </c>
      <c r="G2366" s="50" t="s">
        <v>15172</v>
      </c>
      <c r="H2366" s="22" t="s">
        <v>16018</v>
      </c>
      <c r="I2366" s="40">
        <v>109200</v>
      </c>
      <c r="J2366" s="21" t="s">
        <v>10748</v>
      </c>
      <c r="K2366" s="43">
        <v>104000</v>
      </c>
      <c r="L2366" s="36">
        <v>104000</v>
      </c>
      <c r="M2366" s="27">
        <v>89700</v>
      </c>
      <c r="N2366" s="28">
        <v>89500</v>
      </c>
      <c r="O2366" s="23"/>
      <c r="P2366" s="24">
        <v>736000000</v>
      </c>
      <c r="Q2366" s="25" t="s">
        <v>14922</v>
      </c>
      <c r="R2366" s="21" t="s">
        <v>2</v>
      </c>
      <c r="S2366" s="21" t="s">
        <v>1</v>
      </c>
      <c r="T2366" s="18" t="s">
        <v>0</v>
      </c>
      <c r="U2366" s="26"/>
    </row>
    <row r="2367" spans="1:21" s="19" customFormat="1" ht="12.5" customHeight="1" outlineLevel="1" x14ac:dyDescent="0.55000000000000004">
      <c r="A2367" s="44" t="s">
        <v>4510</v>
      </c>
      <c r="B2367" s="20" t="s">
        <v>3095</v>
      </c>
      <c r="C2367" s="21" t="s">
        <v>3096</v>
      </c>
      <c r="D2367" s="44" t="s">
        <v>4510</v>
      </c>
      <c r="E2367" s="29" t="s">
        <v>4406</v>
      </c>
      <c r="F2367" s="46" t="s">
        <v>4511</v>
      </c>
      <c r="G2367" s="50" t="s">
        <v>15172</v>
      </c>
      <c r="H2367" s="22" t="s">
        <v>16019</v>
      </c>
      <c r="I2367" s="40">
        <v>109200</v>
      </c>
      <c r="J2367" s="21" t="s">
        <v>10748</v>
      </c>
      <c r="K2367" s="43">
        <v>104000</v>
      </c>
      <c r="L2367" s="36">
        <v>104000</v>
      </c>
      <c r="M2367" s="27">
        <v>89700</v>
      </c>
      <c r="N2367" s="28">
        <v>89500</v>
      </c>
      <c r="O2367" s="23"/>
      <c r="P2367" s="24">
        <v>736000000</v>
      </c>
      <c r="Q2367" s="25" t="s">
        <v>14922</v>
      </c>
      <c r="R2367" s="21" t="s">
        <v>2</v>
      </c>
      <c r="S2367" s="21" t="s">
        <v>1</v>
      </c>
      <c r="T2367" s="18" t="s">
        <v>0</v>
      </c>
      <c r="U2367" s="26"/>
    </row>
    <row r="2368" spans="1:21" s="19" customFormat="1" ht="12.5" customHeight="1" outlineLevel="1" x14ac:dyDescent="0.55000000000000004">
      <c r="A2368" s="44" t="s">
        <v>4512</v>
      </c>
      <c r="B2368" s="20" t="s">
        <v>3095</v>
      </c>
      <c r="C2368" s="21" t="s">
        <v>3096</v>
      </c>
      <c r="D2368" s="44" t="s">
        <v>4512</v>
      </c>
      <c r="E2368" s="29" t="s">
        <v>4406</v>
      </c>
      <c r="F2368" s="46" t="s">
        <v>4513</v>
      </c>
      <c r="G2368" s="50" t="s">
        <v>15172</v>
      </c>
      <c r="H2368" s="22" t="s">
        <v>16020</v>
      </c>
      <c r="I2368" s="40">
        <v>109200</v>
      </c>
      <c r="J2368" s="21" t="s">
        <v>10748</v>
      </c>
      <c r="K2368" s="43">
        <v>104000</v>
      </c>
      <c r="L2368" s="36">
        <v>104000</v>
      </c>
      <c r="M2368" s="27">
        <v>89700</v>
      </c>
      <c r="N2368" s="28">
        <v>89500</v>
      </c>
      <c r="O2368" s="23"/>
      <c r="P2368" s="24">
        <v>736000000</v>
      </c>
      <c r="Q2368" s="25" t="s">
        <v>14922</v>
      </c>
      <c r="R2368" s="21" t="s">
        <v>2</v>
      </c>
      <c r="S2368" s="21" t="s">
        <v>1</v>
      </c>
      <c r="T2368" s="18" t="s">
        <v>0</v>
      </c>
      <c r="U2368" s="26"/>
    </row>
    <row r="2369" spans="1:21" s="19" customFormat="1" ht="12.5" customHeight="1" outlineLevel="1" x14ac:dyDescent="0.55000000000000004">
      <c r="A2369" s="44" t="s">
        <v>4514</v>
      </c>
      <c r="B2369" s="20" t="s">
        <v>3095</v>
      </c>
      <c r="C2369" s="21" t="s">
        <v>3096</v>
      </c>
      <c r="D2369" s="44" t="s">
        <v>4514</v>
      </c>
      <c r="E2369" s="29" t="s">
        <v>4406</v>
      </c>
      <c r="F2369" s="46" t="s">
        <v>4515</v>
      </c>
      <c r="G2369" s="50" t="s">
        <v>15172</v>
      </c>
      <c r="H2369" s="22" t="s">
        <v>16021</v>
      </c>
      <c r="I2369" s="40">
        <v>109200</v>
      </c>
      <c r="J2369" s="21" t="s">
        <v>10748</v>
      </c>
      <c r="K2369" s="43">
        <v>104000</v>
      </c>
      <c r="L2369" s="36">
        <v>104000</v>
      </c>
      <c r="M2369" s="27">
        <v>89700</v>
      </c>
      <c r="N2369" s="28">
        <v>89500</v>
      </c>
      <c r="O2369" s="23"/>
      <c r="P2369" s="24">
        <v>736000000</v>
      </c>
      <c r="Q2369" s="25" t="s">
        <v>14922</v>
      </c>
      <c r="R2369" s="21" t="s">
        <v>2</v>
      </c>
      <c r="S2369" s="21" t="s">
        <v>1</v>
      </c>
      <c r="T2369" s="18" t="s">
        <v>0</v>
      </c>
      <c r="U2369" s="26"/>
    </row>
    <row r="2370" spans="1:21" s="19" customFormat="1" ht="12.5" customHeight="1" outlineLevel="1" x14ac:dyDescent="0.55000000000000004">
      <c r="A2370" s="44" t="s">
        <v>4516</v>
      </c>
      <c r="B2370" s="20" t="s">
        <v>3095</v>
      </c>
      <c r="C2370" s="21" t="s">
        <v>3096</v>
      </c>
      <c r="D2370" s="44" t="s">
        <v>4516</v>
      </c>
      <c r="E2370" s="29" t="s">
        <v>4406</v>
      </c>
      <c r="F2370" s="46" t="s">
        <v>4517</v>
      </c>
      <c r="G2370" s="50" t="s">
        <v>15172</v>
      </c>
      <c r="H2370" s="22" t="s">
        <v>16022</v>
      </c>
      <c r="I2370" s="40">
        <v>109200</v>
      </c>
      <c r="J2370" s="21" t="s">
        <v>10748</v>
      </c>
      <c r="K2370" s="43">
        <v>104000</v>
      </c>
      <c r="L2370" s="36">
        <v>104000</v>
      </c>
      <c r="M2370" s="27">
        <v>89700</v>
      </c>
      <c r="N2370" s="28">
        <v>89500</v>
      </c>
      <c r="O2370" s="23"/>
      <c r="P2370" s="24">
        <v>736000000</v>
      </c>
      <c r="Q2370" s="25" t="s">
        <v>14922</v>
      </c>
      <c r="R2370" s="21" t="s">
        <v>2</v>
      </c>
      <c r="S2370" s="21" t="s">
        <v>1</v>
      </c>
      <c r="T2370" s="18" t="s">
        <v>0</v>
      </c>
      <c r="U2370" s="26"/>
    </row>
    <row r="2371" spans="1:21" s="19" customFormat="1" ht="12.5" customHeight="1" outlineLevel="1" x14ac:dyDescent="0.55000000000000004">
      <c r="A2371" s="44" t="s">
        <v>4518</v>
      </c>
      <c r="B2371" s="20" t="s">
        <v>3095</v>
      </c>
      <c r="C2371" s="21" t="s">
        <v>3096</v>
      </c>
      <c r="D2371" s="44" t="s">
        <v>4518</v>
      </c>
      <c r="E2371" s="29" t="s">
        <v>4406</v>
      </c>
      <c r="F2371" s="46" t="s">
        <v>4519</v>
      </c>
      <c r="G2371" s="50" t="s">
        <v>15172</v>
      </c>
      <c r="H2371" s="22" t="s">
        <v>16023</v>
      </c>
      <c r="I2371" s="40">
        <v>109200</v>
      </c>
      <c r="J2371" s="21" t="s">
        <v>10748</v>
      </c>
      <c r="K2371" s="43">
        <v>104000</v>
      </c>
      <c r="L2371" s="36">
        <v>104000</v>
      </c>
      <c r="M2371" s="27">
        <v>89700</v>
      </c>
      <c r="N2371" s="28">
        <v>89500</v>
      </c>
      <c r="O2371" s="23"/>
      <c r="P2371" s="24">
        <v>736000000</v>
      </c>
      <c r="Q2371" s="25" t="s">
        <v>14922</v>
      </c>
      <c r="R2371" s="21" t="s">
        <v>2</v>
      </c>
      <c r="S2371" s="21" t="s">
        <v>1</v>
      </c>
      <c r="T2371" s="18" t="s">
        <v>0</v>
      </c>
      <c r="U2371" s="26"/>
    </row>
    <row r="2372" spans="1:21" s="19" customFormat="1" ht="12.5" customHeight="1" outlineLevel="1" x14ac:dyDescent="0.55000000000000004">
      <c r="A2372" s="44" t="s">
        <v>4520</v>
      </c>
      <c r="B2372" s="20" t="s">
        <v>3095</v>
      </c>
      <c r="C2372" s="21" t="s">
        <v>3096</v>
      </c>
      <c r="D2372" s="44" t="s">
        <v>4520</v>
      </c>
      <c r="E2372" s="29" t="s">
        <v>4406</v>
      </c>
      <c r="F2372" s="46" t="s">
        <v>4521</v>
      </c>
      <c r="G2372" s="50" t="s">
        <v>15172</v>
      </c>
      <c r="H2372" s="22" t="s">
        <v>16024</v>
      </c>
      <c r="I2372" s="40">
        <v>109200</v>
      </c>
      <c r="J2372" s="21" t="s">
        <v>10748</v>
      </c>
      <c r="K2372" s="43">
        <v>104000</v>
      </c>
      <c r="L2372" s="36">
        <v>104000</v>
      </c>
      <c r="M2372" s="27">
        <v>89700</v>
      </c>
      <c r="N2372" s="28">
        <v>89500</v>
      </c>
      <c r="O2372" s="23"/>
      <c r="P2372" s="24">
        <v>736000000</v>
      </c>
      <c r="Q2372" s="25" t="s">
        <v>14922</v>
      </c>
      <c r="R2372" s="21" t="s">
        <v>2</v>
      </c>
      <c r="S2372" s="21" t="s">
        <v>1</v>
      </c>
      <c r="T2372" s="18" t="s">
        <v>0</v>
      </c>
      <c r="U2372" s="26"/>
    </row>
    <row r="2373" spans="1:21" s="19" customFormat="1" ht="12.5" customHeight="1" outlineLevel="1" x14ac:dyDescent="0.55000000000000004">
      <c r="A2373" s="44" t="s">
        <v>4522</v>
      </c>
      <c r="B2373" s="20" t="s">
        <v>3095</v>
      </c>
      <c r="C2373" s="21" t="s">
        <v>3096</v>
      </c>
      <c r="D2373" s="44" t="s">
        <v>4522</v>
      </c>
      <c r="E2373" s="29" t="s">
        <v>4406</v>
      </c>
      <c r="F2373" s="46" t="s">
        <v>4523</v>
      </c>
      <c r="G2373" s="50" t="s">
        <v>15172</v>
      </c>
      <c r="H2373" s="22" t="s">
        <v>16025</v>
      </c>
      <c r="I2373" s="40">
        <v>109200</v>
      </c>
      <c r="J2373" s="21" t="s">
        <v>10748</v>
      </c>
      <c r="K2373" s="43">
        <v>104000</v>
      </c>
      <c r="L2373" s="36">
        <v>104000</v>
      </c>
      <c r="M2373" s="27">
        <v>89700</v>
      </c>
      <c r="N2373" s="28">
        <v>89500</v>
      </c>
      <c r="O2373" s="23"/>
      <c r="P2373" s="24">
        <v>736000000</v>
      </c>
      <c r="Q2373" s="25" t="s">
        <v>14922</v>
      </c>
      <c r="R2373" s="21" t="s">
        <v>2</v>
      </c>
      <c r="S2373" s="21" t="s">
        <v>1</v>
      </c>
      <c r="T2373" s="18" t="s">
        <v>0</v>
      </c>
      <c r="U2373" s="26"/>
    </row>
    <row r="2374" spans="1:21" s="19" customFormat="1" ht="12.5" customHeight="1" outlineLevel="1" x14ac:dyDescent="0.55000000000000004">
      <c r="A2374" s="44" t="s">
        <v>4524</v>
      </c>
      <c r="B2374" s="20" t="s">
        <v>3095</v>
      </c>
      <c r="C2374" s="21" t="s">
        <v>3096</v>
      </c>
      <c r="D2374" s="44" t="s">
        <v>4524</v>
      </c>
      <c r="E2374" s="29" t="s">
        <v>4406</v>
      </c>
      <c r="F2374" s="46" t="s">
        <v>4525</v>
      </c>
      <c r="G2374" s="50" t="s">
        <v>15172</v>
      </c>
      <c r="H2374" s="22" t="s">
        <v>16026</v>
      </c>
      <c r="I2374" s="40">
        <v>109200</v>
      </c>
      <c r="J2374" s="21" t="s">
        <v>10748</v>
      </c>
      <c r="K2374" s="43">
        <v>104000</v>
      </c>
      <c r="L2374" s="36">
        <v>104000</v>
      </c>
      <c r="M2374" s="27">
        <v>89700</v>
      </c>
      <c r="N2374" s="28">
        <v>89500</v>
      </c>
      <c r="O2374" s="23"/>
      <c r="P2374" s="24">
        <v>736000000</v>
      </c>
      <c r="Q2374" s="25" t="s">
        <v>14922</v>
      </c>
      <c r="R2374" s="21" t="s">
        <v>2</v>
      </c>
      <c r="S2374" s="21" t="s">
        <v>1</v>
      </c>
      <c r="T2374" s="18" t="s">
        <v>0</v>
      </c>
      <c r="U2374" s="26"/>
    </row>
    <row r="2375" spans="1:21" s="19" customFormat="1" ht="12.5" customHeight="1" outlineLevel="1" x14ac:dyDescent="0.55000000000000004">
      <c r="A2375" s="44" t="s">
        <v>4526</v>
      </c>
      <c r="B2375" s="20" t="s">
        <v>3095</v>
      </c>
      <c r="C2375" s="21" t="s">
        <v>3096</v>
      </c>
      <c r="D2375" s="44" t="s">
        <v>4526</v>
      </c>
      <c r="E2375" s="29" t="s">
        <v>4406</v>
      </c>
      <c r="F2375" s="46" t="s">
        <v>4527</v>
      </c>
      <c r="G2375" s="50" t="s">
        <v>15172</v>
      </c>
      <c r="H2375" s="22" t="s">
        <v>16027</v>
      </c>
      <c r="I2375" s="40">
        <v>109200</v>
      </c>
      <c r="J2375" s="21" t="s">
        <v>10748</v>
      </c>
      <c r="K2375" s="43">
        <v>104000</v>
      </c>
      <c r="L2375" s="36">
        <v>104000</v>
      </c>
      <c r="M2375" s="27">
        <v>89700</v>
      </c>
      <c r="N2375" s="28">
        <v>89500</v>
      </c>
      <c r="O2375" s="23"/>
      <c r="P2375" s="24">
        <v>736000000</v>
      </c>
      <c r="Q2375" s="25" t="s">
        <v>14922</v>
      </c>
      <c r="R2375" s="21" t="s">
        <v>2</v>
      </c>
      <c r="S2375" s="21" t="s">
        <v>1</v>
      </c>
      <c r="T2375" s="18" t="s">
        <v>0</v>
      </c>
      <c r="U2375" s="26"/>
    </row>
    <row r="2376" spans="1:21" s="19" customFormat="1" ht="12.5" customHeight="1" outlineLevel="1" x14ac:dyDescent="0.55000000000000004">
      <c r="A2376" s="44" t="s">
        <v>4528</v>
      </c>
      <c r="B2376" s="20" t="s">
        <v>3095</v>
      </c>
      <c r="C2376" s="21" t="s">
        <v>3096</v>
      </c>
      <c r="D2376" s="44" t="s">
        <v>4528</v>
      </c>
      <c r="E2376" s="29" t="s">
        <v>4406</v>
      </c>
      <c r="F2376" s="46" t="s">
        <v>4529</v>
      </c>
      <c r="G2376" s="50" t="s">
        <v>15172</v>
      </c>
      <c r="H2376" s="22" t="s">
        <v>16028</v>
      </c>
      <c r="I2376" s="40">
        <v>109200</v>
      </c>
      <c r="J2376" s="21" t="s">
        <v>10748</v>
      </c>
      <c r="K2376" s="43">
        <v>104000</v>
      </c>
      <c r="L2376" s="36">
        <v>104000</v>
      </c>
      <c r="M2376" s="27">
        <v>89700</v>
      </c>
      <c r="N2376" s="28">
        <v>89500</v>
      </c>
      <c r="O2376" s="23"/>
      <c r="P2376" s="24">
        <v>736000000</v>
      </c>
      <c r="Q2376" s="25" t="s">
        <v>14922</v>
      </c>
      <c r="R2376" s="21" t="s">
        <v>2</v>
      </c>
      <c r="S2376" s="21" t="s">
        <v>1</v>
      </c>
      <c r="T2376" s="18" t="s">
        <v>0</v>
      </c>
      <c r="U2376" s="26"/>
    </row>
    <row r="2377" spans="1:21" s="19" customFormat="1" ht="12.5" customHeight="1" outlineLevel="1" x14ac:dyDescent="0.55000000000000004">
      <c r="A2377" s="44" t="s">
        <v>4530</v>
      </c>
      <c r="B2377" s="20" t="s">
        <v>3095</v>
      </c>
      <c r="C2377" s="21" t="s">
        <v>3096</v>
      </c>
      <c r="D2377" s="44" t="s">
        <v>4530</v>
      </c>
      <c r="E2377" s="29" t="s">
        <v>4406</v>
      </c>
      <c r="F2377" s="46" t="s">
        <v>4531</v>
      </c>
      <c r="G2377" s="50" t="s">
        <v>15172</v>
      </c>
      <c r="H2377" s="22" t="s">
        <v>16029</v>
      </c>
      <c r="I2377" s="40">
        <v>109200</v>
      </c>
      <c r="J2377" s="21" t="s">
        <v>10748</v>
      </c>
      <c r="K2377" s="43">
        <v>104000</v>
      </c>
      <c r="L2377" s="36">
        <v>104000</v>
      </c>
      <c r="M2377" s="27">
        <v>89700</v>
      </c>
      <c r="N2377" s="28">
        <v>89500</v>
      </c>
      <c r="O2377" s="23"/>
      <c r="P2377" s="24">
        <v>736000000</v>
      </c>
      <c r="Q2377" s="25" t="s">
        <v>14922</v>
      </c>
      <c r="R2377" s="21" t="s">
        <v>2</v>
      </c>
      <c r="S2377" s="21" t="s">
        <v>1</v>
      </c>
      <c r="T2377" s="18" t="s">
        <v>0</v>
      </c>
      <c r="U2377" s="26"/>
    </row>
    <row r="2378" spans="1:21" s="19" customFormat="1" ht="12.5" customHeight="1" outlineLevel="1" x14ac:dyDescent="0.55000000000000004">
      <c r="A2378" s="44" t="s">
        <v>4532</v>
      </c>
      <c r="B2378" s="20" t="s">
        <v>3095</v>
      </c>
      <c r="C2378" s="21" t="s">
        <v>3096</v>
      </c>
      <c r="D2378" s="44" t="s">
        <v>4532</v>
      </c>
      <c r="E2378" s="29" t="s">
        <v>4406</v>
      </c>
      <c r="F2378" s="46" t="s">
        <v>4533</v>
      </c>
      <c r="G2378" s="50" t="s">
        <v>15172</v>
      </c>
      <c r="H2378" s="22" t="s">
        <v>16030</v>
      </c>
      <c r="I2378" s="40">
        <v>109200</v>
      </c>
      <c r="J2378" s="21" t="s">
        <v>10748</v>
      </c>
      <c r="K2378" s="43">
        <v>104000</v>
      </c>
      <c r="L2378" s="36">
        <v>104000</v>
      </c>
      <c r="M2378" s="27">
        <v>89700</v>
      </c>
      <c r="N2378" s="28">
        <v>89500</v>
      </c>
      <c r="O2378" s="23"/>
      <c r="P2378" s="24">
        <v>736000000</v>
      </c>
      <c r="Q2378" s="25" t="s">
        <v>14922</v>
      </c>
      <c r="R2378" s="21" t="s">
        <v>2</v>
      </c>
      <c r="S2378" s="21" t="s">
        <v>1</v>
      </c>
      <c r="T2378" s="18" t="s">
        <v>0</v>
      </c>
      <c r="U2378" s="26"/>
    </row>
    <row r="2379" spans="1:21" s="19" customFormat="1" ht="12.5" customHeight="1" outlineLevel="1" x14ac:dyDescent="0.55000000000000004">
      <c r="A2379" s="44" t="s">
        <v>4534</v>
      </c>
      <c r="B2379" s="20" t="s">
        <v>3095</v>
      </c>
      <c r="C2379" s="21" t="s">
        <v>3096</v>
      </c>
      <c r="D2379" s="44" t="s">
        <v>4534</v>
      </c>
      <c r="E2379" s="29" t="s">
        <v>4406</v>
      </c>
      <c r="F2379" s="46" t="s">
        <v>4535</v>
      </c>
      <c r="G2379" s="50" t="s">
        <v>15172</v>
      </c>
      <c r="H2379" s="22" t="s">
        <v>16031</v>
      </c>
      <c r="I2379" s="40">
        <v>109200</v>
      </c>
      <c r="J2379" s="21" t="s">
        <v>10748</v>
      </c>
      <c r="K2379" s="43">
        <v>104000</v>
      </c>
      <c r="L2379" s="36">
        <v>104000</v>
      </c>
      <c r="M2379" s="27">
        <v>89700</v>
      </c>
      <c r="N2379" s="28">
        <v>89500</v>
      </c>
      <c r="O2379" s="23"/>
      <c r="P2379" s="24">
        <v>736000000</v>
      </c>
      <c r="Q2379" s="25" t="s">
        <v>14922</v>
      </c>
      <c r="R2379" s="21" t="s">
        <v>2</v>
      </c>
      <c r="S2379" s="21" t="s">
        <v>1</v>
      </c>
      <c r="T2379" s="18" t="s">
        <v>0</v>
      </c>
      <c r="U2379" s="26"/>
    </row>
    <row r="2380" spans="1:21" s="19" customFormat="1" ht="12.5" customHeight="1" outlineLevel="1" x14ac:dyDescent="0.55000000000000004">
      <c r="A2380" s="44" t="s">
        <v>4536</v>
      </c>
      <c r="B2380" s="20" t="s">
        <v>3095</v>
      </c>
      <c r="C2380" s="21" t="s">
        <v>3096</v>
      </c>
      <c r="D2380" s="44" t="s">
        <v>4536</v>
      </c>
      <c r="E2380" s="29" t="s">
        <v>4406</v>
      </c>
      <c r="F2380" s="46" t="s">
        <v>4537</v>
      </c>
      <c r="G2380" s="50" t="s">
        <v>15172</v>
      </c>
      <c r="H2380" s="22" t="s">
        <v>16032</v>
      </c>
      <c r="I2380" s="40">
        <v>109200</v>
      </c>
      <c r="J2380" s="21" t="s">
        <v>10748</v>
      </c>
      <c r="K2380" s="43">
        <v>104000</v>
      </c>
      <c r="L2380" s="36">
        <v>104000</v>
      </c>
      <c r="M2380" s="27">
        <v>89700</v>
      </c>
      <c r="N2380" s="28">
        <v>89500</v>
      </c>
      <c r="O2380" s="23"/>
      <c r="P2380" s="24">
        <v>736000000</v>
      </c>
      <c r="Q2380" s="25" t="s">
        <v>14922</v>
      </c>
      <c r="R2380" s="21" t="s">
        <v>2</v>
      </c>
      <c r="S2380" s="21" t="s">
        <v>1</v>
      </c>
      <c r="T2380" s="18" t="s">
        <v>0</v>
      </c>
      <c r="U2380" s="26"/>
    </row>
    <row r="2381" spans="1:21" s="19" customFormat="1" ht="12.5" customHeight="1" outlineLevel="1" x14ac:dyDescent="0.55000000000000004">
      <c r="A2381" s="44" t="s">
        <v>4538</v>
      </c>
      <c r="B2381" s="20" t="s">
        <v>3095</v>
      </c>
      <c r="C2381" s="21" t="s">
        <v>3096</v>
      </c>
      <c r="D2381" s="44" t="s">
        <v>4538</v>
      </c>
      <c r="E2381" s="29" t="s">
        <v>4406</v>
      </c>
      <c r="F2381" s="46" t="s">
        <v>4539</v>
      </c>
      <c r="G2381" s="50" t="s">
        <v>15172</v>
      </c>
      <c r="H2381" s="22" t="s">
        <v>16033</v>
      </c>
      <c r="I2381" s="40">
        <v>109200</v>
      </c>
      <c r="J2381" s="21" t="s">
        <v>10748</v>
      </c>
      <c r="K2381" s="43">
        <v>104000</v>
      </c>
      <c r="L2381" s="36">
        <v>104000</v>
      </c>
      <c r="M2381" s="27">
        <v>89700</v>
      </c>
      <c r="N2381" s="28">
        <v>89500</v>
      </c>
      <c r="O2381" s="23"/>
      <c r="P2381" s="24">
        <v>736000000</v>
      </c>
      <c r="Q2381" s="25" t="s">
        <v>14922</v>
      </c>
      <c r="R2381" s="21" t="s">
        <v>2</v>
      </c>
      <c r="S2381" s="21" t="s">
        <v>1</v>
      </c>
      <c r="T2381" s="18" t="s">
        <v>0</v>
      </c>
      <c r="U2381" s="26"/>
    </row>
    <row r="2382" spans="1:21" s="19" customFormat="1" ht="12.5" customHeight="1" outlineLevel="1" x14ac:dyDescent="0.55000000000000004">
      <c r="A2382" s="44" t="s">
        <v>4540</v>
      </c>
      <c r="B2382" s="20" t="s">
        <v>3095</v>
      </c>
      <c r="C2382" s="21" t="s">
        <v>3096</v>
      </c>
      <c r="D2382" s="44" t="s">
        <v>4540</v>
      </c>
      <c r="E2382" s="29" t="s">
        <v>4406</v>
      </c>
      <c r="F2382" s="46" t="s">
        <v>4541</v>
      </c>
      <c r="G2382" s="50" t="s">
        <v>15172</v>
      </c>
      <c r="H2382" s="22" t="s">
        <v>16034</v>
      </c>
      <c r="I2382" s="40">
        <v>109200</v>
      </c>
      <c r="J2382" s="21" t="s">
        <v>10748</v>
      </c>
      <c r="K2382" s="43">
        <v>104000</v>
      </c>
      <c r="L2382" s="36">
        <v>104000</v>
      </c>
      <c r="M2382" s="27">
        <v>89700</v>
      </c>
      <c r="N2382" s="28">
        <v>89500</v>
      </c>
      <c r="O2382" s="23"/>
      <c r="P2382" s="24">
        <v>736000000</v>
      </c>
      <c r="Q2382" s="25" t="s">
        <v>14922</v>
      </c>
      <c r="R2382" s="21" t="s">
        <v>2</v>
      </c>
      <c r="S2382" s="21" t="s">
        <v>1</v>
      </c>
      <c r="T2382" s="18" t="s">
        <v>0</v>
      </c>
      <c r="U2382" s="26"/>
    </row>
    <row r="2383" spans="1:21" s="19" customFormat="1" ht="12.5" customHeight="1" outlineLevel="1" x14ac:dyDescent="0.55000000000000004">
      <c r="A2383" s="44" t="s">
        <v>4542</v>
      </c>
      <c r="B2383" s="20" t="s">
        <v>3095</v>
      </c>
      <c r="C2383" s="21" t="s">
        <v>3096</v>
      </c>
      <c r="D2383" s="44" t="s">
        <v>4542</v>
      </c>
      <c r="E2383" s="29" t="s">
        <v>4406</v>
      </c>
      <c r="F2383" s="46" t="s">
        <v>4543</v>
      </c>
      <c r="G2383" s="50" t="s">
        <v>15172</v>
      </c>
      <c r="H2383" s="22" t="s">
        <v>16035</v>
      </c>
      <c r="I2383" s="40">
        <v>109200</v>
      </c>
      <c r="J2383" s="21" t="s">
        <v>10748</v>
      </c>
      <c r="K2383" s="43">
        <v>104000</v>
      </c>
      <c r="L2383" s="36">
        <v>104000</v>
      </c>
      <c r="M2383" s="27">
        <v>89700</v>
      </c>
      <c r="N2383" s="28">
        <v>89500</v>
      </c>
      <c r="O2383" s="23"/>
      <c r="P2383" s="24">
        <v>736000000</v>
      </c>
      <c r="Q2383" s="25" t="s">
        <v>14922</v>
      </c>
      <c r="R2383" s="21" t="s">
        <v>2</v>
      </c>
      <c r="S2383" s="21" t="s">
        <v>1</v>
      </c>
      <c r="T2383" s="18" t="s">
        <v>0</v>
      </c>
      <c r="U2383" s="26"/>
    </row>
    <row r="2384" spans="1:21" s="19" customFormat="1" ht="12.5" customHeight="1" outlineLevel="1" x14ac:dyDescent="0.55000000000000004">
      <c r="A2384" s="44" t="s">
        <v>4544</v>
      </c>
      <c r="B2384" s="20" t="s">
        <v>3095</v>
      </c>
      <c r="C2384" s="21" t="s">
        <v>3096</v>
      </c>
      <c r="D2384" s="44" t="s">
        <v>4544</v>
      </c>
      <c r="E2384" s="29" t="s">
        <v>4406</v>
      </c>
      <c r="F2384" s="46" t="s">
        <v>4545</v>
      </c>
      <c r="G2384" s="50" t="s">
        <v>15172</v>
      </c>
      <c r="H2384" s="22" t="s">
        <v>16036</v>
      </c>
      <c r="I2384" s="40">
        <v>109200</v>
      </c>
      <c r="J2384" s="21" t="s">
        <v>10748</v>
      </c>
      <c r="K2384" s="43">
        <v>104000</v>
      </c>
      <c r="L2384" s="36">
        <v>104000</v>
      </c>
      <c r="M2384" s="27">
        <v>89700</v>
      </c>
      <c r="N2384" s="28">
        <v>89500</v>
      </c>
      <c r="O2384" s="23"/>
      <c r="P2384" s="24">
        <v>736000000</v>
      </c>
      <c r="Q2384" s="25" t="s">
        <v>14922</v>
      </c>
      <c r="R2384" s="21" t="s">
        <v>2</v>
      </c>
      <c r="S2384" s="21" t="s">
        <v>1</v>
      </c>
      <c r="T2384" s="18" t="s">
        <v>0</v>
      </c>
      <c r="U2384" s="26"/>
    </row>
    <row r="2385" spans="1:21" s="19" customFormat="1" ht="12.5" customHeight="1" outlineLevel="1" x14ac:dyDescent="0.55000000000000004">
      <c r="A2385" s="44" t="s">
        <v>4546</v>
      </c>
      <c r="B2385" s="20" t="s">
        <v>3095</v>
      </c>
      <c r="C2385" s="21" t="s">
        <v>3096</v>
      </c>
      <c r="D2385" s="44" t="s">
        <v>4546</v>
      </c>
      <c r="E2385" s="29" t="s">
        <v>4406</v>
      </c>
      <c r="F2385" s="46" t="s">
        <v>4547</v>
      </c>
      <c r="G2385" s="50" t="s">
        <v>15172</v>
      </c>
      <c r="H2385" s="22" t="s">
        <v>16037</v>
      </c>
      <c r="I2385" s="40">
        <v>109200</v>
      </c>
      <c r="J2385" s="21" t="s">
        <v>10748</v>
      </c>
      <c r="K2385" s="43">
        <v>104000</v>
      </c>
      <c r="L2385" s="36">
        <v>104000</v>
      </c>
      <c r="M2385" s="27">
        <v>89700</v>
      </c>
      <c r="N2385" s="28">
        <v>89500</v>
      </c>
      <c r="O2385" s="23"/>
      <c r="P2385" s="24">
        <v>736000000</v>
      </c>
      <c r="Q2385" s="25" t="s">
        <v>14922</v>
      </c>
      <c r="R2385" s="21" t="s">
        <v>2</v>
      </c>
      <c r="S2385" s="21" t="s">
        <v>1</v>
      </c>
      <c r="T2385" s="18" t="s">
        <v>0</v>
      </c>
      <c r="U2385" s="26"/>
    </row>
    <row r="2386" spans="1:21" s="19" customFormat="1" ht="12.5" customHeight="1" outlineLevel="1" x14ac:dyDescent="0.55000000000000004">
      <c r="A2386" s="44" t="s">
        <v>4548</v>
      </c>
      <c r="B2386" s="20" t="s">
        <v>3095</v>
      </c>
      <c r="C2386" s="21" t="s">
        <v>3096</v>
      </c>
      <c r="D2386" s="44" t="s">
        <v>4548</v>
      </c>
      <c r="E2386" s="29" t="s">
        <v>4406</v>
      </c>
      <c r="F2386" s="46" t="s">
        <v>4549</v>
      </c>
      <c r="G2386" s="50" t="s">
        <v>15172</v>
      </c>
      <c r="H2386" s="22" t="s">
        <v>16038</v>
      </c>
      <c r="I2386" s="40">
        <v>109200</v>
      </c>
      <c r="J2386" s="21" t="s">
        <v>10748</v>
      </c>
      <c r="K2386" s="43">
        <v>104000</v>
      </c>
      <c r="L2386" s="36">
        <v>104000</v>
      </c>
      <c r="M2386" s="27">
        <v>89700</v>
      </c>
      <c r="N2386" s="28">
        <v>89500</v>
      </c>
      <c r="O2386" s="23"/>
      <c r="P2386" s="24">
        <v>736000000</v>
      </c>
      <c r="Q2386" s="25" t="s">
        <v>14922</v>
      </c>
      <c r="R2386" s="21" t="s">
        <v>2</v>
      </c>
      <c r="S2386" s="21" t="s">
        <v>1</v>
      </c>
      <c r="T2386" s="18" t="s">
        <v>0</v>
      </c>
      <c r="U2386" s="26"/>
    </row>
    <row r="2387" spans="1:21" s="19" customFormat="1" ht="12.5" customHeight="1" outlineLevel="1" x14ac:dyDescent="0.55000000000000004">
      <c r="A2387" s="44" t="s">
        <v>4550</v>
      </c>
      <c r="B2387" s="20" t="s">
        <v>3095</v>
      </c>
      <c r="C2387" s="21" t="s">
        <v>3096</v>
      </c>
      <c r="D2387" s="44" t="s">
        <v>4550</v>
      </c>
      <c r="E2387" s="29" t="s">
        <v>4406</v>
      </c>
      <c r="F2387" s="46" t="s">
        <v>4551</v>
      </c>
      <c r="G2387" s="50" t="s">
        <v>15172</v>
      </c>
      <c r="H2387" s="22" t="s">
        <v>16039</v>
      </c>
      <c r="I2387" s="40">
        <v>109200</v>
      </c>
      <c r="J2387" s="21" t="s">
        <v>10748</v>
      </c>
      <c r="K2387" s="43">
        <v>104000</v>
      </c>
      <c r="L2387" s="36">
        <v>104000</v>
      </c>
      <c r="M2387" s="27">
        <v>89700</v>
      </c>
      <c r="N2387" s="28">
        <v>89500</v>
      </c>
      <c r="O2387" s="23"/>
      <c r="P2387" s="24">
        <v>736000000</v>
      </c>
      <c r="Q2387" s="25" t="s">
        <v>14922</v>
      </c>
      <c r="R2387" s="21" t="s">
        <v>2</v>
      </c>
      <c r="S2387" s="21" t="s">
        <v>1</v>
      </c>
      <c r="T2387" s="18" t="s">
        <v>0</v>
      </c>
      <c r="U2387" s="26"/>
    </row>
    <row r="2388" spans="1:21" s="19" customFormat="1" ht="12.5" customHeight="1" outlineLevel="1" x14ac:dyDescent="0.55000000000000004">
      <c r="A2388" s="44" t="s">
        <v>4552</v>
      </c>
      <c r="B2388" s="20" t="s">
        <v>3095</v>
      </c>
      <c r="C2388" s="21" t="s">
        <v>3096</v>
      </c>
      <c r="D2388" s="44" t="s">
        <v>4552</v>
      </c>
      <c r="E2388" s="29" t="s">
        <v>4406</v>
      </c>
      <c r="F2388" s="46" t="s">
        <v>4553</v>
      </c>
      <c r="G2388" s="50" t="s">
        <v>15172</v>
      </c>
      <c r="H2388" s="22" t="s">
        <v>16040</v>
      </c>
      <c r="I2388" s="40">
        <v>109200</v>
      </c>
      <c r="J2388" s="21" t="s">
        <v>10748</v>
      </c>
      <c r="K2388" s="43">
        <v>104000</v>
      </c>
      <c r="L2388" s="36">
        <v>104000</v>
      </c>
      <c r="M2388" s="27">
        <v>89700</v>
      </c>
      <c r="N2388" s="28">
        <v>89500</v>
      </c>
      <c r="O2388" s="23"/>
      <c r="P2388" s="24">
        <v>736000000</v>
      </c>
      <c r="Q2388" s="25" t="s">
        <v>14922</v>
      </c>
      <c r="R2388" s="21" t="s">
        <v>2</v>
      </c>
      <c r="S2388" s="21" t="s">
        <v>1</v>
      </c>
      <c r="T2388" s="18" t="s">
        <v>0</v>
      </c>
      <c r="U2388" s="26"/>
    </row>
    <row r="2389" spans="1:21" s="19" customFormat="1" ht="12.5" customHeight="1" outlineLevel="1" x14ac:dyDescent="0.55000000000000004">
      <c r="A2389" s="44" t="s">
        <v>4554</v>
      </c>
      <c r="B2389" s="20" t="s">
        <v>3095</v>
      </c>
      <c r="C2389" s="21" t="s">
        <v>3096</v>
      </c>
      <c r="D2389" s="44" t="s">
        <v>4554</v>
      </c>
      <c r="E2389" s="29" t="s">
        <v>4406</v>
      </c>
      <c r="F2389" s="46" t="s">
        <v>4555</v>
      </c>
      <c r="G2389" s="50" t="s">
        <v>15172</v>
      </c>
      <c r="H2389" s="22" t="s">
        <v>16041</v>
      </c>
      <c r="I2389" s="40">
        <v>109200</v>
      </c>
      <c r="J2389" s="21" t="s">
        <v>10748</v>
      </c>
      <c r="K2389" s="43">
        <v>104000</v>
      </c>
      <c r="L2389" s="36">
        <v>104000</v>
      </c>
      <c r="M2389" s="27">
        <v>89700</v>
      </c>
      <c r="N2389" s="28">
        <v>89500</v>
      </c>
      <c r="O2389" s="23"/>
      <c r="P2389" s="24">
        <v>736000000</v>
      </c>
      <c r="Q2389" s="25" t="s">
        <v>14922</v>
      </c>
      <c r="R2389" s="21" t="s">
        <v>2</v>
      </c>
      <c r="S2389" s="21" t="s">
        <v>1</v>
      </c>
      <c r="T2389" s="18" t="s">
        <v>0</v>
      </c>
      <c r="U2389" s="26"/>
    </row>
    <row r="2390" spans="1:21" s="19" customFormat="1" ht="12.5" customHeight="1" outlineLevel="1" x14ac:dyDescent="0.55000000000000004">
      <c r="A2390" s="44" t="s">
        <v>4556</v>
      </c>
      <c r="B2390" s="20" t="s">
        <v>3095</v>
      </c>
      <c r="C2390" s="21" t="s">
        <v>3096</v>
      </c>
      <c r="D2390" s="44" t="s">
        <v>4556</v>
      </c>
      <c r="E2390" s="29" t="s">
        <v>4406</v>
      </c>
      <c r="F2390" s="46" t="s">
        <v>4557</v>
      </c>
      <c r="G2390" s="50" t="s">
        <v>15172</v>
      </c>
      <c r="H2390" s="22" t="s">
        <v>16042</v>
      </c>
      <c r="I2390" s="40">
        <v>109200</v>
      </c>
      <c r="J2390" s="21" t="s">
        <v>10748</v>
      </c>
      <c r="K2390" s="43">
        <v>104000</v>
      </c>
      <c r="L2390" s="36">
        <v>104000</v>
      </c>
      <c r="M2390" s="27">
        <v>89700</v>
      </c>
      <c r="N2390" s="28">
        <v>89500</v>
      </c>
      <c r="O2390" s="23"/>
      <c r="P2390" s="24">
        <v>736000000</v>
      </c>
      <c r="Q2390" s="25" t="s">
        <v>14922</v>
      </c>
      <c r="R2390" s="21" t="s">
        <v>2</v>
      </c>
      <c r="S2390" s="21" t="s">
        <v>1</v>
      </c>
      <c r="T2390" s="18" t="s">
        <v>0</v>
      </c>
      <c r="U2390" s="26"/>
    </row>
    <row r="2391" spans="1:21" s="19" customFormat="1" ht="12.5" customHeight="1" outlineLevel="1" x14ac:dyDescent="0.55000000000000004">
      <c r="A2391" s="44" t="s">
        <v>4558</v>
      </c>
      <c r="B2391" s="20" t="s">
        <v>3095</v>
      </c>
      <c r="C2391" s="21" t="s">
        <v>3096</v>
      </c>
      <c r="D2391" s="44" t="s">
        <v>4558</v>
      </c>
      <c r="E2391" s="29" t="s">
        <v>4406</v>
      </c>
      <c r="F2391" s="46" t="s">
        <v>4559</v>
      </c>
      <c r="G2391" s="50" t="s">
        <v>15172</v>
      </c>
      <c r="H2391" s="22" t="s">
        <v>16043</v>
      </c>
      <c r="I2391" s="40">
        <v>109200</v>
      </c>
      <c r="J2391" s="21" t="s">
        <v>10748</v>
      </c>
      <c r="K2391" s="43">
        <v>104000</v>
      </c>
      <c r="L2391" s="36">
        <v>104000</v>
      </c>
      <c r="M2391" s="27">
        <v>89700</v>
      </c>
      <c r="N2391" s="28">
        <v>89500</v>
      </c>
      <c r="O2391" s="23"/>
      <c r="P2391" s="24">
        <v>736000000</v>
      </c>
      <c r="Q2391" s="25" t="s">
        <v>14922</v>
      </c>
      <c r="R2391" s="21" t="s">
        <v>2</v>
      </c>
      <c r="S2391" s="21" t="s">
        <v>1</v>
      </c>
      <c r="T2391" s="18" t="s">
        <v>0</v>
      </c>
      <c r="U2391" s="26"/>
    </row>
    <row r="2392" spans="1:21" s="19" customFormat="1" ht="12.5" customHeight="1" outlineLevel="1" x14ac:dyDescent="0.55000000000000004">
      <c r="A2392" s="44" t="s">
        <v>4560</v>
      </c>
      <c r="B2392" s="20" t="s">
        <v>3095</v>
      </c>
      <c r="C2392" s="21" t="s">
        <v>3096</v>
      </c>
      <c r="D2392" s="44" t="s">
        <v>4560</v>
      </c>
      <c r="E2392" s="29" t="s">
        <v>4406</v>
      </c>
      <c r="F2392" s="46" t="s">
        <v>4561</v>
      </c>
      <c r="G2392" s="50" t="s">
        <v>15172</v>
      </c>
      <c r="H2392" s="22" t="s">
        <v>16044</v>
      </c>
      <c r="I2392" s="40">
        <v>109200</v>
      </c>
      <c r="J2392" s="21" t="s">
        <v>10748</v>
      </c>
      <c r="K2392" s="43">
        <v>104000</v>
      </c>
      <c r="L2392" s="36">
        <v>104000</v>
      </c>
      <c r="M2392" s="27">
        <v>89700</v>
      </c>
      <c r="N2392" s="28">
        <v>89500</v>
      </c>
      <c r="O2392" s="23"/>
      <c r="P2392" s="24">
        <v>736000000</v>
      </c>
      <c r="Q2392" s="25" t="s">
        <v>14922</v>
      </c>
      <c r="R2392" s="21" t="s">
        <v>2</v>
      </c>
      <c r="S2392" s="21" t="s">
        <v>1</v>
      </c>
      <c r="T2392" s="18" t="s">
        <v>0</v>
      </c>
      <c r="U2392" s="26"/>
    </row>
    <row r="2393" spans="1:21" s="19" customFormat="1" ht="12.5" customHeight="1" outlineLevel="1" x14ac:dyDescent="0.55000000000000004">
      <c r="A2393" s="44" t="s">
        <v>4562</v>
      </c>
      <c r="B2393" s="20" t="s">
        <v>3095</v>
      </c>
      <c r="C2393" s="21" t="s">
        <v>3096</v>
      </c>
      <c r="D2393" s="44" t="s">
        <v>4562</v>
      </c>
      <c r="E2393" s="29" t="s">
        <v>4406</v>
      </c>
      <c r="F2393" s="46" t="s">
        <v>4563</v>
      </c>
      <c r="G2393" s="50" t="s">
        <v>15172</v>
      </c>
      <c r="H2393" s="22" t="s">
        <v>16045</v>
      </c>
      <c r="I2393" s="40">
        <v>109200</v>
      </c>
      <c r="J2393" s="21" t="s">
        <v>10748</v>
      </c>
      <c r="K2393" s="43">
        <v>104000</v>
      </c>
      <c r="L2393" s="36">
        <v>104000</v>
      </c>
      <c r="M2393" s="27">
        <v>89700</v>
      </c>
      <c r="N2393" s="28">
        <v>89500</v>
      </c>
      <c r="O2393" s="23"/>
      <c r="P2393" s="24">
        <v>736000000</v>
      </c>
      <c r="Q2393" s="25" t="s">
        <v>14922</v>
      </c>
      <c r="R2393" s="21" t="s">
        <v>2</v>
      </c>
      <c r="S2393" s="21" t="s">
        <v>1</v>
      </c>
      <c r="T2393" s="18" t="s">
        <v>0</v>
      </c>
      <c r="U2393" s="26"/>
    </row>
    <row r="2394" spans="1:21" s="19" customFormat="1" ht="12.5" customHeight="1" outlineLevel="1" x14ac:dyDescent="0.55000000000000004">
      <c r="A2394" s="44" t="s">
        <v>4564</v>
      </c>
      <c r="B2394" s="20" t="s">
        <v>3095</v>
      </c>
      <c r="C2394" s="21" t="s">
        <v>3096</v>
      </c>
      <c r="D2394" s="44" t="s">
        <v>4564</v>
      </c>
      <c r="E2394" s="29" t="s">
        <v>4406</v>
      </c>
      <c r="F2394" s="46" t="s">
        <v>4565</v>
      </c>
      <c r="G2394" s="50" t="s">
        <v>15172</v>
      </c>
      <c r="H2394" s="22" t="s">
        <v>16046</v>
      </c>
      <c r="I2394" s="40">
        <v>109200</v>
      </c>
      <c r="J2394" s="21" t="s">
        <v>10748</v>
      </c>
      <c r="K2394" s="43">
        <v>104000</v>
      </c>
      <c r="L2394" s="36">
        <v>104000</v>
      </c>
      <c r="M2394" s="27">
        <v>89700</v>
      </c>
      <c r="N2394" s="28">
        <v>89500</v>
      </c>
      <c r="O2394" s="23"/>
      <c r="P2394" s="24">
        <v>736000000</v>
      </c>
      <c r="Q2394" s="25" t="s">
        <v>14922</v>
      </c>
      <c r="R2394" s="21" t="s">
        <v>2</v>
      </c>
      <c r="S2394" s="21" t="s">
        <v>1</v>
      </c>
      <c r="T2394" s="18" t="s">
        <v>0</v>
      </c>
      <c r="U2394" s="26"/>
    </row>
    <row r="2395" spans="1:21" s="19" customFormat="1" ht="12.5" customHeight="1" outlineLevel="1" x14ac:dyDescent="0.55000000000000004">
      <c r="A2395" s="44" t="s">
        <v>4566</v>
      </c>
      <c r="B2395" s="20" t="s">
        <v>3095</v>
      </c>
      <c r="C2395" s="21" t="s">
        <v>3096</v>
      </c>
      <c r="D2395" s="44" t="s">
        <v>4566</v>
      </c>
      <c r="E2395" s="29" t="s">
        <v>4406</v>
      </c>
      <c r="F2395" s="46" t="s">
        <v>4567</v>
      </c>
      <c r="G2395" s="50" t="s">
        <v>15172</v>
      </c>
      <c r="H2395" s="22" t="s">
        <v>16047</v>
      </c>
      <c r="I2395" s="40">
        <v>109200</v>
      </c>
      <c r="J2395" s="21" t="s">
        <v>10748</v>
      </c>
      <c r="K2395" s="43">
        <v>104000</v>
      </c>
      <c r="L2395" s="36">
        <v>104000</v>
      </c>
      <c r="M2395" s="27">
        <v>89700</v>
      </c>
      <c r="N2395" s="28">
        <v>89500</v>
      </c>
      <c r="O2395" s="23"/>
      <c r="P2395" s="24">
        <v>736000000</v>
      </c>
      <c r="Q2395" s="25" t="s">
        <v>14922</v>
      </c>
      <c r="R2395" s="21" t="s">
        <v>2</v>
      </c>
      <c r="S2395" s="21" t="s">
        <v>1</v>
      </c>
      <c r="T2395" s="18" t="s">
        <v>0</v>
      </c>
      <c r="U2395" s="26"/>
    </row>
    <row r="2396" spans="1:21" s="19" customFormat="1" ht="12.5" customHeight="1" outlineLevel="1" x14ac:dyDescent="0.55000000000000004">
      <c r="A2396" s="44" t="s">
        <v>4568</v>
      </c>
      <c r="B2396" s="20" t="s">
        <v>3095</v>
      </c>
      <c r="C2396" s="21" t="s">
        <v>3096</v>
      </c>
      <c r="D2396" s="44" t="s">
        <v>4568</v>
      </c>
      <c r="E2396" s="29" t="s">
        <v>4406</v>
      </c>
      <c r="F2396" s="46" t="s">
        <v>4569</v>
      </c>
      <c r="G2396" s="50" t="s">
        <v>15172</v>
      </c>
      <c r="H2396" s="22" t="s">
        <v>16048</v>
      </c>
      <c r="I2396" s="40">
        <v>109200</v>
      </c>
      <c r="J2396" s="21" t="s">
        <v>10748</v>
      </c>
      <c r="K2396" s="43">
        <v>104000</v>
      </c>
      <c r="L2396" s="36">
        <v>104000</v>
      </c>
      <c r="M2396" s="27">
        <v>89700</v>
      </c>
      <c r="N2396" s="28">
        <v>89500</v>
      </c>
      <c r="O2396" s="23"/>
      <c r="P2396" s="24">
        <v>736000000</v>
      </c>
      <c r="Q2396" s="25" t="s">
        <v>14922</v>
      </c>
      <c r="R2396" s="21" t="s">
        <v>2</v>
      </c>
      <c r="S2396" s="21" t="s">
        <v>1</v>
      </c>
      <c r="T2396" s="18" t="s">
        <v>0</v>
      </c>
      <c r="U2396" s="26"/>
    </row>
    <row r="2397" spans="1:21" s="19" customFormat="1" ht="12.5" customHeight="1" outlineLevel="1" x14ac:dyDescent="0.55000000000000004">
      <c r="A2397" s="44" t="s">
        <v>4570</v>
      </c>
      <c r="B2397" s="20" t="s">
        <v>3095</v>
      </c>
      <c r="C2397" s="21" t="s">
        <v>3096</v>
      </c>
      <c r="D2397" s="44" t="s">
        <v>4570</v>
      </c>
      <c r="E2397" s="29" t="s">
        <v>4406</v>
      </c>
      <c r="F2397" s="46" t="s">
        <v>4571</v>
      </c>
      <c r="G2397" s="50" t="s">
        <v>15172</v>
      </c>
      <c r="H2397" s="22" t="s">
        <v>16049</v>
      </c>
      <c r="I2397" s="40">
        <v>109200</v>
      </c>
      <c r="J2397" s="21" t="s">
        <v>10748</v>
      </c>
      <c r="K2397" s="43">
        <v>104000</v>
      </c>
      <c r="L2397" s="36">
        <v>104000</v>
      </c>
      <c r="M2397" s="27">
        <v>89700</v>
      </c>
      <c r="N2397" s="28">
        <v>89500</v>
      </c>
      <c r="O2397" s="23"/>
      <c r="P2397" s="24">
        <v>736000000</v>
      </c>
      <c r="Q2397" s="25" t="s">
        <v>14922</v>
      </c>
      <c r="R2397" s="21" t="s">
        <v>2</v>
      </c>
      <c r="S2397" s="21" t="s">
        <v>1</v>
      </c>
      <c r="T2397" s="18" t="s">
        <v>0</v>
      </c>
      <c r="U2397" s="26"/>
    </row>
    <row r="2398" spans="1:21" s="19" customFormat="1" ht="12.5" customHeight="1" outlineLevel="1" x14ac:dyDescent="0.55000000000000004">
      <c r="A2398" s="44" t="s">
        <v>4572</v>
      </c>
      <c r="B2398" s="20" t="s">
        <v>3095</v>
      </c>
      <c r="C2398" s="21" t="s">
        <v>3096</v>
      </c>
      <c r="D2398" s="44" t="s">
        <v>4572</v>
      </c>
      <c r="E2398" s="29" t="s">
        <v>4406</v>
      </c>
      <c r="F2398" s="46" t="s">
        <v>4573</v>
      </c>
      <c r="G2398" s="50" t="s">
        <v>15172</v>
      </c>
      <c r="H2398" s="22" t="s">
        <v>16050</v>
      </c>
      <c r="I2398" s="40">
        <v>109200</v>
      </c>
      <c r="J2398" s="21" t="s">
        <v>10748</v>
      </c>
      <c r="K2398" s="43">
        <v>104000</v>
      </c>
      <c r="L2398" s="36">
        <v>104000</v>
      </c>
      <c r="M2398" s="27">
        <v>89700</v>
      </c>
      <c r="N2398" s="28">
        <v>89500</v>
      </c>
      <c r="O2398" s="23"/>
      <c r="P2398" s="24">
        <v>736000000</v>
      </c>
      <c r="Q2398" s="25" t="s">
        <v>14922</v>
      </c>
      <c r="R2398" s="21" t="s">
        <v>2</v>
      </c>
      <c r="S2398" s="21" t="s">
        <v>1</v>
      </c>
      <c r="T2398" s="18" t="s">
        <v>0</v>
      </c>
      <c r="U2398" s="26"/>
    </row>
    <row r="2399" spans="1:21" s="19" customFormat="1" ht="12.5" customHeight="1" outlineLevel="1" x14ac:dyDescent="0.55000000000000004">
      <c r="A2399" s="44" t="s">
        <v>4574</v>
      </c>
      <c r="B2399" s="20" t="s">
        <v>3095</v>
      </c>
      <c r="C2399" s="21" t="s">
        <v>3096</v>
      </c>
      <c r="D2399" s="44" t="s">
        <v>4574</v>
      </c>
      <c r="E2399" s="29" t="s">
        <v>4406</v>
      </c>
      <c r="F2399" s="46" t="s">
        <v>4575</v>
      </c>
      <c r="G2399" s="50" t="s">
        <v>15172</v>
      </c>
      <c r="H2399" s="22" t="s">
        <v>16051</v>
      </c>
      <c r="I2399" s="40">
        <v>109200</v>
      </c>
      <c r="J2399" s="21" t="s">
        <v>10748</v>
      </c>
      <c r="K2399" s="43">
        <v>104000</v>
      </c>
      <c r="L2399" s="36">
        <v>104000</v>
      </c>
      <c r="M2399" s="27">
        <v>89700</v>
      </c>
      <c r="N2399" s="28">
        <v>89500</v>
      </c>
      <c r="O2399" s="23"/>
      <c r="P2399" s="24">
        <v>736000000</v>
      </c>
      <c r="Q2399" s="25" t="s">
        <v>14922</v>
      </c>
      <c r="R2399" s="21" t="s">
        <v>2</v>
      </c>
      <c r="S2399" s="21" t="s">
        <v>1</v>
      </c>
      <c r="T2399" s="18" t="s">
        <v>0</v>
      </c>
      <c r="U2399" s="26"/>
    </row>
    <row r="2400" spans="1:21" s="19" customFormat="1" ht="12.5" customHeight="1" outlineLevel="1" x14ac:dyDescent="0.55000000000000004">
      <c r="A2400" s="44" t="s">
        <v>4576</v>
      </c>
      <c r="B2400" s="20" t="s">
        <v>3095</v>
      </c>
      <c r="C2400" s="21" t="s">
        <v>3096</v>
      </c>
      <c r="D2400" s="44" t="s">
        <v>4576</v>
      </c>
      <c r="E2400" s="29" t="s">
        <v>4406</v>
      </c>
      <c r="F2400" s="46" t="s">
        <v>4577</v>
      </c>
      <c r="G2400" s="50" t="s">
        <v>15172</v>
      </c>
      <c r="H2400" s="22" t="s">
        <v>16052</v>
      </c>
      <c r="I2400" s="40">
        <v>109200</v>
      </c>
      <c r="J2400" s="21" t="s">
        <v>10748</v>
      </c>
      <c r="K2400" s="43">
        <v>104000</v>
      </c>
      <c r="L2400" s="36">
        <v>104000</v>
      </c>
      <c r="M2400" s="27">
        <v>89700</v>
      </c>
      <c r="N2400" s="28">
        <v>89500</v>
      </c>
      <c r="O2400" s="23"/>
      <c r="P2400" s="24">
        <v>736000000</v>
      </c>
      <c r="Q2400" s="25" t="s">
        <v>14922</v>
      </c>
      <c r="R2400" s="21" t="s">
        <v>2</v>
      </c>
      <c r="S2400" s="21" t="s">
        <v>1</v>
      </c>
      <c r="T2400" s="18" t="s">
        <v>0</v>
      </c>
      <c r="U2400" s="26"/>
    </row>
    <row r="2401" spans="1:21" s="19" customFormat="1" ht="12.5" customHeight="1" outlineLevel="1" x14ac:dyDescent="0.55000000000000004">
      <c r="A2401" s="44" t="s">
        <v>4578</v>
      </c>
      <c r="B2401" s="20" t="s">
        <v>3095</v>
      </c>
      <c r="C2401" s="21" t="s">
        <v>3096</v>
      </c>
      <c r="D2401" s="44" t="s">
        <v>4578</v>
      </c>
      <c r="E2401" s="29" t="s">
        <v>4406</v>
      </c>
      <c r="F2401" s="46" t="s">
        <v>4579</v>
      </c>
      <c r="G2401" s="50" t="s">
        <v>15172</v>
      </c>
      <c r="H2401" s="22" t="s">
        <v>16053</v>
      </c>
      <c r="I2401" s="40">
        <v>109200</v>
      </c>
      <c r="J2401" s="21" t="s">
        <v>10748</v>
      </c>
      <c r="K2401" s="43">
        <v>104000</v>
      </c>
      <c r="L2401" s="36">
        <v>104000</v>
      </c>
      <c r="M2401" s="27">
        <v>89700</v>
      </c>
      <c r="N2401" s="28">
        <v>89500</v>
      </c>
      <c r="O2401" s="23"/>
      <c r="P2401" s="24">
        <v>736000000</v>
      </c>
      <c r="Q2401" s="25" t="s">
        <v>14922</v>
      </c>
      <c r="R2401" s="21" t="s">
        <v>2</v>
      </c>
      <c r="S2401" s="21" t="s">
        <v>1</v>
      </c>
      <c r="T2401" s="18" t="s">
        <v>0</v>
      </c>
      <c r="U2401" s="26"/>
    </row>
    <row r="2402" spans="1:21" s="19" customFormat="1" ht="12.5" customHeight="1" outlineLevel="1" x14ac:dyDescent="0.55000000000000004">
      <c r="A2402" s="44" t="s">
        <v>15746</v>
      </c>
      <c r="B2402" s="20" t="s">
        <v>3814</v>
      </c>
      <c r="C2402" s="21" t="s">
        <v>3815</v>
      </c>
      <c r="D2402" s="44" t="s">
        <v>4580</v>
      </c>
      <c r="E2402" s="29" t="s">
        <v>3817</v>
      </c>
      <c r="F2402" s="46" t="s">
        <v>4581</v>
      </c>
      <c r="G2402" s="50" t="s">
        <v>15172</v>
      </c>
      <c r="H2402" s="22" t="s">
        <v>12006</v>
      </c>
      <c r="I2402" s="40">
        <v>58000</v>
      </c>
      <c r="J2402" s="21" t="s">
        <v>11599</v>
      </c>
      <c r="K2402" s="43">
        <v>51300</v>
      </c>
      <c r="L2402" s="36">
        <v>51300</v>
      </c>
      <c r="M2402" s="27">
        <v>51300</v>
      </c>
      <c r="N2402" s="28">
        <v>51300</v>
      </c>
      <c r="O2402" s="23"/>
      <c r="P2402" s="24">
        <v>729060000</v>
      </c>
      <c r="Q2402" s="25" t="s">
        <v>14927</v>
      </c>
      <c r="R2402" s="21" t="s">
        <v>2</v>
      </c>
      <c r="S2402" s="21" t="s">
        <v>1</v>
      </c>
      <c r="T2402" s="18" t="s">
        <v>0</v>
      </c>
      <c r="U2402" s="26"/>
    </row>
    <row r="2403" spans="1:21" s="19" customFormat="1" ht="12.5" customHeight="1" outlineLevel="1" x14ac:dyDescent="0.55000000000000004">
      <c r="A2403" s="44" t="s">
        <v>15747</v>
      </c>
      <c r="B2403" s="20" t="s">
        <v>4582</v>
      </c>
      <c r="C2403" s="21" t="s">
        <v>4583</v>
      </c>
      <c r="D2403" s="44" t="s">
        <v>4584</v>
      </c>
      <c r="E2403" s="29" t="s">
        <v>4585</v>
      </c>
      <c r="F2403" s="46" t="s">
        <v>4586</v>
      </c>
      <c r="G2403" s="50" t="s">
        <v>15172</v>
      </c>
      <c r="H2403" s="22" t="s">
        <v>12007</v>
      </c>
      <c r="I2403" s="40">
        <v>7200</v>
      </c>
      <c r="J2403" s="21" t="s">
        <v>12008</v>
      </c>
      <c r="K2403" s="43">
        <v>6955</v>
      </c>
      <c r="L2403" s="36">
        <v>6955</v>
      </c>
      <c r="M2403" s="27">
        <v>6955</v>
      </c>
      <c r="N2403" s="28">
        <v>6955</v>
      </c>
      <c r="O2403" s="23" t="s">
        <v>14929</v>
      </c>
      <c r="P2403" s="24">
        <v>710010610</v>
      </c>
      <c r="Q2403" s="25" t="s">
        <v>79</v>
      </c>
      <c r="R2403" s="21" t="s">
        <v>2</v>
      </c>
      <c r="S2403" s="21" t="s">
        <v>1</v>
      </c>
      <c r="T2403" s="18" t="s">
        <v>0</v>
      </c>
      <c r="U2403" s="26"/>
    </row>
    <row r="2404" spans="1:21" s="19" customFormat="1" ht="12.5" customHeight="1" outlineLevel="1" x14ac:dyDescent="0.55000000000000004">
      <c r="A2404" s="44" t="s">
        <v>4589</v>
      </c>
      <c r="B2404" s="20" t="s">
        <v>4587</v>
      </c>
      <c r="C2404" s="21" t="s">
        <v>4588</v>
      </c>
      <c r="D2404" s="44" t="s">
        <v>4589</v>
      </c>
      <c r="E2404" s="29" t="s">
        <v>4590</v>
      </c>
      <c r="F2404" s="46" t="s">
        <v>4591</v>
      </c>
      <c r="G2404" s="50" t="s">
        <v>15172</v>
      </c>
      <c r="H2404" s="22" t="s">
        <v>12009</v>
      </c>
      <c r="I2404" s="40">
        <v>3390</v>
      </c>
      <c r="J2404" s="21" t="s">
        <v>12010</v>
      </c>
      <c r="K2404" s="43">
        <v>2930</v>
      </c>
      <c r="L2404" s="36">
        <v>2930</v>
      </c>
      <c r="M2404" s="27">
        <v>2930</v>
      </c>
      <c r="N2404" s="28">
        <v>2930</v>
      </c>
      <c r="O2404" s="23"/>
      <c r="P2404" s="24">
        <v>734170000</v>
      </c>
      <c r="Q2404" s="25" t="s">
        <v>14912</v>
      </c>
      <c r="R2404" s="21" t="s">
        <v>2</v>
      </c>
      <c r="S2404" s="21" t="s">
        <v>1</v>
      </c>
      <c r="T2404" s="18" t="s">
        <v>0</v>
      </c>
      <c r="U2404" s="26"/>
    </row>
    <row r="2405" spans="1:21" s="19" customFormat="1" ht="12.5" customHeight="1" outlineLevel="1" x14ac:dyDescent="0.55000000000000004">
      <c r="A2405" s="44" t="s">
        <v>4592</v>
      </c>
      <c r="B2405" s="20" t="s">
        <v>4587</v>
      </c>
      <c r="C2405" s="21" t="s">
        <v>4588</v>
      </c>
      <c r="D2405" s="44" t="s">
        <v>4592</v>
      </c>
      <c r="E2405" s="29" t="s">
        <v>4590</v>
      </c>
      <c r="F2405" s="46" t="s">
        <v>4593</v>
      </c>
      <c r="G2405" s="50" t="s">
        <v>15172</v>
      </c>
      <c r="H2405" s="22" t="s">
        <v>12011</v>
      </c>
      <c r="I2405" s="40">
        <v>3390</v>
      </c>
      <c r="J2405" s="21" t="s">
        <v>12010</v>
      </c>
      <c r="K2405" s="43">
        <v>2930</v>
      </c>
      <c r="L2405" s="36">
        <v>2930</v>
      </c>
      <c r="M2405" s="27">
        <v>2930</v>
      </c>
      <c r="N2405" s="28">
        <v>2930</v>
      </c>
      <c r="O2405" s="23"/>
      <c r="P2405" s="24">
        <v>734170000</v>
      </c>
      <c r="Q2405" s="25" t="s">
        <v>14912</v>
      </c>
      <c r="R2405" s="21" t="s">
        <v>2</v>
      </c>
      <c r="S2405" s="21" t="s">
        <v>1</v>
      </c>
      <c r="T2405" s="18" t="s">
        <v>0</v>
      </c>
      <c r="U2405" s="26"/>
    </row>
    <row r="2406" spans="1:21" s="19" customFormat="1" ht="12.5" customHeight="1" outlineLevel="1" x14ac:dyDescent="0.55000000000000004">
      <c r="A2406" s="44" t="s">
        <v>4594</v>
      </c>
      <c r="B2406" s="20" t="s">
        <v>4587</v>
      </c>
      <c r="C2406" s="21" t="s">
        <v>4588</v>
      </c>
      <c r="D2406" s="44" t="s">
        <v>4594</v>
      </c>
      <c r="E2406" s="29" t="s">
        <v>4590</v>
      </c>
      <c r="F2406" s="46" t="s">
        <v>4595</v>
      </c>
      <c r="G2406" s="50" t="s">
        <v>15172</v>
      </c>
      <c r="H2406" s="22" t="s">
        <v>12012</v>
      </c>
      <c r="I2406" s="40">
        <v>3390</v>
      </c>
      <c r="J2406" s="21" t="s">
        <v>12010</v>
      </c>
      <c r="K2406" s="43">
        <v>2930</v>
      </c>
      <c r="L2406" s="36">
        <v>2930</v>
      </c>
      <c r="M2406" s="27">
        <v>2930</v>
      </c>
      <c r="N2406" s="28">
        <v>2930</v>
      </c>
      <c r="O2406" s="23"/>
      <c r="P2406" s="24">
        <v>734170000</v>
      </c>
      <c r="Q2406" s="25" t="s">
        <v>14912</v>
      </c>
      <c r="R2406" s="21" t="s">
        <v>2</v>
      </c>
      <c r="S2406" s="21" t="s">
        <v>1</v>
      </c>
      <c r="T2406" s="18" t="s">
        <v>0</v>
      </c>
      <c r="U2406" s="26"/>
    </row>
    <row r="2407" spans="1:21" s="19" customFormat="1" ht="12.5" customHeight="1" outlineLevel="1" x14ac:dyDescent="0.55000000000000004">
      <c r="A2407" s="44" t="s">
        <v>4596</v>
      </c>
      <c r="B2407" s="20" t="s">
        <v>224</v>
      </c>
      <c r="C2407" s="21" t="s">
        <v>225</v>
      </c>
      <c r="D2407" s="44" t="s">
        <v>4596</v>
      </c>
      <c r="E2407" s="29" t="s">
        <v>4597</v>
      </c>
      <c r="F2407" s="46" t="s">
        <v>4598</v>
      </c>
      <c r="G2407" s="50" t="s">
        <v>15172</v>
      </c>
      <c r="H2407" s="22" t="s">
        <v>12013</v>
      </c>
      <c r="I2407" s="40">
        <v>1590</v>
      </c>
      <c r="J2407" s="21" t="s">
        <v>12014</v>
      </c>
      <c r="K2407" s="43">
        <v>1530</v>
      </c>
      <c r="L2407" s="36">
        <v>1530</v>
      </c>
      <c r="M2407" s="27">
        <v>1530</v>
      </c>
      <c r="N2407" s="28">
        <v>1530</v>
      </c>
      <c r="O2407" s="23"/>
      <c r="P2407" s="24">
        <v>728900000</v>
      </c>
      <c r="Q2407" s="25" t="s">
        <v>14912</v>
      </c>
      <c r="R2407" s="21" t="s">
        <v>2</v>
      </c>
      <c r="S2407" s="21" t="s">
        <v>1</v>
      </c>
      <c r="T2407" s="18" t="s">
        <v>0</v>
      </c>
      <c r="U2407" s="26"/>
    </row>
    <row r="2408" spans="1:21" s="19" customFormat="1" ht="12.5" customHeight="1" outlineLevel="1" x14ac:dyDescent="0.55000000000000004">
      <c r="A2408" s="44" t="s">
        <v>4599</v>
      </c>
      <c r="B2408" s="20" t="s">
        <v>224</v>
      </c>
      <c r="C2408" s="21" t="s">
        <v>225</v>
      </c>
      <c r="D2408" s="44" t="s">
        <v>4599</v>
      </c>
      <c r="E2408" s="29" t="s">
        <v>4597</v>
      </c>
      <c r="F2408" s="46" t="s">
        <v>4600</v>
      </c>
      <c r="G2408" s="50" t="s">
        <v>15172</v>
      </c>
      <c r="H2408" s="22" t="s">
        <v>12015</v>
      </c>
      <c r="I2408" s="40">
        <v>1590</v>
      </c>
      <c r="J2408" s="21" t="s">
        <v>12014</v>
      </c>
      <c r="K2408" s="43">
        <v>1530</v>
      </c>
      <c r="L2408" s="36">
        <v>1530</v>
      </c>
      <c r="M2408" s="27">
        <v>1530</v>
      </c>
      <c r="N2408" s="28">
        <v>1530</v>
      </c>
      <c r="O2408" s="23"/>
      <c r="P2408" s="24">
        <v>728900000</v>
      </c>
      <c r="Q2408" s="25" t="s">
        <v>14912</v>
      </c>
      <c r="R2408" s="21" t="s">
        <v>2</v>
      </c>
      <c r="S2408" s="21" t="s">
        <v>1</v>
      </c>
      <c r="T2408" s="18" t="s">
        <v>0</v>
      </c>
      <c r="U2408" s="26"/>
    </row>
    <row r="2409" spans="1:21" s="19" customFormat="1" ht="12.5" customHeight="1" outlineLevel="1" x14ac:dyDescent="0.55000000000000004">
      <c r="A2409" s="44" t="s">
        <v>4601</v>
      </c>
      <c r="B2409" s="20" t="s">
        <v>224</v>
      </c>
      <c r="C2409" s="21" t="s">
        <v>225</v>
      </c>
      <c r="D2409" s="44" t="s">
        <v>4601</v>
      </c>
      <c r="E2409" s="29" t="s">
        <v>4597</v>
      </c>
      <c r="F2409" s="46" t="s">
        <v>4602</v>
      </c>
      <c r="G2409" s="50" t="s">
        <v>15172</v>
      </c>
      <c r="H2409" s="22" t="s">
        <v>12016</v>
      </c>
      <c r="I2409" s="40">
        <v>1590</v>
      </c>
      <c r="J2409" s="21" t="s">
        <v>12014</v>
      </c>
      <c r="K2409" s="43">
        <v>1530</v>
      </c>
      <c r="L2409" s="36">
        <v>1530</v>
      </c>
      <c r="M2409" s="27">
        <v>1530</v>
      </c>
      <c r="N2409" s="28">
        <v>1530</v>
      </c>
      <c r="O2409" s="23"/>
      <c r="P2409" s="24">
        <v>728900000</v>
      </c>
      <c r="Q2409" s="25" t="s">
        <v>14912</v>
      </c>
      <c r="R2409" s="21" t="s">
        <v>2</v>
      </c>
      <c r="S2409" s="21" t="s">
        <v>1</v>
      </c>
      <c r="T2409" s="18" t="s">
        <v>0</v>
      </c>
      <c r="U2409" s="26"/>
    </row>
    <row r="2410" spans="1:21" s="19" customFormat="1" ht="12.5" customHeight="1" outlineLevel="1" x14ac:dyDescent="0.55000000000000004">
      <c r="A2410" s="44" t="s">
        <v>4603</v>
      </c>
      <c r="B2410" s="20" t="s">
        <v>224</v>
      </c>
      <c r="C2410" s="21" t="s">
        <v>225</v>
      </c>
      <c r="D2410" s="44" t="s">
        <v>4603</v>
      </c>
      <c r="E2410" s="29" t="s">
        <v>4597</v>
      </c>
      <c r="F2410" s="46" t="s">
        <v>4604</v>
      </c>
      <c r="G2410" s="50" t="s">
        <v>15172</v>
      </c>
      <c r="H2410" s="22" t="s">
        <v>12017</v>
      </c>
      <c r="I2410" s="40">
        <v>1590</v>
      </c>
      <c r="J2410" s="21" t="s">
        <v>12014</v>
      </c>
      <c r="K2410" s="43">
        <v>1530</v>
      </c>
      <c r="L2410" s="36">
        <v>1530</v>
      </c>
      <c r="M2410" s="27">
        <v>1530</v>
      </c>
      <c r="N2410" s="28">
        <v>1530</v>
      </c>
      <c r="O2410" s="23"/>
      <c r="P2410" s="24">
        <v>728900000</v>
      </c>
      <c r="Q2410" s="25" t="s">
        <v>14912</v>
      </c>
      <c r="R2410" s="21" t="s">
        <v>2</v>
      </c>
      <c r="S2410" s="21" t="s">
        <v>1</v>
      </c>
      <c r="T2410" s="18" t="s">
        <v>0</v>
      </c>
      <c r="U2410" s="26"/>
    </row>
    <row r="2411" spans="1:21" s="19" customFormat="1" ht="12.5" customHeight="1" outlineLevel="1" x14ac:dyDescent="0.55000000000000004">
      <c r="A2411" s="44" t="s">
        <v>4605</v>
      </c>
      <c r="B2411" s="20" t="s">
        <v>224</v>
      </c>
      <c r="C2411" s="21" t="s">
        <v>225</v>
      </c>
      <c r="D2411" s="44" t="s">
        <v>4605</v>
      </c>
      <c r="E2411" s="29" t="s">
        <v>4597</v>
      </c>
      <c r="F2411" s="46" t="s">
        <v>4606</v>
      </c>
      <c r="G2411" s="50" t="s">
        <v>15172</v>
      </c>
      <c r="H2411" s="22" t="s">
        <v>12018</v>
      </c>
      <c r="I2411" s="40">
        <v>1590</v>
      </c>
      <c r="J2411" s="21" t="s">
        <v>12014</v>
      </c>
      <c r="K2411" s="43">
        <v>1530</v>
      </c>
      <c r="L2411" s="36">
        <v>1530</v>
      </c>
      <c r="M2411" s="27">
        <v>1530</v>
      </c>
      <c r="N2411" s="28">
        <v>1530</v>
      </c>
      <c r="O2411" s="23"/>
      <c r="P2411" s="24">
        <v>728900000</v>
      </c>
      <c r="Q2411" s="25" t="s">
        <v>14912</v>
      </c>
      <c r="R2411" s="21" t="s">
        <v>2</v>
      </c>
      <c r="S2411" s="21" t="s">
        <v>1</v>
      </c>
      <c r="T2411" s="18" t="s">
        <v>0</v>
      </c>
      <c r="U2411" s="26"/>
    </row>
    <row r="2412" spans="1:21" s="19" customFormat="1" ht="12.5" customHeight="1" outlineLevel="1" x14ac:dyDescent="0.55000000000000004">
      <c r="A2412" s="44" t="s">
        <v>4607</v>
      </c>
      <c r="B2412" s="20" t="s">
        <v>224</v>
      </c>
      <c r="C2412" s="21" t="s">
        <v>225</v>
      </c>
      <c r="D2412" s="44" t="s">
        <v>4607</v>
      </c>
      <c r="E2412" s="29" t="s">
        <v>4597</v>
      </c>
      <c r="F2412" s="46" t="s">
        <v>4608</v>
      </c>
      <c r="G2412" s="50" t="s">
        <v>15172</v>
      </c>
      <c r="H2412" s="22" t="s">
        <v>12019</v>
      </c>
      <c r="I2412" s="40">
        <v>1590</v>
      </c>
      <c r="J2412" s="21" t="s">
        <v>12014</v>
      </c>
      <c r="K2412" s="43">
        <v>1530</v>
      </c>
      <c r="L2412" s="36">
        <v>1530</v>
      </c>
      <c r="M2412" s="27">
        <v>1530</v>
      </c>
      <c r="N2412" s="28">
        <v>1530</v>
      </c>
      <c r="O2412" s="23"/>
      <c r="P2412" s="24">
        <v>728900000</v>
      </c>
      <c r="Q2412" s="25" t="s">
        <v>14912</v>
      </c>
      <c r="R2412" s="21" t="s">
        <v>2</v>
      </c>
      <c r="S2412" s="21" t="s">
        <v>1</v>
      </c>
      <c r="T2412" s="18" t="s">
        <v>0</v>
      </c>
      <c r="U2412" s="26"/>
    </row>
    <row r="2413" spans="1:21" s="19" customFormat="1" ht="12.5" customHeight="1" outlineLevel="1" x14ac:dyDescent="0.55000000000000004">
      <c r="A2413" s="44" t="s">
        <v>4609</v>
      </c>
      <c r="B2413" s="20" t="s">
        <v>224</v>
      </c>
      <c r="C2413" s="21" t="s">
        <v>225</v>
      </c>
      <c r="D2413" s="44" t="s">
        <v>4609</v>
      </c>
      <c r="E2413" s="29" t="s">
        <v>4597</v>
      </c>
      <c r="F2413" s="46" t="s">
        <v>4610</v>
      </c>
      <c r="G2413" s="50" t="s">
        <v>15172</v>
      </c>
      <c r="H2413" s="22" t="s">
        <v>12020</v>
      </c>
      <c r="I2413" s="40">
        <v>1590</v>
      </c>
      <c r="J2413" s="21" t="s">
        <v>12014</v>
      </c>
      <c r="K2413" s="43">
        <v>1530</v>
      </c>
      <c r="L2413" s="36">
        <v>1530</v>
      </c>
      <c r="M2413" s="27">
        <v>1530</v>
      </c>
      <c r="N2413" s="28">
        <v>1530</v>
      </c>
      <c r="O2413" s="23"/>
      <c r="P2413" s="24">
        <v>728900000</v>
      </c>
      <c r="Q2413" s="25" t="s">
        <v>14912</v>
      </c>
      <c r="R2413" s="21" t="s">
        <v>2</v>
      </c>
      <c r="S2413" s="21" t="s">
        <v>1</v>
      </c>
      <c r="T2413" s="18" t="s">
        <v>0</v>
      </c>
      <c r="U2413" s="26"/>
    </row>
    <row r="2414" spans="1:21" s="19" customFormat="1" ht="12.5" customHeight="1" outlineLevel="1" x14ac:dyDescent="0.55000000000000004">
      <c r="A2414" s="44" t="s">
        <v>4611</v>
      </c>
      <c r="B2414" s="20" t="s">
        <v>224</v>
      </c>
      <c r="C2414" s="21" t="s">
        <v>225</v>
      </c>
      <c r="D2414" s="44" t="s">
        <v>4611</v>
      </c>
      <c r="E2414" s="29" t="s">
        <v>4597</v>
      </c>
      <c r="F2414" s="46" t="s">
        <v>4612</v>
      </c>
      <c r="G2414" s="50" t="s">
        <v>15172</v>
      </c>
      <c r="H2414" s="22" t="s">
        <v>12021</v>
      </c>
      <c r="I2414" s="40">
        <v>1590</v>
      </c>
      <c r="J2414" s="21" t="s">
        <v>12014</v>
      </c>
      <c r="K2414" s="43">
        <v>1530</v>
      </c>
      <c r="L2414" s="36">
        <v>1530</v>
      </c>
      <c r="M2414" s="27">
        <v>1530</v>
      </c>
      <c r="N2414" s="28">
        <v>1530</v>
      </c>
      <c r="O2414" s="23"/>
      <c r="P2414" s="24">
        <v>728900000</v>
      </c>
      <c r="Q2414" s="25" t="s">
        <v>14912</v>
      </c>
      <c r="R2414" s="21" t="s">
        <v>2</v>
      </c>
      <c r="S2414" s="21" t="s">
        <v>1</v>
      </c>
      <c r="T2414" s="18" t="s">
        <v>0</v>
      </c>
      <c r="U2414" s="26"/>
    </row>
    <row r="2415" spans="1:21" s="19" customFormat="1" ht="12.5" customHeight="1" outlineLevel="1" x14ac:dyDescent="0.55000000000000004">
      <c r="A2415" s="44" t="s">
        <v>4613</v>
      </c>
      <c r="B2415" s="20" t="s">
        <v>224</v>
      </c>
      <c r="C2415" s="21" t="s">
        <v>225</v>
      </c>
      <c r="D2415" s="44" t="s">
        <v>4613</v>
      </c>
      <c r="E2415" s="29" t="s">
        <v>4597</v>
      </c>
      <c r="F2415" s="46" t="s">
        <v>4614</v>
      </c>
      <c r="G2415" s="50" t="s">
        <v>15172</v>
      </c>
      <c r="H2415" s="22" t="s">
        <v>12022</v>
      </c>
      <c r="I2415" s="40">
        <v>1590</v>
      </c>
      <c r="J2415" s="21" t="s">
        <v>12014</v>
      </c>
      <c r="K2415" s="43">
        <v>1530</v>
      </c>
      <c r="L2415" s="36">
        <v>1530</v>
      </c>
      <c r="M2415" s="27">
        <v>1530</v>
      </c>
      <c r="N2415" s="28">
        <v>1530</v>
      </c>
      <c r="O2415" s="23"/>
      <c r="P2415" s="24">
        <v>728900000</v>
      </c>
      <c r="Q2415" s="25" t="s">
        <v>14912</v>
      </c>
      <c r="R2415" s="21" t="s">
        <v>2</v>
      </c>
      <c r="S2415" s="21" t="s">
        <v>1</v>
      </c>
      <c r="T2415" s="18" t="s">
        <v>0</v>
      </c>
      <c r="U2415" s="26"/>
    </row>
    <row r="2416" spans="1:21" s="19" customFormat="1" ht="12.5" customHeight="1" outlineLevel="1" x14ac:dyDescent="0.55000000000000004">
      <c r="A2416" s="44" t="s">
        <v>4615</v>
      </c>
      <c r="B2416" s="20" t="s">
        <v>224</v>
      </c>
      <c r="C2416" s="21" t="s">
        <v>225</v>
      </c>
      <c r="D2416" s="44" t="s">
        <v>4615</v>
      </c>
      <c r="E2416" s="29" t="s">
        <v>4597</v>
      </c>
      <c r="F2416" s="46" t="s">
        <v>4616</v>
      </c>
      <c r="G2416" s="50" t="s">
        <v>15172</v>
      </c>
      <c r="H2416" s="22" t="s">
        <v>12023</v>
      </c>
      <c r="I2416" s="40">
        <v>1590</v>
      </c>
      <c r="J2416" s="21" t="s">
        <v>12014</v>
      </c>
      <c r="K2416" s="43">
        <v>1530</v>
      </c>
      <c r="L2416" s="36">
        <v>1530</v>
      </c>
      <c r="M2416" s="27">
        <v>1530</v>
      </c>
      <c r="N2416" s="28">
        <v>1530</v>
      </c>
      <c r="O2416" s="23"/>
      <c r="P2416" s="24">
        <v>728900000</v>
      </c>
      <c r="Q2416" s="25" t="s">
        <v>14912</v>
      </c>
      <c r="R2416" s="21" t="s">
        <v>2</v>
      </c>
      <c r="S2416" s="21" t="s">
        <v>1</v>
      </c>
      <c r="T2416" s="18" t="s">
        <v>0</v>
      </c>
      <c r="U2416" s="26"/>
    </row>
    <row r="2417" spans="1:21" s="19" customFormat="1" ht="12.5" customHeight="1" outlineLevel="1" x14ac:dyDescent="0.55000000000000004">
      <c r="A2417" s="44" t="s">
        <v>4617</v>
      </c>
      <c r="B2417" s="20" t="s">
        <v>224</v>
      </c>
      <c r="C2417" s="21" t="s">
        <v>225</v>
      </c>
      <c r="D2417" s="44" t="s">
        <v>4617</v>
      </c>
      <c r="E2417" s="29" t="s">
        <v>4597</v>
      </c>
      <c r="F2417" s="46" t="s">
        <v>4618</v>
      </c>
      <c r="G2417" s="50" t="s">
        <v>15172</v>
      </c>
      <c r="H2417" s="22" t="s">
        <v>12024</v>
      </c>
      <c r="I2417" s="40">
        <v>1590</v>
      </c>
      <c r="J2417" s="21" t="s">
        <v>12014</v>
      </c>
      <c r="K2417" s="43">
        <v>1530</v>
      </c>
      <c r="L2417" s="36">
        <v>1530</v>
      </c>
      <c r="M2417" s="27">
        <v>1530</v>
      </c>
      <c r="N2417" s="28">
        <v>1530</v>
      </c>
      <c r="O2417" s="23"/>
      <c r="P2417" s="24">
        <v>728900000</v>
      </c>
      <c r="Q2417" s="25" t="s">
        <v>14912</v>
      </c>
      <c r="R2417" s="21" t="s">
        <v>2</v>
      </c>
      <c r="S2417" s="21" t="s">
        <v>1</v>
      </c>
      <c r="T2417" s="18" t="s">
        <v>0</v>
      </c>
      <c r="U2417" s="26"/>
    </row>
    <row r="2418" spans="1:21" s="19" customFormat="1" ht="12.5" customHeight="1" outlineLevel="1" x14ac:dyDescent="0.55000000000000004">
      <c r="A2418" s="44" t="s">
        <v>4619</v>
      </c>
      <c r="B2418" s="20" t="s">
        <v>224</v>
      </c>
      <c r="C2418" s="21" t="s">
        <v>225</v>
      </c>
      <c r="D2418" s="44" t="s">
        <v>4619</v>
      </c>
      <c r="E2418" s="29" t="s">
        <v>4597</v>
      </c>
      <c r="F2418" s="46" t="s">
        <v>4620</v>
      </c>
      <c r="G2418" s="50" t="s">
        <v>15172</v>
      </c>
      <c r="H2418" s="22" t="s">
        <v>12025</v>
      </c>
      <c r="I2418" s="40">
        <v>1590</v>
      </c>
      <c r="J2418" s="21" t="s">
        <v>12014</v>
      </c>
      <c r="K2418" s="43">
        <v>1530</v>
      </c>
      <c r="L2418" s="36">
        <v>1530</v>
      </c>
      <c r="M2418" s="27">
        <v>1530</v>
      </c>
      <c r="N2418" s="28">
        <v>1530</v>
      </c>
      <c r="O2418" s="23"/>
      <c r="P2418" s="24">
        <v>728900000</v>
      </c>
      <c r="Q2418" s="25" t="s">
        <v>14912</v>
      </c>
      <c r="R2418" s="21" t="s">
        <v>2</v>
      </c>
      <c r="S2418" s="21" t="s">
        <v>1</v>
      </c>
      <c r="T2418" s="18" t="s">
        <v>0</v>
      </c>
      <c r="U2418" s="26"/>
    </row>
    <row r="2419" spans="1:21" s="19" customFormat="1" ht="12.5" customHeight="1" outlineLevel="1" x14ac:dyDescent="0.55000000000000004">
      <c r="A2419" s="44" t="s">
        <v>4621</v>
      </c>
      <c r="B2419" s="20" t="s">
        <v>224</v>
      </c>
      <c r="C2419" s="21" t="s">
        <v>225</v>
      </c>
      <c r="D2419" s="44" t="s">
        <v>4621</v>
      </c>
      <c r="E2419" s="29" t="s">
        <v>4597</v>
      </c>
      <c r="F2419" s="46" t="s">
        <v>4622</v>
      </c>
      <c r="G2419" s="50" t="s">
        <v>15172</v>
      </c>
      <c r="H2419" s="22" t="s">
        <v>12026</v>
      </c>
      <c r="I2419" s="40">
        <v>1590</v>
      </c>
      <c r="J2419" s="21" t="s">
        <v>12014</v>
      </c>
      <c r="K2419" s="43">
        <v>1530</v>
      </c>
      <c r="L2419" s="36">
        <v>1530</v>
      </c>
      <c r="M2419" s="27">
        <v>1530</v>
      </c>
      <c r="N2419" s="28">
        <v>1530</v>
      </c>
      <c r="O2419" s="23"/>
      <c r="P2419" s="24">
        <v>728900000</v>
      </c>
      <c r="Q2419" s="25" t="s">
        <v>14912</v>
      </c>
      <c r="R2419" s="21" t="s">
        <v>2</v>
      </c>
      <c r="S2419" s="21" t="s">
        <v>1</v>
      </c>
      <c r="T2419" s="18" t="s">
        <v>0</v>
      </c>
      <c r="U2419" s="26"/>
    </row>
    <row r="2420" spans="1:21" s="19" customFormat="1" ht="12.5" customHeight="1" outlineLevel="1" x14ac:dyDescent="0.55000000000000004">
      <c r="A2420" s="44" t="s">
        <v>4623</v>
      </c>
      <c r="B2420" s="20" t="s">
        <v>224</v>
      </c>
      <c r="C2420" s="21" t="s">
        <v>225</v>
      </c>
      <c r="D2420" s="44" t="s">
        <v>4623</v>
      </c>
      <c r="E2420" s="29" t="s">
        <v>4597</v>
      </c>
      <c r="F2420" s="46" t="s">
        <v>4624</v>
      </c>
      <c r="G2420" s="50" t="s">
        <v>15172</v>
      </c>
      <c r="H2420" s="22" t="s">
        <v>12027</v>
      </c>
      <c r="I2420" s="40">
        <v>1590</v>
      </c>
      <c r="J2420" s="21" t="s">
        <v>12014</v>
      </c>
      <c r="K2420" s="43">
        <v>1530</v>
      </c>
      <c r="L2420" s="36">
        <v>1530</v>
      </c>
      <c r="M2420" s="27">
        <v>1530</v>
      </c>
      <c r="N2420" s="28">
        <v>1530</v>
      </c>
      <c r="O2420" s="23"/>
      <c r="P2420" s="24">
        <v>728900000</v>
      </c>
      <c r="Q2420" s="25" t="s">
        <v>14912</v>
      </c>
      <c r="R2420" s="21" t="s">
        <v>2</v>
      </c>
      <c r="S2420" s="21" t="s">
        <v>1</v>
      </c>
      <c r="T2420" s="18" t="s">
        <v>0</v>
      </c>
      <c r="U2420" s="26"/>
    </row>
    <row r="2421" spans="1:21" s="19" customFormat="1" ht="12.5" customHeight="1" outlineLevel="1" x14ac:dyDescent="0.55000000000000004">
      <c r="A2421" s="44" t="s">
        <v>4625</v>
      </c>
      <c r="B2421" s="20" t="s">
        <v>224</v>
      </c>
      <c r="C2421" s="21" t="s">
        <v>225</v>
      </c>
      <c r="D2421" s="44" t="s">
        <v>4625</v>
      </c>
      <c r="E2421" s="29" t="s">
        <v>4597</v>
      </c>
      <c r="F2421" s="46" t="s">
        <v>4626</v>
      </c>
      <c r="G2421" s="50" t="s">
        <v>15172</v>
      </c>
      <c r="H2421" s="22" t="s">
        <v>12028</v>
      </c>
      <c r="I2421" s="40">
        <v>1590</v>
      </c>
      <c r="J2421" s="21" t="s">
        <v>12014</v>
      </c>
      <c r="K2421" s="43">
        <v>1530</v>
      </c>
      <c r="L2421" s="36">
        <v>1530</v>
      </c>
      <c r="M2421" s="27">
        <v>1530</v>
      </c>
      <c r="N2421" s="28">
        <v>1530</v>
      </c>
      <c r="O2421" s="23"/>
      <c r="P2421" s="24">
        <v>728900000</v>
      </c>
      <c r="Q2421" s="25" t="s">
        <v>14912</v>
      </c>
      <c r="R2421" s="21" t="s">
        <v>2</v>
      </c>
      <c r="S2421" s="21" t="s">
        <v>1</v>
      </c>
      <c r="T2421" s="18" t="s">
        <v>0</v>
      </c>
      <c r="U2421" s="26"/>
    </row>
    <row r="2422" spans="1:21" s="19" customFormat="1" ht="12.5" customHeight="1" outlineLevel="1" x14ac:dyDescent="0.55000000000000004">
      <c r="A2422" s="44" t="s">
        <v>4627</v>
      </c>
      <c r="B2422" s="20" t="s">
        <v>224</v>
      </c>
      <c r="C2422" s="21" t="s">
        <v>225</v>
      </c>
      <c r="D2422" s="44" t="s">
        <v>4627</v>
      </c>
      <c r="E2422" s="29" t="s">
        <v>4597</v>
      </c>
      <c r="F2422" s="46" t="s">
        <v>4628</v>
      </c>
      <c r="G2422" s="50" t="s">
        <v>15172</v>
      </c>
      <c r="H2422" s="22" t="s">
        <v>12029</v>
      </c>
      <c r="I2422" s="40">
        <v>1590</v>
      </c>
      <c r="J2422" s="21" t="s">
        <v>12014</v>
      </c>
      <c r="K2422" s="43">
        <v>1530</v>
      </c>
      <c r="L2422" s="36">
        <v>1530</v>
      </c>
      <c r="M2422" s="27">
        <v>1530</v>
      </c>
      <c r="N2422" s="28">
        <v>1530</v>
      </c>
      <c r="O2422" s="23"/>
      <c r="P2422" s="24">
        <v>728900000</v>
      </c>
      <c r="Q2422" s="25" t="s">
        <v>14912</v>
      </c>
      <c r="R2422" s="21" t="s">
        <v>2</v>
      </c>
      <c r="S2422" s="21" t="s">
        <v>1</v>
      </c>
      <c r="T2422" s="18" t="s">
        <v>0</v>
      </c>
      <c r="U2422" s="26"/>
    </row>
    <row r="2423" spans="1:21" s="19" customFormat="1" ht="12.5" customHeight="1" outlineLevel="1" x14ac:dyDescent="0.55000000000000004">
      <c r="A2423" s="44" t="s">
        <v>4629</v>
      </c>
      <c r="B2423" s="20" t="s">
        <v>224</v>
      </c>
      <c r="C2423" s="21" t="s">
        <v>225</v>
      </c>
      <c r="D2423" s="44" t="s">
        <v>4629</v>
      </c>
      <c r="E2423" s="29" t="s">
        <v>4597</v>
      </c>
      <c r="F2423" s="46" t="s">
        <v>4630</v>
      </c>
      <c r="G2423" s="50" t="s">
        <v>15172</v>
      </c>
      <c r="H2423" s="22" t="s">
        <v>12030</v>
      </c>
      <c r="I2423" s="40">
        <v>1590</v>
      </c>
      <c r="J2423" s="21" t="s">
        <v>12014</v>
      </c>
      <c r="K2423" s="43">
        <v>1530</v>
      </c>
      <c r="L2423" s="36">
        <v>1530</v>
      </c>
      <c r="M2423" s="27">
        <v>1530</v>
      </c>
      <c r="N2423" s="28">
        <v>1530</v>
      </c>
      <c r="O2423" s="23"/>
      <c r="P2423" s="24">
        <v>728900000</v>
      </c>
      <c r="Q2423" s="25" t="s">
        <v>14912</v>
      </c>
      <c r="R2423" s="21" t="s">
        <v>2</v>
      </c>
      <c r="S2423" s="21" t="s">
        <v>1</v>
      </c>
      <c r="T2423" s="18" t="s">
        <v>0</v>
      </c>
      <c r="U2423" s="26"/>
    </row>
    <row r="2424" spans="1:21" s="19" customFormat="1" ht="12.5" customHeight="1" outlineLevel="1" x14ac:dyDescent="0.55000000000000004">
      <c r="A2424" s="44" t="s">
        <v>4631</v>
      </c>
      <c r="B2424" s="20" t="s">
        <v>224</v>
      </c>
      <c r="C2424" s="21" t="s">
        <v>225</v>
      </c>
      <c r="D2424" s="44" t="s">
        <v>4631</v>
      </c>
      <c r="E2424" s="29" t="s">
        <v>4597</v>
      </c>
      <c r="F2424" s="46" t="s">
        <v>4632</v>
      </c>
      <c r="G2424" s="50" t="s">
        <v>15172</v>
      </c>
      <c r="H2424" s="22" t="s">
        <v>12031</v>
      </c>
      <c r="I2424" s="40">
        <v>1590</v>
      </c>
      <c r="J2424" s="21" t="s">
        <v>12014</v>
      </c>
      <c r="K2424" s="43">
        <v>1530</v>
      </c>
      <c r="L2424" s="36">
        <v>1530</v>
      </c>
      <c r="M2424" s="27">
        <v>1530</v>
      </c>
      <c r="N2424" s="28">
        <v>1530</v>
      </c>
      <c r="O2424" s="23"/>
      <c r="P2424" s="24">
        <v>728900000</v>
      </c>
      <c r="Q2424" s="25" t="s">
        <v>14912</v>
      </c>
      <c r="R2424" s="21" t="s">
        <v>2</v>
      </c>
      <c r="S2424" s="21" t="s">
        <v>1</v>
      </c>
      <c r="T2424" s="18" t="s">
        <v>0</v>
      </c>
      <c r="U2424" s="26"/>
    </row>
    <row r="2425" spans="1:21" s="19" customFormat="1" ht="12.5" customHeight="1" outlineLevel="1" x14ac:dyDescent="0.55000000000000004">
      <c r="A2425" s="44" t="s">
        <v>4633</v>
      </c>
      <c r="B2425" s="20" t="s">
        <v>224</v>
      </c>
      <c r="C2425" s="21" t="s">
        <v>225</v>
      </c>
      <c r="D2425" s="44" t="s">
        <v>4633</v>
      </c>
      <c r="E2425" s="29" t="s">
        <v>4597</v>
      </c>
      <c r="F2425" s="46" t="s">
        <v>4634</v>
      </c>
      <c r="G2425" s="50" t="s">
        <v>15172</v>
      </c>
      <c r="H2425" s="22" t="s">
        <v>12032</v>
      </c>
      <c r="I2425" s="40">
        <v>1590</v>
      </c>
      <c r="J2425" s="21" t="s">
        <v>12014</v>
      </c>
      <c r="K2425" s="43">
        <v>1530</v>
      </c>
      <c r="L2425" s="36">
        <v>1530</v>
      </c>
      <c r="M2425" s="27">
        <v>1530</v>
      </c>
      <c r="N2425" s="28">
        <v>1530</v>
      </c>
      <c r="O2425" s="23"/>
      <c r="P2425" s="24">
        <v>728900000</v>
      </c>
      <c r="Q2425" s="25" t="s">
        <v>14912</v>
      </c>
      <c r="R2425" s="21" t="s">
        <v>2</v>
      </c>
      <c r="S2425" s="21" t="s">
        <v>1</v>
      </c>
      <c r="T2425" s="18" t="s">
        <v>0</v>
      </c>
      <c r="U2425" s="26"/>
    </row>
    <row r="2426" spans="1:21" s="19" customFormat="1" ht="12.5" customHeight="1" outlineLevel="1" x14ac:dyDescent="0.55000000000000004">
      <c r="A2426" s="44" t="s">
        <v>4635</v>
      </c>
      <c r="B2426" s="20" t="s">
        <v>224</v>
      </c>
      <c r="C2426" s="21" t="s">
        <v>225</v>
      </c>
      <c r="D2426" s="44" t="s">
        <v>4635</v>
      </c>
      <c r="E2426" s="29" t="s">
        <v>4597</v>
      </c>
      <c r="F2426" s="46" t="s">
        <v>4636</v>
      </c>
      <c r="G2426" s="50" t="s">
        <v>15172</v>
      </c>
      <c r="H2426" s="22" t="s">
        <v>12033</v>
      </c>
      <c r="I2426" s="40">
        <v>1590</v>
      </c>
      <c r="J2426" s="21" t="s">
        <v>12014</v>
      </c>
      <c r="K2426" s="43">
        <v>1530</v>
      </c>
      <c r="L2426" s="36">
        <v>1530</v>
      </c>
      <c r="M2426" s="27">
        <v>1530</v>
      </c>
      <c r="N2426" s="28">
        <v>1530</v>
      </c>
      <c r="O2426" s="23"/>
      <c r="P2426" s="24">
        <v>728900000</v>
      </c>
      <c r="Q2426" s="25" t="s">
        <v>14912</v>
      </c>
      <c r="R2426" s="21" t="s">
        <v>2</v>
      </c>
      <c r="S2426" s="21" t="s">
        <v>1</v>
      </c>
      <c r="T2426" s="18" t="s">
        <v>0</v>
      </c>
      <c r="U2426" s="26"/>
    </row>
    <row r="2427" spans="1:21" s="19" customFormat="1" ht="12.5" customHeight="1" outlineLevel="1" x14ac:dyDescent="0.55000000000000004">
      <c r="A2427" s="44" t="s">
        <v>4637</v>
      </c>
      <c r="B2427" s="20" t="s">
        <v>224</v>
      </c>
      <c r="C2427" s="21" t="s">
        <v>225</v>
      </c>
      <c r="D2427" s="44" t="s">
        <v>4637</v>
      </c>
      <c r="E2427" s="29" t="s">
        <v>4597</v>
      </c>
      <c r="F2427" s="46" t="s">
        <v>4638</v>
      </c>
      <c r="G2427" s="50" t="s">
        <v>15172</v>
      </c>
      <c r="H2427" s="22" t="s">
        <v>12034</v>
      </c>
      <c r="I2427" s="40">
        <v>1590</v>
      </c>
      <c r="J2427" s="21" t="s">
        <v>12014</v>
      </c>
      <c r="K2427" s="43">
        <v>1530</v>
      </c>
      <c r="L2427" s="36">
        <v>1530</v>
      </c>
      <c r="M2427" s="27">
        <v>1530</v>
      </c>
      <c r="N2427" s="28">
        <v>1530</v>
      </c>
      <c r="O2427" s="23"/>
      <c r="P2427" s="24">
        <v>728900000</v>
      </c>
      <c r="Q2427" s="25" t="s">
        <v>14912</v>
      </c>
      <c r="R2427" s="21" t="s">
        <v>2</v>
      </c>
      <c r="S2427" s="21" t="s">
        <v>1</v>
      </c>
      <c r="T2427" s="18" t="s">
        <v>0</v>
      </c>
      <c r="U2427" s="26"/>
    </row>
    <row r="2428" spans="1:21" s="19" customFormat="1" ht="12.5" customHeight="1" outlineLevel="1" x14ac:dyDescent="0.55000000000000004">
      <c r="A2428" s="44" t="s">
        <v>4639</v>
      </c>
      <c r="B2428" s="20" t="s">
        <v>224</v>
      </c>
      <c r="C2428" s="21" t="s">
        <v>225</v>
      </c>
      <c r="D2428" s="44" t="s">
        <v>4639</v>
      </c>
      <c r="E2428" s="29" t="s">
        <v>4597</v>
      </c>
      <c r="F2428" s="46" t="s">
        <v>4640</v>
      </c>
      <c r="G2428" s="50" t="s">
        <v>15172</v>
      </c>
      <c r="H2428" s="22" t="s">
        <v>12035</v>
      </c>
      <c r="I2428" s="40">
        <v>1590</v>
      </c>
      <c r="J2428" s="21" t="s">
        <v>12014</v>
      </c>
      <c r="K2428" s="43">
        <v>1530</v>
      </c>
      <c r="L2428" s="36">
        <v>1530</v>
      </c>
      <c r="M2428" s="27">
        <v>1530</v>
      </c>
      <c r="N2428" s="28">
        <v>1530</v>
      </c>
      <c r="O2428" s="23"/>
      <c r="P2428" s="24">
        <v>728900000</v>
      </c>
      <c r="Q2428" s="25" t="s">
        <v>14912</v>
      </c>
      <c r="R2428" s="21" t="s">
        <v>2</v>
      </c>
      <c r="S2428" s="21" t="s">
        <v>1</v>
      </c>
      <c r="T2428" s="18" t="s">
        <v>0</v>
      </c>
      <c r="U2428" s="26"/>
    </row>
    <row r="2429" spans="1:21" s="19" customFormat="1" ht="12.5" customHeight="1" outlineLevel="1" x14ac:dyDescent="0.55000000000000004">
      <c r="A2429" s="44" t="s">
        <v>4641</v>
      </c>
      <c r="B2429" s="20" t="s">
        <v>224</v>
      </c>
      <c r="C2429" s="21" t="s">
        <v>225</v>
      </c>
      <c r="D2429" s="44" t="s">
        <v>4641</v>
      </c>
      <c r="E2429" s="29" t="s">
        <v>4597</v>
      </c>
      <c r="F2429" s="46" t="s">
        <v>4642</v>
      </c>
      <c r="G2429" s="50" t="s">
        <v>15172</v>
      </c>
      <c r="H2429" s="22" t="s">
        <v>12036</v>
      </c>
      <c r="I2429" s="40">
        <v>1590</v>
      </c>
      <c r="J2429" s="21" t="s">
        <v>12014</v>
      </c>
      <c r="K2429" s="43">
        <v>1530</v>
      </c>
      <c r="L2429" s="36">
        <v>1530</v>
      </c>
      <c r="M2429" s="27">
        <v>1530</v>
      </c>
      <c r="N2429" s="28">
        <v>1530</v>
      </c>
      <c r="O2429" s="23"/>
      <c r="P2429" s="24">
        <v>728900000</v>
      </c>
      <c r="Q2429" s="25" t="s">
        <v>14912</v>
      </c>
      <c r="R2429" s="21" t="s">
        <v>2</v>
      </c>
      <c r="S2429" s="21" t="s">
        <v>1</v>
      </c>
      <c r="T2429" s="18" t="s">
        <v>0</v>
      </c>
      <c r="U2429" s="26"/>
    </row>
    <row r="2430" spans="1:21" s="19" customFormat="1" ht="12.5" customHeight="1" outlineLevel="1" x14ac:dyDescent="0.55000000000000004">
      <c r="A2430" s="44" t="s">
        <v>4645</v>
      </c>
      <c r="B2430" s="20" t="s">
        <v>4643</v>
      </c>
      <c r="C2430" s="21" t="s">
        <v>4644</v>
      </c>
      <c r="D2430" s="44" t="s">
        <v>4645</v>
      </c>
      <c r="E2430" s="29" t="s">
        <v>4646</v>
      </c>
      <c r="F2430" s="46" t="s">
        <v>4591</v>
      </c>
      <c r="G2430" s="50" t="s">
        <v>15172</v>
      </c>
      <c r="H2430" s="22" t="s">
        <v>12037</v>
      </c>
      <c r="I2430" s="40">
        <v>1590</v>
      </c>
      <c r="J2430" s="21" t="s">
        <v>12014</v>
      </c>
      <c r="K2430" s="43">
        <v>1530</v>
      </c>
      <c r="L2430" s="36">
        <v>1530</v>
      </c>
      <c r="M2430" s="27">
        <v>1530</v>
      </c>
      <c r="N2430" s="28">
        <v>1530</v>
      </c>
      <c r="O2430" s="23"/>
      <c r="P2430" s="24">
        <v>728900000</v>
      </c>
      <c r="Q2430" s="25" t="s">
        <v>14912</v>
      </c>
      <c r="R2430" s="21" t="s">
        <v>2</v>
      </c>
      <c r="S2430" s="21" t="s">
        <v>1</v>
      </c>
      <c r="T2430" s="18" t="s">
        <v>0</v>
      </c>
      <c r="U2430" s="26"/>
    </row>
    <row r="2431" spans="1:21" s="19" customFormat="1" ht="12.5" customHeight="1" outlineLevel="1" x14ac:dyDescent="0.55000000000000004">
      <c r="A2431" s="44" t="s">
        <v>4647</v>
      </c>
      <c r="B2431" s="20" t="s">
        <v>4643</v>
      </c>
      <c r="C2431" s="21" t="s">
        <v>4644</v>
      </c>
      <c r="D2431" s="44" t="s">
        <v>4647</v>
      </c>
      <c r="E2431" s="29" t="s">
        <v>4646</v>
      </c>
      <c r="F2431" s="46" t="s">
        <v>4593</v>
      </c>
      <c r="G2431" s="50" t="s">
        <v>15172</v>
      </c>
      <c r="H2431" s="22" t="s">
        <v>12038</v>
      </c>
      <c r="I2431" s="40">
        <v>1590</v>
      </c>
      <c r="J2431" s="21" t="s">
        <v>12014</v>
      </c>
      <c r="K2431" s="43">
        <v>1530</v>
      </c>
      <c r="L2431" s="36">
        <v>1530</v>
      </c>
      <c r="M2431" s="27">
        <v>1530</v>
      </c>
      <c r="N2431" s="28">
        <v>1530</v>
      </c>
      <c r="O2431" s="23"/>
      <c r="P2431" s="24">
        <v>728900000</v>
      </c>
      <c r="Q2431" s="25" t="s">
        <v>14912</v>
      </c>
      <c r="R2431" s="21" t="s">
        <v>2</v>
      </c>
      <c r="S2431" s="21" t="s">
        <v>1</v>
      </c>
      <c r="T2431" s="18" t="s">
        <v>0</v>
      </c>
      <c r="U2431" s="26"/>
    </row>
    <row r="2432" spans="1:21" s="19" customFormat="1" ht="12.5" customHeight="1" outlineLevel="1" x14ac:dyDescent="0.55000000000000004">
      <c r="A2432" s="44" t="s">
        <v>4648</v>
      </c>
      <c r="B2432" s="20" t="s">
        <v>4643</v>
      </c>
      <c r="C2432" s="21" t="s">
        <v>4644</v>
      </c>
      <c r="D2432" s="44" t="s">
        <v>4648</v>
      </c>
      <c r="E2432" s="29" t="s">
        <v>4646</v>
      </c>
      <c r="F2432" s="46" t="s">
        <v>4595</v>
      </c>
      <c r="G2432" s="50" t="s">
        <v>15172</v>
      </c>
      <c r="H2432" s="22" t="s">
        <v>12039</v>
      </c>
      <c r="I2432" s="40">
        <v>1590</v>
      </c>
      <c r="J2432" s="21" t="s">
        <v>12014</v>
      </c>
      <c r="K2432" s="43">
        <v>1530</v>
      </c>
      <c r="L2432" s="36">
        <v>1530</v>
      </c>
      <c r="M2432" s="27">
        <v>1530</v>
      </c>
      <c r="N2432" s="28">
        <v>1530</v>
      </c>
      <c r="O2432" s="23"/>
      <c r="P2432" s="24">
        <v>728900000</v>
      </c>
      <c r="Q2432" s="25" t="s">
        <v>14912</v>
      </c>
      <c r="R2432" s="21" t="s">
        <v>2</v>
      </c>
      <c r="S2432" s="21" t="s">
        <v>1</v>
      </c>
      <c r="T2432" s="18" t="s">
        <v>0</v>
      </c>
      <c r="U2432" s="26"/>
    </row>
    <row r="2433" spans="1:21" s="19" customFormat="1" ht="12.5" customHeight="1" outlineLevel="1" x14ac:dyDescent="0.55000000000000004">
      <c r="A2433" s="44" t="s">
        <v>4649</v>
      </c>
      <c r="B2433" s="20" t="s">
        <v>4643</v>
      </c>
      <c r="C2433" s="21" t="s">
        <v>4644</v>
      </c>
      <c r="D2433" s="44" t="s">
        <v>4649</v>
      </c>
      <c r="E2433" s="29" t="s">
        <v>4646</v>
      </c>
      <c r="F2433" s="46" t="s">
        <v>4650</v>
      </c>
      <c r="G2433" s="50" t="s">
        <v>15172</v>
      </c>
      <c r="H2433" s="22" t="s">
        <v>12040</v>
      </c>
      <c r="I2433" s="40">
        <v>1590</v>
      </c>
      <c r="J2433" s="21" t="s">
        <v>12014</v>
      </c>
      <c r="K2433" s="43">
        <v>1530</v>
      </c>
      <c r="L2433" s="36">
        <v>1530</v>
      </c>
      <c r="M2433" s="27">
        <v>1530</v>
      </c>
      <c r="N2433" s="28">
        <v>1530</v>
      </c>
      <c r="O2433" s="23"/>
      <c r="P2433" s="24">
        <v>728900000</v>
      </c>
      <c r="Q2433" s="25" t="s">
        <v>14912</v>
      </c>
      <c r="R2433" s="21" t="s">
        <v>2</v>
      </c>
      <c r="S2433" s="21" t="s">
        <v>1</v>
      </c>
      <c r="T2433" s="18" t="s">
        <v>0</v>
      </c>
      <c r="U2433" s="26"/>
    </row>
    <row r="2434" spans="1:21" s="19" customFormat="1" ht="12.5" customHeight="1" outlineLevel="1" x14ac:dyDescent="0.55000000000000004">
      <c r="A2434" s="44" t="s">
        <v>4651</v>
      </c>
      <c r="B2434" s="20" t="s">
        <v>4643</v>
      </c>
      <c r="C2434" s="21" t="s">
        <v>4644</v>
      </c>
      <c r="D2434" s="44" t="s">
        <v>4651</v>
      </c>
      <c r="E2434" s="29" t="s">
        <v>4646</v>
      </c>
      <c r="F2434" s="46" t="s">
        <v>4652</v>
      </c>
      <c r="G2434" s="50" t="s">
        <v>15172</v>
      </c>
      <c r="H2434" s="22" t="s">
        <v>12041</v>
      </c>
      <c r="I2434" s="40">
        <v>1590</v>
      </c>
      <c r="J2434" s="21" t="s">
        <v>12014</v>
      </c>
      <c r="K2434" s="43">
        <v>1530</v>
      </c>
      <c r="L2434" s="36">
        <v>1530</v>
      </c>
      <c r="M2434" s="27">
        <v>1530</v>
      </c>
      <c r="N2434" s="28">
        <v>1530</v>
      </c>
      <c r="O2434" s="23"/>
      <c r="P2434" s="24">
        <v>728900000</v>
      </c>
      <c r="Q2434" s="25" t="s">
        <v>14912</v>
      </c>
      <c r="R2434" s="21" t="s">
        <v>2</v>
      </c>
      <c r="S2434" s="21" t="s">
        <v>1</v>
      </c>
      <c r="T2434" s="18" t="s">
        <v>0</v>
      </c>
      <c r="U2434" s="26"/>
    </row>
    <row r="2435" spans="1:21" s="19" customFormat="1" ht="12.5" customHeight="1" outlineLevel="1" x14ac:dyDescent="0.55000000000000004">
      <c r="A2435" s="44" t="s">
        <v>4653</v>
      </c>
      <c r="B2435" s="20" t="s">
        <v>4643</v>
      </c>
      <c r="C2435" s="21" t="s">
        <v>4644</v>
      </c>
      <c r="D2435" s="44" t="s">
        <v>4653</v>
      </c>
      <c r="E2435" s="29" t="s">
        <v>4646</v>
      </c>
      <c r="F2435" s="46" t="s">
        <v>4654</v>
      </c>
      <c r="G2435" s="50" t="s">
        <v>15172</v>
      </c>
      <c r="H2435" s="22" t="s">
        <v>12042</v>
      </c>
      <c r="I2435" s="40">
        <v>1590</v>
      </c>
      <c r="J2435" s="21" t="s">
        <v>12014</v>
      </c>
      <c r="K2435" s="43">
        <v>1530</v>
      </c>
      <c r="L2435" s="36">
        <v>1530</v>
      </c>
      <c r="M2435" s="27">
        <v>1530</v>
      </c>
      <c r="N2435" s="28">
        <v>1530</v>
      </c>
      <c r="O2435" s="23"/>
      <c r="P2435" s="24">
        <v>728900000</v>
      </c>
      <c r="Q2435" s="25" t="s">
        <v>14912</v>
      </c>
      <c r="R2435" s="21" t="s">
        <v>2</v>
      </c>
      <c r="S2435" s="21" t="s">
        <v>1</v>
      </c>
      <c r="T2435" s="18" t="s">
        <v>0</v>
      </c>
      <c r="U2435" s="26"/>
    </row>
    <row r="2436" spans="1:21" s="19" customFormat="1" ht="12.5" customHeight="1" outlineLevel="1" x14ac:dyDescent="0.55000000000000004">
      <c r="A2436" s="44" t="s">
        <v>4655</v>
      </c>
      <c r="B2436" s="20" t="s">
        <v>4643</v>
      </c>
      <c r="C2436" s="21" t="s">
        <v>4644</v>
      </c>
      <c r="D2436" s="44" t="s">
        <v>4655</v>
      </c>
      <c r="E2436" s="29" t="s">
        <v>4646</v>
      </c>
      <c r="F2436" s="46" t="s">
        <v>4656</v>
      </c>
      <c r="G2436" s="50" t="s">
        <v>15172</v>
      </c>
      <c r="H2436" s="22" t="s">
        <v>12043</v>
      </c>
      <c r="I2436" s="40">
        <v>1590</v>
      </c>
      <c r="J2436" s="21" t="s">
        <v>12014</v>
      </c>
      <c r="K2436" s="43">
        <v>1530</v>
      </c>
      <c r="L2436" s="36">
        <v>1530</v>
      </c>
      <c r="M2436" s="27">
        <v>1530</v>
      </c>
      <c r="N2436" s="28">
        <v>1530</v>
      </c>
      <c r="O2436" s="23"/>
      <c r="P2436" s="24">
        <v>728900000</v>
      </c>
      <c r="Q2436" s="25" t="s">
        <v>14912</v>
      </c>
      <c r="R2436" s="21" t="s">
        <v>2</v>
      </c>
      <c r="S2436" s="21" t="s">
        <v>1</v>
      </c>
      <c r="T2436" s="18" t="s">
        <v>0</v>
      </c>
      <c r="U2436" s="26"/>
    </row>
    <row r="2437" spans="1:21" s="19" customFormat="1" ht="12.5" customHeight="1" outlineLevel="1" x14ac:dyDescent="0.55000000000000004">
      <c r="A2437" s="44" t="s">
        <v>4657</v>
      </c>
      <c r="B2437" s="20" t="s">
        <v>4643</v>
      </c>
      <c r="C2437" s="21" t="s">
        <v>4644</v>
      </c>
      <c r="D2437" s="44" t="s">
        <v>4657</v>
      </c>
      <c r="E2437" s="29" t="s">
        <v>4646</v>
      </c>
      <c r="F2437" s="46" t="s">
        <v>4658</v>
      </c>
      <c r="G2437" s="50" t="s">
        <v>15172</v>
      </c>
      <c r="H2437" s="22" t="s">
        <v>12044</v>
      </c>
      <c r="I2437" s="40">
        <v>1590</v>
      </c>
      <c r="J2437" s="21" t="s">
        <v>12014</v>
      </c>
      <c r="K2437" s="43">
        <v>1530</v>
      </c>
      <c r="L2437" s="36">
        <v>1530</v>
      </c>
      <c r="M2437" s="27">
        <v>1530</v>
      </c>
      <c r="N2437" s="28">
        <v>1530</v>
      </c>
      <c r="O2437" s="23"/>
      <c r="P2437" s="24">
        <v>728900000</v>
      </c>
      <c r="Q2437" s="25" t="s">
        <v>14912</v>
      </c>
      <c r="R2437" s="21" t="s">
        <v>2</v>
      </c>
      <c r="S2437" s="21" t="s">
        <v>1</v>
      </c>
      <c r="T2437" s="18" t="s">
        <v>0</v>
      </c>
      <c r="U2437" s="26"/>
    </row>
    <row r="2438" spans="1:21" s="19" customFormat="1" ht="12.5" customHeight="1" outlineLevel="1" x14ac:dyDescent="0.55000000000000004">
      <c r="A2438" s="44" t="s">
        <v>4659</v>
      </c>
      <c r="B2438" s="20" t="s">
        <v>4643</v>
      </c>
      <c r="C2438" s="21" t="s">
        <v>4644</v>
      </c>
      <c r="D2438" s="44" t="s">
        <v>4659</v>
      </c>
      <c r="E2438" s="29" t="s">
        <v>4646</v>
      </c>
      <c r="F2438" s="46" t="s">
        <v>4660</v>
      </c>
      <c r="G2438" s="50" t="s">
        <v>15172</v>
      </c>
      <c r="H2438" s="22" t="s">
        <v>12045</v>
      </c>
      <c r="I2438" s="40">
        <v>1590</v>
      </c>
      <c r="J2438" s="21" t="s">
        <v>12014</v>
      </c>
      <c r="K2438" s="43">
        <v>1530</v>
      </c>
      <c r="L2438" s="36">
        <v>1530</v>
      </c>
      <c r="M2438" s="27">
        <v>1530</v>
      </c>
      <c r="N2438" s="28">
        <v>1530</v>
      </c>
      <c r="O2438" s="23"/>
      <c r="P2438" s="24">
        <v>728900000</v>
      </c>
      <c r="Q2438" s="25" t="s">
        <v>14912</v>
      </c>
      <c r="R2438" s="21" t="s">
        <v>2</v>
      </c>
      <c r="S2438" s="21" t="s">
        <v>1</v>
      </c>
      <c r="T2438" s="18" t="s">
        <v>0</v>
      </c>
      <c r="U2438" s="26"/>
    </row>
    <row r="2439" spans="1:21" s="19" customFormat="1" ht="12.5" customHeight="1" outlineLevel="1" x14ac:dyDescent="0.55000000000000004">
      <c r="A2439" s="44" t="s">
        <v>4661</v>
      </c>
      <c r="B2439" s="20" t="s">
        <v>4643</v>
      </c>
      <c r="C2439" s="21" t="s">
        <v>4644</v>
      </c>
      <c r="D2439" s="44" t="s">
        <v>4661</v>
      </c>
      <c r="E2439" s="29" t="s">
        <v>4646</v>
      </c>
      <c r="F2439" s="46" t="s">
        <v>4662</v>
      </c>
      <c r="G2439" s="50" t="s">
        <v>15172</v>
      </c>
      <c r="H2439" s="22" t="s">
        <v>12046</v>
      </c>
      <c r="I2439" s="40">
        <v>1590</v>
      </c>
      <c r="J2439" s="21" t="s">
        <v>12014</v>
      </c>
      <c r="K2439" s="43">
        <v>1530</v>
      </c>
      <c r="L2439" s="36">
        <v>1530</v>
      </c>
      <c r="M2439" s="27">
        <v>1530</v>
      </c>
      <c r="N2439" s="28">
        <v>1530</v>
      </c>
      <c r="O2439" s="23"/>
      <c r="P2439" s="24">
        <v>728900000</v>
      </c>
      <c r="Q2439" s="25" t="s">
        <v>14912</v>
      </c>
      <c r="R2439" s="21" t="s">
        <v>2</v>
      </c>
      <c r="S2439" s="21" t="s">
        <v>1</v>
      </c>
      <c r="T2439" s="18" t="s">
        <v>0</v>
      </c>
      <c r="U2439" s="26"/>
    </row>
    <row r="2440" spans="1:21" s="19" customFormat="1" ht="12.5" customHeight="1" outlineLevel="1" x14ac:dyDescent="0.55000000000000004">
      <c r="A2440" s="44" t="s">
        <v>4663</v>
      </c>
      <c r="B2440" s="20" t="s">
        <v>4643</v>
      </c>
      <c r="C2440" s="21" t="s">
        <v>4644</v>
      </c>
      <c r="D2440" s="44" t="s">
        <v>4663</v>
      </c>
      <c r="E2440" s="29" t="s">
        <v>4646</v>
      </c>
      <c r="F2440" s="46" t="s">
        <v>4664</v>
      </c>
      <c r="G2440" s="50" t="s">
        <v>15172</v>
      </c>
      <c r="H2440" s="22" t="s">
        <v>12047</v>
      </c>
      <c r="I2440" s="40">
        <v>1590</v>
      </c>
      <c r="J2440" s="21" t="s">
        <v>12014</v>
      </c>
      <c r="K2440" s="43">
        <v>1530</v>
      </c>
      <c r="L2440" s="36">
        <v>1530</v>
      </c>
      <c r="M2440" s="27">
        <v>1530</v>
      </c>
      <c r="N2440" s="28">
        <v>1530</v>
      </c>
      <c r="O2440" s="23"/>
      <c r="P2440" s="24">
        <v>728900000</v>
      </c>
      <c r="Q2440" s="25" t="s">
        <v>14912</v>
      </c>
      <c r="R2440" s="21" t="s">
        <v>2</v>
      </c>
      <c r="S2440" s="21" t="s">
        <v>1</v>
      </c>
      <c r="T2440" s="18" t="s">
        <v>0</v>
      </c>
      <c r="U2440" s="26"/>
    </row>
    <row r="2441" spans="1:21" s="19" customFormat="1" ht="12.5" customHeight="1" outlineLevel="1" x14ac:dyDescent="0.55000000000000004">
      <c r="A2441" s="44" t="s">
        <v>4665</v>
      </c>
      <c r="B2441" s="20" t="s">
        <v>4643</v>
      </c>
      <c r="C2441" s="21" t="s">
        <v>4644</v>
      </c>
      <c r="D2441" s="44" t="s">
        <v>4665</v>
      </c>
      <c r="E2441" s="29" t="s">
        <v>4646</v>
      </c>
      <c r="F2441" s="46" t="s">
        <v>4666</v>
      </c>
      <c r="G2441" s="50" t="s">
        <v>15172</v>
      </c>
      <c r="H2441" s="22" t="s">
        <v>12048</v>
      </c>
      <c r="I2441" s="40">
        <v>1590</v>
      </c>
      <c r="J2441" s="21" t="s">
        <v>12014</v>
      </c>
      <c r="K2441" s="43">
        <v>1530</v>
      </c>
      <c r="L2441" s="36">
        <v>1530</v>
      </c>
      <c r="M2441" s="27">
        <v>1530</v>
      </c>
      <c r="N2441" s="28">
        <v>1530</v>
      </c>
      <c r="O2441" s="23"/>
      <c r="P2441" s="24">
        <v>728900000</v>
      </c>
      <c r="Q2441" s="25" t="s">
        <v>14912</v>
      </c>
      <c r="R2441" s="21" t="s">
        <v>2</v>
      </c>
      <c r="S2441" s="21" t="s">
        <v>1</v>
      </c>
      <c r="T2441" s="18" t="s">
        <v>0</v>
      </c>
      <c r="U2441" s="26"/>
    </row>
    <row r="2442" spans="1:21" s="19" customFormat="1" ht="12.5" customHeight="1" outlineLevel="1" x14ac:dyDescent="0.55000000000000004">
      <c r="A2442" s="44" t="s">
        <v>4667</v>
      </c>
      <c r="B2442" s="20" t="s">
        <v>4643</v>
      </c>
      <c r="C2442" s="21" t="s">
        <v>4644</v>
      </c>
      <c r="D2442" s="44" t="s">
        <v>4667</v>
      </c>
      <c r="E2442" s="29" t="s">
        <v>4646</v>
      </c>
      <c r="F2442" s="46" t="s">
        <v>4668</v>
      </c>
      <c r="G2442" s="50" t="s">
        <v>15172</v>
      </c>
      <c r="H2442" s="22" t="s">
        <v>12049</v>
      </c>
      <c r="I2442" s="40">
        <v>1590</v>
      </c>
      <c r="J2442" s="21" t="s">
        <v>12014</v>
      </c>
      <c r="K2442" s="43">
        <v>1530</v>
      </c>
      <c r="L2442" s="36">
        <v>1530</v>
      </c>
      <c r="M2442" s="27">
        <v>1530</v>
      </c>
      <c r="N2442" s="28">
        <v>1530</v>
      </c>
      <c r="O2442" s="23"/>
      <c r="P2442" s="24">
        <v>728900000</v>
      </c>
      <c r="Q2442" s="25" t="s">
        <v>14912</v>
      </c>
      <c r="R2442" s="21" t="s">
        <v>2</v>
      </c>
      <c r="S2442" s="21" t="s">
        <v>1</v>
      </c>
      <c r="T2442" s="18" t="s">
        <v>0</v>
      </c>
      <c r="U2442" s="26"/>
    </row>
    <row r="2443" spans="1:21" s="19" customFormat="1" ht="12.5" customHeight="1" outlineLevel="1" x14ac:dyDescent="0.55000000000000004">
      <c r="A2443" s="44" t="s">
        <v>4669</v>
      </c>
      <c r="B2443" s="20" t="s">
        <v>4643</v>
      </c>
      <c r="C2443" s="21" t="s">
        <v>4644</v>
      </c>
      <c r="D2443" s="44" t="s">
        <v>4669</v>
      </c>
      <c r="E2443" s="29" t="s">
        <v>4646</v>
      </c>
      <c r="F2443" s="46" t="s">
        <v>4670</v>
      </c>
      <c r="G2443" s="50" t="s">
        <v>15172</v>
      </c>
      <c r="H2443" s="22" t="s">
        <v>12050</v>
      </c>
      <c r="I2443" s="40">
        <v>1590</v>
      </c>
      <c r="J2443" s="21" t="s">
        <v>12014</v>
      </c>
      <c r="K2443" s="43">
        <v>1530</v>
      </c>
      <c r="L2443" s="36">
        <v>1530</v>
      </c>
      <c r="M2443" s="27">
        <v>1530</v>
      </c>
      <c r="N2443" s="28">
        <v>1530</v>
      </c>
      <c r="O2443" s="23"/>
      <c r="P2443" s="24">
        <v>728900000</v>
      </c>
      <c r="Q2443" s="25" t="s">
        <v>14912</v>
      </c>
      <c r="R2443" s="21" t="s">
        <v>2</v>
      </c>
      <c r="S2443" s="21" t="s">
        <v>1</v>
      </c>
      <c r="T2443" s="18" t="s">
        <v>0</v>
      </c>
      <c r="U2443" s="26"/>
    </row>
    <row r="2444" spans="1:21" s="19" customFormat="1" ht="12.5" customHeight="1" outlineLevel="1" x14ac:dyDescent="0.55000000000000004">
      <c r="A2444" s="44" t="s">
        <v>4671</v>
      </c>
      <c r="B2444" s="20" t="s">
        <v>4643</v>
      </c>
      <c r="C2444" s="21" t="s">
        <v>4644</v>
      </c>
      <c r="D2444" s="44" t="s">
        <v>4671</v>
      </c>
      <c r="E2444" s="29" t="s">
        <v>4646</v>
      </c>
      <c r="F2444" s="46" t="s">
        <v>4672</v>
      </c>
      <c r="G2444" s="50" t="s">
        <v>15172</v>
      </c>
      <c r="H2444" s="22" t="s">
        <v>12051</v>
      </c>
      <c r="I2444" s="40">
        <v>1590</v>
      </c>
      <c r="J2444" s="21" t="s">
        <v>12014</v>
      </c>
      <c r="K2444" s="43">
        <v>1530</v>
      </c>
      <c r="L2444" s="36">
        <v>1530</v>
      </c>
      <c r="M2444" s="27">
        <v>1530</v>
      </c>
      <c r="N2444" s="28">
        <v>1530</v>
      </c>
      <c r="O2444" s="23"/>
      <c r="P2444" s="24">
        <v>728900000</v>
      </c>
      <c r="Q2444" s="25" t="s">
        <v>14912</v>
      </c>
      <c r="R2444" s="21" t="s">
        <v>2</v>
      </c>
      <c r="S2444" s="21" t="s">
        <v>1</v>
      </c>
      <c r="T2444" s="18" t="s">
        <v>0</v>
      </c>
      <c r="U2444" s="26"/>
    </row>
    <row r="2445" spans="1:21" s="19" customFormat="1" ht="12.5" customHeight="1" outlineLevel="1" x14ac:dyDescent="0.55000000000000004">
      <c r="A2445" s="44" t="s">
        <v>4673</v>
      </c>
      <c r="B2445" s="20" t="s">
        <v>4643</v>
      </c>
      <c r="C2445" s="21" t="s">
        <v>4644</v>
      </c>
      <c r="D2445" s="44" t="s">
        <v>4673</v>
      </c>
      <c r="E2445" s="29" t="s">
        <v>4646</v>
      </c>
      <c r="F2445" s="46" t="s">
        <v>4674</v>
      </c>
      <c r="G2445" s="50" t="s">
        <v>15172</v>
      </c>
      <c r="H2445" s="22" t="s">
        <v>12052</v>
      </c>
      <c r="I2445" s="40">
        <v>1590</v>
      </c>
      <c r="J2445" s="21" t="s">
        <v>12014</v>
      </c>
      <c r="K2445" s="43">
        <v>1530</v>
      </c>
      <c r="L2445" s="36">
        <v>1530</v>
      </c>
      <c r="M2445" s="27">
        <v>1530</v>
      </c>
      <c r="N2445" s="28">
        <v>1530</v>
      </c>
      <c r="O2445" s="23"/>
      <c r="P2445" s="24">
        <v>728900000</v>
      </c>
      <c r="Q2445" s="25" t="s">
        <v>14912</v>
      </c>
      <c r="R2445" s="21" t="s">
        <v>2</v>
      </c>
      <c r="S2445" s="21" t="s">
        <v>1</v>
      </c>
      <c r="T2445" s="18" t="s">
        <v>0</v>
      </c>
      <c r="U2445" s="26"/>
    </row>
    <row r="2446" spans="1:21" s="19" customFormat="1" ht="12.5" customHeight="1" outlineLevel="1" x14ac:dyDescent="0.55000000000000004">
      <c r="A2446" s="44" t="s">
        <v>4675</v>
      </c>
      <c r="B2446" s="20" t="s">
        <v>4643</v>
      </c>
      <c r="C2446" s="21" t="s">
        <v>4644</v>
      </c>
      <c r="D2446" s="44" t="s">
        <v>4675</v>
      </c>
      <c r="E2446" s="29" t="s">
        <v>4646</v>
      </c>
      <c r="F2446" s="46" t="s">
        <v>4676</v>
      </c>
      <c r="G2446" s="50" t="s">
        <v>15172</v>
      </c>
      <c r="H2446" s="22" t="s">
        <v>12053</v>
      </c>
      <c r="I2446" s="40">
        <v>1590</v>
      </c>
      <c r="J2446" s="21" t="s">
        <v>12014</v>
      </c>
      <c r="K2446" s="43">
        <v>1530</v>
      </c>
      <c r="L2446" s="36">
        <v>1530</v>
      </c>
      <c r="M2446" s="27">
        <v>1530</v>
      </c>
      <c r="N2446" s="28">
        <v>1530</v>
      </c>
      <c r="O2446" s="23"/>
      <c r="P2446" s="24">
        <v>728900000</v>
      </c>
      <c r="Q2446" s="25" t="s">
        <v>14912</v>
      </c>
      <c r="R2446" s="21" t="s">
        <v>2</v>
      </c>
      <c r="S2446" s="21" t="s">
        <v>1</v>
      </c>
      <c r="T2446" s="18" t="s">
        <v>0</v>
      </c>
      <c r="U2446" s="26"/>
    </row>
    <row r="2447" spans="1:21" s="19" customFormat="1" ht="12.5" customHeight="1" outlineLevel="1" x14ac:dyDescent="0.55000000000000004">
      <c r="A2447" s="44" t="s">
        <v>4677</v>
      </c>
      <c r="B2447" s="20" t="s">
        <v>4643</v>
      </c>
      <c r="C2447" s="21" t="s">
        <v>4644</v>
      </c>
      <c r="D2447" s="44" t="s">
        <v>4677</v>
      </c>
      <c r="E2447" s="29" t="s">
        <v>4646</v>
      </c>
      <c r="F2447" s="46" t="s">
        <v>4678</v>
      </c>
      <c r="G2447" s="50" t="s">
        <v>15172</v>
      </c>
      <c r="H2447" s="22" t="s">
        <v>12054</v>
      </c>
      <c r="I2447" s="40">
        <v>1590</v>
      </c>
      <c r="J2447" s="21" t="s">
        <v>12014</v>
      </c>
      <c r="K2447" s="43">
        <v>1530</v>
      </c>
      <c r="L2447" s="36">
        <v>1530</v>
      </c>
      <c r="M2447" s="27">
        <v>1530</v>
      </c>
      <c r="N2447" s="28">
        <v>1530</v>
      </c>
      <c r="O2447" s="23"/>
      <c r="P2447" s="24">
        <v>728900000</v>
      </c>
      <c r="Q2447" s="25" t="s">
        <v>14912</v>
      </c>
      <c r="R2447" s="21" t="s">
        <v>2</v>
      </c>
      <c r="S2447" s="21" t="s">
        <v>1</v>
      </c>
      <c r="T2447" s="18" t="s">
        <v>0</v>
      </c>
      <c r="U2447" s="26"/>
    </row>
    <row r="2448" spans="1:21" s="19" customFormat="1" ht="12.5" customHeight="1" outlineLevel="1" x14ac:dyDescent="0.55000000000000004">
      <c r="A2448" s="44" t="s">
        <v>4679</v>
      </c>
      <c r="B2448" s="20" t="s">
        <v>4643</v>
      </c>
      <c r="C2448" s="21" t="s">
        <v>4644</v>
      </c>
      <c r="D2448" s="44" t="s">
        <v>4679</v>
      </c>
      <c r="E2448" s="29" t="s">
        <v>4646</v>
      </c>
      <c r="F2448" s="46" t="s">
        <v>4680</v>
      </c>
      <c r="G2448" s="50" t="s">
        <v>15172</v>
      </c>
      <c r="H2448" s="22" t="s">
        <v>12055</v>
      </c>
      <c r="I2448" s="40">
        <v>1590</v>
      </c>
      <c r="J2448" s="21" t="s">
        <v>12014</v>
      </c>
      <c r="K2448" s="43">
        <v>1530</v>
      </c>
      <c r="L2448" s="36">
        <v>1530</v>
      </c>
      <c r="M2448" s="27">
        <v>1530</v>
      </c>
      <c r="N2448" s="28">
        <v>1530</v>
      </c>
      <c r="O2448" s="23"/>
      <c r="P2448" s="24">
        <v>728900000</v>
      </c>
      <c r="Q2448" s="25" t="s">
        <v>14912</v>
      </c>
      <c r="R2448" s="21" t="s">
        <v>2</v>
      </c>
      <c r="S2448" s="21" t="s">
        <v>1</v>
      </c>
      <c r="T2448" s="18" t="s">
        <v>0</v>
      </c>
      <c r="U2448" s="26"/>
    </row>
    <row r="2449" spans="1:21" s="19" customFormat="1" ht="12.5" customHeight="1" outlineLevel="1" x14ac:dyDescent="0.55000000000000004">
      <c r="A2449" s="44" t="s">
        <v>4681</v>
      </c>
      <c r="B2449" s="20" t="s">
        <v>4643</v>
      </c>
      <c r="C2449" s="21" t="s">
        <v>4644</v>
      </c>
      <c r="D2449" s="44" t="s">
        <v>4681</v>
      </c>
      <c r="E2449" s="29" t="s">
        <v>4646</v>
      </c>
      <c r="F2449" s="46" t="s">
        <v>4682</v>
      </c>
      <c r="G2449" s="50" t="s">
        <v>15172</v>
      </c>
      <c r="H2449" s="22" t="s">
        <v>12056</v>
      </c>
      <c r="I2449" s="40">
        <v>1590</v>
      </c>
      <c r="J2449" s="21" t="s">
        <v>12014</v>
      </c>
      <c r="K2449" s="43">
        <v>1530</v>
      </c>
      <c r="L2449" s="36">
        <v>1530</v>
      </c>
      <c r="M2449" s="27">
        <v>1530</v>
      </c>
      <c r="N2449" s="28">
        <v>1530</v>
      </c>
      <c r="O2449" s="23"/>
      <c r="P2449" s="24">
        <v>728900000</v>
      </c>
      <c r="Q2449" s="25" t="s">
        <v>14912</v>
      </c>
      <c r="R2449" s="21" t="s">
        <v>2</v>
      </c>
      <c r="S2449" s="21" t="s">
        <v>1</v>
      </c>
      <c r="T2449" s="18" t="s">
        <v>0</v>
      </c>
      <c r="U2449" s="26"/>
    </row>
    <row r="2450" spans="1:21" s="19" customFormat="1" ht="12.5" customHeight="1" outlineLevel="1" x14ac:dyDescent="0.55000000000000004">
      <c r="A2450" s="44" t="s">
        <v>4683</v>
      </c>
      <c r="B2450" s="20" t="s">
        <v>4643</v>
      </c>
      <c r="C2450" s="21" t="s">
        <v>4644</v>
      </c>
      <c r="D2450" s="44" t="s">
        <v>4683</v>
      </c>
      <c r="E2450" s="29" t="s">
        <v>4646</v>
      </c>
      <c r="F2450" s="46" t="s">
        <v>4684</v>
      </c>
      <c r="G2450" s="50" t="s">
        <v>15172</v>
      </c>
      <c r="H2450" s="22" t="s">
        <v>12057</v>
      </c>
      <c r="I2450" s="40">
        <v>1590</v>
      </c>
      <c r="J2450" s="21" t="s">
        <v>12014</v>
      </c>
      <c r="K2450" s="43">
        <v>1530</v>
      </c>
      <c r="L2450" s="36">
        <v>1530</v>
      </c>
      <c r="M2450" s="27">
        <v>1530</v>
      </c>
      <c r="N2450" s="28">
        <v>1530</v>
      </c>
      <c r="O2450" s="23"/>
      <c r="P2450" s="24">
        <v>728900000</v>
      </c>
      <c r="Q2450" s="25" t="s">
        <v>14912</v>
      </c>
      <c r="R2450" s="21" t="s">
        <v>2</v>
      </c>
      <c r="S2450" s="21" t="s">
        <v>1</v>
      </c>
      <c r="T2450" s="18" t="s">
        <v>0</v>
      </c>
      <c r="U2450" s="26"/>
    </row>
    <row r="2451" spans="1:21" s="19" customFormat="1" ht="12.5" customHeight="1" outlineLevel="1" x14ac:dyDescent="0.55000000000000004">
      <c r="A2451" s="44" t="s">
        <v>4685</v>
      </c>
      <c r="B2451" s="20" t="s">
        <v>4643</v>
      </c>
      <c r="C2451" s="21" t="s">
        <v>4644</v>
      </c>
      <c r="D2451" s="44" t="s">
        <v>4685</v>
      </c>
      <c r="E2451" s="29" t="s">
        <v>4646</v>
      </c>
      <c r="F2451" s="46" t="s">
        <v>4686</v>
      </c>
      <c r="G2451" s="50" t="s">
        <v>15172</v>
      </c>
      <c r="H2451" s="22" t="s">
        <v>12058</v>
      </c>
      <c r="I2451" s="40">
        <v>1590</v>
      </c>
      <c r="J2451" s="21" t="s">
        <v>12014</v>
      </c>
      <c r="K2451" s="43">
        <v>1530</v>
      </c>
      <c r="L2451" s="36">
        <v>1530</v>
      </c>
      <c r="M2451" s="27">
        <v>1530</v>
      </c>
      <c r="N2451" s="28">
        <v>1530</v>
      </c>
      <c r="O2451" s="23"/>
      <c r="P2451" s="24">
        <v>728900000</v>
      </c>
      <c r="Q2451" s="25" t="s">
        <v>14912</v>
      </c>
      <c r="R2451" s="21" t="s">
        <v>2</v>
      </c>
      <c r="S2451" s="21" t="s">
        <v>1</v>
      </c>
      <c r="T2451" s="18" t="s">
        <v>0</v>
      </c>
      <c r="U2451" s="26"/>
    </row>
    <row r="2452" spans="1:21" s="19" customFormat="1" ht="12.5" customHeight="1" outlineLevel="1" x14ac:dyDescent="0.55000000000000004">
      <c r="A2452" s="44" t="s">
        <v>4687</v>
      </c>
      <c r="B2452" s="20" t="s">
        <v>4643</v>
      </c>
      <c r="C2452" s="21" t="s">
        <v>4644</v>
      </c>
      <c r="D2452" s="44" t="s">
        <v>4687</v>
      </c>
      <c r="E2452" s="29" t="s">
        <v>4646</v>
      </c>
      <c r="F2452" s="46" t="s">
        <v>4688</v>
      </c>
      <c r="G2452" s="50" t="s">
        <v>15172</v>
      </c>
      <c r="H2452" s="22" t="s">
        <v>12059</v>
      </c>
      <c r="I2452" s="40">
        <v>1590</v>
      </c>
      <c r="J2452" s="21" t="s">
        <v>12014</v>
      </c>
      <c r="K2452" s="43">
        <v>1530</v>
      </c>
      <c r="L2452" s="36">
        <v>1530</v>
      </c>
      <c r="M2452" s="27">
        <v>1530</v>
      </c>
      <c r="N2452" s="28">
        <v>1530</v>
      </c>
      <c r="O2452" s="23"/>
      <c r="P2452" s="24">
        <v>728900000</v>
      </c>
      <c r="Q2452" s="25" t="s">
        <v>14912</v>
      </c>
      <c r="R2452" s="21" t="s">
        <v>2</v>
      </c>
      <c r="S2452" s="21" t="s">
        <v>1</v>
      </c>
      <c r="T2452" s="18" t="s">
        <v>0</v>
      </c>
      <c r="U2452" s="26"/>
    </row>
    <row r="2453" spans="1:21" s="19" customFormat="1" ht="12.5" customHeight="1" outlineLevel="1" x14ac:dyDescent="0.55000000000000004">
      <c r="A2453" s="44" t="s">
        <v>4689</v>
      </c>
      <c r="B2453" s="20" t="s">
        <v>4643</v>
      </c>
      <c r="C2453" s="21" t="s">
        <v>4644</v>
      </c>
      <c r="D2453" s="44" t="s">
        <v>4689</v>
      </c>
      <c r="E2453" s="29" t="s">
        <v>4646</v>
      </c>
      <c r="F2453" s="46" t="s">
        <v>4690</v>
      </c>
      <c r="G2453" s="50" t="s">
        <v>15172</v>
      </c>
      <c r="H2453" s="22" t="s">
        <v>12060</v>
      </c>
      <c r="I2453" s="40">
        <v>1590</v>
      </c>
      <c r="J2453" s="21" t="s">
        <v>12014</v>
      </c>
      <c r="K2453" s="43">
        <v>1530</v>
      </c>
      <c r="L2453" s="36">
        <v>1530</v>
      </c>
      <c r="M2453" s="27">
        <v>1530</v>
      </c>
      <c r="N2453" s="28">
        <v>1530</v>
      </c>
      <c r="O2453" s="23"/>
      <c r="P2453" s="24">
        <v>728900000</v>
      </c>
      <c r="Q2453" s="25" t="s">
        <v>14912</v>
      </c>
      <c r="R2453" s="21" t="s">
        <v>2</v>
      </c>
      <c r="S2453" s="21" t="s">
        <v>1</v>
      </c>
      <c r="T2453" s="18" t="s">
        <v>0</v>
      </c>
      <c r="U2453" s="26"/>
    </row>
    <row r="2454" spans="1:21" s="19" customFormat="1" ht="12.5" customHeight="1" outlineLevel="1" x14ac:dyDescent="0.55000000000000004">
      <c r="A2454" s="44" t="s">
        <v>4691</v>
      </c>
      <c r="B2454" s="20" t="s">
        <v>4643</v>
      </c>
      <c r="C2454" s="21" t="s">
        <v>4644</v>
      </c>
      <c r="D2454" s="44" t="s">
        <v>4691</v>
      </c>
      <c r="E2454" s="29" t="s">
        <v>4646</v>
      </c>
      <c r="F2454" s="46" t="s">
        <v>4692</v>
      </c>
      <c r="G2454" s="50" t="s">
        <v>15172</v>
      </c>
      <c r="H2454" s="22" t="s">
        <v>12061</v>
      </c>
      <c r="I2454" s="40">
        <v>1590</v>
      </c>
      <c r="J2454" s="21" t="s">
        <v>12014</v>
      </c>
      <c r="K2454" s="43">
        <v>1530</v>
      </c>
      <c r="L2454" s="36">
        <v>1530</v>
      </c>
      <c r="M2454" s="27">
        <v>1530</v>
      </c>
      <c r="N2454" s="28">
        <v>1530</v>
      </c>
      <c r="O2454" s="23"/>
      <c r="P2454" s="24">
        <v>728900000</v>
      </c>
      <c r="Q2454" s="25" t="s">
        <v>14912</v>
      </c>
      <c r="R2454" s="21" t="s">
        <v>2</v>
      </c>
      <c r="S2454" s="21" t="s">
        <v>1</v>
      </c>
      <c r="T2454" s="18" t="s">
        <v>0</v>
      </c>
      <c r="U2454" s="26"/>
    </row>
    <row r="2455" spans="1:21" s="19" customFormat="1" ht="12.5" customHeight="1" outlineLevel="1" x14ac:dyDescent="0.55000000000000004">
      <c r="A2455" s="44" t="s">
        <v>4693</v>
      </c>
      <c r="B2455" s="20" t="s">
        <v>4643</v>
      </c>
      <c r="C2455" s="21" t="s">
        <v>4644</v>
      </c>
      <c r="D2455" s="44" t="s">
        <v>4693</v>
      </c>
      <c r="E2455" s="29" t="s">
        <v>4646</v>
      </c>
      <c r="F2455" s="46" t="s">
        <v>4694</v>
      </c>
      <c r="G2455" s="50" t="s">
        <v>15172</v>
      </c>
      <c r="H2455" s="22" t="s">
        <v>12062</v>
      </c>
      <c r="I2455" s="40">
        <v>1590</v>
      </c>
      <c r="J2455" s="21" t="s">
        <v>12014</v>
      </c>
      <c r="K2455" s="43">
        <v>1530</v>
      </c>
      <c r="L2455" s="36">
        <v>1530</v>
      </c>
      <c r="M2455" s="27">
        <v>1530</v>
      </c>
      <c r="N2455" s="28">
        <v>1530</v>
      </c>
      <c r="O2455" s="23"/>
      <c r="P2455" s="24">
        <v>728900000</v>
      </c>
      <c r="Q2455" s="25" t="s">
        <v>14912</v>
      </c>
      <c r="R2455" s="21" t="s">
        <v>2</v>
      </c>
      <c r="S2455" s="21" t="s">
        <v>1</v>
      </c>
      <c r="T2455" s="18" t="s">
        <v>0</v>
      </c>
      <c r="U2455" s="26"/>
    </row>
    <row r="2456" spans="1:21" s="19" customFormat="1" ht="12.5" customHeight="1" outlineLevel="1" x14ac:dyDescent="0.55000000000000004">
      <c r="A2456" s="44" t="s">
        <v>4695</v>
      </c>
      <c r="B2456" s="20" t="s">
        <v>4643</v>
      </c>
      <c r="C2456" s="21" t="s">
        <v>4644</v>
      </c>
      <c r="D2456" s="44" t="s">
        <v>4695</v>
      </c>
      <c r="E2456" s="29" t="s">
        <v>4646</v>
      </c>
      <c r="F2456" s="46" t="s">
        <v>4696</v>
      </c>
      <c r="G2456" s="50" t="s">
        <v>15172</v>
      </c>
      <c r="H2456" s="22" t="s">
        <v>12063</v>
      </c>
      <c r="I2456" s="40">
        <v>1590</v>
      </c>
      <c r="J2456" s="21" t="s">
        <v>12014</v>
      </c>
      <c r="K2456" s="43">
        <v>1530</v>
      </c>
      <c r="L2456" s="36">
        <v>1530</v>
      </c>
      <c r="M2456" s="27">
        <v>1530</v>
      </c>
      <c r="N2456" s="28">
        <v>1530</v>
      </c>
      <c r="O2456" s="23"/>
      <c r="P2456" s="24">
        <v>728900000</v>
      </c>
      <c r="Q2456" s="25" t="s">
        <v>14912</v>
      </c>
      <c r="R2456" s="21" t="s">
        <v>2</v>
      </c>
      <c r="S2456" s="21" t="s">
        <v>1</v>
      </c>
      <c r="T2456" s="18" t="s">
        <v>0</v>
      </c>
      <c r="U2456" s="26"/>
    </row>
    <row r="2457" spans="1:21" s="19" customFormat="1" ht="12.5" customHeight="1" outlineLevel="1" x14ac:dyDescent="0.55000000000000004">
      <c r="A2457" s="44" t="s">
        <v>4697</v>
      </c>
      <c r="B2457" s="20" t="s">
        <v>4643</v>
      </c>
      <c r="C2457" s="21" t="s">
        <v>4644</v>
      </c>
      <c r="D2457" s="44" t="s">
        <v>4697</v>
      </c>
      <c r="E2457" s="29" t="s">
        <v>4646</v>
      </c>
      <c r="F2457" s="46" t="s">
        <v>4698</v>
      </c>
      <c r="G2457" s="50" t="s">
        <v>15172</v>
      </c>
      <c r="H2457" s="22" t="s">
        <v>12064</v>
      </c>
      <c r="I2457" s="40">
        <v>1590</v>
      </c>
      <c r="J2457" s="21" t="s">
        <v>12014</v>
      </c>
      <c r="K2457" s="43">
        <v>1530</v>
      </c>
      <c r="L2457" s="36">
        <v>1530</v>
      </c>
      <c r="M2457" s="27">
        <v>1530</v>
      </c>
      <c r="N2457" s="28">
        <v>1530</v>
      </c>
      <c r="O2457" s="23"/>
      <c r="P2457" s="24">
        <v>728900000</v>
      </c>
      <c r="Q2457" s="25" t="s">
        <v>14912</v>
      </c>
      <c r="R2457" s="21" t="s">
        <v>2</v>
      </c>
      <c r="S2457" s="21" t="s">
        <v>1</v>
      </c>
      <c r="T2457" s="18" t="s">
        <v>0</v>
      </c>
      <c r="U2457" s="26"/>
    </row>
    <row r="2458" spans="1:21" s="19" customFormat="1" ht="12.5" customHeight="1" outlineLevel="1" x14ac:dyDescent="0.55000000000000004">
      <c r="A2458" s="44" t="s">
        <v>4699</v>
      </c>
      <c r="B2458" s="20" t="s">
        <v>4643</v>
      </c>
      <c r="C2458" s="21" t="s">
        <v>4644</v>
      </c>
      <c r="D2458" s="44" t="s">
        <v>4699</v>
      </c>
      <c r="E2458" s="29" t="s">
        <v>4646</v>
      </c>
      <c r="F2458" s="46" t="s">
        <v>4700</v>
      </c>
      <c r="G2458" s="50" t="s">
        <v>15172</v>
      </c>
      <c r="H2458" s="22" t="s">
        <v>12065</v>
      </c>
      <c r="I2458" s="40">
        <v>1590</v>
      </c>
      <c r="J2458" s="21" t="s">
        <v>12014</v>
      </c>
      <c r="K2458" s="43">
        <v>1530</v>
      </c>
      <c r="L2458" s="36">
        <v>1530</v>
      </c>
      <c r="M2458" s="27">
        <v>1530</v>
      </c>
      <c r="N2458" s="28">
        <v>1530</v>
      </c>
      <c r="O2458" s="23"/>
      <c r="P2458" s="24">
        <v>728900000</v>
      </c>
      <c r="Q2458" s="25" t="s">
        <v>14912</v>
      </c>
      <c r="R2458" s="21" t="s">
        <v>2</v>
      </c>
      <c r="S2458" s="21" t="s">
        <v>1</v>
      </c>
      <c r="T2458" s="18" t="s">
        <v>0</v>
      </c>
      <c r="U2458" s="26"/>
    </row>
    <row r="2459" spans="1:21" s="19" customFormat="1" ht="12.5" customHeight="1" outlineLevel="1" x14ac:dyDescent="0.55000000000000004">
      <c r="A2459" s="44" t="s">
        <v>4701</v>
      </c>
      <c r="B2459" s="20" t="s">
        <v>4643</v>
      </c>
      <c r="C2459" s="21" t="s">
        <v>4644</v>
      </c>
      <c r="D2459" s="44" t="s">
        <v>4701</v>
      </c>
      <c r="E2459" s="29" t="s">
        <v>4646</v>
      </c>
      <c r="F2459" s="46" t="s">
        <v>4702</v>
      </c>
      <c r="G2459" s="50" t="s">
        <v>15172</v>
      </c>
      <c r="H2459" s="22" t="s">
        <v>12066</v>
      </c>
      <c r="I2459" s="40">
        <v>1590</v>
      </c>
      <c r="J2459" s="21" t="s">
        <v>12014</v>
      </c>
      <c r="K2459" s="43">
        <v>1530</v>
      </c>
      <c r="L2459" s="36">
        <v>1530</v>
      </c>
      <c r="M2459" s="27">
        <v>1530</v>
      </c>
      <c r="N2459" s="28">
        <v>1530</v>
      </c>
      <c r="O2459" s="23"/>
      <c r="P2459" s="24">
        <v>728900000</v>
      </c>
      <c r="Q2459" s="25" t="s">
        <v>14912</v>
      </c>
      <c r="R2459" s="21" t="s">
        <v>2</v>
      </c>
      <c r="S2459" s="21" t="s">
        <v>1</v>
      </c>
      <c r="T2459" s="18" t="s">
        <v>0</v>
      </c>
      <c r="U2459" s="26"/>
    </row>
    <row r="2460" spans="1:21" s="19" customFormat="1" ht="12.5" customHeight="1" outlineLevel="1" x14ac:dyDescent="0.55000000000000004">
      <c r="A2460" s="44" t="s">
        <v>4705</v>
      </c>
      <c r="B2460" s="20" t="s">
        <v>4703</v>
      </c>
      <c r="C2460" s="21" t="s">
        <v>4704</v>
      </c>
      <c r="D2460" s="44" t="s">
        <v>4705</v>
      </c>
      <c r="E2460" s="29" t="s">
        <v>4706</v>
      </c>
      <c r="F2460" s="46" t="s">
        <v>4707</v>
      </c>
      <c r="G2460" s="50" t="s">
        <v>15172</v>
      </c>
      <c r="H2460" s="22" t="s">
        <v>12067</v>
      </c>
      <c r="I2460" s="40">
        <v>22800</v>
      </c>
      <c r="J2460" s="21" t="s">
        <v>12068</v>
      </c>
      <c r="K2460" s="43">
        <v>17500</v>
      </c>
      <c r="L2460" s="36">
        <v>17500</v>
      </c>
      <c r="M2460" s="27">
        <v>17500</v>
      </c>
      <c r="N2460" s="28">
        <v>17500</v>
      </c>
      <c r="O2460" s="23"/>
      <c r="P2460" s="24">
        <v>728920000</v>
      </c>
      <c r="Q2460" s="25" t="s">
        <v>14928</v>
      </c>
      <c r="R2460" s="21" t="s">
        <v>2</v>
      </c>
      <c r="S2460" s="21" t="s">
        <v>1</v>
      </c>
      <c r="T2460" s="18" t="s">
        <v>0</v>
      </c>
      <c r="U2460" s="26"/>
    </row>
    <row r="2461" spans="1:21" s="19" customFormat="1" ht="12.5" customHeight="1" outlineLevel="1" x14ac:dyDescent="0.55000000000000004">
      <c r="A2461" s="44" t="s">
        <v>4708</v>
      </c>
      <c r="B2461" s="20" t="s">
        <v>4703</v>
      </c>
      <c r="C2461" s="21" t="s">
        <v>4704</v>
      </c>
      <c r="D2461" s="44" t="s">
        <v>4708</v>
      </c>
      <c r="E2461" s="29" t="s">
        <v>4706</v>
      </c>
      <c r="F2461" s="46" t="s">
        <v>4709</v>
      </c>
      <c r="G2461" s="50" t="s">
        <v>15172</v>
      </c>
      <c r="H2461" s="22" t="s">
        <v>12069</v>
      </c>
      <c r="I2461" s="40">
        <v>22800</v>
      </c>
      <c r="J2461" s="21" t="s">
        <v>12070</v>
      </c>
      <c r="K2461" s="43">
        <v>17500</v>
      </c>
      <c r="L2461" s="36">
        <v>17500</v>
      </c>
      <c r="M2461" s="27">
        <v>17500</v>
      </c>
      <c r="N2461" s="28">
        <v>17500</v>
      </c>
      <c r="O2461" s="23"/>
      <c r="P2461" s="24">
        <v>728920000</v>
      </c>
      <c r="Q2461" s="25" t="s">
        <v>14928</v>
      </c>
      <c r="R2461" s="21" t="s">
        <v>2</v>
      </c>
      <c r="S2461" s="21" t="s">
        <v>1</v>
      </c>
      <c r="T2461" s="18" t="s">
        <v>0</v>
      </c>
      <c r="U2461" s="26"/>
    </row>
    <row r="2462" spans="1:21" s="19" customFormat="1" ht="12.5" customHeight="1" outlineLevel="1" x14ac:dyDescent="0.55000000000000004">
      <c r="A2462" s="44" t="s">
        <v>4710</v>
      </c>
      <c r="B2462" s="20" t="s">
        <v>4703</v>
      </c>
      <c r="C2462" s="21" t="s">
        <v>4704</v>
      </c>
      <c r="D2462" s="44" t="s">
        <v>4710</v>
      </c>
      <c r="E2462" s="29" t="s">
        <v>4706</v>
      </c>
      <c r="F2462" s="46" t="s">
        <v>4711</v>
      </c>
      <c r="G2462" s="50" t="s">
        <v>15172</v>
      </c>
      <c r="H2462" s="22" t="s">
        <v>12071</v>
      </c>
      <c r="I2462" s="40">
        <v>22800</v>
      </c>
      <c r="J2462" s="21" t="s">
        <v>12070</v>
      </c>
      <c r="K2462" s="43">
        <v>17500</v>
      </c>
      <c r="L2462" s="36">
        <v>17500</v>
      </c>
      <c r="M2462" s="27">
        <v>17500</v>
      </c>
      <c r="N2462" s="28">
        <v>17500</v>
      </c>
      <c r="O2462" s="23"/>
      <c r="P2462" s="24">
        <v>728920000</v>
      </c>
      <c r="Q2462" s="25" t="s">
        <v>14928</v>
      </c>
      <c r="R2462" s="21" t="s">
        <v>2</v>
      </c>
      <c r="S2462" s="21" t="s">
        <v>1</v>
      </c>
      <c r="T2462" s="18" t="s">
        <v>0</v>
      </c>
      <c r="U2462" s="26"/>
    </row>
    <row r="2463" spans="1:21" s="19" customFormat="1" ht="12.5" customHeight="1" outlineLevel="1" x14ac:dyDescent="0.55000000000000004">
      <c r="A2463" s="44" t="s">
        <v>4712</v>
      </c>
      <c r="B2463" s="20" t="s">
        <v>4703</v>
      </c>
      <c r="C2463" s="21" t="s">
        <v>4704</v>
      </c>
      <c r="D2463" s="44" t="s">
        <v>4712</v>
      </c>
      <c r="E2463" s="29" t="s">
        <v>4706</v>
      </c>
      <c r="F2463" s="46" t="s">
        <v>4713</v>
      </c>
      <c r="G2463" s="50" t="s">
        <v>15172</v>
      </c>
      <c r="H2463" s="22" t="s">
        <v>12072</v>
      </c>
      <c r="I2463" s="40">
        <v>22800</v>
      </c>
      <c r="J2463" s="21" t="s">
        <v>12070</v>
      </c>
      <c r="K2463" s="43">
        <v>17500</v>
      </c>
      <c r="L2463" s="36">
        <v>17500</v>
      </c>
      <c r="M2463" s="27">
        <v>17500</v>
      </c>
      <c r="N2463" s="28">
        <v>17500</v>
      </c>
      <c r="O2463" s="23"/>
      <c r="P2463" s="24">
        <v>728920000</v>
      </c>
      <c r="Q2463" s="25" t="s">
        <v>14928</v>
      </c>
      <c r="R2463" s="21" t="s">
        <v>2</v>
      </c>
      <c r="S2463" s="21" t="s">
        <v>1</v>
      </c>
      <c r="T2463" s="18" t="s">
        <v>0</v>
      </c>
      <c r="U2463" s="26"/>
    </row>
    <row r="2464" spans="1:21" s="19" customFormat="1" ht="12.5" customHeight="1" outlineLevel="1" x14ac:dyDescent="0.55000000000000004">
      <c r="A2464" s="44" t="s">
        <v>4714</v>
      </c>
      <c r="B2464" s="20" t="s">
        <v>4703</v>
      </c>
      <c r="C2464" s="21" t="s">
        <v>4704</v>
      </c>
      <c r="D2464" s="44" t="s">
        <v>4714</v>
      </c>
      <c r="E2464" s="29" t="s">
        <v>4706</v>
      </c>
      <c r="F2464" s="46" t="s">
        <v>4715</v>
      </c>
      <c r="G2464" s="50" t="s">
        <v>15172</v>
      </c>
      <c r="H2464" s="22" t="s">
        <v>12073</v>
      </c>
      <c r="I2464" s="40">
        <v>22800</v>
      </c>
      <c r="J2464" s="21" t="s">
        <v>12070</v>
      </c>
      <c r="K2464" s="43">
        <v>17500</v>
      </c>
      <c r="L2464" s="36">
        <v>17500</v>
      </c>
      <c r="M2464" s="27">
        <v>17500</v>
      </c>
      <c r="N2464" s="28">
        <v>17500</v>
      </c>
      <c r="O2464" s="23"/>
      <c r="P2464" s="24">
        <v>728920000</v>
      </c>
      <c r="Q2464" s="25" t="s">
        <v>14928</v>
      </c>
      <c r="R2464" s="21" t="s">
        <v>2</v>
      </c>
      <c r="S2464" s="21" t="s">
        <v>1</v>
      </c>
      <c r="T2464" s="18" t="s">
        <v>0</v>
      </c>
      <c r="U2464" s="26"/>
    </row>
    <row r="2465" spans="1:21" s="19" customFormat="1" ht="12.5" customHeight="1" outlineLevel="1" x14ac:dyDescent="0.55000000000000004">
      <c r="A2465" s="44" t="s">
        <v>4716</v>
      </c>
      <c r="B2465" s="20" t="s">
        <v>4703</v>
      </c>
      <c r="C2465" s="21" t="s">
        <v>4704</v>
      </c>
      <c r="D2465" s="44" t="s">
        <v>4716</v>
      </c>
      <c r="E2465" s="29" t="s">
        <v>4706</v>
      </c>
      <c r="F2465" s="46" t="s">
        <v>4717</v>
      </c>
      <c r="G2465" s="50" t="s">
        <v>15172</v>
      </c>
      <c r="H2465" s="22" t="s">
        <v>12074</v>
      </c>
      <c r="I2465" s="40">
        <v>22800</v>
      </c>
      <c r="J2465" s="21" t="s">
        <v>12070</v>
      </c>
      <c r="K2465" s="43">
        <v>17500</v>
      </c>
      <c r="L2465" s="36">
        <v>17500</v>
      </c>
      <c r="M2465" s="27">
        <v>17500</v>
      </c>
      <c r="N2465" s="28">
        <v>17500</v>
      </c>
      <c r="O2465" s="23"/>
      <c r="P2465" s="24">
        <v>728920000</v>
      </c>
      <c r="Q2465" s="25" t="s">
        <v>14928</v>
      </c>
      <c r="R2465" s="21" t="s">
        <v>2</v>
      </c>
      <c r="S2465" s="21" t="s">
        <v>1</v>
      </c>
      <c r="T2465" s="18" t="s">
        <v>0</v>
      </c>
      <c r="U2465" s="26"/>
    </row>
    <row r="2466" spans="1:21" s="19" customFormat="1" ht="12.5" customHeight="1" outlineLevel="1" x14ac:dyDescent="0.55000000000000004">
      <c r="A2466" s="44" t="s">
        <v>4718</v>
      </c>
      <c r="B2466" s="20" t="s">
        <v>4703</v>
      </c>
      <c r="C2466" s="21" t="s">
        <v>4704</v>
      </c>
      <c r="D2466" s="44" t="s">
        <v>4718</v>
      </c>
      <c r="E2466" s="29" t="s">
        <v>4706</v>
      </c>
      <c r="F2466" s="46" t="s">
        <v>4719</v>
      </c>
      <c r="G2466" s="50" t="s">
        <v>15172</v>
      </c>
      <c r="H2466" s="22" t="s">
        <v>12075</v>
      </c>
      <c r="I2466" s="40">
        <v>22800</v>
      </c>
      <c r="J2466" s="21" t="s">
        <v>12070</v>
      </c>
      <c r="K2466" s="43">
        <v>17500</v>
      </c>
      <c r="L2466" s="36">
        <v>17500</v>
      </c>
      <c r="M2466" s="27">
        <v>17500</v>
      </c>
      <c r="N2466" s="28">
        <v>17500</v>
      </c>
      <c r="O2466" s="23"/>
      <c r="P2466" s="24">
        <v>728920000</v>
      </c>
      <c r="Q2466" s="25" t="s">
        <v>14928</v>
      </c>
      <c r="R2466" s="21" t="s">
        <v>2</v>
      </c>
      <c r="S2466" s="21" t="s">
        <v>1</v>
      </c>
      <c r="T2466" s="18" t="s">
        <v>0</v>
      </c>
      <c r="U2466" s="26"/>
    </row>
    <row r="2467" spans="1:21" s="19" customFormat="1" ht="12.5" customHeight="1" outlineLevel="1" x14ac:dyDescent="0.55000000000000004">
      <c r="A2467" s="44" t="s">
        <v>4720</v>
      </c>
      <c r="B2467" s="20" t="s">
        <v>4703</v>
      </c>
      <c r="C2467" s="21" t="s">
        <v>4704</v>
      </c>
      <c r="D2467" s="44" t="s">
        <v>4720</v>
      </c>
      <c r="E2467" s="29" t="s">
        <v>4706</v>
      </c>
      <c r="F2467" s="46" t="s">
        <v>4721</v>
      </c>
      <c r="G2467" s="50" t="s">
        <v>15172</v>
      </c>
      <c r="H2467" s="22" t="s">
        <v>12076</v>
      </c>
      <c r="I2467" s="40">
        <v>22800</v>
      </c>
      <c r="J2467" s="21" t="s">
        <v>12070</v>
      </c>
      <c r="K2467" s="43">
        <v>17500</v>
      </c>
      <c r="L2467" s="36">
        <v>17500</v>
      </c>
      <c r="M2467" s="27">
        <v>17500</v>
      </c>
      <c r="N2467" s="28">
        <v>17500</v>
      </c>
      <c r="O2467" s="23"/>
      <c r="P2467" s="24">
        <v>728920000</v>
      </c>
      <c r="Q2467" s="25" t="s">
        <v>14928</v>
      </c>
      <c r="R2467" s="21" t="s">
        <v>2</v>
      </c>
      <c r="S2467" s="21" t="s">
        <v>1</v>
      </c>
      <c r="T2467" s="18" t="s">
        <v>0</v>
      </c>
      <c r="U2467" s="26"/>
    </row>
    <row r="2468" spans="1:21" s="19" customFormat="1" ht="12.5" customHeight="1" outlineLevel="1" x14ac:dyDescent="0.55000000000000004">
      <c r="A2468" s="44" t="s">
        <v>4722</v>
      </c>
      <c r="B2468" s="20" t="s">
        <v>4703</v>
      </c>
      <c r="C2468" s="21" t="s">
        <v>4704</v>
      </c>
      <c r="D2468" s="44" t="s">
        <v>4722</v>
      </c>
      <c r="E2468" s="29" t="s">
        <v>4706</v>
      </c>
      <c r="F2468" s="46" t="s">
        <v>4723</v>
      </c>
      <c r="G2468" s="50" t="s">
        <v>15172</v>
      </c>
      <c r="H2468" s="22" t="s">
        <v>12077</v>
      </c>
      <c r="I2468" s="40">
        <v>22800</v>
      </c>
      <c r="J2468" s="21" t="s">
        <v>12070</v>
      </c>
      <c r="K2468" s="43">
        <v>17500</v>
      </c>
      <c r="L2468" s="36">
        <v>17500</v>
      </c>
      <c r="M2468" s="27">
        <v>17500</v>
      </c>
      <c r="N2468" s="28">
        <v>17500</v>
      </c>
      <c r="O2468" s="23"/>
      <c r="P2468" s="24">
        <v>728920000</v>
      </c>
      <c r="Q2468" s="25" t="s">
        <v>14928</v>
      </c>
      <c r="R2468" s="21" t="s">
        <v>2</v>
      </c>
      <c r="S2468" s="21" t="s">
        <v>1</v>
      </c>
      <c r="T2468" s="18" t="s">
        <v>0</v>
      </c>
      <c r="U2468" s="26"/>
    </row>
    <row r="2469" spans="1:21" s="19" customFormat="1" ht="12.5" customHeight="1" outlineLevel="1" x14ac:dyDescent="0.55000000000000004">
      <c r="A2469" s="44" t="s">
        <v>4724</v>
      </c>
      <c r="B2469" s="20" t="s">
        <v>4703</v>
      </c>
      <c r="C2469" s="21" t="s">
        <v>4704</v>
      </c>
      <c r="D2469" s="44" t="s">
        <v>4724</v>
      </c>
      <c r="E2469" s="29" t="s">
        <v>4706</v>
      </c>
      <c r="F2469" s="46" t="s">
        <v>4725</v>
      </c>
      <c r="G2469" s="50" t="s">
        <v>15172</v>
      </c>
      <c r="H2469" s="22" t="s">
        <v>12078</v>
      </c>
      <c r="I2469" s="40">
        <v>22800</v>
      </c>
      <c r="J2469" s="21" t="s">
        <v>12070</v>
      </c>
      <c r="K2469" s="43">
        <v>17500</v>
      </c>
      <c r="L2469" s="36">
        <v>17500</v>
      </c>
      <c r="M2469" s="27">
        <v>17500</v>
      </c>
      <c r="N2469" s="28">
        <v>17500</v>
      </c>
      <c r="O2469" s="23"/>
      <c r="P2469" s="24">
        <v>728920000</v>
      </c>
      <c r="Q2469" s="25" t="s">
        <v>14928</v>
      </c>
      <c r="R2469" s="21" t="s">
        <v>2</v>
      </c>
      <c r="S2469" s="21" t="s">
        <v>1</v>
      </c>
      <c r="T2469" s="18" t="s">
        <v>0</v>
      </c>
      <c r="U2469" s="26"/>
    </row>
    <row r="2470" spans="1:21" s="19" customFormat="1" ht="12.5" customHeight="1" outlineLevel="1" x14ac:dyDescent="0.55000000000000004">
      <c r="A2470" s="44" t="s">
        <v>4726</v>
      </c>
      <c r="B2470" s="20" t="s">
        <v>4703</v>
      </c>
      <c r="C2470" s="21" t="s">
        <v>4704</v>
      </c>
      <c r="D2470" s="44" t="s">
        <v>4726</v>
      </c>
      <c r="E2470" s="29" t="s">
        <v>4706</v>
      </c>
      <c r="F2470" s="46" t="s">
        <v>4727</v>
      </c>
      <c r="G2470" s="50" t="s">
        <v>15172</v>
      </c>
      <c r="H2470" s="22" t="s">
        <v>12079</v>
      </c>
      <c r="I2470" s="40">
        <v>22800</v>
      </c>
      <c r="J2470" s="21" t="s">
        <v>12070</v>
      </c>
      <c r="K2470" s="43">
        <v>17500</v>
      </c>
      <c r="L2470" s="36">
        <v>17500</v>
      </c>
      <c r="M2470" s="27">
        <v>17500</v>
      </c>
      <c r="N2470" s="28">
        <v>17500</v>
      </c>
      <c r="O2470" s="23"/>
      <c r="P2470" s="24">
        <v>728920000</v>
      </c>
      <c r="Q2470" s="25" t="s">
        <v>14928</v>
      </c>
      <c r="R2470" s="21" t="s">
        <v>2</v>
      </c>
      <c r="S2470" s="21" t="s">
        <v>1</v>
      </c>
      <c r="T2470" s="18" t="s">
        <v>0</v>
      </c>
      <c r="U2470" s="26"/>
    </row>
    <row r="2471" spans="1:21" s="19" customFormat="1" ht="12.5" customHeight="1" outlineLevel="1" x14ac:dyDescent="0.55000000000000004">
      <c r="A2471" s="44" t="s">
        <v>4728</v>
      </c>
      <c r="B2471" s="20" t="s">
        <v>4703</v>
      </c>
      <c r="C2471" s="21" t="s">
        <v>4704</v>
      </c>
      <c r="D2471" s="44" t="s">
        <v>4728</v>
      </c>
      <c r="E2471" s="29" t="s">
        <v>4706</v>
      </c>
      <c r="F2471" s="46" t="s">
        <v>4729</v>
      </c>
      <c r="G2471" s="50" t="s">
        <v>15172</v>
      </c>
      <c r="H2471" s="22" t="s">
        <v>12080</v>
      </c>
      <c r="I2471" s="40">
        <v>22800</v>
      </c>
      <c r="J2471" s="21" t="s">
        <v>12070</v>
      </c>
      <c r="K2471" s="43">
        <v>17500</v>
      </c>
      <c r="L2471" s="36">
        <v>17500</v>
      </c>
      <c r="M2471" s="27">
        <v>17500</v>
      </c>
      <c r="N2471" s="28">
        <v>17500</v>
      </c>
      <c r="O2471" s="23"/>
      <c r="P2471" s="24">
        <v>728920000</v>
      </c>
      <c r="Q2471" s="25" t="s">
        <v>14928</v>
      </c>
      <c r="R2471" s="21" t="s">
        <v>2</v>
      </c>
      <c r="S2471" s="21" t="s">
        <v>1</v>
      </c>
      <c r="T2471" s="18" t="s">
        <v>0</v>
      </c>
      <c r="U2471" s="26"/>
    </row>
    <row r="2472" spans="1:21" s="19" customFormat="1" ht="12.5" customHeight="1" outlineLevel="1" x14ac:dyDescent="0.55000000000000004">
      <c r="A2472" s="44" t="s">
        <v>4730</v>
      </c>
      <c r="B2472" s="20" t="s">
        <v>4703</v>
      </c>
      <c r="C2472" s="21" t="s">
        <v>4704</v>
      </c>
      <c r="D2472" s="44" t="s">
        <v>4730</v>
      </c>
      <c r="E2472" s="29" t="s">
        <v>4706</v>
      </c>
      <c r="F2472" s="46" t="s">
        <v>4731</v>
      </c>
      <c r="G2472" s="50" t="s">
        <v>15172</v>
      </c>
      <c r="H2472" s="22" t="s">
        <v>12081</v>
      </c>
      <c r="I2472" s="40">
        <v>22800</v>
      </c>
      <c r="J2472" s="21" t="s">
        <v>12070</v>
      </c>
      <c r="K2472" s="43">
        <v>17500</v>
      </c>
      <c r="L2472" s="36">
        <v>17500</v>
      </c>
      <c r="M2472" s="27">
        <v>17500</v>
      </c>
      <c r="N2472" s="28">
        <v>17500</v>
      </c>
      <c r="O2472" s="23"/>
      <c r="P2472" s="24">
        <v>728920000</v>
      </c>
      <c r="Q2472" s="25" t="s">
        <v>14928</v>
      </c>
      <c r="R2472" s="21" t="s">
        <v>2</v>
      </c>
      <c r="S2472" s="21" t="s">
        <v>1</v>
      </c>
      <c r="T2472" s="18" t="s">
        <v>0</v>
      </c>
      <c r="U2472" s="26"/>
    </row>
    <row r="2473" spans="1:21" s="19" customFormat="1" ht="12.5" customHeight="1" outlineLevel="1" x14ac:dyDescent="0.55000000000000004">
      <c r="A2473" s="44" t="s">
        <v>4732</v>
      </c>
      <c r="B2473" s="20" t="s">
        <v>4703</v>
      </c>
      <c r="C2473" s="21" t="s">
        <v>4704</v>
      </c>
      <c r="D2473" s="44" t="s">
        <v>4732</v>
      </c>
      <c r="E2473" s="29" t="s">
        <v>4706</v>
      </c>
      <c r="F2473" s="46" t="s">
        <v>4733</v>
      </c>
      <c r="G2473" s="50" t="s">
        <v>15172</v>
      </c>
      <c r="H2473" s="22" t="s">
        <v>12082</v>
      </c>
      <c r="I2473" s="40">
        <v>22800</v>
      </c>
      <c r="J2473" s="21" t="s">
        <v>12070</v>
      </c>
      <c r="K2473" s="43">
        <v>17500</v>
      </c>
      <c r="L2473" s="36">
        <v>17500</v>
      </c>
      <c r="M2473" s="27">
        <v>17500</v>
      </c>
      <c r="N2473" s="28">
        <v>17500</v>
      </c>
      <c r="O2473" s="23"/>
      <c r="P2473" s="24">
        <v>728920000</v>
      </c>
      <c r="Q2473" s="25" t="s">
        <v>14928</v>
      </c>
      <c r="R2473" s="21" t="s">
        <v>2</v>
      </c>
      <c r="S2473" s="21" t="s">
        <v>1</v>
      </c>
      <c r="T2473" s="18" t="s">
        <v>0</v>
      </c>
      <c r="U2473" s="26"/>
    </row>
    <row r="2474" spans="1:21" s="19" customFormat="1" ht="12.5" customHeight="1" outlineLevel="1" x14ac:dyDescent="0.55000000000000004">
      <c r="A2474" s="44" t="s">
        <v>4734</v>
      </c>
      <c r="B2474" s="20" t="s">
        <v>4703</v>
      </c>
      <c r="C2474" s="21" t="s">
        <v>4704</v>
      </c>
      <c r="D2474" s="44" t="s">
        <v>4734</v>
      </c>
      <c r="E2474" s="29" t="s">
        <v>4706</v>
      </c>
      <c r="F2474" s="46" t="s">
        <v>4735</v>
      </c>
      <c r="G2474" s="50" t="s">
        <v>15172</v>
      </c>
      <c r="H2474" s="22" t="s">
        <v>12083</v>
      </c>
      <c r="I2474" s="40">
        <v>22800</v>
      </c>
      <c r="J2474" s="21" t="s">
        <v>12070</v>
      </c>
      <c r="K2474" s="43">
        <v>17500</v>
      </c>
      <c r="L2474" s="36">
        <v>17500</v>
      </c>
      <c r="M2474" s="27">
        <v>17500</v>
      </c>
      <c r="N2474" s="28">
        <v>17500</v>
      </c>
      <c r="O2474" s="23"/>
      <c r="P2474" s="24">
        <v>728920000</v>
      </c>
      <c r="Q2474" s="25" t="s">
        <v>14928</v>
      </c>
      <c r="R2474" s="21" t="s">
        <v>2</v>
      </c>
      <c r="S2474" s="21" t="s">
        <v>1</v>
      </c>
      <c r="T2474" s="18" t="s">
        <v>0</v>
      </c>
      <c r="U2474" s="26"/>
    </row>
    <row r="2475" spans="1:21" s="19" customFormat="1" ht="12.5" customHeight="1" outlineLevel="1" x14ac:dyDescent="0.55000000000000004">
      <c r="A2475" s="44" t="s">
        <v>4736</v>
      </c>
      <c r="B2475" s="20" t="s">
        <v>4703</v>
      </c>
      <c r="C2475" s="21" t="s">
        <v>4704</v>
      </c>
      <c r="D2475" s="44" t="s">
        <v>4736</v>
      </c>
      <c r="E2475" s="29" t="s">
        <v>4706</v>
      </c>
      <c r="F2475" s="46" t="s">
        <v>4737</v>
      </c>
      <c r="G2475" s="50" t="s">
        <v>15172</v>
      </c>
      <c r="H2475" s="22" t="s">
        <v>12084</v>
      </c>
      <c r="I2475" s="40">
        <v>22800</v>
      </c>
      <c r="J2475" s="21" t="s">
        <v>12070</v>
      </c>
      <c r="K2475" s="43">
        <v>17500</v>
      </c>
      <c r="L2475" s="36">
        <v>17500</v>
      </c>
      <c r="M2475" s="27">
        <v>17500</v>
      </c>
      <c r="N2475" s="28">
        <v>17500</v>
      </c>
      <c r="O2475" s="23"/>
      <c r="P2475" s="24">
        <v>728920000</v>
      </c>
      <c r="Q2475" s="25" t="s">
        <v>14928</v>
      </c>
      <c r="R2475" s="21" t="s">
        <v>2</v>
      </c>
      <c r="S2475" s="21" t="s">
        <v>1</v>
      </c>
      <c r="T2475" s="18" t="s">
        <v>0</v>
      </c>
      <c r="U2475" s="26"/>
    </row>
    <row r="2476" spans="1:21" s="19" customFormat="1" ht="12.5" customHeight="1" outlineLevel="1" x14ac:dyDescent="0.55000000000000004">
      <c r="A2476" s="44" t="s">
        <v>4738</v>
      </c>
      <c r="B2476" s="20" t="s">
        <v>4703</v>
      </c>
      <c r="C2476" s="21" t="s">
        <v>4704</v>
      </c>
      <c r="D2476" s="44" t="s">
        <v>4738</v>
      </c>
      <c r="E2476" s="29" t="s">
        <v>4706</v>
      </c>
      <c r="F2476" s="46" t="s">
        <v>4739</v>
      </c>
      <c r="G2476" s="50" t="s">
        <v>15172</v>
      </c>
      <c r="H2476" s="22" t="s">
        <v>12085</v>
      </c>
      <c r="I2476" s="40">
        <v>22800</v>
      </c>
      <c r="J2476" s="21" t="s">
        <v>12070</v>
      </c>
      <c r="K2476" s="43">
        <v>17500</v>
      </c>
      <c r="L2476" s="36">
        <v>17500</v>
      </c>
      <c r="M2476" s="27">
        <v>17500</v>
      </c>
      <c r="N2476" s="28">
        <v>17500</v>
      </c>
      <c r="O2476" s="23"/>
      <c r="P2476" s="24">
        <v>728920000</v>
      </c>
      <c r="Q2476" s="25" t="s">
        <v>14928</v>
      </c>
      <c r="R2476" s="21" t="s">
        <v>2</v>
      </c>
      <c r="S2476" s="21" t="s">
        <v>1</v>
      </c>
      <c r="T2476" s="18" t="s">
        <v>0</v>
      </c>
      <c r="U2476" s="26"/>
    </row>
    <row r="2477" spans="1:21" s="19" customFormat="1" ht="12.5" customHeight="1" outlineLevel="1" x14ac:dyDescent="0.55000000000000004">
      <c r="A2477" s="44" t="s">
        <v>4740</v>
      </c>
      <c r="B2477" s="20" t="s">
        <v>4703</v>
      </c>
      <c r="C2477" s="21" t="s">
        <v>4704</v>
      </c>
      <c r="D2477" s="44" t="s">
        <v>4740</v>
      </c>
      <c r="E2477" s="29" t="s">
        <v>4706</v>
      </c>
      <c r="F2477" s="46" t="s">
        <v>4741</v>
      </c>
      <c r="G2477" s="50" t="s">
        <v>15172</v>
      </c>
      <c r="H2477" s="22" t="s">
        <v>12086</v>
      </c>
      <c r="I2477" s="40">
        <v>22800</v>
      </c>
      <c r="J2477" s="21" t="s">
        <v>12070</v>
      </c>
      <c r="K2477" s="43">
        <v>17500</v>
      </c>
      <c r="L2477" s="36">
        <v>17500</v>
      </c>
      <c r="M2477" s="27">
        <v>17500</v>
      </c>
      <c r="N2477" s="28">
        <v>17500</v>
      </c>
      <c r="O2477" s="23"/>
      <c r="P2477" s="24">
        <v>728920000</v>
      </c>
      <c r="Q2477" s="25" t="s">
        <v>14928</v>
      </c>
      <c r="R2477" s="21" t="s">
        <v>2</v>
      </c>
      <c r="S2477" s="21" t="s">
        <v>1</v>
      </c>
      <c r="T2477" s="18" t="s">
        <v>0</v>
      </c>
      <c r="U2477" s="26"/>
    </row>
    <row r="2478" spans="1:21" s="19" customFormat="1" ht="12.5" customHeight="1" outlineLevel="1" x14ac:dyDescent="0.55000000000000004">
      <c r="A2478" s="44" t="s">
        <v>4742</v>
      </c>
      <c r="B2478" s="20" t="s">
        <v>4703</v>
      </c>
      <c r="C2478" s="21" t="s">
        <v>4704</v>
      </c>
      <c r="D2478" s="44" t="s">
        <v>4742</v>
      </c>
      <c r="E2478" s="29" t="s">
        <v>4706</v>
      </c>
      <c r="F2478" s="46" t="s">
        <v>4743</v>
      </c>
      <c r="G2478" s="50" t="s">
        <v>15172</v>
      </c>
      <c r="H2478" s="22" t="s">
        <v>12087</v>
      </c>
      <c r="I2478" s="40">
        <v>22800</v>
      </c>
      <c r="J2478" s="21" t="s">
        <v>12070</v>
      </c>
      <c r="K2478" s="43">
        <v>17500</v>
      </c>
      <c r="L2478" s="36">
        <v>17500</v>
      </c>
      <c r="M2478" s="27">
        <v>17500</v>
      </c>
      <c r="N2478" s="28">
        <v>17500</v>
      </c>
      <c r="O2478" s="23"/>
      <c r="P2478" s="24">
        <v>728920000</v>
      </c>
      <c r="Q2478" s="25" t="s">
        <v>14928</v>
      </c>
      <c r="R2478" s="21" t="s">
        <v>2</v>
      </c>
      <c r="S2478" s="21" t="s">
        <v>1</v>
      </c>
      <c r="T2478" s="18" t="s">
        <v>0</v>
      </c>
      <c r="U2478" s="26"/>
    </row>
    <row r="2479" spans="1:21" s="19" customFormat="1" ht="12.5" customHeight="1" outlineLevel="1" x14ac:dyDescent="0.55000000000000004">
      <c r="A2479" s="44" t="s">
        <v>4744</v>
      </c>
      <c r="B2479" s="20" t="s">
        <v>4703</v>
      </c>
      <c r="C2479" s="21" t="s">
        <v>4704</v>
      </c>
      <c r="D2479" s="44" t="s">
        <v>4744</v>
      </c>
      <c r="E2479" s="29" t="s">
        <v>4706</v>
      </c>
      <c r="F2479" s="46" t="s">
        <v>4745</v>
      </c>
      <c r="G2479" s="50" t="s">
        <v>15172</v>
      </c>
      <c r="H2479" s="22" t="s">
        <v>12088</v>
      </c>
      <c r="I2479" s="40">
        <v>22800</v>
      </c>
      <c r="J2479" s="21" t="s">
        <v>12070</v>
      </c>
      <c r="K2479" s="43">
        <v>17500</v>
      </c>
      <c r="L2479" s="36">
        <v>17500</v>
      </c>
      <c r="M2479" s="27">
        <v>17500</v>
      </c>
      <c r="N2479" s="28">
        <v>17500</v>
      </c>
      <c r="O2479" s="23"/>
      <c r="P2479" s="24">
        <v>728920000</v>
      </c>
      <c r="Q2479" s="25" t="s">
        <v>14928</v>
      </c>
      <c r="R2479" s="21" t="s">
        <v>2</v>
      </c>
      <c r="S2479" s="21" t="s">
        <v>1</v>
      </c>
      <c r="T2479" s="18" t="s">
        <v>0</v>
      </c>
      <c r="U2479" s="26"/>
    </row>
    <row r="2480" spans="1:21" s="19" customFormat="1" ht="12.5" customHeight="1" outlineLevel="1" x14ac:dyDescent="0.55000000000000004">
      <c r="A2480" s="44" t="s">
        <v>4746</v>
      </c>
      <c r="B2480" s="20" t="s">
        <v>4703</v>
      </c>
      <c r="C2480" s="21" t="s">
        <v>4704</v>
      </c>
      <c r="D2480" s="44" t="s">
        <v>4746</v>
      </c>
      <c r="E2480" s="29" t="s">
        <v>4706</v>
      </c>
      <c r="F2480" s="46" t="s">
        <v>4747</v>
      </c>
      <c r="G2480" s="50" t="s">
        <v>15172</v>
      </c>
      <c r="H2480" s="22" t="s">
        <v>12089</v>
      </c>
      <c r="I2480" s="40">
        <v>22800</v>
      </c>
      <c r="J2480" s="21" t="s">
        <v>12070</v>
      </c>
      <c r="K2480" s="43">
        <v>17500</v>
      </c>
      <c r="L2480" s="36">
        <v>17500</v>
      </c>
      <c r="M2480" s="27">
        <v>17500</v>
      </c>
      <c r="N2480" s="28">
        <v>17500</v>
      </c>
      <c r="O2480" s="23"/>
      <c r="P2480" s="24">
        <v>728920000</v>
      </c>
      <c r="Q2480" s="25" t="s">
        <v>14928</v>
      </c>
      <c r="R2480" s="21" t="s">
        <v>2</v>
      </c>
      <c r="S2480" s="21" t="s">
        <v>1</v>
      </c>
      <c r="T2480" s="18" t="s">
        <v>0</v>
      </c>
      <c r="U2480" s="26"/>
    </row>
    <row r="2481" spans="1:21" s="19" customFormat="1" ht="12.5" customHeight="1" outlineLevel="1" x14ac:dyDescent="0.55000000000000004">
      <c r="A2481" s="44" t="s">
        <v>4748</v>
      </c>
      <c r="B2481" s="20" t="s">
        <v>4703</v>
      </c>
      <c r="C2481" s="21" t="s">
        <v>4704</v>
      </c>
      <c r="D2481" s="44" t="s">
        <v>4748</v>
      </c>
      <c r="E2481" s="29" t="s">
        <v>4706</v>
      </c>
      <c r="F2481" s="46" t="s">
        <v>4749</v>
      </c>
      <c r="G2481" s="50" t="s">
        <v>15172</v>
      </c>
      <c r="H2481" s="22" t="s">
        <v>12090</v>
      </c>
      <c r="I2481" s="40">
        <v>22800</v>
      </c>
      <c r="J2481" s="21" t="s">
        <v>12070</v>
      </c>
      <c r="K2481" s="43">
        <v>17500</v>
      </c>
      <c r="L2481" s="36">
        <v>17500</v>
      </c>
      <c r="M2481" s="27">
        <v>17500</v>
      </c>
      <c r="N2481" s="28">
        <v>17500</v>
      </c>
      <c r="O2481" s="23"/>
      <c r="P2481" s="24">
        <v>728920000</v>
      </c>
      <c r="Q2481" s="25" t="s">
        <v>14928</v>
      </c>
      <c r="R2481" s="21" t="s">
        <v>2</v>
      </c>
      <c r="S2481" s="21" t="s">
        <v>1</v>
      </c>
      <c r="T2481" s="18" t="s">
        <v>0</v>
      </c>
      <c r="U2481" s="26"/>
    </row>
    <row r="2482" spans="1:21" s="19" customFormat="1" ht="12.5" customHeight="1" outlineLevel="1" x14ac:dyDescent="0.55000000000000004">
      <c r="A2482" s="44" t="s">
        <v>4750</v>
      </c>
      <c r="B2482" s="20" t="s">
        <v>4703</v>
      </c>
      <c r="C2482" s="21" t="s">
        <v>4704</v>
      </c>
      <c r="D2482" s="44" t="s">
        <v>4750</v>
      </c>
      <c r="E2482" s="29" t="s">
        <v>4706</v>
      </c>
      <c r="F2482" s="46" t="s">
        <v>4751</v>
      </c>
      <c r="G2482" s="50" t="s">
        <v>15172</v>
      </c>
      <c r="H2482" s="22" t="s">
        <v>12091</v>
      </c>
      <c r="I2482" s="40">
        <v>22800</v>
      </c>
      <c r="J2482" s="21" t="s">
        <v>12070</v>
      </c>
      <c r="K2482" s="43">
        <v>17500</v>
      </c>
      <c r="L2482" s="36">
        <v>17500</v>
      </c>
      <c r="M2482" s="27">
        <v>17500</v>
      </c>
      <c r="N2482" s="28">
        <v>17500</v>
      </c>
      <c r="O2482" s="23"/>
      <c r="P2482" s="24">
        <v>728920000</v>
      </c>
      <c r="Q2482" s="25" t="s">
        <v>14928</v>
      </c>
      <c r="R2482" s="21" t="s">
        <v>2</v>
      </c>
      <c r="S2482" s="21" t="s">
        <v>1</v>
      </c>
      <c r="T2482" s="18" t="s">
        <v>0</v>
      </c>
      <c r="U2482" s="26"/>
    </row>
    <row r="2483" spans="1:21" s="19" customFormat="1" ht="12.5" customHeight="1" outlineLevel="1" x14ac:dyDescent="0.55000000000000004">
      <c r="A2483" s="44" t="s">
        <v>4752</v>
      </c>
      <c r="B2483" s="20" t="s">
        <v>4703</v>
      </c>
      <c r="C2483" s="21" t="s">
        <v>4704</v>
      </c>
      <c r="D2483" s="44" t="s">
        <v>4752</v>
      </c>
      <c r="E2483" s="29" t="s">
        <v>4706</v>
      </c>
      <c r="F2483" s="46" t="s">
        <v>4753</v>
      </c>
      <c r="G2483" s="50" t="s">
        <v>15172</v>
      </c>
      <c r="H2483" s="22" t="s">
        <v>12092</v>
      </c>
      <c r="I2483" s="40">
        <v>22800</v>
      </c>
      <c r="J2483" s="21" t="s">
        <v>12070</v>
      </c>
      <c r="K2483" s="43">
        <v>17500</v>
      </c>
      <c r="L2483" s="36">
        <v>17500</v>
      </c>
      <c r="M2483" s="27">
        <v>17500</v>
      </c>
      <c r="N2483" s="28">
        <v>17500</v>
      </c>
      <c r="O2483" s="23"/>
      <c r="P2483" s="24">
        <v>728920000</v>
      </c>
      <c r="Q2483" s="25" t="s">
        <v>14928</v>
      </c>
      <c r="R2483" s="21" t="s">
        <v>2</v>
      </c>
      <c r="S2483" s="21" t="s">
        <v>1</v>
      </c>
      <c r="T2483" s="18" t="s">
        <v>0</v>
      </c>
      <c r="U2483" s="26"/>
    </row>
    <row r="2484" spans="1:21" s="19" customFormat="1" ht="12.5" customHeight="1" outlineLevel="1" x14ac:dyDescent="0.55000000000000004">
      <c r="A2484" s="44" t="s">
        <v>4754</v>
      </c>
      <c r="B2484" s="20" t="s">
        <v>4703</v>
      </c>
      <c r="C2484" s="21" t="s">
        <v>4704</v>
      </c>
      <c r="D2484" s="44" t="s">
        <v>4754</v>
      </c>
      <c r="E2484" s="29" t="s">
        <v>4706</v>
      </c>
      <c r="F2484" s="46" t="s">
        <v>4755</v>
      </c>
      <c r="G2484" s="50" t="s">
        <v>15172</v>
      </c>
      <c r="H2484" s="22" t="s">
        <v>12093</v>
      </c>
      <c r="I2484" s="40">
        <v>22800</v>
      </c>
      <c r="J2484" s="21" t="s">
        <v>12070</v>
      </c>
      <c r="K2484" s="43">
        <v>17500</v>
      </c>
      <c r="L2484" s="36">
        <v>17500</v>
      </c>
      <c r="M2484" s="27">
        <v>17500</v>
      </c>
      <c r="N2484" s="28">
        <v>17500</v>
      </c>
      <c r="O2484" s="23"/>
      <c r="P2484" s="24">
        <v>728920000</v>
      </c>
      <c r="Q2484" s="25" t="s">
        <v>14928</v>
      </c>
      <c r="R2484" s="21" t="s">
        <v>2</v>
      </c>
      <c r="S2484" s="21" t="s">
        <v>1</v>
      </c>
      <c r="T2484" s="18" t="s">
        <v>0</v>
      </c>
      <c r="U2484" s="26"/>
    </row>
    <row r="2485" spans="1:21" s="19" customFormat="1" ht="12.5" customHeight="1" outlineLevel="1" x14ac:dyDescent="0.55000000000000004">
      <c r="A2485" s="44" t="s">
        <v>4756</v>
      </c>
      <c r="B2485" s="20" t="s">
        <v>4703</v>
      </c>
      <c r="C2485" s="21" t="s">
        <v>4704</v>
      </c>
      <c r="D2485" s="44" t="s">
        <v>4756</v>
      </c>
      <c r="E2485" s="29" t="s">
        <v>4706</v>
      </c>
      <c r="F2485" s="46" t="s">
        <v>4757</v>
      </c>
      <c r="G2485" s="50" t="s">
        <v>15172</v>
      </c>
      <c r="H2485" s="22" t="s">
        <v>12094</v>
      </c>
      <c r="I2485" s="40">
        <v>22800</v>
      </c>
      <c r="J2485" s="21" t="s">
        <v>12070</v>
      </c>
      <c r="K2485" s="43">
        <v>17500</v>
      </c>
      <c r="L2485" s="36">
        <v>17500</v>
      </c>
      <c r="M2485" s="27">
        <v>17500</v>
      </c>
      <c r="N2485" s="28">
        <v>17500</v>
      </c>
      <c r="O2485" s="23"/>
      <c r="P2485" s="24">
        <v>728920000</v>
      </c>
      <c r="Q2485" s="25" t="s">
        <v>14928</v>
      </c>
      <c r="R2485" s="21" t="s">
        <v>2</v>
      </c>
      <c r="S2485" s="21" t="s">
        <v>1</v>
      </c>
      <c r="T2485" s="18" t="s">
        <v>0</v>
      </c>
      <c r="U2485" s="26"/>
    </row>
    <row r="2486" spans="1:21" s="19" customFormat="1" ht="12.5" customHeight="1" outlineLevel="1" x14ac:dyDescent="0.55000000000000004">
      <c r="A2486" s="44" t="s">
        <v>4758</v>
      </c>
      <c r="B2486" s="20" t="s">
        <v>4703</v>
      </c>
      <c r="C2486" s="21" t="s">
        <v>4704</v>
      </c>
      <c r="D2486" s="44" t="s">
        <v>4758</v>
      </c>
      <c r="E2486" s="29" t="s">
        <v>4706</v>
      </c>
      <c r="F2486" s="46" t="s">
        <v>4759</v>
      </c>
      <c r="G2486" s="50" t="s">
        <v>15172</v>
      </c>
      <c r="H2486" s="22" t="s">
        <v>12095</v>
      </c>
      <c r="I2486" s="40">
        <v>22800</v>
      </c>
      <c r="J2486" s="21" t="s">
        <v>12070</v>
      </c>
      <c r="K2486" s="43">
        <v>17500</v>
      </c>
      <c r="L2486" s="36">
        <v>17500</v>
      </c>
      <c r="M2486" s="27">
        <v>17500</v>
      </c>
      <c r="N2486" s="28">
        <v>17500</v>
      </c>
      <c r="O2486" s="23"/>
      <c r="P2486" s="24">
        <v>728920000</v>
      </c>
      <c r="Q2486" s="25" t="s">
        <v>14928</v>
      </c>
      <c r="R2486" s="21" t="s">
        <v>2</v>
      </c>
      <c r="S2486" s="21" t="s">
        <v>1</v>
      </c>
      <c r="T2486" s="18" t="s">
        <v>0</v>
      </c>
      <c r="U2486" s="26"/>
    </row>
    <row r="2487" spans="1:21" s="19" customFormat="1" ht="12.5" customHeight="1" outlineLevel="1" x14ac:dyDescent="0.55000000000000004">
      <c r="A2487" s="44" t="s">
        <v>4760</v>
      </c>
      <c r="B2487" s="20" t="s">
        <v>4703</v>
      </c>
      <c r="C2487" s="21" t="s">
        <v>4704</v>
      </c>
      <c r="D2487" s="44" t="s">
        <v>4760</v>
      </c>
      <c r="E2487" s="29" t="s">
        <v>4706</v>
      </c>
      <c r="F2487" s="46" t="s">
        <v>4761</v>
      </c>
      <c r="G2487" s="50" t="s">
        <v>15172</v>
      </c>
      <c r="H2487" s="22" t="s">
        <v>12096</v>
      </c>
      <c r="I2487" s="40">
        <v>22800</v>
      </c>
      <c r="J2487" s="21" t="s">
        <v>12070</v>
      </c>
      <c r="K2487" s="43">
        <v>17500</v>
      </c>
      <c r="L2487" s="36">
        <v>17500</v>
      </c>
      <c r="M2487" s="27">
        <v>17500</v>
      </c>
      <c r="N2487" s="28">
        <v>17500</v>
      </c>
      <c r="O2487" s="23"/>
      <c r="P2487" s="24">
        <v>728920000</v>
      </c>
      <c r="Q2487" s="25" t="s">
        <v>14928</v>
      </c>
      <c r="R2487" s="21" t="s">
        <v>2</v>
      </c>
      <c r="S2487" s="21" t="s">
        <v>1</v>
      </c>
      <c r="T2487" s="18" t="s">
        <v>0</v>
      </c>
      <c r="U2487" s="26"/>
    </row>
    <row r="2488" spans="1:21" s="19" customFormat="1" ht="12.5" customHeight="1" outlineLevel="1" x14ac:dyDescent="0.55000000000000004">
      <c r="A2488" s="44" t="s">
        <v>4762</v>
      </c>
      <c r="B2488" s="20" t="s">
        <v>4703</v>
      </c>
      <c r="C2488" s="21" t="s">
        <v>4704</v>
      </c>
      <c r="D2488" s="44" t="s">
        <v>4762</v>
      </c>
      <c r="E2488" s="29" t="s">
        <v>4706</v>
      </c>
      <c r="F2488" s="46" t="s">
        <v>4763</v>
      </c>
      <c r="G2488" s="50" t="s">
        <v>15172</v>
      </c>
      <c r="H2488" s="22" t="s">
        <v>12097</v>
      </c>
      <c r="I2488" s="40">
        <v>22800</v>
      </c>
      <c r="J2488" s="21" t="s">
        <v>12070</v>
      </c>
      <c r="K2488" s="43">
        <v>17500</v>
      </c>
      <c r="L2488" s="36">
        <v>17500</v>
      </c>
      <c r="M2488" s="27">
        <v>17500</v>
      </c>
      <c r="N2488" s="28">
        <v>17500</v>
      </c>
      <c r="O2488" s="23"/>
      <c r="P2488" s="24">
        <v>728920000</v>
      </c>
      <c r="Q2488" s="25" t="s">
        <v>14928</v>
      </c>
      <c r="R2488" s="21" t="s">
        <v>2</v>
      </c>
      <c r="S2488" s="21" t="s">
        <v>1</v>
      </c>
      <c r="T2488" s="18" t="s">
        <v>0</v>
      </c>
      <c r="U2488" s="26"/>
    </row>
    <row r="2489" spans="1:21" s="19" customFormat="1" ht="12.5" customHeight="1" outlineLevel="1" x14ac:dyDescent="0.55000000000000004">
      <c r="A2489" s="44" t="s">
        <v>4764</v>
      </c>
      <c r="B2489" s="20" t="s">
        <v>4703</v>
      </c>
      <c r="C2489" s="21" t="s">
        <v>4704</v>
      </c>
      <c r="D2489" s="44" t="s">
        <v>4764</v>
      </c>
      <c r="E2489" s="29" t="s">
        <v>4706</v>
      </c>
      <c r="F2489" s="46" t="s">
        <v>4765</v>
      </c>
      <c r="G2489" s="50" t="s">
        <v>15172</v>
      </c>
      <c r="H2489" s="22" t="s">
        <v>12098</v>
      </c>
      <c r="I2489" s="40">
        <v>22800</v>
      </c>
      <c r="J2489" s="21" t="s">
        <v>12070</v>
      </c>
      <c r="K2489" s="43">
        <v>17500</v>
      </c>
      <c r="L2489" s="36">
        <v>17500</v>
      </c>
      <c r="M2489" s="27">
        <v>17500</v>
      </c>
      <c r="N2489" s="28">
        <v>17500</v>
      </c>
      <c r="O2489" s="23"/>
      <c r="P2489" s="24">
        <v>728920000</v>
      </c>
      <c r="Q2489" s="25" t="s">
        <v>14928</v>
      </c>
      <c r="R2489" s="21" t="s">
        <v>2</v>
      </c>
      <c r="S2489" s="21" t="s">
        <v>1</v>
      </c>
      <c r="T2489" s="18" t="s">
        <v>0</v>
      </c>
      <c r="U2489" s="26"/>
    </row>
    <row r="2490" spans="1:21" s="19" customFormat="1" ht="12.5" customHeight="1" outlineLevel="1" x14ac:dyDescent="0.55000000000000004">
      <c r="A2490" s="44" t="s">
        <v>4766</v>
      </c>
      <c r="B2490" s="20" t="s">
        <v>4703</v>
      </c>
      <c r="C2490" s="21" t="s">
        <v>4704</v>
      </c>
      <c r="D2490" s="44" t="s">
        <v>4766</v>
      </c>
      <c r="E2490" s="29" t="s">
        <v>4706</v>
      </c>
      <c r="F2490" s="46" t="s">
        <v>4767</v>
      </c>
      <c r="G2490" s="50" t="s">
        <v>15172</v>
      </c>
      <c r="H2490" s="22" t="s">
        <v>12099</v>
      </c>
      <c r="I2490" s="40">
        <v>22800</v>
      </c>
      <c r="J2490" s="21" t="s">
        <v>12070</v>
      </c>
      <c r="K2490" s="43">
        <v>17500</v>
      </c>
      <c r="L2490" s="36">
        <v>17500</v>
      </c>
      <c r="M2490" s="27">
        <v>17500</v>
      </c>
      <c r="N2490" s="28">
        <v>17500</v>
      </c>
      <c r="O2490" s="23"/>
      <c r="P2490" s="24">
        <v>728920000</v>
      </c>
      <c r="Q2490" s="25" t="s">
        <v>14928</v>
      </c>
      <c r="R2490" s="21" t="s">
        <v>2</v>
      </c>
      <c r="S2490" s="21" t="s">
        <v>1</v>
      </c>
      <c r="T2490" s="18" t="s">
        <v>0</v>
      </c>
      <c r="U2490" s="26"/>
    </row>
    <row r="2491" spans="1:21" s="19" customFormat="1" ht="12.5" customHeight="1" outlineLevel="1" x14ac:dyDescent="0.55000000000000004">
      <c r="A2491" s="44" t="s">
        <v>4768</v>
      </c>
      <c r="B2491" s="20" t="s">
        <v>4703</v>
      </c>
      <c r="C2491" s="21" t="s">
        <v>4704</v>
      </c>
      <c r="D2491" s="44" t="s">
        <v>4768</v>
      </c>
      <c r="E2491" s="29" t="s">
        <v>4706</v>
      </c>
      <c r="F2491" s="46" t="s">
        <v>4769</v>
      </c>
      <c r="G2491" s="50" t="s">
        <v>15172</v>
      </c>
      <c r="H2491" s="22" t="s">
        <v>12100</v>
      </c>
      <c r="I2491" s="40">
        <v>22800</v>
      </c>
      <c r="J2491" s="21" t="s">
        <v>12070</v>
      </c>
      <c r="K2491" s="43">
        <v>17500</v>
      </c>
      <c r="L2491" s="36">
        <v>17500</v>
      </c>
      <c r="M2491" s="27">
        <v>17500</v>
      </c>
      <c r="N2491" s="28">
        <v>17500</v>
      </c>
      <c r="O2491" s="23"/>
      <c r="P2491" s="24">
        <v>728920000</v>
      </c>
      <c r="Q2491" s="25" t="s">
        <v>14928</v>
      </c>
      <c r="R2491" s="21" t="s">
        <v>2</v>
      </c>
      <c r="S2491" s="21" t="s">
        <v>1</v>
      </c>
      <c r="T2491" s="18" t="s">
        <v>0</v>
      </c>
      <c r="U2491" s="26"/>
    </row>
    <row r="2492" spans="1:21" s="19" customFormat="1" ht="12.5" customHeight="1" outlineLevel="1" x14ac:dyDescent="0.55000000000000004">
      <c r="A2492" s="44" t="s">
        <v>4770</v>
      </c>
      <c r="B2492" s="20" t="s">
        <v>4703</v>
      </c>
      <c r="C2492" s="21" t="s">
        <v>4704</v>
      </c>
      <c r="D2492" s="44" t="s">
        <v>4770</v>
      </c>
      <c r="E2492" s="29" t="s">
        <v>4706</v>
      </c>
      <c r="F2492" s="46" t="s">
        <v>4771</v>
      </c>
      <c r="G2492" s="50" t="s">
        <v>15172</v>
      </c>
      <c r="H2492" s="22" t="s">
        <v>12101</v>
      </c>
      <c r="I2492" s="40">
        <v>22800</v>
      </c>
      <c r="J2492" s="21" t="s">
        <v>12070</v>
      </c>
      <c r="K2492" s="43">
        <v>17500</v>
      </c>
      <c r="L2492" s="36">
        <v>17500</v>
      </c>
      <c r="M2492" s="27">
        <v>17500</v>
      </c>
      <c r="N2492" s="28">
        <v>17500</v>
      </c>
      <c r="O2492" s="23"/>
      <c r="P2492" s="24">
        <v>728920000</v>
      </c>
      <c r="Q2492" s="25" t="s">
        <v>14928</v>
      </c>
      <c r="R2492" s="21" t="s">
        <v>2</v>
      </c>
      <c r="S2492" s="21" t="s">
        <v>1</v>
      </c>
      <c r="T2492" s="18" t="s">
        <v>0</v>
      </c>
      <c r="U2492" s="26"/>
    </row>
    <row r="2493" spans="1:21" s="19" customFormat="1" ht="12.5" customHeight="1" outlineLevel="1" x14ac:dyDescent="0.55000000000000004">
      <c r="A2493" s="44" t="s">
        <v>4772</v>
      </c>
      <c r="B2493" s="20" t="s">
        <v>4703</v>
      </c>
      <c r="C2493" s="21" t="s">
        <v>4704</v>
      </c>
      <c r="D2493" s="44" t="s">
        <v>4772</v>
      </c>
      <c r="E2493" s="29" t="s">
        <v>4706</v>
      </c>
      <c r="F2493" s="46" t="s">
        <v>4773</v>
      </c>
      <c r="G2493" s="50" t="s">
        <v>15172</v>
      </c>
      <c r="H2493" s="22" t="s">
        <v>12102</v>
      </c>
      <c r="I2493" s="40">
        <v>22800</v>
      </c>
      <c r="J2493" s="21" t="s">
        <v>12070</v>
      </c>
      <c r="K2493" s="43">
        <v>17500</v>
      </c>
      <c r="L2493" s="36">
        <v>17500</v>
      </c>
      <c r="M2493" s="27">
        <v>17500</v>
      </c>
      <c r="N2493" s="28">
        <v>17500</v>
      </c>
      <c r="O2493" s="23"/>
      <c r="P2493" s="24">
        <v>728920000</v>
      </c>
      <c r="Q2493" s="25" t="s">
        <v>14928</v>
      </c>
      <c r="R2493" s="21" t="s">
        <v>2</v>
      </c>
      <c r="S2493" s="21" t="s">
        <v>1</v>
      </c>
      <c r="T2493" s="18" t="s">
        <v>0</v>
      </c>
      <c r="U2493" s="26"/>
    </row>
    <row r="2494" spans="1:21" s="19" customFormat="1" ht="12.5" customHeight="1" outlineLevel="1" x14ac:dyDescent="0.55000000000000004">
      <c r="A2494" s="44" t="s">
        <v>4774</v>
      </c>
      <c r="B2494" s="20" t="s">
        <v>4703</v>
      </c>
      <c r="C2494" s="21" t="s">
        <v>4704</v>
      </c>
      <c r="D2494" s="44" t="s">
        <v>4774</v>
      </c>
      <c r="E2494" s="29" t="s">
        <v>4706</v>
      </c>
      <c r="F2494" s="46" t="s">
        <v>4775</v>
      </c>
      <c r="G2494" s="50" t="s">
        <v>15172</v>
      </c>
      <c r="H2494" s="22" t="s">
        <v>12103</v>
      </c>
      <c r="I2494" s="40">
        <v>22800</v>
      </c>
      <c r="J2494" s="21" t="s">
        <v>12070</v>
      </c>
      <c r="K2494" s="43">
        <v>17500</v>
      </c>
      <c r="L2494" s="36">
        <v>17500</v>
      </c>
      <c r="M2494" s="27">
        <v>17500</v>
      </c>
      <c r="N2494" s="28">
        <v>17500</v>
      </c>
      <c r="O2494" s="23"/>
      <c r="P2494" s="24">
        <v>728920000</v>
      </c>
      <c r="Q2494" s="25" t="s">
        <v>14928</v>
      </c>
      <c r="R2494" s="21" t="s">
        <v>2</v>
      </c>
      <c r="S2494" s="21" t="s">
        <v>1</v>
      </c>
      <c r="T2494" s="18" t="s">
        <v>0</v>
      </c>
      <c r="U2494" s="26"/>
    </row>
    <row r="2495" spans="1:21" s="19" customFormat="1" ht="12.5" customHeight="1" outlineLevel="1" x14ac:dyDescent="0.55000000000000004">
      <c r="A2495" s="44" t="s">
        <v>4776</v>
      </c>
      <c r="B2495" s="20" t="s">
        <v>4703</v>
      </c>
      <c r="C2495" s="21" t="s">
        <v>4704</v>
      </c>
      <c r="D2495" s="44" t="s">
        <v>4776</v>
      </c>
      <c r="E2495" s="29" t="s">
        <v>4706</v>
      </c>
      <c r="F2495" s="46" t="s">
        <v>4777</v>
      </c>
      <c r="G2495" s="50" t="s">
        <v>15172</v>
      </c>
      <c r="H2495" s="22" t="s">
        <v>12104</v>
      </c>
      <c r="I2495" s="40">
        <v>22800</v>
      </c>
      <c r="J2495" s="21" t="s">
        <v>12070</v>
      </c>
      <c r="K2495" s="43">
        <v>17500</v>
      </c>
      <c r="L2495" s="36">
        <v>17500</v>
      </c>
      <c r="M2495" s="27">
        <v>17500</v>
      </c>
      <c r="N2495" s="28">
        <v>17500</v>
      </c>
      <c r="O2495" s="23"/>
      <c r="P2495" s="24">
        <v>728920000</v>
      </c>
      <c r="Q2495" s="25" t="s">
        <v>14928</v>
      </c>
      <c r="R2495" s="21" t="s">
        <v>2</v>
      </c>
      <c r="S2495" s="21" t="s">
        <v>1</v>
      </c>
      <c r="T2495" s="18" t="s">
        <v>0</v>
      </c>
      <c r="U2495" s="26"/>
    </row>
    <row r="2496" spans="1:21" s="19" customFormat="1" ht="12.5" customHeight="1" outlineLevel="1" x14ac:dyDescent="0.55000000000000004">
      <c r="A2496" s="44" t="s">
        <v>4778</v>
      </c>
      <c r="B2496" s="20" t="s">
        <v>4703</v>
      </c>
      <c r="C2496" s="21" t="s">
        <v>4704</v>
      </c>
      <c r="D2496" s="44" t="s">
        <v>4778</v>
      </c>
      <c r="E2496" s="29" t="s">
        <v>4706</v>
      </c>
      <c r="F2496" s="46" t="s">
        <v>4779</v>
      </c>
      <c r="G2496" s="50" t="s">
        <v>15172</v>
      </c>
      <c r="H2496" s="22" t="s">
        <v>12105</v>
      </c>
      <c r="I2496" s="40">
        <v>22800</v>
      </c>
      <c r="J2496" s="21" t="s">
        <v>12070</v>
      </c>
      <c r="K2496" s="43">
        <v>17500</v>
      </c>
      <c r="L2496" s="36">
        <v>17500</v>
      </c>
      <c r="M2496" s="27">
        <v>17500</v>
      </c>
      <c r="N2496" s="28">
        <v>17500</v>
      </c>
      <c r="O2496" s="23"/>
      <c r="P2496" s="24">
        <v>728920000</v>
      </c>
      <c r="Q2496" s="25" t="s">
        <v>14928</v>
      </c>
      <c r="R2496" s="21" t="s">
        <v>2</v>
      </c>
      <c r="S2496" s="21" t="s">
        <v>1</v>
      </c>
      <c r="T2496" s="18" t="s">
        <v>0</v>
      </c>
      <c r="U2496" s="26"/>
    </row>
    <row r="2497" spans="1:21" s="19" customFormat="1" ht="12.5" customHeight="1" outlineLevel="1" x14ac:dyDescent="0.55000000000000004">
      <c r="A2497" s="44" t="s">
        <v>4780</v>
      </c>
      <c r="B2497" s="20" t="s">
        <v>4703</v>
      </c>
      <c r="C2497" s="21" t="s">
        <v>4704</v>
      </c>
      <c r="D2497" s="44" t="s">
        <v>4780</v>
      </c>
      <c r="E2497" s="29" t="s">
        <v>4706</v>
      </c>
      <c r="F2497" s="46" t="s">
        <v>4781</v>
      </c>
      <c r="G2497" s="50" t="s">
        <v>15172</v>
      </c>
      <c r="H2497" s="22" t="s">
        <v>12106</v>
      </c>
      <c r="I2497" s="40">
        <v>22800</v>
      </c>
      <c r="J2497" s="21" t="s">
        <v>12070</v>
      </c>
      <c r="K2497" s="43">
        <v>17500</v>
      </c>
      <c r="L2497" s="36">
        <v>17500</v>
      </c>
      <c r="M2497" s="27">
        <v>17500</v>
      </c>
      <c r="N2497" s="28">
        <v>17500</v>
      </c>
      <c r="O2497" s="23"/>
      <c r="P2497" s="24">
        <v>728920000</v>
      </c>
      <c r="Q2497" s="25" t="s">
        <v>14928</v>
      </c>
      <c r="R2497" s="21" t="s">
        <v>2</v>
      </c>
      <c r="S2497" s="21" t="s">
        <v>1</v>
      </c>
      <c r="T2497" s="18" t="s">
        <v>0</v>
      </c>
      <c r="U2497" s="26"/>
    </row>
    <row r="2498" spans="1:21" s="19" customFormat="1" ht="12.5" customHeight="1" outlineLevel="1" x14ac:dyDescent="0.55000000000000004">
      <c r="A2498" s="44" t="s">
        <v>4782</v>
      </c>
      <c r="B2498" s="20" t="s">
        <v>4703</v>
      </c>
      <c r="C2498" s="21" t="s">
        <v>4704</v>
      </c>
      <c r="D2498" s="44" t="s">
        <v>4782</v>
      </c>
      <c r="E2498" s="29" t="s">
        <v>4706</v>
      </c>
      <c r="F2498" s="46" t="s">
        <v>4783</v>
      </c>
      <c r="G2498" s="50" t="s">
        <v>15172</v>
      </c>
      <c r="H2498" s="22" t="s">
        <v>12107</v>
      </c>
      <c r="I2498" s="40">
        <v>22800</v>
      </c>
      <c r="J2498" s="21" t="s">
        <v>12070</v>
      </c>
      <c r="K2498" s="43">
        <v>17500</v>
      </c>
      <c r="L2498" s="36">
        <v>17500</v>
      </c>
      <c r="M2498" s="27">
        <v>17500</v>
      </c>
      <c r="N2498" s="28">
        <v>17500</v>
      </c>
      <c r="O2498" s="23"/>
      <c r="P2498" s="24">
        <v>728920000</v>
      </c>
      <c r="Q2498" s="25" t="s">
        <v>14928</v>
      </c>
      <c r="R2498" s="21" t="s">
        <v>2</v>
      </c>
      <c r="S2498" s="21" t="s">
        <v>1</v>
      </c>
      <c r="T2498" s="18" t="s">
        <v>0</v>
      </c>
      <c r="U2498" s="26"/>
    </row>
    <row r="2499" spans="1:21" s="19" customFormat="1" ht="12.5" customHeight="1" outlineLevel="1" x14ac:dyDescent="0.55000000000000004">
      <c r="A2499" s="44" t="s">
        <v>4784</v>
      </c>
      <c r="B2499" s="20" t="s">
        <v>4703</v>
      </c>
      <c r="C2499" s="21" t="s">
        <v>4704</v>
      </c>
      <c r="D2499" s="44" t="s">
        <v>4784</v>
      </c>
      <c r="E2499" s="29" t="s">
        <v>4706</v>
      </c>
      <c r="F2499" s="46" t="s">
        <v>4785</v>
      </c>
      <c r="G2499" s="50" t="s">
        <v>15172</v>
      </c>
      <c r="H2499" s="22" t="s">
        <v>12108</v>
      </c>
      <c r="I2499" s="40">
        <v>22800</v>
      </c>
      <c r="J2499" s="21" t="s">
        <v>12070</v>
      </c>
      <c r="K2499" s="43">
        <v>17500</v>
      </c>
      <c r="L2499" s="36">
        <v>17500</v>
      </c>
      <c r="M2499" s="27">
        <v>17500</v>
      </c>
      <c r="N2499" s="28">
        <v>17500</v>
      </c>
      <c r="O2499" s="23"/>
      <c r="P2499" s="24">
        <v>728920000</v>
      </c>
      <c r="Q2499" s="25" t="s">
        <v>14928</v>
      </c>
      <c r="R2499" s="21" t="s">
        <v>2</v>
      </c>
      <c r="S2499" s="21" t="s">
        <v>1</v>
      </c>
      <c r="T2499" s="18" t="s">
        <v>0</v>
      </c>
      <c r="U2499" s="26"/>
    </row>
    <row r="2500" spans="1:21" s="19" customFormat="1" ht="12.5" customHeight="1" outlineLevel="1" x14ac:dyDescent="0.55000000000000004">
      <c r="A2500" s="44" t="s">
        <v>4786</v>
      </c>
      <c r="B2500" s="20" t="s">
        <v>4703</v>
      </c>
      <c r="C2500" s="21" t="s">
        <v>4704</v>
      </c>
      <c r="D2500" s="44" t="s">
        <v>4786</v>
      </c>
      <c r="E2500" s="29" t="s">
        <v>4706</v>
      </c>
      <c r="F2500" s="46" t="s">
        <v>4787</v>
      </c>
      <c r="G2500" s="50" t="s">
        <v>15172</v>
      </c>
      <c r="H2500" s="22" t="s">
        <v>12109</v>
      </c>
      <c r="I2500" s="40">
        <v>22800</v>
      </c>
      <c r="J2500" s="21" t="s">
        <v>12070</v>
      </c>
      <c r="K2500" s="43">
        <v>17500</v>
      </c>
      <c r="L2500" s="36">
        <v>17500</v>
      </c>
      <c r="M2500" s="27">
        <v>17500</v>
      </c>
      <c r="N2500" s="28">
        <v>17500</v>
      </c>
      <c r="O2500" s="23"/>
      <c r="P2500" s="24">
        <v>728920000</v>
      </c>
      <c r="Q2500" s="25" t="s">
        <v>14928</v>
      </c>
      <c r="R2500" s="21" t="s">
        <v>2</v>
      </c>
      <c r="S2500" s="21" t="s">
        <v>1</v>
      </c>
      <c r="T2500" s="18" t="s">
        <v>0</v>
      </c>
      <c r="U2500" s="26"/>
    </row>
    <row r="2501" spans="1:21" s="19" customFormat="1" ht="12.5" customHeight="1" outlineLevel="1" x14ac:dyDescent="0.55000000000000004">
      <c r="A2501" s="44" t="s">
        <v>4788</v>
      </c>
      <c r="B2501" s="20" t="s">
        <v>4703</v>
      </c>
      <c r="C2501" s="21" t="s">
        <v>4704</v>
      </c>
      <c r="D2501" s="44" t="s">
        <v>4788</v>
      </c>
      <c r="E2501" s="29" t="s">
        <v>4706</v>
      </c>
      <c r="F2501" s="46" t="s">
        <v>4789</v>
      </c>
      <c r="G2501" s="50" t="s">
        <v>15172</v>
      </c>
      <c r="H2501" s="22" t="s">
        <v>12110</v>
      </c>
      <c r="I2501" s="40">
        <v>22800</v>
      </c>
      <c r="J2501" s="21" t="s">
        <v>12070</v>
      </c>
      <c r="K2501" s="43">
        <v>17500</v>
      </c>
      <c r="L2501" s="36">
        <v>17500</v>
      </c>
      <c r="M2501" s="27">
        <v>17500</v>
      </c>
      <c r="N2501" s="28">
        <v>17500</v>
      </c>
      <c r="O2501" s="23"/>
      <c r="P2501" s="24">
        <v>728920000</v>
      </c>
      <c r="Q2501" s="25" t="s">
        <v>14928</v>
      </c>
      <c r="R2501" s="21" t="s">
        <v>2</v>
      </c>
      <c r="S2501" s="21" t="s">
        <v>1</v>
      </c>
      <c r="T2501" s="18" t="s">
        <v>0</v>
      </c>
      <c r="U2501" s="26"/>
    </row>
    <row r="2502" spans="1:21" s="19" customFormat="1" ht="12.5" customHeight="1" outlineLevel="1" x14ac:dyDescent="0.55000000000000004">
      <c r="A2502" s="44" t="s">
        <v>4792</v>
      </c>
      <c r="B2502" s="20" t="s">
        <v>4790</v>
      </c>
      <c r="C2502" s="21" t="s">
        <v>4791</v>
      </c>
      <c r="D2502" s="44" t="s">
        <v>4792</v>
      </c>
      <c r="E2502" s="29" t="s">
        <v>4793</v>
      </c>
      <c r="F2502" s="46" t="s">
        <v>4749</v>
      </c>
      <c r="G2502" s="50" t="s">
        <v>15172</v>
      </c>
      <c r="H2502" s="22" t="s">
        <v>12111</v>
      </c>
      <c r="I2502" s="40">
        <v>1590</v>
      </c>
      <c r="J2502" s="21" t="s">
        <v>12014</v>
      </c>
      <c r="K2502" s="43">
        <v>1530</v>
      </c>
      <c r="L2502" s="36">
        <v>1530</v>
      </c>
      <c r="M2502" s="27">
        <v>1530</v>
      </c>
      <c r="N2502" s="28">
        <v>1530</v>
      </c>
      <c r="O2502" s="23"/>
      <c r="P2502" s="24">
        <v>728900000</v>
      </c>
      <c r="Q2502" s="25" t="s">
        <v>14912</v>
      </c>
      <c r="R2502" s="21" t="s">
        <v>2</v>
      </c>
      <c r="S2502" s="21" t="s">
        <v>1</v>
      </c>
      <c r="T2502" s="18" t="s">
        <v>0</v>
      </c>
      <c r="U2502" s="26"/>
    </row>
    <row r="2503" spans="1:21" s="19" customFormat="1" ht="12.5" customHeight="1" outlineLevel="1" x14ac:dyDescent="0.55000000000000004">
      <c r="A2503" s="44" t="s">
        <v>4794</v>
      </c>
      <c r="B2503" s="20" t="s">
        <v>4790</v>
      </c>
      <c r="C2503" s="21" t="s">
        <v>4791</v>
      </c>
      <c r="D2503" s="44" t="s">
        <v>4794</v>
      </c>
      <c r="E2503" s="29" t="s">
        <v>4793</v>
      </c>
      <c r="F2503" s="46" t="s">
        <v>4751</v>
      </c>
      <c r="G2503" s="50" t="s">
        <v>15172</v>
      </c>
      <c r="H2503" s="22" t="s">
        <v>12112</v>
      </c>
      <c r="I2503" s="40">
        <v>1590</v>
      </c>
      <c r="J2503" s="21" t="s">
        <v>12014</v>
      </c>
      <c r="K2503" s="43">
        <v>1530</v>
      </c>
      <c r="L2503" s="36">
        <v>1530</v>
      </c>
      <c r="M2503" s="27">
        <v>1530</v>
      </c>
      <c r="N2503" s="28">
        <v>1530</v>
      </c>
      <c r="O2503" s="23"/>
      <c r="P2503" s="24">
        <v>728900000</v>
      </c>
      <c r="Q2503" s="25" t="s">
        <v>14912</v>
      </c>
      <c r="R2503" s="21" t="s">
        <v>2</v>
      </c>
      <c r="S2503" s="21" t="s">
        <v>1</v>
      </c>
      <c r="T2503" s="18" t="s">
        <v>0</v>
      </c>
      <c r="U2503" s="26"/>
    </row>
    <row r="2504" spans="1:21" s="19" customFormat="1" ht="12.5" customHeight="1" outlineLevel="1" x14ac:dyDescent="0.55000000000000004">
      <c r="A2504" s="44" t="s">
        <v>4795</v>
      </c>
      <c r="B2504" s="20" t="s">
        <v>4790</v>
      </c>
      <c r="C2504" s="21" t="s">
        <v>4791</v>
      </c>
      <c r="D2504" s="44" t="s">
        <v>4795</v>
      </c>
      <c r="E2504" s="29" t="s">
        <v>4793</v>
      </c>
      <c r="F2504" s="46" t="s">
        <v>4753</v>
      </c>
      <c r="G2504" s="50" t="s">
        <v>15172</v>
      </c>
      <c r="H2504" s="22" t="s">
        <v>12113</v>
      </c>
      <c r="I2504" s="40">
        <v>1590</v>
      </c>
      <c r="J2504" s="21" t="s">
        <v>12014</v>
      </c>
      <c r="K2504" s="43">
        <v>1530</v>
      </c>
      <c r="L2504" s="36">
        <v>1530</v>
      </c>
      <c r="M2504" s="27">
        <v>1530</v>
      </c>
      <c r="N2504" s="28">
        <v>1530</v>
      </c>
      <c r="O2504" s="23"/>
      <c r="P2504" s="24">
        <v>728900000</v>
      </c>
      <c r="Q2504" s="25" t="s">
        <v>14912</v>
      </c>
      <c r="R2504" s="21" t="s">
        <v>2</v>
      </c>
      <c r="S2504" s="21" t="s">
        <v>1</v>
      </c>
      <c r="T2504" s="18" t="s">
        <v>0</v>
      </c>
      <c r="U2504" s="26"/>
    </row>
    <row r="2505" spans="1:21" s="19" customFormat="1" ht="12.5" customHeight="1" outlineLevel="1" x14ac:dyDescent="0.55000000000000004">
      <c r="A2505" s="44" t="s">
        <v>4796</v>
      </c>
      <c r="B2505" s="20" t="s">
        <v>4790</v>
      </c>
      <c r="C2505" s="21" t="s">
        <v>4791</v>
      </c>
      <c r="D2505" s="44" t="s">
        <v>4796</v>
      </c>
      <c r="E2505" s="29" t="s">
        <v>4793</v>
      </c>
      <c r="F2505" s="46" t="s">
        <v>4755</v>
      </c>
      <c r="G2505" s="50" t="s">
        <v>15172</v>
      </c>
      <c r="H2505" s="22" t="s">
        <v>12114</v>
      </c>
      <c r="I2505" s="40">
        <v>1590</v>
      </c>
      <c r="J2505" s="21" t="s">
        <v>12014</v>
      </c>
      <c r="K2505" s="43">
        <v>1530</v>
      </c>
      <c r="L2505" s="36">
        <v>1530</v>
      </c>
      <c r="M2505" s="27">
        <v>1530</v>
      </c>
      <c r="N2505" s="28">
        <v>1530</v>
      </c>
      <c r="O2505" s="23"/>
      <c r="P2505" s="24">
        <v>728900000</v>
      </c>
      <c r="Q2505" s="25" t="s">
        <v>14912</v>
      </c>
      <c r="R2505" s="21" t="s">
        <v>2</v>
      </c>
      <c r="S2505" s="21" t="s">
        <v>1</v>
      </c>
      <c r="T2505" s="18" t="s">
        <v>0</v>
      </c>
      <c r="U2505" s="26"/>
    </row>
    <row r="2506" spans="1:21" s="19" customFormat="1" ht="12.5" customHeight="1" outlineLevel="1" x14ac:dyDescent="0.55000000000000004">
      <c r="A2506" s="44" t="s">
        <v>4797</v>
      </c>
      <c r="B2506" s="20" t="s">
        <v>4790</v>
      </c>
      <c r="C2506" s="21" t="s">
        <v>4791</v>
      </c>
      <c r="D2506" s="44" t="s">
        <v>4797</v>
      </c>
      <c r="E2506" s="29" t="s">
        <v>4793</v>
      </c>
      <c r="F2506" s="46" t="s">
        <v>4757</v>
      </c>
      <c r="G2506" s="50" t="s">
        <v>15172</v>
      </c>
      <c r="H2506" s="22" t="s">
        <v>12115</v>
      </c>
      <c r="I2506" s="40">
        <v>1590</v>
      </c>
      <c r="J2506" s="21" t="s">
        <v>12014</v>
      </c>
      <c r="K2506" s="43">
        <v>1530</v>
      </c>
      <c r="L2506" s="36">
        <v>1530</v>
      </c>
      <c r="M2506" s="27">
        <v>1530</v>
      </c>
      <c r="N2506" s="28">
        <v>1530</v>
      </c>
      <c r="O2506" s="23"/>
      <c r="P2506" s="24">
        <v>728900000</v>
      </c>
      <c r="Q2506" s="25" t="s">
        <v>14912</v>
      </c>
      <c r="R2506" s="21" t="s">
        <v>2</v>
      </c>
      <c r="S2506" s="21" t="s">
        <v>1</v>
      </c>
      <c r="T2506" s="18" t="s">
        <v>0</v>
      </c>
      <c r="U2506" s="26"/>
    </row>
    <row r="2507" spans="1:21" s="19" customFormat="1" ht="12.5" customHeight="1" outlineLevel="1" x14ac:dyDescent="0.55000000000000004">
      <c r="A2507" s="44" t="s">
        <v>4798</v>
      </c>
      <c r="B2507" s="20" t="s">
        <v>4790</v>
      </c>
      <c r="C2507" s="21" t="s">
        <v>4791</v>
      </c>
      <c r="D2507" s="44" t="s">
        <v>4798</v>
      </c>
      <c r="E2507" s="29" t="s">
        <v>4793</v>
      </c>
      <c r="F2507" s="46" t="s">
        <v>4759</v>
      </c>
      <c r="G2507" s="50" t="s">
        <v>15172</v>
      </c>
      <c r="H2507" s="22" t="s">
        <v>12116</v>
      </c>
      <c r="I2507" s="40">
        <v>1590</v>
      </c>
      <c r="J2507" s="21" t="s">
        <v>12014</v>
      </c>
      <c r="K2507" s="43">
        <v>1530</v>
      </c>
      <c r="L2507" s="36">
        <v>1530</v>
      </c>
      <c r="M2507" s="27">
        <v>1530</v>
      </c>
      <c r="N2507" s="28">
        <v>1530</v>
      </c>
      <c r="O2507" s="23"/>
      <c r="P2507" s="24">
        <v>728900000</v>
      </c>
      <c r="Q2507" s="25" t="s">
        <v>14912</v>
      </c>
      <c r="R2507" s="21" t="s">
        <v>2</v>
      </c>
      <c r="S2507" s="21" t="s">
        <v>1</v>
      </c>
      <c r="T2507" s="18" t="s">
        <v>0</v>
      </c>
      <c r="U2507" s="26"/>
    </row>
    <row r="2508" spans="1:21" s="19" customFormat="1" ht="12.5" customHeight="1" outlineLevel="1" x14ac:dyDescent="0.55000000000000004">
      <c r="A2508" s="44" t="s">
        <v>4799</v>
      </c>
      <c r="B2508" s="20" t="s">
        <v>4790</v>
      </c>
      <c r="C2508" s="21" t="s">
        <v>4791</v>
      </c>
      <c r="D2508" s="44" t="s">
        <v>4799</v>
      </c>
      <c r="E2508" s="29" t="s">
        <v>4793</v>
      </c>
      <c r="F2508" s="46" t="s">
        <v>4761</v>
      </c>
      <c r="G2508" s="50" t="s">
        <v>15172</v>
      </c>
      <c r="H2508" s="22" t="s">
        <v>12117</v>
      </c>
      <c r="I2508" s="40">
        <v>1590</v>
      </c>
      <c r="J2508" s="21" t="s">
        <v>12014</v>
      </c>
      <c r="K2508" s="43">
        <v>1530</v>
      </c>
      <c r="L2508" s="36">
        <v>1530</v>
      </c>
      <c r="M2508" s="27">
        <v>1530</v>
      </c>
      <c r="N2508" s="28">
        <v>1530</v>
      </c>
      <c r="O2508" s="23"/>
      <c r="P2508" s="24">
        <v>728900000</v>
      </c>
      <c r="Q2508" s="25" t="s">
        <v>14912</v>
      </c>
      <c r="R2508" s="21" t="s">
        <v>2</v>
      </c>
      <c r="S2508" s="21" t="s">
        <v>1</v>
      </c>
      <c r="T2508" s="18" t="s">
        <v>0</v>
      </c>
      <c r="U2508" s="26"/>
    </row>
    <row r="2509" spans="1:21" s="19" customFormat="1" ht="12.5" customHeight="1" outlineLevel="1" x14ac:dyDescent="0.55000000000000004">
      <c r="A2509" s="44" t="s">
        <v>4800</v>
      </c>
      <c r="B2509" s="20" t="s">
        <v>4790</v>
      </c>
      <c r="C2509" s="21" t="s">
        <v>4791</v>
      </c>
      <c r="D2509" s="44" t="s">
        <v>4800</v>
      </c>
      <c r="E2509" s="29" t="s">
        <v>4793</v>
      </c>
      <c r="F2509" s="46" t="s">
        <v>4763</v>
      </c>
      <c r="G2509" s="50" t="s">
        <v>15172</v>
      </c>
      <c r="H2509" s="22" t="s">
        <v>12118</v>
      </c>
      <c r="I2509" s="40">
        <v>1590</v>
      </c>
      <c r="J2509" s="21" t="s">
        <v>12014</v>
      </c>
      <c r="K2509" s="43">
        <v>1530</v>
      </c>
      <c r="L2509" s="36">
        <v>1530</v>
      </c>
      <c r="M2509" s="27">
        <v>1530</v>
      </c>
      <c r="N2509" s="28">
        <v>1530</v>
      </c>
      <c r="O2509" s="23"/>
      <c r="P2509" s="24">
        <v>728900000</v>
      </c>
      <c r="Q2509" s="25" t="s">
        <v>14912</v>
      </c>
      <c r="R2509" s="21" t="s">
        <v>2</v>
      </c>
      <c r="S2509" s="21" t="s">
        <v>1</v>
      </c>
      <c r="T2509" s="18" t="s">
        <v>0</v>
      </c>
      <c r="U2509" s="26"/>
    </row>
    <row r="2510" spans="1:21" s="19" customFormat="1" ht="12.5" customHeight="1" outlineLevel="1" x14ac:dyDescent="0.55000000000000004">
      <c r="A2510" s="44" t="s">
        <v>4801</v>
      </c>
      <c r="B2510" s="20" t="s">
        <v>4790</v>
      </c>
      <c r="C2510" s="21" t="s">
        <v>4791</v>
      </c>
      <c r="D2510" s="44" t="s">
        <v>4801</v>
      </c>
      <c r="E2510" s="29" t="s">
        <v>4793</v>
      </c>
      <c r="F2510" s="46" t="s">
        <v>4765</v>
      </c>
      <c r="G2510" s="50" t="s">
        <v>15172</v>
      </c>
      <c r="H2510" s="22" t="s">
        <v>12119</v>
      </c>
      <c r="I2510" s="40">
        <v>1590</v>
      </c>
      <c r="J2510" s="21" t="s">
        <v>12014</v>
      </c>
      <c r="K2510" s="43">
        <v>1530</v>
      </c>
      <c r="L2510" s="36">
        <v>1530</v>
      </c>
      <c r="M2510" s="27">
        <v>1530</v>
      </c>
      <c r="N2510" s="28">
        <v>1530</v>
      </c>
      <c r="O2510" s="23"/>
      <c r="P2510" s="24">
        <v>728900000</v>
      </c>
      <c r="Q2510" s="25" t="s">
        <v>14912</v>
      </c>
      <c r="R2510" s="21" t="s">
        <v>2</v>
      </c>
      <c r="S2510" s="21" t="s">
        <v>1</v>
      </c>
      <c r="T2510" s="18" t="s">
        <v>0</v>
      </c>
      <c r="U2510" s="26"/>
    </row>
    <row r="2511" spans="1:21" s="19" customFormat="1" ht="12.5" customHeight="1" outlineLevel="1" x14ac:dyDescent="0.55000000000000004">
      <c r="A2511" s="44" t="s">
        <v>4802</v>
      </c>
      <c r="B2511" s="20" t="s">
        <v>4790</v>
      </c>
      <c r="C2511" s="21" t="s">
        <v>4791</v>
      </c>
      <c r="D2511" s="44" t="s">
        <v>4802</v>
      </c>
      <c r="E2511" s="29" t="s">
        <v>4793</v>
      </c>
      <c r="F2511" s="46" t="s">
        <v>4767</v>
      </c>
      <c r="G2511" s="50" t="s">
        <v>15172</v>
      </c>
      <c r="H2511" s="22" t="s">
        <v>12120</v>
      </c>
      <c r="I2511" s="40">
        <v>1590</v>
      </c>
      <c r="J2511" s="21" t="s">
        <v>12014</v>
      </c>
      <c r="K2511" s="43">
        <v>1530</v>
      </c>
      <c r="L2511" s="36">
        <v>1530</v>
      </c>
      <c r="M2511" s="27">
        <v>1530</v>
      </c>
      <c r="N2511" s="28">
        <v>1530</v>
      </c>
      <c r="O2511" s="23"/>
      <c r="P2511" s="24">
        <v>728900000</v>
      </c>
      <c r="Q2511" s="25" t="s">
        <v>14912</v>
      </c>
      <c r="R2511" s="21" t="s">
        <v>2</v>
      </c>
      <c r="S2511" s="21" t="s">
        <v>1</v>
      </c>
      <c r="T2511" s="18" t="s">
        <v>0</v>
      </c>
      <c r="U2511" s="26"/>
    </row>
    <row r="2512" spans="1:21" s="19" customFormat="1" ht="12.5" customHeight="1" outlineLevel="1" x14ac:dyDescent="0.55000000000000004">
      <c r="A2512" s="44" t="s">
        <v>4803</v>
      </c>
      <c r="B2512" s="20" t="s">
        <v>4790</v>
      </c>
      <c r="C2512" s="21" t="s">
        <v>4791</v>
      </c>
      <c r="D2512" s="44" t="s">
        <v>4803</v>
      </c>
      <c r="E2512" s="29" t="s">
        <v>4793</v>
      </c>
      <c r="F2512" s="46" t="s">
        <v>4769</v>
      </c>
      <c r="G2512" s="50" t="s">
        <v>15172</v>
      </c>
      <c r="H2512" s="22" t="s">
        <v>12121</v>
      </c>
      <c r="I2512" s="40">
        <v>1590</v>
      </c>
      <c r="J2512" s="21" t="s">
        <v>12014</v>
      </c>
      <c r="K2512" s="43">
        <v>1530</v>
      </c>
      <c r="L2512" s="36">
        <v>1530</v>
      </c>
      <c r="M2512" s="27">
        <v>1530</v>
      </c>
      <c r="N2512" s="28">
        <v>1530</v>
      </c>
      <c r="O2512" s="23"/>
      <c r="P2512" s="24">
        <v>728900000</v>
      </c>
      <c r="Q2512" s="25" t="s">
        <v>14912</v>
      </c>
      <c r="R2512" s="21" t="s">
        <v>2</v>
      </c>
      <c r="S2512" s="21" t="s">
        <v>1</v>
      </c>
      <c r="T2512" s="18" t="s">
        <v>0</v>
      </c>
      <c r="U2512" s="26"/>
    </row>
    <row r="2513" spans="1:21" s="19" customFormat="1" ht="12.5" customHeight="1" outlineLevel="1" x14ac:dyDescent="0.55000000000000004">
      <c r="A2513" s="44" t="s">
        <v>4804</v>
      </c>
      <c r="B2513" s="20" t="s">
        <v>4790</v>
      </c>
      <c r="C2513" s="21" t="s">
        <v>4791</v>
      </c>
      <c r="D2513" s="44" t="s">
        <v>4804</v>
      </c>
      <c r="E2513" s="29" t="s">
        <v>4793</v>
      </c>
      <c r="F2513" s="46" t="s">
        <v>4771</v>
      </c>
      <c r="G2513" s="50" t="s">
        <v>15172</v>
      </c>
      <c r="H2513" s="22" t="s">
        <v>12122</v>
      </c>
      <c r="I2513" s="40">
        <v>1590</v>
      </c>
      <c r="J2513" s="21" t="s">
        <v>12014</v>
      </c>
      <c r="K2513" s="43">
        <v>1530</v>
      </c>
      <c r="L2513" s="36">
        <v>1530</v>
      </c>
      <c r="M2513" s="27">
        <v>1530</v>
      </c>
      <c r="N2513" s="28">
        <v>1530</v>
      </c>
      <c r="O2513" s="23"/>
      <c r="P2513" s="24">
        <v>728900000</v>
      </c>
      <c r="Q2513" s="25" t="s">
        <v>14912</v>
      </c>
      <c r="R2513" s="21" t="s">
        <v>2</v>
      </c>
      <c r="S2513" s="21" t="s">
        <v>1</v>
      </c>
      <c r="T2513" s="18" t="s">
        <v>0</v>
      </c>
      <c r="U2513" s="26"/>
    </row>
    <row r="2514" spans="1:21" s="19" customFormat="1" ht="12.5" customHeight="1" outlineLevel="1" x14ac:dyDescent="0.55000000000000004">
      <c r="A2514" s="44" t="s">
        <v>4805</v>
      </c>
      <c r="B2514" s="20" t="s">
        <v>4790</v>
      </c>
      <c r="C2514" s="21" t="s">
        <v>4791</v>
      </c>
      <c r="D2514" s="44" t="s">
        <v>4805</v>
      </c>
      <c r="E2514" s="29" t="s">
        <v>4793</v>
      </c>
      <c r="F2514" s="46" t="s">
        <v>4806</v>
      </c>
      <c r="G2514" s="50" t="s">
        <v>15172</v>
      </c>
      <c r="H2514" s="22" t="s">
        <v>12123</v>
      </c>
      <c r="I2514" s="40">
        <v>1590</v>
      </c>
      <c r="J2514" s="21" t="s">
        <v>12014</v>
      </c>
      <c r="K2514" s="43">
        <v>1530</v>
      </c>
      <c r="L2514" s="36">
        <v>1530</v>
      </c>
      <c r="M2514" s="27">
        <v>1530</v>
      </c>
      <c r="N2514" s="28">
        <v>1530</v>
      </c>
      <c r="O2514" s="23"/>
      <c r="P2514" s="24">
        <v>728900000</v>
      </c>
      <c r="Q2514" s="25" t="s">
        <v>14912</v>
      </c>
      <c r="R2514" s="21" t="s">
        <v>2</v>
      </c>
      <c r="S2514" s="21" t="s">
        <v>1</v>
      </c>
      <c r="T2514" s="18" t="s">
        <v>0</v>
      </c>
      <c r="U2514" s="26"/>
    </row>
    <row r="2515" spans="1:21" s="19" customFormat="1" ht="12.5" customHeight="1" outlineLevel="1" x14ac:dyDescent="0.55000000000000004">
      <c r="A2515" s="44" t="s">
        <v>4807</v>
      </c>
      <c r="B2515" s="20" t="s">
        <v>4790</v>
      </c>
      <c r="C2515" s="21" t="s">
        <v>4791</v>
      </c>
      <c r="D2515" s="44" t="s">
        <v>4807</v>
      </c>
      <c r="E2515" s="29" t="s">
        <v>4793</v>
      </c>
      <c r="F2515" s="46" t="s">
        <v>4779</v>
      </c>
      <c r="G2515" s="50" t="s">
        <v>15172</v>
      </c>
      <c r="H2515" s="22" t="s">
        <v>12124</v>
      </c>
      <c r="I2515" s="40">
        <v>1590</v>
      </c>
      <c r="J2515" s="21" t="s">
        <v>12014</v>
      </c>
      <c r="K2515" s="43">
        <v>1530</v>
      </c>
      <c r="L2515" s="36">
        <v>1530</v>
      </c>
      <c r="M2515" s="27">
        <v>1530</v>
      </c>
      <c r="N2515" s="28">
        <v>1530</v>
      </c>
      <c r="O2515" s="23"/>
      <c r="P2515" s="24">
        <v>728900000</v>
      </c>
      <c r="Q2515" s="25" t="s">
        <v>14912</v>
      </c>
      <c r="R2515" s="21" t="s">
        <v>2</v>
      </c>
      <c r="S2515" s="21" t="s">
        <v>1</v>
      </c>
      <c r="T2515" s="18" t="s">
        <v>0</v>
      </c>
      <c r="U2515" s="26"/>
    </row>
    <row r="2516" spans="1:21" s="19" customFormat="1" ht="12.5" customHeight="1" outlineLevel="1" x14ac:dyDescent="0.55000000000000004">
      <c r="A2516" s="44" t="s">
        <v>4808</v>
      </c>
      <c r="B2516" s="20" t="s">
        <v>4790</v>
      </c>
      <c r="C2516" s="21" t="s">
        <v>4791</v>
      </c>
      <c r="D2516" s="44" t="s">
        <v>4808</v>
      </c>
      <c r="E2516" s="29" t="s">
        <v>4793</v>
      </c>
      <c r="F2516" s="46" t="s">
        <v>4809</v>
      </c>
      <c r="G2516" s="50" t="s">
        <v>15172</v>
      </c>
      <c r="H2516" s="22" t="s">
        <v>12125</v>
      </c>
      <c r="I2516" s="40">
        <v>1590</v>
      </c>
      <c r="J2516" s="21" t="s">
        <v>12014</v>
      </c>
      <c r="K2516" s="43">
        <v>1530</v>
      </c>
      <c r="L2516" s="36">
        <v>1530</v>
      </c>
      <c r="M2516" s="27">
        <v>1530</v>
      </c>
      <c r="N2516" s="28">
        <v>1530</v>
      </c>
      <c r="O2516" s="23"/>
      <c r="P2516" s="24">
        <v>728900000</v>
      </c>
      <c r="Q2516" s="25" t="s">
        <v>14912</v>
      </c>
      <c r="R2516" s="21" t="s">
        <v>2</v>
      </c>
      <c r="S2516" s="21" t="s">
        <v>1</v>
      </c>
      <c r="T2516" s="18" t="s">
        <v>0</v>
      </c>
      <c r="U2516" s="26"/>
    </row>
    <row r="2517" spans="1:21" s="19" customFormat="1" ht="12.5" customHeight="1" outlineLevel="1" x14ac:dyDescent="0.55000000000000004">
      <c r="A2517" s="44" t="s">
        <v>4810</v>
      </c>
      <c r="B2517" s="20" t="s">
        <v>4790</v>
      </c>
      <c r="C2517" s="21" t="s">
        <v>4791</v>
      </c>
      <c r="D2517" s="44" t="s">
        <v>4810</v>
      </c>
      <c r="E2517" s="29" t="s">
        <v>4793</v>
      </c>
      <c r="F2517" s="46" t="s">
        <v>4789</v>
      </c>
      <c r="G2517" s="50" t="s">
        <v>15172</v>
      </c>
      <c r="H2517" s="22" t="s">
        <v>12126</v>
      </c>
      <c r="I2517" s="40">
        <v>1590</v>
      </c>
      <c r="J2517" s="21" t="s">
        <v>12014</v>
      </c>
      <c r="K2517" s="43">
        <v>1530</v>
      </c>
      <c r="L2517" s="36">
        <v>1530</v>
      </c>
      <c r="M2517" s="27">
        <v>1530</v>
      </c>
      <c r="N2517" s="28">
        <v>1530</v>
      </c>
      <c r="O2517" s="23"/>
      <c r="P2517" s="24">
        <v>728900000</v>
      </c>
      <c r="Q2517" s="25" t="s">
        <v>14912</v>
      </c>
      <c r="R2517" s="21" t="s">
        <v>2</v>
      </c>
      <c r="S2517" s="21" t="s">
        <v>1</v>
      </c>
      <c r="T2517" s="18" t="s">
        <v>0</v>
      </c>
      <c r="U2517" s="26"/>
    </row>
    <row r="2518" spans="1:21" s="19" customFormat="1" ht="12.5" customHeight="1" outlineLevel="1" x14ac:dyDescent="0.55000000000000004">
      <c r="A2518" s="44" t="s">
        <v>4811</v>
      </c>
      <c r="B2518" s="20" t="s">
        <v>4790</v>
      </c>
      <c r="C2518" s="21" t="s">
        <v>4791</v>
      </c>
      <c r="D2518" s="44" t="s">
        <v>4811</v>
      </c>
      <c r="E2518" s="29" t="s">
        <v>4793</v>
      </c>
      <c r="F2518" s="46" t="s">
        <v>4812</v>
      </c>
      <c r="G2518" s="50" t="s">
        <v>15172</v>
      </c>
      <c r="H2518" s="22" t="s">
        <v>12127</v>
      </c>
      <c r="I2518" s="40">
        <v>1590</v>
      </c>
      <c r="J2518" s="21" t="s">
        <v>12014</v>
      </c>
      <c r="K2518" s="43">
        <v>1530</v>
      </c>
      <c r="L2518" s="36">
        <v>1530</v>
      </c>
      <c r="M2518" s="27">
        <v>1530</v>
      </c>
      <c r="N2518" s="28">
        <v>1530</v>
      </c>
      <c r="O2518" s="23"/>
      <c r="P2518" s="24">
        <v>728900000</v>
      </c>
      <c r="Q2518" s="25" t="s">
        <v>14912</v>
      </c>
      <c r="R2518" s="21" t="s">
        <v>2</v>
      </c>
      <c r="S2518" s="21" t="s">
        <v>1</v>
      </c>
      <c r="T2518" s="18" t="s">
        <v>0</v>
      </c>
      <c r="U2518" s="26"/>
    </row>
    <row r="2519" spans="1:21" s="19" customFormat="1" ht="12.5" customHeight="1" outlineLevel="1" x14ac:dyDescent="0.55000000000000004">
      <c r="A2519" s="44" t="s">
        <v>4813</v>
      </c>
      <c r="B2519" s="20" t="s">
        <v>4790</v>
      </c>
      <c r="C2519" s="21" t="s">
        <v>4791</v>
      </c>
      <c r="D2519" s="44" t="s">
        <v>4813</v>
      </c>
      <c r="E2519" s="29" t="s">
        <v>4793</v>
      </c>
      <c r="F2519" s="46" t="s">
        <v>4814</v>
      </c>
      <c r="G2519" s="50" t="s">
        <v>15172</v>
      </c>
      <c r="H2519" s="22" t="s">
        <v>12128</v>
      </c>
      <c r="I2519" s="40">
        <v>1590</v>
      </c>
      <c r="J2519" s="21" t="s">
        <v>12014</v>
      </c>
      <c r="K2519" s="43">
        <v>1530</v>
      </c>
      <c r="L2519" s="36">
        <v>1530</v>
      </c>
      <c r="M2519" s="27">
        <v>1530</v>
      </c>
      <c r="N2519" s="28">
        <v>1530</v>
      </c>
      <c r="O2519" s="23"/>
      <c r="P2519" s="24">
        <v>728900000</v>
      </c>
      <c r="Q2519" s="25" t="s">
        <v>14912</v>
      </c>
      <c r="R2519" s="21" t="s">
        <v>2</v>
      </c>
      <c r="S2519" s="21" t="s">
        <v>1</v>
      </c>
      <c r="T2519" s="18" t="s">
        <v>0</v>
      </c>
      <c r="U2519" s="26"/>
    </row>
    <row r="2520" spans="1:21" s="19" customFormat="1" ht="12.5" customHeight="1" outlineLevel="1" x14ac:dyDescent="0.55000000000000004">
      <c r="A2520" s="44" t="s">
        <v>4815</v>
      </c>
      <c r="B2520" s="20" t="s">
        <v>4790</v>
      </c>
      <c r="C2520" s="21" t="s">
        <v>4791</v>
      </c>
      <c r="D2520" s="44" t="s">
        <v>4815</v>
      </c>
      <c r="E2520" s="29" t="s">
        <v>4793</v>
      </c>
      <c r="F2520" s="46" t="s">
        <v>4707</v>
      </c>
      <c r="G2520" s="50" t="s">
        <v>15172</v>
      </c>
      <c r="H2520" s="22" t="s">
        <v>12129</v>
      </c>
      <c r="I2520" s="40">
        <v>1590</v>
      </c>
      <c r="J2520" s="21" t="s">
        <v>12014</v>
      </c>
      <c r="K2520" s="43">
        <v>1530</v>
      </c>
      <c r="L2520" s="36">
        <v>1530</v>
      </c>
      <c r="M2520" s="27">
        <v>1530</v>
      </c>
      <c r="N2520" s="28">
        <v>1530</v>
      </c>
      <c r="O2520" s="23"/>
      <c r="P2520" s="24">
        <v>728900000</v>
      </c>
      <c r="Q2520" s="25" t="s">
        <v>14912</v>
      </c>
      <c r="R2520" s="21" t="s">
        <v>2</v>
      </c>
      <c r="S2520" s="21" t="s">
        <v>1</v>
      </c>
      <c r="T2520" s="18" t="s">
        <v>0</v>
      </c>
      <c r="U2520" s="26"/>
    </row>
    <row r="2521" spans="1:21" s="19" customFormat="1" ht="12.5" customHeight="1" outlineLevel="1" x14ac:dyDescent="0.55000000000000004">
      <c r="A2521" s="44" t="s">
        <v>4816</v>
      </c>
      <c r="B2521" s="20" t="s">
        <v>4790</v>
      </c>
      <c r="C2521" s="21" t="s">
        <v>4791</v>
      </c>
      <c r="D2521" s="44" t="s">
        <v>4816</v>
      </c>
      <c r="E2521" s="29" t="s">
        <v>4793</v>
      </c>
      <c r="F2521" s="46" t="s">
        <v>4709</v>
      </c>
      <c r="G2521" s="50" t="s">
        <v>15172</v>
      </c>
      <c r="H2521" s="22" t="s">
        <v>12130</v>
      </c>
      <c r="I2521" s="40">
        <v>1590</v>
      </c>
      <c r="J2521" s="21" t="s">
        <v>12014</v>
      </c>
      <c r="K2521" s="43">
        <v>1530</v>
      </c>
      <c r="L2521" s="36">
        <v>1530</v>
      </c>
      <c r="M2521" s="27">
        <v>1530</v>
      </c>
      <c r="N2521" s="28">
        <v>1530</v>
      </c>
      <c r="O2521" s="23"/>
      <c r="P2521" s="24">
        <v>728900000</v>
      </c>
      <c r="Q2521" s="25" t="s">
        <v>14912</v>
      </c>
      <c r="R2521" s="21" t="s">
        <v>2</v>
      </c>
      <c r="S2521" s="21" t="s">
        <v>1</v>
      </c>
      <c r="T2521" s="18" t="s">
        <v>0</v>
      </c>
      <c r="U2521" s="26"/>
    </row>
    <row r="2522" spans="1:21" s="19" customFormat="1" ht="12.5" customHeight="1" outlineLevel="1" x14ac:dyDescent="0.55000000000000004">
      <c r="A2522" s="44" t="s">
        <v>4817</v>
      </c>
      <c r="B2522" s="20" t="s">
        <v>4790</v>
      </c>
      <c r="C2522" s="21" t="s">
        <v>4791</v>
      </c>
      <c r="D2522" s="44" t="s">
        <v>4817</v>
      </c>
      <c r="E2522" s="29" t="s">
        <v>4793</v>
      </c>
      <c r="F2522" s="46" t="s">
        <v>4711</v>
      </c>
      <c r="G2522" s="50" t="s">
        <v>15172</v>
      </c>
      <c r="H2522" s="22" t="s">
        <v>12131</v>
      </c>
      <c r="I2522" s="40">
        <v>1590</v>
      </c>
      <c r="J2522" s="21" t="s">
        <v>12014</v>
      </c>
      <c r="K2522" s="43">
        <v>1530</v>
      </c>
      <c r="L2522" s="36">
        <v>1530</v>
      </c>
      <c r="M2522" s="27">
        <v>1530</v>
      </c>
      <c r="N2522" s="28">
        <v>1530</v>
      </c>
      <c r="O2522" s="23"/>
      <c r="P2522" s="24">
        <v>728900000</v>
      </c>
      <c r="Q2522" s="25" t="s">
        <v>14912</v>
      </c>
      <c r="R2522" s="21" t="s">
        <v>2</v>
      </c>
      <c r="S2522" s="21" t="s">
        <v>1</v>
      </c>
      <c r="T2522" s="18" t="s">
        <v>0</v>
      </c>
      <c r="U2522" s="26"/>
    </row>
    <row r="2523" spans="1:21" s="19" customFormat="1" ht="12.5" customHeight="1" outlineLevel="1" x14ac:dyDescent="0.55000000000000004">
      <c r="A2523" s="44" t="s">
        <v>4818</v>
      </c>
      <c r="B2523" s="20" t="s">
        <v>4790</v>
      </c>
      <c r="C2523" s="21" t="s">
        <v>4791</v>
      </c>
      <c r="D2523" s="44" t="s">
        <v>4818</v>
      </c>
      <c r="E2523" s="29" t="s">
        <v>4793</v>
      </c>
      <c r="F2523" s="46" t="s">
        <v>4713</v>
      </c>
      <c r="G2523" s="50" t="s">
        <v>15172</v>
      </c>
      <c r="H2523" s="22" t="s">
        <v>12132</v>
      </c>
      <c r="I2523" s="40">
        <v>1590</v>
      </c>
      <c r="J2523" s="21" t="s">
        <v>12014</v>
      </c>
      <c r="K2523" s="43">
        <v>1530</v>
      </c>
      <c r="L2523" s="36">
        <v>1530</v>
      </c>
      <c r="M2523" s="27">
        <v>1530</v>
      </c>
      <c r="N2523" s="28">
        <v>1530</v>
      </c>
      <c r="O2523" s="23"/>
      <c r="P2523" s="24">
        <v>728900000</v>
      </c>
      <c r="Q2523" s="25" t="s">
        <v>14912</v>
      </c>
      <c r="R2523" s="21" t="s">
        <v>2</v>
      </c>
      <c r="S2523" s="21" t="s">
        <v>1</v>
      </c>
      <c r="T2523" s="18" t="s">
        <v>0</v>
      </c>
      <c r="U2523" s="26"/>
    </row>
    <row r="2524" spans="1:21" s="19" customFormat="1" ht="12.5" customHeight="1" outlineLevel="1" x14ac:dyDescent="0.55000000000000004">
      <c r="A2524" s="44" t="s">
        <v>4819</v>
      </c>
      <c r="B2524" s="20" t="s">
        <v>4790</v>
      </c>
      <c r="C2524" s="21" t="s">
        <v>4791</v>
      </c>
      <c r="D2524" s="44" t="s">
        <v>4819</v>
      </c>
      <c r="E2524" s="29" t="s">
        <v>4793</v>
      </c>
      <c r="F2524" s="46" t="s">
        <v>4715</v>
      </c>
      <c r="G2524" s="50" t="s">
        <v>15172</v>
      </c>
      <c r="H2524" s="22" t="s">
        <v>12133</v>
      </c>
      <c r="I2524" s="40">
        <v>1590</v>
      </c>
      <c r="J2524" s="21" t="s">
        <v>12014</v>
      </c>
      <c r="K2524" s="43">
        <v>1530</v>
      </c>
      <c r="L2524" s="36">
        <v>1530</v>
      </c>
      <c r="M2524" s="27">
        <v>1530</v>
      </c>
      <c r="N2524" s="28">
        <v>1530</v>
      </c>
      <c r="O2524" s="23"/>
      <c r="P2524" s="24">
        <v>728900000</v>
      </c>
      <c r="Q2524" s="25" t="s">
        <v>14912</v>
      </c>
      <c r="R2524" s="21" t="s">
        <v>2</v>
      </c>
      <c r="S2524" s="21" t="s">
        <v>1</v>
      </c>
      <c r="T2524" s="18" t="s">
        <v>0</v>
      </c>
      <c r="U2524" s="26"/>
    </row>
    <row r="2525" spans="1:21" s="19" customFormat="1" ht="12.5" customHeight="1" outlineLevel="1" x14ac:dyDescent="0.55000000000000004">
      <c r="A2525" s="44" t="s">
        <v>4820</v>
      </c>
      <c r="B2525" s="20" t="s">
        <v>4790</v>
      </c>
      <c r="C2525" s="21" t="s">
        <v>4791</v>
      </c>
      <c r="D2525" s="44" t="s">
        <v>4820</v>
      </c>
      <c r="E2525" s="29" t="s">
        <v>4793</v>
      </c>
      <c r="F2525" s="46" t="s">
        <v>4717</v>
      </c>
      <c r="G2525" s="50" t="s">
        <v>15172</v>
      </c>
      <c r="H2525" s="22" t="s">
        <v>12134</v>
      </c>
      <c r="I2525" s="40">
        <v>1590</v>
      </c>
      <c r="J2525" s="21" t="s">
        <v>12014</v>
      </c>
      <c r="K2525" s="43">
        <v>1530</v>
      </c>
      <c r="L2525" s="36">
        <v>1530</v>
      </c>
      <c r="M2525" s="27">
        <v>1530</v>
      </c>
      <c r="N2525" s="28">
        <v>1530</v>
      </c>
      <c r="O2525" s="23"/>
      <c r="P2525" s="24">
        <v>728900000</v>
      </c>
      <c r="Q2525" s="25" t="s">
        <v>14912</v>
      </c>
      <c r="R2525" s="21" t="s">
        <v>2</v>
      </c>
      <c r="S2525" s="21" t="s">
        <v>1</v>
      </c>
      <c r="T2525" s="18" t="s">
        <v>0</v>
      </c>
      <c r="U2525" s="26"/>
    </row>
    <row r="2526" spans="1:21" s="19" customFormat="1" ht="12.5" customHeight="1" outlineLevel="1" x14ac:dyDescent="0.55000000000000004">
      <c r="A2526" s="44" t="s">
        <v>4821</v>
      </c>
      <c r="B2526" s="20" t="s">
        <v>4790</v>
      </c>
      <c r="C2526" s="21" t="s">
        <v>4791</v>
      </c>
      <c r="D2526" s="44" t="s">
        <v>4821</v>
      </c>
      <c r="E2526" s="29" t="s">
        <v>4793</v>
      </c>
      <c r="F2526" s="46" t="s">
        <v>4719</v>
      </c>
      <c r="G2526" s="50" t="s">
        <v>15172</v>
      </c>
      <c r="H2526" s="22" t="s">
        <v>12135</v>
      </c>
      <c r="I2526" s="40">
        <v>1590</v>
      </c>
      <c r="J2526" s="21" t="s">
        <v>12014</v>
      </c>
      <c r="K2526" s="43">
        <v>1530</v>
      </c>
      <c r="L2526" s="36">
        <v>1530</v>
      </c>
      <c r="M2526" s="27">
        <v>1530</v>
      </c>
      <c r="N2526" s="28">
        <v>1530</v>
      </c>
      <c r="O2526" s="23"/>
      <c r="P2526" s="24">
        <v>728900000</v>
      </c>
      <c r="Q2526" s="25" t="s">
        <v>14912</v>
      </c>
      <c r="R2526" s="21" t="s">
        <v>2</v>
      </c>
      <c r="S2526" s="21" t="s">
        <v>1</v>
      </c>
      <c r="T2526" s="18" t="s">
        <v>0</v>
      </c>
      <c r="U2526" s="26"/>
    </row>
    <row r="2527" spans="1:21" s="19" customFormat="1" ht="12.5" customHeight="1" outlineLevel="1" x14ac:dyDescent="0.55000000000000004">
      <c r="A2527" s="44" t="s">
        <v>4822</v>
      </c>
      <c r="B2527" s="20" t="s">
        <v>4790</v>
      </c>
      <c r="C2527" s="21" t="s">
        <v>4791</v>
      </c>
      <c r="D2527" s="44" t="s">
        <v>4822</v>
      </c>
      <c r="E2527" s="29" t="s">
        <v>4793</v>
      </c>
      <c r="F2527" s="46" t="s">
        <v>4721</v>
      </c>
      <c r="G2527" s="50" t="s">
        <v>15172</v>
      </c>
      <c r="H2527" s="22" t="s">
        <v>12136</v>
      </c>
      <c r="I2527" s="40">
        <v>1590</v>
      </c>
      <c r="J2527" s="21" t="s">
        <v>12014</v>
      </c>
      <c r="K2527" s="43">
        <v>1530</v>
      </c>
      <c r="L2527" s="36">
        <v>1530</v>
      </c>
      <c r="M2527" s="27">
        <v>1530</v>
      </c>
      <c r="N2527" s="28">
        <v>1530</v>
      </c>
      <c r="O2527" s="23"/>
      <c r="P2527" s="24">
        <v>728900000</v>
      </c>
      <c r="Q2527" s="25" t="s">
        <v>14912</v>
      </c>
      <c r="R2527" s="21" t="s">
        <v>2</v>
      </c>
      <c r="S2527" s="21" t="s">
        <v>1</v>
      </c>
      <c r="T2527" s="18" t="s">
        <v>0</v>
      </c>
      <c r="U2527" s="26"/>
    </row>
    <row r="2528" spans="1:21" s="19" customFormat="1" ht="12.5" customHeight="1" outlineLevel="1" x14ac:dyDescent="0.55000000000000004">
      <c r="A2528" s="44" t="s">
        <v>4823</v>
      </c>
      <c r="B2528" s="20" t="s">
        <v>4790</v>
      </c>
      <c r="C2528" s="21" t="s">
        <v>4791</v>
      </c>
      <c r="D2528" s="44" t="s">
        <v>4823</v>
      </c>
      <c r="E2528" s="29" t="s">
        <v>4793</v>
      </c>
      <c r="F2528" s="46" t="s">
        <v>4723</v>
      </c>
      <c r="G2528" s="50" t="s">
        <v>15172</v>
      </c>
      <c r="H2528" s="22" t="s">
        <v>12137</v>
      </c>
      <c r="I2528" s="40">
        <v>1590</v>
      </c>
      <c r="J2528" s="21" t="s">
        <v>12014</v>
      </c>
      <c r="K2528" s="43">
        <v>1530</v>
      </c>
      <c r="L2528" s="36">
        <v>1530</v>
      </c>
      <c r="M2528" s="27">
        <v>1530</v>
      </c>
      <c r="N2528" s="28">
        <v>1530</v>
      </c>
      <c r="O2528" s="23"/>
      <c r="P2528" s="24">
        <v>728900000</v>
      </c>
      <c r="Q2528" s="25" t="s">
        <v>14912</v>
      </c>
      <c r="R2528" s="21" t="s">
        <v>2</v>
      </c>
      <c r="S2528" s="21" t="s">
        <v>1</v>
      </c>
      <c r="T2528" s="18" t="s">
        <v>0</v>
      </c>
      <c r="U2528" s="26"/>
    </row>
    <row r="2529" spans="1:21" s="19" customFormat="1" ht="12.5" customHeight="1" outlineLevel="1" x14ac:dyDescent="0.55000000000000004">
      <c r="A2529" s="44" t="s">
        <v>4824</v>
      </c>
      <c r="B2529" s="20" t="s">
        <v>4790</v>
      </c>
      <c r="C2529" s="21" t="s">
        <v>4791</v>
      </c>
      <c r="D2529" s="44" t="s">
        <v>4824</v>
      </c>
      <c r="E2529" s="29" t="s">
        <v>4793</v>
      </c>
      <c r="F2529" s="46" t="s">
        <v>4725</v>
      </c>
      <c r="G2529" s="50" t="s">
        <v>15172</v>
      </c>
      <c r="H2529" s="22" t="s">
        <v>12138</v>
      </c>
      <c r="I2529" s="40">
        <v>1590</v>
      </c>
      <c r="J2529" s="21" t="s">
        <v>12014</v>
      </c>
      <c r="K2529" s="43">
        <v>1530</v>
      </c>
      <c r="L2529" s="36">
        <v>1530</v>
      </c>
      <c r="M2529" s="27">
        <v>1530</v>
      </c>
      <c r="N2529" s="28">
        <v>1530</v>
      </c>
      <c r="O2529" s="23"/>
      <c r="P2529" s="24">
        <v>728900000</v>
      </c>
      <c r="Q2529" s="25" t="s">
        <v>14912</v>
      </c>
      <c r="R2529" s="21" t="s">
        <v>2</v>
      </c>
      <c r="S2529" s="21" t="s">
        <v>1</v>
      </c>
      <c r="T2529" s="18" t="s">
        <v>0</v>
      </c>
      <c r="U2529" s="26"/>
    </row>
    <row r="2530" spans="1:21" s="19" customFormat="1" ht="12.5" customHeight="1" outlineLevel="1" x14ac:dyDescent="0.55000000000000004">
      <c r="A2530" s="44" t="s">
        <v>4825</v>
      </c>
      <c r="B2530" s="20" t="s">
        <v>4790</v>
      </c>
      <c r="C2530" s="21" t="s">
        <v>4791</v>
      </c>
      <c r="D2530" s="44" t="s">
        <v>4825</v>
      </c>
      <c r="E2530" s="29" t="s">
        <v>4793</v>
      </c>
      <c r="F2530" s="46" t="s">
        <v>4727</v>
      </c>
      <c r="G2530" s="50" t="s">
        <v>15172</v>
      </c>
      <c r="H2530" s="22" t="s">
        <v>12139</v>
      </c>
      <c r="I2530" s="40">
        <v>1590</v>
      </c>
      <c r="J2530" s="21" t="s">
        <v>12014</v>
      </c>
      <c r="K2530" s="43">
        <v>1530</v>
      </c>
      <c r="L2530" s="36">
        <v>1530</v>
      </c>
      <c r="M2530" s="27">
        <v>1530</v>
      </c>
      <c r="N2530" s="28">
        <v>1530</v>
      </c>
      <c r="O2530" s="23"/>
      <c r="P2530" s="24">
        <v>728900000</v>
      </c>
      <c r="Q2530" s="25" t="s">
        <v>14912</v>
      </c>
      <c r="R2530" s="21" t="s">
        <v>2</v>
      </c>
      <c r="S2530" s="21" t="s">
        <v>1</v>
      </c>
      <c r="T2530" s="18" t="s">
        <v>0</v>
      </c>
      <c r="U2530" s="26"/>
    </row>
    <row r="2531" spans="1:21" s="19" customFormat="1" ht="12.5" customHeight="1" outlineLevel="1" x14ac:dyDescent="0.55000000000000004">
      <c r="A2531" s="44" t="s">
        <v>4826</v>
      </c>
      <c r="B2531" s="20" t="s">
        <v>4790</v>
      </c>
      <c r="C2531" s="21" t="s">
        <v>4791</v>
      </c>
      <c r="D2531" s="44" t="s">
        <v>4826</v>
      </c>
      <c r="E2531" s="29" t="s">
        <v>4793</v>
      </c>
      <c r="F2531" s="46" t="s">
        <v>4827</v>
      </c>
      <c r="G2531" s="50" t="s">
        <v>15172</v>
      </c>
      <c r="H2531" s="22" t="s">
        <v>12140</v>
      </c>
      <c r="I2531" s="40">
        <v>1590</v>
      </c>
      <c r="J2531" s="21" t="s">
        <v>12014</v>
      </c>
      <c r="K2531" s="43">
        <v>1530</v>
      </c>
      <c r="L2531" s="36">
        <v>1530</v>
      </c>
      <c r="M2531" s="27">
        <v>1530</v>
      </c>
      <c r="N2531" s="28">
        <v>1530</v>
      </c>
      <c r="O2531" s="23"/>
      <c r="P2531" s="24">
        <v>728900000</v>
      </c>
      <c r="Q2531" s="25" t="s">
        <v>14912</v>
      </c>
      <c r="R2531" s="21" t="s">
        <v>2</v>
      </c>
      <c r="S2531" s="21" t="s">
        <v>1</v>
      </c>
      <c r="T2531" s="18" t="s">
        <v>0</v>
      </c>
      <c r="U2531" s="26"/>
    </row>
    <row r="2532" spans="1:21" s="19" customFormat="1" ht="12.5" customHeight="1" outlineLevel="1" x14ac:dyDescent="0.55000000000000004">
      <c r="A2532" s="44" t="s">
        <v>4828</v>
      </c>
      <c r="B2532" s="20" t="s">
        <v>4790</v>
      </c>
      <c r="C2532" s="21" t="s">
        <v>4791</v>
      </c>
      <c r="D2532" s="44" t="s">
        <v>4828</v>
      </c>
      <c r="E2532" s="29" t="s">
        <v>4793</v>
      </c>
      <c r="F2532" s="46" t="s">
        <v>4737</v>
      </c>
      <c r="G2532" s="50" t="s">
        <v>15172</v>
      </c>
      <c r="H2532" s="22" t="s">
        <v>12141</v>
      </c>
      <c r="I2532" s="40">
        <v>1590</v>
      </c>
      <c r="J2532" s="21" t="s">
        <v>12014</v>
      </c>
      <c r="K2532" s="43">
        <v>1530</v>
      </c>
      <c r="L2532" s="36">
        <v>1530</v>
      </c>
      <c r="M2532" s="27">
        <v>1530</v>
      </c>
      <c r="N2532" s="28">
        <v>1530</v>
      </c>
      <c r="O2532" s="23"/>
      <c r="P2532" s="24">
        <v>728900000</v>
      </c>
      <c r="Q2532" s="25" t="s">
        <v>14912</v>
      </c>
      <c r="R2532" s="21" t="s">
        <v>2</v>
      </c>
      <c r="S2532" s="21" t="s">
        <v>1</v>
      </c>
      <c r="T2532" s="18" t="s">
        <v>0</v>
      </c>
      <c r="U2532" s="26"/>
    </row>
    <row r="2533" spans="1:21" s="19" customFormat="1" ht="12.5" customHeight="1" outlineLevel="1" x14ac:dyDescent="0.55000000000000004">
      <c r="A2533" s="44" t="s">
        <v>4829</v>
      </c>
      <c r="B2533" s="20" t="s">
        <v>4790</v>
      </c>
      <c r="C2533" s="21" t="s">
        <v>4791</v>
      </c>
      <c r="D2533" s="44" t="s">
        <v>4829</v>
      </c>
      <c r="E2533" s="29" t="s">
        <v>4793</v>
      </c>
      <c r="F2533" s="46" t="s">
        <v>4830</v>
      </c>
      <c r="G2533" s="50" t="s">
        <v>15172</v>
      </c>
      <c r="H2533" s="22" t="s">
        <v>12142</v>
      </c>
      <c r="I2533" s="40">
        <v>1590</v>
      </c>
      <c r="J2533" s="21" t="s">
        <v>12014</v>
      </c>
      <c r="K2533" s="43">
        <v>1530</v>
      </c>
      <c r="L2533" s="36">
        <v>1530</v>
      </c>
      <c r="M2533" s="27">
        <v>1530</v>
      </c>
      <c r="N2533" s="28">
        <v>1530</v>
      </c>
      <c r="O2533" s="23"/>
      <c r="P2533" s="24">
        <v>728900000</v>
      </c>
      <c r="Q2533" s="25" t="s">
        <v>14912</v>
      </c>
      <c r="R2533" s="21" t="s">
        <v>2</v>
      </c>
      <c r="S2533" s="21" t="s">
        <v>1</v>
      </c>
      <c r="T2533" s="18" t="s">
        <v>0</v>
      </c>
      <c r="U2533" s="26"/>
    </row>
    <row r="2534" spans="1:21" s="19" customFormat="1" ht="12.5" customHeight="1" outlineLevel="1" x14ac:dyDescent="0.55000000000000004">
      <c r="A2534" s="44" t="s">
        <v>4831</v>
      </c>
      <c r="B2534" s="20" t="s">
        <v>4790</v>
      </c>
      <c r="C2534" s="21" t="s">
        <v>4791</v>
      </c>
      <c r="D2534" s="44" t="s">
        <v>4831</v>
      </c>
      <c r="E2534" s="29" t="s">
        <v>4793</v>
      </c>
      <c r="F2534" s="46" t="s">
        <v>4747</v>
      </c>
      <c r="G2534" s="50" t="s">
        <v>15172</v>
      </c>
      <c r="H2534" s="22" t="s">
        <v>12143</v>
      </c>
      <c r="I2534" s="40">
        <v>1590</v>
      </c>
      <c r="J2534" s="21" t="s">
        <v>12014</v>
      </c>
      <c r="K2534" s="43">
        <v>1530</v>
      </c>
      <c r="L2534" s="36">
        <v>1530</v>
      </c>
      <c r="M2534" s="27">
        <v>1530</v>
      </c>
      <c r="N2534" s="28">
        <v>1530</v>
      </c>
      <c r="O2534" s="23"/>
      <c r="P2534" s="24">
        <v>728900000</v>
      </c>
      <c r="Q2534" s="25" t="s">
        <v>14912</v>
      </c>
      <c r="R2534" s="21" t="s">
        <v>2</v>
      </c>
      <c r="S2534" s="21" t="s">
        <v>1</v>
      </c>
      <c r="T2534" s="18" t="s">
        <v>0</v>
      </c>
      <c r="U2534" s="26"/>
    </row>
    <row r="2535" spans="1:21" s="19" customFormat="1" ht="12.5" customHeight="1" outlineLevel="1" x14ac:dyDescent="0.55000000000000004">
      <c r="A2535" s="44" t="s">
        <v>4832</v>
      </c>
      <c r="B2535" s="20" t="s">
        <v>4790</v>
      </c>
      <c r="C2535" s="21" t="s">
        <v>4791</v>
      </c>
      <c r="D2535" s="44" t="s">
        <v>4832</v>
      </c>
      <c r="E2535" s="29" t="s">
        <v>4793</v>
      </c>
      <c r="F2535" s="46" t="s">
        <v>4833</v>
      </c>
      <c r="G2535" s="50" t="s">
        <v>15172</v>
      </c>
      <c r="H2535" s="22" t="s">
        <v>12144</v>
      </c>
      <c r="I2535" s="40">
        <v>1590</v>
      </c>
      <c r="J2535" s="21" t="s">
        <v>12014</v>
      </c>
      <c r="K2535" s="43">
        <v>1530</v>
      </c>
      <c r="L2535" s="36">
        <v>1530</v>
      </c>
      <c r="M2535" s="27">
        <v>1530</v>
      </c>
      <c r="N2535" s="28">
        <v>1530</v>
      </c>
      <c r="O2535" s="23"/>
      <c r="P2535" s="24">
        <v>728900000</v>
      </c>
      <c r="Q2535" s="25" t="s">
        <v>14912</v>
      </c>
      <c r="R2535" s="21" t="s">
        <v>2</v>
      </c>
      <c r="S2535" s="21" t="s">
        <v>1</v>
      </c>
      <c r="T2535" s="18" t="s">
        <v>0</v>
      </c>
      <c r="U2535" s="26"/>
    </row>
    <row r="2536" spans="1:21" s="19" customFormat="1" ht="12.5" customHeight="1" outlineLevel="1" x14ac:dyDescent="0.55000000000000004">
      <c r="A2536" s="44" t="s">
        <v>4834</v>
      </c>
      <c r="B2536" s="20" t="s">
        <v>4790</v>
      </c>
      <c r="C2536" s="21" t="s">
        <v>4791</v>
      </c>
      <c r="D2536" s="44" t="s">
        <v>4834</v>
      </c>
      <c r="E2536" s="29" t="s">
        <v>4793</v>
      </c>
      <c r="F2536" s="46" t="s">
        <v>4835</v>
      </c>
      <c r="G2536" s="50" t="s">
        <v>15172</v>
      </c>
      <c r="H2536" s="22" t="s">
        <v>12145</v>
      </c>
      <c r="I2536" s="40">
        <v>1590</v>
      </c>
      <c r="J2536" s="21" t="s">
        <v>12014</v>
      </c>
      <c r="K2536" s="43">
        <v>1530</v>
      </c>
      <c r="L2536" s="36">
        <v>1530</v>
      </c>
      <c r="M2536" s="27">
        <v>1530</v>
      </c>
      <c r="N2536" s="28">
        <v>1530</v>
      </c>
      <c r="O2536" s="23"/>
      <c r="P2536" s="24">
        <v>728900000</v>
      </c>
      <c r="Q2536" s="25" t="s">
        <v>14912</v>
      </c>
      <c r="R2536" s="21" t="s">
        <v>2</v>
      </c>
      <c r="S2536" s="21" t="s">
        <v>1</v>
      </c>
      <c r="T2536" s="18" t="s">
        <v>0</v>
      </c>
      <c r="U2536" s="26"/>
    </row>
    <row r="2537" spans="1:21" s="19" customFormat="1" ht="12.5" customHeight="1" outlineLevel="1" x14ac:dyDescent="0.55000000000000004">
      <c r="A2537" s="44" t="s">
        <v>4836</v>
      </c>
      <c r="B2537" s="20" t="s">
        <v>224</v>
      </c>
      <c r="C2537" s="21" t="s">
        <v>225</v>
      </c>
      <c r="D2537" s="44" t="s">
        <v>4836</v>
      </c>
      <c r="E2537" s="29" t="s">
        <v>4837</v>
      </c>
      <c r="F2537" s="46" t="s">
        <v>15036</v>
      </c>
      <c r="G2537" s="50" t="s">
        <v>15172</v>
      </c>
      <c r="H2537" s="22" t="s">
        <v>12146</v>
      </c>
      <c r="I2537" s="40">
        <v>1650</v>
      </c>
      <c r="J2537" s="21" t="s">
        <v>12014</v>
      </c>
      <c r="K2537" s="43">
        <v>1530</v>
      </c>
      <c r="L2537" s="36">
        <v>1530</v>
      </c>
      <c r="M2537" s="27">
        <v>1530</v>
      </c>
      <c r="N2537" s="28">
        <v>1530</v>
      </c>
      <c r="O2537" s="23"/>
      <c r="P2537" s="24">
        <v>728900000</v>
      </c>
      <c r="Q2537" s="25" t="s">
        <v>14912</v>
      </c>
      <c r="R2537" s="21" t="s">
        <v>2</v>
      </c>
      <c r="S2537" s="21" t="s">
        <v>1</v>
      </c>
      <c r="T2537" s="18" t="s">
        <v>0</v>
      </c>
      <c r="U2537" s="26"/>
    </row>
    <row r="2538" spans="1:21" s="19" customFormat="1" ht="12.5" customHeight="1" outlineLevel="1" x14ac:dyDescent="0.55000000000000004">
      <c r="A2538" s="44" t="s">
        <v>4838</v>
      </c>
      <c r="B2538" s="20" t="s">
        <v>224</v>
      </c>
      <c r="C2538" s="21" t="s">
        <v>225</v>
      </c>
      <c r="D2538" s="44" t="s">
        <v>4838</v>
      </c>
      <c r="E2538" s="29" t="s">
        <v>4837</v>
      </c>
      <c r="F2538" s="46" t="s">
        <v>15037</v>
      </c>
      <c r="G2538" s="50" t="s">
        <v>15172</v>
      </c>
      <c r="H2538" s="22" t="s">
        <v>12147</v>
      </c>
      <c r="I2538" s="40">
        <v>1650</v>
      </c>
      <c r="J2538" s="21" t="s">
        <v>12014</v>
      </c>
      <c r="K2538" s="43">
        <v>1530</v>
      </c>
      <c r="L2538" s="36">
        <v>1530</v>
      </c>
      <c r="M2538" s="27">
        <v>1530</v>
      </c>
      <c r="N2538" s="28">
        <v>1530</v>
      </c>
      <c r="O2538" s="23"/>
      <c r="P2538" s="24">
        <v>728900000</v>
      </c>
      <c r="Q2538" s="25" t="s">
        <v>14912</v>
      </c>
      <c r="R2538" s="21" t="s">
        <v>2</v>
      </c>
      <c r="S2538" s="21" t="s">
        <v>1</v>
      </c>
      <c r="T2538" s="18" t="s">
        <v>0</v>
      </c>
      <c r="U2538" s="26"/>
    </row>
    <row r="2539" spans="1:21" s="19" customFormat="1" ht="12.5" customHeight="1" outlineLevel="1" x14ac:dyDescent="0.55000000000000004">
      <c r="A2539" s="44" t="s">
        <v>4839</v>
      </c>
      <c r="B2539" s="20" t="s">
        <v>224</v>
      </c>
      <c r="C2539" s="21" t="s">
        <v>225</v>
      </c>
      <c r="D2539" s="44" t="s">
        <v>4839</v>
      </c>
      <c r="E2539" s="29" t="s">
        <v>4837</v>
      </c>
      <c r="F2539" s="46" t="s">
        <v>15038</v>
      </c>
      <c r="G2539" s="50" t="s">
        <v>15172</v>
      </c>
      <c r="H2539" s="22" t="s">
        <v>12148</v>
      </c>
      <c r="I2539" s="40">
        <v>1650</v>
      </c>
      <c r="J2539" s="21" t="s">
        <v>12014</v>
      </c>
      <c r="K2539" s="43">
        <v>1530</v>
      </c>
      <c r="L2539" s="36">
        <v>1530</v>
      </c>
      <c r="M2539" s="27">
        <v>1530</v>
      </c>
      <c r="N2539" s="28">
        <v>1530</v>
      </c>
      <c r="O2539" s="23"/>
      <c r="P2539" s="24">
        <v>728900000</v>
      </c>
      <c r="Q2539" s="25" t="s">
        <v>14912</v>
      </c>
      <c r="R2539" s="21" t="s">
        <v>2</v>
      </c>
      <c r="S2539" s="21" t="s">
        <v>1</v>
      </c>
      <c r="T2539" s="18" t="s">
        <v>0</v>
      </c>
      <c r="U2539" s="26"/>
    </row>
    <row r="2540" spans="1:21" s="19" customFormat="1" ht="12.5" customHeight="1" outlineLevel="1" x14ac:dyDescent="0.55000000000000004">
      <c r="A2540" s="44" t="s">
        <v>4840</v>
      </c>
      <c r="B2540" s="20" t="s">
        <v>224</v>
      </c>
      <c r="C2540" s="21" t="s">
        <v>225</v>
      </c>
      <c r="D2540" s="44" t="s">
        <v>4840</v>
      </c>
      <c r="E2540" s="29" t="s">
        <v>4837</v>
      </c>
      <c r="F2540" s="46" t="s">
        <v>15039</v>
      </c>
      <c r="G2540" s="50" t="s">
        <v>15172</v>
      </c>
      <c r="H2540" s="22" t="s">
        <v>12149</v>
      </c>
      <c r="I2540" s="40">
        <v>1650</v>
      </c>
      <c r="J2540" s="21" t="s">
        <v>12014</v>
      </c>
      <c r="K2540" s="43">
        <v>1530</v>
      </c>
      <c r="L2540" s="36">
        <v>1530</v>
      </c>
      <c r="M2540" s="27">
        <v>1530</v>
      </c>
      <c r="N2540" s="28">
        <v>1530</v>
      </c>
      <c r="O2540" s="23"/>
      <c r="P2540" s="24">
        <v>728900000</v>
      </c>
      <c r="Q2540" s="25" t="s">
        <v>14912</v>
      </c>
      <c r="R2540" s="21" t="s">
        <v>2</v>
      </c>
      <c r="S2540" s="21" t="s">
        <v>1</v>
      </c>
      <c r="T2540" s="18" t="s">
        <v>0</v>
      </c>
      <c r="U2540" s="26"/>
    </row>
    <row r="2541" spans="1:21" s="19" customFormat="1" ht="12.5" customHeight="1" outlineLevel="1" x14ac:dyDescent="0.55000000000000004">
      <c r="A2541" s="44" t="s">
        <v>4841</v>
      </c>
      <c r="B2541" s="20" t="s">
        <v>224</v>
      </c>
      <c r="C2541" s="21" t="s">
        <v>225</v>
      </c>
      <c r="D2541" s="44" t="s">
        <v>4841</v>
      </c>
      <c r="E2541" s="29" t="s">
        <v>4837</v>
      </c>
      <c r="F2541" s="46" t="s">
        <v>15040</v>
      </c>
      <c r="G2541" s="50" t="s">
        <v>15172</v>
      </c>
      <c r="H2541" s="22" t="s">
        <v>12150</v>
      </c>
      <c r="I2541" s="40">
        <v>1650</v>
      </c>
      <c r="J2541" s="21" t="s">
        <v>12014</v>
      </c>
      <c r="K2541" s="43">
        <v>1530</v>
      </c>
      <c r="L2541" s="36">
        <v>1530</v>
      </c>
      <c r="M2541" s="27">
        <v>1530</v>
      </c>
      <c r="N2541" s="28">
        <v>1530</v>
      </c>
      <c r="O2541" s="23"/>
      <c r="P2541" s="24">
        <v>728900000</v>
      </c>
      <c r="Q2541" s="25" t="s">
        <v>14912</v>
      </c>
      <c r="R2541" s="21" t="s">
        <v>2</v>
      </c>
      <c r="S2541" s="21" t="s">
        <v>1</v>
      </c>
      <c r="T2541" s="18" t="s">
        <v>0</v>
      </c>
      <c r="U2541" s="26"/>
    </row>
    <row r="2542" spans="1:21" s="19" customFormat="1" ht="12.5" customHeight="1" outlineLevel="1" x14ac:dyDescent="0.55000000000000004">
      <c r="A2542" s="44" t="s">
        <v>4842</v>
      </c>
      <c r="B2542" s="20" t="s">
        <v>224</v>
      </c>
      <c r="C2542" s="21" t="s">
        <v>225</v>
      </c>
      <c r="D2542" s="44" t="s">
        <v>4842</v>
      </c>
      <c r="E2542" s="29" t="s">
        <v>4837</v>
      </c>
      <c r="F2542" s="46" t="s">
        <v>15041</v>
      </c>
      <c r="G2542" s="50" t="s">
        <v>15172</v>
      </c>
      <c r="H2542" s="22" t="s">
        <v>12151</v>
      </c>
      <c r="I2542" s="40">
        <v>1650</v>
      </c>
      <c r="J2542" s="21" t="s">
        <v>12014</v>
      </c>
      <c r="K2542" s="43">
        <v>1530</v>
      </c>
      <c r="L2542" s="36">
        <v>1530</v>
      </c>
      <c r="M2542" s="27">
        <v>1530</v>
      </c>
      <c r="N2542" s="28">
        <v>1530</v>
      </c>
      <c r="O2542" s="23"/>
      <c r="P2542" s="24">
        <v>728900000</v>
      </c>
      <c r="Q2542" s="25" t="s">
        <v>14912</v>
      </c>
      <c r="R2542" s="21" t="s">
        <v>2</v>
      </c>
      <c r="S2542" s="21" t="s">
        <v>1</v>
      </c>
      <c r="T2542" s="18" t="s">
        <v>0</v>
      </c>
      <c r="U2542" s="26"/>
    </row>
    <row r="2543" spans="1:21" s="19" customFormat="1" ht="12.5" customHeight="1" outlineLevel="1" x14ac:dyDescent="0.55000000000000004">
      <c r="A2543" s="44" t="s">
        <v>4843</v>
      </c>
      <c r="B2543" s="20" t="s">
        <v>224</v>
      </c>
      <c r="C2543" s="21" t="s">
        <v>225</v>
      </c>
      <c r="D2543" s="44" t="s">
        <v>4843</v>
      </c>
      <c r="E2543" s="29" t="s">
        <v>4837</v>
      </c>
      <c r="F2543" s="46" t="s">
        <v>15042</v>
      </c>
      <c r="G2543" s="50" t="s">
        <v>15172</v>
      </c>
      <c r="H2543" s="22" t="s">
        <v>12152</v>
      </c>
      <c r="I2543" s="40">
        <v>1650</v>
      </c>
      <c r="J2543" s="21" t="s">
        <v>12014</v>
      </c>
      <c r="K2543" s="43">
        <v>1530</v>
      </c>
      <c r="L2543" s="36">
        <v>1530</v>
      </c>
      <c r="M2543" s="27">
        <v>1530</v>
      </c>
      <c r="N2543" s="28">
        <v>1530</v>
      </c>
      <c r="O2543" s="23"/>
      <c r="P2543" s="24">
        <v>728900000</v>
      </c>
      <c r="Q2543" s="25" t="s">
        <v>14912</v>
      </c>
      <c r="R2543" s="21" t="s">
        <v>2</v>
      </c>
      <c r="S2543" s="21" t="s">
        <v>1</v>
      </c>
      <c r="T2543" s="18" t="s">
        <v>0</v>
      </c>
      <c r="U2543" s="26"/>
    </row>
    <row r="2544" spans="1:21" s="19" customFormat="1" ht="12.5" customHeight="1" outlineLevel="1" x14ac:dyDescent="0.55000000000000004">
      <c r="A2544" s="44" t="s">
        <v>4844</v>
      </c>
      <c r="B2544" s="20" t="s">
        <v>224</v>
      </c>
      <c r="C2544" s="21" t="s">
        <v>225</v>
      </c>
      <c r="D2544" s="44" t="s">
        <v>4844</v>
      </c>
      <c r="E2544" s="29" t="s">
        <v>4837</v>
      </c>
      <c r="F2544" s="46" t="s">
        <v>15043</v>
      </c>
      <c r="G2544" s="50" t="s">
        <v>15172</v>
      </c>
      <c r="H2544" s="22" t="s">
        <v>12153</v>
      </c>
      <c r="I2544" s="40">
        <v>1650</v>
      </c>
      <c r="J2544" s="21" t="s">
        <v>12014</v>
      </c>
      <c r="K2544" s="43">
        <v>1530</v>
      </c>
      <c r="L2544" s="36">
        <v>1530</v>
      </c>
      <c r="M2544" s="27">
        <v>1530</v>
      </c>
      <c r="N2544" s="28">
        <v>1530</v>
      </c>
      <c r="O2544" s="23"/>
      <c r="P2544" s="24">
        <v>728900000</v>
      </c>
      <c r="Q2544" s="25" t="s">
        <v>14912</v>
      </c>
      <c r="R2544" s="21" t="s">
        <v>2</v>
      </c>
      <c r="S2544" s="21" t="s">
        <v>1</v>
      </c>
      <c r="T2544" s="18" t="s">
        <v>0</v>
      </c>
      <c r="U2544" s="26"/>
    </row>
    <row r="2545" spans="1:21" s="19" customFormat="1" ht="12.5" customHeight="1" outlineLevel="1" x14ac:dyDescent="0.55000000000000004">
      <c r="A2545" s="44" t="s">
        <v>4845</v>
      </c>
      <c r="B2545" s="20" t="s">
        <v>224</v>
      </c>
      <c r="C2545" s="21" t="s">
        <v>225</v>
      </c>
      <c r="D2545" s="44" t="s">
        <v>4845</v>
      </c>
      <c r="E2545" s="29" t="s">
        <v>4837</v>
      </c>
      <c r="F2545" s="46" t="s">
        <v>15044</v>
      </c>
      <c r="G2545" s="50" t="s">
        <v>15172</v>
      </c>
      <c r="H2545" s="22" t="s">
        <v>12154</v>
      </c>
      <c r="I2545" s="40">
        <v>1650</v>
      </c>
      <c r="J2545" s="21" t="s">
        <v>12014</v>
      </c>
      <c r="K2545" s="43">
        <v>1530</v>
      </c>
      <c r="L2545" s="36">
        <v>1530</v>
      </c>
      <c r="M2545" s="27">
        <v>1530</v>
      </c>
      <c r="N2545" s="28">
        <v>1530</v>
      </c>
      <c r="O2545" s="23"/>
      <c r="P2545" s="24">
        <v>728900000</v>
      </c>
      <c r="Q2545" s="25" t="s">
        <v>14912</v>
      </c>
      <c r="R2545" s="21" t="s">
        <v>2</v>
      </c>
      <c r="S2545" s="21" t="s">
        <v>1</v>
      </c>
      <c r="T2545" s="18" t="s">
        <v>0</v>
      </c>
      <c r="U2545" s="26"/>
    </row>
    <row r="2546" spans="1:21" s="19" customFormat="1" ht="12.5" customHeight="1" outlineLevel="1" x14ac:dyDescent="0.55000000000000004">
      <c r="A2546" s="44" t="s">
        <v>4846</v>
      </c>
      <c r="B2546" s="20" t="s">
        <v>224</v>
      </c>
      <c r="C2546" s="21" t="s">
        <v>225</v>
      </c>
      <c r="D2546" s="44" t="s">
        <v>4846</v>
      </c>
      <c r="E2546" s="29" t="s">
        <v>4837</v>
      </c>
      <c r="F2546" s="46" t="s">
        <v>15045</v>
      </c>
      <c r="G2546" s="50" t="s">
        <v>15172</v>
      </c>
      <c r="H2546" s="22" t="s">
        <v>12155</v>
      </c>
      <c r="I2546" s="40">
        <v>1650</v>
      </c>
      <c r="J2546" s="21" t="s">
        <v>12014</v>
      </c>
      <c r="K2546" s="43">
        <v>1530</v>
      </c>
      <c r="L2546" s="36">
        <v>1530</v>
      </c>
      <c r="M2546" s="27">
        <v>1530</v>
      </c>
      <c r="N2546" s="28">
        <v>1530</v>
      </c>
      <c r="O2546" s="23"/>
      <c r="P2546" s="24">
        <v>728900000</v>
      </c>
      <c r="Q2546" s="25" t="s">
        <v>14912</v>
      </c>
      <c r="R2546" s="21" t="s">
        <v>2</v>
      </c>
      <c r="S2546" s="21" t="s">
        <v>1</v>
      </c>
      <c r="T2546" s="18" t="s">
        <v>0</v>
      </c>
      <c r="U2546" s="26"/>
    </row>
    <row r="2547" spans="1:21" s="19" customFormat="1" ht="12.5" customHeight="1" outlineLevel="1" x14ac:dyDescent="0.55000000000000004">
      <c r="A2547" s="44" t="s">
        <v>4847</v>
      </c>
      <c r="B2547" s="20" t="s">
        <v>224</v>
      </c>
      <c r="C2547" s="21" t="s">
        <v>225</v>
      </c>
      <c r="D2547" s="44" t="s">
        <v>4847</v>
      </c>
      <c r="E2547" s="29" t="s">
        <v>4837</v>
      </c>
      <c r="F2547" s="46" t="s">
        <v>15046</v>
      </c>
      <c r="G2547" s="50" t="s">
        <v>15172</v>
      </c>
      <c r="H2547" s="22" t="s">
        <v>12156</v>
      </c>
      <c r="I2547" s="40">
        <v>1650</v>
      </c>
      <c r="J2547" s="21" t="s">
        <v>12014</v>
      </c>
      <c r="K2547" s="43">
        <v>1530</v>
      </c>
      <c r="L2547" s="36">
        <v>1530</v>
      </c>
      <c r="M2547" s="27">
        <v>1530</v>
      </c>
      <c r="N2547" s="28">
        <v>1530</v>
      </c>
      <c r="O2547" s="23"/>
      <c r="P2547" s="24">
        <v>728900000</v>
      </c>
      <c r="Q2547" s="25" t="s">
        <v>14912</v>
      </c>
      <c r="R2547" s="21" t="s">
        <v>2</v>
      </c>
      <c r="S2547" s="21" t="s">
        <v>1</v>
      </c>
      <c r="T2547" s="18" t="s">
        <v>0</v>
      </c>
      <c r="U2547" s="26"/>
    </row>
    <row r="2548" spans="1:21" s="19" customFormat="1" ht="12.5" customHeight="1" outlineLevel="1" x14ac:dyDescent="0.55000000000000004">
      <c r="A2548" s="44" t="s">
        <v>4848</v>
      </c>
      <c r="B2548" s="20" t="s">
        <v>224</v>
      </c>
      <c r="C2548" s="21" t="s">
        <v>225</v>
      </c>
      <c r="D2548" s="44" t="s">
        <v>4848</v>
      </c>
      <c r="E2548" s="29" t="s">
        <v>4837</v>
      </c>
      <c r="F2548" s="46" t="s">
        <v>15047</v>
      </c>
      <c r="G2548" s="50" t="s">
        <v>15172</v>
      </c>
      <c r="H2548" s="22" t="s">
        <v>12157</v>
      </c>
      <c r="I2548" s="40">
        <v>1650</v>
      </c>
      <c r="J2548" s="21" t="s">
        <v>12014</v>
      </c>
      <c r="K2548" s="43">
        <v>1530</v>
      </c>
      <c r="L2548" s="36">
        <v>1530</v>
      </c>
      <c r="M2548" s="27">
        <v>1530</v>
      </c>
      <c r="N2548" s="28">
        <v>1530</v>
      </c>
      <c r="O2548" s="23"/>
      <c r="P2548" s="24">
        <v>728900000</v>
      </c>
      <c r="Q2548" s="25" t="s">
        <v>14912</v>
      </c>
      <c r="R2548" s="21" t="s">
        <v>2</v>
      </c>
      <c r="S2548" s="21" t="s">
        <v>1</v>
      </c>
      <c r="T2548" s="18" t="s">
        <v>0</v>
      </c>
      <c r="U2548" s="26"/>
    </row>
    <row r="2549" spans="1:21" s="19" customFormat="1" ht="12.5" customHeight="1" outlineLevel="1" x14ac:dyDescent="0.55000000000000004">
      <c r="A2549" s="44" t="s">
        <v>4849</v>
      </c>
      <c r="B2549" s="20" t="s">
        <v>224</v>
      </c>
      <c r="C2549" s="21" t="s">
        <v>225</v>
      </c>
      <c r="D2549" s="44" t="s">
        <v>4849</v>
      </c>
      <c r="E2549" s="29" t="s">
        <v>4837</v>
      </c>
      <c r="F2549" s="46" t="s">
        <v>15048</v>
      </c>
      <c r="G2549" s="50" t="s">
        <v>15172</v>
      </c>
      <c r="H2549" s="22" t="s">
        <v>12158</v>
      </c>
      <c r="I2549" s="40">
        <v>1650</v>
      </c>
      <c r="J2549" s="21" t="s">
        <v>12014</v>
      </c>
      <c r="K2549" s="43">
        <v>1530</v>
      </c>
      <c r="L2549" s="36">
        <v>1530</v>
      </c>
      <c r="M2549" s="27">
        <v>1530</v>
      </c>
      <c r="N2549" s="28">
        <v>1530</v>
      </c>
      <c r="O2549" s="23"/>
      <c r="P2549" s="24">
        <v>728900000</v>
      </c>
      <c r="Q2549" s="25" t="s">
        <v>14912</v>
      </c>
      <c r="R2549" s="21" t="s">
        <v>2</v>
      </c>
      <c r="S2549" s="21" t="s">
        <v>1</v>
      </c>
      <c r="T2549" s="18" t="s">
        <v>0</v>
      </c>
      <c r="U2549" s="26"/>
    </row>
    <row r="2550" spans="1:21" s="19" customFormat="1" ht="12.5" customHeight="1" outlineLevel="1" x14ac:dyDescent="0.55000000000000004">
      <c r="A2550" s="44" t="s">
        <v>4850</v>
      </c>
      <c r="B2550" s="20" t="s">
        <v>224</v>
      </c>
      <c r="C2550" s="21" t="s">
        <v>225</v>
      </c>
      <c r="D2550" s="44" t="s">
        <v>4850</v>
      </c>
      <c r="E2550" s="29" t="s">
        <v>4837</v>
      </c>
      <c r="F2550" s="46" t="s">
        <v>15049</v>
      </c>
      <c r="G2550" s="50" t="s">
        <v>15172</v>
      </c>
      <c r="H2550" s="22" t="s">
        <v>12159</v>
      </c>
      <c r="I2550" s="40">
        <v>1650</v>
      </c>
      <c r="J2550" s="21" t="s">
        <v>12014</v>
      </c>
      <c r="K2550" s="43">
        <v>1530</v>
      </c>
      <c r="L2550" s="36">
        <v>1530</v>
      </c>
      <c r="M2550" s="27">
        <v>1530</v>
      </c>
      <c r="N2550" s="28">
        <v>1530</v>
      </c>
      <c r="O2550" s="23"/>
      <c r="P2550" s="24">
        <v>728900000</v>
      </c>
      <c r="Q2550" s="25" t="s">
        <v>14912</v>
      </c>
      <c r="R2550" s="21" t="s">
        <v>2</v>
      </c>
      <c r="S2550" s="21" t="s">
        <v>1</v>
      </c>
      <c r="T2550" s="18" t="s">
        <v>0</v>
      </c>
      <c r="U2550" s="26"/>
    </row>
    <row r="2551" spans="1:21" s="19" customFormat="1" ht="12.5" customHeight="1" outlineLevel="1" x14ac:dyDescent="0.55000000000000004">
      <c r="A2551" s="44" t="s">
        <v>4851</v>
      </c>
      <c r="B2551" s="20" t="s">
        <v>224</v>
      </c>
      <c r="C2551" s="21" t="s">
        <v>225</v>
      </c>
      <c r="D2551" s="44" t="s">
        <v>4851</v>
      </c>
      <c r="E2551" s="29" t="s">
        <v>4837</v>
      </c>
      <c r="F2551" s="46" t="s">
        <v>15050</v>
      </c>
      <c r="G2551" s="50" t="s">
        <v>15172</v>
      </c>
      <c r="H2551" s="22" t="s">
        <v>12160</v>
      </c>
      <c r="I2551" s="40">
        <v>1650</v>
      </c>
      <c r="J2551" s="21" t="s">
        <v>12014</v>
      </c>
      <c r="K2551" s="43">
        <v>1530</v>
      </c>
      <c r="L2551" s="36">
        <v>1530</v>
      </c>
      <c r="M2551" s="27">
        <v>1530</v>
      </c>
      <c r="N2551" s="28">
        <v>1530</v>
      </c>
      <c r="O2551" s="23"/>
      <c r="P2551" s="24">
        <v>728900000</v>
      </c>
      <c r="Q2551" s="25" t="s">
        <v>14912</v>
      </c>
      <c r="R2551" s="21" t="s">
        <v>2</v>
      </c>
      <c r="S2551" s="21" t="s">
        <v>1</v>
      </c>
      <c r="T2551" s="18" t="s">
        <v>0</v>
      </c>
      <c r="U2551" s="26"/>
    </row>
    <row r="2552" spans="1:21" s="19" customFormat="1" ht="12.5" customHeight="1" outlineLevel="1" x14ac:dyDescent="0.55000000000000004">
      <c r="A2552" s="44" t="s">
        <v>4852</v>
      </c>
      <c r="B2552" s="20" t="s">
        <v>224</v>
      </c>
      <c r="C2552" s="21" t="s">
        <v>225</v>
      </c>
      <c r="D2552" s="44" t="s">
        <v>4852</v>
      </c>
      <c r="E2552" s="29" t="s">
        <v>4837</v>
      </c>
      <c r="F2552" s="46" t="s">
        <v>15051</v>
      </c>
      <c r="G2552" s="50" t="s">
        <v>15172</v>
      </c>
      <c r="H2552" s="22" t="s">
        <v>12161</v>
      </c>
      <c r="I2552" s="40">
        <v>1650</v>
      </c>
      <c r="J2552" s="21" t="s">
        <v>12014</v>
      </c>
      <c r="K2552" s="43">
        <v>1530</v>
      </c>
      <c r="L2552" s="36">
        <v>1530</v>
      </c>
      <c r="M2552" s="27">
        <v>1530</v>
      </c>
      <c r="N2552" s="28">
        <v>1530</v>
      </c>
      <c r="O2552" s="23"/>
      <c r="P2552" s="24">
        <v>728900000</v>
      </c>
      <c r="Q2552" s="25" t="s">
        <v>14912</v>
      </c>
      <c r="R2552" s="21" t="s">
        <v>2</v>
      </c>
      <c r="S2552" s="21" t="s">
        <v>1</v>
      </c>
      <c r="T2552" s="18" t="s">
        <v>0</v>
      </c>
      <c r="U2552" s="26"/>
    </row>
    <row r="2553" spans="1:21" s="19" customFormat="1" ht="12.5" customHeight="1" outlineLevel="1" x14ac:dyDescent="0.55000000000000004">
      <c r="A2553" s="44" t="s">
        <v>4853</v>
      </c>
      <c r="B2553" s="20" t="s">
        <v>224</v>
      </c>
      <c r="C2553" s="21" t="s">
        <v>225</v>
      </c>
      <c r="D2553" s="44" t="s">
        <v>4853</v>
      </c>
      <c r="E2553" s="29" t="s">
        <v>4837</v>
      </c>
      <c r="F2553" s="46" t="s">
        <v>15052</v>
      </c>
      <c r="G2553" s="50" t="s">
        <v>15172</v>
      </c>
      <c r="H2553" s="22" t="s">
        <v>12162</v>
      </c>
      <c r="I2553" s="40">
        <v>1650</v>
      </c>
      <c r="J2553" s="21" t="s">
        <v>12014</v>
      </c>
      <c r="K2553" s="43">
        <v>1530</v>
      </c>
      <c r="L2553" s="36">
        <v>1530</v>
      </c>
      <c r="M2553" s="27">
        <v>1530</v>
      </c>
      <c r="N2553" s="28">
        <v>1530</v>
      </c>
      <c r="O2553" s="23"/>
      <c r="P2553" s="24">
        <v>728900000</v>
      </c>
      <c r="Q2553" s="25" t="s">
        <v>14912</v>
      </c>
      <c r="R2553" s="21" t="s">
        <v>2</v>
      </c>
      <c r="S2553" s="21" t="s">
        <v>1</v>
      </c>
      <c r="T2553" s="18" t="s">
        <v>0</v>
      </c>
      <c r="U2553" s="26"/>
    </row>
    <row r="2554" spans="1:21" s="19" customFormat="1" ht="12.5" customHeight="1" outlineLevel="1" x14ac:dyDescent="0.55000000000000004">
      <c r="A2554" s="44" t="s">
        <v>4854</v>
      </c>
      <c r="B2554" s="20" t="s">
        <v>224</v>
      </c>
      <c r="C2554" s="21" t="s">
        <v>225</v>
      </c>
      <c r="D2554" s="44" t="s">
        <v>4854</v>
      </c>
      <c r="E2554" s="29" t="s">
        <v>4837</v>
      </c>
      <c r="F2554" s="46" t="s">
        <v>15053</v>
      </c>
      <c r="G2554" s="50" t="s">
        <v>15172</v>
      </c>
      <c r="H2554" s="22" t="s">
        <v>12163</v>
      </c>
      <c r="I2554" s="40">
        <v>1650</v>
      </c>
      <c r="J2554" s="21" t="s">
        <v>12014</v>
      </c>
      <c r="K2554" s="43">
        <v>1530</v>
      </c>
      <c r="L2554" s="36">
        <v>1530</v>
      </c>
      <c r="M2554" s="27">
        <v>1530</v>
      </c>
      <c r="N2554" s="28">
        <v>1530</v>
      </c>
      <c r="O2554" s="23"/>
      <c r="P2554" s="24">
        <v>728900000</v>
      </c>
      <c r="Q2554" s="25" t="s">
        <v>14912</v>
      </c>
      <c r="R2554" s="21" t="s">
        <v>2</v>
      </c>
      <c r="S2554" s="21" t="s">
        <v>1</v>
      </c>
      <c r="T2554" s="18" t="s">
        <v>0</v>
      </c>
      <c r="U2554" s="26"/>
    </row>
    <row r="2555" spans="1:21" s="19" customFormat="1" ht="12.5" customHeight="1" outlineLevel="1" x14ac:dyDescent="0.55000000000000004">
      <c r="A2555" s="44" t="s">
        <v>4855</v>
      </c>
      <c r="B2555" s="20" t="s">
        <v>224</v>
      </c>
      <c r="C2555" s="21" t="s">
        <v>225</v>
      </c>
      <c r="D2555" s="44" t="s">
        <v>4855</v>
      </c>
      <c r="E2555" s="29" t="s">
        <v>4837</v>
      </c>
      <c r="F2555" s="46" t="s">
        <v>15054</v>
      </c>
      <c r="G2555" s="50" t="s">
        <v>15172</v>
      </c>
      <c r="H2555" s="22" t="s">
        <v>12164</v>
      </c>
      <c r="I2555" s="40">
        <v>1650</v>
      </c>
      <c r="J2555" s="21" t="s">
        <v>12014</v>
      </c>
      <c r="K2555" s="43">
        <v>1530</v>
      </c>
      <c r="L2555" s="36">
        <v>1530</v>
      </c>
      <c r="M2555" s="27">
        <v>1530</v>
      </c>
      <c r="N2555" s="28">
        <v>1530</v>
      </c>
      <c r="O2555" s="23"/>
      <c r="P2555" s="24">
        <v>728900000</v>
      </c>
      <c r="Q2555" s="25" t="s">
        <v>14912</v>
      </c>
      <c r="R2555" s="21" t="s">
        <v>2</v>
      </c>
      <c r="S2555" s="21" t="s">
        <v>1</v>
      </c>
      <c r="T2555" s="18" t="s">
        <v>0</v>
      </c>
      <c r="U2555" s="26"/>
    </row>
    <row r="2556" spans="1:21" s="19" customFormat="1" ht="12.5" customHeight="1" outlineLevel="1" x14ac:dyDescent="0.55000000000000004">
      <c r="A2556" s="44" t="s">
        <v>4856</v>
      </c>
      <c r="B2556" s="20" t="s">
        <v>224</v>
      </c>
      <c r="C2556" s="21" t="s">
        <v>225</v>
      </c>
      <c r="D2556" s="44" t="s">
        <v>4856</v>
      </c>
      <c r="E2556" s="29" t="s">
        <v>4837</v>
      </c>
      <c r="F2556" s="46" t="s">
        <v>15055</v>
      </c>
      <c r="G2556" s="50" t="s">
        <v>15172</v>
      </c>
      <c r="H2556" s="22" t="s">
        <v>12165</v>
      </c>
      <c r="I2556" s="40">
        <v>1650</v>
      </c>
      <c r="J2556" s="21" t="s">
        <v>12014</v>
      </c>
      <c r="K2556" s="43">
        <v>1530</v>
      </c>
      <c r="L2556" s="36">
        <v>1530</v>
      </c>
      <c r="M2556" s="27">
        <v>1530</v>
      </c>
      <c r="N2556" s="28">
        <v>1530</v>
      </c>
      <c r="O2556" s="23"/>
      <c r="P2556" s="24">
        <v>728900000</v>
      </c>
      <c r="Q2556" s="25" t="s">
        <v>14912</v>
      </c>
      <c r="R2556" s="21" t="s">
        <v>2</v>
      </c>
      <c r="S2556" s="21" t="s">
        <v>1</v>
      </c>
      <c r="T2556" s="18" t="s">
        <v>0</v>
      </c>
      <c r="U2556" s="26"/>
    </row>
    <row r="2557" spans="1:21" s="19" customFormat="1" ht="12.5" customHeight="1" outlineLevel="1" x14ac:dyDescent="0.55000000000000004">
      <c r="A2557" s="44" t="s">
        <v>4857</v>
      </c>
      <c r="B2557" s="20" t="s">
        <v>224</v>
      </c>
      <c r="C2557" s="21" t="s">
        <v>225</v>
      </c>
      <c r="D2557" s="44" t="s">
        <v>4857</v>
      </c>
      <c r="E2557" s="29" t="s">
        <v>4837</v>
      </c>
      <c r="F2557" s="46" t="s">
        <v>15056</v>
      </c>
      <c r="G2557" s="50" t="s">
        <v>15172</v>
      </c>
      <c r="H2557" s="22" t="s">
        <v>12166</v>
      </c>
      <c r="I2557" s="40">
        <v>1650</v>
      </c>
      <c r="J2557" s="21" t="s">
        <v>12014</v>
      </c>
      <c r="K2557" s="43">
        <v>1530</v>
      </c>
      <c r="L2557" s="36">
        <v>1530</v>
      </c>
      <c r="M2557" s="27">
        <v>1530</v>
      </c>
      <c r="N2557" s="28">
        <v>1530</v>
      </c>
      <c r="O2557" s="23"/>
      <c r="P2557" s="24">
        <v>728900000</v>
      </c>
      <c r="Q2557" s="25" t="s">
        <v>14912</v>
      </c>
      <c r="R2557" s="21" t="s">
        <v>2</v>
      </c>
      <c r="S2557" s="21" t="s">
        <v>1</v>
      </c>
      <c r="T2557" s="18" t="s">
        <v>0</v>
      </c>
      <c r="U2557" s="26"/>
    </row>
    <row r="2558" spans="1:21" s="19" customFormat="1" ht="12.5" customHeight="1" outlineLevel="1" x14ac:dyDescent="0.55000000000000004">
      <c r="A2558" s="44" t="s">
        <v>4858</v>
      </c>
      <c r="B2558" s="20" t="s">
        <v>224</v>
      </c>
      <c r="C2558" s="21" t="s">
        <v>225</v>
      </c>
      <c r="D2558" s="44" t="s">
        <v>4858</v>
      </c>
      <c r="E2558" s="29" t="s">
        <v>4837</v>
      </c>
      <c r="F2558" s="46" t="s">
        <v>15057</v>
      </c>
      <c r="G2558" s="50" t="s">
        <v>15172</v>
      </c>
      <c r="H2558" s="22" t="s">
        <v>12167</v>
      </c>
      <c r="I2558" s="40">
        <v>1650</v>
      </c>
      <c r="J2558" s="21" t="s">
        <v>12014</v>
      </c>
      <c r="K2558" s="43">
        <v>1530</v>
      </c>
      <c r="L2558" s="36">
        <v>1530</v>
      </c>
      <c r="M2558" s="27">
        <v>1530</v>
      </c>
      <c r="N2558" s="28">
        <v>1530</v>
      </c>
      <c r="O2558" s="23"/>
      <c r="P2558" s="24">
        <v>728900000</v>
      </c>
      <c r="Q2558" s="25" t="s">
        <v>14912</v>
      </c>
      <c r="R2558" s="21" t="s">
        <v>2</v>
      </c>
      <c r="S2558" s="21" t="s">
        <v>1</v>
      </c>
      <c r="T2558" s="18" t="s">
        <v>0</v>
      </c>
      <c r="U2558" s="26"/>
    </row>
    <row r="2559" spans="1:21" s="19" customFormat="1" ht="12.5" customHeight="1" outlineLevel="1" x14ac:dyDescent="0.55000000000000004">
      <c r="A2559" s="44" t="s">
        <v>4859</v>
      </c>
      <c r="B2559" s="20" t="s">
        <v>224</v>
      </c>
      <c r="C2559" s="21" t="s">
        <v>225</v>
      </c>
      <c r="D2559" s="44" t="s">
        <v>4859</v>
      </c>
      <c r="E2559" s="29" t="s">
        <v>4837</v>
      </c>
      <c r="F2559" s="46" t="s">
        <v>15058</v>
      </c>
      <c r="G2559" s="50" t="s">
        <v>15172</v>
      </c>
      <c r="H2559" s="22" t="s">
        <v>12168</v>
      </c>
      <c r="I2559" s="40">
        <v>1650</v>
      </c>
      <c r="J2559" s="21" t="s">
        <v>12014</v>
      </c>
      <c r="K2559" s="43">
        <v>1530</v>
      </c>
      <c r="L2559" s="36">
        <v>1530</v>
      </c>
      <c r="M2559" s="27">
        <v>1530</v>
      </c>
      <c r="N2559" s="28">
        <v>1530</v>
      </c>
      <c r="O2559" s="23"/>
      <c r="P2559" s="24">
        <v>728900000</v>
      </c>
      <c r="Q2559" s="25" t="s">
        <v>14912</v>
      </c>
      <c r="R2559" s="21" t="s">
        <v>2</v>
      </c>
      <c r="S2559" s="21" t="s">
        <v>1</v>
      </c>
      <c r="T2559" s="18" t="s">
        <v>0</v>
      </c>
      <c r="U2559" s="26"/>
    </row>
    <row r="2560" spans="1:21" s="19" customFormat="1" ht="12.5" customHeight="1" outlineLevel="1" x14ac:dyDescent="0.55000000000000004">
      <c r="A2560" s="44" t="s">
        <v>4860</v>
      </c>
      <c r="B2560" s="20" t="s">
        <v>224</v>
      </c>
      <c r="C2560" s="21" t="s">
        <v>225</v>
      </c>
      <c r="D2560" s="44" t="s">
        <v>4860</v>
      </c>
      <c r="E2560" s="29" t="s">
        <v>4837</v>
      </c>
      <c r="F2560" s="46" t="s">
        <v>15059</v>
      </c>
      <c r="G2560" s="50" t="s">
        <v>15172</v>
      </c>
      <c r="H2560" s="22" t="s">
        <v>12169</v>
      </c>
      <c r="I2560" s="40">
        <v>1650</v>
      </c>
      <c r="J2560" s="21" t="s">
        <v>12014</v>
      </c>
      <c r="K2560" s="43">
        <v>1530</v>
      </c>
      <c r="L2560" s="36">
        <v>1530</v>
      </c>
      <c r="M2560" s="27">
        <v>1530</v>
      </c>
      <c r="N2560" s="28">
        <v>1530</v>
      </c>
      <c r="O2560" s="23"/>
      <c r="P2560" s="24">
        <v>728900000</v>
      </c>
      <c r="Q2560" s="25" t="s">
        <v>14912</v>
      </c>
      <c r="R2560" s="21" t="s">
        <v>2</v>
      </c>
      <c r="S2560" s="21" t="s">
        <v>1</v>
      </c>
      <c r="T2560" s="18" t="s">
        <v>0</v>
      </c>
      <c r="U2560" s="26"/>
    </row>
    <row r="2561" spans="1:21" s="19" customFormat="1" ht="12.5" customHeight="1" outlineLevel="1" x14ac:dyDescent="0.55000000000000004">
      <c r="A2561" s="44" t="s">
        <v>4861</v>
      </c>
      <c r="B2561" s="20" t="s">
        <v>4643</v>
      </c>
      <c r="C2561" s="21" t="s">
        <v>4644</v>
      </c>
      <c r="D2561" s="44" t="s">
        <v>4861</v>
      </c>
      <c r="E2561" s="29" t="s">
        <v>4862</v>
      </c>
      <c r="F2561" s="46" t="s">
        <v>15060</v>
      </c>
      <c r="G2561" s="50" t="s">
        <v>15172</v>
      </c>
      <c r="H2561" s="22" t="s">
        <v>12170</v>
      </c>
      <c r="I2561" s="40">
        <v>1650</v>
      </c>
      <c r="J2561" s="21" t="s">
        <v>12014</v>
      </c>
      <c r="K2561" s="43">
        <v>1530</v>
      </c>
      <c r="L2561" s="36">
        <v>1530</v>
      </c>
      <c r="M2561" s="27">
        <v>1530</v>
      </c>
      <c r="N2561" s="28">
        <v>1530</v>
      </c>
      <c r="O2561" s="23"/>
      <c r="P2561" s="24">
        <v>728900000</v>
      </c>
      <c r="Q2561" s="25" t="s">
        <v>14912</v>
      </c>
      <c r="R2561" s="21" t="s">
        <v>2</v>
      </c>
      <c r="S2561" s="21" t="s">
        <v>1</v>
      </c>
      <c r="T2561" s="18" t="s">
        <v>0</v>
      </c>
      <c r="U2561" s="26"/>
    </row>
    <row r="2562" spans="1:21" s="19" customFormat="1" ht="12.5" customHeight="1" outlineLevel="1" x14ac:dyDescent="0.55000000000000004">
      <c r="A2562" s="44" t="s">
        <v>4863</v>
      </c>
      <c r="B2562" s="20" t="s">
        <v>4643</v>
      </c>
      <c r="C2562" s="21" t="s">
        <v>4644</v>
      </c>
      <c r="D2562" s="44" t="s">
        <v>4863</v>
      </c>
      <c r="E2562" s="29" t="s">
        <v>4862</v>
      </c>
      <c r="F2562" s="46" t="s">
        <v>15061</v>
      </c>
      <c r="G2562" s="50" t="s">
        <v>15172</v>
      </c>
      <c r="H2562" s="22" t="s">
        <v>12171</v>
      </c>
      <c r="I2562" s="40">
        <v>1650</v>
      </c>
      <c r="J2562" s="21" t="s">
        <v>12014</v>
      </c>
      <c r="K2562" s="43">
        <v>1530</v>
      </c>
      <c r="L2562" s="36">
        <v>1530</v>
      </c>
      <c r="M2562" s="27">
        <v>1530</v>
      </c>
      <c r="N2562" s="28">
        <v>1530</v>
      </c>
      <c r="O2562" s="23"/>
      <c r="P2562" s="24">
        <v>728900000</v>
      </c>
      <c r="Q2562" s="25" t="s">
        <v>14912</v>
      </c>
      <c r="R2562" s="21" t="s">
        <v>2</v>
      </c>
      <c r="S2562" s="21" t="s">
        <v>1</v>
      </c>
      <c r="T2562" s="18" t="s">
        <v>0</v>
      </c>
      <c r="U2562" s="26"/>
    </row>
    <row r="2563" spans="1:21" s="19" customFormat="1" ht="12.5" customHeight="1" outlineLevel="1" x14ac:dyDescent="0.55000000000000004">
      <c r="A2563" s="44" t="s">
        <v>4864</v>
      </c>
      <c r="B2563" s="20" t="s">
        <v>4643</v>
      </c>
      <c r="C2563" s="21" t="s">
        <v>4644</v>
      </c>
      <c r="D2563" s="44" t="s">
        <v>4864</v>
      </c>
      <c r="E2563" s="29" t="s">
        <v>4862</v>
      </c>
      <c r="F2563" s="46" t="s">
        <v>15062</v>
      </c>
      <c r="G2563" s="50" t="s">
        <v>15172</v>
      </c>
      <c r="H2563" s="22" t="s">
        <v>12172</v>
      </c>
      <c r="I2563" s="40">
        <v>1650</v>
      </c>
      <c r="J2563" s="21" t="s">
        <v>12014</v>
      </c>
      <c r="K2563" s="43">
        <v>1530</v>
      </c>
      <c r="L2563" s="36">
        <v>1530</v>
      </c>
      <c r="M2563" s="27">
        <v>1530</v>
      </c>
      <c r="N2563" s="28">
        <v>1530</v>
      </c>
      <c r="O2563" s="23"/>
      <c r="P2563" s="24">
        <v>728900000</v>
      </c>
      <c r="Q2563" s="25" t="s">
        <v>14912</v>
      </c>
      <c r="R2563" s="21" t="s">
        <v>2</v>
      </c>
      <c r="S2563" s="21" t="s">
        <v>1</v>
      </c>
      <c r="T2563" s="18" t="s">
        <v>0</v>
      </c>
      <c r="U2563" s="26"/>
    </row>
    <row r="2564" spans="1:21" s="19" customFormat="1" ht="12.5" customHeight="1" outlineLevel="1" x14ac:dyDescent="0.55000000000000004">
      <c r="A2564" s="44" t="s">
        <v>4865</v>
      </c>
      <c r="B2564" s="20" t="s">
        <v>4643</v>
      </c>
      <c r="C2564" s="21" t="s">
        <v>4644</v>
      </c>
      <c r="D2564" s="44" t="s">
        <v>4865</v>
      </c>
      <c r="E2564" s="29" t="s">
        <v>4862</v>
      </c>
      <c r="F2564" s="46" t="s">
        <v>15063</v>
      </c>
      <c r="G2564" s="50" t="s">
        <v>15172</v>
      </c>
      <c r="H2564" s="22" t="s">
        <v>12173</v>
      </c>
      <c r="I2564" s="40">
        <v>1650</v>
      </c>
      <c r="J2564" s="21" t="s">
        <v>12014</v>
      </c>
      <c r="K2564" s="43">
        <v>1530</v>
      </c>
      <c r="L2564" s="36">
        <v>1530</v>
      </c>
      <c r="M2564" s="27">
        <v>1530</v>
      </c>
      <c r="N2564" s="28">
        <v>1530</v>
      </c>
      <c r="O2564" s="23"/>
      <c r="P2564" s="24">
        <v>728900000</v>
      </c>
      <c r="Q2564" s="25" t="s">
        <v>14912</v>
      </c>
      <c r="R2564" s="21" t="s">
        <v>2</v>
      </c>
      <c r="S2564" s="21" t="s">
        <v>1</v>
      </c>
      <c r="T2564" s="18" t="s">
        <v>0</v>
      </c>
      <c r="U2564" s="26"/>
    </row>
    <row r="2565" spans="1:21" s="19" customFormat="1" ht="12.5" customHeight="1" outlineLevel="1" x14ac:dyDescent="0.55000000000000004">
      <c r="A2565" s="44" t="s">
        <v>4866</v>
      </c>
      <c r="B2565" s="20" t="s">
        <v>4643</v>
      </c>
      <c r="C2565" s="21" t="s">
        <v>4644</v>
      </c>
      <c r="D2565" s="44" t="s">
        <v>4866</v>
      </c>
      <c r="E2565" s="29" t="s">
        <v>4862</v>
      </c>
      <c r="F2565" s="46" t="s">
        <v>15064</v>
      </c>
      <c r="G2565" s="50" t="s">
        <v>15172</v>
      </c>
      <c r="H2565" s="22" t="s">
        <v>12174</v>
      </c>
      <c r="I2565" s="40">
        <v>1650</v>
      </c>
      <c r="J2565" s="21" t="s">
        <v>12014</v>
      </c>
      <c r="K2565" s="43">
        <v>1530</v>
      </c>
      <c r="L2565" s="36">
        <v>1530</v>
      </c>
      <c r="M2565" s="27">
        <v>1530</v>
      </c>
      <c r="N2565" s="28">
        <v>1530</v>
      </c>
      <c r="O2565" s="23"/>
      <c r="P2565" s="24">
        <v>728900000</v>
      </c>
      <c r="Q2565" s="25" t="s">
        <v>14912</v>
      </c>
      <c r="R2565" s="21" t="s">
        <v>2</v>
      </c>
      <c r="S2565" s="21" t="s">
        <v>1</v>
      </c>
      <c r="T2565" s="18" t="s">
        <v>0</v>
      </c>
      <c r="U2565" s="26"/>
    </row>
    <row r="2566" spans="1:21" s="19" customFormat="1" ht="12.5" customHeight="1" outlineLevel="1" x14ac:dyDescent="0.55000000000000004">
      <c r="A2566" s="44" t="s">
        <v>4867</v>
      </c>
      <c r="B2566" s="20" t="s">
        <v>4643</v>
      </c>
      <c r="C2566" s="21" t="s">
        <v>4644</v>
      </c>
      <c r="D2566" s="44" t="s">
        <v>4867</v>
      </c>
      <c r="E2566" s="29" t="s">
        <v>4862</v>
      </c>
      <c r="F2566" s="46" t="s">
        <v>15065</v>
      </c>
      <c r="G2566" s="50" t="s">
        <v>15172</v>
      </c>
      <c r="H2566" s="22" t="s">
        <v>12175</v>
      </c>
      <c r="I2566" s="40">
        <v>1650</v>
      </c>
      <c r="J2566" s="21" t="s">
        <v>12014</v>
      </c>
      <c r="K2566" s="43">
        <v>1530</v>
      </c>
      <c r="L2566" s="36">
        <v>1530</v>
      </c>
      <c r="M2566" s="27">
        <v>1530</v>
      </c>
      <c r="N2566" s="28">
        <v>1530</v>
      </c>
      <c r="O2566" s="23"/>
      <c r="P2566" s="24">
        <v>728900000</v>
      </c>
      <c r="Q2566" s="25" t="s">
        <v>14912</v>
      </c>
      <c r="R2566" s="21" t="s">
        <v>2</v>
      </c>
      <c r="S2566" s="21" t="s">
        <v>1</v>
      </c>
      <c r="T2566" s="18" t="s">
        <v>0</v>
      </c>
      <c r="U2566" s="26"/>
    </row>
    <row r="2567" spans="1:21" s="19" customFormat="1" ht="12.5" customHeight="1" outlineLevel="1" x14ac:dyDescent="0.55000000000000004">
      <c r="A2567" s="44" t="s">
        <v>4868</v>
      </c>
      <c r="B2567" s="20" t="s">
        <v>4643</v>
      </c>
      <c r="C2567" s="21" t="s">
        <v>4644</v>
      </c>
      <c r="D2567" s="44" t="s">
        <v>4868</v>
      </c>
      <c r="E2567" s="29" t="s">
        <v>4862</v>
      </c>
      <c r="F2567" s="46" t="s">
        <v>15066</v>
      </c>
      <c r="G2567" s="50" t="s">
        <v>15172</v>
      </c>
      <c r="H2567" s="22" t="s">
        <v>12176</v>
      </c>
      <c r="I2567" s="40">
        <v>1650</v>
      </c>
      <c r="J2567" s="21" t="s">
        <v>12014</v>
      </c>
      <c r="K2567" s="43">
        <v>1530</v>
      </c>
      <c r="L2567" s="36">
        <v>1530</v>
      </c>
      <c r="M2567" s="27">
        <v>1530</v>
      </c>
      <c r="N2567" s="28">
        <v>1530</v>
      </c>
      <c r="O2567" s="23"/>
      <c r="P2567" s="24">
        <v>728900000</v>
      </c>
      <c r="Q2567" s="25" t="s">
        <v>14912</v>
      </c>
      <c r="R2567" s="21" t="s">
        <v>2</v>
      </c>
      <c r="S2567" s="21" t="s">
        <v>1</v>
      </c>
      <c r="T2567" s="18" t="s">
        <v>0</v>
      </c>
      <c r="U2567" s="26"/>
    </row>
    <row r="2568" spans="1:21" s="19" customFormat="1" ht="12.5" customHeight="1" outlineLevel="1" x14ac:dyDescent="0.55000000000000004">
      <c r="A2568" s="44" t="s">
        <v>4869</v>
      </c>
      <c r="B2568" s="20" t="s">
        <v>4643</v>
      </c>
      <c r="C2568" s="21" t="s">
        <v>4644</v>
      </c>
      <c r="D2568" s="44" t="s">
        <v>4869</v>
      </c>
      <c r="E2568" s="29" t="s">
        <v>4862</v>
      </c>
      <c r="F2568" s="46" t="s">
        <v>15067</v>
      </c>
      <c r="G2568" s="50" t="s">
        <v>15172</v>
      </c>
      <c r="H2568" s="22" t="s">
        <v>12177</v>
      </c>
      <c r="I2568" s="40">
        <v>1650</v>
      </c>
      <c r="J2568" s="21" t="s">
        <v>12014</v>
      </c>
      <c r="K2568" s="43">
        <v>1530</v>
      </c>
      <c r="L2568" s="36">
        <v>1530</v>
      </c>
      <c r="M2568" s="27">
        <v>1530</v>
      </c>
      <c r="N2568" s="28">
        <v>1530</v>
      </c>
      <c r="O2568" s="23"/>
      <c r="P2568" s="24">
        <v>728900000</v>
      </c>
      <c r="Q2568" s="25" t="s">
        <v>14912</v>
      </c>
      <c r="R2568" s="21" t="s">
        <v>2</v>
      </c>
      <c r="S2568" s="21" t="s">
        <v>1</v>
      </c>
      <c r="T2568" s="18" t="s">
        <v>0</v>
      </c>
      <c r="U2568" s="26"/>
    </row>
    <row r="2569" spans="1:21" s="19" customFormat="1" ht="12.5" customHeight="1" outlineLevel="1" x14ac:dyDescent="0.55000000000000004">
      <c r="A2569" s="44" t="s">
        <v>4870</v>
      </c>
      <c r="B2569" s="20" t="s">
        <v>4643</v>
      </c>
      <c r="C2569" s="21" t="s">
        <v>4644</v>
      </c>
      <c r="D2569" s="44" t="s">
        <v>4870</v>
      </c>
      <c r="E2569" s="29" t="s">
        <v>4862</v>
      </c>
      <c r="F2569" s="46" t="s">
        <v>15068</v>
      </c>
      <c r="G2569" s="50" t="s">
        <v>15172</v>
      </c>
      <c r="H2569" s="22" t="s">
        <v>12178</v>
      </c>
      <c r="I2569" s="40">
        <v>1650</v>
      </c>
      <c r="J2569" s="21" t="s">
        <v>12014</v>
      </c>
      <c r="K2569" s="43">
        <v>1530</v>
      </c>
      <c r="L2569" s="36">
        <v>1530</v>
      </c>
      <c r="M2569" s="27">
        <v>1530</v>
      </c>
      <c r="N2569" s="28">
        <v>1530</v>
      </c>
      <c r="O2569" s="23"/>
      <c r="P2569" s="24">
        <v>728900000</v>
      </c>
      <c r="Q2569" s="25" t="s">
        <v>14912</v>
      </c>
      <c r="R2569" s="21" t="s">
        <v>2</v>
      </c>
      <c r="S2569" s="21" t="s">
        <v>1</v>
      </c>
      <c r="T2569" s="18" t="s">
        <v>0</v>
      </c>
      <c r="U2569" s="26"/>
    </row>
    <row r="2570" spans="1:21" s="19" customFormat="1" ht="12.5" customHeight="1" outlineLevel="1" x14ac:dyDescent="0.55000000000000004">
      <c r="A2570" s="44" t="s">
        <v>4871</v>
      </c>
      <c r="B2570" s="20" t="s">
        <v>4643</v>
      </c>
      <c r="C2570" s="21" t="s">
        <v>4644</v>
      </c>
      <c r="D2570" s="44" t="s">
        <v>4871</v>
      </c>
      <c r="E2570" s="29" t="s">
        <v>4862</v>
      </c>
      <c r="F2570" s="46" t="s">
        <v>15069</v>
      </c>
      <c r="G2570" s="50" t="s">
        <v>15172</v>
      </c>
      <c r="H2570" s="22" t="s">
        <v>12179</v>
      </c>
      <c r="I2570" s="40">
        <v>1650</v>
      </c>
      <c r="J2570" s="21" t="s">
        <v>12014</v>
      </c>
      <c r="K2570" s="43">
        <v>1530</v>
      </c>
      <c r="L2570" s="36">
        <v>1530</v>
      </c>
      <c r="M2570" s="27">
        <v>1530</v>
      </c>
      <c r="N2570" s="28">
        <v>1530</v>
      </c>
      <c r="O2570" s="23"/>
      <c r="P2570" s="24">
        <v>728900000</v>
      </c>
      <c r="Q2570" s="25" t="s">
        <v>14912</v>
      </c>
      <c r="R2570" s="21" t="s">
        <v>2</v>
      </c>
      <c r="S2570" s="21" t="s">
        <v>1</v>
      </c>
      <c r="T2570" s="18" t="s">
        <v>0</v>
      </c>
      <c r="U2570" s="26"/>
    </row>
    <row r="2571" spans="1:21" s="19" customFormat="1" ht="12.5" customHeight="1" outlineLevel="1" x14ac:dyDescent="0.55000000000000004">
      <c r="A2571" s="44" t="s">
        <v>4872</v>
      </c>
      <c r="B2571" s="20" t="s">
        <v>4643</v>
      </c>
      <c r="C2571" s="21" t="s">
        <v>4644</v>
      </c>
      <c r="D2571" s="44" t="s">
        <v>4872</v>
      </c>
      <c r="E2571" s="29" t="s">
        <v>4862</v>
      </c>
      <c r="F2571" s="46" t="s">
        <v>15070</v>
      </c>
      <c r="G2571" s="50" t="s">
        <v>15172</v>
      </c>
      <c r="H2571" s="22" t="s">
        <v>12180</v>
      </c>
      <c r="I2571" s="40">
        <v>1650</v>
      </c>
      <c r="J2571" s="21" t="s">
        <v>12014</v>
      </c>
      <c r="K2571" s="43">
        <v>1530</v>
      </c>
      <c r="L2571" s="36">
        <v>1530</v>
      </c>
      <c r="M2571" s="27">
        <v>1530</v>
      </c>
      <c r="N2571" s="28">
        <v>1530</v>
      </c>
      <c r="O2571" s="23"/>
      <c r="P2571" s="24">
        <v>728900000</v>
      </c>
      <c r="Q2571" s="25" t="s">
        <v>14912</v>
      </c>
      <c r="R2571" s="21" t="s">
        <v>2</v>
      </c>
      <c r="S2571" s="21" t="s">
        <v>1</v>
      </c>
      <c r="T2571" s="18" t="s">
        <v>0</v>
      </c>
      <c r="U2571" s="26"/>
    </row>
    <row r="2572" spans="1:21" s="19" customFormat="1" ht="12.5" customHeight="1" outlineLevel="1" x14ac:dyDescent="0.55000000000000004">
      <c r="A2572" s="44" t="s">
        <v>4873</v>
      </c>
      <c r="B2572" s="20" t="s">
        <v>4643</v>
      </c>
      <c r="C2572" s="21" t="s">
        <v>4644</v>
      </c>
      <c r="D2572" s="44" t="s">
        <v>4873</v>
      </c>
      <c r="E2572" s="29" t="s">
        <v>4862</v>
      </c>
      <c r="F2572" s="46" t="s">
        <v>15071</v>
      </c>
      <c r="G2572" s="50" t="s">
        <v>15172</v>
      </c>
      <c r="H2572" s="22" t="s">
        <v>12181</v>
      </c>
      <c r="I2572" s="40">
        <v>1650</v>
      </c>
      <c r="J2572" s="21" t="s">
        <v>12014</v>
      </c>
      <c r="K2572" s="43">
        <v>1530</v>
      </c>
      <c r="L2572" s="36">
        <v>1530</v>
      </c>
      <c r="M2572" s="27">
        <v>1530</v>
      </c>
      <c r="N2572" s="28">
        <v>1530</v>
      </c>
      <c r="O2572" s="23"/>
      <c r="P2572" s="24">
        <v>728900000</v>
      </c>
      <c r="Q2572" s="25" t="s">
        <v>14912</v>
      </c>
      <c r="R2572" s="21" t="s">
        <v>2</v>
      </c>
      <c r="S2572" s="21" t="s">
        <v>1</v>
      </c>
      <c r="T2572" s="18" t="s">
        <v>0</v>
      </c>
      <c r="U2572" s="26"/>
    </row>
    <row r="2573" spans="1:21" s="19" customFormat="1" ht="12.5" customHeight="1" outlineLevel="1" x14ac:dyDescent="0.55000000000000004">
      <c r="A2573" s="44" t="s">
        <v>4874</v>
      </c>
      <c r="B2573" s="20" t="s">
        <v>4643</v>
      </c>
      <c r="C2573" s="21" t="s">
        <v>4644</v>
      </c>
      <c r="D2573" s="44" t="s">
        <v>4874</v>
      </c>
      <c r="E2573" s="29" t="s">
        <v>4862</v>
      </c>
      <c r="F2573" s="46" t="s">
        <v>15072</v>
      </c>
      <c r="G2573" s="50" t="s">
        <v>15172</v>
      </c>
      <c r="H2573" s="22" t="s">
        <v>12182</v>
      </c>
      <c r="I2573" s="40">
        <v>1650</v>
      </c>
      <c r="J2573" s="21" t="s">
        <v>12014</v>
      </c>
      <c r="K2573" s="43">
        <v>1530</v>
      </c>
      <c r="L2573" s="36">
        <v>1530</v>
      </c>
      <c r="M2573" s="27">
        <v>1530</v>
      </c>
      <c r="N2573" s="28">
        <v>1530</v>
      </c>
      <c r="O2573" s="23"/>
      <c r="P2573" s="24">
        <v>728900000</v>
      </c>
      <c r="Q2573" s="25" t="s">
        <v>14912</v>
      </c>
      <c r="R2573" s="21" t="s">
        <v>2</v>
      </c>
      <c r="S2573" s="21" t="s">
        <v>1</v>
      </c>
      <c r="T2573" s="18" t="s">
        <v>0</v>
      </c>
      <c r="U2573" s="26"/>
    </row>
    <row r="2574" spans="1:21" s="19" customFormat="1" ht="12.5" customHeight="1" outlineLevel="1" x14ac:dyDescent="0.55000000000000004">
      <c r="A2574" s="44" t="s">
        <v>4875</v>
      </c>
      <c r="B2574" s="20" t="s">
        <v>4643</v>
      </c>
      <c r="C2574" s="21" t="s">
        <v>4644</v>
      </c>
      <c r="D2574" s="44" t="s">
        <v>4875</v>
      </c>
      <c r="E2574" s="29" t="s">
        <v>4862</v>
      </c>
      <c r="F2574" s="46" t="s">
        <v>15073</v>
      </c>
      <c r="G2574" s="50" t="s">
        <v>15172</v>
      </c>
      <c r="H2574" s="22" t="s">
        <v>12183</v>
      </c>
      <c r="I2574" s="40">
        <v>1650</v>
      </c>
      <c r="J2574" s="21" t="s">
        <v>12014</v>
      </c>
      <c r="K2574" s="43">
        <v>1530</v>
      </c>
      <c r="L2574" s="36">
        <v>1530</v>
      </c>
      <c r="M2574" s="27">
        <v>1530</v>
      </c>
      <c r="N2574" s="28">
        <v>1530</v>
      </c>
      <c r="O2574" s="23"/>
      <c r="P2574" s="24">
        <v>728900000</v>
      </c>
      <c r="Q2574" s="25" t="s">
        <v>14912</v>
      </c>
      <c r="R2574" s="21" t="s">
        <v>2</v>
      </c>
      <c r="S2574" s="21" t="s">
        <v>1</v>
      </c>
      <c r="T2574" s="18" t="s">
        <v>0</v>
      </c>
      <c r="U2574" s="26"/>
    </row>
    <row r="2575" spans="1:21" s="19" customFormat="1" ht="12.5" customHeight="1" outlineLevel="1" x14ac:dyDescent="0.55000000000000004">
      <c r="A2575" s="44" t="s">
        <v>4876</v>
      </c>
      <c r="B2575" s="20" t="s">
        <v>4643</v>
      </c>
      <c r="C2575" s="21" t="s">
        <v>4644</v>
      </c>
      <c r="D2575" s="44" t="s">
        <v>4876</v>
      </c>
      <c r="E2575" s="29" t="s">
        <v>4862</v>
      </c>
      <c r="F2575" s="46" t="s">
        <v>15074</v>
      </c>
      <c r="G2575" s="50" t="s">
        <v>15172</v>
      </c>
      <c r="H2575" s="22" t="s">
        <v>12184</v>
      </c>
      <c r="I2575" s="40">
        <v>1650</v>
      </c>
      <c r="J2575" s="21" t="s">
        <v>12014</v>
      </c>
      <c r="K2575" s="43">
        <v>1530</v>
      </c>
      <c r="L2575" s="36">
        <v>1530</v>
      </c>
      <c r="M2575" s="27">
        <v>1530</v>
      </c>
      <c r="N2575" s="28">
        <v>1530</v>
      </c>
      <c r="O2575" s="23"/>
      <c r="P2575" s="24">
        <v>728900000</v>
      </c>
      <c r="Q2575" s="25" t="s">
        <v>14912</v>
      </c>
      <c r="R2575" s="21" t="s">
        <v>2</v>
      </c>
      <c r="S2575" s="21" t="s">
        <v>1</v>
      </c>
      <c r="T2575" s="18" t="s">
        <v>0</v>
      </c>
      <c r="U2575" s="26"/>
    </row>
    <row r="2576" spans="1:21" s="19" customFormat="1" ht="12.5" customHeight="1" outlineLevel="1" x14ac:dyDescent="0.55000000000000004">
      <c r="A2576" s="44" t="s">
        <v>4877</v>
      </c>
      <c r="B2576" s="20" t="s">
        <v>4643</v>
      </c>
      <c r="C2576" s="21" t="s">
        <v>4644</v>
      </c>
      <c r="D2576" s="44" t="s">
        <v>4877</v>
      </c>
      <c r="E2576" s="29" t="s">
        <v>4862</v>
      </c>
      <c r="F2576" s="46" t="s">
        <v>15075</v>
      </c>
      <c r="G2576" s="50" t="s">
        <v>15172</v>
      </c>
      <c r="H2576" s="22" t="s">
        <v>12185</v>
      </c>
      <c r="I2576" s="40">
        <v>1650</v>
      </c>
      <c r="J2576" s="21" t="s">
        <v>12014</v>
      </c>
      <c r="K2576" s="43">
        <v>1530</v>
      </c>
      <c r="L2576" s="36">
        <v>1530</v>
      </c>
      <c r="M2576" s="27">
        <v>1530</v>
      </c>
      <c r="N2576" s="28">
        <v>1530</v>
      </c>
      <c r="O2576" s="23"/>
      <c r="P2576" s="24">
        <v>728900000</v>
      </c>
      <c r="Q2576" s="25" t="s">
        <v>14912</v>
      </c>
      <c r="R2576" s="21" t="s">
        <v>2</v>
      </c>
      <c r="S2576" s="21" t="s">
        <v>1</v>
      </c>
      <c r="T2576" s="18" t="s">
        <v>0</v>
      </c>
      <c r="U2576" s="26"/>
    </row>
    <row r="2577" spans="1:21" s="19" customFormat="1" ht="12.5" customHeight="1" outlineLevel="1" x14ac:dyDescent="0.55000000000000004">
      <c r="A2577" s="44" t="s">
        <v>4878</v>
      </c>
      <c r="B2577" s="20" t="s">
        <v>4643</v>
      </c>
      <c r="C2577" s="21" t="s">
        <v>4644</v>
      </c>
      <c r="D2577" s="44" t="s">
        <v>4878</v>
      </c>
      <c r="E2577" s="29" t="s">
        <v>4862</v>
      </c>
      <c r="F2577" s="46" t="s">
        <v>15076</v>
      </c>
      <c r="G2577" s="50" t="s">
        <v>15172</v>
      </c>
      <c r="H2577" s="22" t="s">
        <v>12186</v>
      </c>
      <c r="I2577" s="40">
        <v>1650</v>
      </c>
      <c r="J2577" s="21" t="s">
        <v>12014</v>
      </c>
      <c r="K2577" s="43">
        <v>1530</v>
      </c>
      <c r="L2577" s="36">
        <v>1530</v>
      </c>
      <c r="M2577" s="27">
        <v>1530</v>
      </c>
      <c r="N2577" s="28">
        <v>1530</v>
      </c>
      <c r="O2577" s="23"/>
      <c r="P2577" s="24">
        <v>728900000</v>
      </c>
      <c r="Q2577" s="25" t="s">
        <v>14912</v>
      </c>
      <c r="R2577" s="21" t="s">
        <v>2</v>
      </c>
      <c r="S2577" s="21" t="s">
        <v>1</v>
      </c>
      <c r="T2577" s="18" t="s">
        <v>0</v>
      </c>
      <c r="U2577" s="26"/>
    </row>
    <row r="2578" spans="1:21" s="19" customFormat="1" ht="12.5" customHeight="1" outlineLevel="1" x14ac:dyDescent="0.55000000000000004">
      <c r="A2578" s="44" t="s">
        <v>4879</v>
      </c>
      <c r="B2578" s="20" t="s">
        <v>281</v>
      </c>
      <c r="C2578" s="21" t="s">
        <v>282</v>
      </c>
      <c r="D2578" s="44" t="s">
        <v>4879</v>
      </c>
      <c r="E2578" s="29" t="s">
        <v>2186</v>
      </c>
      <c r="F2578" s="46" t="s">
        <v>15060</v>
      </c>
      <c r="G2578" s="50" t="s">
        <v>15172</v>
      </c>
      <c r="H2578" s="22" t="s">
        <v>12187</v>
      </c>
      <c r="I2578" s="40">
        <v>1650</v>
      </c>
      <c r="J2578" s="21" t="s">
        <v>12014</v>
      </c>
      <c r="K2578" s="43">
        <v>1530</v>
      </c>
      <c r="L2578" s="36">
        <v>1530</v>
      </c>
      <c r="M2578" s="27">
        <v>1530</v>
      </c>
      <c r="N2578" s="28">
        <v>1530</v>
      </c>
      <c r="O2578" s="23"/>
      <c r="P2578" s="24">
        <v>728900000</v>
      </c>
      <c r="Q2578" s="25" t="s">
        <v>14912</v>
      </c>
      <c r="R2578" s="21" t="s">
        <v>2</v>
      </c>
      <c r="S2578" s="21" t="s">
        <v>1</v>
      </c>
      <c r="T2578" s="18" t="s">
        <v>0</v>
      </c>
      <c r="U2578" s="26"/>
    </row>
    <row r="2579" spans="1:21" s="19" customFormat="1" ht="12.5" customHeight="1" outlineLevel="1" x14ac:dyDescent="0.55000000000000004">
      <c r="A2579" s="44" t="s">
        <v>4880</v>
      </c>
      <c r="B2579" s="20" t="s">
        <v>281</v>
      </c>
      <c r="C2579" s="21" t="s">
        <v>282</v>
      </c>
      <c r="D2579" s="44" t="s">
        <v>4880</v>
      </c>
      <c r="E2579" s="29" t="s">
        <v>2186</v>
      </c>
      <c r="F2579" s="46" t="s">
        <v>15061</v>
      </c>
      <c r="G2579" s="50" t="s">
        <v>15172</v>
      </c>
      <c r="H2579" s="22" t="s">
        <v>12188</v>
      </c>
      <c r="I2579" s="40">
        <v>1650</v>
      </c>
      <c r="J2579" s="21" t="s">
        <v>12014</v>
      </c>
      <c r="K2579" s="43">
        <v>1530</v>
      </c>
      <c r="L2579" s="36">
        <v>1530</v>
      </c>
      <c r="M2579" s="27">
        <v>1530</v>
      </c>
      <c r="N2579" s="28">
        <v>1530</v>
      </c>
      <c r="O2579" s="23"/>
      <c r="P2579" s="24">
        <v>728900000</v>
      </c>
      <c r="Q2579" s="25" t="s">
        <v>14912</v>
      </c>
      <c r="R2579" s="21" t="s">
        <v>2</v>
      </c>
      <c r="S2579" s="21" t="s">
        <v>1</v>
      </c>
      <c r="T2579" s="18" t="s">
        <v>0</v>
      </c>
      <c r="U2579" s="26"/>
    </row>
    <row r="2580" spans="1:21" s="19" customFormat="1" ht="12.5" customHeight="1" outlineLevel="1" x14ac:dyDescent="0.55000000000000004">
      <c r="A2580" s="44" t="s">
        <v>4881</v>
      </c>
      <c r="B2580" s="20" t="s">
        <v>281</v>
      </c>
      <c r="C2580" s="21" t="s">
        <v>282</v>
      </c>
      <c r="D2580" s="44" t="s">
        <v>4881</v>
      </c>
      <c r="E2580" s="29" t="s">
        <v>2186</v>
      </c>
      <c r="F2580" s="46" t="s">
        <v>15062</v>
      </c>
      <c r="G2580" s="50" t="s">
        <v>15172</v>
      </c>
      <c r="H2580" s="22" t="s">
        <v>12189</v>
      </c>
      <c r="I2580" s="40">
        <v>1650</v>
      </c>
      <c r="J2580" s="21" t="s">
        <v>12014</v>
      </c>
      <c r="K2580" s="43">
        <v>1530</v>
      </c>
      <c r="L2580" s="36">
        <v>1530</v>
      </c>
      <c r="M2580" s="27">
        <v>1530</v>
      </c>
      <c r="N2580" s="28">
        <v>1530</v>
      </c>
      <c r="O2580" s="23"/>
      <c r="P2580" s="24">
        <v>728900000</v>
      </c>
      <c r="Q2580" s="25" t="s">
        <v>14912</v>
      </c>
      <c r="R2580" s="21" t="s">
        <v>2</v>
      </c>
      <c r="S2580" s="21" t="s">
        <v>1</v>
      </c>
      <c r="T2580" s="18" t="s">
        <v>0</v>
      </c>
      <c r="U2580" s="26"/>
    </row>
    <row r="2581" spans="1:21" s="19" customFormat="1" ht="12.5" customHeight="1" outlineLevel="1" x14ac:dyDescent="0.55000000000000004">
      <c r="A2581" s="44" t="s">
        <v>4882</v>
      </c>
      <c r="B2581" s="20" t="s">
        <v>281</v>
      </c>
      <c r="C2581" s="21" t="s">
        <v>282</v>
      </c>
      <c r="D2581" s="44" t="s">
        <v>4882</v>
      </c>
      <c r="E2581" s="29" t="s">
        <v>2186</v>
      </c>
      <c r="F2581" s="46" t="s">
        <v>15063</v>
      </c>
      <c r="G2581" s="50" t="s">
        <v>15172</v>
      </c>
      <c r="H2581" s="22" t="s">
        <v>12190</v>
      </c>
      <c r="I2581" s="40">
        <v>1650</v>
      </c>
      <c r="J2581" s="21" t="s">
        <v>12014</v>
      </c>
      <c r="K2581" s="43">
        <v>1530</v>
      </c>
      <c r="L2581" s="36">
        <v>1530</v>
      </c>
      <c r="M2581" s="27">
        <v>1530</v>
      </c>
      <c r="N2581" s="28">
        <v>1530</v>
      </c>
      <c r="O2581" s="23"/>
      <c r="P2581" s="24">
        <v>728900000</v>
      </c>
      <c r="Q2581" s="25" t="s">
        <v>14912</v>
      </c>
      <c r="R2581" s="21" t="s">
        <v>2</v>
      </c>
      <c r="S2581" s="21" t="s">
        <v>1</v>
      </c>
      <c r="T2581" s="18" t="s">
        <v>0</v>
      </c>
      <c r="U2581" s="26"/>
    </row>
    <row r="2582" spans="1:21" s="19" customFormat="1" ht="12.5" customHeight="1" outlineLevel="1" x14ac:dyDescent="0.55000000000000004">
      <c r="A2582" s="44" t="s">
        <v>4883</v>
      </c>
      <c r="B2582" s="20" t="s">
        <v>281</v>
      </c>
      <c r="C2582" s="21" t="s">
        <v>282</v>
      </c>
      <c r="D2582" s="44" t="s">
        <v>4883</v>
      </c>
      <c r="E2582" s="29" t="s">
        <v>2186</v>
      </c>
      <c r="F2582" s="46" t="s">
        <v>15064</v>
      </c>
      <c r="G2582" s="50" t="s">
        <v>15172</v>
      </c>
      <c r="H2582" s="22" t="s">
        <v>12191</v>
      </c>
      <c r="I2582" s="40">
        <v>1650</v>
      </c>
      <c r="J2582" s="21" t="s">
        <v>12014</v>
      </c>
      <c r="K2582" s="43">
        <v>1530</v>
      </c>
      <c r="L2582" s="36">
        <v>1530</v>
      </c>
      <c r="M2582" s="27">
        <v>1530</v>
      </c>
      <c r="N2582" s="28">
        <v>1530</v>
      </c>
      <c r="O2582" s="23"/>
      <c r="P2582" s="24">
        <v>728900000</v>
      </c>
      <c r="Q2582" s="25" t="s">
        <v>14912</v>
      </c>
      <c r="R2582" s="21" t="s">
        <v>2</v>
      </c>
      <c r="S2582" s="21" t="s">
        <v>1</v>
      </c>
      <c r="T2582" s="18" t="s">
        <v>0</v>
      </c>
      <c r="U2582" s="26"/>
    </row>
    <row r="2583" spans="1:21" s="19" customFormat="1" ht="12.5" customHeight="1" outlineLevel="1" x14ac:dyDescent="0.55000000000000004">
      <c r="A2583" s="44" t="s">
        <v>4884</v>
      </c>
      <c r="B2583" s="20" t="s">
        <v>281</v>
      </c>
      <c r="C2583" s="21" t="s">
        <v>282</v>
      </c>
      <c r="D2583" s="44" t="s">
        <v>4884</v>
      </c>
      <c r="E2583" s="29" t="s">
        <v>2186</v>
      </c>
      <c r="F2583" s="46" t="s">
        <v>15065</v>
      </c>
      <c r="G2583" s="50" t="s">
        <v>15172</v>
      </c>
      <c r="H2583" s="22" t="s">
        <v>12192</v>
      </c>
      <c r="I2583" s="40">
        <v>1650</v>
      </c>
      <c r="J2583" s="21" t="s">
        <v>12014</v>
      </c>
      <c r="K2583" s="43">
        <v>1530</v>
      </c>
      <c r="L2583" s="36">
        <v>1530</v>
      </c>
      <c r="M2583" s="27">
        <v>1530</v>
      </c>
      <c r="N2583" s="28">
        <v>1530</v>
      </c>
      <c r="O2583" s="23"/>
      <c r="P2583" s="24">
        <v>728900000</v>
      </c>
      <c r="Q2583" s="25" t="s">
        <v>14912</v>
      </c>
      <c r="R2583" s="21" t="s">
        <v>2</v>
      </c>
      <c r="S2583" s="21" t="s">
        <v>1</v>
      </c>
      <c r="T2583" s="18" t="s">
        <v>0</v>
      </c>
      <c r="U2583" s="26"/>
    </row>
    <row r="2584" spans="1:21" s="19" customFormat="1" ht="12.5" customHeight="1" outlineLevel="1" x14ac:dyDescent="0.55000000000000004">
      <c r="A2584" s="44" t="s">
        <v>4885</v>
      </c>
      <c r="B2584" s="20" t="s">
        <v>281</v>
      </c>
      <c r="C2584" s="21" t="s">
        <v>282</v>
      </c>
      <c r="D2584" s="44" t="s">
        <v>4885</v>
      </c>
      <c r="E2584" s="29" t="s">
        <v>2186</v>
      </c>
      <c r="F2584" s="46" t="s">
        <v>15066</v>
      </c>
      <c r="G2584" s="50" t="s">
        <v>15172</v>
      </c>
      <c r="H2584" s="22" t="s">
        <v>12193</v>
      </c>
      <c r="I2584" s="40">
        <v>1650</v>
      </c>
      <c r="J2584" s="21" t="s">
        <v>12014</v>
      </c>
      <c r="K2584" s="43">
        <v>1530</v>
      </c>
      <c r="L2584" s="36">
        <v>1530</v>
      </c>
      <c r="M2584" s="27">
        <v>1530</v>
      </c>
      <c r="N2584" s="28">
        <v>1530</v>
      </c>
      <c r="O2584" s="23"/>
      <c r="P2584" s="24">
        <v>728900000</v>
      </c>
      <c r="Q2584" s="25" t="s">
        <v>14912</v>
      </c>
      <c r="R2584" s="21" t="s">
        <v>2</v>
      </c>
      <c r="S2584" s="21" t="s">
        <v>1</v>
      </c>
      <c r="T2584" s="18" t="s">
        <v>0</v>
      </c>
      <c r="U2584" s="26"/>
    </row>
    <row r="2585" spans="1:21" s="19" customFormat="1" ht="12.5" customHeight="1" outlineLevel="1" x14ac:dyDescent="0.55000000000000004">
      <c r="A2585" s="44" t="s">
        <v>4886</v>
      </c>
      <c r="B2585" s="20" t="s">
        <v>281</v>
      </c>
      <c r="C2585" s="21" t="s">
        <v>282</v>
      </c>
      <c r="D2585" s="44" t="s">
        <v>4886</v>
      </c>
      <c r="E2585" s="29" t="s">
        <v>2186</v>
      </c>
      <c r="F2585" s="46" t="s">
        <v>15067</v>
      </c>
      <c r="G2585" s="50" t="s">
        <v>15172</v>
      </c>
      <c r="H2585" s="22" t="s">
        <v>12194</v>
      </c>
      <c r="I2585" s="40">
        <v>1650</v>
      </c>
      <c r="J2585" s="21" t="s">
        <v>12014</v>
      </c>
      <c r="K2585" s="43">
        <v>1530</v>
      </c>
      <c r="L2585" s="36">
        <v>1530</v>
      </c>
      <c r="M2585" s="27">
        <v>1530</v>
      </c>
      <c r="N2585" s="28">
        <v>1530</v>
      </c>
      <c r="O2585" s="23"/>
      <c r="P2585" s="24">
        <v>728900000</v>
      </c>
      <c r="Q2585" s="25" t="s">
        <v>14912</v>
      </c>
      <c r="R2585" s="21" t="s">
        <v>2</v>
      </c>
      <c r="S2585" s="21" t="s">
        <v>1</v>
      </c>
      <c r="T2585" s="18" t="s">
        <v>0</v>
      </c>
      <c r="U2585" s="26"/>
    </row>
    <row r="2586" spans="1:21" s="19" customFormat="1" ht="12.5" customHeight="1" outlineLevel="1" x14ac:dyDescent="0.55000000000000004">
      <c r="A2586" s="44" t="s">
        <v>4887</v>
      </c>
      <c r="B2586" s="20" t="s">
        <v>281</v>
      </c>
      <c r="C2586" s="21" t="s">
        <v>282</v>
      </c>
      <c r="D2586" s="44" t="s">
        <v>4887</v>
      </c>
      <c r="E2586" s="29" t="s">
        <v>2186</v>
      </c>
      <c r="F2586" s="46" t="s">
        <v>15068</v>
      </c>
      <c r="G2586" s="50" t="s">
        <v>15172</v>
      </c>
      <c r="H2586" s="22" t="s">
        <v>12195</v>
      </c>
      <c r="I2586" s="40">
        <v>1650</v>
      </c>
      <c r="J2586" s="21" t="s">
        <v>12014</v>
      </c>
      <c r="K2586" s="43">
        <v>1530</v>
      </c>
      <c r="L2586" s="36">
        <v>1530</v>
      </c>
      <c r="M2586" s="27">
        <v>1530</v>
      </c>
      <c r="N2586" s="28">
        <v>1530</v>
      </c>
      <c r="O2586" s="23"/>
      <c r="P2586" s="24">
        <v>728900000</v>
      </c>
      <c r="Q2586" s="25" t="s">
        <v>14912</v>
      </c>
      <c r="R2586" s="21" t="s">
        <v>2</v>
      </c>
      <c r="S2586" s="21" t="s">
        <v>1</v>
      </c>
      <c r="T2586" s="18" t="s">
        <v>0</v>
      </c>
      <c r="U2586" s="26"/>
    </row>
    <row r="2587" spans="1:21" s="19" customFormat="1" ht="12.5" customHeight="1" outlineLevel="1" x14ac:dyDescent="0.55000000000000004">
      <c r="A2587" s="44" t="s">
        <v>4888</v>
      </c>
      <c r="B2587" s="20" t="s">
        <v>281</v>
      </c>
      <c r="C2587" s="21" t="s">
        <v>282</v>
      </c>
      <c r="D2587" s="44" t="s">
        <v>4888</v>
      </c>
      <c r="E2587" s="29" t="s">
        <v>2186</v>
      </c>
      <c r="F2587" s="46" t="s">
        <v>15069</v>
      </c>
      <c r="G2587" s="50" t="s">
        <v>15172</v>
      </c>
      <c r="H2587" s="22" t="s">
        <v>12196</v>
      </c>
      <c r="I2587" s="40">
        <v>1650</v>
      </c>
      <c r="J2587" s="21" t="s">
        <v>12014</v>
      </c>
      <c r="K2587" s="43">
        <v>1530</v>
      </c>
      <c r="L2587" s="36">
        <v>1530</v>
      </c>
      <c r="M2587" s="27">
        <v>1530</v>
      </c>
      <c r="N2587" s="28">
        <v>1530</v>
      </c>
      <c r="O2587" s="23"/>
      <c r="P2587" s="24">
        <v>728900000</v>
      </c>
      <c r="Q2587" s="25" t="s">
        <v>14912</v>
      </c>
      <c r="R2587" s="21" t="s">
        <v>2</v>
      </c>
      <c r="S2587" s="21" t="s">
        <v>1</v>
      </c>
      <c r="T2587" s="18" t="s">
        <v>0</v>
      </c>
      <c r="U2587" s="26"/>
    </row>
    <row r="2588" spans="1:21" s="19" customFormat="1" ht="12.5" customHeight="1" outlineLevel="1" x14ac:dyDescent="0.55000000000000004">
      <c r="A2588" s="44" t="s">
        <v>4889</v>
      </c>
      <c r="B2588" s="20" t="s">
        <v>281</v>
      </c>
      <c r="C2588" s="21" t="s">
        <v>282</v>
      </c>
      <c r="D2588" s="44" t="s">
        <v>4889</v>
      </c>
      <c r="E2588" s="29" t="s">
        <v>2186</v>
      </c>
      <c r="F2588" s="46" t="s">
        <v>15077</v>
      </c>
      <c r="G2588" s="50" t="s">
        <v>15172</v>
      </c>
      <c r="H2588" s="22" t="s">
        <v>12197</v>
      </c>
      <c r="I2588" s="40">
        <v>1650</v>
      </c>
      <c r="J2588" s="21" t="s">
        <v>12014</v>
      </c>
      <c r="K2588" s="43">
        <v>1530</v>
      </c>
      <c r="L2588" s="36">
        <v>1530</v>
      </c>
      <c r="M2588" s="27">
        <v>1530</v>
      </c>
      <c r="N2588" s="28">
        <v>1530</v>
      </c>
      <c r="O2588" s="23"/>
      <c r="P2588" s="24">
        <v>728900000</v>
      </c>
      <c r="Q2588" s="25" t="s">
        <v>14912</v>
      </c>
      <c r="R2588" s="21" t="s">
        <v>2</v>
      </c>
      <c r="S2588" s="21" t="s">
        <v>1</v>
      </c>
      <c r="T2588" s="18" t="s">
        <v>0</v>
      </c>
      <c r="U2588" s="26"/>
    </row>
    <row r="2589" spans="1:21" s="19" customFormat="1" ht="12.5" customHeight="1" outlineLevel="1" x14ac:dyDescent="0.55000000000000004">
      <c r="A2589" s="44" t="s">
        <v>4890</v>
      </c>
      <c r="B2589" s="20" t="s">
        <v>281</v>
      </c>
      <c r="C2589" s="21" t="s">
        <v>282</v>
      </c>
      <c r="D2589" s="44" t="s">
        <v>4890</v>
      </c>
      <c r="E2589" s="29" t="s">
        <v>2186</v>
      </c>
      <c r="F2589" s="46" t="s">
        <v>15071</v>
      </c>
      <c r="G2589" s="50" t="s">
        <v>15172</v>
      </c>
      <c r="H2589" s="22" t="s">
        <v>12198</v>
      </c>
      <c r="I2589" s="40">
        <v>1650</v>
      </c>
      <c r="J2589" s="21" t="s">
        <v>12014</v>
      </c>
      <c r="K2589" s="43">
        <v>1530</v>
      </c>
      <c r="L2589" s="36">
        <v>1530</v>
      </c>
      <c r="M2589" s="27">
        <v>1530</v>
      </c>
      <c r="N2589" s="28">
        <v>1530</v>
      </c>
      <c r="O2589" s="23"/>
      <c r="P2589" s="24">
        <v>728900000</v>
      </c>
      <c r="Q2589" s="25" t="s">
        <v>14912</v>
      </c>
      <c r="R2589" s="21" t="s">
        <v>2</v>
      </c>
      <c r="S2589" s="21" t="s">
        <v>1</v>
      </c>
      <c r="T2589" s="18" t="s">
        <v>0</v>
      </c>
      <c r="U2589" s="26"/>
    </row>
    <row r="2590" spans="1:21" s="19" customFormat="1" ht="12.5" customHeight="1" outlineLevel="1" x14ac:dyDescent="0.55000000000000004">
      <c r="A2590" s="44" t="s">
        <v>4891</v>
      </c>
      <c r="B2590" s="20" t="s">
        <v>281</v>
      </c>
      <c r="C2590" s="21" t="s">
        <v>282</v>
      </c>
      <c r="D2590" s="44" t="s">
        <v>4891</v>
      </c>
      <c r="E2590" s="29" t="s">
        <v>2186</v>
      </c>
      <c r="F2590" s="46" t="s">
        <v>15072</v>
      </c>
      <c r="G2590" s="50" t="s">
        <v>15172</v>
      </c>
      <c r="H2590" s="22" t="s">
        <v>12199</v>
      </c>
      <c r="I2590" s="40">
        <v>1650</v>
      </c>
      <c r="J2590" s="21" t="s">
        <v>12014</v>
      </c>
      <c r="K2590" s="43">
        <v>1530</v>
      </c>
      <c r="L2590" s="36">
        <v>1530</v>
      </c>
      <c r="M2590" s="27">
        <v>1530</v>
      </c>
      <c r="N2590" s="28">
        <v>1530</v>
      </c>
      <c r="O2590" s="23"/>
      <c r="P2590" s="24">
        <v>728900000</v>
      </c>
      <c r="Q2590" s="25" t="s">
        <v>14912</v>
      </c>
      <c r="R2590" s="21" t="s">
        <v>2</v>
      </c>
      <c r="S2590" s="21" t="s">
        <v>1</v>
      </c>
      <c r="T2590" s="18" t="s">
        <v>0</v>
      </c>
      <c r="U2590" s="26"/>
    </row>
    <row r="2591" spans="1:21" s="19" customFormat="1" ht="12.5" customHeight="1" outlineLevel="1" x14ac:dyDescent="0.55000000000000004">
      <c r="A2591" s="44" t="s">
        <v>4892</v>
      </c>
      <c r="B2591" s="20" t="s">
        <v>281</v>
      </c>
      <c r="C2591" s="21" t="s">
        <v>282</v>
      </c>
      <c r="D2591" s="44" t="s">
        <v>4892</v>
      </c>
      <c r="E2591" s="29" t="s">
        <v>2186</v>
      </c>
      <c r="F2591" s="46" t="s">
        <v>15078</v>
      </c>
      <c r="G2591" s="50" t="s">
        <v>15172</v>
      </c>
      <c r="H2591" s="22" t="s">
        <v>12200</v>
      </c>
      <c r="I2591" s="40">
        <v>1650</v>
      </c>
      <c r="J2591" s="21" t="s">
        <v>12014</v>
      </c>
      <c r="K2591" s="43">
        <v>1530</v>
      </c>
      <c r="L2591" s="36">
        <v>1530</v>
      </c>
      <c r="M2591" s="27">
        <v>1530</v>
      </c>
      <c r="N2591" s="28">
        <v>1530</v>
      </c>
      <c r="O2591" s="23"/>
      <c r="P2591" s="24">
        <v>728900000</v>
      </c>
      <c r="Q2591" s="25" t="s">
        <v>14912</v>
      </c>
      <c r="R2591" s="21" t="s">
        <v>2</v>
      </c>
      <c r="S2591" s="21" t="s">
        <v>1</v>
      </c>
      <c r="T2591" s="18" t="s">
        <v>0</v>
      </c>
      <c r="U2591" s="26"/>
    </row>
    <row r="2592" spans="1:21" s="19" customFormat="1" ht="12.5" customHeight="1" outlineLevel="1" x14ac:dyDescent="0.55000000000000004">
      <c r="A2592" s="44" t="s">
        <v>4893</v>
      </c>
      <c r="B2592" s="20" t="s">
        <v>281</v>
      </c>
      <c r="C2592" s="21" t="s">
        <v>282</v>
      </c>
      <c r="D2592" s="44" t="s">
        <v>4893</v>
      </c>
      <c r="E2592" s="29" t="s">
        <v>2186</v>
      </c>
      <c r="F2592" s="46" t="s">
        <v>15079</v>
      </c>
      <c r="G2592" s="50" t="s">
        <v>15172</v>
      </c>
      <c r="H2592" s="22" t="s">
        <v>12201</v>
      </c>
      <c r="I2592" s="40">
        <v>1650</v>
      </c>
      <c r="J2592" s="21" t="s">
        <v>12014</v>
      </c>
      <c r="K2592" s="43">
        <v>1530</v>
      </c>
      <c r="L2592" s="36">
        <v>1530</v>
      </c>
      <c r="M2592" s="27">
        <v>1530</v>
      </c>
      <c r="N2592" s="28">
        <v>1530</v>
      </c>
      <c r="O2592" s="23"/>
      <c r="P2592" s="24">
        <v>728900000</v>
      </c>
      <c r="Q2592" s="25" t="s">
        <v>14912</v>
      </c>
      <c r="R2592" s="21" t="s">
        <v>2</v>
      </c>
      <c r="S2592" s="21" t="s">
        <v>1</v>
      </c>
      <c r="T2592" s="18" t="s">
        <v>0</v>
      </c>
      <c r="U2592" s="26"/>
    </row>
    <row r="2593" spans="1:21" s="19" customFormat="1" ht="12.5" customHeight="1" outlineLevel="1" x14ac:dyDescent="0.55000000000000004">
      <c r="A2593" s="44" t="s">
        <v>4894</v>
      </c>
      <c r="B2593" s="20" t="s">
        <v>281</v>
      </c>
      <c r="C2593" s="21" t="s">
        <v>282</v>
      </c>
      <c r="D2593" s="44" t="s">
        <v>4894</v>
      </c>
      <c r="E2593" s="29" t="s">
        <v>2186</v>
      </c>
      <c r="F2593" s="46" t="s">
        <v>15080</v>
      </c>
      <c r="G2593" s="50" t="s">
        <v>15172</v>
      </c>
      <c r="H2593" s="22" t="s">
        <v>12202</v>
      </c>
      <c r="I2593" s="40">
        <v>1650</v>
      </c>
      <c r="J2593" s="21" t="s">
        <v>12014</v>
      </c>
      <c r="K2593" s="43">
        <v>1530</v>
      </c>
      <c r="L2593" s="36">
        <v>1530</v>
      </c>
      <c r="M2593" s="27">
        <v>1530</v>
      </c>
      <c r="N2593" s="28">
        <v>1530</v>
      </c>
      <c r="O2593" s="23"/>
      <c r="P2593" s="24">
        <v>728900000</v>
      </c>
      <c r="Q2593" s="25" t="s">
        <v>14912</v>
      </c>
      <c r="R2593" s="21" t="s">
        <v>2</v>
      </c>
      <c r="S2593" s="21" t="s">
        <v>1</v>
      </c>
      <c r="T2593" s="18" t="s">
        <v>0</v>
      </c>
      <c r="U2593" s="26"/>
    </row>
    <row r="2594" spans="1:21" s="19" customFormat="1" ht="12.5" customHeight="1" outlineLevel="1" x14ac:dyDescent="0.55000000000000004">
      <c r="A2594" s="44" t="s">
        <v>4895</v>
      </c>
      <c r="B2594" s="20" t="s">
        <v>281</v>
      </c>
      <c r="C2594" s="21" t="s">
        <v>282</v>
      </c>
      <c r="D2594" s="44" t="s">
        <v>4895</v>
      </c>
      <c r="E2594" s="29" t="s">
        <v>2186</v>
      </c>
      <c r="F2594" s="46" t="s">
        <v>15081</v>
      </c>
      <c r="G2594" s="50" t="s">
        <v>15172</v>
      </c>
      <c r="H2594" s="22" t="s">
        <v>12203</v>
      </c>
      <c r="I2594" s="40">
        <v>1650</v>
      </c>
      <c r="J2594" s="21" t="s">
        <v>12014</v>
      </c>
      <c r="K2594" s="43">
        <v>1530</v>
      </c>
      <c r="L2594" s="36">
        <v>1530</v>
      </c>
      <c r="M2594" s="27">
        <v>1530</v>
      </c>
      <c r="N2594" s="28">
        <v>1530</v>
      </c>
      <c r="O2594" s="23"/>
      <c r="P2594" s="24">
        <v>728900000</v>
      </c>
      <c r="Q2594" s="25" t="s">
        <v>14912</v>
      </c>
      <c r="R2594" s="21" t="s">
        <v>2</v>
      </c>
      <c r="S2594" s="21" t="s">
        <v>1</v>
      </c>
      <c r="T2594" s="18" t="s">
        <v>0</v>
      </c>
      <c r="U2594" s="26"/>
    </row>
    <row r="2595" spans="1:21" s="19" customFormat="1" ht="12.5" customHeight="1" outlineLevel="1" x14ac:dyDescent="0.55000000000000004">
      <c r="A2595" s="44" t="s">
        <v>4896</v>
      </c>
      <c r="B2595" s="20" t="s">
        <v>281</v>
      </c>
      <c r="C2595" s="21" t="s">
        <v>282</v>
      </c>
      <c r="D2595" s="44" t="s">
        <v>4896</v>
      </c>
      <c r="E2595" s="29" t="s">
        <v>2186</v>
      </c>
      <c r="F2595" s="46" t="s">
        <v>15074</v>
      </c>
      <c r="G2595" s="50" t="s">
        <v>15172</v>
      </c>
      <c r="H2595" s="22" t="s">
        <v>12204</v>
      </c>
      <c r="I2595" s="40">
        <v>1650</v>
      </c>
      <c r="J2595" s="21" t="s">
        <v>12014</v>
      </c>
      <c r="K2595" s="43">
        <v>1530</v>
      </c>
      <c r="L2595" s="36">
        <v>1530</v>
      </c>
      <c r="M2595" s="27">
        <v>1530</v>
      </c>
      <c r="N2595" s="28">
        <v>1530</v>
      </c>
      <c r="O2595" s="23"/>
      <c r="P2595" s="24">
        <v>728900000</v>
      </c>
      <c r="Q2595" s="25" t="s">
        <v>14912</v>
      </c>
      <c r="R2595" s="21" t="s">
        <v>2</v>
      </c>
      <c r="S2595" s="21" t="s">
        <v>1</v>
      </c>
      <c r="T2595" s="18" t="s">
        <v>0</v>
      </c>
      <c r="U2595" s="26"/>
    </row>
    <row r="2596" spans="1:21" s="19" customFormat="1" ht="12.5" customHeight="1" outlineLevel="1" x14ac:dyDescent="0.55000000000000004">
      <c r="A2596" s="44" t="s">
        <v>4897</v>
      </c>
      <c r="B2596" s="20" t="s">
        <v>281</v>
      </c>
      <c r="C2596" s="21" t="s">
        <v>282</v>
      </c>
      <c r="D2596" s="44" t="s">
        <v>4897</v>
      </c>
      <c r="E2596" s="29" t="s">
        <v>2186</v>
      </c>
      <c r="F2596" s="46" t="s">
        <v>15075</v>
      </c>
      <c r="G2596" s="50" t="s">
        <v>15172</v>
      </c>
      <c r="H2596" s="22" t="s">
        <v>12205</v>
      </c>
      <c r="I2596" s="40">
        <v>1650</v>
      </c>
      <c r="J2596" s="21" t="s">
        <v>12014</v>
      </c>
      <c r="K2596" s="43">
        <v>1530</v>
      </c>
      <c r="L2596" s="36">
        <v>1530</v>
      </c>
      <c r="M2596" s="27">
        <v>1530</v>
      </c>
      <c r="N2596" s="28">
        <v>1530</v>
      </c>
      <c r="O2596" s="23"/>
      <c r="P2596" s="24">
        <v>728900000</v>
      </c>
      <c r="Q2596" s="25" t="s">
        <v>14912</v>
      </c>
      <c r="R2596" s="21" t="s">
        <v>2</v>
      </c>
      <c r="S2596" s="21" t="s">
        <v>1</v>
      </c>
      <c r="T2596" s="18" t="s">
        <v>0</v>
      </c>
      <c r="U2596" s="26"/>
    </row>
    <row r="2597" spans="1:21" s="19" customFormat="1" ht="12.5" customHeight="1" outlineLevel="1" x14ac:dyDescent="0.55000000000000004">
      <c r="A2597" s="44" t="s">
        <v>4898</v>
      </c>
      <c r="B2597" s="20" t="s">
        <v>281</v>
      </c>
      <c r="C2597" s="21" t="s">
        <v>282</v>
      </c>
      <c r="D2597" s="44" t="s">
        <v>4898</v>
      </c>
      <c r="E2597" s="29" t="s">
        <v>2186</v>
      </c>
      <c r="F2597" s="46" t="s">
        <v>15076</v>
      </c>
      <c r="G2597" s="50" t="s">
        <v>15172</v>
      </c>
      <c r="H2597" s="22" t="s">
        <v>12206</v>
      </c>
      <c r="I2597" s="40">
        <v>1650</v>
      </c>
      <c r="J2597" s="21" t="s">
        <v>12014</v>
      </c>
      <c r="K2597" s="43">
        <v>1530</v>
      </c>
      <c r="L2597" s="36">
        <v>1530</v>
      </c>
      <c r="M2597" s="27">
        <v>1530</v>
      </c>
      <c r="N2597" s="28">
        <v>1530</v>
      </c>
      <c r="O2597" s="23"/>
      <c r="P2597" s="24">
        <v>728900000</v>
      </c>
      <c r="Q2597" s="25" t="s">
        <v>14912</v>
      </c>
      <c r="R2597" s="21" t="s">
        <v>2</v>
      </c>
      <c r="S2597" s="21" t="s">
        <v>1</v>
      </c>
      <c r="T2597" s="18" t="s">
        <v>0</v>
      </c>
      <c r="U2597" s="26"/>
    </row>
    <row r="2598" spans="1:21" s="19" customFormat="1" ht="12.5" customHeight="1" outlineLevel="1" x14ac:dyDescent="0.55000000000000004">
      <c r="A2598" s="44" t="s">
        <v>4899</v>
      </c>
      <c r="B2598" s="20" t="s">
        <v>281</v>
      </c>
      <c r="C2598" s="21" t="s">
        <v>282</v>
      </c>
      <c r="D2598" s="44" t="s">
        <v>4899</v>
      </c>
      <c r="E2598" s="29" t="s">
        <v>2186</v>
      </c>
      <c r="F2598" s="46" t="s">
        <v>15082</v>
      </c>
      <c r="G2598" s="50" t="s">
        <v>15172</v>
      </c>
      <c r="H2598" s="22" t="s">
        <v>12207</v>
      </c>
      <c r="I2598" s="40">
        <v>1650</v>
      </c>
      <c r="J2598" s="21" t="s">
        <v>12014</v>
      </c>
      <c r="K2598" s="43">
        <v>1530</v>
      </c>
      <c r="L2598" s="36">
        <v>1530</v>
      </c>
      <c r="M2598" s="27">
        <v>1530</v>
      </c>
      <c r="N2598" s="28">
        <v>1530</v>
      </c>
      <c r="O2598" s="23"/>
      <c r="P2598" s="24">
        <v>728900000</v>
      </c>
      <c r="Q2598" s="25" t="s">
        <v>14912</v>
      </c>
      <c r="R2598" s="21" t="s">
        <v>2</v>
      </c>
      <c r="S2598" s="21" t="s">
        <v>1</v>
      </c>
      <c r="T2598" s="18" t="s">
        <v>0</v>
      </c>
      <c r="U2598" s="26"/>
    </row>
    <row r="2599" spans="1:21" s="19" customFormat="1" ht="12.5" customHeight="1" outlineLevel="1" x14ac:dyDescent="0.55000000000000004">
      <c r="A2599" s="44" t="s">
        <v>4900</v>
      </c>
      <c r="B2599" s="20" t="s">
        <v>281</v>
      </c>
      <c r="C2599" s="21" t="s">
        <v>282</v>
      </c>
      <c r="D2599" s="44" t="s">
        <v>4900</v>
      </c>
      <c r="E2599" s="29" t="s">
        <v>2186</v>
      </c>
      <c r="F2599" s="46" t="s">
        <v>15083</v>
      </c>
      <c r="G2599" s="50" t="s">
        <v>15172</v>
      </c>
      <c r="H2599" s="22" t="s">
        <v>12208</v>
      </c>
      <c r="I2599" s="40">
        <v>1650</v>
      </c>
      <c r="J2599" s="21" t="s">
        <v>12014</v>
      </c>
      <c r="K2599" s="43">
        <v>1530</v>
      </c>
      <c r="L2599" s="36">
        <v>1530</v>
      </c>
      <c r="M2599" s="27">
        <v>1530</v>
      </c>
      <c r="N2599" s="28">
        <v>1530</v>
      </c>
      <c r="O2599" s="23"/>
      <c r="P2599" s="24">
        <v>728900000</v>
      </c>
      <c r="Q2599" s="25" t="s">
        <v>14912</v>
      </c>
      <c r="R2599" s="21" t="s">
        <v>2</v>
      </c>
      <c r="S2599" s="21" t="s">
        <v>1</v>
      </c>
      <c r="T2599" s="18" t="s">
        <v>0</v>
      </c>
      <c r="U2599" s="26"/>
    </row>
    <row r="2600" spans="1:21" s="19" customFormat="1" ht="12.5" customHeight="1" outlineLevel="1" x14ac:dyDescent="0.55000000000000004">
      <c r="A2600" s="44" t="s">
        <v>4901</v>
      </c>
      <c r="B2600" s="20" t="s">
        <v>281</v>
      </c>
      <c r="C2600" s="21" t="s">
        <v>282</v>
      </c>
      <c r="D2600" s="44" t="s">
        <v>4901</v>
      </c>
      <c r="E2600" s="29" t="s">
        <v>4902</v>
      </c>
      <c r="F2600" s="46" t="s">
        <v>4595</v>
      </c>
      <c r="G2600" s="50" t="s">
        <v>15172</v>
      </c>
      <c r="H2600" s="22" t="s">
        <v>12209</v>
      </c>
      <c r="I2600" s="40">
        <v>1590</v>
      </c>
      <c r="J2600" s="21" t="s">
        <v>12014</v>
      </c>
      <c r="K2600" s="43">
        <v>1530</v>
      </c>
      <c r="L2600" s="36">
        <v>1530</v>
      </c>
      <c r="M2600" s="27">
        <v>1530</v>
      </c>
      <c r="N2600" s="28">
        <v>1530</v>
      </c>
      <c r="O2600" s="23"/>
      <c r="P2600" s="24">
        <v>728900000</v>
      </c>
      <c r="Q2600" s="25" t="s">
        <v>14912</v>
      </c>
      <c r="R2600" s="21" t="s">
        <v>2</v>
      </c>
      <c r="S2600" s="21" t="s">
        <v>1</v>
      </c>
      <c r="T2600" s="18" t="s">
        <v>0</v>
      </c>
      <c r="U2600" s="26"/>
    </row>
    <row r="2601" spans="1:21" s="19" customFormat="1" ht="12.5" customHeight="1" outlineLevel="1" x14ac:dyDescent="0.55000000000000004">
      <c r="A2601" s="44" t="s">
        <v>4903</v>
      </c>
      <c r="B2601" s="20" t="s">
        <v>281</v>
      </c>
      <c r="C2601" s="21" t="s">
        <v>282</v>
      </c>
      <c r="D2601" s="44" t="s">
        <v>4903</v>
      </c>
      <c r="E2601" s="29" t="s">
        <v>4902</v>
      </c>
      <c r="F2601" s="46" t="s">
        <v>4650</v>
      </c>
      <c r="G2601" s="50" t="s">
        <v>15172</v>
      </c>
      <c r="H2601" s="22" t="s">
        <v>12210</v>
      </c>
      <c r="I2601" s="40">
        <v>1590</v>
      </c>
      <c r="J2601" s="21" t="s">
        <v>12014</v>
      </c>
      <c r="K2601" s="43">
        <v>1530</v>
      </c>
      <c r="L2601" s="36">
        <v>1530</v>
      </c>
      <c r="M2601" s="27">
        <v>1530</v>
      </c>
      <c r="N2601" s="28">
        <v>1530</v>
      </c>
      <c r="O2601" s="23"/>
      <c r="P2601" s="24">
        <v>728900000</v>
      </c>
      <c r="Q2601" s="25" t="s">
        <v>14912</v>
      </c>
      <c r="R2601" s="21" t="s">
        <v>2</v>
      </c>
      <c r="S2601" s="21" t="s">
        <v>1</v>
      </c>
      <c r="T2601" s="18" t="s">
        <v>0</v>
      </c>
      <c r="U2601" s="26"/>
    </row>
    <row r="2602" spans="1:21" s="19" customFormat="1" ht="12.5" customHeight="1" outlineLevel="1" x14ac:dyDescent="0.55000000000000004">
      <c r="A2602" s="44" t="s">
        <v>4904</v>
      </c>
      <c r="B2602" s="20" t="s">
        <v>281</v>
      </c>
      <c r="C2602" s="21" t="s">
        <v>282</v>
      </c>
      <c r="D2602" s="44" t="s">
        <v>4904</v>
      </c>
      <c r="E2602" s="29" t="s">
        <v>4902</v>
      </c>
      <c r="F2602" s="46" t="s">
        <v>4652</v>
      </c>
      <c r="G2602" s="50" t="s">
        <v>15172</v>
      </c>
      <c r="H2602" s="22" t="s">
        <v>12211</v>
      </c>
      <c r="I2602" s="40">
        <v>1590</v>
      </c>
      <c r="J2602" s="21" t="s">
        <v>12014</v>
      </c>
      <c r="K2602" s="43">
        <v>1530</v>
      </c>
      <c r="L2602" s="36">
        <v>1530</v>
      </c>
      <c r="M2602" s="27">
        <v>1530</v>
      </c>
      <c r="N2602" s="28">
        <v>1530</v>
      </c>
      <c r="O2602" s="23"/>
      <c r="P2602" s="24">
        <v>728900000</v>
      </c>
      <c r="Q2602" s="25" t="s">
        <v>14912</v>
      </c>
      <c r="R2602" s="21" t="s">
        <v>2</v>
      </c>
      <c r="S2602" s="21" t="s">
        <v>1</v>
      </c>
      <c r="T2602" s="18" t="s">
        <v>0</v>
      </c>
      <c r="U2602" s="26"/>
    </row>
    <row r="2603" spans="1:21" s="19" customFormat="1" ht="12.5" customHeight="1" outlineLevel="1" x14ac:dyDescent="0.55000000000000004">
      <c r="A2603" s="44" t="s">
        <v>4905</v>
      </c>
      <c r="B2603" s="20" t="s">
        <v>281</v>
      </c>
      <c r="C2603" s="21" t="s">
        <v>282</v>
      </c>
      <c r="D2603" s="44" t="s">
        <v>4905</v>
      </c>
      <c r="E2603" s="29" t="s">
        <v>4902</v>
      </c>
      <c r="F2603" s="46" t="s">
        <v>4654</v>
      </c>
      <c r="G2603" s="50" t="s">
        <v>15172</v>
      </c>
      <c r="H2603" s="22" t="s">
        <v>12212</v>
      </c>
      <c r="I2603" s="40">
        <v>1590</v>
      </c>
      <c r="J2603" s="21" t="s">
        <v>12014</v>
      </c>
      <c r="K2603" s="43">
        <v>1530</v>
      </c>
      <c r="L2603" s="36">
        <v>1530</v>
      </c>
      <c r="M2603" s="27">
        <v>1530</v>
      </c>
      <c r="N2603" s="28">
        <v>1530</v>
      </c>
      <c r="O2603" s="23"/>
      <c r="P2603" s="24">
        <v>728900000</v>
      </c>
      <c r="Q2603" s="25" t="s">
        <v>14912</v>
      </c>
      <c r="R2603" s="21" t="s">
        <v>2</v>
      </c>
      <c r="S2603" s="21" t="s">
        <v>1</v>
      </c>
      <c r="T2603" s="18" t="s">
        <v>0</v>
      </c>
      <c r="U2603" s="26"/>
    </row>
    <row r="2604" spans="1:21" s="19" customFormat="1" ht="12.5" customHeight="1" outlineLevel="1" x14ac:dyDescent="0.55000000000000004">
      <c r="A2604" s="44" t="s">
        <v>4906</v>
      </c>
      <c r="B2604" s="20" t="s">
        <v>281</v>
      </c>
      <c r="C2604" s="21" t="s">
        <v>282</v>
      </c>
      <c r="D2604" s="44" t="s">
        <v>4906</v>
      </c>
      <c r="E2604" s="29" t="s">
        <v>4902</v>
      </c>
      <c r="F2604" s="46" t="s">
        <v>4656</v>
      </c>
      <c r="G2604" s="50" t="s">
        <v>15172</v>
      </c>
      <c r="H2604" s="22" t="s">
        <v>12213</v>
      </c>
      <c r="I2604" s="40">
        <v>1590</v>
      </c>
      <c r="J2604" s="21" t="s">
        <v>12014</v>
      </c>
      <c r="K2604" s="43">
        <v>1530</v>
      </c>
      <c r="L2604" s="36">
        <v>1530</v>
      </c>
      <c r="M2604" s="27">
        <v>1530</v>
      </c>
      <c r="N2604" s="28">
        <v>1530</v>
      </c>
      <c r="O2604" s="23"/>
      <c r="P2604" s="24">
        <v>728900000</v>
      </c>
      <c r="Q2604" s="25" t="s">
        <v>14912</v>
      </c>
      <c r="R2604" s="21" t="s">
        <v>2</v>
      </c>
      <c r="S2604" s="21" t="s">
        <v>1</v>
      </c>
      <c r="T2604" s="18" t="s">
        <v>0</v>
      </c>
      <c r="U2604" s="26"/>
    </row>
    <row r="2605" spans="1:21" s="19" customFormat="1" ht="12.5" customHeight="1" outlineLevel="1" x14ac:dyDescent="0.55000000000000004">
      <c r="A2605" s="44" t="s">
        <v>4907</v>
      </c>
      <c r="B2605" s="20" t="s">
        <v>281</v>
      </c>
      <c r="C2605" s="21" t="s">
        <v>282</v>
      </c>
      <c r="D2605" s="44" t="s">
        <v>4907</v>
      </c>
      <c r="E2605" s="29" t="s">
        <v>4902</v>
      </c>
      <c r="F2605" s="46" t="s">
        <v>4658</v>
      </c>
      <c r="G2605" s="50" t="s">
        <v>15172</v>
      </c>
      <c r="H2605" s="22" t="s">
        <v>12214</v>
      </c>
      <c r="I2605" s="40">
        <v>1590</v>
      </c>
      <c r="J2605" s="21" t="s">
        <v>12014</v>
      </c>
      <c r="K2605" s="43">
        <v>1530</v>
      </c>
      <c r="L2605" s="36">
        <v>1530</v>
      </c>
      <c r="M2605" s="27">
        <v>1530</v>
      </c>
      <c r="N2605" s="28">
        <v>1530</v>
      </c>
      <c r="O2605" s="23"/>
      <c r="P2605" s="24">
        <v>728900000</v>
      </c>
      <c r="Q2605" s="25" t="s">
        <v>14912</v>
      </c>
      <c r="R2605" s="21" t="s">
        <v>2</v>
      </c>
      <c r="S2605" s="21" t="s">
        <v>1</v>
      </c>
      <c r="T2605" s="18" t="s">
        <v>0</v>
      </c>
      <c r="U2605" s="26"/>
    </row>
    <row r="2606" spans="1:21" s="19" customFormat="1" ht="12.5" customHeight="1" outlineLevel="1" x14ac:dyDescent="0.55000000000000004">
      <c r="A2606" s="44" t="s">
        <v>4908</v>
      </c>
      <c r="B2606" s="20" t="s">
        <v>281</v>
      </c>
      <c r="C2606" s="21" t="s">
        <v>282</v>
      </c>
      <c r="D2606" s="44" t="s">
        <v>4908</v>
      </c>
      <c r="E2606" s="29" t="s">
        <v>4902</v>
      </c>
      <c r="F2606" s="46" t="s">
        <v>4660</v>
      </c>
      <c r="G2606" s="50" t="s">
        <v>15172</v>
      </c>
      <c r="H2606" s="22" t="s">
        <v>12215</v>
      </c>
      <c r="I2606" s="40">
        <v>1590</v>
      </c>
      <c r="J2606" s="21" t="s">
        <v>12014</v>
      </c>
      <c r="K2606" s="43">
        <v>1530</v>
      </c>
      <c r="L2606" s="36">
        <v>1530</v>
      </c>
      <c r="M2606" s="27">
        <v>1530</v>
      </c>
      <c r="N2606" s="28">
        <v>1530</v>
      </c>
      <c r="O2606" s="23"/>
      <c r="P2606" s="24">
        <v>728900000</v>
      </c>
      <c r="Q2606" s="25" t="s">
        <v>14912</v>
      </c>
      <c r="R2606" s="21" t="s">
        <v>2</v>
      </c>
      <c r="S2606" s="21" t="s">
        <v>1</v>
      </c>
      <c r="T2606" s="18" t="s">
        <v>0</v>
      </c>
      <c r="U2606" s="26"/>
    </row>
    <row r="2607" spans="1:21" s="19" customFormat="1" ht="12.5" customHeight="1" outlineLevel="1" x14ac:dyDescent="0.55000000000000004">
      <c r="A2607" s="44" t="s">
        <v>4909</v>
      </c>
      <c r="B2607" s="20" t="s">
        <v>281</v>
      </c>
      <c r="C2607" s="21" t="s">
        <v>282</v>
      </c>
      <c r="D2607" s="44" t="s">
        <v>4909</v>
      </c>
      <c r="E2607" s="29" t="s">
        <v>4902</v>
      </c>
      <c r="F2607" s="46" t="s">
        <v>4662</v>
      </c>
      <c r="G2607" s="50" t="s">
        <v>15172</v>
      </c>
      <c r="H2607" s="22" t="s">
        <v>12216</v>
      </c>
      <c r="I2607" s="40">
        <v>1590</v>
      </c>
      <c r="J2607" s="21" t="s">
        <v>12014</v>
      </c>
      <c r="K2607" s="43">
        <v>1530</v>
      </c>
      <c r="L2607" s="36">
        <v>1530</v>
      </c>
      <c r="M2607" s="27">
        <v>1530</v>
      </c>
      <c r="N2607" s="28">
        <v>1530</v>
      </c>
      <c r="O2607" s="23"/>
      <c r="P2607" s="24">
        <v>728900000</v>
      </c>
      <c r="Q2607" s="25" t="s">
        <v>14912</v>
      </c>
      <c r="R2607" s="21" t="s">
        <v>2</v>
      </c>
      <c r="S2607" s="21" t="s">
        <v>1</v>
      </c>
      <c r="T2607" s="18" t="s">
        <v>0</v>
      </c>
      <c r="U2607" s="26"/>
    </row>
    <row r="2608" spans="1:21" s="19" customFormat="1" ht="12.5" customHeight="1" outlineLevel="1" x14ac:dyDescent="0.55000000000000004">
      <c r="A2608" s="44" t="s">
        <v>4910</v>
      </c>
      <c r="B2608" s="20" t="s">
        <v>281</v>
      </c>
      <c r="C2608" s="21" t="s">
        <v>282</v>
      </c>
      <c r="D2608" s="44" t="s">
        <v>4910</v>
      </c>
      <c r="E2608" s="29" t="s">
        <v>4902</v>
      </c>
      <c r="F2608" s="46" t="s">
        <v>4664</v>
      </c>
      <c r="G2608" s="50" t="s">
        <v>15172</v>
      </c>
      <c r="H2608" s="22" t="s">
        <v>12217</v>
      </c>
      <c r="I2608" s="40">
        <v>1590</v>
      </c>
      <c r="J2608" s="21" t="s">
        <v>12014</v>
      </c>
      <c r="K2608" s="43">
        <v>1530</v>
      </c>
      <c r="L2608" s="36">
        <v>1530</v>
      </c>
      <c r="M2608" s="27">
        <v>1530</v>
      </c>
      <c r="N2608" s="28">
        <v>1530</v>
      </c>
      <c r="O2608" s="23"/>
      <c r="P2608" s="24">
        <v>728900000</v>
      </c>
      <c r="Q2608" s="25" t="s">
        <v>14912</v>
      </c>
      <c r="R2608" s="21" t="s">
        <v>2</v>
      </c>
      <c r="S2608" s="21" t="s">
        <v>1</v>
      </c>
      <c r="T2608" s="18" t="s">
        <v>0</v>
      </c>
      <c r="U2608" s="26"/>
    </row>
    <row r="2609" spans="1:21" s="19" customFormat="1" ht="12.5" customHeight="1" outlineLevel="1" x14ac:dyDescent="0.55000000000000004">
      <c r="A2609" s="44" t="s">
        <v>4911</v>
      </c>
      <c r="B2609" s="20" t="s">
        <v>281</v>
      </c>
      <c r="C2609" s="21" t="s">
        <v>282</v>
      </c>
      <c r="D2609" s="44" t="s">
        <v>4911</v>
      </c>
      <c r="E2609" s="29" t="s">
        <v>4902</v>
      </c>
      <c r="F2609" s="46" t="s">
        <v>4912</v>
      </c>
      <c r="G2609" s="50" t="s">
        <v>15172</v>
      </c>
      <c r="H2609" s="22" t="s">
        <v>12218</v>
      </c>
      <c r="I2609" s="40">
        <v>1590</v>
      </c>
      <c r="J2609" s="21" t="s">
        <v>12014</v>
      </c>
      <c r="K2609" s="43">
        <v>1530</v>
      </c>
      <c r="L2609" s="36">
        <v>1530</v>
      </c>
      <c r="M2609" s="27">
        <v>1530</v>
      </c>
      <c r="N2609" s="28">
        <v>1530</v>
      </c>
      <c r="O2609" s="23"/>
      <c r="P2609" s="24">
        <v>728900000</v>
      </c>
      <c r="Q2609" s="25" t="s">
        <v>14912</v>
      </c>
      <c r="R2609" s="21" t="s">
        <v>2</v>
      </c>
      <c r="S2609" s="21" t="s">
        <v>1</v>
      </c>
      <c r="T2609" s="18" t="s">
        <v>0</v>
      </c>
      <c r="U2609" s="26"/>
    </row>
    <row r="2610" spans="1:21" s="19" customFormat="1" ht="12.5" customHeight="1" outlineLevel="1" x14ac:dyDescent="0.55000000000000004">
      <c r="A2610" s="44" t="s">
        <v>4913</v>
      </c>
      <c r="B2610" s="20" t="s">
        <v>281</v>
      </c>
      <c r="C2610" s="21" t="s">
        <v>282</v>
      </c>
      <c r="D2610" s="44" t="s">
        <v>4913</v>
      </c>
      <c r="E2610" s="29" t="s">
        <v>4902</v>
      </c>
      <c r="F2610" s="46" t="s">
        <v>4914</v>
      </c>
      <c r="G2610" s="50" t="s">
        <v>15172</v>
      </c>
      <c r="H2610" s="22" t="s">
        <v>12219</v>
      </c>
      <c r="I2610" s="40">
        <v>1590</v>
      </c>
      <c r="J2610" s="21" t="s">
        <v>12014</v>
      </c>
      <c r="K2610" s="43">
        <v>1530</v>
      </c>
      <c r="L2610" s="36">
        <v>1530</v>
      </c>
      <c r="M2610" s="27">
        <v>1530</v>
      </c>
      <c r="N2610" s="28">
        <v>1530</v>
      </c>
      <c r="O2610" s="23"/>
      <c r="P2610" s="24">
        <v>728900000</v>
      </c>
      <c r="Q2610" s="25" t="s">
        <v>14912</v>
      </c>
      <c r="R2610" s="21" t="s">
        <v>2</v>
      </c>
      <c r="S2610" s="21" t="s">
        <v>1</v>
      </c>
      <c r="T2610" s="18" t="s">
        <v>0</v>
      </c>
      <c r="U2610" s="26"/>
    </row>
    <row r="2611" spans="1:21" s="19" customFormat="1" ht="12.5" customHeight="1" outlineLevel="1" x14ac:dyDescent="0.55000000000000004">
      <c r="A2611" s="44" t="s">
        <v>4915</v>
      </c>
      <c r="B2611" s="20" t="s">
        <v>281</v>
      </c>
      <c r="C2611" s="21" t="s">
        <v>282</v>
      </c>
      <c r="D2611" s="44" t="s">
        <v>4915</v>
      </c>
      <c r="E2611" s="29" t="s">
        <v>4902</v>
      </c>
      <c r="F2611" s="46" t="s">
        <v>4670</v>
      </c>
      <c r="G2611" s="50" t="s">
        <v>15172</v>
      </c>
      <c r="H2611" s="22" t="s">
        <v>12220</v>
      </c>
      <c r="I2611" s="40">
        <v>1590</v>
      </c>
      <c r="J2611" s="21" t="s">
        <v>12014</v>
      </c>
      <c r="K2611" s="43">
        <v>1530</v>
      </c>
      <c r="L2611" s="36">
        <v>1530</v>
      </c>
      <c r="M2611" s="27">
        <v>1530</v>
      </c>
      <c r="N2611" s="28">
        <v>1530</v>
      </c>
      <c r="O2611" s="23"/>
      <c r="P2611" s="24">
        <v>728900000</v>
      </c>
      <c r="Q2611" s="25" t="s">
        <v>14912</v>
      </c>
      <c r="R2611" s="21" t="s">
        <v>2</v>
      </c>
      <c r="S2611" s="21" t="s">
        <v>1</v>
      </c>
      <c r="T2611" s="18" t="s">
        <v>0</v>
      </c>
      <c r="U2611" s="26"/>
    </row>
    <row r="2612" spans="1:21" s="19" customFormat="1" ht="12.5" customHeight="1" outlineLevel="1" x14ac:dyDescent="0.55000000000000004">
      <c r="A2612" s="44" t="s">
        <v>4916</v>
      </c>
      <c r="B2612" s="20" t="s">
        <v>281</v>
      </c>
      <c r="C2612" s="21" t="s">
        <v>282</v>
      </c>
      <c r="D2612" s="44" t="s">
        <v>4916</v>
      </c>
      <c r="E2612" s="29" t="s">
        <v>4902</v>
      </c>
      <c r="F2612" s="46" t="s">
        <v>4917</v>
      </c>
      <c r="G2612" s="50" t="s">
        <v>15172</v>
      </c>
      <c r="H2612" s="22" t="s">
        <v>12221</v>
      </c>
      <c r="I2612" s="40">
        <v>1590</v>
      </c>
      <c r="J2612" s="21" t="s">
        <v>12014</v>
      </c>
      <c r="K2612" s="43">
        <v>1530</v>
      </c>
      <c r="L2612" s="36">
        <v>1530</v>
      </c>
      <c r="M2612" s="27">
        <v>1530</v>
      </c>
      <c r="N2612" s="28">
        <v>1530</v>
      </c>
      <c r="O2612" s="23"/>
      <c r="P2612" s="24">
        <v>728900000</v>
      </c>
      <c r="Q2612" s="25" t="s">
        <v>14912</v>
      </c>
      <c r="R2612" s="21" t="s">
        <v>2</v>
      </c>
      <c r="S2612" s="21" t="s">
        <v>1</v>
      </c>
      <c r="T2612" s="18" t="s">
        <v>0</v>
      </c>
      <c r="U2612" s="26"/>
    </row>
    <row r="2613" spans="1:21" s="19" customFormat="1" ht="12.5" customHeight="1" outlineLevel="1" x14ac:dyDescent="0.55000000000000004">
      <c r="A2613" s="44" t="s">
        <v>4918</v>
      </c>
      <c r="B2613" s="20" t="s">
        <v>281</v>
      </c>
      <c r="C2613" s="21" t="s">
        <v>282</v>
      </c>
      <c r="D2613" s="44" t="s">
        <v>4918</v>
      </c>
      <c r="E2613" s="29" t="s">
        <v>4902</v>
      </c>
      <c r="F2613" s="46" t="s">
        <v>4674</v>
      </c>
      <c r="G2613" s="50" t="s">
        <v>15172</v>
      </c>
      <c r="H2613" s="22" t="s">
        <v>12222</v>
      </c>
      <c r="I2613" s="40">
        <v>1590</v>
      </c>
      <c r="J2613" s="21" t="s">
        <v>12014</v>
      </c>
      <c r="K2613" s="43">
        <v>1530</v>
      </c>
      <c r="L2613" s="36">
        <v>1530</v>
      </c>
      <c r="M2613" s="27">
        <v>1530</v>
      </c>
      <c r="N2613" s="28">
        <v>1530</v>
      </c>
      <c r="O2613" s="23"/>
      <c r="P2613" s="24">
        <v>728900000</v>
      </c>
      <c r="Q2613" s="25" t="s">
        <v>14912</v>
      </c>
      <c r="R2613" s="21" t="s">
        <v>2</v>
      </c>
      <c r="S2613" s="21" t="s">
        <v>1</v>
      </c>
      <c r="T2613" s="18" t="s">
        <v>0</v>
      </c>
      <c r="U2613" s="26"/>
    </row>
    <row r="2614" spans="1:21" s="19" customFormat="1" ht="12.5" customHeight="1" outlineLevel="1" x14ac:dyDescent="0.55000000000000004">
      <c r="A2614" s="44" t="s">
        <v>4919</v>
      </c>
      <c r="B2614" s="20" t="s">
        <v>281</v>
      </c>
      <c r="C2614" s="21" t="s">
        <v>282</v>
      </c>
      <c r="D2614" s="44" t="s">
        <v>4919</v>
      </c>
      <c r="E2614" s="29" t="s">
        <v>4902</v>
      </c>
      <c r="F2614" s="46" t="s">
        <v>4920</v>
      </c>
      <c r="G2614" s="50" t="s">
        <v>15172</v>
      </c>
      <c r="H2614" s="22" t="s">
        <v>12223</v>
      </c>
      <c r="I2614" s="40">
        <v>1590</v>
      </c>
      <c r="J2614" s="21" t="s">
        <v>12014</v>
      </c>
      <c r="K2614" s="43">
        <v>1530</v>
      </c>
      <c r="L2614" s="36">
        <v>1530</v>
      </c>
      <c r="M2614" s="27">
        <v>1530</v>
      </c>
      <c r="N2614" s="28">
        <v>1530</v>
      </c>
      <c r="O2614" s="23"/>
      <c r="P2614" s="24">
        <v>728900000</v>
      </c>
      <c r="Q2614" s="25" t="s">
        <v>14912</v>
      </c>
      <c r="R2614" s="21" t="s">
        <v>2</v>
      </c>
      <c r="S2614" s="21" t="s">
        <v>1</v>
      </c>
      <c r="T2614" s="18" t="s">
        <v>0</v>
      </c>
      <c r="U2614" s="26"/>
    </row>
    <row r="2615" spans="1:21" s="19" customFormat="1" ht="12.5" customHeight="1" outlineLevel="1" x14ac:dyDescent="0.55000000000000004">
      <c r="A2615" s="44" t="s">
        <v>4921</v>
      </c>
      <c r="B2615" s="20" t="s">
        <v>281</v>
      </c>
      <c r="C2615" s="21" t="s">
        <v>282</v>
      </c>
      <c r="D2615" s="44" t="s">
        <v>4921</v>
      </c>
      <c r="E2615" s="29" t="s">
        <v>4902</v>
      </c>
      <c r="F2615" s="46" t="s">
        <v>4922</v>
      </c>
      <c r="G2615" s="50" t="s">
        <v>15172</v>
      </c>
      <c r="H2615" s="22" t="s">
        <v>12224</v>
      </c>
      <c r="I2615" s="40">
        <v>1590</v>
      </c>
      <c r="J2615" s="21" t="s">
        <v>12014</v>
      </c>
      <c r="K2615" s="43">
        <v>1530</v>
      </c>
      <c r="L2615" s="36">
        <v>1530</v>
      </c>
      <c r="M2615" s="27">
        <v>1530</v>
      </c>
      <c r="N2615" s="28">
        <v>1530</v>
      </c>
      <c r="O2615" s="23"/>
      <c r="P2615" s="24">
        <v>728900000</v>
      </c>
      <c r="Q2615" s="25" t="s">
        <v>14912</v>
      </c>
      <c r="R2615" s="21" t="s">
        <v>2</v>
      </c>
      <c r="S2615" s="21" t="s">
        <v>1</v>
      </c>
      <c r="T2615" s="18" t="s">
        <v>0</v>
      </c>
      <c r="U2615" s="26"/>
    </row>
    <row r="2616" spans="1:21" s="19" customFormat="1" ht="12.5" customHeight="1" outlineLevel="1" x14ac:dyDescent="0.55000000000000004">
      <c r="A2616" s="44" t="s">
        <v>4923</v>
      </c>
      <c r="B2616" s="20" t="s">
        <v>281</v>
      </c>
      <c r="C2616" s="21" t="s">
        <v>282</v>
      </c>
      <c r="D2616" s="44" t="s">
        <v>4923</v>
      </c>
      <c r="E2616" s="29" t="s">
        <v>4902</v>
      </c>
      <c r="F2616" s="46" t="s">
        <v>4924</v>
      </c>
      <c r="G2616" s="50" t="s">
        <v>15172</v>
      </c>
      <c r="H2616" s="22" t="s">
        <v>12225</v>
      </c>
      <c r="I2616" s="40">
        <v>1590</v>
      </c>
      <c r="J2616" s="21" t="s">
        <v>12014</v>
      </c>
      <c r="K2616" s="43">
        <v>1530</v>
      </c>
      <c r="L2616" s="36">
        <v>1530</v>
      </c>
      <c r="M2616" s="27">
        <v>1530</v>
      </c>
      <c r="N2616" s="28">
        <v>1530</v>
      </c>
      <c r="O2616" s="23"/>
      <c r="P2616" s="24">
        <v>728900000</v>
      </c>
      <c r="Q2616" s="25" t="s">
        <v>14912</v>
      </c>
      <c r="R2616" s="21" t="s">
        <v>2</v>
      </c>
      <c r="S2616" s="21" t="s">
        <v>1</v>
      </c>
      <c r="T2616" s="18" t="s">
        <v>0</v>
      </c>
      <c r="U2616" s="26"/>
    </row>
    <row r="2617" spans="1:21" s="19" customFormat="1" ht="12.5" customHeight="1" outlineLevel="1" x14ac:dyDescent="0.55000000000000004">
      <c r="A2617" s="44" t="s">
        <v>4925</v>
      </c>
      <c r="B2617" s="20" t="s">
        <v>281</v>
      </c>
      <c r="C2617" s="21" t="s">
        <v>282</v>
      </c>
      <c r="D2617" s="44" t="s">
        <v>4925</v>
      </c>
      <c r="E2617" s="29" t="s">
        <v>4902</v>
      </c>
      <c r="F2617" s="46" t="s">
        <v>4926</v>
      </c>
      <c r="G2617" s="50" t="s">
        <v>15172</v>
      </c>
      <c r="H2617" s="22" t="s">
        <v>12226</v>
      </c>
      <c r="I2617" s="40">
        <v>1590</v>
      </c>
      <c r="J2617" s="21" t="s">
        <v>12014</v>
      </c>
      <c r="K2617" s="43">
        <v>1530</v>
      </c>
      <c r="L2617" s="36">
        <v>1530</v>
      </c>
      <c r="M2617" s="27">
        <v>1530</v>
      </c>
      <c r="N2617" s="28">
        <v>1530</v>
      </c>
      <c r="O2617" s="23"/>
      <c r="P2617" s="24">
        <v>728900000</v>
      </c>
      <c r="Q2617" s="25" t="s">
        <v>14912</v>
      </c>
      <c r="R2617" s="21" t="s">
        <v>2</v>
      </c>
      <c r="S2617" s="21" t="s">
        <v>1</v>
      </c>
      <c r="T2617" s="18" t="s">
        <v>0</v>
      </c>
      <c r="U2617" s="26"/>
    </row>
    <row r="2618" spans="1:21" s="19" customFormat="1" ht="12.5" customHeight="1" outlineLevel="1" x14ac:dyDescent="0.55000000000000004">
      <c r="A2618" s="44" t="s">
        <v>4927</v>
      </c>
      <c r="B2618" s="20" t="s">
        <v>281</v>
      </c>
      <c r="C2618" s="21" t="s">
        <v>282</v>
      </c>
      <c r="D2618" s="44" t="s">
        <v>4927</v>
      </c>
      <c r="E2618" s="29" t="s">
        <v>4902</v>
      </c>
      <c r="F2618" s="46" t="s">
        <v>4678</v>
      </c>
      <c r="G2618" s="50" t="s">
        <v>15172</v>
      </c>
      <c r="H2618" s="22" t="s">
        <v>12227</v>
      </c>
      <c r="I2618" s="40">
        <v>1590</v>
      </c>
      <c r="J2618" s="21" t="s">
        <v>12014</v>
      </c>
      <c r="K2618" s="43">
        <v>1530</v>
      </c>
      <c r="L2618" s="36">
        <v>1530</v>
      </c>
      <c r="M2618" s="27">
        <v>1530</v>
      </c>
      <c r="N2618" s="28">
        <v>1530</v>
      </c>
      <c r="O2618" s="23"/>
      <c r="P2618" s="24">
        <v>728900000</v>
      </c>
      <c r="Q2618" s="25" t="s">
        <v>14912</v>
      </c>
      <c r="R2618" s="21" t="s">
        <v>2</v>
      </c>
      <c r="S2618" s="21" t="s">
        <v>1</v>
      </c>
      <c r="T2618" s="18" t="s">
        <v>0</v>
      </c>
      <c r="U2618" s="26"/>
    </row>
    <row r="2619" spans="1:21" s="19" customFormat="1" ht="12.5" customHeight="1" outlineLevel="1" x14ac:dyDescent="0.55000000000000004">
      <c r="A2619" s="44" t="s">
        <v>4928</v>
      </c>
      <c r="B2619" s="20" t="s">
        <v>281</v>
      </c>
      <c r="C2619" s="21" t="s">
        <v>282</v>
      </c>
      <c r="D2619" s="44" t="s">
        <v>4928</v>
      </c>
      <c r="E2619" s="29" t="s">
        <v>4902</v>
      </c>
      <c r="F2619" s="46" t="s">
        <v>4929</v>
      </c>
      <c r="G2619" s="50" t="s">
        <v>15172</v>
      </c>
      <c r="H2619" s="22" t="s">
        <v>12228</v>
      </c>
      <c r="I2619" s="40">
        <v>1590</v>
      </c>
      <c r="J2619" s="21" t="s">
        <v>12014</v>
      </c>
      <c r="K2619" s="43">
        <v>1530</v>
      </c>
      <c r="L2619" s="36">
        <v>1530</v>
      </c>
      <c r="M2619" s="27">
        <v>1530</v>
      </c>
      <c r="N2619" s="28">
        <v>1530</v>
      </c>
      <c r="O2619" s="23"/>
      <c r="P2619" s="24">
        <v>728900000</v>
      </c>
      <c r="Q2619" s="25" t="s">
        <v>14912</v>
      </c>
      <c r="R2619" s="21" t="s">
        <v>2</v>
      </c>
      <c r="S2619" s="21" t="s">
        <v>1</v>
      </c>
      <c r="T2619" s="18" t="s">
        <v>0</v>
      </c>
      <c r="U2619" s="26"/>
    </row>
    <row r="2620" spans="1:21" s="19" customFormat="1" ht="12.5" customHeight="1" outlineLevel="1" x14ac:dyDescent="0.55000000000000004">
      <c r="A2620" s="44" t="s">
        <v>4930</v>
      </c>
      <c r="B2620" s="20" t="s">
        <v>281</v>
      </c>
      <c r="C2620" s="21" t="s">
        <v>282</v>
      </c>
      <c r="D2620" s="44" t="s">
        <v>4930</v>
      </c>
      <c r="E2620" s="29" t="s">
        <v>4902</v>
      </c>
      <c r="F2620" s="46" t="s">
        <v>4931</v>
      </c>
      <c r="G2620" s="50" t="s">
        <v>15172</v>
      </c>
      <c r="H2620" s="22" t="s">
        <v>12229</v>
      </c>
      <c r="I2620" s="40">
        <v>1590</v>
      </c>
      <c r="J2620" s="21" t="s">
        <v>12014</v>
      </c>
      <c r="K2620" s="43">
        <v>1530</v>
      </c>
      <c r="L2620" s="36">
        <v>1530</v>
      </c>
      <c r="M2620" s="27">
        <v>1530</v>
      </c>
      <c r="N2620" s="28">
        <v>1530</v>
      </c>
      <c r="O2620" s="23"/>
      <c r="P2620" s="24">
        <v>728900000</v>
      </c>
      <c r="Q2620" s="25" t="s">
        <v>14912</v>
      </c>
      <c r="R2620" s="21" t="s">
        <v>2</v>
      </c>
      <c r="S2620" s="21" t="s">
        <v>1</v>
      </c>
      <c r="T2620" s="18" t="s">
        <v>0</v>
      </c>
      <c r="U2620" s="26"/>
    </row>
    <row r="2621" spans="1:21" s="19" customFormat="1" ht="12.5" customHeight="1" outlineLevel="1" x14ac:dyDescent="0.55000000000000004">
      <c r="A2621" s="44" t="s">
        <v>4932</v>
      </c>
      <c r="B2621" s="20" t="s">
        <v>281</v>
      </c>
      <c r="C2621" s="21" t="s">
        <v>282</v>
      </c>
      <c r="D2621" s="44" t="s">
        <v>4932</v>
      </c>
      <c r="E2621" s="29" t="s">
        <v>4902</v>
      </c>
      <c r="F2621" s="46" t="s">
        <v>4933</v>
      </c>
      <c r="G2621" s="50" t="s">
        <v>15172</v>
      </c>
      <c r="H2621" s="22" t="s">
        <v>12230</v>
      </c>
      <c r="I2621" s="40">
        <v>1590</v>
      </c>
      <c r="J2621" s="21" t="s">
        <v>12014</v>
      </c>
      <c r="K2621" s="43">
        <v>1530</v>
      </c>
      <c r="L2621" s="36">
        <v>1530</v>
      </c>
      <c r="M2621" s="27">
        <v>1530</v>
      </c>
      <c r="N2621" s="28">
        <v>1530</v>
      </c>
      <c r="O2621" s="23"/>
      <c r="P2621" s="24">
        <v>728900000</v>
      </c>
      <c r="Q2621" s="25" t="s">
        <v>14912</v>
      </c>
      <c r="R2621" s="21" t="s">
        <v>2</v>
      </c>
      <c r="S2621" s="21" t="s">
        <v>1</v>
      </c>
      <c r="T2621" s="18" t="s">
        <v>0</v>
      </c>
      <c r="U2621" s="26"/>
    </row>
    <row r="2622" spans="1:21" s="19" customFormat="1" ht="12.5" customHeight="1" outlineLevel="1" x14ac:dyDescent="0.55000000000000004">
      <c r="A2622" s="44" t="s">
        <v>4934</v>
      </c>
      <c r="B2622" s="20" t="s">
        <v>281</v>
      </c>
      <c r="C2622" s="21" t="s">
        <v>282</v>
      </c>
      <c r="D2622" s="44" t="s">
        <v>4934</v>
      </c>
      <c r="E2622" s="29" t="s">
        <v>4902</v>
      </c>
      <c r="F2622" s="46" t="s">
        <v>4935</v>
      </c>
      <c r="G2622" s="50" t="s">
        <v>15172</v>
      </c>
      <c r="H2622" s="22" t="s">
        <v>12231</v>
      </c>
      <c r="I2622" s="40">
        <v>1590</v>
      </c>
      <c r="J2622" s="21" t="s">
        <v>12014</v>
      </c>
      <c r="K2622" s="43">
        <v>1530</v>
      </c>
      <c r="L2622" s="36">
        <v>1530</v>
      </c>
      <c r="M2622" s="27">
        <v>1530</v>
      </c>
      <c r="N2622" s="28">
        <v>1530</v>
      </c>
      <c r="O2622" s="23"/>
      <c r="P2622" s="24">
        <v>728900000</v>
      </c>
      <c r="Q2622" s="25" t="s">
        <v>14912</v>
      </c>
      <c r="R2622" s="21" t="s">
        <v>2</v>
      </c>
      <c r="S2622" s="21" t="s">
        <v>1</v>
      </c>
      <c r="T2622" s="18" t="s">
        <v>0</v>
      </c>
      <c r="U2622" s="26"/>
    </row>
    <row r="2623" spans="1:21" s="19" customFormat="1" ht="12.5" customHeight="1" outlineLevel="1" x14ac:dyDescent="0.55000000000000004">
      <c r="A2623" s="44" t="s">
        <v>4936</v>
      </c>
      <c r="B2623" s="20" t="s">
        <v>281</v>
      </c>
      <c r="C2623" s="21" t="s">
        <v>282</v>
      </c>
      <c r="D2623" s="44" t="s">
        <v>4936</v>
      </c>
      <c r="E2623" s="29" t="s">
        <v>4902</v>
      </c>
      <c r="F2623" s="46" t="s">
        <v>4682</v>
      </c>
      <c r="G2623" s="50" t="s">
        <v>15172</v>
      </c>
      <c r="H2623" s="22" t="s">
        <v>12232</v>
      </c>
      <c r="I2623" s="40">
        <v>1590</v>
      </c>
      <c r="J2623" s="21" t="s">
        <v>12014</v>
      </c>
      <c r="K2623" s="43">
        <v>1530</v>
      </c>
      <c r="L2623" s="36">
        <v>1530</v>
      </c>
      <c r="M2623" s="27">
        <v>1530</v>
      </c>
      <c r="N2623" s="28">
        <v>1530</v>
      </c>
      <c r="O2623" s="23"/>
      <c r="P2623" s="24">
        <v>728900000</v>
      </c>
      <c r="Q2623" s="25" t="s">
        <v>14912</v>
      </c>
      <c r="R2623" s="21" t="s">
        <v>2</v>
      </c>
      <c r="S2623" s="21" t="s">
        <v>1</v>
      </c>
      <c r="T2623" s="18" t="s">
        <v>0</v>
      </c>
      <c r="U2623" s="26"/>
    </row>
    <row r="2624" spans="1:21" s="19" customFormat="1" ht="12.5" customHeight="1" outlineLevel="1" x14ac:dyDescent="0.55000000000000004">
      <c r="A2624" s="44" t="s">
        <v>4937</v>
      </c>
      <c r="B2624" s="20" t="s">
        <v>281</v>
      </c>
      <c r="C2624" s="21" t="s">
        <v>282</v>
      </c>
      <c r="D2624" s="44" t="s">
        <v>4937</v>
      </c>
      <c r="E2624" s="29" t="s">
        <v>4902</v>
      </c>
      <c r="F2624" s="46" t="s">
        <v>4938</v>
      </c>
      <c r="G2624" s="50" t="s">
        <v>15172</v>
      </c>
      <c r="H2624" s="22" t="s">
        <v>12233</v>
      </c>
      <c r="I2624" s="40">
        <v>1590</v>
      </c>
      <c r="J2624" s="21" t="s">
        <v>12014</v>
      </c>
      <c r="K2624" s="43">
        <v>1530</v>
      </c>
      <c r="L2624" s="36">
        <v>1530</v>
      </c>
      <c r="M2624" s="27">
        <v>1530</v>
      </c>
      <c r="N2624" s="28">
        <v>1530</v>
      </c>
      <c r="O2624" s="23"/>
      <c r="P2624" s="24">
        <v>728900000</v>
      </c>
      <c r="Q2624" s="25" t="s">
        <v>14912</v>
      </c>
      <c r="R2624" s="21" t="s">
        <v>2</v>
      </c>
      <c r="S2624" s="21" t="s">
        <v>1</v>
      </c>
      <c r="T2624" s="18" t="s">
        <v>0</v>
      </c>
      <c r="U2624" s="26"/>
    </row>
    <row r="2625" spans="1:21" s="19" customFormat="1" ht="12.5" customHeight="1" outlineLevel="1" x14ac:dyDescent="0.55000000000000004">
      <c r="A2625" s="44" t="s">
        <v>4939</v>
      </c>
      <c r="B2625" s="20" t="s">
        <v>281</v>
      </c>
      <c r="C2625" s="21" t="s">
        <v>282</v>
      </c>
      <c r="D2625" s="44" t="s">
        <v>4939</v>
      </c>
      <c r="E2625" s="29" t="s">
        <v>4902</v>
      </c>
      <c r="F2625" s="46" t="s">
        <v>4940</v>
      </c>
      <c r="G2625" s="50" t="s">
        <v>15172</v>
      </c>
      <c r="H2625" s="22" t="s">
        <v>12234</v>
      </c>
      <c r="I2625" s="40">
        <v>1590</v>
      </c>
      <c r="J2625" s="21" t="s">
        <v>12014</v>
      </c>
      <c r="K2625" s="43">
        <v>1530</v>
      </c>
      <c r="L2625" s="36">
        <v>1530</v>
      </c>
      <c r="M2625" s="27">
        <v>1530</v>
      </c>
      <c r="N2625" s="28">
        <v>1530</v>
      </c>
      <c r="O2625" s="23"/>
      <c r="P2625" s="24">
        <v>728900000</v>
      </c>
      <c r="Q2625" s="25" t="s">
        <v>14912</v>
      </c>
      <c r="R2625" s="21" t="s">
        <v>2</v>
      </c>
      <c r="S2625" s="21" t="s">
        <v>1</v>
      </c>
      <c r="T2625" s="18" t="s">
        <v>0</v>
      </c>
      <c r="U2625" s="26"/>
    </row>
    <row r="2626" spans="1:21" s="19" customFormat="1" ht="12.5" customHeight="1" outlineLevel="1" x14ac:dyDescent="0.55000000000000004">
      <c r="A2626" s="44" t="s">
        <v>4941</v>
      </c>
      <c r="B2626" s="20" t="s">
        <v>281</v>
      </c>
      <c r="C2626" s="21" t="s">
        <v>282</v>
      </c>
      <c r="D2626" s="44" t="s">
        <v>4941</v>
      </c>
      <c r="E2626" s="29" t="s">
        <v>4902</v>
      </c>
      <c r="F2626" s="46" t="s">
        <v>4942</v>
      </c>
      <c r="G2626" s="50" t="s">
        <v>15172</v>
      </c>
      <c r="H2626" s="22" t="s">
        <v>12235</v>
      </c>
      <c r="I2626" s="40">
        <v>1590</v>
      </c>
      <c r="J2626" s="21" t="s">
        <v>12014</v>
      </c>
      <c r="K2626" s="43">
        <v>1530</v>
      </c>
      <c r="L2626" s="36">
        <v>1530</v>
      </c>
      <c r="M2626" s="27">
        <v>1530</v>
      </c>
      <c r="N2626" s="28">
        <v>1530</v>
      </c>
      <c r="O2626" s="23"/>
      <c r="P2626" s="24">
        <v>728900000</v>
      </c>
      <c r="Q2626" s="25" t="s">
        <v>14912</v>
      </c>
      <c r="R2626" s="21" t="s">
        <v>2</v>
      </c>
      <c r="S2626" s="21" t="s">
        <v>1</v>
      </c>
      <c r="T2626" s="18" t="s">
        <v>0</v>
      </c>
      <c r="U2626" s="26"/>
    </row>
    <row r="2627" spans="1:21" s="19" customFormat="1" ht="12.5" customHeight="1" outlineLevel="1" x14ac:dyDescent="0.55000000000000004">
      <c r="A2627" s="44" t="s">
        <v>4943</v>
      </c>
      <c r="B2627" s="20" t="s">
        <v>281</v>
      </c>
      <c r="C2627" s="21" t="s">
        <v>282</v>
      </c>
      <c r="D2627" s="44" t="s">
        <v>4943</v>
      </c>
      <c r="E2627" s="29" t="s">
        <v>4902</v>
      </c>
      <c r="F2627" s="46" t="s">
        <v>4944</v>
      </c>
      <c r="G2627" s="50" t="s">
        <v>15172</v>
      </c>
      <c r="H2627" s="22" t="s">
        <v>12236</v>
      </c>
      <c r="I2627" s="40">
        <v>1590</v>
      </c>
      <c r="J2627" s="21" t="s">
        <v>12014</v>
      </c>
      <c r="K2627" s="43">
        <v>1530</v>
      </c>
      <c r="L2627" s="36">
        <v>1530</v>
      </c>
      <c r="M2627" s="27">
        <v>1530</v>
      </c>
      <c r="N2627" s="28">
        <v>1530</v>
      </c>
      <c r="O2627" s="23"/>
      <c r="P2627" s="24">
        <v>728900000</v>
      </c>
      <c r="Q2627" s="25" t="s">
        <v>14912</v>
      </c>
      <c r="R2627" s="21" t="s">
        <v>2</v>
      </c>
      <c r="S2627" s="21" t="s">
        <v>1</v>
      </c>
      <c r="T2627" s="18" t="s">
        <v>0</v>
      </c>
      <c r="U2627" s="26"/>
    </row>
    <row r="2628" spans="1:21" s="19" customFormat="1" ht="12.5" customHeight="1" outlineLevel="1" x14ac:dyDescent="0.55000000000000004">
      <c r="A2628" s="44" t="s">
        <v>4945</v>
      </c>
      <c r="B2628" s="20" t="s">
        <v>281</v>
      </c>
      <c r="C2628" s="21" t="s">
        <v>282</v>
      </c>
      <c r="D2628" s="44" t="s">
        <v>4945</v>
      </c>
      <c r="E2628" s="29" t="s">
        <v>4902</v>
      </c>
      <c r="F2628" s="46" t="s">
        <v>4686</v>
      </c>
      <c r="G2628" s="50" t="s">
        <v>15172</v>
      </c>
      <c r="H2628" s="22" t="s">
        <v>12237</v>
      </c>
      <c r="I2628" s="40">
        <v>1590</v>
      </c>
      <c r="J2628" s="21" t="s">
        <v>12014</v>
      </c>
      <c r="K2628" s="43">
        <v>1530</v>
      </c>
      <c r="L2628" s="36">
        <v>1530</v>
      </c>
      <c r="M2628" s="27">
        <v>1530</v>
      </c>
      <c r="N2628" s="28">
        <v>1530</v>
      </c>
      <c r="O2628" s="23"/>
      <c r="P2628" s="24">
        <v>728900000</v>
      </c>
      <c r="Q2628" s="25" t="s">
        <v>14912</v>
      </c>
      <c r="R2628" s="21" t="s">
        <v>2</v>
      </c>
      <c r="S2628" s="21" t="s">
        <v>1</v>
      </c>
      <c r="T2628" s="18" t="s">
        <v>0</v>
      </c>
      <c r="U2628" s="26"/>
    </row>
    <row r="2629" spans="1:21" s="19" customFormat="1" ht="12.5" customHeight="1" outlineLevel="1" x14ac:dyDescent="0.55000000000000004">
      <c r="A2629" s="44" t="s">
        <v>4946</v>
      </c>
      <c r="B2629" s="20" t="s">
        <v>281</v>
      </c>
      <c r="C2629" s="21" t="s">
        <v>282</v>
      </c>
      <c r="D2629" s="44" t="s">
        <v>4946</v>
      </c>
      <c r="E2629" s="29" t="s">
        <v>4902</v>
      </c>
      <c r="F2629" s="46" t="s">
        <v>4947</v>
      </c>
      <c r="G2629" s="50" t="s">
        <v>15172</v>
      </c>
      <c r="H2629" s="22" t="s">
        <v>12238</v>
      </c>
      <c r="I2629" s="40">
        <v>1590</v>
      </c>
      <c r="J2629" s="21" t="s">
        <v>12014</v>
      </c>
      <c r="K2629" s="43">
        <v>1530</v>
      </c>
      <c r="L2629" s="36">
        <v>1530</v>
      </c>
      <c r="M2629" s="27">
        <v>1530</v>
      </c>
      <c r="N2629" s="28">
        <v>1530</v>
      </c>
      <c r="O2629" s="23"/>
      <c r="P2629" s="24">
        <v>728900000</v>
      </c>
      <c r="Q2629" s="25" t="s">
        <v>14912</v>
      </c>
      <c r="R2629" s="21" t="s">
        <v>2</v>
      </c>
      <c r="S2629" s="21" t="s">
        <v>1</v>
      </c>
      <c r="T2629" s="18" t="s">
        <v>0</v>
      </c>
      <c r="U2629" s="26"/>
    </row>
    <row r="2630" spans="1:21" s="19" customFormat="1" ht="12.5" customHeight="1" outlineLevel="1" x14ac:dyDescent="0.55000000000000004">
      <c r="A2630" s="44" t="s">
        <v>4948</v>
      </c>
      <c r="B2630" s="20" t="s">
        <v>281</v>
      </c>
      <c r="C2630" s="21" t="s">
        <v>282</v>
      </c>
      <c r="D2630" s="44" t="s">
        <v>4948</v>
      </c>
      <c r="E2630" s="29" t="s">
        <v>4902</v>
      </c>
      <c r="F2630" s="46" t="s">
        <v>4949</v>
      </c>
      <c r="G2630" s="50" t="s">
        <v>15172</v>
      </c>
      <c r="H2630" s="22" t="s">
        <v>12239</v>
      </c>
      <c r="I2630" s="40">
        <v>1590</v>
      </c>
      <c r="J2630" s="21" t="s">
        <v>12014</v>
      </c>
      <c r="K2630" s="43">
        <v>1530</v>
      </c>
      <c r="L2630" s="36">
        <v>1530</v>
      </c>
      <c r="M2630" s="27">
        <v>1530</v>
      </c>
      <c r="N2630" s="28">
        <v>1530</v>
      </c>
      <c r="O2630" s="23"/>
      <c r="P2630" s="24">
        <v>728900000</v>
      </c>
      <c r="Q2630" s="25" t="s">
        <v>14912</v>
      </c>
      <c r="R2630" s="21" t="s">
        <v>2</v>
      </c>
      <c r="S2630" s="21" t="s">
        <v>1</v>
      </c>
      <c r="T2630" s="18" t="s">
        <v>0</v>
      </c>
      <c r="U2630" s="26"/>
    </row>
    <row r="2631" spans="1:21" s="19" customFormat="1" ht="12.5" customHeight="1" outlineLevel="1" x14ac:dyDescent="0.55000000000000004">
      <c r="A2631" s="44" t="s">
        <v>4950</v>
      </c>
      <c r="B2631" s="20" t="s">
        <v>281</v>
      </c>
      <c r="C2631" s="21" t="s">
        <v>282</v>
      </c>
      <c r="D2631" s="44" t="s">
        <v>4950</v>
      </c>
      <c r="E2631" s="29" t="s">
        <v>4902</v>
      </c>
      <c r="F2631" s="46" t="s">
        <v>4690</v>
      </c>
      <c r="G2631" s="50" t="s">
        <v>15172</v>
      </c>
      <c r="H2631" s="22" t="s">
        <v>12240</v>
      </c>
      <c r="I2631" s="40">
        <v>1590</v>
      </c>
      <c r="J2631" s="21" t="s">
        <v>12014</v>
      </c>
      <c r="K2631" s="43">
        <v>1530</v>
      </c>
      <c r="L2631" s="36">
        <v>1530</v>
      </c>
      <c r="M2631" s="27">
        <v>1530</v>
      </c>
      <c r="N2631" s="28">
        <v>1530</v>
      </c>
      <c r="O2631" s="23"/>
      <c r="P2631" s="24">
        <v>728900000</v>
      </c>
      <c r="Q2631" s="25" t="s">
        <v>14912</v>
      </c>
      <c r="R2631" s="21" t="s">
        <v>2</v>
      </c>
      <c r="S2631" s="21" t="s">
        <v>1</v>
      </c>
      <c r="T2631" s="18" t="s">
        <v>0</v>
      </c>
      <c r="U2631" s="26"/>
    </row>
    <row r="2632" spans="1:21" s="19" customFormat="1" ht="12.5" customHeight="1" outlineLevel="1" x14ac:dyDescent="0.55000000000000004">
      <c r="A2632" s="44" t="s">
        <v>4951</v>
      </c>
      <c r="B2632" s="20" t="s">
        <v>281</v>
      </c>
      <c r="C2632" s="21" t="s">
        <v>282</v>
      </c>
      <c r="D2632" s="44" t="s">
        <v>4951</v>
      </c>
      <c r="E2632" s="29" t="s">
        <v>4902</v>
      </c>
      <c r="F2632" s="46" t="s">
        <v>4692</v>
      </c>
      <c r="G2632" s="50" t="s">
        <v>15172</v>
      </c>
      <c r="H2632" s="22" t="s">
        <v>12241</v>
      </c>
      <c r="I2632" s="40">
        <v>1590</v>
      </c>
      <c r="J2632" s="21" t="s">
        <v>12014</v>
      </c>
      <c r="K2632" s="43">
        <v>1530</v>
      </c>
      <c r="L2632" s="36">
        <v>1530</v>
      </c>
      <c r="M2632" s="27">
        <v>1530</v>
      </c>
      <c r="N2632" s="28">
        <v>1530</v>
      </c>
      <c r="O2632" s="23"/>
      <c r="P2632" s="24">
        <v>728900000</v>
      </c>
      <c r="Q2632" s="25" t="s">
        <v>14912</v>
      </c>
      <c r="R2632" s="21" t="s">
        <v>2</v>
      </c>
      <c r="S2632" s="21" t="s">
        <v>1</v>
      </c>
      <c r="T2632" s="18" t="s">
        <v>0</v>
      </c>
      <c r="U2632" s="26"/>
    </row>
    <row r="2633" spans="1:21" s="19" customFormat="1" ht="12.5" customHeight="1" outlineLevel="1" x14ac:dyDescent="0.55000000000000004">
      <c r="A2633" s="44" t="s">
        <v>4952</v>
      </c>
      <c r="B2633" s="20" t="s">
        <v>281</v>
      </c>
      <c r="C2633" s="21" t="s">
        <v>282</v>
      </c>
      <c r="D2633" s="44" t="s">
        <v>4952</v>
      </c>
      <c r="E2633" s="29" t="s">
        <v>4902</v>
      </c>
      <c r="F2633" s="46" t="s">
        <v>4694</v>
      </c>
      <c r="G2633" s="50" t="s">
        <v>15172</v>
      </c>
      <c r="H2633" s="22" t="s">
        <v>12242</v>
      </c>
      <c r="I2633" s="40">
        <v>1590</v>
      </c>
      <c r="J2633" s="21" t="s">
        <v>12014</v>
      </c>
      <c r="K2633" s="43">
        <v>1530</v>
      </c>
      <c r="L2633" s="36">
        <v>1530</v>
      </c>
      <c r="M2633" s="27">
        <v>1530</v>
      </c>
      <c r="N2633" s="28">
        <v>1530</v>
      </c>
      <c r="O2633" s="23"/>
      <c r="P2633" s="24">
        <v>728900000</v>
      </c>
      <c r="Q2633" s="25" t="s">
        <v>14912</v>
      </c>
      <c r="R2633" s="21" t="s">
        <v>2</v>
      </c>
      <c r="S2633" s="21" t="s">
        <v>1</v>
      </c>
      <c r="T2633" s="18" t="s">
        <v>0</v>
      </c>
      <c r="U2633" s="26"/>
    </row>
    <row r="2634" spans="1:21" s="19" customFormat="1" ht="12.5" customHeight="1" outlineLevel="1" x14ac:dyDescent="0.55000000000000004">
      <c r="A2634" s="44" t="s">
        <v>4953</v>
      </c>
      <c r="B2634" s="20" t="s">
        <v>281</v>
      </c>
      <c r="C2634" s="21" t="s">
        <v>282</v>
      </c>
      <c r="D2634" s="44" t="s">
        <v>4953</v>
      </c>
      <c r="E2634" s="29" t="s">
        <v>4902</v>
      </c>
      <c r="F2634" s="46" t="s">
        <v>4696</v>
      </c>
      <c r="G2634" s="50" t="s">
        <v>15172</v>
      </c>
      <c r="H2634" s="22" t="s">
        <v>12243</v>
      </c>
      <c r="I2634" s="40">
        <v>1590</v>
      </c>
      <c r="J2634" s="21" t="s">
        <v>12014</v>
      </c>
      <c r="K2634" s="43">
        <v>1530</v>
      </c>
      <c r="L2634" s="36">
        <v>1530</v>
      </c>
      <c r="M2634" s="27">
        <v>1530</v>
      </c>
      <c r="N2634" s="28">
        <v>1530</v>
      </c>
      <c r="O2634" s="23"/>
      <c r="P2634" s="24">
        <v>728900000</v>
      </c>
      <c r="Q2634" s="25" t="s">
        <v>14912</v>
      </c>
      <c r="R2634" s="21" t="s">
        <v>2</v>
      </c>
      <c r="S2634" s="21" t="s">
        <v>1</v>
      </c>
      <c r="T2634" s="18" t="s">
        <v>0</v>
      </c>
      <c r="U2634" s="26"/>
    </row>
    <row r="2635" spans="1:21" s="19" customFormat="1" ht="12.5" customHeight="1" outlineLevel="1" x14ac:dyDescent="0.55000000000000004">
      <c r="A2635" s="44" t="s">
        <v>4954</v>
      </c>
      <c r="B2635" s="20" t="s">
        <v>281</v>
      </c>
      <c r="C2635" s="21" t="s">
        <v>282</v>
      </c>
      <c r="D2635" s="44" t="s">
        <v>4954</v>
      </c>
      <c r="E2635" s="29" t="s">
        <v>4902</v>
      </c>
      <c r="F2635" s="46" t="s">
        <v>4698</v>
      </c>
      <c r="G2635" s="50" t="s">
        <v>15172</v>
      </c>
      <c r="H2635" s="22" t="s">
        <v>12244</v>
      </c>
      <c r="I2635" s="40">
        <v>1590</v>
      </c>
      <c r="J2635" s="21" t="s">
        <v>12014</v>
      </c>
      <c r="K2635" s="43">
        <v>1530</v>
      </c>
      <c r="L2635" s="36">
        <v>1530</v>
      </c>
      <c r="M2635" s="27">
        <v>1530</v>
      </c>
      <c r="N2635" s="28">
        <v>1530</v>
      </c>
      <c r="O2635" s="23"/>
      <c r="P2635" s="24">
        <v>728900000</v>
      </c>
      <c r="Q2635" s="25" t="s">
        <v>14912</v>
      </c>
      <c r="R2635" s="21" t="s">
        <v>2</v>
      </c>
      <c r="S2635" s="21" t="s">
        <v>1</v>
      </c>
      <c r="T2635" s="18" t="s">
        <v>0</v>
      </c>
      <c r="U2635" s="26"/>
    </row>
    <row r="2636" spans="1:21" s="19" customFormat="1" ht="12.5" customHeight="1" outlineLevel="1" x14ac:dyDescent="0.55000000000000004">
      <c r="A2636" s="44" t="s">
        <v>4955</v>
      </c>
      <c r="B2636" s="20" t="s">
        <v>281</v>
      </c>
      <c r="C2636" s="21" t="s">
        <v>282</v>
      </c>
      <c r="D2636" s="44" t="s">
        <v>4955</v>
      </c>
      <c r="E2636" s="29" t="s">
        <v>4902</v>
      </c>
      <c r="F2636" s="46" t="s">
        <v>4700</v>
      </c>
      <c r="G2636" s="50" t="s">
        <v>15172</v>
      </c>
      <c r="H2636" s="22" t="s">
        <v>12245</v>
      </c>
      <c r="I2636" s="40">
        <v>1590</v>
      </c>
      <c r="J2636" s="21" t="s">
        <v>12014</v>
      </c>
      <c r="K2636" s="43">
        <v>1530</v>
      </c>
      <c r="L2636" s="36">
        <v>1530</v>
      </c>
      <c r="M2636" s="27">
        <v>1530</v>
      </c>
      <c r="N2636" s="28">
        <v>1530</v>
      </c>
      <c r="O2636" s="23"/>
      <c r="P2636" s="24">
        <v>728900000</v>
      </c>
      <c r="Q2636" s="25" t="s">
        <v>14912</v>
      </c>
      <c r="R2636" s="21" t="s">
        <v>2</v>
      </c>
      <c r="S2636" s="21" t="s">
        <v>1</v>
      </c>
      <c r="T2636" s="18" t="s">
        <v>0</v>
      </c>
      <c r="U2636" s="26"/>
    </row>
    <row r="2637" spans="1:21" s="19" customFormat="1" ht="12.5" customHeight="1" outlineLevel="1" x14ac:dyDescent="0.55000000000000004">
      <c r="A2637" s="44" t="s">
        <v>4956</v>
      </c>
      <c r="B2637" s="20" t="s">
        <v>281</v>
      </c>
      <c r="C2637" s="21" t="s">
        <v>282</v>
      </c>
      <c r="D2637" s="44" t="s">
        <v>4956</v>
      </c>
      <c r="E2637" s="29" t="s">
        <v>4902</v>
      </c>
      <c r="F2637" s="46" t="s">
        <v>4702</v>
      </c>
      <c r="G2637" s="50" t="s">
        <v>15172</v>
      </c>
      <c r="H2637" s="22" t="s">
        <v>12246</v>
      </c>
      <c r="I2637" s="40">
        <v>1590</v>
      </c>
      <c r="J2637" s="21" t="s">
        <v>12014</v>
      </c>
      <c r="K2637" s="43">
        <v>1530</v>
      </c>
      <c r="L2637" s="36">
        <v>1530</v>
      </c>
      <c r="M2637" s="27">
        <v>1530</v>
      </c>
      <c r="N2637" s="28">
        <v>1530</v>
      </c>
      <c r="O2637" s="23"/>
      <c r="P2637" s="24">
        <v>728900000</v>
      </c>
      <c r="Q2637" s="25" t="s">
        <v>14912</v>
      </c>
      <c r="R2637" s="21" t="s">
        <v>2</v>
      </c>
      <c r="S2637" s="21" t="s">
        <v>1</v>
      </c>
      <c r="T2637" s="18" t="s">
        <v>0</v>
      </c>
      <c r="U2637" s="26"/>
    </row>
    <row r="2638" spans="1:21" s="19" customFormat="1" ht="12.5" customHeight="1" outlineLevel="1" x14ac:dyDescent="0.55000000000000004">
      <c r="A2638" s="44" t="s">
        <v>4959</v>
      </c>
      <c r="B2638" s="20" t="s">
        <v>4957</v>
      </c>
      <c r="C2638" s="21" t="s">
        <v>4958</v>
      </c>
      <c r="D2638" s="44" t="s">
        <v>4959</v>
      </c>
      <c r="E2638" s="29" t="s">
        <v>4960</v>
      </c>
      <c r="F2638" s="46" t="s">
        <v>4961</v>
      </c>
      <c r="G2638" s="50" t="s">
        <v>15172</v>
      </c>
      <c r="H2638" s="22" t="s">
        <v>12247</v>
      </c>
      <c r="I2638" s="40">
        <v>1590</v>
      </c>
      <c r="J2638" s="21" t="s">
        <v>12014</v>
      </c>
      <c r="K2638" s="43">
        <v>1530</v>
      </c>
      <c r="L2638" s="36">
        <v>1530</v>
      </c>
      <c r="M2638" s="27">
        <v>1530</v>
      </c>
      <c r="N2638" s="28">
        <v>1530</v>
      </c>
      <c r="O2638" s="23"/>
      <c r="P2638" s="24">
        <v>728900000</v>
      </c>
      <c r="Q2638" s="25" t="s">
        <v>14912</v>
      </c>
      <c r="R2638" s="21" t="s">
        <v>2</v>
      </c>
      <c r="S2638" s="21" t="s">
        <v>1</v>
      </c>
      <c r="T2638" s="18" t="s">
        <v>0</v>
      </c>
      <c r="U2638" s="26"/>
    </row>
    <row r="2639" spans="1:21" s="19" customFormat="1" ht="12.5" customHeight="1" outlineLevel="1" x14ac:dyDescent="0.55000000000000004">
      <c r="A2639" s="44" t="s">
        <v>4962</v>
      </c>
      <c r="B2639" s="20" t="s">
        <v>4957</v>
      </c>
      <c r="C2639" s="21" t="s">
        <v>4958</v>
      </c>
      <c r="D2639" s="44" t="s">
        <v>4962</v>
      </c>
      <c r="E2639" s="29" t="s">
        <v>4960</v>
      </c>
      <c r="F2639" s="46" t="s">
        <v>4963</v>
      </c>
      <c r="G2639" s="50" t="s">
        <v>15172</v>
      </c>
      <c r="H2639" s="22" t="s">
        <v>12248</v>
      </c>
      <c r="I2639" s="40">
        <v>1590</v>
      </c>
      <c r="J2639" s="21" t="s">
        <v>12014</v>
      </c>
      <c r="K2639" s="43">
        <v>1530</v>
      </c>
      <c r="L2639" s="36">
        <v>1530</v>
      </c>
      <c r="M2639" s="27">
        <v>1530</v>
      </c>
      <c r="N2639" s="28">
        <v>1530</v>
      </c>
      <c r="O2639" s="23"/>
      <c r="P2639" s="24">
        <v>728900000</v>
      </c>
      <c r="Q2639" s="25" t="s">
        <v>14912</v>
      </c>
      <c r="R2639" s="21" t="s">
        <v>2</v>
      </c>
      <c r="S2639" s="21" t="s">
        <v>1</v>
      </c>
      <c r="T2639" s="18" t="s">
        <v>0</v>
      </c>
      <c r="U2639" s="26"/>
    </row>
    <row r="2640" spans="1:21" s="19" customFormat="1" ht="12.5" customHeight="1" outlineLevel="1" x14ac:dyDescent="0.55000000000000004">
      <c r="A2640" s="44" t="s">
        <v>4964</v>
      </c>
      <c r="B2640" s="20" t="s">
        <v>4957</v>
      </c>
      <c r="C2640" s="21" t="s">
        <v>4958</v>
      </c>
      <c r="D2640" s="44" t="s">
        <v>4964</v>
      </c>
      <c r="E2640" s="29" t="s">
        <v>4960</v>
      </c>
      <c r="F2640" s="46" t="s">
        <v>4965</v>
      </c>
      <c r="G2640" s="50" t="s">
        <v>15172</v>
      </c>
      <c r="H2640" s="22" t="s">
        <v>12249</v>
      </c>
      <c r="I2640" s="40">
        <v>1590</v>
      </c>
      <c r="J2640" s="21" t="s">
        <v>12014</v>
      </c>
      <c r="K2640" s="43">
        <v>1530</v>
      </c>
      <c r="L2640" s="36">
        <v>1530</v>
      </c>
      <c r="M2640" s="27">
        <v>1530</v>
      </c>
      <c r="N2640" s="28">
        <v>1530</v>
      </c>
      <c r="O2640" s="23"/>
      <c r="P2640" s="24">
        <v>728900000</v>
      </c>
      <c r="Q2640" s="25" t="s">
        <v>14912</v>
      </c>
      <c r="R2640" s="21" t="s">
        <v>2</v>
      </c>
      <c r="S2640" s="21" t="s">
        <v>1</v>
      </c>
      <c r="T2640" s="18" t="s">
        <v>0</v>
      </c>
      <c r="U2640" s="26"/>
    </row>
    <row r="2641" spans="1:21" s="19" customFormat="1" ht="12.5" customHeight="1" outlineLevel="1" x14ac:dyDescent="0.55000000000000004">
      <c r="A2641" s="44" t="s">
        <v>4966</v>
      </c>
      <c r="B2641" s="20" t="s">
        <v>4957</v>
      </c>
      <c r="C2641" s="21" t="s">
        <v>4958</v>
      </c>
      <c r="D2641" s="44" t="s">
        <v>4966</v>
      </c>
      <c r="E2641" s="29" t="s">
        <v>4960</v>
      </c>
      <c r="F2641" s="46" t="s">
        <v>4967</v>
      </c>
      <c r="G2641" s="50" t="s">
        <v>15172</v>
      </c>
      <c r="H2641" s="22" t="s">
        <v>12250</v>
      </c>
      <c r="I2641" s="40">
        <v>1590</v>
      </c>
      <c r="J2641" s="21" t="s">
        <v>12014</v>
      </c>
      <c r="K2641" s="43">
        <v>1530</v>
      </c>
      <c r="L2641" s="36">
        <v>1530</v>
      </c>
      <c r="M2641" s="27">
        <v>1530</v>
      </c>
      <c r="N2641" s="28">
        <v>1530</v>
      </c>
      <c r="O2641" s="23"/>
      <c r="P2641" s="24">
        <v>728900000</v>
      </c>
      <c r="Q2641" s="25" t="s">
        <v>14912</v>
      </c>
      <c r="R2641" s="21" t="s">
        <v>2</v>
      </c>
      <c r="S2641" s="21" t="s">
        <v>1</v>
      </c>
      <c r="T2641" s="18" t="s">
        <v>0</v>
      </c>
      <c r="U2641" s="26"/>
    </row>
    <row r="2642" spans="1:21" s="19" customFormat="1" ht="12.5" customHeight="1" outlineLevel="1" x14ac:dyDescent="0.55000000000000004">
      <c r="A2642" s="44" t="s">
        <v>4968</v>
      </c>
      <c r="B2642" s="20" t="s">
        <v>4957</v>
      </c>
      <c r="C2642" s="21" t="s">
        <v>4958</v>
      </c>
      <c r="D2642" s="44" t="s">
        <v>4968</v>
      </c>
      <c r="E2642" s="29" t="s">
        <v>4960</v>
      </c>
      <c r="F2642" s="46" t="s">
        <v>4969</v>
      </c>
      <c r="G2642" s="50" t="s">
        <v>15172</v>
      </c>
      <c r="H2642" s="22" t="s">
        <v>12251</v>
      </c>
      <c r="I2642" s="40">
        <v>1590</v>
      </c>
      <c r="J2642" s="21" t="s">
        <v>12014</v>
      </c>
      <c r="K2642" s="43">
        <v>1530</v>
      </c>
      <c r="L2642" s="36">
        <v>1530</v>
      </c>
      <c r="M2642" s="27">
        <v>1530</v>
      </c>
      <c r="N2642" s="28">
        <v>1530</v>
      </c>
      <c r="O2642" s="23"/>
      <c r="P2642" s="24">
        <v>728900000</v>
      </c>
      <c r="Q2642" s="25" t="s">
        <v>14912</v>
      </c>
      <c r="R2642" s="21" t="s">
        <v>2</v>
      </c>
      <c r="S2642" s="21" t="s">
        <v>1</v>
      </c>
      <c r="T2642" s="18" t="s">
        <v>0</v>
      </c>
      <c r="U2642" s="26"/>
    </row>
    <row r="2643" spans="1:21" s="19" customFormat="1" ht="12.5" customHeight="1" outlineLevel="1" x14ac:dyDescent="0.55000000000000004">
      <c r="A2643" s="44" t="s">
        <v>4970</v>
      </c>
      <c r="B2643" s="20" t="s">
        <v>4957</v>
      </c>
      <c r="C2643" s="21" t="s">
        <v>4958</v>
      </c>
      <c r="D2643" s="44" t="s">
        <v>4970</v>
      </c>
      <c r="E2643" s="29" t="s">
        <v>4960</v>
      </c>
      <c r="F2643" s="46" t="s">
        <v>4971</v>
      </c>
      <c r="G2643" s="50" t="s">
        <v>15172</v>
      </c>
      <c r="H2643" s="22" t="s">
        <v>12252</v>
      </c>
      <c r="I2643" s="40">
        <v>1590</v>
      </c>
      <c r="J2643" s="21" t="s">
        <v>12014</v>
      </c>
      <c r="K2643" s="43">
        <v>1530</v>
      </c>
      <c r="L2643" s="36">
        <v>1530</v>
      </c>
      <c r="M2643" s="27">
        <v>1530</v>
      </c>
      <c r="N2643" s="28">
        <v>1530</v>
      </c>
      <c r="O2643" s="23"/>
      <c r="P2643" s="24">
        <v>728900000</v>
      </c>
      <c r="Q2643" s="25" t="s">
        <v>14912</v>
      </c>
      <c r="R2643" s="21" t="s">
        <v>2</v>
      </c>
      <c r="S2643" s="21" t="s">
        <v>1</v>
      </c>
      <c r="T2643" s="18" t="s">
        <v>0</v>
      </c>
      <c r="U2643" s="26"/>
    </row>
    <row r="2644" spans="1:21" s="19" customFormat="1" ht="12.5" customHeight="1" outlineLevel="1" x14ac:dyDescent="0.55000000000000004">
      <c r="A2644" s="44" t="s">
        <v>4972</v>
      </c>
      <c r="B2644" s="20" t="s">
        <v>4957</v>
      </c>
      <c r="C2644" s="21" t="s">
        <v>4958</v>
      </c>
      <c r="D2644" s="44" t="s">
        <v>4972</v>
      </c>
      <c r="E2644" s="29" t="s">
        <v>4960</v>
      </c>
      <c r="F2644" s="46" t="s">
        <v>4973</v>
      </c>
      <c r="G2644" s="50" t="s">
        <v>15172</v>
      </c>
      <c r="H2644" s="22" t="s">
        <v>12253</v>
      </c>
      <c r="I2644" s="40">
        <v>1590</v>
      </c>
      <c r="J2644" s="21" t="s">
        <v>12014</v>
      </c>
      <c r="K2644" s="43">
        <v>1530</v>
      </c>
      <c r="L2644" s="36">
        <v>1530</v>
      </c>
      <c r="M2644" s="27">
        <v>1530</v>
      </c>
      <c r="N2644" s="28">
        <v>1530</v>
      </c>
      <c r="O2644" s="23"/>
      <c r="P2644" s="24">
        <v>728900000</v>
      </c>
      <c r="Q2644" s="25" t="s">
        <v>14912</v>
      </c>
      <c r="R2644" s="21" t="s">
        <v>2</v>
      </c>
      <c r="S2644" s="21" t="s">
        <v>1</v>
      </c>
      <c r="T2644" s="18" t="s">
        <v>0</v>
      </c>
      <c r="U2644" s="26"/>
    </row>
    <row r="2645" spans="1:21" s="19" customFormat="1" ht="12.5" customHeight="1" outlineLevel="1" x14ac:dyDescent="0.55000000000000004">
      <c r="A2645" s="44" t="s">
        <v>4974</v>
      </c>
      <c r="B2645" s="20" t="s">
        <v>4957</v>
      </c>
      <c r="C2645" s="21" t="s">
        <v>4958</v>
      </c>
      <c r="D2645" s="44" t="s">
        <v>4974</v>
      </c>
      <c r="E2645" s="29" t="s">
        <v>4960</v>
      </c>
      <c r="F2645" s="46" t="s">
        <v>4975</v>
      </c>
      <c r="G2645" s="50" t="s">
        <v>15172</v>
      </c>
      <c r="H2645" s="22" t="s">
        <v>12254</v>
      </c>
      <c r="I2645" s="40">
        <v>1590</v>
      </c>
      <c r="J2645" s="21" t="s">
        <v>12014</v>
      </c>
      <c r="K2645" s="43">
        <v>1530</v>
      </c>
      <c r="L2645" s="36">
        <v>1530</v>
      </c>
      <c r="M2645" s="27">
        <v>1530</v>
      </c>
      <c r="N2645" s="28">
        <v>1530</v>
      </c>
      <c r="O2645" s="23"/>
      <c r="P2645" s="24">
        <v>728900000</v>
      </c>
      <c r="Q2645" s="25" t="s">
        <v>14912</v>
      </c>
      <c r="R2645" s="21" t="s">
        <v>2</v>
      </c>
      <c r="S2645" s="21" t="s">
        <v>1</v>
      </c>
      <c r="T2645" s="18" t="s">
        <v>0</v>
      </c>
      <c r="U2645" s="26"/>
    </row>
    <row r="2646" spans="1:21" s="19" customFormat="1" ht="12.5" customHeight="1" outlineLevel="1" x14ac:dyDescent="0.55000000000000004">
      <c r="A2646" s="44" t="s">
        <v>4976</v>
      </c>
      <c r="B2646" s="20" t="s">
        <v>4957</v>
      </c>
      <c r="C2646" s="21" t="s">
        <v>4958</v>
      </c>
      <c r="D2646" s="44" t="s">
        <v>4976</v>
      </c>
      <c r="E2646" s="29" t="s">
        <v>4960</v>
      </c>
      <c r="F2646" s="46" t="s">
        <v>4977</v>
      </c>
      <c r="G2646" s="50" t="s">
        <v>15172</v>
      </c>
      <c r="H2646" s="22" t="s">
        <v>12255</v>
      </c>
      <c r="I2646" s="40">
        <v>1590</v>
      </c>
      <c r="J2646" s="21" t="s">
        <v>12014</v>
      </c>
      <c r="K2646" s="43">
        <v>1530</v>
      </c>
      <c r="L2646" s="36">
        <v>1530</v>
      </c>
      <c r="M2646" s="27">
        <v>1530</v>
      </c>
      <c r="N2646" s="28">
        <v>1530</v>
      </c>
      <c r="O2646" s="23"/>
      <c r="P2646" s="24">
        <v>728900000</v>
      </c>
      <c r="Q2646" s="25" t="s">
        <v>14912</v>
      </c>
      <c r="R2646" s="21" t="s">
        <v>2</v>
      </c>
      <c r="S2646" s="21" t="s">
        <v>1</v>
      </c>
      <c r="T2646" s="18" t="s">
        <v>0</v>
      </c>
      <c r="U2646" s="26"/>
    </row>
    <row r="2647" spans="1:21" s="19" customFormat="1" ht="12.5" customHeight="1" outlineLevel="1" x14ac:dyDescent="0.55000000000000004">
      <c r="A2647" s="44" t="s">
        <v>4978</v>
      </c>
      <c r="B2647" s="20" t="s">
        <v>4957</v>
      </c>
      <c r="C2647" s="21" t="s">
        <v>4958</v>
      </c>
      <c r="D2647" s="44" t="s">
        <v>4978</v>
      </c>
      <c r="E2647" s="29" t="s">
        <v>4960</v>
      </c>
      <c r="F2647" s="46" t="s">
        <v>4979</v>
      </c>
      <c r="G2647" s="50" t="s">
        <v>15172</v>
      </c>
      <c r="H2647" s="22" t="s">
        <v>12256</v>
      </c>
      <c r="I2647" s="40">
        <v>1590</v>
      </c>
      <c r="J2647" s="21" t="s">
        <v>12014</v>
      </c>
      <c r="K2647" s="43">
        <v>1530</v>
      </c>
      <c r="L2647" s="36">
        <v>1530</v>
      </c>
      <c r="M2647" s="27">
        <v>1530</v>
      </c>
      <c r="N2647" s="28">
        <v>1530</v>
      </c>
      <c r="O2647" s="23"/>
      <c r="P2647" s="24">
        <v>728900000</v>
      </c>
      <c r="Q2647" s="25" t="s">
        <v>14912</v>
      </c>
      <c r="R2647" s="21" t="s">
        <v>2</v>
      </c>
      <c r="S2647" s="21" t="s">
        <v>1</v>
      </c>
      <c r="T2647" s="18" t="s">
        <v>0</v>
      </c>
      <c r="U2647" s="26"/>
    </row>
    <row r="2648" spans="1:21" s="19" customFormat="1" ht="12.5" customHeight="1" outlineLevel="1" x14ac:dyDescent="0.55000000000000004">
      <c r="A2648" s="44" t="s">
        <v>4980</v>
      </c>
      <c r="B2648" s="20" t="s">
        <v>4957</v>
      </c>
      <c r="C2648" s="21" t="s">
        <v>4958</v>
      </c>
      <c r="D2648" s="44" t="s">
        <v>4980</v>
      </c>
      <c r="E2648" s="29" t="s">
        <v>4960</v>
      </c>
      <c r="F2648" s="46" t="s">
        <v>4981</v>
      </c>
      <c r="G2648" s="50" t="s">
        <v>15172</v>
      </c>
      <c r="H2648" s="22" t="s">
        <v>12257</v>
      </c>
      <c r="I2648" s="40">
        <v>1590</v>
      </c>
      <c r="J2648" s="21" t="s">
        <v>12014</v>
      </c>
      <c r="K2648" s="43">
        <v>1530</v>
      </c>
      <c r="L2648" s="36">
        <v>1530</v>
      </c>
      <c r="M2648" s="27">
        <v>1530</v>
      </c>
      <c r="N2648" s="28">
        <v>1530</v>
      </c>
      <c r="O2648" s="23"/>
      <c r="P2648" s="24">
        <v>728900000</v>
      </c>
      <c r="Q2648" s="25" t="s">
        <v>14912</v>
      </c>
      <c r="R2648" s="21" t="s">
        <v>2</v>
      </c>
      <c r="S2648" s="21" t="s">
        <v>1</v>
      </c>
      <c r="T2648" s="18" t="s">
        <v>0</v>
      </c>
      <c r="U2648" s="26"/>
    </row>
    <row r="2649" spans="1:21" s="19" customFormat="1" ht="12.5" customHeight="1" outlineLevel="1" x14ac:dyDescent="0.55000000000000004">
      <c r="A2649" s="44" t="s">
        <v>4982</v>
      </c>
      <c r="B2649" s="20" t="s">
        <v>4957</v>
      </c>
      <c r="C2649" s="21" t="s">
        <v>4958</v>
      </c>
      <c r="D2649" s="44" t="s">
        <v>4982</v>
      </c>
      <c r="E2649" s="29" t="s">
        <v>4960</v>
      </c>
      <c r="F2649" s="46" t="s">
        <v>4983</v>
      </c>
      <c r="G2649" s="50" t="s">
        <v>15172</v>
      </c>
      <c r="H2649" s="22" t="s">
        <v>12258</v>
      </c>
      <c r="I2649" s="40">
        <v>1590</v>
      </c>
      <c r="J2649" s="21" t="s">
        <v>12014</v>
      </c>
      <c r="K2649" s="43">
        <v>1530</v>
      </c>
      <c r="L2649" s="36">
        <v>1530</v>
      </c>
      <c r="M2649" s="27">
        <v>1530</v>
      </c>
      <c r="N2649" s="28">
        <v>1530</v>
      </c>
      <c r="O2649" s="23"/>
      <c r="P2649" s="24">
        <v>728900000</v>
      </c>
      <c r="Q2649" s="25" t="s">
        <v>14912</v>
      </c>
      <c r="R2649" s="21" t="s">
        <v>2</v>
      </c>
      <c r="S2649" s="21" t="s">
        <v>1</v>
      </c>
      <c r="T2649" s="18" t="s">
        <v>0</v>
      </c>
      <c r="U2649" s="26"/>
    </row>
    <row r="2650" spans="1:21" s="19" customFormat="1" ht="12.5" customHeight="1" outlineLevel="1" x14ac:dyDescent="0.55000000000000004">
      <c r="A2650" s="44" t="s">
        <v>4984</v>
      </c>
      <c r="B2650" s="20" t="s">
        <v>4957</v>
      </c>
      <c r="C2650" s="21" t="s">
        <v>4958</v>
      </c>
      <c r="D2650" s="44" t="s">
        <v>4984</v>
      </c>
      <c r="E2650" s="29" t="s">
        <v>4960</v>
      </c>
      <c r="F2650" s="46" t="s">
        <v>4985</v>
      </c>
      <c r="G2650" s="50" t="s">
        <v>15172</v>
      </c>
      <c r="H2650" s="22" t="s">
        <v>12259</v>
      </c>
      <c r="I2650" s="40">
        <v>1590</v>
      </c>
      <c r="J2650" s="21" t="s">
        <v>12014</v>
      </c>
      <c r="K2650" s="43">
        <v>1530</v>
      </c>
      <c r="L2650" s="36">
        <v>1530</v>
      </c>
      <c r="M2650" s="27">
        <v>1530</v>
      </c>
      <c r="N2650" s="28">
        <v>1530</v>
      </c>
      <c r="O2650" s="23"/>
      <c r="P2650" s="24">
        <v>728900000</v>
      </c>
      <c r="Q2650" s="25" t="s">
        <v>14912</v>
      </c>
      <c r="R2650" s="21" t="s">
        <v>2</v>
      </c>
      <c r="S2650" s="21" t="s">
        <v>1</v>
      </c>
      <c r="T2650" s="18" t="s">
        <v>0</v>
      </c>
      <c r="U2650" s="26"/>
    </row>
    <row r="2651" spans="1:21" s="19" customFormat="1" ht="12.5" customHeight="1" outlineLevel="1" x14ac:dyDescent="0.55000000000000004">
      <c r="A2651" s="44" t="s">
        <v>4986</v>
      </c>
      <c r="B2651" s="20" t="s">
        <v>4957</v>
      </c>
      <c r="C2651" s="21" t="s">
        <v>4958</v>
      </c>
      <c r="D2651" s="44" t="s">
        <v>4986</v>
      </c>
      <c r="E2651" s="29" t="s">
        <v>4960</v>
      </c>
      <c r="F2651" s="46" t="s">
        <v>4987</v>
      </c>
      <c r="G2651" s="50" t="s">
        <v>15172</v>
      </c>
      <c r="H2651" s="22" t="s">
        <v>12260</v>
      </c>
      <c r="I2651" s="40">
        <v>1590</v>
      </c>
      <c r="J2651" s="21" t="s">
        <v>12014</v>
      </c>
      <c r="K2651" s="43">
        <v>1530</v>
      </c>
      <c r="L2651" s="36">
        <v>1530</v>
      </c>
      <c r="M2651" s="27">
        <v>1530</v>
      </c>
      <c r="N2651" s="28">
        <v>1530</v>
      </c>
      <c r="O2651" s="23"/>
      <c r="P2651" s="24">
        <v>728900000</v>
      </c>
      <c r="Q2651" s="25" t="s">
        <v>14912</v>
      </c>
      <c r="R2651" s="21" t="s">
        <v>2</v>
      </c>
      <c r="S2651" s="21" t="s">
        <v>1</v>
      </c>
      <c r="T2651" s="18" t="s">
        <v>0</v>
      </c>
      <c r="U2651" s="26"/>
    </row>
    <row r="2652" spans="1:21" s="19" customFormat="1" ht="12.5" customHeight="1" outlineLevel="1" x14ac:dyDescent="0.55000000000000004">
      <c r="A2652" s="44" t="s">
        <v>4988</v>
      </c>
      <c r="B2652" s="20" t="s">
        <v>4957</v>
      </c>
      <c r="C2652" s="21" t="s">
        <v>4958</v>
      </c>
      <c r="D2652" s="44" t="s">
        <v>4988</v>
      </c>
      <c r="E2652" s="29" t="s">
        <v>4960</v>
      </c>
      <c r="F2652" s="46" t="s">
        <v>4989</v>
      </c>
      <c r="G2652" s="50" t="s">
        <v>15172</v>
      </c>
      <c r="H2652" s="22" t="s">
        <v>12261</v>
      </c>
      <c r="I2652" s="40">
        <v>1590</v>
      </c>
      <c r="J2652" s="21" t="s">
        <v>12014</v>
      </c>
      <c r="K2652" s="43">
        <v>1530</v>
      </c>
      <c r="L2652" s="36">
        <v>1530</v>
      </c>
      <c r="M2652" s="27">
        <v>1530</v>
      </c>
      <c r="N2652" s="28">
        <v>1530</v>
      </c>
      <c r="O2652" s="23"/>
      <c r="P2652" s="24">
        <v>728900000</v>
      </c>
      <c r="Q2652" s="25" t="s">
        <v>14912</v>
      </c>
      <c r="R2652" s="21" t="s">
        <v>2</v>
      </c>
      <c r="S2652" s="21" t="s">
        <v>1</v>
      </c>
      <c r="T2652" s="18" t="s">
        <v>0</v>
      </c>
      <c r="U2652" s="26"/>
    </row>
    <row r="2653" spans="1:21" s="19" customFormat="1" ht="12.5" customHeight="1" outlineLevel="1" x14ac:dyDescent="0.55000000000000004">
      <c r="A2653" s="44" t="s">
        <v>4990</v>
      </c>
      <c r="B2653" s="20" t="s">
        <v>4957</v>
      </c>
      <c r="C2653" s="21" t="s">
        <v>4958</v>
      </c>
      <c r="D2653" s="44" t="s">
        <v>4990</v>
      </c>
      <c r="E2653" s="29" t="s">
        <v>4960</v>
      </c>
      <c r="F2653" s="46" t="s">
        <v>4991</v>
      </c>
      <c r="G2653" s="50" t="s">
        <v>15172</v>
      </c>
      <c r="H2653" s="22" t="s">
        <v>12262</v>
      </c>
      <c r="I2653" s="40">
        <v>1590</v>
      </c>
      <c r="J2653" s="21" t="s">
        <v>12014</v>
      </c>
      <c r="K2653" s="43">
        <v>1530</v>
      </c>
      <c r="L2653" s="36">
        <v>1530</v>
      </c>
      <c r="M2653" s="27">
        <v>1530</v>
      </c>
      <c r="N2653" s="28">
        <v>1530</v>
      </c>
      <c r="O2653" s="23"/>
      <c r="P2653" s="24">
        <v>728900000</v>
      </c>
      <c r="Q2653" s="25" t="s">
        <v>14912</v>
      </c>
      <c r="R2653" s="21" t="s">
        <v>2</v>
      </c>
      <c r="S2653" s="21" t="s">
        <v>1</v>
      </c>
      <c r="T2653" s="18" t="s">
        <v>0</v>
      </c>
      <c r="U2653" s="26"/>
    </row>
    <row r="2654" spans="1:21" s="19" customFormat="1" ht="12.5" customHeight="1" outlineLevel="1" x14ac:dyDescent="0.55000000000000004">
      <c r="A2654" s="44" t="s">
        <v>4992</v>
      </c>
      <c r="B2654" s="20" t="s">
        <v>4957</v>
      </c>
      <c r="C2654" s="21" t="s">
        <v>4958</v>
      </c>
      <c r="D2654" s="44" t="s">
        <v>4992</v>
      </c>
      <c r="E2654" s="29" t="s">
        <v>4960</v>
      </c>
      <c r="F2654" s="46" t="s">
        <v>4993</v>
      </c>
      <c r="G2654" s="50" t="s">
        <v>15172</v>
      </c>
      <c r="H2654" s="22" t="s">
        <v>12263</v>
      </c>
      <c r="I2654" s="40">
        <v>1590</v>
      </c>
      <c r="J2654" s="21" t="s">
        <v>12014</v>
      </c>
      <c r="K2654" s="43">
        <v>1530</v>
      </c>
      <c r="L2654" s="36">
        <v>1530</v>
      </c>
      <c r="M2654" s="27">
        <v>1530</v>
      </c>
      <c r="N2654" s="28">
        <v>1530</v>
      </c>
      <c r="O2654" s="23"/>
      <c r="P2654" s="24">
        <v>728900000</v>
      </c>
      <c r="Q2654" s="25" t="s">
        <v>14912</v>
      </c>
      <c r="R2654" s="21" t="s">
        <v>2</v>
      </c>
      <c r="S2654" s="21" t="s">
        <v>1</v>
      </c>
      <c r="T2654" s="18" t="s">
        <v>0</v>
      </c>
      <c r="U2654" s="26"/>
    </row>
    <row r="2655" spans="1:21" s="19" customFormat="1" ht="12.5" customHeight="1" outlineLevel="1" x14ac:dyDescent="0.55000000000000004">
      <c r="A2655" s="44" t="s">
        <v>4994</v>
      </c>
      <c r="B2655" s="20" t="s">
        <v>4957</v>
      </c>
      <c r="C2655" s="21" t="s">
        <v>4958</v>
      </c>
      <c r="D2655" s="44" t="s">
        <v>4994</v>
      </c>
      <c r="E2655" s="29" t="s">
        <v>4960</v>
      </c>
      <c r="F2655" s="46" t="s">
        <v>4995</v>
      </c>
      <c r="G2655" s="50" t="s">
        <v>15172</v>
      </c>
      <c r="H2655" s="22" t="s">
        <v>12264</v>
      </c>
      <c r="I2655" s="40">
        <v>1590</v>
      </c>
      <c r="J2655" s="21" t="s">
        <v>12014</v>
      </c>
      <c r="K2655" s="43">
        <v>1530</v>
      </c>
      <c r="L2655" s="36">
        <v>1530</v>
      </c>
      <c r="M2655" s="27">
        <v>1530</v>
      </c>
      <c r="N2655" s="28">
        <v>1530</v>
      </c>
      <c r="O2655" s="23"/>
      <c r="P2655" s="24">
        <v>728900000</v>
      </c>
      <c r="Q2655" s="25" t="s">
        <v>14912</v>
      </c>
      <c r="R2655" s="21" t="s">
        <v>2</v>
      </c>
      <c r="S2655" s="21" t="s">
        <v>1</v>
      </c>
      <c r="T2655" s="18" t="s">
        <v>0</v>
      </c>
      <c r="U2655" s="26"/>
    </row>
    <row r="2656" spans="1:21" s="19" customFormat="1" ht="12.5" customHeight="1" outlineLevel="1" x14ac:dyDescent="0.55000000000000004">
      <c r="A2656" s="44" t="s">
        <v>4996</v>
      </c>
      <c r="B2656" s="20" t="s">
        <v>4957</v>
      </c>
      <c r="C2656" s="21" t="s">
        <v>4958</v>
      </c>
      <c r="D2656" s="44" t="s">
        <v>4996</v>
      </c>
      <c r="E2656" s="29" t="s">
        <v>4960</v>
      </c>
      <c r="F2656" s="46" t="s">
        <v>4997</v>
      </c>
      <c r="G2656" s="50" t="s">
        <v>15172</v>
      </c>
      <c r="H2656" s="22" t="s">
        <v>12265</v>
      </c>
      <c r="I2656" s="40">
        <v>1590</v>
      </c>
      <c r="J2656" s="21" t="s">
        <v>12014</v>
      </c>
      <c r="K2656" s="43">
        <v>1530</v>
      </c>
      <c r="L2656" s="36">
        <v>1530</v>
      </c>
      <c r="M2656" s="27">
        <v>1530</v>
      </c>
      <c r="N2656" s="28">
        <v>1530</v>
      </c>
      <c r="O2656" s="23"/>
      <c r="P2656" s="24">
        <v>728900000</v>
      </c>
      <c r="Q2656" s="25" t="s">
        <v>14912</v>
      </c>
      <c r="R2656" s="21" t="s">
        <v>2</v>
      </c>
      <c r="S2656" s="21" t="s">
        <v>1</v>
      </c>
      <c r="T2656" s="18" t="s">
        <v>0</v>
      </c>
      <c r="U2656" s="26"/>
    </row>
    <row r="2657" spans="1:21" s="19" customFormat="1" ht="12.5" customHeight="1" outlineLevel="1" x14ac:dyDescent="0.55000000000000004">
      <c r="A2657" s="44" t="s">
        <v>5000</v>
      </c>
      <c r="B2657" s="20" t="s">
        <v>4998</v>
      </c>
      <c r="C2657" s="21" t="s">
        <v>4999</v>
      </c>
      <c r="D2657" s="44" t="s">
        <v>5000</v>
      </c>
      <c r="E2657" s="29" t="s">
        <v>4960</v>
      </c>
      <c r="F2657" s="46" t="s">
        <v>5001</v>
      </c>
      <c r="G2657" s="50" t="s">
        <v>15172</v>
      </c>
      <c r="H2657" s="22" t="s">
        <v>12266</v>
      </c>
      <c r="I2657" s="40">
        <v>1590</v>
      </c>
      <c r="J2657" s="21" t="s">
        <v>12014</v>
      </c>
      <c r="K2657" s="43">
        <v>1530</v>
      </c>
      <c r="L2657" s="36">
        <v>1530</v>
      </c>
      <c r="M2657" s="27">
        <v>1530</v>
      </c>
      <c r="N2657" s="28">
        <v>1530</v>
      </c>
      <c r="O2657" s="23"/>
      <c r="P2657" s="24">
        <v>728900000</v>
      </c>
      <c r="Q2657" s="25" t="s">
        <v>14927</v>
      </c>
      <c r="R2657" s="21" t="s">
        <v>2</v>
      </c>
      <c r="S2657" s="21" t="s">
        <v>1</v>
      </c>
      <c r="T2657" s="18" t="s">
        <v>0</v>
      </c>
      <c r="U2657" s="26"/>
    </row>
    <row r="2658" spans="1:21" s="19" customFormat="1" ht="12.5" customHeight="1" outlineLevel="1" x14ac:dyDescent="0.55000000000000004">
      <c r="A2658" s="44" t="s">
        <v>5002</v>
      </c>
      <c r="B2658" s="20" t="s">
        <v>4998</v>
      </c>
      <c r="C2658" s="21" t="s">
        <v>4999</v>
      </c>
      <c r="D2658" s="44" t="s">
        <v>5002</v>
      </c>
      <c r="E2658" s="29" t="s">
        <v>4960</v>
      </c>
      <c r="F2658" s="46" t="s">
        <v>5003</v>
      </c>
      <c r="G2658" s="50" t="s">
        <v>15172</v>
      </c>
      <c r="H2658" s="22" t="s">
        <v>12267</v>
      </c>
      <c r="I2658" s="40">
        <v>1590</v>
      </c>
      <c r="J2658" s="21" t="s">
        <v>12014</v>
      </c>
      <c r="K2658" s="43">
        <v>1530</v>
      </c>
      <c r="L2658" s="36">
        <v>1530</v>
      </c>
      <c r="M2658" s="27">
        <v>1530</v>
      </c>
      <c r="N2658" s="28">
        <v>1530</v>
      </c>
      <c r="O2658" s="23"/>
      <c r="P2658" s="24">
        <v>728900000</v>
      </c>
      <c r="Q2658" s="25" t="s">
        <v>14927</v>
      </c>
      <c r="R2658" s="21" t="s">
        <v>2</v>
      </c>
      <c r="S2658" s="21" t="s">
        <v>1</v>
      </c>
      <c r="T2658" s="18" t="s">
        <v>0</v>
      </c>
      <c r="U2658" s="26"/>
    </row>
    <row r="2659" spans="1:21" s="19" customFormat="1" ht="12.5" customHeight="1" outlineLevel="1" x14ac:dyDescent="0.55000000000000004">
      <c r="A2659" s="44" t="s">
        <v>5004</v>
      </c>
      <c r="B2659" s="20" t="s">
        <v>4998</v>
      </c>
      <c r="C2659" s="21" t="s">
        <v>4999</v>
      </c>
      <c r="D2659" s="44" t="s">
        <v>5004</v>
      </c>
      <c r="E2659" s="29" t="s">
        <v>4960</v>
      </c>
      <c r="F2659" s="46" t="s">
        <v>5005</v>
      </c>
      <c r="G2659" s="50" t="s">
        <v>15172</v>
      </c>
      <c r="H2659" s="22" t="s">
        <v>12268</v>
      </c>
      <c r="I2659" s="40">
        <v>1590</v>
      </c>
      <c r="J2659" s="21" t="s">
        <v>12014</v>
      </c>
      <c r="K2659" s="43">
        <v>1530</v>
      </c>
      <c r="L2659" s="36">
        <v>1530</v>
      </c>
      <c r="M2659" s="27">
        <v>1530</v>
      </c>
      <c r="N2659" s="28">
        <v>1530</v>
      </c>
      <c r="O2659" s="23"/>
      <c r="P2659" s="24">
        <v>728900000</v>
      </c>
      <c r="Q2659" s="25" t="s">
        <v>14927</v>
      </c>
      <c r="R2659" s="21" t="s">
        <v>2</v>
      </c>
      <c r="S2659" s="21" t="s">
        <v>1</v>
      </c>
      <c r="T2659" s="18" t="s">
        <v>0</v>
      </c>
      <c r="U2659" s="26"/>
    </row>
    <row r="2660" spans="1:21" s="19" customFormat="1" ht="12.5" customHeight="1" outlineLevel="1" x14ac:dyDescent="0.55000000000000004">
      <c r="A2660" s="44" t="s">
        <v>5006</v>
      </c>
      <c r="B2660" s="20" t="s">
        <v>4998</v>
      </c>
      <c r="C2660" s="21" t="s">
        <v>4999</v>
      </c>
      <c r="D2660" s="44" t="s">
        <v>5006</v>
      </c>
      <c r="E2660" s="29" t="s">
        <v>4960</v>
      </c>
      <c r="F2660" s="46" t="s">
        <v>5007</v>
      </c>
      <c r="G2660" s="50" t="s">
        <v>15172</v>
      </c>
      <c r="H2660" s="22" t="s">
        <v>12269</v>
      </c>
      <c r="I2660" s="40">
        <v>1590</v>
      </c>
      <c r="J2660" s="21" t="s">
        <v>12014</v>
      </c>
      <c r="K2660" s="43">
        <v>1530</v>
      </c>
      <c r="L2660" s="36">
        <v>1530</v>
      </c>
      <c r="M2660" s="27">
        <v>1530</v>
      </c>
      <c r="N2660" s="28">
        <v>1530</v>
      </c>
      <c r="O2660" s="23"/>
      <c r="P2660" s="24">
        <v>728900000</v>
      </c>
      <c r="Q2660" s="25" t="s">
        <v>14927</v>
      </c>
      <c r="R2660" s="21" t="s">
        <v>2</v>
      </c>
      <c r="S2660" s="21" t="s">
        <v>1</v>
      </c>
      <c r="T2660" s="18" t="s">
        <v>0</v>
      </c>
      <c r="U2660" s="26"/>
    </row>
    <row r="2661" spans="1:21" s="19" customFormat="1" ht="12.5" customHeight="1" outlineLevel="1" x14ac:dyDescent="0.55000000000000004">
      <c r="A2661" s="44" t="s">
        <v>5008</v>
      </c>
      <c r="B2661" s="20" t="s">
        <v>4998</v>
      </c>
      <c r="C2661" s="21" t="s">
        <v>4999</v>
      </c>
      <c r="D2661" s="44" t="s">
        <v>5008</v>
      </c>
      <c r="E2661" s="29" t="s">
        <v>4960</v>
      </c>
      <c r="F2661" s="46" t="s">
        <v>5009</v>
      </c>
      <c r="G2661" s="50" t="s">
        <v>15172</v>
      </c>
      <c r="H2661" s="22" t="s">
        <v>12270</v>
      </c>
      <c r="I2661" s="40">
        <v>1590</v>
      </c>
      <c r="J2661" s="21" t="s">
        <v>12014</v>
      </c>
      <c r="K2661" s="43">
        <v>1530</v>
      </c>
      <c r="L2661" s="36">
        <v>1530</v>
      </c>
      <c r="M2661" s="27">
        <v>1530</v>
      </c>
      <c r="N2661" s="28">
        <v>1530</v>
      </c>
      <c r="O2661" s="23"/>
      <c r="P2661" s="24">
        <v>728900000</v>
      </c>
      <c r="Q2661" s="25" t="s">
        <v>14927</v>
      </c>
      <c r="R2661" s="21" t="s">
        <v>2</v>
      </c>
      <c r="S2661" s="21" t="s">
        <v>1</v>
      </c>
      <c r="T2661" s="18" t="s">
        <v>0</v>
      </c>
      <c r="U2661" s="26"/>
    </row>
    <row r="2662" spans="1:21" s="19" customFormat="1" ht="12.5" customHeight="1" outlineLevel="1" x14ac:dyDescent="0.55000000000000004">
      <c r="A2662" s="44" t="s">
        <v>5010</v>
      </c>
      <c r="B2662" s="20" t="s">
        <v>4998</v>
      </c>
      <c r="C2662" s="21" t="s">
        <v>4999</v>
      </c>
      <c r="D2662" s="44" t="s">
        <v>5010</v>
      </c>
      <c r="E2662" s="29" t="s">
        <v>4960</v>
      </c>
      <c r="F2662" s="46" t="s">
        <v>5011</v>
      </c>
      <c r="G2662" s="50" t="s">
        <v>15172</v>
      </c>
      <c r="H2662" s="22" t="s">
        <v>12271</v>
      </c>
      <c r="I2662" s="40">
        <v>1590</v>
      </c>
      <c r="J2662" s="21" t="s">
        <v>12014</v>
      </c>
      <c r="K2662" s="43">
        <v>1530</v>
      </c>
      <c r="L2662" s="36">
        <v>1530</v>
      </c>
      <c r="M2662" s="27">
        <v>1530</v>
      </c>
      <c r="N2662" s="28">
        <v>1530</v>
      </c>
      <c r="O2662" s="23"/>
      <c r="P2662" s="24">
        <v>728900000</v>
      </c>
      <c r="Q2662" s="25" t="s">
        <v>14927</v>
      </c>
      <c r="R2662" s="21" t="s">
        <v>2</v>
      </c>
      <c r="S2662" s="21" t="s">
        <v>1</v>
      </c>
      <c r="T2662" s="18" t="s">
        <v>0</v>
      </c>
      <c r="U2662" s="26"/>
    </row>
    <row r="2663" spans="1:21" s="19" customFormat="1" ht="12.5" customHeight="1" outlineLevel="1" x14ac:dyDescent="0.55000000000000004">
      <c r="A2663" s="44" t="s">
        <v>5012</v>
      </c>
      <c r="B2663" s="20" t="s">
        <v>4998</v>
      </c>
      <c r="C2663" s="21" t="s">
        <v>4999</v>
      </c>
      <c r="D2663" s="44" t="s">
        <v>5012</v>
      </c>
      <c r="E2663" s="29" t="s">
        <v>4960</v>
      </c>
      <c r="F2663" s="46" t="s">
        <v>5013</v>
      </c>
      <c r="G2663" s="50" t="s">
        <v>15172</v>
      </c>
      <c r="H2663" s="22" t="s">
        <v>12272</v>
      </c>
      <c r="I2663" s="40">
        <v>1590</v>
      </c>
      <c r="J2663" s="21" t="s">
        <v>12014</v>
      </c>
      <c r="K2663" s="43">
        <v>1530</v>
      </c>
      <c r="L2663" s="36">
        <v>1530</v>
      </c>
      <c r="M2663" s="27">
        <v>1530</v>
      </c>
      <c r="N2663" s="28">
        <v>1530</v>
      </c>
      <c r="O2663" s="23"/>
      <c r="P2663" s="24">
        <v>728900000</v>
      </c>
      <c r="Q2663" s="25" t="s">
        <v>14927</v>
      </c>
      <c r="R2663" s="21" t="s">
        <v>2</v>
      </c>
      <c r="S2663" s="21" t="s">
        <v>1</v>
      </c>
      <c r="T2663" s="18" t="s">
        <v>0</v>
      </c>
      <c r="U2663" s="26"/>
    </row>
    <row r="2664" spans="1:21" s="19" customFormat="1" ht="12.5" customHeight="1" outlineLevel="1" x14ac:dyDescent="0.55000000000000004">
      <c r="A2664" s="44" t="s">
        <v>5014</v>
      </c>
      <c r="B2664" s="20" t="s">
        <v>4998</v>
      </c>
      <c r="C2664" s="21" t="s">
        <v>4999</v>
      </c>
      <c r="D2664" s="44" t="s">
        <v>5014</v>
      </c>
      <c r="E2664" s="29" t="s">
        <v>4960</v>
      </c>
      <c r="F2664" s="46" t="s">
        <v>5015</v>
      </c>
      <c r="G2664" s="50" t="s">
        <v>15172</v>
      </c>
      <c r="H2664" s="22" t="s">
        <v>12273</v>
      </c>
      <c r="I2664" s="40">
        <v>1590</v>
      </c>
      <c r="J2664" s="21" t="s">
        <v>12014</v>
      </c>
      <c r="K2664" s="43">
        <v>1530</v>
      </c>
      <c r="L2664" s="36">
        <v>1530</v>
      </c>
      <c r="M2664" s="27">
        <v>1530</v>
      </c>
      <c r="N2664" s="28">
        <v>1530</v>
      </c>
      <c r="O2664" s="23"/>
      <c r="P2664" s="24">
        <v>728900000</v>
      </c>
      <c r="Q2664" s="25" t="s">
        <v>14927</v>
      </c>
      <c r="R2664" s="21" t="s">
        <v>2</v>
      </c>
      <c r="S2664" s="21" t="s">
        <v>1</v>
      </c>
      <c r="T2664" s="18" t="s">
        <v>0</v>
      </c>
      <c r="U2664" s="26"/>
    </row>
    <row r="2665" spans="1:21" s="19" customFormat="1" ht="12.5" customHeight="1" outlineLevel="1" x14ac:dyDescent="0.55000000000000004">
      <c r="A2665" s="44" t="s">
        <v>5016</v>
      </c>
      <c r="B2665" s="20" t="s">
        <v>4998</v>
      </c>
      <c r="C2665" s="21" t="s">
        <v>4999</v>
      </c>
      <c r="D2665" s="44" t="s">
        <v>5016</v>
      </c>
      <c r="E2665" s="29" t="s">
        <v>4960</v>
      </c>
      <c r="F2665" s="46" t="s">
        <v>5017</v>
      </c>
      <c r="G2665" s="50" t="s">
        <v>15172</v>
      </c>
      <c r="H2665" s="22" t="s">
        <v>12274</v>
      </c>
      <c r="I2665" s="40">
        <v>1590</v>
      </c>
      <c r="J2665" s="21" t="s">
        <v>12014</v>
      </c>
      <c r="K2665" s="43">
        <v>1530</v>
      </c>
      <c r="L2665" s="36">
        <v>1530</v>
      </c>
      <c r="M2665" s="27">
        <v>1530</v>
      </c>
      <c r="N2665" s="28">
        <v>1530</v>
      </c>
      <c r="O2665" s="23"/>
      <c r="P2665" s="24">
        <v>728900000</v>
      </c>
      <c r="Q2665" s="25" t="s">
        <v>14927</v>
      </c>
      <c r="R2665" s="21" t="s">
        <v>2</v>
      </c>
      <c r="S2665" s="21" t="s">
        <v>1</v>
      </c>
      <c r="T2665" s="18" t="s">
        <v>0</v>
      </c>
      <c r="U2665" s="26"/>
    </row>
    <row r="2666" spans="1:21" s="19" customFormat="1" ht="12.5" customHeight="1" outlineLevel="1" x14ac:dyDescent="0.55000000000000004">
      <c r="A2666" s="44" t="s">
        <v>5018</v>
      </c>
      <c r="B2666" s="20" t="s">
        <v>4998</v>
      </c>
      <c r="C2666" s="21" t="s">
        <v>4999</v>
      </c>
      <c r="D2666" s="44" t="s">
        <v>5018</v>
      </c>
      <c r="E2666" s="29" t="s">
        <v>4960</v>
      </c>
      <c r="F2666" s="46" t="s">
        <v>5019</v>
      </c>
      <c r="G2666" s="50" t="s">
        <v>15172</v>
      </c>
      <c r="H2666" s="22" t="s">
        <v>12275</v>
      </c>
      <c r="I2666" s="40">
        <v>1590</v>
      </c>
      <c r="J2666" s="21" t="s">
        <v>12014</v>
      </c>
      <c r="K2666" s="43">
        <v>1530</v>
      </c>
      <c r="L2666" s="36">
        <v>1530</v>
      </c>
      <c r="M2666" s="27">
        <v>1530</v>
      </c>
      <c r="N2666" s="28">
        <v>1530</v>
      </c>
      <c r="O2666" s="23"/>
      <c r="P2666" s="24">
        <v>728900000</v>
      </c>
      <c r="Q2666" s="25" t="s">
        <v>14927</v>
      </c>
      <c r="R2666" s="21" t="s">
        <v>2</v>
      </c>
      <c r="S2666" s="21" t="s">
        <v>1</v>
      </c>
      <c r="T2666" s="18" t="s">
        <v>0</v>
      </c>
      <c r="U2666" s="26"/>
    </row>
    <row r="2667" spans="1:21" s="19" customFormat="1" ht="12.5" customHeight="1" outlineLevel="1" x14ac:dyDescent="0.55000000000000004">
      <c r="A2667" s="44" t="s">
        <v>5020</v>
      </c>
      <c r="B2667" s="20" t="s">
        <v>4998</v>
      </c>
      <c r="C2667" s="21" t="s">
        <v>4999</v>
      </c>
      <c r="D2667" s="44" t="s">
        <v>5020</v>
      </c>
      <c r="E2667" s="29" t="s">
        <v>4960</v>
      </c>
      <c r="F2667" s="46" t="s">
        <v>5021</v>
      </c>
      <c r="G2667" s="50" t="s">
        <v>15172</v>
      </c>
      <c r="H2667" s="22" t="s">
        <v>12276</v>
      </c>
      <c r="I2667" s="40">
        <v>1590</v>
      </c>
      <c r="J2667" s="21" t="s">
        <v>12014</v>
      </c>
      <c r="K2667" s="43">
        <v>1530</v>
      </c>
      <c r="L2667" s="36">
        <v>1530</v>
      </c>
      <c r="M2667" s="27">
        <v>1530</v>
      </c>
      <c r="N2667" s="28">
        <v>1530</v>
      </c>
      <c r="O2667" s="23"/>
      <c r="P2667" s="24">
        <v>728900000</v>
      </c>
      <c r="Q2667" s="25" t="s">
        <v>14927</v>
      </c>
      <c r="R2667" s="21" t="s">
        <v>2</v>
      </c>
      <c r="S2667" s="21" t="s">
        <v>1</v>
      </c>
      <c r="T2667" s="18" t="s">
        <v>0</v>
      </c>
      <c r="U2667" s="26"/>
    </row>
    <row r="2668" spans="1:21" s="19" customFormat="1" ht="12.5" customHeight="1" outlineLevel="1" x14ac:dyDescent="0.55000000000000004">
      <c r="A2668" s="44" t="s">
        <v>5022</v>
      </c>
      <c r="B2668" s="20" t="s">
        <v>4998</v>
      </c>
      <c r="C2668" s="21" t="s">
        <v>4999</v>
      </c>
      <c r="D2668" s="44" t="s">
        <v>5022</v>
      </c>
      <c r="E2668" s="29" t="s">
        <v>4960</v>
      </c>
      <c r="F2668" s="46" t="s">
        <v>5023</v>
      </c>
      <c r="G2668" s="50" t="s">
        <v>15172</v>
      </c>
      <c r="H2668" s="22" t="s">
        <v>12277</v>
      </c>
      <c r="I2668" s="40">
        <v>1590</v>
      </c>
      <c r="J2668" s="21" t="s">
        <v>12014</v>
      </c>
      <c r="K2668" s="43">
        <v>1530</v>
      </c>
      <c r="L2668" s="36">
        <v>1530</v>
      </c>
      <c r="M2668" s="27">
        <v>1530</v>
      </c>
      <c r="N2668" s="28">
        <v>1530</v>
      </c>
      <c r="O2668" s="23"/>
      <c r="P2668" s="24">
        <v>728900000</v>
      </c>
      <c r="Q2668" s="25" t="s">
        <v>14927</v>
      </c>
      <c r="R2668" s="21" t="s">
        <v>2</v>
      </c>
      <c r="S2668" s="21" t="s">
        <v>1</v>
      </c>
      <c r="T2668" s="18" t="s">
        <v>0</v>
      </c>
      <c r="U2668" s="26"/>
    </row>
    <row r="2669" spans="1:21" s="19" customFormat="1" ht="12.5" customHeight="1" outlineLevel="1" x14ac:dyDescent="0.55000000000000004">
      <c r="A2669" s="44" t="s">
        <v>5024</v>
      </c>
      <c r="B2669" s="20" t="s">
        <v>4998</v>
      </c>
      <c r="C2669" s="21" t="s">
        <v>4999</v>
      </c>
      <c r="D2669" s="44" t="s">
        <v>5024</v>
      </c>
      <c r="E2669" s="29" t="s">
        <v>4960</v>
      </c>
      <c r="F2669" s="46" t="s">
        <v>5025</v>
      </c>
      <c r="G2669" s="50" t="s">
        <v>15172</v>
      </c>
      <c r="H2669" s="22" t="s">
        <v>12278</v>
      </c>
      <c r="I2669" s="40">
        <v>1590</v>
      </c>
      <c r="J2669" s="21" t="s">
        <v>12014</v>
      </c>
      <c r="K2669" s="43">
        <v>1530</v>
      </c>
      <c r="L2669" s="36">
        <v>1530</v>
      </c>
      <c r="M2669" s="27">
        <v>1530</v>
      </c>
      <c r="N2669" s="28">
        <v>1530</v>
      </c>
      <c r="O2669" s="23"/>
      <c r="P2669" s="24">
        <v>728900000</v>
      </c>
      <c r="Q2669" s="25" t="s">
        <v>14927</v>
      </c>
      <c r="R2669" s="21" t="s">
        <v>2</v>
      </c>
      <c r="S2669" s="21" t="s">
        <v>1</v>
      </c>
      <c r="T2669" s="18" t="s">
        <v>0</v>
      </c>
      <c r="U2669" s="26"/>
    </row>
    <row r="2670" spans="1:21" s="19" customFormat="1" ht="12.5" customHeight="1" outlineLevel="1" x14ac:dyDescent="0.55000000000000004">
      <c r="A2670" s="44" t="s">
        <v>5026</v>
      </c>
      <c r="B2670" s="20" t="s">
        <v>4998</v>
      </c>
      <c r="C2670" s="21" t="s">
        <v>4999</v>
      </c>
      <c r="D2670" s="44" t="s">
        <v>5026</v>
      </c>
      <c r="E2670" s="29" t="s">
        <v>4960</v>
      </c>
      <c r="F2670" s="46" t="s">
        <v>5027</v>
      </c>
      <c r="G2670" s="50" t="s">
        <v>15172</v>
      </c>
      <c r="H2670" s="22" t="s">
        <v>12279</v>
      </c>
      <c r="I2670" s="40">
        <v>1590</v>
      </c>
      <c r="J2670" s="21" t="s">
        <v>12014</v>
      </c>
      <c r="K2670" s="43">
        <v>1530</v>
      </c>
      <c r="L2670" s="36">
        <v>1530</v>
      </c>
      <c r="M2670" s="27">
        <v>1530</v>
      </c>
      <c r="N2670" s="28">
        <v>1530</v>
      </c>
      <c r="O2670" s="23"/>
      <c r="P2670" s="24">
        <v>728900000</v>
      </c>
      <c r="Q2670" s="25" t="s">
        <v>14927</v>
      </c>
      <c r="R2670" s="21" t="s">
        <v>2</v>
      </c>
      <c r="S2670" s="21" t="s">
        <v>1</v>
      </c>
      <c r="T2670" s="18" t="s">
        <v>0</v>
      </c>
      <c r="U2670" s="26"/>
    </row>
    <row r="2671" spans="1:21" s="19" customFormat="1" ht="12.5" customHeight="1" outlineLevel="1" x14ac:dyDescent="0.55000000000000004">
      <c r="A2671" s="44" t="s">
        <v>5028</v>
      </c>
      <c r="B2671" s="20" t="s">
        <v>4998</v>
      </c>
      <c r="C2671" s="21" t="s">
        <v>4999</v>
      </c>
      <c r="D2671" s="44" t="s">
        <v>5028</v>
      </c>
      <c r="E2671" s="29" t="s">
        <v>4960</v>
      </c>
      <c r="F2671" s="46" t="s">
        <v>5029</v>
      </c>
      <c r="G2671" s="50" t="s">
        <v>15172</v>
      </c>
      <c r="H2671" s="22" t="s">
        <v>12280</v>
      </c>
      <c r="I2671" s="40">
        <v>1590</v>
      </c>
      <c r="J2671" s="21" t="s">
        <v>12014</v>
      </c>
      <c r="K2671" s="43">
        <v>1530</v>
      </c>
      <c r="L2671" s="36">
        <v>1530</v>
      </c>
      <c r="M2671" s="27">
        <v>1530</v>
      </c>
      <c r="N2671" s="28">
        <v>1530</v>
      </c>
      <c r="O2671" s="23"/>
      <c r="P2671" s="24">
        <v>728900000</v>
      </c>
      <c r="Q2671" s="25" t="s">
        <v>14927</v>
      </c>
      <c r="R2671" s="21" t="s">
        <v>2</v>
      </c>
      <c r="S2671" s="21" t="s">
        <v>1</v>
      </c>
      <c r="T2671" s="18" t="s">
        <v>0</v>
      </c>
      <c r="U2671" s="26"/>
    </row>
    <row r="2672" spans="1:21" s="19" customFormat="1" ht="12.5" customHeight="1" outlineLevel="1" x14ac:dyDescent="0.55000000000000004">
      <c r="A2672" s="44" t="s">
        <v>5030</v>
      </c>
      <c r="B2672" s="20" t="s">
        <v>4998</v>
      </c>
      <c r="C2672" s="21" t="s">
        <v>4999</v>
      </c>
      <c r="D2672" s="44" t="s">
        <v>5030</v>
      </c>
      <c r="E2672" s="29" t="s">
        <v>4960</v>
      </c>
      <c r="F2672" s="46" t="s">
        <v>5031</v>
      </c>
      <c r="G2672" s="50" t="s">
        <v>15172</v>
      </c>
      <c r="H2672" s="22" t="s">
        <v>12281</v>
      </c>
      <c r="I2672" s="40">
        <v>1590</v>
      </c>
      <c r="J2672" s="21" t="s">
        <v>12014</v>
      </c>
      <c r="K2672" s="43">
        <v>1530</v>
      </c>
      <c r="L2672" s="36">
        <v>1530</v>
      </c>
      <c r="M2672" s="27">
        <v>1530</v>
      </c>
      <c r="N2672" s="28">
        <v>1530</v>
      </c>
      <c r="O2672" s="23"/>
      <c r="P2672" s="24">
        <v>728900000</v>
      </c>
      <c r="Q2672" s="25" t="s">
        <v>14927</v>
      </c>
      <c r="R2672" s="21" t="s">
        <v>2</v>
      </c>
      <c r="S2672" s="21" t="s">
        <v>1</v>
      </c>
      <c r="T2672" s="18" t="s">
        <v>0</v>
      </c>
      <c r="U2672" s="26"/>
    </row>
    <row r="2673" spans="1:21" s="19" customFormat="1" ht="12.5" customHeight="1" outlineLevel="1" x14ac:dyDescent="0.55000000000000004">
      <c r="A2673" s="44" t="s">
        <v>5034</v>
      </c>
      <c r="B2673" s="20" t="s">
        <v>5032</v>
      </c>
      <c r="C2673" s="21" t="s">
        <v>5033</v>
      </c>
      <c r="D2673" s="44" t="s">
        <v>5034</v>
      </c>
      <c r="E2673" s="29" t="s">
        <v>4960</v>
      </c>
      <c r="F2673" s="46" t="s">
        <v>5035</v>
      </c>
      <c r="G2673" s="50" t="s">
        <v>15172</v>
      </c>
      <c r="H2673" s="22" t="s">
        <v>12282</v>
      </c>
      <c r="I2673" s="40">
        <v>1590</v>
      </c>
      <c r="J2673" s="21" t="s">
        <v>12014</v>
      </c>
      <c r="K2673" s="43">
        <v>1530</v>
      </c>
      <c r="L2673" s="36">
        <v>1530</v>
      </c>
      <c r="M2673" s="27">
        <v>1530</v>
      </c>
      <c r="N2673" s="28">
        <v>1530</v>
      </c>
      <c r="O2673" s="23"/>
      <c r="P2673" s="24">
        <v>728900000</v>
      </c>
      <c r="Q2673" s="25" t="s">
        <v>14912</v>
      </c>
      <c r="R2673" s="21" t="s">
        <v>2</v>
      </c>
      <c r="S2673" s="21" t="s">
        <v>1</v>
      </c>
      <c r="T2673" s="18" t="s">
        <v>0</v>
      </c>
      <c r="U2673" s="26"/>
    </row>
    <row r="2674" spans="1:21" s="19" customFormat="1" ht="12.5" customHeight="1" outlineLevel="1" x14ac:dyDescent="0.55000000000000004">
      <c r="A2674" s="44" t="s">
        <v>5036</v>
      </c>
      <c r="B2674" s="20" t="s">
        <v>4957</v>
      </c>
      <c r="C2674" s="21" t="s">
        <v>4958</v>
      </c>
      <c r="D2674" s="44" t="s">
        <v>5036</v>
      </c>
      <c r="E2674" s="29" t="s">
        <v>4960</v>
      </c>
      <c r="F2674" s="46" t="s">
        <v>5037</v>
      </c>
      <c r="G2674" s="50" t="s">
        <v>15172</v>
      </c>
      <c r="H2674" s="22" t="s">
        <v>12283</v>
      </c>
      <c r="I2674" s="40">
        <v>1590</v>
      </c>
      <c r="J2674" s="21" t="s">
        <v>12014</v>
      </c>
      <c r="K2674" s="43">
        <v>1530</v>
      </c>
      <c r="L2674" s="36">
        <v>1530</v>
      </c>
      <c r="M2674" s="27">
        <v>1530</v>
      </c>
      <c r="N2674" s="28">
        <v>1530</v>
      </c>
      <c r="O2674" s="23"/>
      <c r="P2674" s="24">
        <v>728900000</v>
      </c>
      <c r="Q2674" s="25" t="s">
        <v>14912</v>
      </c>
      <c r="R2674" s="21" t="s">
        <v>2</v>
      </c>
      <c r="S2674" s="21" t="s">
        <v>1</v>
      </c>
      <c r="T2674" s="18" t="s">
        <v>0</v>
      </c>
      <c r="U2674" s="26"/>
    </row>
    <row r="2675" spans="1:21" s="19" customFormat="1" ht="12.5" customHeight="1" outlineLevel="1" x14ac:dyDescent="0.55000000000000004">
      <c r="A2675" s="44" t="s">
        <v>5038</v>
      </c>
      <c r="B2675" s="20" t="s">
        <v>4957</v>
      </c>
      <c r="C2675" s="21" t="s">
        <v>4958</v>
      </c>
      <c r="D2675" s="44" t="s">
        <v>5038</v>
      </c>
      <c r="E2675" s="29" t="s">
        <v>4960</v>
      </c>
      <c r="F2675" s="46" t="s">
        <v>5039</v>
      </c>
      <c r="G2675" s="50" t="s">
        <v>15172</v>
      </c>
      <c r="H2675" s="22" t="s">
        <v>12284</v>
      </c>
      <c r="I2675" s="40">
        <v>1590</v>
      </c>
      <c r="J2675" s="21" t="s">
        <v>12014</v>
      </c>
      <c r="K2675" s="43">
        <v>1530</v>
      </c>
      <c r="L2675" s="36">
        <v>1530</v>
      </c>
      <c r="M2675" s="27">
        <v>1530</v>
      </c>
      <c r="N2675" s="28">
        <v>1530</v>
      </c>
      <c r="O2675" s="23"/>
      <c r="P2675" s="24">
        <v>728900000</v>
      </c>
      <c r="Q2675" s="25" t="s">
        <v>14912</v>
      </c>
      <c r="R2675" s="21" t="s">
        <v>2</v>
      </c>
      <c r="S2675" s="21" t="s">
        <v>1</v>
      </c>
      <c r="T2675" s="18" t="s">
        <v>0</v>
      </c>
      <c r="U2675" s="26"/>
    </row>
    <row r="2676" spans="1:21" s="19" customFormat="1" ht="12.5" customHeight="1" outlineLevel="1" x14ac:dyDescent="0.55000000000000004">
      <c r="A2676" s="44" t="s">
        <v>5040</v>
      </c>
      <c r="B2676" s="20" t="s">
        <v>4957</v>
      </c>
      <c r="C2676" s="21" t="s">
        <v>4958</v>
      </c>
      <c r="D2676" s="44" t="s">
        <v>5040</v>
      </c>
      <c r="E2676" s="29" t="s">
        <v>4960</v>
      </c>
      <c r="F2676" s="46" t="s">
        <v>5041</v>
      </c>
      <c r="G2676" s="50" t="s">
        <v>15172</v>
      </c>
      <c r="H2676" s="22" t="s">
        <v>12285</v>
      </c>
      <c r="I2676" s="40">
        <v>1590</v>
      </c>
      <c r="J2676" s="21" t="s">
        <v>12014</v>
      </c>
      <c r="K2676" s="43">
        <v>1530</v>
      </c>
      <c r="L2676" s="36">
        <v>1530</v>
      </c>
      <c r="M2676" s="27">
        <v>1530</v>
      </c>
      <c r="N2676" s="28">
        <v>1530</v>
      </c>
      <c r="O2676" s="23"/>
      <c r="P2676" s="24">
        <v>728900000</v>
      </c>
      <c r="Q2676" s="25" t="s">
        <v>14912</v>
      </c>
      <c r="R2676" s="21" t="s">
        <v>2</v>
      </c>
      <c r="S2676" s="21" t="s">
        <v>1</v>
      </c>
      <c r="T2676" s="18" t="s">
        <v>0</v>
      </c>
      <c r="U2676" s="26"/>
    </row>
    <row r="2677" spans="1:21" s="19" customFormat="1" ht="12.5" customHeight="1" outlineLevel="1" x14ac:dyDescent="0.55000000000000004">
      <c r="A2677" s="44" t="s">
        <v>5042</v>
      </c>
      <c r="B2677" s="20" t="s">
        <v>4957</v>
      </c>
      <c r="C2677" s="21" t="s">
        <v>4958</v>
      </c>
      <c r="D2677" s="44" t="s">
        <v>5042</v>
      </c>
      <c r="E2677" s="29" t="s">
        <v>4960</v>
      </c>
      <c r="F2677" s="46" t="s">
        <v>5043</v>
      </c>
      <c r="G2677" s="50" t="s">
        <v>15172</v>
      </c>
      <c r="H2677" s="22" t="s">
        <v>12286</v>
      </c>
      <c r="I2677" s="40">
        <v>1590</v>
      </c>
      <c r="J2677" s="21" t="s">
        <v>12014</v>
      </c>
      <c r="K2677" s="43">
        <v>1530</v>
      </c>
      <c r="L2677" s="36">
        <v>1530</v>
      </c>
      <c r="M2677" s="27">
        <v>1530</v>
      </c>
      <c r="N2677" s="28">
        <v>1530</v>
      </c>
      <c r="O2677" s="23"/>
      <c r="P2677" s="24">
        <v>728900000</v>
      </c>
      <c r="Q2677" s="25" t="s">
        <v>14912</v>
      </c>
      <c r="R2677" s="21" t="s">
        <v>2</v>
      </c>
      <c r="S2677" s="21" t="s">
        <v>1</v>
      </c>
      <c r="T2677" s="18" t="s">
        <v>0</v>
      </c>
      <c r="U2677" s="26"/>
    </row>
    <row r="2678" spans="1:21" s="19" customFormat="1" ht="12.5" customHeight="1" outlineLevel="1" x14ac:dyDescent="0.55000000000000004">
      <c r="A2678" s="44" t="s">
        <v>5044</v>
      </c>
      <c r="B2678" s="20" t="s">
        <v>4957</v>
      </c>
      <c r="C2678" s="21" t="s">
        <v>4958</v>
      </c>
      <c r="D2678" s="44" t="s">
        <v>5044</v>
      </c>
      <c r="E2678" s="29" t="s">
        <v>4960</v>
      </c>
      <c r="F2678" s="46" t="s">
        <v>5045</v>
      </c>
      <c r="G2678" s="50" t="s">
        <v>15172</v>
      </c>
      <c r="H2678" s="22" t="s">
        <v>12287</v>
      </c>
      <c r="I2678" s="40">
        <v>1590</v>
      </c>
      <c r="J2678" s="21" t="s">
        <v>12014</v>
      </c>
      <c r="K2678" s="43">
        <v>1530</v>
      </c>
      <c r="L2678" s="36">
        <v>1530</v>
      </c>
      <c r="M2678" s="27">
        <v>1530</v>
      </c>
      <c r="N2678" s="28">
        <v>1530</v>
      </c>
      <c r="O2678" s="23"/>
      <c r="P2678" s="24">
        <v>728900000</v>
      </c>
      <c r="Q2678" s="25" t="s">
        <v>14912</v>
      </c>
      <c r="R2678" s="21" t="s">
        <v>2</v>
      </c>
      <c r="S2678" s="21" t="s">
        <v>1</v>
      </c>
      <c r="T2678" s="18" t="s">
        <v>0</v>
      </c>
      <c r="U2678" s="26"/>
    </row>
    <row r="2679" spans="1:21" s="19" customFormat="1" ht="12.5" customHeight="1" outlineLevel="1" x14ac:dyDescent="0.55000000000000004">
      <c r="A2679" s="44" t="s">
        <v>5046</v>
      </c>
      <c r="B2679" s="20" t="s">
        <v>4957</v>
      </c>
      <c r="C2679" s="21" t="s">
        <v>4958</v>
      </c>
      <c r="D2679" s="44" t="s">
        <v>5046</v>
      </c>
      <c r="E2679" s="29" t="s">
        <v>4960</v>
      </c>
      <c r="F2679" s="46" t="s">
        <v>5047</v>
      </c>
      <c r="G2679" s="50" t="s">
        <v>15172</v>
      </c>
      <c r="H2679" s="22" t="s">
        <v>12288</v>
      </c>
      <c r="I2679" s="40">
        <v>1590</v>
      </c>
      <c r="J2679" s="21" t="s">
        <v>12014</v>
      </c>
      <c r="K2679" s="43">
        <v>1530</v>
      </c>
      <c r="L2679" s="36">
        <v>1530</v>
      </c>
      <c r="M2679" s="27">
        <v>1530</v>
      </c>
      <c r="N2679" s="28">
        <v>1530</v>
      </c>
      <c r="O2679" s="23"/>
      <c r="P2679" s="24">
        <v>728900000</v>
      </c>
      <c r="Q2679" s="25" t="s">
        <v>14912</v>
      </c>
      <c r="R2679" s="21" t="s">
        <v>2</v>
      </c>
      <c r="S2679" s="21" t="s">
        <v>1</v>
      </c>
      <c r="T2679" s="18" t="s">
        <v>0</v>
      </c>
      <c r="U2679" s="26"/>
    </row>
    <row r="2680" spans="1:21" s="19" customFormat="1" ht="12.5" customHeight="1" outlineLevel="1" x14ac:dyDescent="0.55000000000000004">
      <c r="A2680" s="44" t="s">
        <v>5048</v>
      </c>
      <c r="B2680" s="20" t="s">
        <v>4957</v>
      </c>
      <c r="C2680" s="21" t="s">
        <v>4958</v>
      </c>
      <c r="D2680" s="44" t="s">
        <v>5048</v>
      </c>
      <c r="E2680" s="29" t="s">
        <v>4960</v>
      </c>
      <c r="F2680" s="46" t="s">
        <v>5049</v>
      </c>
      <c r="G2680" s="50" t="s">
        <v>15172</v>
      </c>
      <c r="H2680" s="22" t="s">
        <v>12289</v>
      </c>
      <c r="I2680" s="40">
        <v>1590</v>
      </c>
      <c r="J2680" s="21" t="s">
        <v>12014</v>
      </c>
      <c r="K2680" s="43">
        <v>1530</v>
      </c>
      <c r="L2680" s="36">
        <v>1530</v>
      </c>
      <c r="M2680" s="27">
        <v>1530</v>
      </c>
      <c r="N2680" s="28">
        <v>1530</v>
      </c>
      <c r="O2680" s="23"/>
      <c r="P2680" s="24">
        <v>728900000</v>
      </c>
      <c r="Q2680" s="25" t="s">
        <v>14912</v>
      </c>
      <c r="R2680" s="21" t="s">
        <v>2</v>
      </c>
      <c r="S2680" s="21" t="s">
        <v>1</v>
      </c>
      <c r="T2680" s="18" t="s">
        <v>0</v>
      </c>
      <c r="U2680" s="26"/>
    </row>
    <row r="2681" spans="1:21" s="19" customFormat="1" ht="12.5" customHeight="1" outlineLevel="1" x14ac:dyDescent="0.55000000000000004">
      <c r="A2681" s="44" t="s">
        <v>5050</v>
      </c>
      <c r="B2681" s="20" t="s">
        <v>4957</v>
      </c>
      <c r="C2681" s="21" t="s">
        <v>4958</v>
      </c>
      <c r="D2681" s="44" t="s">
        <v>5050</v>
      </c>
      <c r="E2681" s="29" t="s">
        <v>4960</v>
      </c>
      <c r="F2681" s="46" t="s">
        <v>5051</v>
      </c>
      <c r="G2681" s="50" t="s">
        <v>15172</v>
      </c>
      <c r="H2681" s="22" t="s">
        <v>12290</v>
      </c>
      <c r="I2681" s="40">
        <v>1590</v>
      </c>
      <c r="J2681" s="21" t="s">
        <v>12014</v>
      </c>
      <c r="K2681" s="43">
        <v>1530</v>
      </c>
      <c r="L2681" s="36">
        <v>1530</v>
      </c>
      <c r="M2681" s="27">
        <v>1530</v>
      </c>
      <c r="N2681" s="28">
        <v>1530</v>
      </c>
      <c r="O2681" s="23"/>
      <c r="P2681" s="24">
        <v>728900000</v>
      </c>
      <c r="Q2681" s="25" t="s">
        <v>14912</v>
      </c>
      <c r="R2681" s="21" t="s">
        <v>2</v>
      </c>
      <c r="S2681" s="21" t="s">
        <v>1</v>
      </c>
      <c r="T2681" s="18" t="s">
        <v>0</v>
      </c>
      <c r="U2681" s="26"/>
    </row>
    <row r="2682" spans="1:21" s="19" customFormat="1" ht="12.5" customHeight="1" outlineLevel="1" x14ac:dyDescent="0.55000000000000004">
      <c r="A2682" s="44" t="s">
        <v>5052</v>
      </c>
      <c r="B2682" s="20" t="s">
        <v>4957</v>
      </c>
      <c r="C2682" s="21" t="s">
        <v>4958</v>
      </c>
      <c r="D2682" s="44" t="s">
        <v>5052</v>
      </c>
      <c r="E2682" s="29" t="s">
        <v>4960</v>
      </c>
      <c r="F2682" s="46" t="s">
        <v>5053</v>
      </c>
      <c r="G2682" s="50" t="s">
        <v>15172</v>
      </c>
      <c r="H2682" s="22" t="s">
        <v>12291</v>
      </c>
      <c r="I2682" s="40">
        <v>1590</v>
      </c>
      <c r="J2682" s="21" t="s">
        <v>12014</v>
      </c>
      <c r="K2682" s="43">
        <v>1530</v>
      </c>
      <c r="L2682" s="36">
        <v>1530</v>
      </c>
      <c r="M2682" s="27">
        <v>1530</v>
      </c>
      <c r="N2682" s="28">
        <v>1530</v>
      </c>
      <c r="O2682" s="23"/>
      <c r="P2682" s="24">
        <v>728900000</v>
      </c>
      <c r="Q2682" s="25" t="s">
        <v>14912</v>
      </c>
      <c r="R2682" s="21" t="s">
        <v>2</v>
      </c>
      <c r="S2682" s="21" t="s">
        <v>1</v>
      </c>
      <c r="T2682" s="18" t="s">
        <v>0</v>
      </c>
      <c r="U2682" s="26"/>
    </row>
    <row r="2683" spans="1:21" s="19" customFormat="1" ht="12.5" customHeight="1" outlineLevel="1" x14ac:dyDescent="0.55000000000000004">
      <c r="A2683" s="44" t="s">
        <v>5054</v>
      </c>
      <c r="B2683" s="20" t="s">
        <v>4957</v>
      </c>
      <c r="C2683" s="21" t="s">
        <v>4958</v>
      </c>
      <c r="D2683" s="44" t="s">
        <v>5054</v>
      </c>
      <c r="E2683" s="29" t="s">
        <v>4960</v>
      </c>
      <c r="F2683" s="46" t="s">
        <v>5055</v>
      </c>
      <c r="G2683" s="50" t="s">
        <v>15172</v>
      </c>
      <c r="H2683" s="22" t="s">
        <v>12292</v>
      </c>
      <c r="I2683" s="40">
        <v>1590</v>
      </c>
      <c r="J2683" s="21" t="s">
        <v>12014</v>
      </c>
      <c r="K2683" s="43">
        <v>1530</v>
      </c>
      <c r="L2683" s="36">
        <v>1530</v>
      </c>
      <c r="M2683" s="27">
        <v>1530</v>
      </c>
      <c r="N2683" s="28">
        <v>1530</v>
      </c>
      <c r="O2683" s="23"/>
      <c r="P2683" s="24">
        <v>728900000</v>
      </c>
      <c r="Q2683" s="25" t="s">
        <v>14912</v>
      </c>
      <c r="R2683" s="21" t="s">
        <v>2</v>
      </c>
      <c r="S2683" s="21" t="s">
        <v>1</v>
      </c>
      <c r="T2683" s="18" t="s">
        <v>0</v>
      </c>
      <c r="U2683" s="26"/>
    </row>
    <row r="2684" spans="1:21" s="19" customFormat="1" ht="12.5" customHeight="1" outlineLevel="1" x14ac:dyDescent="0.55000000000000004">
      <c r="A2684" s="44" t="s">
        <v>5056</v>
      </c>
      <c r="B2684" s="20" t="s">
        <v>4957</v>
      </c>
      <c r="C2684" s="21" t="s">
        <v>4958</v>
      </c>
      <c r="D2684" s="44" t="s">
        <v>5056</v>
      </c>
      <c r="E2684" s="29" t="s">
        <v>4960</v>
      </c>
      <c r="F2684" s="46" t="s">
        <v>5057</v>
      </c>
      <c r="G2684" s="50" t="s">
        <v>15172</v>
      </c>
      <c r="H2684" s="22" t="s">
        <v>12293</v>
      </c>
      <c r="I2684" s="40">
        <v>1590</v>
      </c>
      <c r="J2684" s="21" t="s">
        <v>12014</v>
      </c>
      <c r="K2684" s="43">
        <v>1530</v>
      </c>
      <c r="L2684" s="36">
        <v>1530</v>
      </c>
      <c r="M2684" s="27">
        <v>1530</v>
      </c>
      <c r="N2684" s="28">
        <v>1530</v>
      </c>
      <c r="O2684" s="23"/>
      <c r="P2684" s="24">
        <v>728900000</v>
      </c>
      <c r="Q2684" s="25" t="s">
        <v>14912</v>
      </c>
      <c r="R2684" s="21" t="s">
        <v>2</v>
      </c>
      <c r="S2684" s="21" t="s">
        <v>1</v>
      </c>
      <c r="T2684" s="18" t="s">
        <v>0</v>
      </c>
      <c r="U2684" s="26"/>
    </row>
    <row r="2685" spans="1:21" s="19" customFormat="1" ht="12.5" customHeight="1" outlineLevel="1" x14ac:dyDescent="0.55000000000000004">
      <c r="A2685" s="44" t="s">
        <v>5058</v>
      </c>
      <c r="B2685" s="20" t="s">
        <v>4957</v>
      </c>
      <c r="C2685" s="21" t="s">
        <v>4958</v>
      </c>
      <c r="D2685" s="44" t="s">
        <v>5058</v>
      </c>
      <c r="E2685" s="29" t="s">
        <v>4960</v>
      </c>
      <c r="F2685" s="46" t="s">
        <v>5059</v>
      </c>
      <c r="G2685" s="50" t="s">
        <v>15172</v>
      </c>
      <c r="H2685" s="22" t="s">
        <v>12294</v>
      </c>
      <c r="I2685" s="40">
        <v>1590</v>
      </c>
      <c r="J2685" s="21" t="s">
        <v>12014</v>
      </c>
      <c r="K2685" s="43">
        <v>1530</v>
      </c>
      <c r="L2685" s="36">
        <v>1530</v>
      </c>
      <c r="M2685" s="27">
        <v>1530</v>
      </c>
      <c r="N2685" s="28">
        <v>1530</v>
      </c>
      <c r="O2685" s="23"/>
      <c r="P2685" s="24">
        <v>728900000</v>
      </c>
      <c r="Q2685" s="25" t="s">
        <v>14912</v>
      </c>
      <c r="R2685" s="21" t="s">
        <v>2</v>
      </c>
      <c r="S2685" s="21" t="s">
        <v>1</v>
      </c>
      <c r="T2685" s="18" t="s">
        <v>0</v>
      </c>
      <c r="U2685" s="26"/>
    </row>
    <row r="2686" spans="1:21" s="19" customFormat="1" ht="12.5" customHeight="1" outlineLevel="1" x14ac:dyDescent="0.55000000000000004">
      <c r="A2686" s="44" t="s">
        <v>5060</v>
      </c>
      <c r="B2686" s="20" t="s">
        <v>4957</v>
      </c>
      <c r="C2686" s="21" t="s">
        <v>4958</v>
      </c>
      <c r="D2686" s="44" t="s">
        <v>5060</v>
      </c>
      <c r="E2686" s="29" t="s">
        <v>4960</v>
      </c>
      <c r="F2686" s="46" t="s">
        <v>5061</v>
      </c>
      <c r="G2686" s="50" t="s">
        <v>15172</v>
      </c>
      <c r="H2686" s="22" t="s">
        <v>12295</v>
      </c>
      <c r="I2686" s="40">
        <v>1590</v>
      </c>
      <c r="J2686" s="21" t="s">
        <v>12014</v>
      </c>
      <c r="K2686" s="43">
        <v>1530</v>
      </c>
      <c r="L2686" s="36">
        <v>1530</v>
      </c>
      <c r="M2686" s="27">
        <v>1530</v>
      </c>
      <c r="N2686" s="28">
        <v>1530</v>
      </c>
      <c r="O2686" s="23"/>
      <c r="P2686" s="24">
        <v>728900000</v>
      </c>
      <c r="Q2686" s="25" t="s">
        <v>14912</v>
      </c>
      <c r="R2686" s="21" t="s">
        <v>2</v>
      </c>
      <c r="S2686" s="21" t="s">
        <v>1</v>
      </c>
      <c r="T2686" s="18" t="s">
        <v>0</v>
      </c>
      <c r="U2686" s="26"/>
    </row>
    <row r="2687" spans="1:21" s="19" customFormat="1" ht="12.5" customHeight="1" outlineLevel="1" x14ac:dyDescent="0.55000000000000004">
      <c r="A2687" s="44" t="s">
        <v>5062</v>
      </c>
      <c r="B2687" s="20" t="s">
        <v>4957</v>
      </c>
      <c r="C2687" s="21" t="s">
        <v>4958</v>
      </c>
      <c r="D2687" s="44" t="s">
        <v>5062</v>
      </c>
      <c r="E2687" s="29" t="s">
        <v>4960</v>
      </c>
      <c r="F2687" s="46" t="s">
        <v>5063</v>
      </c>
      <c r="G2687" s="50" t="s">
        <v>15172</v>
      </c>
      <c r="H2687" s="22" t="s">
        <v>12296</v>
      </c>
      <c r="I2687" s="40">
        <v>1590</v>
      </c>
      <c r="J2687" s="21" t="s">
        <v>12014</v>
      </c>
      <c r="K2687" s="43">
        <v>1530</v>
      </c>
      <c r="L2687" s="36">
        <v>1530</v>
      </c>
      <c r="M2687" s="27">
        <v>1530</v>
      </c>
      <c r="N2687" s="28">
        <v>1530</v>
      </c>
      <c r="O2687" s="23"/>
      <c r="P2687" s="24">
        <v>728900000</v>
      </c>
      <c r="Q2687" s="25" t="s">
        <v>14912</v>
      </c>
      <c r="R2687" s="21" t="s">
        <v>2</v>
      </c>
      <c r="S2687" s="21" t="s">
        <v>1</v>
      </c>
      <c r="T2687" s="18" t="s">
        <v>0</v>
      </c>
      <c r="U2687" s="26"/>
    </row>
    <row r="2688" spans="1:21" s="19" customFormat="1" ht="12.5" customHeight="1" outlineLevel="1" x14ac:dyDescent="0.55000000000000004">
      <c r="A2688" s="44" t="s">
        <v>5064</v>
      </c>
      <c r="B2688" s="20" t="s">
        <v>4957</v>
      </c>
      <c r="C2688" s="21" t="s">
        <v>4958</v>
      </c>
      <c r="D2688" s="44" t="s">
        <v>5064</v>
      </c>
      <c r="E2688" s="29" t="s">
        <v>4960</v>
      </c>
      <c r="F2688" s="46" t="s">
        <v>5065</v>
      </c>
      <c r="G2688" s="50" t="s">
        <v>15172</v>
      </c>
      <c r="H2688" s="22" t="s">
        <v>12297</v>
      </c>
      <c r="I2688" s="40">
        <v>1590</v>
      </c>
      <c r="J2688" s="21" t="s">
        <v>12014</v>
      </c>
      <c r="K2688" s="43">
        <v>1530</v>
      </c>
      <c r="L2688" s="36">
        <v>1530</v>
      </c>
      <c r="M2688" s="27">
        <v>1530</v>
      </c>
      <c r="N2688" s="28">
        <v>1530</v>
      </c>
      <c r="O2688" s="23"/>
      <c r="P2688" s="24">
        <v>728900000</v>
      </c>
      <c r="Q2688" s="25" t="s">
        <v>14912</v>
      </c>
      <c r="R2688" s="21" t="s">
        <v>2</v>
      </c>
      <c r="S2688" s="21" t="s">
        <v>1</v>
      </c>
      <c r="T2688" s="18" t="s">
        <v>0</v>
      </c>
      <c r="U2688" s="26"/>
    </row>
    <row r="2689" spans="1:21" s="19" customFormat="1" ht="12.5" customHeight="1" outlineLevel="1" x14ac:dyDescent="0.55000000000000004">
      <c r="A2689" s="44" t="s">
        <v>5066</v>
      </c>
      <c r="B2689" s="20" t="s">
        <v>4957</v>
      </c>
      <c r="C2689" s="21" t="s">
        <v>4958</v>
      </c>
      <c r="D2689" s="44" t="s">
        <v>5066</v>
      </c>
      <c r="E2689" s="29" t="s">
        <v>4960</v>
      </c>
      <c r="F2689" s="46" t="s">
        <v>5067</v>
      </c>
      <c r="G2689" s="50" t="s">
        <v>15172</v>
      </c>
      <c r="H2689" s="22" t="s">
        <v>12298</v>
      </c>
      <c r="I2689" s="40">
        <v>1590</v>
      </c>
      <c r="J2689" s="21" t="s">
        <v>12014</v>
      </c>
      <c r="K2689" s="43">
        <v>1530</v>
      </c>
      <c r="L2689" s="36">
        <v>1530</v>
      </c>
      <c r="M2689" s="27">
        <v>1530</v>
      </c>
      <c r="N2689" s="28">
        <v>1530</v>
      </c>
      <c r="O2689" s="23"/>
      <c r="P2689" s="24">
        <v>728900000</v>
      </c>
      <c r="Q2689" s="25" t="s">
        <v>14912</v>
      </c>
      <c r="R2689" s="21" t="s">
        <v>2</v>
      </c>
      <c r="S2689" s="21" t="s">
        <v>1</v>
      </c>
      <c r="T2689" s="18" t="s">
        <v>0</v>
      </c>
      <c r="U2689" s="26"/>
    </row>
    <row r="2690" spans="1:21" s="19" customFormat="1" ht="12.5" customHeight="1" outlineLevel="1" x14ac:dyDescent="0.55000000000000004">
      <c r="A2690" s="44" t="s">
        <v>5068</v>
      </c>
      <c r="B2690" s="20" t="s">
        <v>4957</v>
      </c>
      <c r="C2690" s="21" t="s">
        <v>4958</v>
      </c>
      <c r="D2690" s="44" t="s">
        <v>5068</v>
      </c>
      <c r="E2690" s="29" t="s">
        <v>4960</v>
      </c>
      <c r="F2690" s="46" t="s">
        <v>5069</v>
      </c>
      <c r="G2690" s="50" t="s">
        <v>15172</v>
      </c>
      <c r="H2690" s="22" t="s">
        <v>12299</v>
      </c>
      <c r="I2690" s="40">
        <v>1590</v>
      </c>
      <c r="J2690" s="21" t="s">
        <v>12014</v>
      </c>
      <c r="K2690" s="43">
        <v>1530</v>
      </c>
      <c r="L2690" s="36">
        <v>1530</v>
      </c>
      <c r="M2690" s="27">
        <v>1530</v>
      </c>
      <c r="N2690" s="28">
        <v>1530</v>
      </c>
      <c r="O2690" s="23"/>
      <c r="P2690" s="24">
        <v>728900000</v>
      </c>
      <c r="Q2690" s="25" t="s">
        <v>14912</v>
      </c>
      <c r="R2690" s="21" t="s">
        <v>2</v>
      </c>
      <c r="S2690" s="21" t="s">
        <v>1</v>
      </c>
      <c r="T2690" s="18" t="s">
        <v>0</v>
      </c>
      <c r="U2690" s="26"/>
    </row>
    <row r="2691" spans="1:21" s="19" customFormat="1" ht="12.5" customHeight="1" outlineLevel="1" x14ac:dyDescent="0.55000000000000004">
      <c r="A2691" s="44" t="s">
        <v>5070</v>
      </c>
      <c r="B2691" s="20" t="s">
        <v>4957</v>
      </c>
      <c r="C2691" s="21" t="s">
        <v>4958</v>
      </c>
      <c r="D2691" s="44" t="s">
        <v>5070</v>
      </c>
      <c r="E2691" s="29" t="s">
        <v>4960</v>
      </c>
      <c r="F2691" s="46" t="s">
        <v>5071</v>
      </c>
      <c r="G2691" s="50" t="s">
        <v>15172</v>
      </c>
      <c r="H2691" s="22" t="s">
        <v>12300</v>
      </c>
      <c r="I2691" s="40">
        <v>1590</v>
      </c>
      <c r="J2691" s="21" t="s">
        <v>12014</v>
      </c>
      <c r="K2691" s="43">
        <v>1530</v>
      </c>
      <c r="L2691" s="36">
        <v>1530</v>
      </c>
      <c r="M2691" s="27">
        <v>1530</v>
      </c>
      <c r="N2691" s="28">
        <v>1530</v>
      </c>
      <c r="O2691" s="23"/>
      <c r="P2691" s="24">
        <v>728900000</v>
      </c>
      <c r="Q2691" s="25" t="s">
        <v>14912</v>
      </c>
      <c r="R2691" s="21" t="s">
        <v>2</v>
      </c>
      <c r="S2691" s="21" t="s">
        <v>1</v>
      </c>
      <c r="T2691" s="18" t="s">
        <v>0</v>
      </c>
      <c r="U2691" s="26"/>
    </row>
    <row r="2692" spans="1:21" s="19" customFormat="1" ht="12.5" customHeight="1" outlineLevel="1" x14ac:dyDescent="0.55000000000000004">
      <c r="A2692" s="44" t="s">
        <v>5072</v>
      </c>
      <c r="B2692" s="20" t="s">
        <v>4703</v>
      </c>
      <c r="C2692" s="21" t="s">
        <v>4704</v>
      </c>
      <c r="D2692" s="44" t="s">
        <v>5072</v>
      </c>
      <c r="E2692" s="29" t="s">
        <v>5073</v>
      </c>
      <c r="F2692" s="46" t="s">
        <v>5074</v>
      </c>
      <c r="G2692" s="50" t="s">
        <v>15172</v>
      </c>
      <c r="H2692" s="22" t="s">
        <v>12301</v>
      </c>
      <c r="I2692" s="40">
        <v>3200</v>
      </c>
      <c r="J2692" s="21" t="s">
        <v>11199</v>
      </c>
      <c r="K2692" s="43">
        <v>2970</v>
      </c>
      <c r="L2692" s="36">
        <v>2970</v>
      </c>
      <c r="M2692" s="27">
        <v>2970</v>
      </c>
      <c r="N2692" s="28">
        <v>2970</v>
      </c>
      <c r="O2692" s="23"/>
      <c r="P2692" s="24">
        <v>710010007</v>
      </c>
      <c r="Q2692" s="25" t="s">
        <v>14928</v>
      </c>
      <c r="R2692" s="21" t="s">
        <v>2</v>
      </c>
      <c r="S2692" s="21" t="s">
        <v>1</v>
      </c>
      <c r="T2692" s="18" t="s">
        <v>0</v>
      </c>
      <c r="U2692" s="26"/>
    </row>
    <row r="2693" spans="1:21" s="19" customFormat="1" ht="12.5" customHeight="1" outlineLevel="1" x14ac:dyDescent="0.55000000000000004">
      <c r="A2693" s="44" t="s">
        <v>5075</v>
      </c>
      <c r="B2693" s="20" t="s">
        <v>5032</v>
      </c>
      <c r="C2693" s="21" t="s">
        <v>5033</v>
      </c>
      <c r="D2693" s="44" t="s">
        <v>5075</v>
      </c>
      <c r="E2693" s="29" t="s">
        <v>5076</v>
      </c>
      <c r="F2693" s="46" t="s">
        <v>5077</v>
      </c>
      <c r="G2693" s="50" t="s">
        <v>15172</v>
      </c>
      <c r="H2693" s="22" t="s">
        <v>12302</v>
      </c>
      <c r="I2693" s="40">
        <v>473</v>
      </c>
      <c r="J2693" s="21" t="s">
        <v>12303</v>
      </c>
      <c r="K2693" s="43">
        <v>466</v>
      </c>
      <c r="L2693" s="36">
        <v>466</v>
      </c>
      <c r="M2693" s="27">
        <v>466</v>
      </c>
      <c r="N2693" s="28">
        <v>466</v>
      </c>
      <c r="O2693" s="23"/>
      <c r="P2693" s="24">
        <v>729180000</v>
      </c>
      <c r="Q2693" s="25" t="s">
        <v>14912</v>
      </c>
      <c r="R2693" s="21" t="s">
        <v>2</v>
      </c>
      <c r="S2693" s="21" t="s">
        <v>1</v>
      </c>
      <c r="T2693" s="18" t="s">
        <v>0</v>
      </c>
      <c r="U2693" s="26"/>
    </row>
    <row r="2694" spans="1:21" s="19" customFormat="1" ht="12.5" customHeight="1" outlineLevel="1" x14ac:dyDescent="0.55000000000000004">
      <c r="A2694" s="44" t="s">
        <v>5080</v>
      </c>
      <c r="B2694" s="20" t="s">
        <v>5078</v>
      </c>
      <c r="C2694" s="21" t="s">
        <v>5079</v>
      </c>
      <c r="D2694" s="44" t="s">
        <v>5080</v>
      </c>
      <c r="E2694" s="29" t="s">
        <v>5073</v>
      </c>
      <c r="F2694" s="46" t="s">
        <v>5081</v>
      </c>
      <c r="G2694" s="50" t="s">
        <v>15172</v>
      </c>
      <c r="H2694" s="22" t="s">
        <v>12304</v>
      </c>
      <c r="I2694" s="40">
        <v>3200</v>
      </c>
      <c r="J2694" s="21" t="s">
        <v>11202</v>
      </c>
      <c r="K2694" s="43">
        <v>2970</v>
      </c>
      <c r="L2694" s="36">
        <v>2970</v>
      </c>
      <c r="M2694" s="27">
        <v>2970</v>
      </c>
      <c r="N2694" s="28">
        <v>2970</v>
      </c>
      <c r="O2694" s="23"/>
      <c r="P2694" s="24">
        <v>710010007</v>
      </c>
      <c r="Q2694" s="25" t="s">
        <v>14912</v>
      </c>
      <c r="R2694" s="21" t="s">
        <v>2</v>
      </c>
      <c r="S2694" s="21" t="s">
        <v>1</v>
      </c>
      <c r="T2694" s="18" t="s">
        <v>0</v>
      </c>
      <c r="U2694" s="26"/>
    </row>
    <row r="2695" spans="1:21" s="19" customFormat="1" ht="12.5" customHeight="1" outlineLevel="1" x14ac:dyDescent="0.55000000000000004">
      <c r="A2695" s="44" t="s">
        <v>5082</v>
      </c>
      <c r="B2695" s="20" t="s">
        <v>4790</v>
      </c>
      <c r="C2695" s="21" t="s">
        <v>4791</v>
      </c>
      <c r="D2695" s="44" t="s">
        <v>5082</v>
      </c>
      <c r="E2695" s="29" t="s">
        <v>5073</v>
      </c>
      <c r="F2695" s="46" t="s">
        <v>5083</v>
      </c>
      <c r="G2695" s="50" t="s">
        <v>15172</v>
      </c>
      <c r="H2695" s="22" t="s">
        <v>12305</v>
      </c>
      <c r="I2695" s="40">
        <v>3200</v>
      </c>
      <c r="J2695" s="21" t="s">
        <v>11202</v>
      </c>
      <c r="K2695" s="43">
        <v>2970</v>
      </c>
      <c r="L2695" s="36">
        <v>2970</v>
      </c>
      <c r="M2695" s="27">
        <v>2970</v>
      </c>
      <c r="N2695" s="28">
        <v>2970</v>
      </c>
      <c r="O2695" s="23"/>
      <c r="P2695" s="24">
        <v>710010007</v>
      </c>
      <c r="Q2695" s="25" t="s">
        <v>14912</v>
      </c>
      <c r="R2695" s="21" t="s">
        <v>2</v>
      </c>
      <c r="S2695" s="21" t="s">
        <v>1</v>
      </c>
      <c r="T2695" s="18" t="s">
        <v>0</v>
      </c>
      <c r="U2695" s="26"/>
    </row>
    <row r="2696" spans="1:21" s="19" customFormat="1" ht="12.5" customHeight="1" outlineLevel="1" x14ac:dyDescent="0.55000000000000004">
      <c r="A2696" s="44" t="s">
        <v>5084</v>
      </c>
      <c r="B2696" s="20" t="s">
        <v>5032</v>
      </c>
      <c r="C2696" s="21" t="s">
        <v>5033</v>
      </c>
      <c r="D2696" s="44" t="s">
        <v>5084</v>
      </c>
      <c r="E2696" s="29" t="s">
        <v>5073</v>
      </c>
      <c r="F2696" s="46" t="s">
        <v>5085</v>
      </c>
      <c r="G2696" s="50" t="s">
        <v>15172</v>
      </c>
      <c r="H2696" s="22" t="s">
        <v>12306</v>
      </c>
      <c r="I2696" s="40">
        <v>3200</v>
      </c>
      <c r="J2696" s="21" t="s">
        <v>11202</v>
      </c>
      <c r="K2696" s="43">
        <v>2970</v>
      </c>
      <c r="L2696" s="36">
        <v>2970</v>
      </c>
      <c r="M2696" s="27">
        <v>2970</v>
      </c>
      <c r="N2696" s="28">
        <v>2970</v>
      </c>
      <c r="O2696" s="23"/>
      <c r="P2696" s="24">
        <v>710010007</v>
      </c>
      <c r="Q2696" s="25" t="s">
        <v>14912</v>
      </c>
      <c r="R2696" s="21" t="s">
        <v>2</v>
      </c>
      <c r="S2696" s="21" t="s">
        <v>1</v>
      </c>
      <c r="T2696" s="18" t="s">
        <v>0</v>
      </c>
      <c r="U2696" s="26"/>
    </row>
    <row r="2697" spans="1:21" s="19" customFormat="1" ht="12.5" customHeight="1" outlineLevel="1" x14ac:dyDescent="0.55000000000000004">
      <c r="A2697" s="44" t="s">
        <v>15748</v>
      </c>
      <c r="B2697" s="20" t="s">
        <v>4643</v>
      </c>
      <c r="C2697" s="21" t="s">
        <v>4644</v>
      </c>
      <c r="D2697" s="44" t="s">
        <v>5086</v>
      </c>
      <c r="E2697" s="29" t="s">
        <v>5087</v>
      </c>
      <c r="F2697" s="46" t="s">
        <v>5088</v>
      </c>
      <c r="G2697" s="50" t="s">
        <v>15172</v>
      </c>
      <c r="H2697" s="22" t="s">
        <v>12307</v>
      </c>
      <c r="I2697" s="40">
        <v>5980</v>
      </c>
      <c r="J2697" s="21" t="s">
        <v>12308</v>
      </c>
      <c r="K2697" s="43">
        <v>3560</v>
      </c>
      <c r="L2697" s="36">
        <v>3560</v>
      </c>
      <c r="M2697" s="27">
        <v>3560</v>
      </c>
      <c r="N2697" s="28">
        <v>3560</v>
      </c>
      <c r="O2697" s="23"/>
      <c r="P2697" s="24">
        <v>728990000</v>
      </c>
      <c r="Q2697" s="25" t="s">
        <v>14926</v>
      </c>
      <c r="R2697" s="21" t="s">
        <v>2</v>
      </c>
      <c r="S2697" s="21" t="s">
        <v>75</v>
      </c>
      <c r="T2697" s="18" t="s">
        <v>78</v>
      </c>
      <c r="U2697" s="26"/>
    </row>
    <row r="2698" spans="1:21" s="19" customFormat="1" ht="12.5" customHeight="1" outlineLevel="1" x14ac:dyDescent="0.55000000000000004">
      <c r="A2698" s="44" t="s">
        <v>15749</v>
      </c>
      <c r="B2698" s="20" t="s">
        <v>4643</v>
      </c>
      <c r="C2698" s="21" t="s">
        <v>4644</v>
      </c>
      <c r="D2698" s="44" t="s">
        <v>5089</v>
      </c>
      <c r="E2698" s="29" t="s">
        <v>5087</v>
      </c>
      <c r="F2698" s="46" t="s">
        <v>5090</v>
      </c>
      <c r="G2698" s="50" t="s">
        <v>15172</v>
      </c>
      <c r="H2698" s="22" t="s">
        <v>12309</v>
      </c>
      <c r="I2698" s="40">
        <v>5980</v>
      </c>
      <c r="J2698" s="21" t="s">
        <v>12308</v>
      </c>
      <c r="K2698" s="43">
        <v>3560</v>
      </c>
      <c r="L2698" s="36">
        <v>3560</v>
      </c>
      <c r="M2698" s="27">
        <v>3560</v>
      </c>
      <c r="N2698" s="28">
        <v>3560</v>
      </c>
      <c r="O2698" s="23"/>
      <c r="P2698" s="24">
        <v>728990000</v>
      </c>
      <c r="Q2698" s="25" t="s">
        <v>14926</v>
      </c>
      <c r="R2698" s="21" t="s">
        <v>2</v>
      </c>
      <c r="S2698" s="21" t="s">
        <v>75</v>
      </c>
      <c r="T2698" s="18" t="s">
        <v>78</v>
      </c>
      <c r="U2698" s="26"/>
    </row>
    <row r="2699" spans="1:21" s="19" customFormat="1" ht="12.5" customHeight="1" outlineLevel="1" x14ac:dyDescent="0.55000000000000004">
      <c r="A2699" s="44" t="s">
        <v>15750</v>
      </c>
      <c r="B2699" s="20" t="s">
        <v>4643</v>
      </c>
      <c r="C2699" s="21" t="s">
        <v>4644</v>
      </c>
      <c r="D2699" s="44" t="s">
        <v>5091</v>
      </c>
      <c r="E2699" s="29" t="s">
        <v>5087</v>
      </c>
      <c r="F2699" s="46" t="s">
        <v>5092</v>
      </c>
      <c r="G2699" s="50" t="s">
        <v>15172</v>
      </c>
      <c r="H2699" s="22" t="s">
        <v>12310</v>
      </c>
      <c r="I2699" s="40">
        <v>5980</v>
      </c>
      <c r="J2699" s="21" t="s">
        <v>12308</v>
      </c>
      <c r="K2699" s="43">
        <v>3560</v>
      </c>
      <c r="L2699" s="36">
        <v>3560</v>
      </c>
      <c r="M2699" s="27">
        <v>3560</v>
      </c>
      <c r="N2699" s="28">
        <v>3560</v>
      </c>
      <c r="O2699" s="23"/>
      <c r="P2699" s="24">
        <v>728990000</v>
      </c>
      <c r="Q2699" s="25" t="s">
        <v>14926</v>
      </c>
      <c r="R2699" s="21" t="s">
        <v>2</v>
      </c>
      <c r="S2699" s="21" t="s">
        <v>75</v>
      </c>
      <c r="T2699" s="18" t="s">
        <v>78</v>
      </c>
      <c r="U2699" s="26"/>
    </row>
    <row r="2700" spans="1:21" s="19" customFormat="1" ht="12.5" customHeight="1" outlineLevel="1" x14ac:dyDescent="0.55000000000000004">
      <c r="A2700" s="44" t="s">
        <v>15751</v>
      </c>
      <c r="B2700" s="20" t="s">
        <v>4643</v>
      </c>
      <c r="C2700" s="21" t="s">
        <v>4644</v>
      </c>
      <c r="D2700" s="44" t="s">
        <v>5093</v>
      </c>
      <c r="E2700" s="29" t="s">
        <v>5087</v>
      </c>
      <c r="F2700" s="46" t="s">
        <v>5094</v>
      </c>
      <c r="G2700" s="50" t="s">
        <v>15172</v>
      </c>
      <c r="H2700" s="22" t="s">
        <v>12311</v>
      </c>
      <c r="I2700" s="40">
        <v>5980</v>
      </c>
      <c r="J2700" s="21" t="s">
        <v>12308</v>
      </c>
      <c r="K2700" s="43">
        <v>3560</v>
      </c>
      <c r="L2700" s="36">
        <v>3560</v>
      </c>
      <c r="M2700" s="27">
        <v>3560</v>
      </c>
      <c r="N2700" s="28">
        <v>3560</v>
      </c>
      <c r="O2700" s="23"/>
      <c r="P2700" s="24">
        <v>728990000</v>
      </c>
      <c r="Q2700" s="25" t="s">
        <v>14926</v>
      </c>
      <c r="R2700" s="21" t="s">
        <v>2</v>
      </c>
      <c r="S2700" s="21" t="s">
        <v>75</v>
      </c>
      <c r="T2700" s="18" t="s">
        <v>78</v>
      </c>
      <c r="U2700" s="26"/>
    </row>
    <row r="2701" spans="1:21" s="19" customFormat="1" ht="12.5" customHeight="1" outlineLevel="1" x14ac:dyDescent="0.55000000000000004">
      <c r="A2701" s="44" t="s">
        <v>15752</v>
      </c>
      <c r="B2701" s="20" t="s">
        <v>4643</v>
      </c>
      <c r="C2701" s="21" t="s">
        <v>4644</v>
      </c>
      <c r="D2701" s="44" t="s">
        <v>5095</v>
      </c>
      <c r="E2701" s="29" t="s">
        <v>5087</v>
      </c>
      <c r="F2701" s="46" t="s">
        <v>5096</v>
      </c>
      <c r="G2701" s="50" t="s">
        <v>15172</v>
      </c>
      <c r="H2701" s="22" t="s">
        <v>12312</v>
      </c>
      <c r="I2701" s="40">
        <v>9980</v>
      </c>
      <c r="J2701" s="21" t="s">
        <v>12313</v>
      </c>
      <c r="K2701" s="43">
        <v>8290</v>
      </c>
      <c r="L2701" s="36">
        <v>8290</v>
      </c>
      <c r="M2701" s="27">
        <v>8290</v>
      </c>
      <c r="N2701" s="28">
        <v>8290</v>
      </c>
      <c r="O2701" s="23"/>
      <c r="P2701" s="24">
        <v>729000000</v>
      </c>
      <c r="Q2701" s="25" t="s">
        <v>14926</v>
      </c>
      <c r="R2701" s="21" t="s">
        <v>2</v>
      </c>
      <c r="S2701" s="21" t="s">
        <v>75</v>
      </c>
      <c r="T2701" s="18" t="s">
        <v>78</v>
      </c>
      <c r="U2701" s="26"/>
    </row>
    <row r="2702" spans="1:21" s="19" customFormat="1" ht="12.5" customHeight="1" outlineLevel="1" x14ac:dyDescent="0.55000000000000004">
      <c r="A2702" s="44" t="s">
        <v>15753</v>
      </c>
      <c r="B2702" s="20" t="s">
        <v>4643</v>
      </c>
      <c r="C2702" s="21" t="s">
        <v>4644</v>
      </c>
      <c r="D2702" s="44" t="s">
        <v>5097</v>
      </c>
      <c r="E2702" s="29" t="s">
        <v>5087</v>
      </c>
      <c r="F2702" s="46" t="s">
        <v>5098</v>
      </c>
      <c r="G2702" s="50" t="s">
        <v>15172</v>
      </c>
      <c r="H2702" s="22" t="s">
        <v>12314</v>
      </c>
      <c r="I2702" s="40">
        <v>9980</v>
      </c>
      <c r="J2702" s="21" t="s">
        <v>12313</v>
      </c>
      <c r="K2702" s="43">
        <v>8290</v>
      </c>
      <c r="L2702" s="36">
        <v>8290</v>
      </c>
      <c r="M2702" s="27">
        <v>8290</v>
      </c>
      <c r="N2702" s="28">
        <v>8290</v>
      </c>
      <c r="O2702" s="23"/>
      <c r="P2702" s="24">
        <v>729000000</v>
      </c>
      <c r="Q2702" s="25" t="s">
        <v>14926</v>
      </c>
      <c r="R2702" s="21" t="s">
        <v>2</v>
      </c>
      <c r="S2702" s="21" t="s">
        <v>75</v>
      </c>
      <c r="T2702" s="18" t="s">
        <v>78</v>
      </c>
      <c r="U2702" s="26"/>
    </row>
    <row r="2703" spans="1:21" s="19" customFormat="1" ht="12.5" customHeight="1" outlineLevel="1" x14ac:dyDescent="0.55000000000000004">
      <c r="A2703" s="44" t="s">
        <v>15754</v>
      </c>
      <c r="B2703" s="20" t="s">
        <v>4643</v>
      </c>
      <c r="C2703" s="21" t="s">
        <v>4644</v>
      </c>
      <c r="D2703" s="44" t="s">
        <v>5099</v>
      </c>
      <c r="E2703" s="29" t="s">
        <v>5087</v>
      </c>
      <c r="F2703" s="46" t="s">
        <v>5100</v>
      </c>
      <c r="G2703" s="50" t="s">
        <v>15172</v>
      </c>
      <c r="H2703" s="22" t="s">
        <v>12315</v>
      </c>
      <c r="I2703" s="40">
        <v>9980</v>
      </c>
      <c r="J2703" s="21" t="s">
        <v>12313</v>
      </c>
      <c r="K2703" s="43">
        <v>8290</v>
      </c>
      <c r="L2703" s="36">
        <v>8290</v>
      </c>
      <c r="M2703" s="27">
        <v>8290</v>
      </c>
      <c r="N2703" s="28">
        <v>8290</v>
      </c>
      <c r="O2703" s="23"/>
      <c r="P2703" s="24">
        <v>729000000</v>
      </c>
      <c r="Q2703" s="25" t="s">
        <v>14926</v>
      </c>
      <c r="R2703" s="21" t="s">
        <v>2</v>
      </c>
      <c r="S2703" s="21" t="s">
        <v>75</v>
      </c>
      <c r="T2703" s="18" t="s">
        <v>78</v>
      </c>
      <c r="U2703" s="26"/>
    </row>
    <row r="2704" spans="1:21" s="19" customFormat="1" ht="12.5" customHeight="1" outlineLevel="1" x14ac:dyDescent="0.55000000000000004">
      <c r="A2704" s="44" t="s">
        <v>15755</v>
      </c>
      <c r="B2704" s="20" t="s">
        <v>4643</v>
      </c>
      <c r="C2704" s="21" t="s">
        <v>4644</v>
      </c>
      <c r="D2704" s="44" t="s">
        <v>5101</v>
      </c>
      <c r="E2704" s="29" t="s">
        <v>5087</v>
      </c>
      <c r="F2704" s="46" t="s">
        <v>5102</v>
      </c>
      <c r="G2704" s="50" t="s">
        <v>15172</v>
      </c>
      <c r="H2704" s="22" t="s">
        <v>12316</v>
      </c>
      <c r="I2704" s="40">
        <v>9980</v>
      </c>
      <c r="J2704" s="21" t="s">
        <v>12313</v>
      </c>
      <c r="K2704" s="43">
        <v>8290</v>
      </c>
      <c r="L2704" s="36">
        <v>8290</v>
      </c>
      <c r="M2704" s="27">
        <v>8290</v>
      </c>
      <c r="N2704" s="28">
        <v>8290</v>
      </c>
      <c r="O2704" s="23"/>
      <c r="P2704" s="24">
        <v>729000000</v>
      </c>
      <c r="Q2704" s="25" t="s">
        <v>14926</v>
      </c>
      <c r="R2704" s="21" t="s">
        <v>2</v>
      </c>
      <c r="S2704" s="21" t="s">
        <v>75</v>
      </c>
      <c r="T2704" s="18" t="s">
        <v>78</v>
      </c>
      <c r="U2704" s="26"/>
    </row>
    <row r="2705" spans="1:21" s="19" customFormat="1" ht="12.5" customHeight="1" outlineLevel="1" x14ac:dyDescent="0.55000000000000004">
      <c r="A2705" s="44" t="s">
        <v>15756</v>
      </c>
      <c r="B2705" s="20" t="s">
        <v>4643</v>
      </c>
      <c r="C2705" s="21" t="s">
        <v>4644</v>
      </c>
      <c r="D2705" s="44" t="s">
        <v>5103</v>
      </c>
      <c r="E2705" s="29" t="s">
        <v>5087</v>
      </c>
      <c r="F2705" s="46" t="s">
        <v>5104</v>
      </c>
      <c r="G2705" s="50" t="s">
        <v>15172</v>
      </c>
      <c r="H2705" s="22" t="s">
        <v>12317</v>
      </c>
      <c r="I2705" s="40">
        <v>9980</v>
      </c>
      <c r="J2705" s="21" t="s">
        <v>12313</v>
      </c>
      <c r="K2705" s="43">
        <v>8290</v>
      </c>
      <c r="L2705" s="36">
        <v>8290</v>
      </c>
      <c r="M2705" s="27">
        <v>8290</v>
      </c>
      <c r="N2705" s="28">
        <v>8290</v>
      </c>
      <c r="O2705" s="23"/>
      <c r="P2705" s="24">
        <v>729000000</v>
      </c>
      <c r="Q2705" s="25" t="s">
        <v>14926</v>
      </c>
      <c r="R2705" s="21" t="s">
        <v>2</v>
      </c>
      <c r="S2705" s="21" t="s">
        <v>75</v>
      </c>
      <c r="T2705" s="18" t="s">
        <v>78</v>
      </c>
      <c r="U2705" s="26"/>
    </row>
    <row r="2706" spans="1:21" s="19" customFormat="1" ht="12.5" customHeight="1" outlineLevel="1" x14ac:dyDescent="0.55000000000000004">
      <c r="A2706" s="44" t="s">
        <v>5107</v>
      </c>
      <c r="B2706" s="20" t="s">
        <v>5105</v>
      </c>
      <c r="C2706" s="21" t="s">
        <v>5106</v>
      </c>
      <c r="D2706" s="44" t="s">
        <v>5107</v>
      </c>
      <c r="E2706" s="29" t="s">
        <v>5108</v>
      </c>
      <c r="F2706" s="46" t="s">
        <v>5109</v>
      </c>
      <c r="G2706" s="50" t="s">
        <v>15172</v>
      </c>
      <c r="H2706" s="22" t="s">
        <v>12318</v>
      </c>
      <c r="I2706" s="40">
        <v>31200</v>
      </c>
      <c r="J2706" s="21" t="s">
        <v>12319</v>
      </c>
      <c r="K2706" s="43">
        <v>29400</v>
      </c>
      <c r="L2706" s="36">
        <v>29400</v>
      </c>
      <c r="M2706" s="27">
        <v>29400</v>
      </c>
      <c r="N2706" s="28">
        <v>29400</v>
      </c>
      <c r="O2706" s="23"/>
      <c r="P2706" s="24">
        <v>729020000</v>
      </c>
      <c r="Q2706" s="25" t="s">
        <v>14912</v>
      </c>
      <c r="R2706" s="21" t="s">
        <v>2</v>
      </c>
      <c r="S2706" s="21" t="s">
        <v>1</v>
      </c>
      <c r="T2706" s="18" t="s">
        <v>0</v>
      </c>
      <c r="U2706" s="26"/>
    </row>
    <row r="2707" spans="1:21" s="19" customFormat="1" ht="12.5" customHeight="1" outlineLevel="1" x14ac:dyDescent="0.55000000000000004">
      <c r="A2707" s="44" t="s">
        <v>5110</v>
      </c>
      <c r="B2707" s="20" t="s">
        <v>5105</v>
      </c>
      <c r="C2707" s="21" t="s">
        <v>5106</v>
      </c>
      <c r="D2707" s="44" t="s">
        <v>5110</v>
      </c>
      <c r="E2707" s="29" t="s">
        <v>5108</v>
      </c>
      <c r="F2707" s="46" t="s">
        <v>5111</v>
      </c>
      <c r="G2707" s="50" t="s">
        <v>15172</v>
      </c>
      <c r="H2707" s="22" t="s">
        <v>12320</v>
      </c>
      <c r="I2707" s="40">
        <v>31200</v>
      </c>
      <c r="J2707" s="21" t="s">
        <v>12319</v>
      </c>
      <c r="K2707" s="43">
        <v>29400</v>
      </c>
      <c r="L2707" s="36">
        <v>29400</v>
      </c>
      <c r="M2707" s="27">
        <v>29400</v>
      </c>
      <c r="N2707" s="28">
        <v>29400</v>
      </c>
      <c r="O2707" s="23"/>
      <c r="P2707" s="24">
        <v>729020000</v>
      </c>
      <c r="Q2707" s="25" t="s">
        <v>14912</v>
      </c>
      <c r="R2707" s="21" t="s">
        <v>2</v>
      </c>
      <c r="S2707" s="21" t="s">
        <v>1</v>
      </c>
      <c r="T2707" s="18" t="s">
        <v>0</v>
      </c>
      <c r="U2707" s="26"/>
    </row>
    <row r="2708" spans="1:21" s="19" customFormat="1" ht="12.5" customHeight="1" outlineLevel="1" x14ac:dyDescent="0.55000000000000004">
      <c r="A2708" s="44" t="s">
        <v>5112</v>
      </c>
      <c r="B2708" s="20" t="s">
        <v>5105</v>
      </c>
      <c r="C2708" s="21" t="s">
        <v>5106</v>
      </c>
      <c r="D2708" s="44" t="s">
        <v>5112</v>
      </c>
      <c r="E2708" s="29" t="s">
        <v>5113</v>
      </c>
      <c r="F2708" s="46" t="s">
        <v>5109</v>
      </c>
      <c r="G2708" s="50" t="s">
        <v>15172</v>
      </c>
      <c r="H2708" s="22" t="s">
        <v>12321</v>
      </c>
      <c r="I2708" s="40">
        <v>31200</v>
      </c>
      <c r="J2708" s="21" t="s">
        <v>12319</v>
      </c>
      <c r="K2708" s="43">
        <v>29400</v>
      </c>
      <c r="L2708" s="36">
        <v>29400</v>
      </c>
      <c r="M2708" s="27">
        <v>29400</v>
      </c>
      <c r="N2708" s="28">
        <v>29400</v>
      </c>
      <c r="O2708" s="23"/>
      <c r="P2708" s="24">
        <v>729020000</v>
      </c>
      <c r="Q2708" s="25" t="s">
        <v>14912</v>
      </c>
      <c r="R2708" s="21" t="s">
        <v>2</v>
      </c>
      <c r="S2708" s="21" t="s">
        <v>1</v>
      </c>
      <c r="T2708" s="18" t="s">
        <v>0</v>
      </c>
      <c r="U2708" s="26"/>
    </row>
    <row r="2709" spans="1:21" s="19" customFormat="1" ht="12.5" customHeight="1" outlineLevel="1" x14ac:dyDescent="0.55000000000000004">
      <c r="A2709" s="44" t="s">
        <v>5114</v>
      </c>
      <c r="B2709" s="20" t="s">
        <v>5105</v>
      </c>
      <c r="C2709" s="21" t="s">
        <v>5106</v>
      </c>
      <c r="D2709" s="44" t="s">
        <v>5114</v>
      </c>
      <c r="E2709" s="29" t="s">
        <v>5113</v>
      </c>
      <c r="F2709" s="46" t="s">
        <v>5111</v>
      </c>
      <c r="G2709" s="50" t="s">
        <v>15172</v>
      </c>
      <c r="H2709" s="22" t="s">
        <v>12322</v>
      </c>
      <c r="I2709" s="40">
        <v>31200</v>
      </c>
      <c r="J2709" s="21" t="s">
        <v>12319</v>
      </c>
      <c r="K2709" s="43">
        <v>29400</v>
      </c>
      <c r="L2709" s="36">
        <v>29400</v>
      </c>
      <c r="M2709" s="27">
        <v>29400</v>
      </c>
      <c r="N2709" s="28">
        <v>29400</v>
      </c>
      <c r="O2709" s="23"/>
      <c r="P2709" s="24">
        <v>729020000</v>
      </c>
      <c r="Q2709" s="25" t="s">
        <v>14912</v>
      </c>
      <c r="R2709" s="21" t="s">
        <v>2</v>
      </c>
      <c r="S2709" s="21" t="s">
        <v>1</v>
      </c>
      <c r="T2709" s="18" t="s">
        <v>0</v>
      </c>
      <c r="U2709" s="26"/>
    </row>
    <row r="2710" spans="1:21" s="19" customFormat="1" ht="12.5" customHeight="1" outlineLevel="1" x14ac:dyDescent="0.55000000000000004">
      <c r="A2710" s="44" t="s">
        <v>5115</v>
      </c>
      <c r="B2710" s="20" t="s">
        <v>5105</v>
      </c>
      <c r="C2710" s="21" t="s">
        <v>5106</v>
      </c>
      <c r="D2710" s="44" t="s">
        <v>5115</v>
      </c>
      <c r="E2710" s="29" t="s">
        <v>5116</v>
      </c>
      <c r="F2710" s="46" t="s">
        <v>5109</v>
      </c>
      <c r="G2710" s="50" t="s">
        <v>15172</v>
      </c>
      <c r="H2710" s="22" t="s">
        <v>12323</v>
      </c>
      <c r="I2710" s="40">
        <v>31200</v>
      </c>
      <c r="J2710" s="21" t="s">
        <v>12319</v>
      </c>
      <c r="K2710" s="43">
        <v>29400</v>
      </c>
      <c r="L2710" s="36">
        <v>29400</v>
      </c>
      <c r="M2710" s="27">
        <v>29400</v>
      </c>
      <c r="N2710" s="28">
        <v>29400</v>
      </c>
      <c r="O2710" s="23"/>
      <c r="P2710" s="24">
        <v>729020000</v>
      </c>
      <c r="Q2710" s="25" t="s">
        <v>14912</v>
      </c>
      <c r="R2710" s="21" t="s">
        <v>2</v>
      </c>
      <c r="S2710" s="21" t="s">
        <v>1</v>
      </c>
      <c r="T2710" s="18" t="s">
        <v>0</v>
      </c>
      <c r="U2710" s="26"/>
    </row>
    <row r="2711" spans="1:21" s="19" customFormat="1" ht="12.5" customHeight="1" outlineLevel="1" x14ac:dyDescent="0.55000000000000004">
      <c r="A2711" s="44" t="s">
        <v>5117</v>
      </c>
      <c r="B2711" s="20" t="s">
        <v>5105</v>
      </c>
      <c r="C2711" s="21" t="s">
        <v>5106</v>
      </c>
      <c r="D2711" s="44" t="s">
        <v>5117</v>
      </c>
      <c r="E2711" s="29" t="s">
        <v>5116</v>
      </c>
      <c r="F2711" s="46" t="s">
        <v>5111</v>
      </c>
      <c r="G2711" s="50" t="s">
        <v>15172</v>
      </c>
      <c r="H2711" s="22" t="s">
        <v>12324</v>
      </c>
      <c r="I2711" s="40">
        <v>31200</v>
      </c>
      <c r="J2711" s="21" t="s">
        <v>12319</v>
      </c>
      <c r="K2711" s="43">
        <v>29400</v>
      </c>
      <c r="L2711" s="36">
        <v>29400</v>
      </c>
      <c r="M2711" s="27">
        <v>29400</v>
      </c>
      <c r="N2711" s="28">
        <v>29400</v>
      </c>
      <c r="O2711" s="23"/>
      <c r="P2711" s="24">
        <v>729020000</v>
      </c>
      <c r="Q2711" s="25" t="s">
        <v>14912</v>
      </c>
      <c r="R2711" s="21" t="s">
        <v>2</v>
      </c>
      <c r="S2711" s="21" t="s">
        <v>1</v>
      </c>
      <c r="T2711" s="18" t="s">
        <v>0</v>
      </c>
      <c r="U2711" s="26"/>
    </row>
    <row r="2712" spans="1:21" s="19" customFormat="1" ht="12.5" customHeight="1" outlineLevel="1" x14ac:dyDescent="0.55000000000000004">
      <c r="A2712" s="44" t="s">
        <v>5118</v>
      </c>
      <c r="B2712" s="20" t="s">
        <v>5105</v>
      </c>
      <c r="C2712" s="21" t="s">
        <v>5106</v>
      </c>
      <c r="D2712" s="44" t="s">
        <v>5118</v>
      </c>
      <c r="E2712" s="29" t="s">
        <v>5119</v>
      </c>
      <c r="F2712" s="46" t="s">
        <v>5120</v>
      </c>
      <c r="G2712" s="50" t="s">
        <v>15172</v>
      </c>
      <c r="H2712" s="22" t="s">
        <v>12325</v>
      </c>
      <c r="I2712" s="40">
        <v>31200</v>
      </c>
      <c r="J2712" s="21" t="s">
        <v>12319</v>
      </c>
      <c r="K2712" s="43">
        <v>29400</v>
      </c>
      <c r="L2712" s="36">
        <v>29400</v>
      </c>
      <c r="M2712" s="27">
        <v>29400</v>
      </c>
      <c r="N2712" s="28">
        <v>29400</v>
      </c>
      <c r="O2712" s="23"/>
      <c r="P2712" s="24">
        <v>729020000</v>
      </c>
      <c r="Q2712" s="25" t="s">
        <v>14912</v>
      </c>
      <c r="R2712" s="21" t="s">
        <v>2</v>
      </c>
      <c r="S2712" s="21" t="s">
        <v>1</v>
      </c>
      <c r="T2712" s="18" t="s">
        <v>0</v>
      </c>
      <c r="U2712" s="26"/>
    </row>
    <row r="2713" spans="1:21" s="19" customFormat="1" ht="12.5" customHeight="1" outlineLevel="1" x14ac:dyDescent="0.55000000000000004">
      <c r="A2713" s="44" t="s">
        <v>5121</v>
      </c>
      <c r="B2713" s="20" t="s">
        <v>5105</v>
      </c>
      <c r="C2713" s="21" t="s">
        <v>5106</v>
      </c>
      <c r="D2713" s="44" t="s">
        <v>5121</v>
      </c>
      <c r="E2713" s="29" t="s">
        <v>5119</v>
      </c>
      <c r="F2713" s="46" t="s">
        <v>5122</v>
      </c>
      <c r="G2713" s="50" t="s">
        <v>15172</v>
      </c>
      <c r="H2713" s="22" t="s">
        <v>12326</v>
      </c>
      <c r="I2713" s="40">
        <v>31200</v>
      </c>
      <c r="J2713" s="21" t="s">
        <v>12319</v>
      </c>
      <c r="K2713" s="43">
        <v>29400</v>
      </c>
      <c r="L2713" s="36">
        <v>29400</v>
      </c>
      <c r="M2713" s="27">
        <v>29400</v>
      </c>
      <c r="N2713" s="28">
        <v>29400</v>
      </c>
      <c r="O2713" s="23"/>
      <c r="P2713" s="24">
        <v>729020000</v>
      </c>
      <c r="Q2713" s="25" t="s">
        <v>14912</v>
      </c>
      <c r="R2713" s="21" t="s">
        <v>2</v>
      </c>
      <c r="S2713" s="21" t="s">
        <v>1</v>
      </c>
      <c r="T2713" s="18" t="s">
        <v>0</v>
      </c>
      <c r="U2713" s="26"/>
    </row>
    <row r="2714" spans="1:21" s="19" customFormat="1" ht="12.5" customHeight="1" outlineLevel="1" x14ac:dyDescent="0.55000000000000004">
      <c r="A2714" s="44" t="s">
        <v>5123</v>
      </c>
      <c r="B2714" s="20" t="s">
        <v>5105</v>
      </c>
      <c r="C2714" s="21" t="s">
        <v>5106</v>
      </c>
      <c r="D2714" s="44" t="s">
        <v>5123</v>
      </c>
      <c r="E2714" s="29" t="s">
        <v>5119</v>
      </c>
      <c r="F2714" s="46" t="s">
        <v>5124</v>
      </c>
      <c r="G2714" s="50" t="s">
        <v>15172</v>
      </c>
      <c r="H2714" s="22" t="s">
        <v>12327</v>
      </c>
      <c r="I2714" s="40">
        <v>31200</v>
      </c>
      <c r="J2714" s="21" t="s">
        <v>12319</v>
      </c>
      <c r="K2714" s="43">
        <v>29400</v>
      </c>
      <c r="L2714" s="36">
        <v>29400</v>
      </c>
      <c r="M2714" s="27">
        <v>29400</v>
      </c>
      <c r="N2714" s="28">
        <v>29400</v>
      </c>
      <c r="O2714" s="23"/>
      <c r="P2714" s="24">
        <v>729020000</v>
      </c>
      <c r="Q2714" s="25" t="s">
        <v>14912</v>
      </c>
      <c r="R2714" s="21" t="s">
        <v>2</v>
      </c>
      <c r="S2714" s="21" t="s">
        <v>1</v>
      </c>
      <c r="T2714" s="18" t="s">
        <v>0</v>
      </c>
      <c r="U2714" s="26"/>
    </row>
    <row r="2715" spans="1:21" s="19" customFormat="1" ht="12.5" customHeight="1" outlineLevel="1" x14ac:dyDescent="0.55000000000000004">
      <c r="A2715" s="44" t="s">
        <v>5125</v>
      </c>
      <c r="B2715" s="20" t="s">
        <v>5105</v>
      </c>
      <c r="C2715" s="21" t="s">
        <v>5106</v>
      </c>
      <c r="D2715" s="44" t="s">
        <v>5125</v>
      </c>
      <c r="E2715" s="29" t="s">
        <v>5119</v>
      </c>
      <c r="F2715" s="46" t="s">
        <v>5126</v>
      </c>
      <c r="G2715" s="50" t="s">
        <v>15172</v>
      </c>
      <c r="H2715" s="22" t="s">
        <v>12328</v>
      </c>
      <c r="I2715" s="40">
        <v>31200</v>
      </c>
      <c r="J2715" s="21" t="s">
        <v>12319</v>
      </c>
      <c r="K2715" s="43">
        <v>29400</v>
      </c>
      <c r="L2715" s="36">
        <v>29400</v>
      </c>
      <c r="M2715" s="27">
        <v>29400</v>
      </c>
      <c r="N2715" s="28">
        <v>29400</v>
      </c>
      <c r="O2715" s="23"/>
      <c r="P2715" s="24">
        <v>729020000</v>
      </c>
      <c r="Q2715" s="25" t="s">
        <v>14912</v>
      </c>
      <c r="R2715" s="21" t="s">
        <v>2</v>
      </c>
      <c r="S2715" s="21" t="s">
        <v>1</v>
      </c>
      <c r="T2715" s="18" t="s">
        <v>0</v>
      </c>
      <c r="U2715" s="26"/>
    </row>
    <row r="2716" spans="1:21" s="19" customFormat="1" ht="12.5" customHeight="1" outlineLevel="1" x14ac:dyDescent="0.55000000000000004">
      <c r="A2716" s="44" t="s">
        <v>5127</v>
      </c>
      <c r="B2716" s="20" t="s">
        <v>5105</v>
      </c>
      <c r="C2716" s="21" t="s">
        <v>5106</v>
      </c>
      <c r="D2716" s="44" t="s">
        <v>5127</v>
      </c>
      <c r="E2716" s="29" t="s">
        <v>5119</v>
      </c>
      <c r="F2716" s="46" t="s">
        <v>5128</v>
      </c>
      <c r="G2716" s="50" t="s">
        <v>15172</v>
      </c>
      <c r="H2716" s="22" t="s">
        <v>12329</v>
      </c>
      <c r="I2716" s="40">
        <v>31200</v>
      </c>
      <c r="J2716" s="21" t="s">
        <v>12319</v>
      </c>
      <c r="K2716" s="43">
        <v>29400</v>
      </c>
      <c r="L2716" s="36">
        <v>29400</v>
      </c>
      <c r="M2716" s="27">
        <v>29400</v>
      </c>
      <c r="N2716" s="28">
        <v>29400</v>
      </c>
      <c r="O2716" s="23"/>
      <c r="P2716" s="24">
        <v>729020000</v>
      </c>
      <c r="Q2716" s="25" t="s">
        <v>14912</v>
      </c>
      <c r="R2716" s="21" t="s">
        <v>2</v>
      </c>
      <c r="S2716" s="21" t="s">
        <v>1</v>
      </c>
      <c r="T2716" s="18" t="s">
        <v>0</v>
      </c>
      <c r="U2716" s="26"/>
    </row>
    <row r="2717" spans="1:21" s="19" customFormat="1" ht="12.5" customHeight="1" outlineLevel="1" x14ac:dyDescent="0.55000000000000004">
      <c r="A2717" s="44" t="s">
        <v>5129</v>
      </c>
      <c r="B2717" s="20" t="s">
        <v>5105</v>
      </c>
      <c r="C2717" s="21" t="s">
        <v>5106</v>
      </c>
      <c r="D2717" s="44" t="s">
        <v>5129</v>
      </c>
      <c r="E2717" s="29" t="s">
        <v>5130</v>
      </c>
      <c r="F2717" s="46" t="s">
        <v>5131</v>
      </c>
      <c r="G2717" s="50" t="s">
        <v>15172</v>
      </c>
      <c r="H2717" s="22" t="s">
        <v>12330</v>
      </c>
      <c r="I2717" s="40">
        <v>31200</v>
      </c>
      <c r="J2717" s="21" t="s">
        <v>12319</v>
      </c>
      <c r="K2717" s="43">
        <v>29400</v>
      </c>
      <c r="L2717" s="36">
        <v>29400</v>
      </c>
      <c r="M2717" s="27">
        <v>29400</v>
      </c>
      <c r="N2717" s="28">
        <v>29400</v>
      </c>
      <c r="O2717" s="23"/>
      <c r="P2717" s="24">
        <v>729020000</v>
      </c>
      <c r="Q2717" s="25" t="s">
        <v>14912</v>
      </c>
      <c r="R2717" s="21" t="s">
        <v>2</v>
      </c>
      <c r="S2717" s="21" t="s">
        <v>1</v>
      </c>
      <c r="T2717" s="18" t="s">
        <v>0</v>
      </c>
      <c r="U2717" s="26"/>
    </row>
    <row r="2718" spans="1:21" s="19" customFormat="1" ht="12.5" customHeight="1" outlineLevel="1" x14ac:dyDescent="0.55000000000000004">
      <c r="A2718" s="44" t="s">
        <v>5132</v>
      </c>
      <c r="B2718" s="20" t="s">
        <v>5105</v>
      </c>
      <c r="C2718" s="21" t="s">
        <v>5106</v>
      </c>
      <c r="D2718" s="44" t="s">
        <v>5132</v>
      </c>
      <c r="E2718" s="29" t="s">
        <v>5130</v>
      </c>
      <c r="F2718" s="46" t="s">
        <v>5133</v>
      </c>
      <c r="G2718" s="50" t="s">
        <v>15172</v>
      </c>
      <c r="H2718" s="22" t="s">
        <v>12331</v>
      </c>
      <c r="I2718" s="40">
        <v>31200</v>
      </c>
      <c r="J2718" s="21" t="s">
        <v>12319</v>
      </c>
      <c r="K2718" s="43">
        <v>29400</v>
      </c>
      <c r="L2718" s="36">
        <v>29400</v>
      </c>
      <c r="M2718" s="27">
        <v>29400</v>
      </c>
      <c r="N2718" s="28">
        <v>29400</v>
      </c>
      <c r="O2718" s="23"/>
      <c r="P2718" s="24">
        <v>729020000</v>
      </c>
      <c r="Q2718" s="25" t="s">
        <v>14912</v>
      </c>
      <c r="R2718" s="21" t="s">
        <v>2</v>
      </c>
      <c r="S2718" s="21" t="s">
        <v>1</v>
      </c>
      <c r="T2718" s="18" t="s">
        <v>0</v>
      </c>
      <c r="U2718" s="26"/>
    </row>
    <row r="2719" spans="1:21" s="19" customFormat="1" ht="12.5" customHeight="1" outlineLevel="1" x14ac:dyDescent="0.55000000000000004">
      <c r="A2719" s="44" t="s">
        <v>5134</v>
      </c>
      <c r="B2719" s="20" t="s">
        <v>5105</v>
      </c>
      <c r="C2719" s="21" t="s">
        <v>5106</v>
      </c>
      <c r="D2719" s="44" t="s">
        <v>5134</v>
      </c>
      <c r="E2719" s="29" t="s">
        <v>5130</v>
      </c>
      <c r="F2719" s="46" t="s">
        <v>5135</v>
      </c>
      <c r="G2719" s="50" t="s">
        <v>15172</v>
      </c>
      <c r="H2719" s="22" t="s">
        <v>12332</v>
      </c>
      <c r="I2719" s="40">
        <v>31200</v>
      </c>
      <c r="J2719" s="21" t="s">
        <v>12319</v>
      </c>
      <c r="K2719" s="43">
        <v>29400</v>
      </c>
      <c r="L2719" s="36">
        <v>29400</v>
      </c>
      <c r="M2719" s="27">
        <v>29400</v>
      </c>
      <c r="N2719" s="28">
        <v>29400</v>
      </c>
      <c r="O2719" s="23"/>
      <c r="P2719" s="24">
        <v>729020000</v>
      </c>
      <c r="Q2719" s="25" t="s">
        <v>14912</v>
      </c>
      <c r="R2719" s="21" t="s">
        <v>2</v>
      </c>
      <c r="S2719" s="21" t="s">
        <v>1</v>
      </c>
      <c r="T2719" s="18" t="s">
        <v>0</v>
      </c>
      <c r="U2719" s="26"/>
    </row>
    <row r="2720" spans="1:21" s="19" customFormat="1" ht="12.5" customHeight="1" outlineLevel="1" x14ac:dyDescent="0.55000000000000004">
      <c r="A2720" s="44" t="s">
        <v>5136</v>
      </c>
      <c r="B2720" s="20" t="s">
        <v>5105</v>
      </c>
      <c r="C2720" s="21" t="s">
        <v>5106</v>
      </c>
      <c r="D2720" s="44" t="s">
        <v>5136</v>
      </c>
      <c r="E2720" s="29" t="s">
        <v>5130</v>
      </c>
      <c r="F2720" s="46" t="s">
        <v>5137</v>
      </c>
      <c r="G2720" s="50" t="s">
        <v>15172</v>
      </c>
      <c r="H2720" s="22" t="s">
        <v>12333</v>
      </c>
      <c r="I2720" s="40">
        <v>31200</v>
      </c>
      <c r="J2720" s="21" t="s">
        <v>12319</v>
      </c>
      <c r="K2720" s="43">
        <v>29400</v>
      </c>
      <c r="L2720" s="36">
        <v>29400</v>
      </c>
      <c r="M2720" s="27">
        <v>29400</v>
      </c>
      <c r="N2720" s="28">
        <v>29400</v>
      </c>
      <c r="O2720" s="23"/>
      <c r="P2720" s="24">
        <v>729020000</v>
      </c>
      <c r="Q2720" s="25" t="s">
        <v>14912</v>
      </c>
      <c r="R2720" s="21" t="s">
        <v>2</v>
      </c>
      <c r="S2720" s="21" t="s">
        <v>1</v>
      </c>
      <c r="T2720" s="18" t="s">
        <v>0</v>
      </c>
      <c r="U2720" s="26"/>
    </row>
    <row r="2721" spans="1:21" s="19" customFormat="1" ht="12.5" customHeight="1" outlineLevel="1" x14ac:dyDescent="0.55000000000000004">
      <c r="A2721" s="44" t="s">
        <v>5138</v>
      </c>
      <c r="B2721" s="20" t="s">
        <v>5105</v>
      </c>
      <c r="C2721" s="21" t="s">
        <v>5106</v>
      </c>
      <c r="D2721" s="44" t="s">
        <v>5138</v>
      </c>
      <c r="E2721" s="29" t="s">
        <v>5139</v>
      </c>
      <c r="F2721" s="46" t="s">
        <v>5140</v>
      </c>
      <c r="G2721" s="50" t="s">
        <v>15172</v>
      </c>
      <c r="H2721" s="22" t="s">
        <v>12334</v>
      </c>
      <c r="I2721" s="40">
        <v>31200</v>
      </c>
      <c r="J2721" s="21" t="s">
        <v>12319</v>
      </c>
      <c r="K2721" s="43">
        <v>29400</v>
      </c>
      <c r="L2721" s="36">
        <v>29400</v>
      </c>
      <c r="M2721" s="27">
        <v>29400</v>
      </c>
      <c r="N2721" s="28">
        <v>29400</v>
      </c>
      <c r="O2721" s="23"/>
      <c r="P2721" s="24">
        <v>729020000</v>
      </c>
      <c r="Q2721" s="25" t="s">
        <v>14912</v>
      </c>
      <c r="R2721" s="21" t="s">
        <v>2</v>
      </c>
      <c r="S2721" s="21" t="s">
        <v>1</v>
      </c>
      <c r="T2721" s="18" t="s">
        <v>0</v>
      </c>
      <c r="U2721" s="26"/>
    </row>
    <row r="2722" spans="1:21" s="19" customFormat="1" ht="12.5" customHeight="1" outlineLevel="1" x14ac:dyDescent="0.55000000000000004">
      <c r="A2722" s="44" t="s">
        <v>5141</v>
      </c>
      <c r="B2722" s="20" t="s">
        <v>5105</v>
      </c>
      <c r="C2722" s="21" t="s">
        <v>5106</v>
      </c>
      <c r="D2722" s="44" t="s">
        <v>5141</v>
      </c>
      <c r="E2722" s="29" t="s">
        <v>5139</v>
      </c>
      <c r="F2722" s="46" t="s">
        <v>5142</v>
      </c>
      <c r="G2722" s="50" t="s">
        <v>15172</v>
      </c>
      <c r="H2722" s="22" t="s">
        <v>12335</v>
      </c>
      <c r="I2722" s="40">
        <v>31200</v>
      </c>
      <c r="J2722" s="21" t="s">
        <v>12319</v>
      </c>
      <c r="K2722" s="43">
        <v>29400</v>
      </c>
      <c r="L2722" s="36">
        <v>29400</v>
      </c>
      <c r="M2722" s="27">
        <v>29400</v>
      </c>
      <c r="N2722" s="28">
        <v>29400</v>
      </c>
      <c r="O2722" s="23"/>
      <c r="P2722" s="24">
        <v>729020000</v>
      </c>
      <c r="Q2722" s="25" t="s">
        <v>14912</v>
      </c>
      <c r="R2722" s="21" t="s">
        <v>2</v>
      </c>
      <c r="S2722" s="21" t="s">
        <v>1</v>
      </c>
      <c r="T2722" s="18" t="s">
        <v>0</v>
      </c>
      <c r="U2722" s="26"/>
    </row>
    <row r="2723" spans="1:21" s="19" customFormat="1" ht="12.5" customHeight="1" outlineLevel="1" x14ac:dyDescent="0.55000000000000004">
      <c r="A2723" s="44" t="s">
        <v>5143</v>
      </c>
      <c r="B2723" s="20" t="s">
        <v>5105</v>
      </c>
      <c r="C2723" s="21" t="s">
        <v>5106</v>
      </c>
      <c r="D2723" s="44" t="s">
        <v>5143</v>
      </c>
      <c r="E2723" s="29" t="s">
        <v>5144</v>
      </c>
      <c r="F2723" s="46" t="s">
        <v>5145</v>
      </c>
      <c r="G2723" s="50" t="s">
        <v>15172</v>
      </c>
      <c r="H2723" s="22" t="s">
        <v>12336</v>
      </c>
      <c r="I2723" s="40">
        <v>31200</v>
      </c>
      <c r="J2723" s="21" t="s">
        <v>12319</v>
      </c>
      <c r="K2723" s="43">
        <v>29400</v>
      </c>
      <c r="L2723" s="36">
        <v>29400</v>
      </c>
      <c r="M2723" s="27">
        <v>29400</v>
      </c>
      <c r="N2723" s="28">
        <v>29400</v>
      </c>
      <c r="O2723" s="23"/>
      <c r="P2723" s="24">
        <v>729020000</v>
      </c>
      <c r="Q2723" s="25" t="s">
        <v>14912</v>
      </c>
      <c r="R2723" s="21" t="s">
        <v>2</v>
      </c>
      <c r="S2723" s="21" t="s">
        <v>1</v>
      </c>
      <c r="T2723" s="18" t="s">
        <v>0</v>
      </c>
      <c r="U2723" s="26"/>
    </row>
    <row r="2724" spans="1:21" s="19" customFormat="1" ht="12.5" customHeight="1" outlineLevel="1" x14ac:dyDescent="0.55000000000000004">
      <c r="A2724" s="44" t="s">
        <v>5146</v>
      </c>
      <c r="B2724" s="20" t="s">
        <v>5105</v>
      </c>
      <c r="C2724" s="21" t="s">
        <v>5106</v>
      </c>
      <c r="D2724" s="44" t="s">
        <v>5146</v>
      </c>
      <c r="E2724" s="29" t="s">
        <v>5144</v>
      </c>
      <c r="F2724" s="46" t="s">
        <v>5147</v>
      </c>
      <c r="G2724" s="50" t="s">
        <v>15172</v>
      </c>
      <c r="H2724" s="22" t="s">
        <v>12337</v>
      </c>
      <c r="I2724" s="40">
        <v>31200</v>
      </c>
      <c r="J2724" s="21" t="s">
        <v>12319</v>
      </c>
      <c r="K2724" s="43">
        <v>29400</v>
      </c>
      <c r="L2724" s="36">
        <v>29400</v>
      </c>
      <c r="M2724" s="27">
        <v>29400</v>
      </c>
      <c r="N2724" s="28">
        <v>29400</v>
      </c>
      <c r="O2724" s="23"/>
      <c r="P2724" s="24">
        <v>729020000</v>
      </c>
      <c r="Q2724" s="25" t="s">
        <v>14912</v>
      </c>
      <c r="R2724" s="21" t="s">
        <v>2</v>
      </c>
      <c r="S2724" s="21" t="s">
        <v>1</v>
      </c>
      <c r="T2724" s="18" t="s">
        <v>0</v>
      </c>
      <c r="U2724" s="26"/>
    </row>
    <row r="2725" spans="1:21" s="19" customFormat="1" ht="12.5" customHeight="1" outlineLevel="1" x14ac:dyDescent="0.55000000000000004">
      <c r="A2725" s="44" t="s">
        <v>5148</v>
      </c>
      <c r="B2725" s="20" t="s">
        <v>5105</v>
      </c>
      <c r="C2725" s="21" t="s">
        <v>5106</v>
      </c>
      <c r="D2725" s="44" t="s">
        <v>5148</v>
      </c>
      <c r="E2725" s="29" t="s">
        <v>5144</v>
      </c>
      <c r="F2725" s="46" t="s">
        <v>5149</v>
      </c>
      <c r="G2725" s="50" t="s">
        <v>15172</v>
      </c>
      <c r="H2725" s="22" t="s">
        <v>12338</v>
      </c>
      <c r="I2725" s="40">
        <v>31200</v>
      </c>
      <c r="J2725" s="21" t="s">
        <v>12319</v>
      </c>
      <c r="K2725" s="43">
        <v>29400</v>
      </c>
      <c r="L2725" s="36">
        <v>29400</v>
      </c>
      <c r="M2725" s="27">
        <v>29400</v>
      </c>
      <c r="N2725" s="28">
        <v>29400</v>
      </c>
      <c r="O2725" s="23"/>
      <c r="P2725" s="24">
        <v>729020000</v>
      </c>
      <c r="Q2725" s="25" t="s">
        <v>14912</v>
      </c>
      <c r="R2725" s="21" t="s">
        <v>2</v>
      </c>
      <c r="S2725" s="21" t="s">
        <v>1</v>
      </c>
      <c r="T2725" s="18" t="s">
        <v>0</v>
      </c>
      <c r="U2725" s="26"/>
    </row>
    <row r="2726" spans="1:21" s="19" customFormat="1" ht="12.5" customHeight="1" outlineLevel="1" x14ac:dyDescent="0.55000000000000004">
      <c r="A2726" s="44" t="s">
        <v>5150</v>
      </c>
      <c r="B2726" s="20" t="s">
        <v>5105</v>
      </c>
      <c r="C2726" s="21" t="s">
        <v>5106</v>
      </c>
      <c r="D2726" s="44" t="s">
        <v>5150</v>
      </c>
      <c r="E2726" s="29" t="s">
        <v>5144</v>
      </c>
      <c r="F2726" s="46" t="s">
        <v>5151</v>
      </c>
      <c r="G2726" s="50" t="s">
        <v>15172</v>
      </c>
      <c r="H2726" s="22" t="s">
        <v>12339</v>
      </c>
      <c r="I2726" s="40">
        <v>31200</v>
      </c>
      <c r="J2726" s="21" t="s">
        <v>12319</v>
      </c>
      <c r="K2726" s="43">
        <v>29400</v>
      </c>
      <c r="L2726" s="36">
        <v>29400</v>
      </c>
      <c r="M2726" s="27">
        <v>29400</v>
      </c>
      <c r="N2726" s="28">
        <v>29400</v>
      </c>
      <c r="O2726" s="23"/>
      <c r="P2726" s="24">
        <v>729020000</v>
      </c>
      <c r="Q2726" s="25" t="s">
        <v>14912</v>
      </c>
      <c r="R2726" s="21" t="s">
        <v>2</v>
      </c>
      <c r="S2726" s="21" t="s">
        <v>1</v>
      </c>
      <c r="T2726" s="18" t="s">
        <v>0</v>
      </c>
      <c r="U2726" s="26"/>
    </row>
    <row r="2727" spans="1:21" s="19" customFormat="1" ht="12.5" customHeight="1" outlineLevel="1" x14ac:dyDescent="0.55000000000000004">
      <c r="A2727" s="44" t="s">
        <v>5152</v>
      </c>
      <c r="B2727" s="20" t="s">
        <v>5105</v>
      </c>
      <c r="C2727" s="21" t="s">
        <v>5106</v>
      </c>
      <c r="D2727" s="44" t="s">
        <v>5152</v>
      </c>
      <c r="E2727" s="29" t="s">
        <v>5144</v>
      </c>
      <c r="F2727" s="46" t="s">
        <v>5153</v>
      </c>
      <c r="G2727" s="50" t="s">
        <v>15172</v>
      </c>
      <c r="H2727" s="22" t="s">
        <v>12340</v>
      </c>
      <c r="I2727" s="40">
        <v>31200</v>
      </c>
      <c r="J2727" s="21" t="s">
        <v>12319</v>
      </c>
      <c r="K2727" s="43">
        <v>29400</v>
      </c>
      <c r="L2727" s="36">
        <v>29400</v>
      </c>
      <c r="M2727" s="27">
        <v>29400</v>
      </c>
      <c r="N2727" s="28">
        <v>29400</v>
      </c>
      <c r="O2727" s="23"/>
      <c r="P2727" s="24">
        <v>729020000</v>
      </c>
      <c r="Q2727" s="25" t="s">
        <v>14912</v>
      </c>
      <c r="R2727" s="21" t="s">
        <v>2</v>
      </c>
      <c r="S2727" s="21" t="s">
        <v>1</v>
      </c>
      <c r="T2727" s="18" t="s">
        <v>0</v>
      </c>
      <c r="U2727" s="26"/>
    </row>
    <row r="2728" spans="1:21" s="19" customFormat="1" ht="12.5" customHeight="1" outlineLevel="1" x14ac:dyDescent="0.55000000000000004">
      <c r="A2728" s="44" t="s">
        <v>5154</v>
      </c>
      <c r="B2728" s="20" t="s">
        <v>5105</v>
      </c>
      <c r="C2728" s="21" t="s">
        <v>5106</v>
      </c>
      <c r="D2728" s="44" t="s">
        <v>5154</v>
      </c>
      <c r="E2728" s="29" t="s">
        <v>5144</v>
      </c>
      <c r="F2728" s="46" t="s">
        <v>5155</v>
      </c>
      <c r="G2728" s="50" t="s">
        <v>15172</v>
      </c>
      <c r="H2728" s="22" t="s">
        <v>12341</v>
      </c>
      <c r="I2728" s="40">
        <v>31200</v>
      </c>
      <c r="J2728" s="21" t="s">
        <v>12319</v>
      </c>
      <c r="K2728" s="43">
        <v>29400</v>
      </c>
      <c r="L2728" s="36">
        <v>29400</v>
      </c>
      <c r="M2728" s="27">
        <v>29400</v>
      </c>
      <c r="N2728" s="28">
        <v>29400</v>
      </c>
      <c r="O2728" s="23"/>
      <c r="P2728" s="24">
        <v>729020000</v>
      </c>
      <c r="Q2728" s="25" t="s">
        <v>14912</v>
      </c>
      <c r="R2728" s="21" t="s">
        <v>2</v>
      </c>
      <c r="S2728" s="21" t="s">
        <v>1</v>
      </c>
      <c r="T2728" s="18" t="s">
        <v>0</v>
      </c>
      <c r="U2728" s="26"/>
    </row>
    <row r="2729" spans="1:21" s="19" customFormat="1" ht="12.5" customHeight="1" outlineLevel="1" x14ac:dyDescent="0.55000000000000004">
      <c r="A2729" s="44" t="s">
        <v>5156</v>
      </c>
      <c r="B2729" s="20" t="s">
        <v>5105</v>
      </c>
      <c r="C2729" s="21" t="s">
        <v>5106</v>
      </c>
      <c r="D2729" s="44" t="s">
        <v>5156</v>
      </c>
      <c r="E2729" s="29" t="s">
        <v>5144</v>
      </c>
      <c r="F2729" s="46" t="s">
        <v>5157</v>
      </c>
      <c r="G2729" s="50" t="s">
        <v>15172</v>
      </c>
      <c r="H2729" s="22" t="s">
        <v>12342</v>
      </c>
      <c r="I2729" s="40">
        <v>31200</v>
      </c>
      <c r="J2729" s="21" t="s">
        <v>12319</v>
      </c>
      <c r="K2729" s="43">
        <v>29400</v>
      </c>
      <c r="L2729" s="36">
        <v>29400</v>
      </c>
      <c r="M2729" s="27">
        <v>29400</v>
      </c>
      <c r="N2729" s="28">
        <v>29400</v>
      </c>
      <c r="O2729" s="23"/>
      <c r="P2729" s="24">
        <v>729020000</v>
      </c>
      <c r="Q2729" s="25" t="s">
        <v>14912</v>
      </c>
      <c r="R2729" s="21" t="s">
        <v>2</v>
      </c>
      <c r="S2729" s="21" t="s">
        <v>1</v>
      </c>
      <c r="T2729" s="18" t="s">
        <v>0</v>
      </c>
      <c r="U2729" s="26"/>
    </row>
    <row r="2730" spans="1:21" s="19" customFormat="1" ht="12.5" customHeight="1" outlineLevel="1" x14ac:dyDescent="0.55000000000000004">
      <c r="A2730" s="44" t="s">
        <v>5158</v>
      </c>
      <c r="B2730" s="20" t="s">
        <v>5105</v>
      </c>
      <c r="C2730" s="21" t="s">
        <v>5106</v>
      </c>
      <c r="D2730" s="44" t="s">
        <v>5158</v>
      </c>
      <c r="E2730" s="29" t="s">
        <v>5144</v>
      </c>
      <c r="F2730" s="46" t="s">
        <v>5159</v>
      </c>
      <c r="G2730" s="50" t="s">
        <v>15172</v>
      </c>
      <c r="H2730" s="22" t="s">
        <v>12343</v>
      </c>
      <c r="I2730" s="40">
        <v>31200</v>
      </c>
      <c r="J2730" s="21" t="s">
        <v>12319</v>
      </c>
      <c r="K2730" s="43">
        <v>29400</v>
      </c>
      <c r="L2730" s="36">
        <v>29400</v>
      </c>
      <c r="M2730" s="27">
        <v>29400</v>
      </c>
      <c r="N2730" s="28">
        <v>29400</v>
      </c>
      <c r="O2730" s="23"/>
      <c r="P2730" s="24">
        <v>729020000</v>
      </c>
      <c r="Q2730" s="25" t="s">
        <v>14912</v>
      </c>
      <c r="R2730" s="21" t="s">
        <v>2</v>
      </c>
      <c r="S2730" s="21" t="s">
        <v>1</v>
      </c>
      <c r="T2730" s="18" t="s">
        <v>0</v>
      </c>
      <c r="U2730" s="26"/>
    </row>
    <row r="2731" spans="1:21" s="19" customFormat="1" ht="12.5" customHeight="1" outlineLevel="1" x14ac:dyDescent="0.55000000000000004">
      <c r="A2731" s="44" t="s">
        <v>5160</v>
      </c>
      <c r="B2731" s="20" t="s">
        <v>5105</v>
      </c>
      <c r="C2731" s="21" t="s">
        <v>5106</v>
      </c>
      <c r="D2731" s="44" t="s">
        <v>5160</v>
      </c>
      <c r="E2731" s="29" t="s">
        <v>5144</v>
      </c>
      <c r="F2731" s="46" t="s">
        <v>5161</v>
      </c>
      <c r="G2731" s="50" t="s">
        <v>15172</v>
      </c>
      <c r="H2731" s="22" t="s">
        <v>12344</v>
      </c>
      <c r="I2731" s="40">
        <v>31200</v>
      </c>
      <c r="J2731" s="21" t="s">
        <v>12319</v>
      </c>
      <c r="K2731" s="43">
        <v>29400</v>
      </c>
      <c r="L2731" s="36">
        <v>29400</v>
      </c>
      <c r="M2731" s="27">
        <v>29400</v>
      </c>
      <c r="N2731" s="28">
        <v>29400</v>
      </c>
      <c r="O2731" s="23"/>
      <c r="P2731" s="24">
        <v>729020000</v>
      </c>
      <c r="Q2731" s="25" t="s">
        <v>14912</v>
      </c>
      <c r="R2731" s="21" t="s">
        <v>2</v>
      </c>
      <c r="S2731" s="21" t="s">
        <v>1</v>
      </c>
      <c r="T2731" s="18" t="s">
        <v>0</v>
      </c>
      <c r="U2731" s="26"/>
    </row>
    <row r="2732" spans="1:21" s="19" customFormat="1" ht="12.5" customHeight="1" outlineLevel="1" x14ac:dyDescent="0.55000000000000004">
      <c r="A2732" s="44" t="s">
        <v>5162</v>
      </c>
      <c r="B2732" s="20" t="s">
        <v>5105</v>
      </c>
      <c r="C2732" s="21" t="s">
        <v>5106</v>
      </c>
      <c r="D2732" s="44" t="s">
        <v>5162</v>
      </c>
      <c r="E2732" s="29" t="s">
        <v>5144</v>
      </c>
      <c r="F2732" s="46" t="s">
        <v>5163</v>
      </c>
      <c r="G2732" s="50" t="s">
        <v>15172</v>
      </c>
      <c r="H2732" s="22" t="s">
        <v>12345</v>
      </c>
      <c r="I2732" s="40">
        <v>31200</v>
      </c>
      <c r="J2732" s="21" t="s">
        <v>12319</v>
      </c>
      <c r="K2732" s="43">
        <v>29400</v>
      </c>
      <c r="L2732" s="36">
        <v>29400</v>
      </c>
      <c r="M2732" s="27">
        <v>29400</v>
      </c>
      <c r="N2732" s="28">
        <v>29400</v>
      </c>
      <c r="O2732" s="23"/>
      <c r="P2732" s="24">
        <v>729020000</v>
      </c>
      <c r="Q2732" s="25" t="s">
        <v>14912</v>
      </c>
      <c r="R2732" s="21" t="s">
        <v>2</v>
      </c>
      <c r="S2732" s="21" t="s">
        <v>1</v>
      </c>
      <c r="T2732" s="18" t="s">
        <v>0</v>
      </c>
      <c r="U2732" s="26"/>
    </row>
    <row r="2733" spans="1:21" s="19" customFormat="1" ht="12.5" customHeight="1" outlineLevel="1" x14ac:dyDescent="0.55000000000000004">
      <c r="A2733" s="44" t="s">
        <v>5164</v>
      </c>
      <c r="B2733" s="20" t="s">
        <v>5105</v>
      </c>
      <c r="C2733" s="21" t="s">
        <v>5106</v>
      </c>
      <c r="D2733" s="44" t="s">
        <v>5164</v>
      </c>
      <c r="E2733" s="29" t="s">
        <v>5144</v>
      </c>
      <c r="F2733" s="46" t="s">
        <v>5165</v>
      </c>
      <c r="G2733" s="50" t="s">
        <v>15172</v>
      </c>
      <c r="H2733" s="22" t="s">
        <v>12346</v>
      </c>
      <c r="I2733" s="40">
        <v>31200</v>
      </c>
      <c r="J2733" s="21" t="s">
        <v>12319</v>
      </c>
      <c r="K2733" s="43">
        <v>29400</v>
      </c>
      <c r="L2733" s="36">
        <v>29400</v>
      </c>
      <c r="M2733" s="27">
        <v>29400</v>
      </c>
      <c r="N2733" s="28">
        <v>29400</v>
      </c>
      <c r="O2733" s="23"/>
      <c r="P2733" s="24">
        <v>729020000</v>
      </c>
      <c r="Q2733" s="25" t="s">
        <v>14912</v>
      </c>
      <c r="R2733" s="21" t="s">
        <v>2</v>
      </c>
      <c r="S2733" s="21" t="s">
        <v>1</v>
      </c>
      <c r="T2733" s="18" t="s">
        <v>0</v>
      </c>
      <c r="U2733" s="26"/>
    </row>
    <row r="2734" spans="1:21" s="19" customFormat="1" ht="12.5" customHeight="1" outlineLevel="1" x14ac:dyDescent="0.55000000000000004">
      <c r="A2734" s="44" t="s">
        <v>5166</v>
      </c>
      <c r="B2734" s="20" t="s">
        <v>5105</v>
      </c>
      <c r="C2734" s="21" t="s">
        <v>5106</v>
      </c>
      <c r="D2734" s="44" t="s">
        <v>5166</v>
      </c>
      <c r="E2734" s="29" t="s">
        <v>5144</v>
      </c>
      <c r="F2734" s="46" t="s">
        <v>5167</v>
      </c>
      <c r="G2734" s="50" t="s">
        <v>15172</v>
      </c>
      <c r="H2734" s="22" t="s">
        <v>12347</v>
      </c>
      <c r="I2734" s="40">
        <v>31200</v>
      </c>
      <c r="J2734" s="21" t="s">
        <v>12319</v>
      </c>
      <c r="K2734" s="43">
        <v>29400</v>
      </c>
      <c r="L2734" s="36">
        <v>29400</v>
      </c>
      <c r="M2734" s="27">
        <v>29400</v>
      </c>
      <c r="N2734" s="28">
        <v>29400</v>
      </c>
      <c r="O2734" s="23"/>
      <c r="P2734" s="24">
        <v>729020000</v>
      </c>
      <c r="Q2734" s="25" t="s">
        <v>14912</v>
      </c>
      <c r="R2734" s="21" t="s">
        <v>2</v>
      </c>
      <c r="S2734" s="21" t="s">
        <v>1</v>
      </c>
      <c r="T2734" s="18" t="s">
        <v>0</v>
      </c>
      <c r="U2734" s="26"/>
    </row>
    <row r="2735" spans="1:21" s="19" customFormat="1" ht="12.5" customHeight="1" outlineLevel="1" x14ac:dyDescent="0.55000000000000004">
      <c r="A2735" s="44" t="s">
        <v>5168</v>
      </c>
      <c r="B2735" s="20" t="s">
        <v>5105</v>
      </c>
      <c r="C2735" s="21" t="s">
        <v>5106</v>
      </c>
      <c r="D2735" s="44" t="s">
        <v>5168</v>
      </c>
      <c r="E2735" s="29" t="s">
        <v>5144</v>
      </c>
      <c r="F2735" s="46" t="s">
        <v>5169</v>
      </c>
      <c r="G2735" s="50" t="s">
        <v>15172</v>
      </c>
      <c r="H2735" s="22" t="s">
        <v>12348</v>
      </c>
      <c r="I2735" s="40">
        <v>31200</v>
      </c>
      <c r="J2735" s="21" t="s">
        <v>12319</v>
      </c>
      <c r="K2735" s="43">
        <v>29400</v>
      </c>
      <c r="L2735" s="36">
        <v>29400</v>
      </c>
      <c r="M2735" s="27">
        <v>29400</v>
      </c>
      <c r="N2735" s="28">
        <v>29400</v>
      </c>
      <c r="O2735" s="23"/>
      <c r="P2735" s="24">
        <v>729020000</v>
      </c>
      <c r="Q2735" s="25" t="s">
        <v>14912</v>
      </c>
      <c r="R2735" s="21" t="s">
        <v>2</v>
      </c>
      <c r="S2735" s="21" t="s">
        <v>1</v>
      </c>
      <c r="T2735" s="18" t="s">
        <v>0</v>
      </c>
      <c r="U2735" s="26"/>
    </row>
    <row r="2736" spans="1:21" s="19" customFormat="1" ht="12.5" customHeight="1" outlineLevel="1" x14ac:dyDescent="0.55000000000000004">
      <c r="A2736" s="44" t="s">
        <v>5170</v>
      </c>
      <c r="B2736" s="20" t="s">
        <v>5105</v>
      </c>
      <c r="C2736" s="21" t="s">
        <v>5106</v>
      </c>
      <c r="D2736" s="44" t="s">
        <v>5170</v>
      </c>
      <c r="E2736" s="29" t="s">
        <v>5144</v>
      </c>
      <c r="F2736" s="46" t="s">
        <v>5171</v>
      </c>
      <c r="G2736" s="50" t="s">
        <v>15172</v>
      </c>
      <c r="H2736" s="22" t="s">
        <v>12349</v>
      </c>
      <c r="I2736" s="40">
        <v>31200</v>
      </c>
      <c r="J2736" s="21" t="s">
        <v>12319</v>
      </c>
      <c r="K2736" s="43">
        <v>29400</v>
      </c>
      <c r="L2736" s="36">
        <v>29400</v>
      </c>
      <c r="M2736" s="27">
        <v>29400</v>
      </c>
      <c r="N2736" s="28">
        <v>29400</v>
      </c>
      <c r="O2736" s="23"/>
      <c r="P2736" s="24">
        <v>729020000</v>
      </c>
      <c r="Q2736" s="25" t="s">
        <v>14912</v>
      </c>
      <c r="R2736" s="21" t="s">
        <v>2</v>
      </c>
      <c r="S2736" s="21" t="s">
        <v>1</v>
      </c>
      <c r="T2736" s="18" t="s">
        <v>0</v>
      </c>
      <c r="U2736" s="26"/>
    </row>
    <row r="2737" spans="1:21" s="19" customFormat="1" ht="12.5" customHeight="1" outlineLevel="1" x14ac:dyDescent="0.55000000000000004">
      <c r="A2737" s="44" t="s">
        <v>5172</v>
      </c>
      <c r="B2737" s="20" t="s">
        <v>5105</v>
      </c>
      <c r="C2737" s="21" t="s">
        <v>5106</v>
      </c>
      <c r="D2737" s="44" t="s">
        <v>5172</v>
      </c>
      <c r="E2737" s="29" t="s">
        <v>5144</v>
      </c>
      <c r="F2737" s="46" t="s">
        <v>5173</v>
      </c>
      <c r="G2737" s="50" t="s">
        <v>15172</v>
      </c>
      <c r="H2737" s="22" t="s">
        <v>12350</v>
      </c>
      <c r="I2737" s="40">
        <v>31200</v>
      </c>
      <c r="J2737" s="21" t="s">
        <v>12319</v>
      </c>
      <c r="K2737" s="43">
        <v>29400</v>
      </c>
      <c r="L2737" s="36">
        <v>29400</v>
      </c>
      <c r="M2737" s="27">
        <v>29400</v>
      </c>
      <c r="N2737" s="28">
        <v>29400</v>
      </c>
      <c r="O2737" s="23"/>
      <c r="P2737" s="24">
        <v>729020000</v>
      </c>
      <c r="Q2737" s="25" t="s">
        <v>14912</v>
      </c>
      <c r="R2737" s="21" t="s">
        <v>2</v>
      </c>
      <c r="S2737" s="21" t="s">
        <v>1</v>
      </c>
      <c r="T2737" s="18" t="s">
        <v>0</v>
      </c>
      <c r="U2737" s="26"/>
    </row>
    <row r="2738" spans="1:21" s="19" customFormat="1" ht="12.5" customHeight="1" outlineLevel="1" x14ac:dyDescent="0.55000000000000004">
      <c r="A2738" s="44" t="s">
        <v>5174</v>
      </c>
      <c r="B2738" s="20" t="s">
        <v>5105</v>
      </c>
      <c r="C2738" s="21" t="s">
        <v>5106</v>
      </c>
      <c r="D2738" s="44" t="s">
        <v>5174</v>
      </c>
      <c r="E2738" s="29" t="s">
        <v>5144</v>
      </c>
      <c r="F2738" s="46" t="s">
        <v>5175</v>
      </c>
      <c r="G2738" s="50" t="s">
        <v>15172</v>
      </c>
      <c r="H2738" s="22" t="s">
        <v>12351</v>
      </c>
      <c r="I2738" s="40">
        <v>31200</v>
      </c>
      <c r="J2738" s="21" t="s">
        <v>12319</v>
      </c>
      <c r="K2738" s="43">
        <v>29400</v>
      </c>
      <c r="L2738" s="36">
        <v>29400</v>
      </c>
      <c r="M2738" s="27">
        <v>29400</v>
      </c>
      <c r="N2738" s="28">
        <v>29400</v>
      </c>
      <c r="O2738" s="23"/>
      <c r="P2738" s="24">
        <v>729020000</v>
      </c>
      <c r="Q2738" s="25" t="s">
        <v>14912</v>
      </c>
      <c r="R2738" s="21" t="s">
        <v>2</v>
      </c>
      <c r="S2738" s="21" t="s">
        <v>1</v>
      </c>
      <c r="T2738" s="18" t="s">
        <v>0</v>
      </c>
      <c r="U2738" s="26"/>
    </row>
    <row r="2739" spans="1:21" s="19" customFormat="1" ht="12.5" customHeight="1" outlineLevel="1" x14ac:dyDescent="0.55000000000000004">
      <c r="A2739" s="44" t="s">
        <v>5176</v>
      </c>
      <c r="B2739" s="20" t="s">
        <v>5105</v>
      </c>
      <c r="C2739" s="21" t="s">
        <v>5106</v>
      </c>
      <c r="D2739" s="44" t="s">
        <v>5176</v>
      </c>
      <c r="E2739" s="29" t="s">
        <v>5177</v>
      </c>
      <c r="F2739" s="46" t="s">
        <v>5178</v>
      </c>
      <c r="G2739" s="50" t="s">
        <v>15172</v>
      </c>
      <c r="H2739" s="22" t="s">
        <v>12352</v>
      </c>
      <c r="I2739" s="40">
        <v>31200</v>
      </c>
      <c r="J2739" s="21" t="s">
        <v>12319</v>
      </c>
      <c r="K2739" s="43">
        <v>29400</v>
      </c>
      <c r="L2739" s="36">
        <v>29400</v>
      </c>
      <c r="M2739" s="27">
        <v>29400</v>
      </c>
      <c r="N2739" s="28">
        <v>29400</v>
      </c>
      <c r="O2739" s="23"/>
      <c r="P2739" s="24">
        <v>729020000</v>
      </c>
      <c r="Q2739" s="25" t="s">
        <v>14912</v>
      </c>
      <c r="R2739" s="21" t="s">
        <v>2</v>
      </c>
      <c r="S2739" s="21" t="s">
        <v>1</v>
      </c>
      <c r="T2739" s="18" t="s">
        <v>0</v>
      </c>
      <c r="U2739" s="26"/>
    </row>
    <row r="2740" spans="1:21" s="19" customFormat="1" ht="12.5" customHeight="1" outlineLevel="1" x14ac:dyDescent="0.55000000000000004">
      <c r="A2740" s="44" t="s">
        <v>5179</v>
      </c>
      <c r="B2740" s="20" t="s">
        <v>5105</v>
      </c>
      <c r="C2740" s="21" t="s">
        <v>5106</v>
      </c>
      <c r="D2740" s="44" t="s">
        <v>5179</v>
      </c>
      <c r="E2740" s="29" t="s">
        <v>5177</v>
      </c>
      <c r="F2740" s="46" t="s">
        <v>5180</v>
      </c>
      <c r="G2740" s="50" t="s">
        <v>15172</v>
      </c>
      <c r="H2740" s="22" t="s">
        <v>12353</v>
      </c>
      <c r="I2740" s="40">
        <v>31200</v>
      </c>
      <c r="J2740" s="21" t="s">
        <v>12319</v>
      </c>
      <c r="K2740" s="43">
        <v>29400</v>
      </c>
      <c r="L2740" s="36">
        <v>29400</v>
      </c>
      <c r="M2740" s="27">
        <v>29400</v>
      </c>
      <c r="N2740" s="28">
        <v>29400</v>
      </c>
      <c r="O2740" s="23"/>
      <c r="P2740" s="24">
        <v>729020000</v>
      </c>
      <c r="Q2740" s="25" t="s">
        <v>14912</v>
      </c>
      <c r="R2740" s="21" t="s">
        <v>2</v>
      </c>
      <c r="S2740" s="21" t="s">
        <v>1</v>
      </c>
      <c r="T2740" s="18" t="s">
        <v>0</v>
      </c>
      <c r="U2740" s="26"/>
    </row>
    <row r="2741" spans="1:21" s="19" customFormat="1" ht="12.5" customHeight="1" outlineLevel="1" x14ac:dyDescent="0.55000000000000004">
      <c r="A2741" s="44" t="s">
        <v>5181</v>
      </c>
      <c r="B2741" s="20" t="s">
        <v>5105</v>
      </c>
      <c r="C2741" s="21" t="s">
        <v>5106</v>
      </c>
      <c r="D2741" s="44" t="s">
        <v>5181</v>
      </c>
      <c r="E2741" s="29" t="s">
        <v>5177</v>
      </c>
      <c r="F2741" s="46" t="s">
        <v>5182</v>
      </c>
      <c r="G2741" s="50" t="s">
        <v>15172</v>
      </c>
      <c r="H2741" s="22" t="s">
        <v>12354</v>
      </c>
      <c r="I2741" s="40">
        <v>31200</v>
      </c>
      <c r="J2741" s="21" t="s">
        <v>12319</v>
      </c>
      <c r="K2741" s="43">
        <v>29400</v>
      </c>
      <c r="L2741" s="36">
        <v>29400</v>
      </c>
      <c r="M2741" s="27">
        <v>29400</v>
      </c>
      <c r="N2741" s="28">
        <v>29400</v>
      </c>
      <c r="O2741" s="23"/>
      <c r="P2741" s="24">
        <v>729020000</v>
      </c>
      <c r="Q2741" s="25" t="s">
        <v>14912</v>
      </c>
      <c r="R2741" s="21" t="s">
        <v>2</v>
      </c>
      <c r="S2741" s="21" t="s">
        <v>1</v>
      </c>
      <c r="T2741" s="18" t="s">
        <v>0</v>
      </c>
      <c r="U2741" s="26"/>
    </row>
    <row r="2742" spans="1:21" s="19" customFormat="1" ht="12.5" customHeight="1" outlineLevel="1" x14ac:dyDescent="0.55000000000000004">
      <c r="A2742" s="44" t="s">
        <v>5183</v>
      </c>
      <c r="B2742" s="20" t="s">
        <v>5105</v>
      </c>
      <c r="C2742" s="21" t="s">
        <v>5106</v>
      </c>
      <c r="D2742" s="44" t="s">
        <v>5183</v>
      </c>
      <c r="E2742" s="29" t="s">
        <v>5177</v>
      </c>
      <c r="F2742" s="46" t="s">
        <v>5184</v>
      </c>
      <c r="G2742" s="50" t="s">
        <v>15172</v>
      </c>
      <c r="H2742" s="22" t="s">
        <v>12355</v>
      </c>
      <c r="I2742" s="40">
        <v>31200</v>
      </c>
      <c r="J2742" s="21" t="s">
        <v>12319</v>
      </c>
      <c r="K2742" s="43">
        <v>29400</v>
      </c>
      <c r="L2742" s="36">
        <v>29400</v>
      </c>
      <c r="M2742" s="27">
        <v>29400</v>
      </c>
      <c r="N2742" s="28">
        <v>29400</v>
      </c>
      <c r="O2742" s="23"/>
      <c r="P2742" s="24">
        <v>729020000</v>
      </c>
      <c r="Q2742" s="25" t="s">
        <v>14912</v>
      </c>
      <c r="R2742" s="21" t="s">
        <v>2</v>
      </c>
      <c r="S2742" s="21" t="s">
        <v>1</v>
      </c>
      <c r="T2742" s="18" t="s">
        <v>0</v>
      </c>
      <c r="U2742" s="26"/>
    </row>
    <row r="2743" spans="1:21" s="19" customFormat="1" ht="12.5" customHeight="1" outlineLevel="1" x14ac:dyDescent="0.55000000000000004">
      <c r="A2743" s="44" t="s">
        <v>5185</v>
      </c>
      <c r="B2743" s="20" t="s">
        <v>5105</v>
      </c>
      <c r="C2743" s="21" t="s">
        <v>5106</v>
      </c>
      <c r="D2743" s="44" t="s">
        <v>5185</v>
      </c>
      <c r="E2743" s="29" t="s">
        <v>5177</v>
      </c>
      <c r="F2743" s="46" t="s">
        <v>5186</v>
      </c>
      <c r="G2743" s="50" t="s">
        <v>15172</v>
      </c>
      <c r="H2743" s="22" t="s">
        <v>12356</v>
      </c>
      <c r="I2743" s="40">
        <v>31200</v>
      </c>
      <c r="J2743" s="21" t="s">
        <v>12319</v>
      </c>
      <c r="K2743" s="43">
        <v>29400</v>
      </c>
      <c r="L2743" s="36">
        <v>29400</v>
      </c>
      <c r="M2743" s="27">
        <v>29400</v>
      </c>
      <c r="N2743" s="28">
        <v>29400</v>
      </c>
      <c r="O2743" s="23"/>
      <c r="P2743" s="24">
        <v>729020000</v>
      </c>
      <c r="Q2743" s="25" t="s">
        <v>14912</v>
      </c>
      <c r="R2743" s="21" t="s">
        <v>2</v>
      </c>
      <c r="S2743" s="21" t="s">
        <v>1</v>
      </c>
      <c r="T2743" s="18" t="s">
        <v>0</v>
      </c>
      <c r="U2743" s="26"/>
    </row>
    <row r="2744" spans="1:21" s="19" customFormat="1" ht="12.5" customHeight="1" outlineLevel="1" x14ac:dyDescent="0.55000000000000004">
      <c r="A2744" s="44" t="s">
        <v>5187</v>
      </c>
      <c r="B2744" s="20" t="s">
        <v>5105</v>
      </c>
      <c r="C2744" s="21" t="s">
        <v>5106</v>
      </c>
      <c r="D2744" s="44" t="s">
        <v>5187</v>
      </c>
      <c r="E2744" s="29" t="s">
        <v>5177</v>
      </c>
      <c r="F2744" s="46" t="s">
        <v>5188</v>
      </c>
      <c r="G2744" s="50" t="s">
        <v>15172</v>
      </c>
      <c r="H2744" s="22" t="s">
        <v>12357</v>
      </c>
      <c r="I2744" s="40">
        <v>31200</v>
      </c>
      <c r="J2744" s="21" t="s">
        <v>12319</v>
      </c>
      <c r="K2744" s="43">
        <v>29400</v>
      </c>
      <c r="L2744" s="36">
        <v>29400</v>
      </c>
      <c r="M2744" s="27">
        <v>29400</v>
      </c>
      <c r="N2744" s="28">
        <v>29400</v>
      </c>
      <c r="O2744" s="23"/>
      <c r="P2744" s="24">
        <v>729020000</v>
      </c>
      <c r="Q2744" s="25" t="s">
        <v>14912</v>
      </c>
      <c r="R2744" s="21" t="s">
        <v>2</v>
      </c>
      <c r="S2744" s="21" t="s">
        <v>1</v>
      </c>
      <c r="T2744" s="18" t="s">
        <v>0</v>
      </c>
      <c r="U2744" s="26"/>
    </row>
    <row r="2745" spans="1:21" s="19" customFormat="1" ht="12.5" customHeight="1" outlineLevel="1" x14ac:dyDescent="0.55000000000000004">
      <c r="A2745" s="44" t="s">
        <v>5189</v>
      </c>
      <c r="B2745" s="20" t="s">
        <v>5105</v>
      </c>
      <c r="C2745" s="21" t="s">
        <v>5106</v>
      </c>
      <c r="D2745" s="44" t="s">
        <v>5189</v>
      </c>
      <c r="E2745" s="29" t="s">
        <v>5177</v>
      </c>
      <c r="F2745" s="46" t="s">
        <v>5190</v>
      </c>
      <c r="G2745" s="50" t="s">
        <v>15172</v>
      </c>
      <c r="H2745" s="22" t="s">
        <v>12358</v>
      </c>
      <c r="I2745" s="40">
        <v>31200</v>
      </c>
      <c r="J2745" s="21" t="s">
        <v>12319</v>
      </c>
      <c r="K2745" s="43">
        <v>29400</v>
      </c>
      <c r="L2745" s="36">
        <v>29400</v>
      </c>
      <c r="M2745" s="27">
        <v>29400</v>
      </c>
      <c r="N2745" s="28">
        <v>29400</v>
      </c>
      <c r="O2745" s="23"/>
      <c r="P2745" s="24">
        <v>729020000</v>
      </c>
      <c r="Q2745" s="25" t="s">
        <v>14912</v>
      </c>
      <c r="R2745" s="21" t="s">
        <v>2</v>
      </c>
      <c r="S2745" s="21" t="s">
        <v>1</v>
      </c>
      <c r="T2745" s="18" t="s">
        <v>0</v>
      </c>
      <c r="U2745" s="26"/>
    </row>
    <row r="2746" spans="1:21" s="19" customFormat="1" ht="12.5" customHeight="1" outlineLevel="1" x14ac:dyDescent="0.55000000000000004">
      <c r="A2746" s="44" t="s">
        <v>5191</v>
      </c>
      <c r="B2746" s="20" t="s">
        <v>5105</v>
      </c>
      <c r="C2746" s="21" t="s">
        <v>5106</v>
      </c>
      <c r="D2746" s="44" t="s">
        <v>5191</v>
      </c>
      <c r="E2746" s="29" t="s">
        <v>5177</v>
      </c>
      <c r="F2746" s="46" t="s">
        <v>5192</v>
      </c>
      <c r="G2746" s="50" t="s">
        <v>15172</v>
      </c>
      <c r="H2746" s="22" t="s">
        <v>12359</v>
      </c>
      <c r="I2746" s="40">
        <v>31200</v>
      </c>
      <c r="J2746" s="21" t="s">
        <v>12319</v>
      </c>
      <c r="K2746" s="43">
        <v>29400</v>
      </c>
      <c r="L2746" s="36">
        <v>29400</v>
      </c>
      <c r="M2746" s="27">
        <v>29400</v>
      </c>
      <c r="N2746" s="28">
        <v>29400</v>
      </c>
      <c r="O2746" s="23"/>
      <c r="P2746" s="24">
        <v>729020000</v>
      </c>
      <c r="Q2746" s="25" t="s">
        <v>14912</v>
      </c>
      <c r="R2746" s="21" t="s">
        <v>2</v>
      </c>
      <c r="S2746" s="21" t="s">
        <v>1</v>
      </c>
      <c r="T2746" s="18" t="s">
        <v>0</v>
      </c>
      <c r="U2746" s="26"/>
    </row>
    <row r="2747" spans="1:21" s="19" customFormat="1" ht="12.5" customHeight="1" outlineLevel="1" x14ac:dyDescent="0.55000000000000004">
      <c r="A2747" s="44" t="s">
        <v>5193</v>
      </c>
      <c r="B2747" s="20" t="s">
        <v>5105</v>
      </c>
      <c r="C2747" s="21" t="s">
        <v>5106</v>
      </c>
      <c r="D2747" s="44" t="s">
        <v>5193</v>
      </c>
      <c r="E2747" s="29" t="s">
        <v>5177</v>
      </c>
      <c r="F2747" s="46" t="s">
        <v>5194</v>
      </c>
      <c r="G2747" s="50" t="s">
        <v>15172</v>
      </c>
      <c r="H2747" s="22" t="s">
        <v>12360</v>
      </c>
      <c r="I2747" s="40">
        <v>31200</v>
      </c>
      <c r="J2747" s="21" t="s">
        <v>12319</v>
      </c>
      <c r="K2747" s="43">
        <v>29400</v>
      </c>
      <c r="L2747" s="36">
        <v>29400</v>
      </c>
      <c r="M2747" s="27">
        <v>29400</v>
      </c>
      <c r="N2747" s="28">
        <v>29400</v>
      </c>
      <c r="O2747" s="23"/>
      <c r="P2747" s="24">
        <v>729020000</v>
      </c>
      <c r="Q2747" s="25" t="s">
        <v>14912</v>
      </c>
      <c r="R2747" s="21" t="s">
        <v>2</v>
      </c>
      <c r="S2747" s="21" t="s">
        <v>1</v>
      </c>
      <c r="T2747" s="18" t="s">
        <v>0</v>
      </c>
      <c r="U2747" s="26"/>
    </row>
    <row r="2748" spans="1:21" s="19" customFormat="1" ht="12.5" customHeight="1" outlineLevel="1" x14ac:dyDescent="0.55000000000000004">
      <c r="A2748" s="44" t="s">
        <v>5195</v>
      </c>
      <c r="B2748" s="20" t="s">
        <v>5105</v>
      </c>
      <c r="C2748" s="21" t="s">
        <v>5106</v>
      </c>
      <c r="D2748" s="44" t="s">
        <v>5195</v>
      </c>
      <c r="E2748" s="29" t="s">
        <v>5177</v>
      </c>
      <c r="F2748" s="46" t="s">
        <v>5196</v>
      </c>
      <c r="G2748" s="50" t="s">
        <v>15172</v>
      </c>
      <c r="H2748" s="22" t="s">
        <v>12361</v>
      </c>
      <c r="I2748" s="40">
        <v>31200</v>
      </c>
      <c r="J2748" s="21" t="s">
        <v>12319</v>
      </c>
      <c r="K2748" s="43">
        <v>29400</v>
      </c>
      <c r="L2748" s="36">
        <v>29400</v>
      </c>
      <c r="M2748" s="27">
        <v>29400</v>
      </c>
      <c r="N2748" s="28">
        <v>29400</v>
      </c>
      <c r="O2748" s="23"/>
      <c r="P2748" s="24">
        <v>729020000</v>
      </c>
      <c r="Q2748" s="25" t="s">
        <v>14912</v>
      </c>
      <c r="R2748" s="21" t="s">
        <v>2</v>
      </c>
      <c r="S2748" s="21" t="s">
        <v>1</v>
      </c>
      <c r="T2748" s="18" t="s">
        <v>0</v>
      </c>
      <c r="U2748" s="26"/>
    </row>
    <row r="2749" spans="1:21" s="19" customFormat="1" ht="12.5" customHeight="1" outlineLevel="1" x14ac:dyDescent="0.55000000000000004">
      <c r="A2749" s="44" t="s">
        <v>5197</v>
      </c>
      <c r="B2749" s="20" t="s">
        <v>5105</v>
      </c>
      <c r="C2749" s="21" t="s">
        <v>5106</v>
      </c>
      <c r="D2749" s="44" t="s">
        <v>5197</v>
      </c>
      <c r="E2749" s="29" t="s">
        <v>5177</v>
      </c>
      <c r="F2749" s="46" t="s">
        <v>5198</v>
      </c>
      <c r="G2749" s="50" t="s">
        <v>15172</v>
      </c>
      <c r="H2749" s="22" t="s">
        <v>12362</v>
      </c>
      <c r="I2749" s="40">
        <v>31200</v>
      </c>
      <c r="J2749" s="21" t="s">
        <v>12319</v>
      </c>
      <c r="K2749" s="43">
        <v>29400</v>
      </c>
      <c r="L2749" s="36">
        <v>29400</v>
      </c>
      <c r="M2749" s="27">
        <v>29400</v>
      </c>
      <c r="N2749" s="28">
        <v>29400</v>
      </c>
      <c r="O2749" s="23"/>
      <c r="P2749" s="24">
        <v>729020000</v>
      </c>
      <c r="Q2749" s="25" t="s">
        <v>14912</v>
      </c>
      <c r="R2749" s="21" t="s">
        <v>2</v>
      </c>
      <c r="S2749" s="21" t="s">
        <v>1</v>
      </c>
      <c r="T2749" s="18" t="s">
        <v>0</v>
      </c>
      <c r="U2749" s="26"/>
    </row>
    <row r="2750" spans="1:21" s="19" customFormat="1" ht="12.5" customHeight="1" outlineLevel="1" x14ac:dyDescent="0.55000000000000004">
      <c r="A2750" s="44" t="s">
        <v>5199</v>
      </c>
      <c r="B2750" s="20" t="s">
        <v>5105</v>
      </c>
      <c r="C2750" s="21" t="s">
        <v>5106</v>
      </c>
      <c r="D2750" s="44" t="s">
        <v>5199</v>
      </c>
      <c r="E2750" s="29" t="s">
        <v>5177</v>
      </c>
      <c r="F2750" s="46" t="s">
        <v>5200</v>
      </c>
      <c r="G2750" s="50" t="s">
        <v>15172</v>
      </c>
      <c r="H2750" s="22" t="s">
        <v>12363</v>
      </c>
      <c r="I2750" s="40">
        <v>31200</v>
      </c>
      <c r="J2750" s="21" t="s">
        <v>12319</v>
      </c>
      <c r="K2750" s="43">
        <v>29400</v>
      </c>
      <c r="L2750" s="36">
        <v>29400</v>
      </c>
      <c r="M2750" s="27">
        <v>29400</v>
      </c>
      <c r="N2750" s="28">
        <v>29400</v>
      </c>
      <c r="O2750" s="23"/>
      <c r="P2750" s="24">
        <v>729020000</v>
      </c>
      <c r="Q2750" s="25" t="s">
        <v>14912</v>
      </c>
      <c r="R2750" s="21" t="s">
        <v>2</v>
      </c>
      <c r="S2750" s="21" t="s">
        <v>1</v>
      </c>
      <c r="T2750" s="18" t="s">
        <v>0</v>
      </c>
      <c r="U2750" s="26"/>
    </row>
    <row r="2751" spans="1:21" s="19" customFormat="1" ht="12.5" customHeight="1" outlineLevel="1" x14ac:dyDescent="0.55000000000000004">
      <c r="A2751" s="44" t="s">
        <v>5201</v>
      </c>
      <c r="B2751" s="20" t="s">
        <v>5105</v>
      </c>
      <c r="C2751" s="21" t="s">
        <v>5106</v>
      </c>
      <c r="D2751" s="44" t="s">
        <v>5201</v>
      </c>
      <c r="E2751" s="29" t="s">
        <v>5202</v>
      </c>
      <c r="F2751" s="46" t="s">
        <v>5120</v>
      </c>
      <c r="G2751" s="50" t="s">
        <v>15172</v>
      </c>
      <c r="H2751" s="22" t="s">
        <v>12364</v>
      </c>
      <c r="I2751" s="40">
        <v>31200</v>
      </c>
      <c r="J2751" s="21" t="s">
        <v>12319</v>
      </c>
      <c r="K2751" s="43">
        <v>29400</v>
      </c>
      <c r="L2751" s="36">
        <v>29400</v>
      </c>
      <c r="M2751" s="27">
        <v>29400</v>
      </c>
      <c r="N2751" s="28">
        <v>29400</v>
      </c>
      <c r="O2751" s="23"/>
      <c r="P2751" s="24">
        <v>729020000</v>
      </c>
      <c r="Q2751" s="25" t="s">
        <v>14912</v>
      </c>
      <c r="R2751" s="21" t="s">
        <v>2</v>
      </c>
      <c r="S2751" s="21" t="s">
        <v>1</v>
      </c>
      <c r="T2751" s="18" t="s">
        <v>0</v>
      </c>
      <c r="U2751" s="26"/>
    </row>
    <row r="2752" spans="1:21" s="19" customFormat="1" ht="12.5" customHeight="1" outlineLevel="1" x14ac:dyDescent="0.55000000000000004">
      <c r="A2752" s="44" t="s">
        <v>5203</v>
      </c>
      <c r="B2752" s="20" t="s">
        <v>5105</v>
      </c>
      <c r="C2752" s="21" t="s">
        <v>5106</v>
      </c>
      <c r="D2752" s="44" t="s">
        <v>5203</v>
      </c>
      <c r="E2752" s="29" t="s">
        <v>5202</v>
      </c>
      <c r="F2752" s="46" t="s">
        <v>5204</v>
      </c>
      <c r="G2752" s="50" t="s">
        <v>15172</v>
      </c>
      <c r="H2752" s="22" t="s">
        <v>12365</v>
      </c>
      <c r="I2752" s="40">
        <v>31200</v>
      </c>
      <c r="J2752" s="21" t="s">
        <v>12319</v>
      </c>
      <c r="K2752" s="43">
        <v>29400</v>
      </c>
      <c r="L2752" s="36">
        <v>29400</v>
      </c>
      <c r="M2752" s="27">
        <v>29400</v>
      </c>
      <c r="N2752" s="28">
        <v>29400</v>
      </c>
      <c r="O2752" s="23"/>
      <c r="P2752" s="24">
        <v>729020000</v>
      </c>
      <c r="Q2752" s="25" t="s">
        <v>14912</v>
      </c>
      <c r="R2752" s="21" t="s">
        <v>2</v>
      </c>
      <c r="S2752" s="21" t="s">
        <v>1</v>
      </c>
      <c r="T2752" s="18" t="s">
        <v>0</v>
      </c>
      <c r="U2752" s="26"/>
    </row>
    <row r="2753" spans="1:21" s="19" customFormat="1" ht="12.5" customHeight="1" outlineLevel="1" x14ac:dyDescent="0.55000000000000004">
      <c r="A2753" s="44" t="s">
        <v>5205</v>
      </c>
      <c r="B2753" s="20" t="s">
        <v>5105</v>
      </c>
      <c r="C2753" s="21" t="s">
        <v>5106</v>
      </c>
      <c r="D2753" s="44" t="s">
        <v>5205</v>
      </c>
      <c r="E2753" s="29" t="s">
        <v>5202</v>
      </c>
      <c r="F2753" s="46" t="s">
        <v>5206</v>
      </c>
      <c r="G2753" s="50" t="s">
        <v>15172</v>
      </c>
      <c r="H2753" s="22" t="s">
        <v>12366</v>
      </c>
      <c r="I2753" s="40">
        <v>31200</v>
      </c>
      <c r="J2753" s="21" t="s">
        <v>12319</v>
      </c>
      <c r="K2753" s="43">
        <v>29400</v>
      </c>
      <c r="L2753" s="36">
        <v>29400</v>
      </c>
      <c r="M2753" s="27">
        <v>29400</v>
      </c>
      <c r="N2753" s="28">
        <v>29400</v>
      </c>
      <c r="O2753" s="23"/>
      <c r="P2753" s="24">
        <v>729020000</v>
      </c>
      <c r="Q2753" s="25" t="s">
        <v>14912</v>
      </c>
      <c r="R2753" s="21" t="s">
        <v>2</v>
      </c>
      <c r="S2753" s="21" t="s">
        <v>1</v>
      </c>
      <c r="T2753" s="18" t="s">
        <v>0</v>
      </c>
      <c r="U2753" s="26"/>
    </row>
    <row r="2754" spans="1:21" s="19" customFormat="1" ht="12.5" customHeight="1" outlineLevel="1" x14ac:dyDescent="0.55000000000000004">
      <c r="A2754" s="44" t="s">
        <v>5207</v>
      </c>
      <c r="B2754" s="20" t="s">
        <v>5105</v>
      </c>
      <c r="C2754" s="21" t="s">
        <v>5106</v>
      </c>
      <c r="D2754" s="44" t="s">
        <v>5207</v>
      </c>
      <c r="E2754" s="29" t="s">
        <v>5202</v>
      </c>
      <c r="F2754" s="46" t="s">
        <v>5122</v>
      </c>
      <c r="G2754" s="50" t="s">
        <v>15172</v>
      </c>
      <c r="H2754" s="22" t="s">
        <v>12367</v>
      </c>
      <c r="I2754" s="40">
        <v>31200</v>
      </c>
      <c r="J2754" s="21" t="s">
        <v>12319</v>
      </c>
      <c r="K2754" s="43">
        <v>29400</v>
      </c>
      <c r="L2754" s="36">
        <v>29400</v>
      </c>
      <c r="M2754" s="27">
        <v>29400</v>
      </c>
      <c r="N2754" s="28">
        <v>29400</v>
      </c>
      <c r="O2754" s="23"/>
      <c r="P2754" s="24">
        <v>729020000</v>
      </c>
      <c r="Q2754" s="25" t="s">
        <v>14912</v>
      </c>
      <c r="R2754" s="21" t="s">
        <v>2</v>
      </c>
      <c r="S2754" s="21" t="s">
        <v>1</v>
      </c>
      <c r="T2754" s="18" t="s">
        <v>0</v>
      </c>
      <c r="U2754" s="26"/>
    </row>
    <row r="2755" spans="1:21" s="19" customFormat="1" ht="12.5" customHeight="1" outlineLevel="1" x14ac:dyDescent="0.55000000000000004">
      <c r="A2755" s="44" t="s">
        <v>5208</v>
      </c>
      <c r="B2755" s="20" t="s">
        <v>5105</v>
      </c>
      <c r="C2755" s="21" t="s">
        <v>5106</v>
      </c>
      <c r="D2755" s="44" t="s">
        <v>5208</v>
      </c>
      <c r="E2755" s="29" t="s">
        <v>5209</v>
      </c>
      <c r="F2755" s="46" t="s">
        <v>5120</v>
      </c>
      <c r="G2755" s="50" t="s">
        <v>15172</v>
      </c>
      <c r="H2755" s="22" t="s">
        <v>12368</v>
      </c>
      <c r="I2755" s="40">
        <v>31200</v>
      </c>
      <c r="J2755" s="21" t="s">
        <v>12319</v>
      </c>
      <c r="K2755" s="43">
        <v>29400</v>
      </c>
      <c r="L2755" s="36">
        <v>29400</v>
      </c>
      <c r="M2755" s="27">
        <v>29400</v>
      </c>
      <c r="N2755" s="28">
        <v>29400</v>
      </c>
      <c r="O2755" s="23"/>
      <c r="P2755" s="24">
        <v>729020000</v>
      </c>
      <c r="Q2755" s="25" t="s">
        <v>14912</v>
      </c>
      <c r="R2755" s="21" t="s">
        <v>2</v>
      </c>
      <c r="S2755" s="21" t="s">
        <v>1</v>
      </c>
      <c r="T2755" s="18" t="s">
        <v>0</v>
      </c>
      <c r="U2755" s="26"/>
    </row>
    <row r="2756" spans="1:21" s="19" customFormat="1" ht="12.5" customHeight="1" outlineLevel="1" x14ac:dyDescent="0.55000000000000004">
      <c r="A2756" s="44" t="s">
        <v>5210</v>
      </c>
      <c r="B2756" s="20" t="s">
        <v>5105</v>
      </c>
      <c r="C2756" s="21" t="s">
        <v>5106</v>
      </c>
      <c r="D2756" s="44" t="s">
        <v>5210</v>
      </c>
      <c r="E2756" s="29" t="s">
        <v>5209</v>
      </c>
      <c r="F2756" s="46" t="s">
        <v>5206</v>
      </c>
      <c r="G2756" s="50" t="s">
        <v>15172</v>
      </c>
      <c r="H2756" s="22" t="s">
        <v>12369</v>
      </c>
      <c r="I2756" s="40">
        <v>31200</v>
      </c>
      <c r="J2756" s="21" t="s">
        <v>12319</v>
      </c>
      <c r="K2756" s="43">
        <v>29400</v>
      </c>
      <c r="L2756" s="36">
        <v>29400</v>
      </c>
      <c r="M2756" s="27">
        <v>29400</v>
      </c>
      <c r="N2756" s="28">
        <v>29400</v>
      </c>
      <c r="O2756" s="23"/>
      <c r="P2756" s="24">
        <v>729020000</v>
      </c>
      <c r="Q2756" s="25" t="s">
        <v>14912</v>
      </c>
      <c r="R2756" s="21" t="s">
        <v>2</v>
      </c>
      <c r="S2756" s="21" t="s">
        <v>1</v>
      </c>
      <c r="T2756" s="18" t="s">
        <v>0</v>
      </c>
      <c r="U2756" s="26"/>
    </row>
    <row r="2757" spans="1:21" s="19" customFormat="1" ht="12.5" customHeight="1" outlineLevel="1" x14ac:dyDescent="0.55000000000000004">
      <c r="A2757" s="44" t="s">
        <v>5211</v>
      </c>
      <c r="B2757" s="20" t="s">
        <v>5105</v>
      </c>
      <c r="C2757" s="21" t="s">
        <v>5106</v>
      </c>
      <c r="D2757" s="44" t="s">
        <v>5211</v>
      </c>
      <c r="E2757" s="29" t="s">
        <v>5209</v>
      </c>
      <c r="F2757" s="46" t="s">
        <v>5212</v>
      </c>
      <c r="G2757" s="50" t="s">
        <v>15172</v>
      </c>
      <c r="H2757" s="22" t="s">
        <v>12370</v>
      </c>
      <c r="I2757" s="40">
        <v>31200</v>
      </c>
      <c r="J2757" s="21" t="s">
        <v>12319</v>
      </c>
      <c r="K2757" s="43">
        <v>29400</v>
      </c>
      <c r="L2757" s="36">
        <v>29400</v>
      </c>
      <c r="M2757" s="27">
        <v>29400</v>
      </c>
      <c r="N2757" s="28">
        <v>29400</v>
      </c>
      <c r="O2757" s="23"/>
      <c r="P2757" s="24">
        <v>729020000</v>
      </c>
      <c r="Q2757" s="25" t="s">
        <v>14912</v>
      </c>
      <c r="R2757" s="21" t="s">
        <v>2</v>
      </c>
      <c r="S2757" s="21" t="s">
        <v>1</v>
      </c>
      <c r="T2757" s="18" t="s">
        <v>0</v>
      </c>
      <c r="U2757" s="26"/>
    </row>
    <row r="2758" spans="1:21" s="19" customFormat="1" ht="12.5" customHeight="1" outlineLevel="1" x14ac:dyDescent="0.55000000000000004">
      <c r="A2758" s="44" t="s">
        <v>5213</v>
      </c>
      <c r="B2758" s="20" t="s">
        <v>5105</v>
      </c>
      <c r="C2758" s="21" t="s">
        <v>5106</v>
      </c>
      <c r="D2758" s="44" t="s">
        <v>5213</v>
      </c>
      <c r="E2758" s="29" t="s">
        <v>5214</v>
      </c>
      <c r="F2758" s="46" t="s">
        <v>5215</v>
      </c>
      <c r="G2758" s="50" t="s">
        <v>15172</v>
      </c>
      <c r="H2758" s="22" t="s">
        <v>12371</v>
      </c>
      <c r="I2758" s="40">
        <v>31200</v>
      </c>
      <c r="J2758" s="21" t="s">
        <v>12319</v>
      </c>
      <c r="K2758" s="43">
        <v>29400</v>
      </c>
      <c r="L2758" s="36">
        <v>29400</v>
      </c>
      <c r="M2758" s="27">
        <v>29400</v>
      </c>
      <c r="N2758" s="28">
        <v>29400</v>
      </c>
      <c r="O2758" s="23"/>
      <c r="P2758" s="24">
        <v>729020000</v>
      </c>
      <c r="Q2758" s="25" t="s">
        <v>14912</v>
      </c>
      <c r="R2758" s="21" t="s">
        <v>2</v>
      </c>
      <c r="S2758" s="21" t="s">
        <v>1</v>
      </c>
      <c r="T2758" s="18" t="s">
        <v>0</v>
      </c>
      <c r="U2758" s="26"/>
    </row>
    <row r="2759" spans="1:21" s="19" customFormat="1" ht="12.5" customHeight="1" outlineLevel="1" x14ac:dyDescent="0.55000000000000004">
      <c r="A2759" s="44" t="s">
        <v>5216</v>
      </c>
      <c r="B2759" s="20" t="s">
        <v>5105</v>
      </c>
      <c r="C2759" s="21" t="s">
        <v>5106</v>
      </c>
      <c r="D2759" s="44" t="s">
        <v>5216</v>
      </c>
      <c r="E2759" s="29" t="s">
        <v>5214</v>
      </c>
      <c r="F2759" s="46" t="s">
        <v>5217</v>
      </c>
      <c r="G2759" s="50" t="s">
        <v>15172</v>
      </c>
      <c r="H2759" s="22" t="s">
        <v>12372</v>
      </c>
      <c r="I2759" s="40">
        <v>31200</v>
      </c>
      <c r="J2759" s="21" t="s">
        <v>12319</v>
      </c>
      <c r="K2759" s="43">
        <v>29400</v>
      </c>
      <c r="L2759" s="36">
        <v>29400</v>
      </c>
      <c r="M2759" s="27">
        <v>29400</v>
      </c>
      <c r="N2759" s="28">
        <v>29400</v>
      </c>
      <c r="O2759" s="23"/>
      <c r="P2759" s="24">
        <v>729020000</v>
      </c>
      <c r="Q2759" s="25" t="s">
        <v>14912</v>
      </c>
      <c r="R2759" s="21" t="s">
        <v>2</v>
      </c>
      <c r="S2759" s="21" t="s">
        <v>1</v>
      </c>
      <c r="T2759" s="18" t="s">
        <v>0</v>
      </c>
      <c r="U2759" s="26"/>
    </row>
    <row r="2760" spans="1:21" s="19" customFormat="1" ht="12.5" customHeight="1" outlineLevel="1" x14ac:dyDescent="0.55000000000000004">
      <c r="A2760" s="44" t="s">
        <v>5218</v>
      </c>
      <c r="B2760" s="20" t="s">
        <v>5105</v>
      </c>
      <c r="C2760" s="21" t="s">
        <v>5106</v>
      </c>
      <c r="D2760" s="44" t="s">
        <v>5218</v>
      </c>
      <c r="E2760" s="29" t="s">
        <v>5219</v>
      </c>
      <c r="F2760" s="46" t="s">
        <v>5215</v>
      </c>
      <c r="G2760" s="50" t="s">
        <v>15172</v>
      </c>
      <c r="H2760" s="22" t="s">
        <v>12373</v>
      </c>
      <c r="I2760" s="40">
        <v>31200</v>
      </c>
      <c r="J2760" s="21" t="s">
        <v>12319</v>
      </c>
      <c r="K2760" s="43">
        <v>29400</v>
      </c>
      <c r="L2760" s="36">
        <v>29400</v>
      </c>
      <c r="M2760" s="27">
        <v>29400</v>
      </c>
      <c r="N2760" s="28">
        <v>29400</v>
      </c>
      <c r="O2760" s="23"/>
      <c r="P2760" s="24">
        <v>729020000</v>
      </c>
      <c r="Q2760" s="25" t="s">
        <v>14912</v>
      </c>
      <c r="R2760" s="21" t="s">
        <v>2</v>
      </c>
      <c r="S2760" s="21" t="s">
        <v>1</v>
      </c>
      <c r="T2760" s="18" t="s">
        <v>0</v>
      </c>
      <c r="U2760" s="26"/>
    </row>
    <row r="2761" spans="1:21" s="19" customFormat="1" ht="12.5" customHeight="1" outlineLevel="1" x14ac:dyDescent="0.55000000000000004">
      <c r="A2761" s="44" t="s">
        <v>5220</v>
      </c>
      <c r="B2761" s="20" t="s">
        <v>5105</v>
      </c>
      <c r="C2761" s="21" t="s">
        <v>5106</v>
      </c>
      <c r="D2761" s="44" t="s">
        <v>5220</v>
      </c>
      <c r="E2761" s="29" t="s">
        <v>5219</v>
      </c>
      <c r="F2761" s="46" t="s">
        <v>5217</v>
      </c>
      <c r="G2761" s="50" t="s">
        <v>15172</v>
      </c>
      <c r="H2761" s="22" t="s">
        <v>12374</v>
      </c>
      <c r="I2761" s="40">
        <v>31200</v>
      </c>
      <c r="J2761" s="21" t="s">
        <v>12319</v>
      </c>
      <c r="K2761" s="43">
        <v>29400</v>
      </c>
      <c r="L2761" s="36">
        <v>29400</v>
      </c>
      <c r="M2761" s="27">
        <v>29400</v>
      </c>
      <c r="N2761" s="28">
        <v>29400</v>
      </c>
      <c r="O2761" s="23"/>
      <c r="P2761" s="24">
        <v>729020000</v>
      </c>
      <c r="Q2761" s="25" t="s">
        <v>14912</v>
      </c>
      <c r="R2761" s="21" t="s">
        <v>2</v>
      </c>
      <c r="S2761" s="21" t="s">
        <v>1</v>
      </c>
      <c r="T2761" s="18" t="s">
        <v>0</v>
      </c>
      <c r="U2761" s="26"/>
    </row>
    <row r="2762" spans="1:21" s="19" customFormat="1" ht="12.5" customHeight="1" outlineLevel="1" x14ac:dyDescent="0.55000000000000004">
      <c r="A2762" s="44" t="s">
        <v>5221</v>
      </c>
      <c r="B2762" s="20" t="s">
        <v>5105</v>
      </c>
      <c r="C2762" s="21" t="s">
        <v>5106</v>
      </c>
      <c r="D2762" s="44" t="s">
        <v>5221</v>
      </c>
      <c r="E2762" s="29" t="s">
        <v>5219</v>
      </c>
      <c r="F2762" s="46" t="s">
        <v>5222</v>
      </c>
      <c r="G2762" s="50" t="s">
        <v>15172</v>
      </c>
      <c r="H2762" s="22" t="s">
        <v>12375</v>
      </c>
      <c r="I2762" s="40">
        <v>31200</v>
      </c>
      <c r="J2762" s="21" t="s">
        <v>12319</v>
      </c>
      <c r="K2762" s="43">
        <v>29400</v>
      </c>
      <c r="L2762" s="36">
        <v>29400</v>
      </c>
      <c r="M2762" s="27">
        <v>29400</v>
      </c>
      <c r="N2762" s="28">
        <v>29400</v>
      </c>
      <c r="O2762" s="23"/>
      <c r="P2762" s="24">
        <v>729020000</v>
      </c>
      <c r="Q2762" s="25" t="s">
        <v>14912</v>
      </c>
      <c r="R2762" s="21" t="s">
        <v>2</v>
      </c>
      <c r="S2762" s="21" t="s">
        <v>1</v>
      </c>
      <c r="T2762" s="18" t="s">
        <v>0</v>
      </c>
      <c r="U2762" s="26"/>
    </row>
    <row r="2763" spans="1:21" s="19" customFormat="1" ht="12.5" customHeight="1" outlineLevel="1" x14ac:dyDescent="0.55000000000000004">
      <c r="A2763" s="44" t="s">
        <v>5223</v>
      </c>
      <c r="B2763" s="20" t="s">
        <v>5105</v>
      </c>
      <c r="C2763" s="21" t="s">
        <v>5106</v>
      </c>
      <c r="D2763" s="44" t="s">
        <v>5223</v>
      </c>
      <c r="E2763" s="29" t="s">
        <v>5202</v>
      </c>
      <c r="F2763" s="46" t="s">
        <v>5224</v>
      </c>
      <c r="G2763" s="50" t="s">
        <v>15172</v>
      </c>
      <c r="H2763" s="22" t="s">
        <v>12376</v>
      </c>
      <c r="I2763" s="40">
        <v>31200</v>
      </c>
      <c r="J2763" s="21" t="s">
        <v>12319</v>
      </c>
      <c r="K2763" s="43">
        <v>29400</v>
      </c>
      <c r="L2763" s="36">
        <v>29400</v>
      </c>
      <c r="M2763" s="27">
        <v>29400</v>
      </c>
      <c r="N2763" s="28">
        <v>29400</v>
      </c>
      <c r="O2763" s="23"/>
      <c r="P2763" s="24">
        <v>729020000</v>
      </c>
      <c r="Q2763" s="25" t="s">
        <v>14912</v>
      </c>
      <c r="R2763" s="21" t="s">
        <v>2</v>
      </c>
      <c r="S2763" s="21" t="s">
        <v>1</v>
      </c>
      <c r="T2763" s="18" t="s">
        <v>0</v>
      </c>
      <c r="U2763" s="26"/>
    </row>
    <row r="2764" spans="1:21" s="19" customFormat="1" ht="12.5" customHeight="1" outlineLevel="1" x14ac:dyDescent="0.55000000000000004">
      <c r="A2764" s="44" t="s">
        <v>5225</v>
      </c>
      <c r="B2764" s="20" t="s">
        <v>5105</v>
      </c>
      <c r="C2764" s="21" t="s">
        <v>5106</v>
      </c>
      <c r="D2764" s="44" t="s">
        <v>5225</v>
      </c>
      <c r="E2764" s="29" t="s">
        <v>5202</v>
      </c>
      <c r="F2764" s="46" t="s">
        <v>5226</v>
      </c>
      <c r="G2764" s="50" t="s">
        <v>15172</v>
      </c>
      <c r="H2764" s="22" t="s">
        <v>12377</v>
      </c>
      <c r="I2764" s="40">
        <v>31200</v>
      </c>
      <c r="J2764" s="21" t="s">
        <v>12319</v>
      </c>
      <c r="K2764" s="43">
        <v>29400</v>
      </c>
      <c r="L2764" s="36">
        <v>29400</v>
      </c>
      <c r="M2764" s="27">
        <v>29400</v>
      </c>
      <c r="N2764" s="28">
        <v>29400</v>
      </c>
      <c r="O2764" s="23"/>
      <c r="P2764" s="24">
        <v>729020000</v>
      </c>
      <c r="Q2764" s="25" t="s">
        <v>14912</v>
      </c>
      <c r="R2764" s="21" t="s">
        <v>2</v>
      </c>
      <c r="S2764" s="21" t="s">
        <v>1</v>
      </c>
      <c r="T2764" s="18" t="s">
        <v>0</v>
      </c>
      <c r="U2764" s="26"/>
    </row>
    <row r="2765" spans="1:21" s="19" customFormat="1" ht="12.5" customHeight="1" outlineLevel="1" x14ac:dyDescent="0.55000000000000004">
      <c r="A2765" s="44" t="s">
        <v>5227</v>
      </c>
      <c r="B2765" s="20" t="s">
        <v>5105</v>
      </c>
      <c r="C2765" s="21" t="s">
        <v>5106</v>
      </c>
      <c r="D2765" s="44" t="s">
        <v>5227</v>
      </c>
      <c r="E2765" s="29" t="s">
        <v>5202</v>
      </c>
      <c r="F2765" s="46" t="s">
        <v>5228</v>
      </c>
      <c r="G2765" s="50" t="s">
        <v>15172</v>
      </c>
      <c r="H2765" s="22" t="s">
        <v>12378</v>
      </c>
      <c r="I2765" s="40">
        <v>31200</v>
      </c>
      <c r="J2765" s="21" t="s">
        <v>12319</v>
      </c>
      <c r="K2765" s="43">
        <v>29400</v>
      </c>
      <c r="L2765" s="36">
        <v>29400</v>
      </c>
      <c r="M2765" s="27">
        <v>29400</v>
      </c>
      <c r="N2765" s="28">
        <v>29400</v>
      </c>
      <c r="O2765" s="23"/>
      <c r="P2765" s="24">
        <v>729020000</v>
      </c>
      <c r="Q2765" s="25" t="s">
        <v>14912</v>
      </c>
      <c r="R2765" s="21" t="s">
        <v>2</v>
      </c>
      <c r="S2765" s="21" t="s">
        <v>1</v>
      </c>
      <c r="T2765" s="18" t="s">
        <v>0</v>
      </c>
      <c r="U2765" s="26"/>
    </row>
    <row r="2766" spans="1:21" s="19" customFormat="1" ht="12.5" customHeight="1" outlineLevel="1" x14ac:dyDescent="0.55000000000000004">
      <c r="A2766" s="44" t="s">
        <v>5229</v>
      </c>
      <c r="B2766" s="20" t="s">
        <v>5105</v>
      </c>
      <c r="C2766" s="21" t="s">
        <v>5106</v>
      </c>
      <c r="D2766" s="44" t="s">
        <v>5229</v>
      </c>
      <c r="E2766" s="29" t="s">
        <v>5202</v>
      </c>
      <c r="F2766" s="46" t="s">
        <v>5124</v>
      </c>
      <c r="G2766" s="50" t="s">
        <v>15172</v>
      </c>
      <c r="H2766" s="22" t="s">
        <v>12379</v>
      </c>
      <c r="I2766" s="40">
        <v>31200</v>
      </c>
      <c r="J2766" s="21" t="s">
        <v>12319</v>
      </c>
      <c r="K2766" s="43">
        <v>29400</v>
      </c>
      <c r="L2766" s="36">
        <v>29400</v>
      </c>
      <c r="M2766" s="27">
        <v>29400</v>
      </c>
      <c r="N2766" s="28">
        <v>29400</v>
      </c>
      <c r="O2766" s="23"/>
      <c r="P2766" s="24">
        <v>729020000</v>
      </c>
      <c r="Q2766" s="25" t="s">
        <v>14912</v>
      </c>
      <c r="R2766" s="21" t="s">
        <v>2</v>
      </c>
      <c r="S2766" s="21" t="s">
        <v>1</v>
      </c>
      <c r="T2766" s="18" t="s">
        <v>0</v>
      </c>
      <c r="U2766" s="26"/>
    </row>
    <row r="2767" spans="1:21" s="19" customFormat="1" ht="12.5" customHeight="1" outlineLevel="1" x14ac:dyDescent="0.55000000000000004">
      <c r="A2767" s="44" t="s">
        <v>5230</v>
      </c>
      <c r="B2767" s="20" t="s">
        <v>5105</v>
      </c>
      <c r="C2767" s="21" t="s">
        <v>5106</v>
      </c>
      <c r="D2767" s="44" t="s">
        <v>5230</v>
      </c>
      <c r="E2767" s="29" t="s">
        <v>5202</v>
      </c>
      <c r="F2767" s="46" t="s">
        <v>5231</v>
      </c>
      <c r="G2767" s="50" t="s">
        <v>15172</v>
      </c>
      <c r="H2767" s="22" t="s">
        <v>12380</v>
      </c>
      <c r="I2767" s="40">
        <v>31200</v>
      </c>
      <c r="J2767" s="21" t="s">
        <v>12319</v>
      </c>
      <c r="K2767" s="43">
        <v>29400</v>
      </c>
      <c r="L2767" s="36">
        <v>29400</v>
      </c>
      <c r="M2767" s="27">
        <v>29400</v>
      </c>
      <c r="N2767" s="28">
        <v>29400</v>
      </c>
      <c r="O2767" s="23"/>
      <c r="P2767" s="24">
        <v>729020000</v>
      </c>
      <c r="Q2767" s="25" t="s">
        <v>14912</v>
      </c>
      <c r="R2767" s="21" t="s">
        <v>2</v>
      </c>
      <c r="S2767" s="21" t="s">
        <v>1</v>
      </c>
      <c r="T2767" s="18" t="s">
        <v>0</v>
      </c>
      <c r="U2767" s="26"/>
    </row>
    <row r="2768" spans="1:21" s="19" customFormat="1" ht="12.5" customHeight="1" outlineLevel="1" x14ac:dyDescent="0.55000000000000004">
      <c r="A2768" s="44" t="s">
        <v>5232</v>
      </c>
      <c r="B2768" s="20" t="s">
        <v>5105</v>
      </c>
      <c r="C2768" s="21" t="s">
        <v>5106</v>
      </c>
      <c r="D2768" s="44" t="s">
        <v>5232</v>
      </c>
      <c r="E2768" s="29" t="s">
        <v>5202</v>
      </c>
      <c r="F2768" s="46" t="s">
        <v>5126</v>
      </c>
      <c r="G2768" s="50" t="s">
        <v>15172</v>
      </c>
      <c r="H2768" s="22" t="s">
        <v>12381</v>
      </c>
      <c r="I2768" s="40">
        <v>31200</v>
      </c>
      <c r="J2768" s="21" t="s">
        <v>12319</v>
      </c>
      <c r="K2768" s="43">
        <v>29400</v>
      </c>
      <c r="L2768" s="36">
        <v>29400</v>
      </c>
      <c r="M2768" s="27">
        <v>29400</v>
      </c>
      <c r="N2768" s="28">
        <v>29400</v>
      </c>
      <c r="O2768" s="23"/>
      <c r="P2768" s="24">
        <v>729020000</v>
      </c>
      <c r="Q2768" s="25" t="s">
        <v>14912</v>
      </c>
      <c r="R2768" s="21" t="s">
        <v>2</v>
      </c>
      <c r="S2768" s="21" t="s">
        <v>1</v>
      </c>
      <c r="T2768" s="18" t="s">
        <v>0</v>
      </c>
      <c r="U2768" s="26"/>
    </row>
    <row r="2769" spans="1:21" s="19" customFormat="1" ht="12.5" customHeight="1" outlineLevel="1" x14ac:dyDescent="0.55000000000000004">
      <c r="A2769" s="44" t="s">
        <v>5233</v>
      </c>
      <c r="B2769" s="20" t="s">
        <v>5105</v>
      </c>
      <c r="C2769" s="21" t="s">
        <v>5106</v>
      </c>
      <c r="D2769" s="44" t="s">
        <v>5233</v>
      </c>
      <c r="E2769" s="29" t="s">
        <v>5202</v>
      </c>
      <c r="F2769" s="46" t="s">
        <v>5234</v>
      </c>
      <c r="G2769" s="50" t="s">
        <v>15172</v>
      </c>
      <c r="H2769" s="22" t="s">
        <v>12382</v>
      </c>
      <c r="I2769" s="40">
        <v>31200</v>
      </c>
      <c r="J2769" s="21" t="s">
        <v>12319</v>
      </c>
      <c r="K2769" s="43">
        <v>29400</v>
      </c>
      <c r="L2769" s="36">
        <v>29400</v>
      </c>
      <c r="M2769" s="27">
        <v>29400</v>
      </c>
      <c r="N2769" s="28">
        <v>29400</v>
      </c>
      <c r="O2769" s="23"/>
      <c r="P2769" s="24">
        <v>729020000</v>
      </c>
      <c r="Q2769" s="25" t="s">
        <v>14912</v>
      </c>
      <c r="R2769" s="21" t="s">
        <v>2</v>
      </c>
      <c r="S2769" s="21" t="s">
        <v>1</v>
      </c>
      <c r="T2769" s="18" t="s">
        <v>0</v>
      </c>
      <c r="U2769" s="26"/>
    </row>
    <row r="2770" spans="1:21" s="19" customFormat="1" ht="12.5" customHeight="1" outlineLevel="1" x14ac:dyDescent="0.55000000000000004">
      <c r="A2770" s="44" t="s">
        <v>5235</v>
      </c>
      <c r="B2770" s="20" t="s">
        <v>5105</v>
      </c>
      <c r="C2770" s="21" t="s">
        <v>5106</v>
      </c>
      <c r="D2770" s="44" t="s">
        <v>5235</v>
      </c>
      <c r="E2770" s="29" t="s">
        <v>5202</v>
      </c>
      <c r="F2770" s="46" t="s">
        <v>5236</v>
      </c>
      <c r="G2770" s="50" t="s">
        <v>15172</v>
      </c>
      <c r="H2770" s="22" t="s">
        <v>12383</v>
      </c>
      <c r="I2770" s="40">
        <v>31200</v>
      </c>
      <c r="J2770" s="21" t="s">
        <v>12319</v>
      </c>
      <c r="K2770" s="43">
        <v>29400</v>
      </c>
      <c r="L2770" s="36">
        <v>29400</v>
      </c>
      <c r="M2770" s="27">
        <v>29400</v>
      </c>
      <c r="N2770" s="28">
        <v>29400</v>
      </c>
      <c r="O2770" s="23"/>
      <c r="P2770" s="24">
        <v>729020000</v>
      </c>
      <c r="Q2770" s="25" t="s">
        <v>14912</v>
      </c>
      <c r="R2770" s="21" t="s">
        <v>2</v>
      </c>
      <c r="S2770" s="21" t="s">
        <v>1</v>
      </c>
      <c r="T2770" s="18" t="s">
        <v>0</v>
      </c>
      <c r="U2770" s="26"/>
    </row>
    <row r="2771" spans="1:21" s="19" customFormat="1" ht="12.5" customHeight="1" outlineLevel="1" x14ac:dyDescent="0.55000000000000004">
      <c r="A2771" s="44" t="s">
        <v>5237</v>
      </c>
      <c r="B2771" s="20" t="s">
        <v>5105</v>
      </c>
      <c r="C2771" s="21" t="s">
        <v>5106</v>
      </c>
      <c r="D2771" s="44" t="s">
        <v>5237</v>
      </c>
      <c r="E2771" s="29" t="s">
        <v>5202</v>
      </c>
      <c r="F2771" s="46" t="s">
        <v>5128</v>
      </c>
      <c r="G2771" s="50" t="s">
        <v>15172</v>
      </c>
      <c r="H2771" s="22" t="s">
        <v>12384</v>
      </c>
      <c r="I2771" s="40">
        <v>31200</v>
      </c>
      <c r="J2771" s="21" t="s">
        <v>12319</v>
      </c>
      <c r="K2771" s="43">
        <v>29400</v>
      </c>
      <c r="L2771" s="36">
        <v>29400</v>
      </c>
      <c r="M2771" s="27">
        <v>29400</v>
      </c>
      <c r="N2771" s="28">
        <v>29400</v>
      </c>
      <c r="O2771" s="23"/>
      <c r="P2771" s="24">
        <v>729020000</v>
      </c>
      <c r="Q2771" s="25" t="s">
        <v>14912</v>
      </c>
      <c r="R2771" s="21" t="s">
        <v>2</v>
      </c>
      <c r="S2771" s="21" t="s">
        <v>1</v>
      </c>
      <c r="T2771" s="18" t="s">
        <v>0</v>
      </c>
      <c r="U2771" s="26"/>
    </row>
    <row r="2772" spans="1:21" s="19" customFormat="1" ht="12.5" customHeight="1" outlineLevel="1" x14ac:dyDescent="0.55000000000000004">
      <c r="A2772" s="44" t="s">
        <v>5238</v>
      </c>
      <c r="B2772" s="20" t="s">
        <v>5105</v>
      </c>
      <c r="C2772" s="21" t="s">
        <v>5106</v>
      </c>
      <c r="D2772" s="44" t="s">
        <v>5238</v>
      </c>
      <c r="E2772" s="29" t="s">
        <v>5239</v>
      </c>
      <c r="F2772" s="46" t="s">
        <v>5215</v>
      </c>
      <c r="G2772" s="50" t="s">
        <v>15172</v>
      </c>
      <c r="H2772" s="22" t="s">
        <v>12385</v>
      </c>
      <c r="I2772" s="40">
        <v>31200</v>
      </c>
      <c r="J2772" s="21" t="s">
        <v>12319</v>
      </c>
      <c r="K2772" s="43">
        <v>29400</v>
      </c>
      <c r="L2772" s="36">
        <v>29400</v>
      </c>
      <c r="M2772" s="27">
        <v>29400</v>
      </c>
      <c r="N2772" s="28">
        <v>29400</v>
      </c>
      <c r="O2772" s="23"/>
      <c r="P2772" s="24">
        <v>729020000</v>
      </c>
      <c r="Q2772" s="25" t="s">
        <v>14912</v>
      </c>
      <c r="R2772" s="21" t="s">
        <v>2</v>
      </c>
      <c r="S2772" s="21" t="s">
        <v>1</v>
      </c>
      <c r="T2772" s="18" t="s">
        <v>0</v>
      </c>
      <c r="U2772" s="26"/>
    </row>
    <row r="2773" spans="1:21" s="19" customFormat="1" ht="12.5" customHeight="1" outlineLevel="1" x14ac:dyDescent="0.55000000000000004">
      <c r="A2773" s="44" t="s">
        <v>5240</v>
      </c>
      <c r="B2773" s="20" t="s">
        <v>5105</v>
      </c>
      <c r="C2773" s="21" t="s">
        <v>5106</v>
      </c>
      <c r="D2773" s="44" t="s">
        <v>5240</v>
      </c>
      <c r="E2773" s="29" t="s">
        <v>5239</v>
      </c>
      <c r="F2773" s="46" t="s">
        <v>5241</v>
      </c>
      <c r="G2773" s="50" t="s">
        <v>15172</v>
      </c>
      <c r="H2773" s="22" t="s">
        <v>12386</v>
      </c>
      <c r="I2773" s="40">
        <v>31200</v>
      </c>
      <c r="J2773" s="21" t="s">
        <v>12319</v>
      </c>
      <c r="K2773" s="43">
        <v>29400</v>
      </c>
      <c r="L2773" s="36">
        <v>29400</v>
      </c>
      <c r="M2773" s="27">
        <v>29400</v>
      </c>
      <c r="N2773" s="28">
        <v>29400</v>
      </c>
      <c r="O2773" s="23"/>
      <c r="P2773" s="24">
        <v>729020000</v>
      </c>
      <c r="Q2773" s="25" t="s">
        <v>14912</v>
      </c>
      <c r="R2773" s="21" t="s">
        <v>2</v>
      </c>
      <c r="S2773" s="21" t="s">
        <v>1</v>
      </c>
      <c r="T2773" s="18" t="s">
        <v>0</v>
      </c>
      <c r="U2773" s="26"/>
    </row>
    <row r="2774" spans="1:21" s="19" customFormat="1" ht="12.5" customHeight="1" outlineLevel="1" x14ac:dyDescent="0.55000000000000004">
      <c r="A2774" s="44" t="s">
        <v>5242</v>
      </c>
      <c r="B2774" s="20" t="s">
        <v>5105</v>
      </c>
      <c r="C2774" s="21" t="s">
        <v>5106</v>
      </c>
      <c r="D2774" s="44" t="s">
        <v>5242</v>
      </c>
      <c r="E2774" s="29" t="s">
        <v>5239</v>
      </c>
      <c r="F2774" s="46" t="s">
        <v>5217</v>
      </c>
      <c r="G2774" s="50" t="s">
        <v>15172</v>
      </c>
      <c r="H2774" s="22" t="s">
        <v>12387</v>
      </c>
      <c r="I2774" s="40">
        <v>31200</v>
      </c>
      <c r="J2774" s="21" t="s">
        <v>12319</v>
      </c>
      <c r="K2774" s="43">
        <v>29400</v>
      </c>
      <c r="L2774" s="36">
        <v>29400</v>
      </c>
      <c r="M2774" s="27">
        <v>29400</v>
      </c>
      <c r="N2774" s="28">
        <v>29400</v>
      </c>
      <c r="O2774" s="23"/>
      <c r="P2774" s="24">
        <v>729020000</v>
      </c>
      <c r="Q2774" s="25" t="s">
        <v>14912</v>
      </c>
      <c r="R2774" s="21" t="s">
        <v>2</v>
      </c>
      <c r="S2774" s="21" t="s">
        <v>1</v>
      </c>
      <c r="T2774" s="18" t="s">
        <v>0</v>
      </c>
      <c r="U2774" s="26"/>
    </row>
    <row r="2775" spans="1:21" s="19" customFormat="1" ht="12.5" customHeight="1" outlineLevel="1" x14ac:dyDescent="0.55000000000000004">
      <c r="A2775" s="44" t="s">
        <v>5243</v>
      </c>
      <c r="B2775" s="20" t="s">
        <v>5105</v>
      </c>
      <c r="C2775" s="21" t="s">
        <v>5106</v>
      </c>
      <c r="D2775" s="44" t="s">
        <v>5243</v>
      </c>
      <c r="E2775" s="29" t="s">
        <v>5239</v>
      </c>
      <c r="F2775" s="46" t="s">
        <v>5244</v>
      </c>
      <c r="G2775" s="50" t="s">
        <v>15172</v>
      </c>
      <c r="H2775" s="22" t="s">
        <v>12388</v>
      </c>
      <c r="I2775" s="40">
        <v>31200</v>
      </c>
      <c r="J2775" s="21" t="s">
        <v>12319</v>
      </c>
      <c r="K2775" s="43">
        <v>29400</v>
      </c>
      <c r="L2775" s="36">
        <v>29400</v>
      </c>
      <c r="M2775" s="27">
        <v>29400</v>
      </c>
      <c r="N2775" s="28">
        <v>29400</v>
      </c>
      <c r="O2775" s="23"/>
      <c r="P2775" s="24">
        <v>729020000</v>
      </c>
      <c r="Q2775" s="25" t="s">
        <v>14912</v>
      </c>
      <c r="R2775" s="21" t="s">
        <v>2</v>
      </c>
      <c r="S2775" s="21" t="s">
        <v>1</v>
      </c>
      <c r="T2775" s="18" t="s">
        <v>0</v>
      </c>
      <c r="U2775" s="26"/>
    </row>
    <row r="2776" spans="1:21" s="19" customFormat="1" ht="12.5" customHeight="1" outlineLevel="1" x14ac:dyDescent="0.55000000000000004">
      <c r="A2776" s="44" t="s">
        <v>5245</v>
      </c>
      <c r="B2776" s="20" t="s">
        <v>5105</v>
      </c>
      <c r="C2776" s="21" t="s">
        <v>5106</v>
      </c>
      <c r="D2776" s="44" t="s">
        <v>5245</v>
      </c>
      <c r="E2776" s="29" t="s">
        <v>5239</v>
      </c>
      <c r="F2776" s="46" t="s">
        <v>5222</v>
      </c>
      <c r="G2776" s="50" t="s">
        <v>15172</v>
      </c>
      <c r="H2776" s="22" t="s">
        <v>12389</v>
      </c>
      <c r="I2776" s="40">
        <v>31200</v>
      </c>
      <c r="J2776" s="21" t="s">
        <v>12319</v>
      </c>
      <c r="K2776" s="43">
        <v>29400</v>
      </c>
      <c r="L2776" s="36">
        <v>29400</v>
      </c>
      <c r="M2776" s="27">
        <v>29400</v>
      </c>
      <c r="N2776" s="28">
        <v>29400</v>
      </c>
      <c r="O2776" s="23"/>
      <c r="P2776" s="24">
        <v>729020000</v>
      </c>
      <c r="Q2776" s="25" t="s">
        <v>14912</v>
      </c>
      <c r="R2776" s="21" t="s">
        <v>2</v>
      </c>
      <c r="S2776" s="21" t="s">
        <v>1</v>
      </c>
      <c r="T2776" s="18" t="s">
        <v>0</v>
      </c>
      <c r="U2776" s="26"/>
    </row>
    <row r="2777" spans="1:21" s="19" customFormat="1" ht="12.5" customHeight="1" outlineLevel="1" x14ac:dyDescent="0.55000000000000004">
      <c r="A2777" s="44" t="s">
        <v>5246</v>
      </c>
      <c r="B2777" s="20" t="s">
        <v>5105</v>
      </c>
      <c r="C2777" s="21" t="s">
        <v>5106</v>
      </c>
      <c r="D2777" s="44" t="s">
        <v>5246</v>
      </c>
      <c r="E2777" s="29" t="s">
        <v>5239</v>
      </c>
      <c r="F2777" s="46" t="s">
        <v>5247</v>
      </c>
      <c r="G2777" s="50" t="s">
        <v>15172</v>
      </c>
      <c r="H2777" s="22" t="s">
        <v>12390</v>
      </c>
      <c r="I2777" s="40">
        <v>31200</v>
      </c>
      <c r="J2777" s="21" t="s">
        <v>12319</v>
      </c>
      <c r="K2777" s="43">
        <v>29400</v>
      </c>
      <c r="L2777" s="36">
        <v>29400</v>
      </c>
      <c r="M2777" s="27">
        <v>29400</v>
      </c>
      <c r="N2777" s="28">
        <v>29400</v>
      </c>
      <c r="O2777" s="23"/>
      <c r="P2777" s="24">
        <v>729020000</v>
      </c>
      <c r="Q2777" s="25" t="s">
        <v>14912</v>
      </c>
      <c r="R2777" s="21" t="s">
        <v>2</v>
      </c>
      <c r="S2777" s="21" t="s">
        <v>1</v>
      </c>
      <c r="T2777" s="18" t="s">
        <v>0</v>
      </c>
      <c r="U2777" s="26"/>
    </row>
    <row r="2778" spans="1:21" s="19" customFormat="1" ht="12.5" customHeight="1" outlineLevel="1" x14ac:dyDescent="0.55000000000000004">
      <c r="A2778" s="44" t="s">
        <v>5248</v>
      </c>
      <c r="B2778" s="20" t="s">
        <v>4790</v>
      </c>
      <c r="C2778" s="21" t="s">
        <v>4791</v>
      </c>
      <c r="D2778" s="44" t="s">
        <v>5248</v>
      </c>
      <c r="E2778" s="29" t="s">
        <v>5249</v>
      </c>
      <c r="F2778" s="46" t="s">
        <v>4117</v>
      </c>
      <c r="G2778" s="50" t="s">
        <v>15172</v>
      </c>
      <c r="H2778" s="22" t="s">
        <v>12391</v>
      </c>
      <c r="I2778" s="40">
        <v>3800</v>
      </c>
      <c r="J2778" s="21" t="s">
        <v>12308</v>
      </c>
      <c r="K2778" s="43">
        <v>3560</v>
      </c>
      <c r="L2778" s="36">
        <v>3560</v>
      </c>
      <c r="M2778" s="27">
        <v>3560</v>
      </c>
      <c r="N2778" s="28">
        <v>3560</v>
      </c>
      <c r="O2778" s="23"/>
      <c r="P2778" s="24">
        <v>728990000</v>
      </c>
      <c r="Q2778" s="25" t="s">
        <v>14912</v>
      </c>
      <c r="R2778" s="21" t="s">
        <v>2</v>
      </c>
      <c r="S2778" s="21" t="s">
        <v>1</v>
      </c>
      <c r="T2778" s="18" t="s">
        <v>0</v>
      </c>
      <c r="U2778" s="26"/>
    </row>
    <row r="2779" spans="1:21" s="19" customFormat="1" ht="12.5" customHeight="1" outlineLevel="1" x14ac:dyDescent="0.55000000000000004">
      <c r="A2779" s="44" t="s">
        <v>5250</v>
      </c>
      <c r="B2779" s="20" t="s">
        <v>4790</v>
      </c>
      <c r="C2779" s="21" t="s">
        <v>4791</v>
      </c>
      <c r="D2779" s="44" t="s">
        <v>5250</v>
      </c>
      <c r="E2779" s="29" t="s">
        <v>5249</v>
      </c>
      <c r="F2779" s="46" t="s">
        <v>1435</v>
      </c>
      <c r="G2779" s="50" t="s">
        <v>15172</v>
      </c>
      <c r="H2779" s="22" t="s">
        <v>12392</v>
      </c>
      <c r="I2779" s="40">
        <v>3800</v>
      </c>
      <c r="J2779" s="21" t="s">
        <v>12308</v>
      </c>
      <c r="K2779" s="43">
        <v>3560</v>
      </c>
      <c r="L2779" s="36">
        <v>3560</v>
      </c>
      <c r="M2779" s="27">
        <v>3560</v>
      </c>
      <c r="N2779" s="28">
        <v>3560</v>
      </c>
      <c r="O2779" s="23"/>
      <c r="P2779" s="24">
        <v>728990000</v>
      </c>
      <c r="Q2779" s="25" t="s">
        <v>14912</v>
      </c>
      <c r="R2779" s="21" t="s">
        <v>2</v>
      </c>
      <c r="S2779" s="21" t="s">
        <v>1</v>
      </c>
      <c r="T2779" s="18" t="s">
        <v>0</v>
      </c>
      <c r="U2779" s="26"/>
    </row>
    <row r="2780" spans="1:21" s="19" customFormat="1" ht="12.5" customHeight="1" outlineLevel="1" x14ac:dyDescent="0.55000000000000004">
      <c r="A2780" s="44" t="s">
        <v>5251</v>
      </c>
      <c r="B2780" s="20" t="s">
        <v>4790</v>
      </c>
      <c r="C2780" s="21" t="s">
        <v>4791</v>
      </c>
      <c r="D2780" s="44" t="s">
        <v>5251</v>
      </c>
      <c r="E2780" s="29" t="s">
        <v>5249</v>
      </c>
      <c r="F2780" s="46" t="s">
        <v>228</v>
      </c>
      <c r="G2780" s="50" t="s">
        <v>15172</v>
      </c>
      <c r="H2780" s="22" t="s">
        <v>12393</v>
      </c>
      <c r="I2780" s="40">
        <v>3800</v>
      </c>
      <c r="J2780" s="21" t="s">
        <v>12308</v>
      </c>
      <c r="K2780" s="43">
        <v>3560</v>
      </c>
      <c r="L2780" s="36">
        <v>3560</v>
      </c>
      <c r="M2780" s="27">
        <v>3560</v>
      </c>
      <c r="N2780" s="28">
        <v>3560</v>
      </c>
      <c r="O2780" s="23"/>
      <c r="P2780" s="24">
        <v>728990000</v>
      </c>
      <c r="Q2780" s="25" t="s">
        <v>14912</v>
      </c>
      <c r="R2780" s="21" t="s">
        <v>2</v>
      </c>
      <c r="S2780" s="21" t="s">
        <v>1</v>
      </c>
      <c r="T2780" s="18" t="s">
        <v>0</v>
      </c>
      <c r="U2780" s="26"/>
    </row>
    <row r="2781" spans="1:21" s="19" customFormat="1" ht="12.5" customHeight="1" outlineLevel="1" x14ac:dyDescent="0.55000000000000004">
      <c r="A2781" s="44" t="s">
        <v>5252</v>
      </c>
      <c r="B2781" s="20" t="s">
        <v>4643</v>
      </c>
      <c r="C2781" s="21" t="s">
        <v>4644</v>
      </c>
      <c r="D2781" s="44" t="s">
        <v>5252</v>
      </c>
      <c r="E2781" s="29" t="s">
        <v>5249</v>
      </c>
      <c r="F2781" s="46" t="s">
        <v>228</v>
      </c>
      <c r="G2781" s="50" t="s">
        <v>15172</v>
      </c>
      <c r="H2781" s="22" t="s">
        <v>12394</v>
      </c>
      <c r="I2781" s="40">
        <v>3800</v>
      </c>
      <c r="J2781" s="21" t="s">
        <v>12308</v>
      </c>
      <c r="K2781" s="43">
        <v>3560</v>
      </c>
      <c r="L2781" s="36">
        <v>3560</v>
      </c>
      <c r="M2781" s="27">
        <v>3560</v>
      </c>
      <c r="N2781" s="28">
        <v>3560</v>
      </c>
      <c r="O2781" s="23"/>
      <c r="P2781" s="24">
        <v>728990000</v>
      </c>
      <c r="Q2781" s="25" t="s">
        <v>14912</v>
      </c>
      <c r="R2781" s="21" t="s">
        <v>2</v>
      </c>
      <c r="S2781" s="21" t="s">
        <v>1</v>
      </c>
      <c r="T2781" s="18" t="s">
        <v>0</v>
      </c>
      <c r="U2781" s="26"/>
    </row>
    <row r="2782" spans="1:21" s="19" customFormat="1" ht="12.5" customHeight="1" outlineLevel="1" x14ac:dyDescent="0.55000000000000004">
      <c r="A2782" s="44" t="s">
        <v>5253</v>
      </c>
      <c r="B2782" s="20" t="s">
        <v>4790</v>
      </c>
      <c r="C2782" s="21" t="s">
        <v>4791</v>
      </c>
      <c r="D2782" s="44" t="s">
        <v>5253</v>
      </c>
      <c r="E2782" s="29" t="s">
        <v>5249</v>
      </c>
      <c r="F2782" s="46" t="s">
        <v>234</v>
      </c>
      <c r="G2782" s="50" t="s">
        <v>15172</v>
      </c>
      <c r="H2782" s="22" t="s">
        <v>12395</v>
      </c>
      <c r="I2782" s="40">
        <v>3800</v>
      </c>
      <c r="J2782" s="21" t="s">
        <v>12308</v>
      </c>
      <c r="K2782" s="43">
        <v>3560</v>
      </c>
      <c r="L2782" s="36">
        <v>3560</v>
      </c>
      <c r="M2782" s="27">
        <v>3560</v>
      </c>
      <c r="N2782" s="28">
        <v>3560</v>
      </c>
      <c r="O2782" s="23"/>
      <c r="P2782" s="24">
        <v>728990000</v>
      </c>
      <c r="Q2782" s="25" t="s">
        <v>14912</v>
      </c>
      <c r="R2782" s="21" t="s">
        <v>2</v>
      </c>
      <c r="S2782" s="21" t="s">
        <v>1</v>
      </c>
      <c r="T2782" s="18" t="s">
        <v>0</v>
      </c>
      <c r="U2782" s="26"/>
    </row>
    <row r="2783" spans="1:21" s="19" customFormat="1" ht="12.5" customHeight="1" outlineLevel="1" x14ac:dyDescent="0.55000000000000004">
      <c r="A2783" s="44" t="s">
        <v>5254</v>
      </c>
      <c r="B2783" s="20" t="s">
        <v>4790</v>
      </c>
      <c r="C2783" s="21" t="s">
        <v>4791</v>
      </c>
      <c r="D2783" s="44" t="s">
        <v>5254</v>
      </c>
      <c r="E2783" s="29" t="s">
        <v>5249</v>
      </c>
      <c r="F2783" s="46" t="s">
        <v>230</v>
      </c>
      <c r="G2783" s="50" t="s">
        <v>15172</v>
      </c>
      <c r="H2783" s="22" t="s">
        <v>12396</v>
      </c>
      <c r="I2783" s="40">
        <v>3800</v>
      </c>
      <c r="J2783" s="21" t="s">
        <v>12308</v>
      </c>
      <c r="K2783" s="43">
        <v>3560</v>
      </c>
      <c r="L2783" s="36">
        <v>3560</v>
      </c>
      <c r="M2783" s="27">
        <v>3560</v>
      </c>
      <c r="N2783" s="28">
        <v>3560</v>
      </c>
      <c r="O2783" s="23"/>
      <c r="P2783" s="24">
        <v>728990000</v>
      </c>
      <c r="Q2783" s="25" t="s">
        <v>14912</v>
      </c>
      <c r="R2783" s="21" t="s">
        <v>2</v>
      </c>
      <c r="S2783" s="21" t="s">
        <v>1</v>
      </c>
      <c r="T2783" s="18" t="s">
        <v>0</v>
      </c>
      <c r="U2783" s="26"/>
    </row>
    <row r="2784" spans="1:21" s="19" customFormat="1" ht="12.5" customHeight="1" outlineLevel="1" x14ac:dyDescent="0.55000000000000004">
      <c r="A2784" s="44" t="s">
        <v>5255</v>
      </c>
      <c r="B2784" s="20" t="s">
        <v>4643</v>
      </c>
      <c r="C2784" s="21" t="s">
        <v>4644</v>
      </c>
      <c r="D2784" s="44" t="s">
        <v>5255</v>
      </c>
      <c r="E2784" s="29" t="s">
        <v>5249</v>
      </c>
      <c r="F2784" s="46" t="s">
        <v>230</v>
      </c>
      <c r="G2784" s="50" t="s">
        <v>15172</v>
      </c>
      <c r="H2784" s="22" t="s">
        <v>12397</v>
      </c>
      <c r="I2784" s="40">
        <v>3800</v>
      </c>
      <c r="J2784" s="21" t="s">
        <v>12308</v>
      </c>
      <c r="K2784" s="43">
        <v>3560</v>
      </c>
      <c r="L2784" s="36">
        <v>3560</v>
      </c>
      <c r="M2784" s="27">
        <v>3560</v>
      </c>
      <c r="N2784" s="28">
        <v>3560</v>
      </c>
      <c r="O2784" s="23"/>
      <c r="P2784" s="24">
        <v>728990000</v>
      </c>
      <c r="Q2784" s="25" t="s">
        <v>14912</v>
      </c>
      <c r="R2784" s="21" t="s">
        <v>2</v>
      </c>
      <c r="S2784" s="21" t="s">
        <v>1</v>
      </c>
      <c r="T2784" s="18" t="s">
        <v>0</v>
      </c>
      <c r="U2784" s="26"/>
    </row>
    <row r="2785" spans="1:21" s="19" customFormat="1" ht="12.5" customHeight="1" outlineLevel="1" x14ac:dyDescent="0.55000000000000004">
      <c r="A2785" s="44" t="s">
        <v>5256</v>
      </c>
      <c r="B2785" s="20" t="s">
        <v>4790</v>
      </c>
      <c r="C2785" s="21" t="s">
        <v>4791</v>
      </c>
      <c r="D2785" s="44" t="s">
        <v>5256</v>
      </c>
      <c r="E2785" s="29" t="s">
        <v>5249</v>
      </c>
      <c r="F2785" s="46" t="s">
        <v>237</v>
      </c>
      <c r="G2785" s="50" t="s">
        <v>15172</v>
      </c>
      <c r="H2785" s="22" t="s">
        <v>12398</v>
      </c>
      <c r="I2785" s="40">
        <v>3800</v>
      </c>
      <c r="J2785" s="21" t="s">
        <v>12308</v>
      </c>
      <c r="K2785" s="43">
        <v>3560</v>
      </c>
      <c r="L2785" s="36">
        <v>3560</v>
      </c>
      <c r="M2785" s="27">
        <v>3560</v>
      </c>
      <c r="N2785" s="28">
        <v>3560</v>
      </c>
      <c r="O2785" s="23"/>
      <c r="P2785" s="24">
        <v>728990000</v>
      </c>
      <c r="Q2785" s="25" t="s">
        <v>14912</v>
      </c>
      <c r="R2785" s="21" t="s">
        <v>2</v>
      </c>
      <c r="S2785" s="21" t="s">
        <v>1</v>
      </c>
      <c r="T2785" s="18" t="s">
        <v>0</v>
      </c>
      <c r="U2785" s="26"/>
    </row>
    <row r="2786" spans="1:21" s="19" customFormat="1" ht="12.5" customHeight="1" outlineLevel="1" x14ac:dyDescent="0.55000000000000004">
      <c r="A2786" s="44" t="s">
        <v>5257</v>
      </c>
      <c r="B2786" s="20" t="s">
        <v>4790</v>
      </c>
      <c r="C2786" s="21" t="s">
        <v>4791</v>
      </c>
      <c r="D2786" s="44" t="s">
        <v>5257</v>
      </c>
      <c r="E2786" s="29" t="s">
        <v>5249</v>
      </c>
      <c r="F2786" s="46" t="s">
        <v>239</v>
      </c>
      <c r="G2786" s="50" t="s">
        <v>15172</v>
      </c>
      <c r="H2786" s="22" t="s">
        <v>12399</v>
      </c>
      <c r="I2786" s="40">
        <v>8430</v>
      </c>
      <c r="J2786" s="21" t="s">
        <v>12313</v>
      </c>
      <c r="K2786" s="43">
        <v>8290</v>
      </c>
      <c r="L2786" s="36">
        <v>8290</v>
      </c>
      <c r="M2786" s="27">
        <v>8290</v>
      </c>
      <c r="N2786" s="28">
        <v>8290</v>
      </c>
      <c r="O2786" s="23"/>
      <c r="P2786" s="24">
        <v>729000000</v>
      </c>
      <c r="Q2786" s="25" t="s">
        <v>14912</v>
      </c>
      <c r="R2786" s="21" t="s">
        <v>2</v>
      </c>
      <c r="S2786" s="21" t="s">
        <v>1</v>
      </c>
      <c r="T2786" s="18" t="s">
        <v>0</v>
      </c>
      <c r="U2786" s="26"/>
    </row>
    <row r="2787" spans="1:21" s="19" customFormat="1" ht="12.5" customHeight="1" outlineLevel="1" x14ac:dyDescent="0.55000000000000004">
      <c r="A2787" s="44" t="s">
        <v>5258</v>
      </c>
      <c r="B2787" s="20" t="s">
        <v>4790</v>
      </c>
      <c r="C2787" s="21" t="s">
        <v>4791</v>
      </c>
      <c r="D2787" s="44" t="s">
        <v>5258</v>
      </c>
      <c r="E2787" s="29" t="s">
        <v>5249</v>
      </c>
      <c r="F2787" s="46" t="s">
        <v>241</v>
      </c>
      <c r="G2787" s="50" t="s">
        <v>15172</v>
      </c>
      <c r="H2787" s="22" t="s">
        <v>12400</v>
      </c>
      <c r="I2787" s="40">
        <v>8430</v>
      </c>
      <c r="J2787" s="21" t="s">
        <v>12313</v>
      </c>
      <c r="K2787" s="43">
        <v>8290</v>
      </c>
      <c r="L2787" s="36">
        <v>8290</v>
      </c>
      <c r="M2787" s="27">
        <v>8290</v>
      </c>
      <c r="N2787" s="28">
        <v>8290</v>
      </c>
      <c r="O2787" s="23"/>
      <c r="P2787" s="24">
        <v>729000000</v>
      </c>
      <c r="Q2787" s="25" t="s">
        <v>14912</v>
      </c>
      <c r="R2787" s="21" t="s">
        <v>2</v>
      </c>
      <c r="S2787" s="21" t="s">
        <v>1</v>
      </c>
      <c r="T2787" s="18" t="s">
        <v>0</v>
      </c>
      <c r="U2787" s="26"/>
    </row>
    <row r="2788" spans="1:21" s="19" customFormat="1" ht="12.5" customHeight="1" outlineLevel="1" x14ac:dyDescent="0.55000000000000004">
      <c r="A2788" s="44" t="s">
        <v>5259</v>
      </c>
      <c r="B2788" s="20" t="s">
        <v>4790</v>
      </c>
      <c r="C2788" s="21" t="s">
        <v>4791</v>
      </c>
      <c r="D2788" s="44" t="s">
        <v>5259</v>
      </c>
      <c r="E2788" s="29" t="s">
        <v>5249</v>
      </c>
      <c r="F2788" s="46" t="s">
        <v>243</v>
      </c>
      <c r="G2788" s="50" t="s">
        <v>15172</v>
      </c>
      <c r="H2788" s="22" t="s">
        <v>12401</v>
      </c>
      <c r="I2788" s="40">
        <v>8430</v>
      </c>
      <c r="J2788" s="21" t="s">
        <v>12313</v>
      </c>
      <c r="K2788" s="43">
        <v>8290</v>
      </c>
      <c r="L2788" s="36">
        <v>8290</v>
      </c>
      <c r="M2788" s="27">
        <v>8290</v>
      </c>
      <c r="N2788" s="28">
        <v>8290</v>
      </c>
      <c r="O2788" s="23"/>
      <c r="P2788" s="24">
        <v>729000000</v>
      </c>
      <c r="Q2788" s="25" t="s">
        <v>14912</v>
      </c>
      <c r="R2788" s="21" t="s">
        <v>2</v>
      </c>
      <c r="S2788" s="21" t="s">
        <v>1</v>
      </c>
      <c r="T2788" s="18" t="s">
        <v>0</v>
      </c>
      <c r="U2788" s="26"/>
    </row>
    <row r="2789" spans="1:21" s="19" customFormat="1" ht="12.5" customHeight="1" outlineLevel="1" x14ac:dyDescent="0.55000000000000004">
      <c r="A2789" s="44" t="s">
        <v>5260</v>
      </c>
      <c r="B2789" s="20" t="s">
        <v>4790</v>
      </c>
      <c r="C2789" s="21" t="s">
        <v>4791</v>
      </c>
      <c r="D2789" s="44" t="s">
        <v>5260</v>
      </c>
      <c r="E2789" s="29" t="s">
        <v>5249</v>
      </c>
      <c r="F2789" s="46" t="s">
        <v>247</v>
      </c>
      <c r="G2789" s="50" t="s">
        <v>15172</v>
      </c>
      <c r="H2789" s="22" t="s">
        <v>12402</v>
      </c>
      <c r="I2789" s="40">
        <v>8430</v>
      </c>
      <c r="J2789" s="21" t="s">
        <v>12313</v>
      </c>
      <c r="K2789" s="43">
        <v>8290</v>
      </c>
      <c r="L2789" s="36">
        <v>8290</v>
      </c>
      <c r="M2789" s="27">
        <v>8290</v>
      </c>
      <c r="N2789" s="28">
        <v>8290</v>
      </c>
      <c r="O2789" s="23"/>
      <c r="P2789" s="24">
        <v>729000000</v>
      </c>
      <c r="Q2789" s="25" t="s">
        <v>14912</v>
      </c>
      <c r="R2789" s="21" t="s">
        <v>2</v>
      </c>
      <c r="S2789" s="21" t="s">
        <v>1</v>
      </c>
      <c r="T2789" s="18" t="s">
        <v>0</v>
      </c>
      <c r="U2789" s="26"/>
    </row>
    <row r="2790" spans="1:21" s="19" customFormat="1" ht="12.5" customHeight="1" outlineLevel="1" x14ac:dyDescent="0.55000000000000004">
      <c r="A2790" s="44" t="s">
        <v>5261</v>
      </c>
      <c r="B2790" s="20" t="s">
        <v>5078</v>
      </c>
      <c r="C2790" s="21" t="s">
        <v>5079</v>
      </c>
      <c r="D2790" s="44" t="s">
        <v>5261</v>
      </c>
      <c r="E2790" s="29" t="s">
        <v>5262</v>
      </c>
      <c r="F2790" s="46" t="s">
        <v>5263</v>
      </c>
      <c r="G2790" s="50" t="s">
        <v>15172</v>
      </c>
      <c r="H2790" s="22" t="s">
        <v>12403</v>
      </c>
      <c r="I2790" s="40">
        <v>13300</v>
      </c>
      <c r="J2790" s="21" t="s">
        <v>12404</v>
      </c>
      <c r="K2790" s="43">
        <v>11700</v>
      </c>
      <c r="L2790" s="36">
        <v>11700</v>
      </c>
      <c r="M2790" s="27">
        <v>11700</v>
      </c>
      <c r="N2790" s="28">
        <v>11700</v>
      </c>
      <c r="O2790" s="23"/>
      <c r="P2790" s="24">
        <v>734240000</v>
      </c>
      <c r="Q2790" s="25" t="s">
        <v>14912</v>
      </c>
      <c r="R2790" s="21" t="s">
        <v>2</v>
      </c>
      <c r="S2790" s="21" t="s">
        <v>1</v>
      </c>
      <c r="T2790" s="18" t="s">
        <v>0</v>
      </c>
      <c r="U2790" s="26"/>
    </row>
    <row r="2791" spans="1:21" s="19" customFormat="1" ht="12.5" customHeight="1" outlineLevel="1" x14ac:dyDescent="0.55000000000000004">
      <c r="A2791" s="44" t="s">
        <v>5264</v>
      </c>
      <c r="B2791" s="20" t="s">
        <v>224</v>
      </c>
      <c r="C2791" s="21" t="s">
        <v>225</v>
      </c>
      <c r="D2791" s="44" t="s">
        <v>5264</v>
      </c>
      <c r="E2791" s="29" t="s">
        <v>5265</v>
      </c>
      <c r="F2791" s="46" t="s">
        <v>228</v>
      </c>
      <c r="G2791" s="50" t="s">
        <v>15172</v>
      </c>
      <c r="H2791" s="22" t="s">
        <v>12405</v>
      </c>
      <c r="I2791" s="40">
        <v>65600</v>
      </c>
      <c r="J2791" s="21" t="s">
        <v>9834</v>
      </c>
      <c r="K2791" s="43">
        <v>62300</v>
      </c>
      <c r="L2791" s="36">
        <v>62300</v>
      </c>
      <c r="M2791" s="27">
        <v>62300</v>
      </c>
      <c r="N2791" s="28">
        <v>62300</v>
      </c>
      <c r="O2791" s="23"/>
      <c r="P2791" s="24">
        <v>734320000</v>
      </c>
      <c r="Q2791" s="25" t="s">
        <v>14912</v>
      </c>
      <c r="R2791" s="21" t="s">
        <v>2</v>
      </c>
      <c r="S2791" s="21" t="s">
        <v>1</v>
      </c>
      <c r="T2791" s="18" t="s">
        <v>0</v>
      </c>
      <c r="U2791" s="26"/>
    </row>
    <row r="2792" spans="1:21" s="19" customFormat="1" ht="12.5" customHeight="1" outlineLevel="1" x14ac:dyDescent="0.55000000000000004">
      <c r="A2792" s="44" t="s">
        <v>5266</v>
      </c>
      <c r="B2792" s="20" t="s">
        <v>224</v>
      </c>
      <c r="C2792" s="21" t="s">
        <v>225</v>
      </c>
      <c r="D2792" s="44" t="s">
        <v>5266</v>
      </c>
      <c r="E2792" s="29" t="s">
        <v>5265</v>
      </c>
      <c r="F2792" s="46" t="s">
        <v>234</v>
      </c>
      <c r="G2792" s="50" t="s">
        <v>15172</v>
      </c>
      <c r="H2792" s="22" t="s">
        <v>12406</v>
      </c>
      <c r="I2792" s="40">
        <v>65600</v>
      </c>
      <c r="J2792" s="21" t="s">
        <v>9834</v>
      </c>
      <c r="K2792" s="43">
        <v>62300</v>
      </c>
      <c r="L2792" s="36">
        <v>62300</v>
      </c>
      <c r="M2792" s="27">
        <v>62300</v>
      </c>
      <c r="N2792" s="28">
        <v>62300</v>
      </c>
      <c r="O2792" s="23"/>
      <c r="P2792" s="24">
        <v>734320000</v>
      </c>
      <c r="Q2792" s="25" t="s">
        <v>14912</v>
      </c>
      <c r="R2792" s="21" t="s">
        <v>2</v>
      </c>
      <c r="S2792" s="21" t="s">
        <v>1</v>
      </c>
      <c r="T2792" s="18" t="s">
        <v>0</v>
      </c>
      <c r="U2792" s="26"/>
    </row>
    <row r="2793" spans="1:21" s="19" customFormat="1" ht="12.5" customHeight="1" outlineLevel="1" x14ac:dyDescent="0.55000000000000004">
      <c r="A2793" s="44" t="s">
        <v>5267</v>
      </c>
      <c r="B2793" s="20" t="s">
        <v>224</v>
      </c>
      <c r="C2793" s="21" t="s">
        <v>225</v>
      </c>
      <c r="D2793" s="44" t="s">
        <v>5267</v>
      </c>
      <c r="E2793" s="29" t="s">
        <v>5265</v>
      </c>
      <c r="F2793" s="46" t="s">
        <v>230</v>
      </c>
      <c r="G2793" s="50" t="s">
        <v>15172</v>
      </c>
      <c r="H2793" s="22" t="s">
        <v>12407</v>
      </c>
      <c r="I2793" s="40">
        <v>65600</v>
      </c>
      <c r="J2793" s="21" t="s">
        <v>9834</v>
      </c>
      <c r="K2793" s="43">
        <v>62300</v>
      </c>
      <c r="L2793" s="36">
        <v>62300</v>
      </c>
      <c r="M2793" s="27">
        <v>62300</v>
      </c>
      <c r="N2793" s="28">
        <v>62300</v>
      </c>
      <c r="O2793" s="23"/>
      <c r="P2793" s="24">
        <v>734320000</v>
      </c>
      <c r="Q2793" s="25" t="s">
        <v>14912</v>
      </c>
      <c r="R2793" s="21" t="s">
        <v>2</v>
      </c>
      <c r="S2793" s="21" t="s">
        <v>1</v>
      </c>
      <c r="T2793" s="18" t="s">
        <v>0</v>
      </c>
      <c r="U2793" s="26"/>
    </row>
    <row r="2794" spans="1:21" s="19" customFormat="1" ht="12.5" customHeight="1" outlineLevel="1" x14ac:dyDescent="0.55000000000000004">
      <c r="A2794" s="44" t="s">
        <v>5268</v>
      </c>
      <c r="B2794" s="20" t="s">
        <v>224</v>
      </c>
      <c r="C2794" s="21" t="s">
        <v>225</v>
      </c>
      <c r="D2794" s="44" t="s">
        <v>5268</v>
      </c>
      <c r="E2794" s="29" t="s">
        <v>5265</v>
      </c>
      <c r="F2794" s="46" t="s">
        <v>237</v>
      </c>
      <c r="G2794" s="50" t="s">
        <v>15172</v>
      </c>
      <c r="H2794" s="22" t="s">
        <v>12408</v>
      </c>
      <c r="I2794" s="40">
        <v>65600</v>
      </c>
      <c r="J2794" s="21" t="s">
        <v>9834</v>
      </c>
      <c r="K2794" s="43">
        <v>62300</v>
      </c>
      <c r="L2794" s="36">
        <v>62300</v>
      </c>
      <c r="M2794" s="27">
        <v>62300</v>
      </c>
      <c r="N2794" s="28">
        <v>62300</v>
      </c>
      <c r="O2794" s="23"/>
      <c r="P2794" s="24">
        <v>734320000</v>
      </c>
      <c r="Q2794" s="25" t="s">
        <v>14912</v>
      </c>
      <c r="R2794" s="21" t="s">
        <v>2</v>
      </c>
      <c r="S2794" s="21" t="s">
        <v>1</v>
      </c>
      <c r="T2794" s="18" t="s">
        <v>0</v>
      </c>
      <c r="U2794" s="26"/>
    </row>
    <row r="2795" spans="1:21" s="19" customFormat="1" ht="12.5" customHeight="1" outlineLevel="1" x14ac:dyDescent="0.55000000000000004">
      <c r="A2795" s="44" t="s">
        <v>5269</v>
      </c>
      <c r="B2795" s="20" t="s">
        <v>224</v>
      </c>
      <c r="C2795" s="21" t="s">
        <v>225</v>
      </c>
      <c r="D2795" s="44" t="s">
        <v>5269</v>
      </c>
      <c r="E2795" s="29" t="s">
        <v>5265</v>
      </c>
      <c r="F2795" s="46" t="s">
        <v>239</v>
      </c>
      <c r="G2795" s="50" t="s">
        <v>15172</v>
      </c>
      <c r="H2795" s="22" t="s">
        <v>12409</v>
      </c>
      <c r="I2795" s="40">
        <v>65600</v>
      </c>
      <c r="J2795" s="21" t="s">
        <v>9834</v>
      </c>
      <c r="K2795" s="43">
        <v>62300</v>
      </c>
      <c r="L2795" s="36">
        <v>62300</v>
      </c>
      <c r="M2795" s="27">
        <v>62300</v>
      </c>
      <c r="N2795" s="28">
        <v>62300</v>
      </c>
      <c r="O2795" s="23"/>
      <c r="P2795" s="24">
        <v>734320000</v>
      </c>
      <c r="Q2795" s="25" t="s">
        <v>14912</v>
      </c>
      <c r="R2795" s="21" t="s">
        <v>2</v>
      </c>
      <c r="S2795" s="21" t="s">
        <v>1</v>
      </c>
      <c r="T2795" s="18" t="s">
        <v>0</v>
      </c>
      <c r="U2795" s="26"/>
    </row>
    <row r="2796" spans="1:21" s="19" customFormat="1" ht="12.5" customHeight="1" outlineLevel="1" x14ac:dyDescent="0.55000000000000004">
      <c r="A2796" s="44" t="s">
        <v>5270</v>
      </c>
      <c r="B2796" s="20" t="s">
        <v>224</v>
      </c>
      <c r="C2796" s="21" t="s">
        <v>225</v>
      </c>
      <c r="D2796" s="44" t="s">
        <v>5270</v>
      </c>
      <c r="E2796" s="29" t="s">
        <v>5265</v>
      </c>
      <c r="F2796" s="46" t="s">
        <v>241</v>
      </c>
      <c r="G2796" s="50" t="s">
        <v>15172</v>
      </c>
      <c r="H2796" s="22" t="s">
        <v>12410</v>
      </c>
      <c r="I2796" s="40">
        <v>65600</v>
      </c>
      <c r="J2796" s="21" t="s">
        <v>9834</v>
      </c>
      <c r="K2796" s="43">
        <v>62300</v>
      </c>
      <c r="L2796" s="36">
        <v>62300</v>
      </c>
      <c r="M2796" s="27">
        <v>62300</v>
      </c>
      <c r="N2796" s="28">
        <v>62300</v>
      </c>
      <c r="O2796" s="23"/>
      <c r="P2796" s="24">
        <v>734320000</v>
      </c>
      <c r="Q2796" s="25" t="s">
        <v>14912</v>
      </c>
      <c r="R2796" s="21" t="s">
        <v>2</v>
      </c>
      <c r="S2796" s="21" t="s">
        <v>1</v>
      </c>
      <c r="T2796" s="18" t="s">
        <v>0</v>
      </c>
      <c r="U2796" s="26"/>
    </row>
    <row r="2797" spans="1:21" s="19" customFormat="1" ht="12.5" customHeight="1" outlineLevel="1" x14ac:dyDescent="0.55000000000000004">
      <c r="A2797" s="44" t="s">
        <v>5271</v>
      </c>
      <c r="B2797" s="20" t="s">
        <v>224</v>
      </c>
      <c r="C2797" s="21" t="s">
        <v>225</v>
      </c>
      <c r="D2797" s="44" t="s">
        <v>5271</v>
      </c>
      <c r="E2797" s="29" t="s">
        <v>5265</v>
      </c>
      <c r="F2797" s="46" t="s">
        <v>243</v>
      </c>
      <c r="G2797" s="50" t="s">
        <v>15172</v>
      </c>
      <c r="H2797" s="22" t="s">
        <v>12411</v>
      </c>
      <c r="I2797" s="40">
        <v>65600</v>
      </c>
      <c r="J2797" s="21" t="s">
        <v>9834</v>
      </c>
      <c r="K2797" s="43">
        <v>62300</v>
      </c>
      <c r="L2797" s="36">
        <v>62300</v>
      </c>
      <c r="M2797" s="27">
        <v>62300</v>
      </c>
      <c r="N2797" s="28">
        <v>62300</v>
      </c>
      <c r="O2797" s="23"/>
      <c r="P2797" s="24">
        <v>734320000</v>
      </c>
      <c r="Q2797" s="25" t="s">
        <v>14912</v>
      </c>
      <c r="R2797" s="21" t="s">
        <v>2</v>
      </c>
      <c r="S2797" s="21" t="s">
        <v>1</v>
      </c>
      <c r="T2797" s="18" t="s">
        <v>0</v>
      </c>
      <c r="U2797" s="26"/>
    </row>
    <row r="2798" spans="1:21" s="19" customFormat="1" ht="12.5" customHeight="1" outlineLevel="1" x14ac:dyDescent="0.55000000000000004">
      <c r="A2798" s="44" t="s">
        <v>5272</v>
      </c>
      <c r="B2798" s="20" t="s">
        <v>224</v>
      </c>
      <c r="C2798" s="21" t="s">
        <v>225</v>
      </c>
      <c r="D2798" s="44" t="s">
        <v>5272</v>
      </c>
      <c r="E2798" s="29" t="s">
        <v>5265</v>
      </c>
      <c r="F2798" s="46" t="s">
        <v>245</v>
      </c>
      <c r="G2798" s="50" t="s">
        <v>15172</v>
      </c>
      <c r="H2798" s="22" t="s">
        <v>12412</v>
      </c>
      <c r="I2798" s="40">
        <v>65600</v>
      </c>
      <c r="J2798" s="21" t="s">
        <v>9834</v>
      </c>
      <c r="K2798" s="43">
        <v>62300</v>
      </c>
      <c r="L2798" s="36">
        <v>62300</v>
      </c>
      <c r="M2798" s="27">
        <v>62300</v>
      </c>
      <c r="N2798" s="28">
        <v>62300</v>
      </c>
      <c r="O2798" s="23"/>
      <c r="P2798" s="24">
        <v>734320000</v>
      </c>
      <c r="Q2798" s="25" t="s">
        <v>14912</v>
      </c>
      <c r="R2798" s="21" t="s">
        <v>2</v>
      </c>
      <c r="S2798" s="21" t="s">
        <v>1</v>
      </c>
      <c r="T2798" s="18" t="s">
        <v>0</v>
      </c>
      <c r="U2798" s="26"/>
    </row>
    <row r="2799" spans="1:21" s="19" customFormat="1" ht="12.5" customHeight="1" outlineLevel="1" x14ac:dyDescent="0.55000000000000004">
      <c r="A2799" s="44" t="s">
        <v>5273</v>
      </c>
      <c r="B2799" s="20" t="s">
        <v>224</v>
      </c>
      <c r="C2799" s="21" t="s">
        <v>225</v>
      </c>
      <c r="D2799" s="44" t="s">
        <v>5273</v>
      </c>
      <c r="E2799" s="29" t="s">
        <v>5265</v>
      </c>
      <c r="F2799" s="46" t="s">
        <v>247</v>
      </c>
      <c r="G2799" s="50" t="s">
        <v>15172</v>
      </c>
      <c r="H2799" s="22" t="s">
        <v>12413</v>
      </c>
      <c r="I2799" s="40">
        <v>65600</v>
      </c>
      <c r="J2799" s="21" t="s">
        <v>9834</v>
      </c>
      <c r="K2799" s="43">
        <v>62300</v>
      </c>
      <c r="L2799" s="36">
        <v>62300</v>
      </c>
      <c r="M2799" s="27">
        <v>62300</v>
      </c>
      <c r="N2799" s="28">
        <v>62300</v>
      </c>
      <c r="O2799" s="23"/>
      <c r="P2799" s="24">
        <v>734320000</v>
      </c>
      <c r="Q2799" s="25" t="s">
        <v>14912</v>
      </c>
      <c r="R2799" s="21" t="s">
        <v>2</v>
      </c>
      <c r="S2799" s="21" t="s">
        <v>1</v>
      </c>
      <c r="T2799" s="18" t="s">
        <v>0</v>
      </c>
      <c r="U2799" s="26"/>
    </row>
    <row r="2800" spans="1:21" s="19" customFormat="1" ht="12.5" customHeight="1" outlineLevel="1" x14ac:dyDescent="0.55000000000000004">
      <c r="A2800" s="44" t="s">
        <v>5274</v>
      </c>
      <c r="B2800" s="20" t="s">
        <v>224</v>
      </c>
      <c r="C2800" s="21" t="s">
        <v>225</v>
      </c>
      <c r="D2800" s="44" t="s">
        <v>5274</v>
      </c>
      <c r="E2800" s="29" t="s">
        <v>5265</v>
      </c>
      <c r="F2800" s="46" t="s">
        <v>249</v>
      </c>
      <c r="G2800" s="50" t="s">
        <v>15172</v>
      </c>
      <c r="H2800" s="22" t="s">
        <v>12414</v>
      </c>
      <c r="I2800" s="40">
        <v>65600</v>
      </c>
      <c r="J2800" s="21" t="s">
        <v>9834</v>
      </c>
      <c r="K2800" s="43">
        <v>62300</v>
      </c>
      <c r="L2800" s="36">
        <v>62300</v>
      </c>
      <c r="M2800" s="27">
        <v>62300</v>
      </c>
      <c r="N2800" s="28">
        <v>62300</v>
      </c>
      <c r="O2800" s="23"/>
      <c r="P2800" s="24">
        <v>734320000</v>
      </c>
      <c r="Q2800" s="25" t="s">
        <v>14912</v>
      </c>
      <c r="R2800" s="21" t="s">
        <v>2</v>
      </c>
      <c r="S2800" s="21" t="s">
        <v>1</v>
      </c>
      <c r="T2800" s="18" t="s">
        <v>0</v>
      </c>
      <c r="U2800" s="26"/>
    </row>
    <row r="2801" spans="1:21" s="19" customFormat="1" ht="12.5" customHeight="1" outlineLevel="1" x14ac:dyDescent="0.55000000000000004">
      <c r="A2801" s="44" t="s">
        <v>5275</v>
      </c>
      <c r="B2801" s="20" t="s">
        <v>224</v>
      </c>
      <c r="C2801" s="21" t="s">
        <v>225</v>
      </c>
      <c r="D2801" s="44" t="s">
        <v>5275</v>
      </c>
      <c r="E2801" s="29" t="s">
        <v>5265</v>
      </c>
      <c r="F2801" s="46" t="s">
        <v>251</v>
      </c>
      <c r="G2801" s="50" t="s">
        <v>15172</v>
      </c>
      <c r="H2801" s="22" t="s">
        <v>12415</v>
      </c>
      <c r="I2801" s="40">
        <v>65600</v>
      </c>
      <c r="J2801" s="21" t="s">
        <v>9834</v>
      </c>
      <c r="K2801" s="43">
        <v>62300</v>
      </c>
      <c r="L2801" s="36">
        <v>62300</v>
      </c>
      <c r="M2801" s="27">
        <v>62300</v>
      </c>
      <c r="N2801" s="28">
        <v>62300</v>
      </c>
      <c r="O2801" s="23"/>
      <c r="P2801" s="24">
        <v>734320000</v>
      </c>
      <c r="Q2801" s="25" t="s">
        <v>14912</v>
      </c>
      <c r="R2801" s="21" t="s">
        <v>2</v>
      </c>
      <c r="S2801" s="21" t="s">
        <v>1</v>
      </c>
      <c r="T2801" s="18" t="s">
        <v>0</v>
      </c>
      <c r="U2801" s="26"/>
    </row>
    <row r="2802" spans="1:21" s="19" customFormat="1" ht="12.5" customHeight="1" outlineLevel="1" x14ac:dyDescent="0.55000000000000004">
      <c r="A2802" s="44" t="s">
        <v>5276</v>
      </c>
      <c r="B2802" s="20" t="s">
        <v>224</v>
      </c>
      <c r="C2802" s="21" t="s">
        <v>225</v>
      </c>
      <c r="D2802" s="44" t="s">
        <v>5276</v>
      </c>
      <c r="E2802" s="29" t="s">
        <v>5277</v>
      </c>
      <c r="F2802" s="46" t="s">
        <v>5278</v>
      </c>
      <c r="G2802" s="50" t="s">
        <v>15172</v>
      </c>
      <c r="H2802" s="22" t="s">
        <v>12416</v>
      </c>
      <c r="I2802" s="40">
        <v>65600</v>
      </c>
      <c r="J2802" s="21" t="s">
        <v>9834</v>
      </c>
      <c r="K2802" s="43">
        <v>62300</v>
      </c>
      <c r="L2802" s="36">
        <v>62300</v>
      </c>
      <c r="M2802" s="27">
        <v>62300</v>
      </c>
      <c r="N2802" s="28">
        <v>62300</v>
      </c>
      <c r="O2802" s="23"/>
      <c r="P2802" s="24">
        <v>734320000</v>
      </c>
      <c r="Q2802" s="25" t="s">
        <v>14912</v>
      </c>
      <c r="R2802" s="21" t="s">
        <v>2</v>
      </c>
      <c r="S2802" s="21" t="s">
        <v>1</v>
      </c>
      <c r="T2802" s="18" t="s">
        <v>0</v>
      </c>
      <c r="U2802" s="26"/>
    </row>
    <row r="2803" spans="1:21" s="19" customFormat="1" ht="12.5" customHeight="1" outlineLevel="1" x14ac:dyDescent="0.55000000000000004">
      <c r="A2803" s="44" t="s">
        <v>5279</v>
      </c>
      <c r="B2803" s="20" t="s">
        <v>224</v>
      </c>
      <c r="C2803" s="21" t="s">
        <v>225</v>
      </c>
      <c r="D2803" s="44" t="s">
        <v>5279</v>
      </c>
      <c r="E2803" s="29" t="s">
        <v>5277</v>
      </c>
      <c r="F2803" s="46" t="s">
        <v>5280</v>
      </c>
      <c r="G2803" s="50" t="s">
        <v>15172</v>
      </c>
      <c r="H2803" s="22" t="s">
        <v>12417</v>
      </c>
      <c r="I2803" s="40">
        <v>65600</v>
      </c>
      <c r="J2803" s="21" t="s">
        <v>9834</v>
      </c>
      <c r="K2803" s="43">
        <v>62300</v>
      </c>
      <c r="L2803" s="36">
        <v>62300</v>
      </c>
      <c r="M2803" s="27">
        <v>62300</v>
      </c>
      <c r="N2803" s="28">
        <v>62300</v>
      </c>
      <c r="O2803" s="23"/>
      <c r="P2803" s="24">
        <v>734320000</v>
      </c>
      <c r="Q2803" s="25" t="s">
        <v>14912</v>
      </c>
      <c r="R2803" s="21" t="s">
        <v>2</v>
      </c>
      <c r="S2803" s="21" t="s">
        <v>1</v>
      </c>
      <c r="T2803" s="18" t="s">
        <v>0</v>
      </c>
      <c r="U2803" s="26"/>
    </row>
    <row r="2804" spans="1:21" s="19" customFormat="1" ht="12.5" customHeight="1" outlineLevel="1" x14ac:dyDescent="0.55000000000000004">
      <c r="A2804" s="44" t="s">
        <v>5281</v>
      </c>
      <c r="B2804" s="20" t="s">
        <v>224</v>
      </c>
      <c r="C2804" s="21" t="s">
        <v>225</v>
      </c>
      <c r="D2804" s="44" t="s">
        <v>5281</v>
      </c>
      <c r="E2804" s="29" t="s">
        <v>5277</v>
      </c>
      <c r="F2804" s="46" t="s">
        <v>5282</v>
      </c>
      <c r="G2804" s="50" t="s">
        <v>15172</v>
      </c>
      <c r="H2804" s="22" t="s">
        <v>12418</v>
      </c>
      <c r="I2804" s="40">
        <v>65600</v>
      </c>
      <c r="J2804" s="21" t="s">
        <v>9834</v>
      </c>
      <c r="K2804" s="43">
        <v>62300</v>
      </c>
      <c r="L2804" s="36">
        <v>62300</v>
      </c>
      <c r="M2804" s="27">
        <v>62300</v>
      </c>
      <c r="N2804" s="28">
        <v>62300</v>
      </c>
      <c r="O2804" s="23"/>
      <c r="P2804" s="24">
        <v>734320000</v>
      </c>
      <c r="Q2804" s="25" t="s">
        <v>14912</v>
      </c>
      <c r="R2804" s="21" t="s">
        <v>2</v>
      </c>
      <c r="S2804" s="21" t="s">
        <v>1</v>
      </c>
      <c r="T2804" s="18" t="s">
        <v>0</v>
      </c>
      <c r="U2804" s="26"/>
    </row>
    <row r="2805" spans="1:21" s="19" customFormat="1" ht="12.5" customHeight="1" outlineLevel="1" x14ac:dyDescent="0.55000000000000004">
      <c r="A2805" s="44" t="s">
        <v>5283</v>
      </c>
      <c r="B2805" s="20" t="s">
        <v>224</v>
      </c>
      <c r="C2805" s="21" t="s">
        <v>225</v>
      </c>
      <c r="D2805" s="44" t="s">
        <v>5283</v>
      </c>
      <c r="E2805" s="29" t="s">
        <v>5277</v>
      </c>
      <c r="F2805" s="46" t="s">
        <v>5284</v>
      </c>
      <c r="G2805" s="50" t="s">
        <v>15172</v>
      </c>
      <c r="H2805" s="22" t="s">
        <v>12419</v>
      </c>
      <c r="I2805" s="40">
        <v>65600</v>
      </c>
      <c r="J2805" s="21" t="s">
        <v>9834</v>
      </c>
      <c r="K2805" s="43">
        <v>62300</v>
      </c>
      <c r="L2805" s="36">
        <v>62300</v>
      </c>
      <c r="M2805" s="27">
        <v>62300</v>
      </c>
      <c r="N2805" s="28">
        <v>62300</v>
      </c>
      <c r="O2805" s="23"/>
      <c r="P2805" s="24">
        <v>734320000</v>
      </c>
      <c r="Q2805" s="25" t="s">
        <v>14912</v>
      </c>
      <c r="R2805" s="21" t="s">
        <v>2</v>
      </c>
      <c r="S2805" s="21" t="s">
        <v>1</v>
      </c>
      <c r="T2805" s="18" t="s">
        <v>0</v>
      </c>
      <c r="U2805" s="26"/>
    </row>
    <row r="2806" spans="1:21" s="19" customFormat="1" ht="12.5" customHeight="1" outlineLevel="1" x14ac:dyDescent="0.55000000000000004">
      <c r="A2806" s="44" t="s">
        <v>5285</v>
      </c>
      <c r="B2806" s="20" t="s">
        <v>224</v>
      </c>
      <c r="C2806" s="21" t="s">
        <v>225</v>
      </c>
      <c r="D2806" s="44" t="s">
        <v>5285</v>
      </c>
      <c r="E2806" s="29" t="s">
        <v>5277</v>
      </c>
      <c r="F2806" s="46" t="s">
        <v>5286</v>
      </c>
      <c r="G2806" s="50" t="s">
        <v>15172</v>
      </c>
      <c r="H2806" s="22" t="s">
        <v>12420</v>
      </c>
      <c r="I2806" s="40">
        <v>65600</v>
      </c>
      <c r="J2806" s="21" t="s">
        <v>9834</v>
      </c>
      <c r="K2806" s="43">
        <v>62300</v>
      </c>
      <c r="L2806" s="36">
        <v>62300</v>
      </c>
      <c r="M2806" s="27">
        <v>62300</v>
      </c>
      <c r="N2806" s="28">
        <v>62300</v>
      </c>
      <c r="O2806" s="23"/>
      <c r="P2806" s="24">
        <v>734320000</v>
      </c>
      <c r="Q2806" s="25" t="s">
        <v>14912</v>
      </c>
      <c r="R2806" s="21" t="s">
        <v>2</v>
      </c>
      <c r="S2806" s="21" t="s">
        <v>1</v>
      </c>
      <c r="T2806" s="18" t="s">
        <v>0</v>
      </c>
      <c r="U2806" s="26"/>
    </row>
    <row r="2807" spans="1:21" s="19" customFormat="1" ht="12.5" customHeight="1" outlineLevel="1" x14ac:dyDescent="0.55000000000000004">
      <c r="A2807" s="44" t="s">
        <v>5287</v>
      </c>
      <c r="B2807" s="20" t="s">
        <v>224</v>
      </c>
      <c r="C2807" s="21" t="s">
        <v>225</v>
      </c>
      <c r="D2807" s="44" t="s">
        <v>5287</v>
      </c>
      <c r="E2807" s="29" t="s">
        <v>5277</v>
      </c>
      <c r="F2807" s="46" t="s">
        <v>5288</v>
      </c>
      <c r="G2807" s="50" t="s">
        <v>15172</v>
      </c>
      <c r="H2807" s="22" t="s">
        <v>12421</v>
      </c>
      <c r="I2807" s="40">
        <v>65600</v>
      </c>
      <c r="J2807" s="21" t="s">
        <v>9834</v>
      </c>
      <c r="K2807" s="43">
        <v>62300</v>
      </c>
      <c r="L2807" s="36">
        <v>62300</v>
      </c>
      <c r="M2807" s="27">
        <v>62300</v>
      </c>
      <c r="N2807" s="28">
        <v>62300</v>
      </c>
      <c r="O2807" s="23"/>
      <c r="P2807" s="24">
        <v>734320000</v>
      </c>
      <c r="Q2807" s="25" t="s">
        <v>14912</v>
      </c>
      <c r="R2807" s="21" t="s">
        <v>2</v>
      </c>
      <c r="S2807" s="21" t="s">
        <v>1</v>
      </c>
      <c r="T2807" s="18" t="s">
        <v>0</v>
      </c>
      <c r="U2807" s="26"/>
    </row>
    <row r="2808" spans="1:21" s="19" customFormat="1" ht="12.5" customHeight="1" outlineLevel="1" x14ac:dyDescent="0.55000000000000004">
      <c r="A2808" s="44" t="s">
        <v>5289</v>
      </c>
      <c r="B2808" s="20" t="s">
        <v>224</v>
      </c>
      <c r="C2808" s="21" t="s">
        <v>225</v>
      </c>
      <c r="D2808" s="44" t="s">
        <v>5289</v>
      </c>
      <c r="E2808" s="29" t="s">
        <v>5277</v>
      </c>
      <c r="F2808" s="46" t="s">
        <v>5290</v>
      </c>
      <c r="G2808" s="50" t="s">
        <v>15172</v>
      </c>
      <c r="H2808" s="22" t="s">
        <v>12422</v>
      </c>
      <c r="I2808" s="40">
        <v>65600</v>
      </c>
      <c r="J2808" s="21" t="s">
        <v>9834</v>
      </c>
      <c r="K2808" s="43">
        <v>62300</v>
      </c>
      <c r="L2808" s="36">
        <v>62300</v>
      </c>
      <c r="M2808" s="27">
        <v>62300</v>
      </c>
      <c r="N2808" s="28">
        <v>62300</v>
      </c>
      <c r="O2808" s="23"/>
      <c r="P2808" s="24">
        <v>734320000</v>
      </c>
      <c r="Q2808" s="25" t="s">
        <v>14912</v>
      </c>
      <c r="R2808" s="21" t="s">
        <v>2</v>
      </c>
      <c r="S2808" s="21" t="s">
        <v>1</v>
      </c>
      <c r="T2808" s="18" t="s">
        <v>0</v>
      </c>
      <c r="U2808" s="26"/>
    </row>
    <row r="2809" spans="1:21" s="19" customFormat="1" ht="12.5" customHeight="1" outlineLevel="1" x14ac:dyDescent="0.55000000000000004">
      <c r="A2809" s="44" t="s">
        <v>5291</v>
      </c>
      <c r="B2809" s="20" t="s">
        <v>224</v>
      </c>
      <c r="C2809" s="21" t="s">
        <v>225</v>
      </c>
      <c r="D2809" s="44" t="s">
        <v>5291</v>
      </c>
      <c r="E2809" s="29" t="s">
        <v>5277</v>
      </c>
      <c r="F2809" s="46" t="s">
        <v>5292</v>
      </c>
      <c r="G2809" s="50" t="s">
        <v>15172</v>
      </c>
      <c r="H2809" s="22" t="s">
        <v>12423</v>
      </c>
      <c r="I2809" s="40">
        <v>65600</v>
      </c>
      <c r="J2809" s="21" t="s">
        <v>9834</v>
      </c>
      <c r="K2809" s="43">
        <v>62300</v>
      </c>
      <c r="L2809" s="36">
        <v>62300</v>
      </c>
      <c r="M2809" s="27">
        <v>62300</v>
      </c>
      <c r="N2809" s="28">
        <v>62300</v>
      </c>
      <c r="O2809" s="23"/>
      <c r="P2809" s="24">
        <v>734320000</v>
      </c>
      <c r="Q2809" s="25" t="s">
        <v>14912</v>
      </c>
      <c r="R2809" s="21" t="s">
        <v>2</v>
      </c>
      <c r="S2809" s="21" t="s">
        <v>1</v>
      </c>
      <c r="T2809" s="18" t="s">
        <v>0</v>
      </c>
      <c r="U2809" s="26"/>
    </row>
    <row r="2810" spans="1:21" s="19" customFormat="1" ht="12.5" customHeight="1" outlineLevel="1" x14ac:dyDescent="0.55000000000000004">
      <c r="A2810" s="44" t="s">
        <v>5293</v>
      </c>
      <c r="B2810" s="20" t="s">
        <v>224</v>
      </c>
      <c r="C2810" s="21" t="s">
        <v>225</v>
      </c>
      <c r="D2810" s="44" t="s">
        <v>5293</v>
      </c>
      <c r="E2810" s="29" t="s">
        <v>5277</v>
      </c>
      <c r="F2810" s="46" t="s">
        <v>5294</v>
      </c>
      <c r="G2810" s="50" t="s">
        <v>15172</v>
      </c>
      <c r="H2810" s="22" t="s">
        <v>12424</v>
      </c>
      <c r="I2810" s="40">
        <v>65600</v>
      </c>
      <c r="J2810" s="21" t="s">
        <v>9834</v>
      </c>
      <c r="K2810" s="43">
        <v>62300</v>
      </c>
      <c r="L2810" s="36">
        <v>62300</v>
      </c>
      <c r="M2810" s="27">
        <v>62300</v>
      </c>
      <c r="N2810" s="28">
        <v>62300</v>
      </c>
      <c r="O2810" s="23"/>
      <c r="P2810" s="24">
        <v>734320000</v>
      </c>
      <c r="Q2810" s="25" t="s">
        <v>14912</v>
      </c>
      <c r="R2810" s="21" t="s">
        <v>2</v>
      </c>
      <c r="S2810" s="21" t="s">
        <v>1</v>
      </c>
      <c r="T2810" s="18" t="s">
        <v>0</v>
      </c>
      <c r="U2810" s="26"/>
    </row>
    <row r="2811" spans="1:21" s="19" customFormat="1" ht="12.5" customHeight="1" outlineLevel="1" x14ac:dyDescent="0.55000000000000004">
      <c r="A2811" s="44" t="s">
        <v>5295</v>
      </c>
      <c r="B2811" s="20" t="s">
        <v>224</v>
      </c>
      <c r="C2811" s="21" t="s">
        <v>225</v>
      </c>
      <c r="D2811" s="44" t="s">
        <v>5295</v>
      </c>
      <c r="E2811" s="29" t="s">
        <v>5277</v>
      </c>
      <c r="F2811" s="46" t="s">
        <v>5296</v>
      </c>
      <c r="G2811" s="50" t="s">
        <v>15172</v>
      </c>
      <c r="H2811" s="22" t="s">
        <v>12425</v>
      </c>
      <c r="I2811" s="40">
        <v>65600</v>
      </c>
      <c r="J2811" s="21" t="s">
        <v>9834</v>
      </c>
      <c r="K2811" s="43">
        <v>62300</v>
      </c>
      <c r="L2811" s="36">
        <v>62300</v>
      </c>
      <c r="M2811" s="27">
        <v>62300</v>
      </c>
      <c r="N2811" s="28">
        <v>62300</v>
      </c>
      <c r="O2811" s="23"/>
      <c r="P2811" s="24">
        <v>734320000</v>
      </c>
      <c r="Q2811" s="25" t="s">
        <v>14912</v>
      </c>
      <c r="R2811" s="21" t="s">
        <v>2</v>
      </c>
      <c r="S2811" s="21" t="s">
        <v>1</v>
      </c>
      <c r="T2811" s="18" t="s">
        <v>0</v>
      </c>
      <c r="U2811" s="26"/>
    </row>
    <row r="2812" spans="1:21" s="19" customFormat="1" ht="12.5" customHeight="1" outlineLevel="1" x14ac:dyDescent="0.55000000000000004">
      <c r="A2812" s="44" t="s">
        <v>5297</v>
      </c>
      <c r="B2812" s="20" t="s">
        <v>224</v>
      </c>
      <c r="C2812" s="21" t="s">
        <v>225</v>
      </c>
      <c r="D2812" s="44" t="s">
        <v>5297</v>
      </c>
      <c r="E2812" s="29" t="s">
        <v>5298</v>
      </c>
      <c r="F2812" s="46" t="s">
        <v>270</v>
      </c>
      <c r="G2812" s="50" t="s">
        <v>15172</v>
      </c>
      <c r="H2812" s="22" t="s">
        <v>12426</v>
      </c>
      <c r="I2812" s="40">
        <v>65600</v>
      </c>
      <c r="J2812" s="21" t="s">
        <v>9834</v>
      </c>
      <c r="K2812" s="43">
        <v>62300</v>
      </c>
      <c r="L2812" s="36">
        <v>62300</v>
      </c>
      <c r="M2812" s="27">
        <v>62300</v>
      </c>
      <c r="N2812" s="28">
        <v>62300</v>
      </c>
      <c r="O2812" s="23"/>
      <c r="P2812" s="24">
        <v>734320000</v>
      </c>
      <c r="Q2812" s="25" t="s">
        <v>14912</v>
      </c>
      <c r="R2812" s="21" t="s">
        <v>2</v>
      </c>
      <c r="S2812" s="21" t="s">
        <v>1</v>
      </c>
      <c r="T2812" s="18" t="s">
        <v>0</v>
      </c>
      <c r="U2812" s="26"/>
    </row>
    <row r="2813" spans="1:21" s="19" customFormat="1" ht="12.5" customHeight="1" outlineLevel="1" x14ac:dyDescent="0.55000000000000004">
      <c r="A2813" s="44" t="s">
        <v>5299</v>
      </c>
      <c r="B2813" s="20" t="s">
        <v>224</v>
      </c>
      <c r="C2813" s="21" t="s">
        <v>225</v>
      </c>
      <c r="D2813" s="44" t="s">
        <v>5299</v>
      </c>
      <c r="E2813" s="29" t="s">
        <v>5298</v>
      </c>
      <c r="F2813" s="46" t="s">
        <v>274</v>
      </c>
      <c r="G2813" s="50" t="s">
        <v>15172</v>
      </c>
      <c r="H2813" s="22" t="s">
        <v>12427</v>
      </c>
      <c r="I2813" s="40">
        <v>65600</v>
      </c>
      <c r="J2813" s="21" t="s">
        <v>9834</v>
      </c>
      <c r="K2813" s="43">
        <v>62300</v>
      </c>
      <c r="L2813" s="36">
        <v>62300</v>
      </c>
      <c r="M2813" s="27">
        <v>62300</v>
      </c>
      <c r="N2813" s="28">
        <v>62300</v>
      </c>
      <c r="O2813" s="23"/>
      <c r="P2813" s="24">
        <v>734320000</v>
      </c>
      <c r="Q2813" s="25" t="s">
        <v>14912</v>
      </c>
      <c r="R2813" s="21" t="s">
        <v>2</v>
      </c>
      <c r="S2813" s="21" t="s">
        <v>1</v>
      </c>
      <c r="T2813" s="18" t="s">
        <v>0</v>
      </c>
      <c r="U2813" s="26"/>
    </row>
    <row r="2814" spans="1:21" s="19" customFormat="1" ht="12.5" customHeight="1" outlineLevel="1" x14ac:dyDescent="0.55000000000000004">
      <c r="A2814" s="44" t="s">
        <v>5300</v>
      </c>
      <c r="B2814" s="20" t="s">
        <v>224</v>
      </c>
      <c r="C2814" s="21" t="s">
        <v>225</v>
      </c>
      <c r="D2814" s="44" t="s">
        <v>5300</v>
      </c>
      <c r="E2814" s="29" t="s">
        <v>5298</v>
      </c>
      <c r="F2814" s="46" t="s">
        <v>278</v>
      </c>
      <c r="G2814" s="50" t="s">
        <v>15172</v>
      </c>
      <c r="H2814" s="22" t="s">
        <v>12428</v>
      </c>
      <c r="I2814" s="40">
        <v>65600</v>
      </c>
      <c r="J2814" s="21" t="s">
        <v>9834</v>
      </c>
      <c r="K2814" s="43">
        <v>62300</v>
      </c>
      <c r="L2814" s="36">
        <v>62300</v>
      </c>
      <c r="M2814" s="27">
        <v>62300</v>
      </c>
      <c r="N2814" s="28">
        <v>62300</v>
      </c>
      <c r="O2814" s="23"/>
      <c r="P2814" s="24">
        <v>734320000</v>
      </c>
      <c r="Q2814" s="25" t="s">
        <v>14912</v>
      </c>
      <c r="R2814" s="21" t="s">
        <v>2</v>
      </c>
      <c r="S2814" s="21" t="s">
        <v>1</v>
      </c>
      <c r="T2814" s="18" t="s">
        <v>0</v>
      </c>
      <c r="U2814" s="26"/>
    </row>
    <row r="2815" spans="1:21" s="19" customFormat="1" ht="12.5" customHeight="1" outlineLevel="1" x14ac:dyDescent="0.55000000000000004">
      <c r="A2815" s="44" t="s">
        <v>5301</v>
      </c>
      <c r="B2815" s="20" t="s">
        <v>224</v>
      </c>
      <c r="C2815" s="21" t="s">
        <v>225</v>
      </c>
      <c r="D2815" s="44" t="s">
        <v>5301</v>
      </c>
      <c r="E2815" s="29" t="s">
        <v>5298</v>
      </c>
      <c r="F2815" s="46" t="s">
        <v>272</v>
      </c>
      <c r="G2815" s="50" t="s">
        <v>15172</v>
      </c>
      <c r="H2815" s="22" t="s">
        <v>12429</v>
      </c>
      <c r="I2815" s="40">
        <v>65600</v>
      </c>
      <c r="J2815" s="21" t="s">
        <v>9834</v>
      </c>
      <c r="K2815" s="43">
        <v>62300</v>
      </c>
      <c r="L2815" s="36">
        <v>62300</v>
      </c>
      <c r="M2815" s="27">
        <v>62300</v>
      </c>
      <c r="N2815" s="28">
        <v>62300</v>
      </c>
      <c r="O2815" s="23"/>
      <c r="P2815" s="24">
        <v>734320000</v>
      </c>
      <c r="Q2815" s="25" t="s">
        <v>14912</v>
      </c>
      <c r="R2815" s="21" t="s">
        <v>2</v>
      </c>
      <c r="S2815" s="21" t="s">
        <v>1</v>
      </c>
      <c r="T2815" s="18" t="s">
        <v>0</v>
      </c>
      <c r="U2815" s="26"/>
    </row>
    <row r="2816" spans="1:21" s="19" customFormat="1" ht="12.5" customHeight="1" outlineLevel="1" x14ac:dyDescent="0.55000000000000004">
      <c r="A2816" s="44" t="s">
        <v>5302</v>
      </c>
      <c r="B2816" s="20" t="s">
        <v>224</v>
      </c>
      <c r="C2816" s="21" t="s">
        <v>225</v>
      </c>
      <c r="D2816" s="44" t="s">
        <v>5302</v>
      </c>
      <c r="E2816" s="29" t="s">
        <v>5298</v>
      </c>
      <c r="F2816" s="46" t="s">
        <v>276</v>
      </c>
      <c r="G2816" s="50" t="s">
        <v>15172</v>
      </c>
      <c r="H2816" s="22" t="s">
        <v>12430</v>
      </c>
      <c r="I2816" s="40">
        <v>65600</v>
      </c>
      <c r="J2816" s="21" t="s">
        <v>9834</v>
      </c>
      <c r="K2816" s="43">
        <v>62300</v>
      </c>
      <c r="L2816" s="36">
        <v>62300</v>
      </c>
      <c r="M2816" s="27">
        <v>62300</v>
      </c>
      <c r="N2816" s="28">
        <v>62300</v>
      </c>
      <c r="O2816" s="23"/>
      <c r="P2816" s="24">
        <v>734320000</v>
      </c>
      <c r="Q2816" s="25" t="s">
        <v>14912</v>
      </c>
      <c r="R2816" s="21" t="s">
        <v>2</v>
      </c>
      <c r="S2816" s="21" t="s">
        <v>1</v>
      </c>
      <c r="T2816" s="18" t="s">
        <v>0</v>
      </c>
      <c r="U2816" s="26"/>
    </row>
    <row r="2817" spans="1:21" s="19" customFormat="1" ht="12.5" customHeight="1" outlineLevel="1" x14ac:dyDescent="0.55000000000000004">
      <c r="A2817" s="44" t="s">
        <v>5303</v>
      </c>
      <c r="B2817" s="20" t="s">
        <v>224</v>
      </c>
      <c r="C2817" s="21" t="s">
        <v>225</v>
      </c>
      <c r="D2817" s="44" t="s">
        <v>5303</v>
      </c>
      <c r="E2817" s="29" t="s">
        <v>5298</v>
      </c>
      <c r="F2817" s="46" t="s">
        <v>280</v>
      </c>
      <c r="G2817" s="50" t="s">
        <v>15172</v>
      </c>
      <c r="H2817" s="22" t="s">
        <v>12431</v>
      </c>
      <c r="I2817" s="40">
        <v>65600</v>
      </c>
      <c r="J2817" s="21" t="s">
        <v>9834</v>
      </c>
      <c r="K2817" s="43">
        <v>62300</v>
      </c>
      <c r="L2817" s="36">
        <v>62300</v>
      </c>
      <c r="M2817" s="27">
        <v>62300</v>
      </c>
      <c r="N2817" s="28">
        <v>62300</v>
      </c>
      <c r="O2817" s="23"/>
      <c r="P2817" s="24">
        <v>734320000</v>
      </c>
      <c r="Q2817" s="25" t="s">
        <v>14912</v>
      </c>
      <c r="R2817" s="21" t="s">
        <v>2</v>
      </c>
      <c r="S2817" s="21" t="s">
        <v>1</v>
      </c>
      <c r="T2817" s="18" t="s">
        <v>0</v>
      </c>
      <c r="U2817" s="26"/>
    </row>
    <row r="2818" spans="1:21" s="19" customFormat="1" ht="12.5" customHeight="1" outlineLevel="1" x14ac:dyDescent="0.55000000000000004">
      <c r="A2818" s="44" t="s">
        <v>5306</v>
      </c>
      <c r="B2818" s="20" t="s">
        <v>5304</v>
      </c>
      <c r="C2818" s="21" t="s">
        <v>5305</v>
      </c>
      <c r="D2818" s="44" t="s">
        <v>5306</v>
      </c>
      <c r="E2818" s="29" t="s">
        <v>5307</v>
      </c>
      <c r="F2818" s="46" t="s">
        <v>5308</v>
      </c>
      <c r="G2818" s="50" t="s">
        <v>15173</v>
      </c>
      <c r="H2818" s="22" t="s">
        <v>12432</v>
      </c>
      <c r="I2818" s="40">
        <v>4760</v>
      </c>
      <c r="J2818" s="21" t="s">
        <v>12433</v>
      </c>
      <c r="K2818" s="43">
        <v>4480</v>
      </c>
      <c r="L2818" s="36">
        <v>4480</v>
      </c>
      <c r="M2818" s="27">
        <v>4480</v>
      </c>
      <c r="N2818" s="28">
        <v>4480</v>
      </c>
      <c r="O2818" s="23"/>
      <c r="P2818" s="24">
        <v>736100000</v>
      </c>
      <c r="Q2818" s="25" t="s">
        <v>14915</v>
      </c>
      <c r="R2818" s="21" t="s">
        <v>2</v>
      </c>
      <c r="S2818" s="21" t="s">
        <v>1</v>
      </c>
      <c r="T2818" s="18" t="s">
        <v>0</v>
      </c>
      <c r="U2818" s="26"/>
    </row>
    <row r="2819" spans="1:21" s="19" customFormat="1" ht="12.5" customHeight="1" outlineLevel="1" x14ac:dyDescent="0.55000000000000004">
      <c r="A2819" s="44" t="s">
        <v>5309</v>
      </c>
      <c r="B2819" s="20" t="s">
        <v>5304</v>
      </c>
      <c r="C2819" s="21" t="s">
        <v>5305</v>
      </c>
      <c r="D2819" s="44" t="s">
        <v>5309</v>
      </c>
      <c r="E2819" s="29" t="s">
        <v>5307</v>
      </c>
      <c r="F2819" s="46" t="s">
        <v>5310</v>
      </c>
      <c r="G2819" s="50" t="s">
        <v>15173</v>
      </c>
      <c r="H2819" s="22" t="s">
        <v>12434</v>
      </c>
      <c r="I2819" s="40">
        <v>4760</v>
      </c>
      <c r="J2819" s="21" t="s">
        <v>12433</v>
      </c>
      <c r="K2819" s="43">
        <v>4480</v>
      </c>
      <c r="L2819" s="36">
        <v>4480</v>
      </c>
      <c r="M2819" s="27">
        <v>4480</v>
      </c>
      <c r="N2819" s="28">
        <v>4480</v>
      </c>
      <c r="O2819" s="23"/>
      <c r="P2819" s="24">
        <v>736100000</v>
      </c>
      <c r="Q2819" s="25" t="s">
        <v>14915</v>
      </c>
      <c r="R2819" s="21" t="s">
        <v>2</v>
      </c>
      <c r="S2819" s="21" t="s">
        <v>1</v>
      </c>
      <c r="T2819" s="18" t="s">
        <v>0</v>
      </c>
      <c r="U2819" s="26"/>
    </row>
    <row r="2820" spans="1:21" s="19" customFormat="1" ht="12.5" customHeight="1" outlineLevel="1" x14ac:dyDescent="0.55000000000000004">
      <c r="A2820" s="44" t="s">
        <v>5311</v>
      </c>
      <c r="B2820" s="20" t="s">
        <v>5304</v>
      </c>
      <c r="C2820" s="21" t="s">
        <v>5305</v>
      </c>
      <c r="D2820" s="44" t="s">
        <v>5311</v>
      </c>
      <c r="E2820" s="29" t="s">
        <v>5307</v>
      </c>
      <c r="F2820" s="46" t="s">
        <v>5312</v>
      </c>
      <c r="G2820" s="50" t="s">
        <v>15173</v>
      </c>
      <c r="H2820" s="22" t="s">
        <v>12435</v>
      </c>
      <c r="I2820" s="40">
        <v>10200</v>
      </c>
      <c r="J2820" s="21" t="s">
        <v>12433</v>
      </c>
      <c r="K2820" s="43">
        <v>9600</v>
      </c>
      <c r="L2820" s="36">
        <v>9600</v>
      </c>
      <c r="M2820" s="27">
        <v>9600</v>
      </c>
      <c r="N2820" s="28">
        <v>9600</v>
      </c>
      <c r="O2820" s="23"/>
      <c r="P2820" s="24">
        <v>736100000</v>
      </c>
      <c r="Q2820" s="25" t="s">
        <v>14915</v>
      </c>
      <c r="R2820" s="21" t="s">
        <v>2</v>
      </c>
      <c r="S2820" s="21" t="s">
        <v>1</v>
      </c>
      <c r="T2820" s="18" t="s">
        <v>0</v>
      </c>
      <c r="U2820" s="26"/>
    </row>
    <row r="2821" spans="1:21" s="19" customFormat="1" ht="12.5" customHeight="1" outlineLevel="1" x14ac:dyDescent="0.55000000000000004">
      <c r="A2821" s="44" t="s">
        <v>5313</v>
      </c>
      <c r="B2821" s="20" t="s">
        <v>5304</v>
      </c>
      <c r="C2821" s="21" t="s">
        <v>5305</v>
      </c>
      <c r="D2821" s="44" t="s">
        <v>5313</v>
      </c>
      <c r="E2821" s="29" t="s">
        <v>5307</v>
      </c>
      <c r="F2821" s="46" t="s">
        <v>5314</v>
      </c>
      <c r="G2821" s="50" t="s">
        <v>15173</v>
      </c>
      <c r="H2821" s="22" t="s">
        <v>12436</v>
      </c>
      <c r="I2821" s="40">
        <v>10200</v>
      </c>
      <c r="J2821" s="21" t="s">
        <v>12433</v>
      </c>
      <c r="K2821" s="43">
        <v>9600</v>
      </c>
      <c r="L2821" s="36">
        <v>9600</v>
      </c>
      <c r="M2821" s="27">
        <v>9600</v>
      </c>
      <c r="N2821" s="28">
        <v>9600</v>
      </c>
      <c r="O2821" s="23"/>
      <c r="P2821" s="24">
        <v>736100000</v>
      </c>
      <c r="Q2821" s="25" t="s">
        <v>14915</v>
      </c>
      <c r="R2821" s="21" t="s">
        <v>2</v>
      </c>
      <c r="S2821" s="21" t="s">
        <v>1</v>
      </c>
      <c r="T2821" s="18" t="s">
        <v>0</v>
      </c>
      <c r="U2821" s="26"/>
    </row>
    <row r="2822" spans="1:21" s="19" customFormat="1" ht="12.5" customHeight="1" outlineLevel="1" x14ac:dyDescent="0.55000000000000004">
      <c r="A2822" s="44" t="s">
        <v>5315</v>
      </c>
      <c r="B2822" s="20" t="s">
        <v>5304</v>
      </c>
      <c r="C2822" s="21" t="s">
        <v>5305</v>
      </c>
      <c r="D2822" s="44" t="s">
        <v>5315</v>
      </c>
      <c r="E2822" s="29" t="s">
        <v>5316</v>
      </c>
      <c r="F2822" s="46" t="s">
        <v>5317</v>
      </c>
      <c r="G2822" s="50" t="s">
        <v>15172</v>
      </c>
      <c r="H2822" s="22" t="s">
        <v>12437</v>
      </c>
      <c r="I2822" s="40">
        <v>17000</v>
      </c>
      <c r="J2822" s="21" t="s">
        <v>12433</v>
      </c>
      <c r="K2822" s="43">
        <v>16000</v>
      </c>
      <c r="L2822" s="36">
        <v>16000</v>
      </c>
      <c r="M2822" s="27">
        <v>16000</v>
      </c>
      <c r="N2822" s="28">
        <v>16000</v>
      </c>
      <c r="O2822" s="23"/>
      <c r="P2822" s="24">
        <v>736100000</v>
      </c>
      <c r="Q2822" s="25" t="s">
        <v>14915</v>
      </c>
      <c r="R2822" s="21" t="s">
        <v>2</v>
      </c>
      <c r="S2822" s="21" t="s">
        <v>1</v>
      </c>
      <c r="T2822" s="18" t="s">
        <v>0</v>
      </c>
      <c r="U2822" s="26"/>
    </row>
    <row r="2823" spans="1:21" s="19" customFormat="1" ht="12.5" customHeight="1" outlineLevel="1" x14ac:dyDescent="0.55000000000000004">
      <c r="A2823" s="44" t="s">
        <v>5318</v>
      </c>
      <c r="B2823" s="20" t="s">
        <v>5304</v>
      </c>
      <c r="C2823" s="21" t="s">
        <v>5305</v>
      </c>
      <c r="D2823" s="44" t="s">
        <v>5318</v>
      </c>
      <c r="E2823" s="29" t="s">
        <v>5316</v>
      </c>
      <c r="F2823" s="46" t="s">
        <v>5319</v>
      </c>
      <c r="G2823" s="50" t="s">
        <v>15172</v>
      </c>
      <c r="H2823" s="22" t="s">
        <v>12438</v>
      </c>
      <c r="I2823" s="40">
        <v>17000</v>
      </c>
      <c r="J2823" s="21" t="s">
        <v>12433</v>
      </c>
      <c r="K2823" s="43">
        <v>16000</v>
      </c>
      <c r="L2823" s="36">
        <v>16000</v>
      </c>
      <c r="M2823" s="27">
        <v>16000</v>
      </c>
      <c r="N2823" s="28">
        <v>16000</v>
      </c>
      <c r="O2823" s="23"/>
      <c r="P2823" s="24">
        <v>736100000</v>
      </c>
      <c r="Q2823" s="25" t="s">
        <v>14915</v>
      </c>
      <c r="R2823" s="21" t="s">
        <v>2</v>
      </c>
      <c r="S2823" s="21" t="s">
        <v>1</v>
      </c>
      <c r="T2823" s="18" t="s">
        <v>0</v>
      </c>
      <c r="U2823" s="26"/>
    </row>
    <row r="2824" spans="1:21" s="19" customFormat="1" ht="12.5" customHeight="1" outlineLevel="1" x14ac:dyDescent="0.55000000000000004">
      <c r="A2824" s="44" t="s">
        <v>5320</v>
      </c>
      <c r="B2824" s="20" t="s">
        <v>5304</v>
      </c>
      <c r="C2824" s="21" t="s">
        <v>5305</v>
      </c>
      <c r="D2824" s="44" t="s">
        <v>5320</v>
      </c>
      <c r="E2824" s="29" t="s">
        <v>5307</v>
      </c>
      <c r="F2824" s="46" t="s">
        <v>5321</v>
      </c>
      <c r="G2824" s="50" t="s">
        <v>15173</v>
      </c>
      <c r="H2824" s="22" t="s">
        <v>12439</v>
      </c>
      <c r="I2824" s="40">
        <v>4760</v>
      </c>
      <c r="J2824" s="21" t="s">
        <v>12433</v>
      </c>
      <c r="K2824" s="43">
        <v>4480</v>
      </c>
      <c r="L2824" s="36">
        <v>4480</v>
      </c>
      <c r="M2824" s="27">
        <v>4480</v>
      </c>
      <c r="N2824" s="28">
        <v>4480</v>
      </c>
      <c r="O2824" s="23"/>
      <c r="P2824" s="24">
        <v>736100000</v>
      </c>
      <c r="Q2824" s="25" t="s">
        <v>14915</v>
      </c>
      <c r="R2824" s="21" t="s">
        <v>2</v>
      </c>
      <c r="S2824" s="21" t="s">
        <v>1</v>
      </c>
      <c r="T2824" s="18" t="s">
        <v>0</v>
      </c>
      <c r="U2824" s="26"/>
    </row>
    <row r="2825" spans="1:21" s="19" customFormat="1" ht="12.5" customHeight="1" outlineLevel="1" x14ac:dyDescent="0.55000000000000004">
      <c r="A2825" s="44" t="s">
        <v>5322</v>
      </c>
      <c r="B2825" s="20" t="s">
        <v>5304</v>
      </c>
      <c r="C2825" s="21" t="s">
        <v>5305</v>
      </c>
      <c r="D2825" s="44" t="s">
        <v>5322</v>
      </c>
      <c r="E2825" s="29" t="s">
        <v>5316</v>
      </c>
      <c r="F2825" s="46" t="s">
        <v>5323</v>
      </c>
      <c r="G2825" s="50" t="s">
        <v>15172</v>
      </c>
      <c r="H2825" s="22" t="s">
        <v>12440</v>
      </c>
      <c r="I2825" s="40">
        <v>17000</v>
      </c>
      <c r="J2825" s="21" t="s">
        <v>12433</v>
      </c>
      <c r="K2825" s="43">
        <v>16000</v>
      </c>
      <c r="L2825" s="36">
        <v>16000</v>
      </c>
      <c r="M2825" s="27">
        <v>16000</v>
      </c>
      <c r="N2825" s="28">
        <v>16000</v>
      </c>
      <c r="O2825" s="23"/>
      <c r="P2825" s="24">
        <v>736100000</v>
      </c>
      <c r="Q2825" s="25" t="s">
        <v>14915</v>
      </c>
      <c r="R2825" s="21" t="s">
        <v>2</v>
      </c>
      <c r="S2825" s="21" t="s">
        <v>1</v>
      </c>
      <c r="T2825" s="18" t="s">
        <v>0</v>
      </c>
      <c r="U2825" s="26"/>
    </row>
    <row r="2826" spans="1:21" s="19" customFormat="1" ht="12.5" customHeight="1" outlineLevel="1" x14ac:dyDescent="0.55000000000000004">
      <c r="A2826" s="44" t="s">
        <v>5324</v>
      </c>
      <c r="B2826" s="20" t="s">
        <v>5304</v>
      </c>
      <c r="C2826" s="21" t="s">
        <v>5305</v>
      </c>
      <c r="D2826" s="44" t="s">
        <v>5324</v>
      </c>
      <c r="E2826" s="29" t="s">
        <v>5307</v>
      </c>
      <c r="F2826" s="46" t="s">
        <v>5325</v>
      </c>
      <c r="G2826" s="50" t="s">
        <v>15173</v>
      </c>
      <c r="H2826" s="22" t="s">
        <v>12441</v>
      </c>
      <c r="I2826" s="40">
        <v>4760</v>
      </c>
      <c r="J2826" s="21" t="s">
        <v>12433</v>
      </c>
      <c r="K2826" s="43">
        <v>4480</v>
      </c>
      <c r="L2826" s="36">
        <v>4480</v>
      </c>
      <c r="M2826" s="27">
        <v>4480</v>
      </c>
      <c r="N2826" s="28">
        <v>4480</v>
      </c>
      <c r="O2826" s="23"/>
      <c r="P2826" s="24">
        <v>736100000</v>
      </c>
      <c r="Q2826" s="25" t="s">
        <v>14915</v>
      </c>
      <c r="R2826" s="21" t="s">
        <v>2</v>
      </c>
      <c r="S2826" s="21" t="s">
        <v>1</v>
      </c>
      <c r="T2826" s="18" t="s">
        <v>0</v>
      </c>
      <c r="U2826" s="26"/>
    </row>
    <row r="2827" spans="1:21" s="19" customFormat="1" ht="12.5" customHeight="1" outlineLevel="1" x14ac:dyDescent="0.55000000000000004">
      <c r="A2827" s="44" t="s">
        <v>5326</v>
      </c>
      <c r="B2827" s="20" t="s">
        <v>5304</v>
      </c>
      <c r="C2827" s="21" t="s">
        <v>5305</v>
      </c>
      <c r="D2827" s="44" t="s">
        <v>5326</v>
      </c>
      <c r="E2827" s="29" t="s">
        <v>5307</v>
      </c>
      <c r="F2827" s="46" t="s">
        <v>5327</v>
      </c>
      <c r="G2827" s="50" t="s">
        <v>15173</v>
      </c>
      <c r="H2827" s="22" t="s">
        <v>12442</v>
      </c>
      <c r="I2827" s="40">
        <v>10200</v>
      </c>
      <c r="J2827" s="21" t="s">
        <v>12433</v>
      </c>
      <c r="K2827" s="43">
        <v>9600</v>
      </c>
      <c r="L2827" s="36">
        <v>9600</v>
      </c>
      <c r="M2827" s="27">
        <v>9600</v>
      </c>
      <c r="N2827" s="28">
        <v>9600</v>
      </c>
      <c r="O2827" s="23"/>
      <c r="P2827" s="24">
        <v>736100000</v>
      </c>
      <c r="Q2827" s="25" t="s">
        <v>14915</v>
      </c>
      <c r="R2827" s="21" t="s">
        <v>2</v>
      </c>
      <c r="S2827" s="21" t="s">
        <v>1</v>
      </c>
      <c r="T2827" s="18" t="s">
        <v>0</v>
      </c>
      <c r="U2827" s="26"/>
    </row>
    <row r="2828" spans="1:21" s="19" customFormat="1" ht="12.5" customHeight="1" outlineLevel="1" x14ac:dyDescent="0.55000000000000004">
      <c r="A2828" s="44" t="s">
        <v>5328</v>
      </c>
      <c r="B2828" s="20" t="s">
        <v>5304</v>
      </c>
      <c r="C2828" s="21" t="s">
        <v>5305</v>
      </c>
      <c r="D2828" s="44" t="s">
        <v>5328</v>
      </c>
      <c r="E2828" s="29" t="s">
        <v>5316</v>
      </c>
      <c r="F2828" s="46" t="s">
        <v>5329</v>
      </c>
      <c r="G2828" s="50" t="s">
        <v>15172</v>
      </c>
      <c r="H2828" s="22" t="s">
        <v>12443</v>
      </c>
      <c r="I2828" s="40">
        <v>17000</v>
      </c>
      <c r="J2828" s="21" t="s">
        <v>12433</v>
      </c>
      <c r="K2828" s="43">
        <v>16000</v>
      </c>
      <c r="L2828" s="36">
        <v>16000</v>
      </c>
      <c r="M2828" s="27">
        <v>16000</v>
      </c>
      <c r="N2828" s="28">
        <v>16000</v>
      </c>
      <c r="O2828" s="23"/>
      <c r="P2828" s="24">
        <v>736100000</v>
      </c>
      <c r="Q2828" s="25" t="s">
        <v>14915</v>
      </c>
      <c r="R2828" s="21" t="s">
        <v>2</v>
      </c>
      <c r="S2828" s="21" t="s">
        <v>1</v>
      </c>
      <c r="T2828" s="18" t="s">
        <v>0</v>
      </c>
      <c r="U2828" s="26"/>
    </row>
    <row r="2829" spans="1:21" s="19" customFormat="1" ht="12.5" customHeight="1" outlineLevel="1" x14ac:dyDescent="0.55000000000000004">
      <c r="A2829" s="44" t="s">
        <v>5330</v>
      </c>
      <c r="B2829" s="20" t="s">
        <v>5304</v>
      </c>
      <c r="C2829" s="21" t="s">
        <v>5305</v>
      </c>
      <c r="D2829" s="44" t="s">
        <v>5330</v>
      </c>
      <c r="E2829" s="29" t="s">
        <v>5331</v>
      </c>
      <c r="F2829" s="46" t="s">
        <v>5332</v>
      </c>
      <c r="G2829" s="50" t="s">
        <v>15173</v>
      </c>
      <c r="H2829" s="22" t="s">
        <v>12444</v>
      </c>
      <c r="I2829" s="40">
        <v>2550</v>
      </c>
      <c r="J2829" s="21" t="s">
        <v>12433</v>
      </c>
      <c r="K2829" s="43">
        <v>2400</v>
      </c>
      <c r="L2829" s="36">
        <v>2400</v>
      </c>
      <c r="M2829" s="27">
        <v>2400</v>
      </c>
      <c r="N2829" s="28">
        <v>2400</v>
      </c>
      <c r="O2829" s="23"/>
      <c r="P2829" s="24">
        <v>736100000</v>
      </c>
      <c r="Q2829" s="25" t="s">
        <v>14915</v>
      </c>
      <c r="R2829" s="21" t="s">
        <v>2</v>
      </c>
      <c r="S2829" s="21" t="s">
        <v>1</v>
      </c>
      <c r="T2829" s="18" t="s">
        <v>0</v>
      </c>
      <c r="U2829" s="26"/>
    </row>
    <row r="2830" spans="1:21" s="19" customFormat="1" ht="12.5" customHeight="1" outlineLevel="1" x14ac:dyDescent="0.55000000000000004">
      <c r="A2830" s="44" t="s">
        <v>5333</v>
      </c>
      <c r="B2830" s="20" t="s">
        <v>5304</v>
      </c>
      <c r="C2830" s="21" t="s">
        <v>5305</v>
      </c>
      <c r="D2830" s="44" t="s">
        <v>5333</v>
      </c>
      <c r="E2830" s="29" t="s">
        <v>5331</v>
      </c>
      <c r="F2830" s="46" t="s">
        <v>5334</v>
      </c>
      <c r="G2830" s="50" t="s">
        <v>15173</v>
      </c>
      <c r="H2830" s="22" t="s">
        <v>12445</v>
      </c>
      <c r="I2830" s="40">
        <v>2970</v>
      </c>
      <c r="J2830" s="21" t="s">
        <v>12433</v>
      </c>
      <c r="K2830" s="43">
        <v>2800</v>
      </c>
      <c r="L2830" s="36">
        <v>2800</v>
      </c>
      <c r="M2830" s="27">
        <v>2800</v>
      </c>
      <c r="N2830" s="28">
        <v>2800</v>
      </c>
      <c r="O2830" s="23"/>
      <c r="P2830" s="24">
        <v>736100000</v>
      </c>
      <c r="Q2830" s="25" t="s">
        <v>14915</v>
      </c>
      <c r="R2830" s="21" t="s">
        <v>2</v>
      </c>
      <c r="S2830" s="21" t="s">
        <v>1</v>
      </c>
      <c r="T2830" s="18" t="s">
        <v>0</v>
      </c>
      <c r="U2830" s="26"/>
    </row>
    <row r="2831" spans="1:21" s="19" customFormat="1" ht="12.5" customHeight="1" outlineLevel="1" x14ac:dyDescent="0.55000000000000004">
      <c r="A2831" s="44" t="s">
        <v>5335</v>
      </c>
      <c r="B2831" s="20" t="s">
        <v>5304</v>
      </c>
      <c r="C2831" s="21" t="s">
        <v>5305</v>
      </c>
      <c r="D2831" s="44" t="s">
        <v>5335</v>
      </c>
      <c r="E2831" s="29" t="s">
        <v>5331</v>
      </c>
      <c r="F2831" s="46" t="s">
        <v>5336</v>
      </c>
      <c r="G2831" s="50" t="s">
        <v>15173</v>
      </c>
      <c r="H2831" s="22" t="s">
        <v>12446</v>
      </c>
      <c r="I2831" s="40">
        <v>3400</v>
      </c>
      <c r="J2831" s="21" t="s">
        <v>12433</v>
      </c>
      <c r="K2831" s="43">
        <v>3200</v>
      </c>
      <c r="L2831" s="36">
        <v>3200</v>
      </c>
      <c r="M2831" s="27">
        <v>3200</v>
      </c>
      <c r="N2831" s="28">
        <v>3200</v>
      </c>
      <c r="O2831" s="23"/>
      <c r="P2831" s="24">
        <v>736100000</v>
      </c>
      <c r="Q2831" s="25" t="s">
        <v>14915</v>
      </c>
      <c r="R2831" s="21" t="s">
        <v>2</v>
      </c>
      <c r="S2831" s="21" t="s">
        <v>1</v>
      </c>
      <c r="T2831" s="18" t="s">
        <v>0</v>
      </c>
      <c r="U2831" s="26"/>
    </row>
    <row r="2832" spans="1:21" s="19" customFormat="1" ht="12.5" customHeight="1" outlineLevel="1" x14ac:dyDescent="0.55000000000000004">
      <c r="A2832" s="44" t="s">
        <v>5337</v>
      </c>
      <c r="B2832" s="20" t="s">
        <v>5304</v>
      </c>
      <c r="C2832" s="21" t="s">
        <v>5305</v>
      </c>
      <c r="D2832" s="44" t="s">
        <v>5337</v>
      </c>
      <c r="E2832" s="29" t="s">
        <v>5331</v>
      </c>
      <c r="F2832" s="46" t="s">
        <v>5338</v>
      </c>
      <c r="G2832" s="50" t="s">
        <v>15173</v>
      </c>
      <c r="H2832" s="22" t="s">
        <v>12447</v>
      </c>
      <c r="I2832" s="40">
        <v>4250</v>
      </c>
      <c r="J2832" s="21" t="s">
        <v>12433</v>
      </c>
      <c r="K2832" s="43">
        <v>4000</v>
      </c>
      <c r="L2832" s="36">
        <v>4000</v>
      </c>
      <c r="M2832" s="27">
        <v>4000</v>
      </c>
      <c r="N2832" s="28">
        <v>4000</v>
      </c>
      <c r="O2832" s="23"/>
      <c r="P2832" s="24">
        <v>736100000</v>
      </c>
      <c r="Q2832" s="25" t="s">
        <v>14915</v>
      </c>
      <c r="R2832" s="21" t="s">
        <v>2</v>
      </c>
      <c r="S2832" s="21" t="s">
        <v>1</v>
      </c>
      <c r="T2832" s="18" t="s">
        <v>0</v>
      </c>
      <c r="U2832" s="26"/>
    </row>
    <row r="2833" spans="1:21" s="19" customFormat="1" ht="12.5" customHeight="1" outlineLevel="1" x14ac:dyDescent="0.55000000000000004">
      <c r="A2833" s="44" t="s">
        <v>5339</v>
      </c>
      <c r="B2833" s="20" t="s">
        <v>5304</v>
      </c>
      <c r="C2833" s="21" t="s">
        <v>5305</v>
      </c>
      <c r="D2833" s="44" t="s">
        <v>5339</v>
      </c>
      <c r="E2833" s="29" t="s">
        <v>5331</v>
      </c>
      <c r="F2833" s="46" t="s">
        <v>5340</v>
      </c>
      <c r="G2833" s="50" t="s">
        <v>15173</v>
      </c>
      <c r="H2833" s="22" t="s">
        <v>12448</v>
      </c>
      <c r="I2833" s="40">
        <v>5100</v>
      </c>
      <c r="J2833" s="21" t="s">
        <v>12433</v>
      </c>
      <c r="K2833" s="43">
        <v>4800</v>
      </c>
      <c r="L2833" s="36">
        <v>4800</v>
      </c>
      <c r="M2833" s="27">
        <v>4800</v>
      </c>
      <c r="N2833" s="28">
        <v>4800</v>
      </c>
      <c r="O2833" s="23"/>
      <c r="P2833" s="24">
        <v>736100000</v>
      </c>
      <c r="Q2833" s="25" t="s">
        <v>14915</v>
      </c>
      <c r="R2833" s="21" t="s">
        <v>2</v>
      </c>
      <c r="S2833" s="21" t="s">
        <v>1</v>
      </c>
      <c r="T2833" s="18" t="s">
        <v>0</v>
      </c>
      <c r="U2833" s="26"/>
    </row>
    <row r="2834" spans="1:21" s="19" customFormat="1" ht="12.5" customHeight="1" outlineLevel="1" x14ac:dyDescent="0.55000000000000004">
      <c r="A2834" s="44" t="s">
        <v>5341</v>
      </c>
      <c r="B2834" s="20" t="s">
        <v>5304</v>
      </c>
      <c r="C2834" s="21" t="s">
        <v>5305</v>
      </c>
      <c r="D2834" s="44" t="s">
        <v>5341</v>
      </c>
      <c r="E2834" s="29" t="s">
        <v>359</v>
      </c>
      <c r="F2834" s="46" t="s">
        <v>5342</v>
      </c>
      <c r="G2834" s="50" t="s">
        <v>15173</v>
      </c>
      <c r="H2834" s="22" t="s">
        <v>12449</v>
      </c>
      <c r="I2834" s="40">
        <v>4960</v>
      </c>
      <c r="J2834" s="21" t="s">
        <v>12450</v>
      </c>
      <c r="K2834" s="43">
        <v>5050</v>
      </c>
      <c r="L2834" s="36">
        <v>5050</v>
      </c>
      <c r="M2834" s="27">
        <v>5050</v>
      </c>
      <c r="N2834" s="28">
        <v>5050</v>
      </c>
      <c r="O2834" s="23"/>
      <c r="P2834" s="24">
        <v>736160000</v>
      </c>
      <c r="Q2834" s="25" t="s">
        <v>14915</v>
      </c>
      <c r="R2834" s="21" t="s">
        <v>2</v>
      </c>
      <c r="S2834" s="21" t="s">
        <v>1</v>
      </c>
      <c r="T2834" s="18" t="s">
        <v>0</v>
      </c>
      <c r="U2834" s="26"/>
    </row>
    <row r="2835" spans="1:21" s="19" customFormat="1" ht="12.5" customHeight="1" outlineLevel="1" x14ac:dyDescent="0.55000000000000004">
      <c r="A2835" s="44" t="s">
        <v>5343</v>
      </c>
      <c r="B2835" s="20" t="s">
        <v>5304</v>
      </c>
      <c r="C2835" s="21" t="s">
        <v>5305</v>
      </c>
      <c r="D2835" s="44" t="s">
        <v>5343</v>
      </c>
      <c r="E2835" s="29" t="s">
        <v>359</v>
      </c>
      <c r="F2835" s="46" t="s">
        <v>5344</v>
      </c>
      <c r="G2835" s="50" t="s">
        <v>15173</v>
      </c>
      <c r="H2835" s="22" t="s">
        <v>12451</v>
      </c>
      <c r="I2835" s="40">
        <v>4960</v>
      </c>
      <c r="J2835" s="21" t="s">
        <v>12450</v>
      </c>
      <c r="K2835" s="43">
        <v>5050</v>
      </c>
      <c r="L2835" s="36">
        <v>5050</v>
      </c>
      <c r="M2835" s="27">
        <v>5050</v>
      </c>
      <c r="N2835" s="28">
        <v>5050</v>
      </c>
      <c r="O2835" s="23"/>
      <c r="P2835" s="24">
        <v>736160000</v>
      </c>
      <c r="Q2835" s="25" t="s">
        <v>14915</v>
      </c>
      <c r="R2835" s="21" t="s">
        <v>2</v>
      </c>
      <c r="S2835" s="21" t="s">
        <v>1</v>
      </c>
      <c r="T2835" s="18" t="s">
        <v>0</v>
      </c>
      <c r="U2835" s="26"/>
    </row>
    <row r="2836" spans="1:21" s="19" customFormat="1" ht="12.5" customHeight="1" outlineLevel="1" x14ac:dyDescent="0.55000000000000004">
      <c r="A2836" s="44" t="s">
        <v>5345</v>
      </c>
      <c r="B2836" s="20" t="s">
        <v>5304</v>
      </c>
      <c r="C2836" s="21" t="s">
        <v>5305</v>
      </c>
      <c r="D2836" s="44" t="s">
        <v>5345</v>
      </c>
      <c r="E2836" s="29" t="s">
        <v>359</v>
      </c>
      <c r="F2836" s="46" t="s">
        <v>5346</v>
      </c>
      <c r="G2836" s="50" t="s">
        <v>15173</v>
      </c>
      <c r="H2836" s="22" t="s">
        <v>12452</v>
      </c>
      <c r="I2836" s="40">
        <v>4960</v>
      </c>
      <c r="J2836" s="21" t="s">
        <v>12450</v>
      </c>
      <c r="K2836" s="43">
        <v>5050</v>
      </c>
      <c r="L2836" s="36">
        <v>5050</v>
      </c>
      <c r="M2836" s="27">
        <v>5050</v>
      </c>
      <c r="N2836" s="28">
        <v>5050</v>
      </c>
      <c r="O2836" s="23"/>
      <c r="P2836" s="24">
        <v>736160000</v>
      </c>
      <c r="Q2836" s="25" t="s">
        <v>14915</v>
      </c>
      <c r="R2836" s="21" t="s">
        <v>2</v>
      </c>
      <c r="S2836" s="21" t="s">
        <v>1</v>
      </c>
      <c r="T2836" s="18" t="s">
        <v>0</v>
      </c>
      <c r="U2836" s="26"/>
    </row>
    <row r="2837" spans="1:21" s="19" customFormat="1" ht="12.5" customHeight="1" outlineLevel="1" x14ac:dyDescent="0.55000000000000004">
      <c r="A2837" s="44" t="s">
        <v>5347</v>
      </c>
      <c r="B2837" s="20" t="s">
        <v>5304</v>
      </c>
      <c r="C2837" s="21" t="s">
        <v>5305</v>
      </c>
      <c r="D2837" s="44" t="s">
        <v>5347</v>
      </c>
      <c r="E2837" s="29" t="s">
        <v>359</v>
      </c>
      <c r="F2837" s="46" t="s">
        <v>5348</v>
      </c>
      <c r="G2837" s="50" t="s">
        <v>15173</v>
      </c>
      <c r="H2837" s="22" t="s">
        <v>12453</v>
      </c>
      <c r="I2837" s="40">
        <v>4960</v>
      </c>
      <c r="J2837" s="21" t="s">
        <v>12450</v>
      </c>
      <c r="K2837" s="43">
        <v>5050</v>
      </c>
      <c r="L2837" s="36">
        <v>5050</v>
      </c>
      <c r="M2837" s="27">
        <v>5050</v>
      </c>
      <c r="N2837" s="28">
        <v>5050</v>
      </c>
      <c r="O2837" s="23"/>
      <c r="P2837" s="24">
        <v>736160000</v>
      </c>
      <c r="Q2837" s="25" t="s">
        <v>14915</v>
      </c>
      <c r="R2837" s="21" t="s">
        <v>2</v>
      </c>
      <c r="S2837" s="21" t="s">
        <v>1</v>
      </c>
      <c r="T2837" s="18" t="s">
        <v>0</v>
      </c>
      <c r="U2837" s="26"/>
    </row>
    <row r="2838" spans="1:21" s="19" customFormat="1" ht="12.5" customHeight="1" outlineLevel="1" x14ac:dyDescent="0.55000000000000004">
      <c r="A2838" s="44" t="s">
        <v>5349</v>
      </c>
      <c r="B2838" s="20" t="s">
        <v>5304</v>
      </c>
      <c r="C2838" s="21" t="s">
        <v>5305</v>
      </c>
      <c r="D2838" s="44" t="s">
        <v>5349</v>
      </c>
      <c r="E2838" s="29" t="s">
        <v>359</v>
      </c>
      <c r="F2838" s="46" t="s">
        <v>5350</v>
      </c>
      <c r="G2838" s="50" t="s">
        <v>15173</v>
      </c>
      <c r="H2838" s="22" t="s">
        <v>12454</v>
      </c>
      <c r="I2838" s="40">
        <v>4960</v>
      </c>
      <c r="J2838" s="21" t="s">
        <v>12450</v>
      </c>
      <c r="K2838" s="43">
        <v>5050</v>
      </c>
      <c r="L2838" s="36">
        <v>5050</v>
      </c>
      <c r="M2838" s="27">
        <v>5050</v>
      </c>
      <c r="N2838" s="28">
        <v>5050</v>
      </c>
      <c r="O2838" s="23"/>
      <c r="P2838" s="24">
        <v>736160000</v>
      </c>
      <c r="Q2838" s="25" t="s">
        <v>14915</v>
      </c>
      <c r="R2838" s="21" t="s">
        <v>2</v>
      </c>
      <c r="S2838" s="21" t="s">
        <v>1</v>
      </c>
      <c r="T2838" s="18" t="s">
        <v>0</v>
      </c>
      <c r="U2838" s="26"/>
    </row>
    <row r="2839" spans="1:21" s="19" customFormat="1" ht="12.5" customHeight="1" outlineLevel="1" x14ac:dyDescent="0.55000000000000004">
      <c r="A2839" s="44" t="s">
        <v>5351</v>
      </c>
      <c r="B2839" s="20" t="s">
        <v>5304</v>
      </c>
      <c r="C2839" s="21" t="s">
        <v>5305</v>
      </c>
      <c r="D2839" s="44" t="s">
        <v>5351</v>
      </c>
      <c r="E2839" s="29" t="s">
        <v>359</v>
      </c>
      <c r="F2839" s="46" t="s">
        <v>5352</v>
      </c>
      <c r="G2839" s="50" t="s">
        <v>15173</v>
      </c>
      <c r="H2839" s="22" t="s">
        <v>12455</v>
      </c>
      <c r="I2839" s="40">
        <v>4960</v>
      </c>
      <c r="J2839" s="21" t="s">
        <v>12450</v>
      </c>
      <c r="K2839" s="43">
        <v>5050</v>
      </c>
      <c r="L2839" s="36">
        <v>5050</v>
      </c>
      <c r="M2839" s="27">
        <v>5050</v>
      </c>
      <c r="N2839" s="28">
        <v>5050</v>
      </c>
      <c r="O2839" s="23"/>
      <c r="P2839" s="24">
        <v>736160000</v>
      </c>
      <c r="Q2839" s="25" t="s">
        <v>14915</v>
      </c>
      <c r="R2839" s="21" t="s">
        <v>2</v>
      </c>
      <c r="S2839" s="21" t="s">
        <v>1</v>
      </c>
      <c r="T2839" s="18" t="s">
        <v>0</v>
      </c>
      <c r="U2839" s="26"/>
    </row>
    <row r="2840" spans="1:21" s="19" customFormat="1" ht="12.5" customHeight="1" outlineLevel="1" x14ac:dyDescent="0.55000000000000004">
      <c r="A2840" s="44" t="s">
        <v>5353</v>
      </c>
      <c r="B2840" s="20" t="s">
        <v>5304</v>
      </c>
      <c r="C2840" s="21" t="s">
        <v>5305</v>
      </c>
      <c r="D2840" s="44" t="s">
        <v>5353</v>
      </c>
      <c r="E2840" s="29" t="s">
        <v>359</v>
      </c>
      <c r="F2840" s="46" t="s">
        <v>5310</v>
      </c>
      <c r="G2840" s="50" t="s">
        <v>15173</v>
      </c>
      <c r="H2840" s="22" t="s">
        <v>12456</v>
      </c>
      <c r="I2840" s="40">
        <v>4960</v>
      </c>
      <c r="J2840" s="21" t="s">
        <v>12450</v>
      </c>
      <c r="K2840" s="43">
        <v>5050</v>
      </c>
      <c r="L2840" s="36">
        <v>5050</v>
      </c>
      <c r="M2840" s="27">
        <v>5050</v>
      </c>
      <c r="N2840" s="28">
        <v>5050</v>
      </c>
      <c r="O2840" s="23"/>
      <c r="P2840" s="24">
        <v>736160000</v>
      </c>
      <c r="Q2840" s="25" t="s">
        <v>14915</v>
      </c>
      <c r="R2840" s="21" t="s">
        <v>2</v>
      </c>
      <c r="S2840" s="21" t="s">
        <v>1</v>
      </c>
      <c r="T2840" s="18" t="s">
        <v>0</v>
      </c>
      <c r="U2840" s="26"/>
    </row>
    <row r="2841" spans="1:21" s="19" customFormat="1" ht="12.5" customHeight="1" outlineLevel="1" x14ac:dyDescent="0.55000000000000004">
      <c r="A2841" s="44" t="s">
        <v>5354</v>
      </c>
      <c r="B2841" s="20" t="s">
        <v>5304</v>
      </c>
      <c r="C2841" s="21" t="s">
        <v>5305</v>
      </c>
      <c r="D2841" s="44" t="s">
        <v>5354</v>
      </c>
      <c r="E2841" s="29" t="s">
        <v>359</v>
      </c>
      <c r="F2841" s="46" t="s">
        <v>5355</v>
      </c>
      <c r="G2841" s="50" t="s">
        <v>15173</v>
      </c>
      <c r="H2841" s="22" t="s">
        <v>12457</v>
      </c>
      <c r="I2841" s="40">
        <v>4960</v>
      </c>
      <c r="J2841" s="21" t="s">
        <v>12450</v>
      </c>
      <c r="K2841" s="43">
        <v>5050</v>
      </c>
      <c r="L2841" s="36">
        <v>5050</v>
      </c>
      <c r="M2841" s="27">
        <v>5050</v>
      </c>
      <c r="N2841" s="28">
        <v>5050</v>
      </c>
      <c r="O2841" s="23"/>
      <c r="P2841" s="24">
        <v>736160000</v>
      </c>
      <c r="Q2841" s="25" t="s">
        <v>14915</v>
      </c>
      <c r="R2841" s="21" t="s">
        <v>2</v>
      </c>
      <c r="S2841" s="21" t="s">
        <v>1</v>
      </c>
      <c r="T2841" s="18" t="s">
        <v>0</v>
      </c>
      <c r="U2841" s="26"/>
    </row>
    <row r="2842" spans="1:21" s="19" customFormat="1" ht="12.5" customHeight="1" outlineLevel="1" x14ac:dyDescent="0.55000000000000004">
      <c r="A2842" s="44" t="s">
        <v>5356</v>
      </c>
      <c r="B2842" s="20" t="s">
        <v>5304</v>
      </c>
      <c r="C2842" s="21" t="s">
        <v>5305</v>
      </c>
      <c r="D2842" s="44" t="s">
        <v>5356</v>
      </c>
      <c r="E2842" s="29" t="s">
        <v>359</v>
      </c>
      <c r="F2842" s="46" t="s">
        <v>5357</v>
      </c>
      <c r="G2842" s="50" t="s">
        <v>15173</v>
      </c>
      <c r="H2842" s="22" t="s">
        <v>12458</v>
      </c>
      <c r="I2842" s="40">
        <v>4960</v>
      </c>
      <c r="J2842" s="21" t="s">
        <v>12450</v>
      </c>
      <c r="K2842" s="43">
        <v>5050</v>
      </c>
      <c r="L2842" s="36">
        <v>5050</v>
      </c>
      <c r="M2842" s="27">
        <v>5050</v>
      </c>
      <c r="N2842" s="28">
        <v>5050</v>
      </c>
      <c r="O2842" s="23"/>
      <c r="P2842" s="24">
        <v>736160000</v>
      </c>
      <c r="Q2842" s="25" t="s">
        <v>14915</v>
      </c>
      <c r="R2842" s="21" t="s">
        <v>2</v>
      </c>
      <c r="S2842" s="21" t="s">
        <v>1</v>
      </c>
      <c r="T2842" s="18" t="s">
        <v>0</v>
      </c>
      <c r="U2842" s="26"/>
    </row>
    <row r="2843" spans="1:21" s="19" customFormat="1" ht="12.5" customHeight="1" outlineLevel="1" x14ac:dyDescent="0.55000000000000004">
      <c r="A2843" s="44" t="s">
        <v>5358</v>
      </c>
      <c r="B2843" s="20" t="s">
        <v>4790</v>
      </c>
      <c r="C2843" s="21" t="s">
        <v>4791</v>
      </c>
      <c r="D2843" s="44" t="s">
        <v>5358</v>
      </c>
      <c r="E2843" s="29" t="s">
        <v>359</v>
      </c>
      <c r="F2843" s="46" t="s">
        <v>5359</v>
      </c>
      <c r="G2843" s="50" t="s">
        <v>15172</v>
      </c>
      <c r="H2843" s="22" t="s">
        <v>12459</v>
      </c>
      <c r="I2843" s="40">
        <v>496</v>
      </c>
      <c r="J2843" s="21" t="s">
        <v>12450</v>
      </c>
      <c r="K2843" s="43">
        <v>505</v>
      </c>
      <c r="L2843" s="36">
        <v>505</v>
      </c>
      <c r="M2843" s="27">
        <v>505</v>
      </c>
      <c r="N2843" s="28">
        <v>505</v>
      </c>
      <c r="O2843" s="23"/>
      <c r="P2843" s="24">
        <v>736160000</v>
      </c>
      <c r="Q2843" s="25" t="s">
        <v>14912</v>
      </c>
      <c r="R2843" s="21" t="s">
        <v>2</v>
      </c>
      <c r="S2843" s="21" t="s">
        <v>1</v>
      </c>
      <c r="T2843" s="18" t="s">
        <v>0</v>
      </c>
      <c r="U2843" s="26"/>
    </row>
    <row r="2844" spans="1:21" s="19" customFormat="1" ht="12.5" customHeight="1" outlineLevel="1" x14ac:dyDescent="0.55000000000000004">
      <c r="A2844" s="44" t="s">
        <v>5360</v>
      </c>
      <c r="B2844" s="20" t="s">
        <v>5304</v>
      </c>
      <c r="C2844" s="21" t="s">
        <v>5305</v>
      </c>
      <c r="D2844" s="44" t="s">
        <v>5360</v>
      </c>
      <c r="E2844" s="29" t="s">
        <v>359</v>
      </c>
      <c r="F2844" s="46" t="s">
        <v>5361</v>
      </c>
      <c r="G2844" s="50" t="s">
        <v>15173</v>
      </c>
      <c r="H2844" s="22" t="s">
        <v>12460</v>
      </c>
      <c r="I2844" s="40">
        <v>4960</v>
      </c>
      <c r="J2844" s="21" t="s">
        <v>12450</v>
      </c>
      <c r="K2844" s="43">
        <v>5050</v>
      </c>
      <c r="L2844" s="36">
        <v>5050</v>
      </c>
      <c r="M2844" s="27">
        <v>5050</v>
      </c>
      <c r="N2844" s="28">
        <v>5050</v>
      </c>
      <c r="O2844" s="23"/>
      <c r="P2844" s="24">
        <v>736160000</v>
      </c>
      <c r="Q2844" s="25" t="s">
        <v>14915</v>
      </c>
      <c r="R2844" s="21" t="s">
        <v>2</v>
      </c>
      <c r="S2844" s="21" t="s">
        <v>1</v>
      </c>
      <c r="T2844" s="18" t="s">
        <v>0</v>
      </c>
      <c r="U2844" s="26"/>
    </row>
    <row r="2845" spans="1:21" s="19" customFormat="1" ht="12.5" customHeight="1" outlineLevel="1" x14ac:dyDescent="0.55000000000000004">
      <c r="A2845" s="44" t="s">
        <v>5362</v>
      </c>
      <c r="B2845" s="20" t="s">
        <v>297</v>
      </c>
      <c r="C2845" s="21" t="s">
        <v>298</v>
      </c>
      <c r="D2845" s="44" t="s">
        <v>5362</v>
      </c>
      <c r="E2845" s="29" t="s">
        <v>359</v>
      </c>
      <c r="F2845" s="46" t="s">
        <v>5363</v>
      </c>
      <c r="G2845" s="50" t="s">
        <v>15172</v>
      </c>
      <c r="H2845" s="22" t="s">
        <v>12461</v>
      </c>
      <c r="I2845" s="40">
        <v>3000</v>
      </c>
      <c r="J2845" s="21" t="s">
        <v>39</v>
      </c>
      <c r="K2845" s="43" t="s">
        <v>39</v>
      </c>
      <c r="L2845" s="36" t="s">
        <v>39</v>
      </c>
      <c r="M2845" s="27" t="s">
        <v>39</v>
      </c>
      <c r="N2845" s="28" t="s">
        <v>39</v>
      </c>
      <c r="O2845" s="23"/>
      <c r="P2845" s="24" t="s">
        <v>39</v>
      </c>
      <c r="Q2845" s="25" t="s">
        <v>14913</v>
      </c>
      <c r="R2845" s="21" t="s">
        <v>84</v>
      </c>
      <c r="S2845" s="21" t="s">
        <v>77</v>
      </c>
      <c r="T2845" s="18" t="s">
        <v>0</v>
      </c>
      <c r="U2845" s="26"/>
    </row>
    <row r="2846" spans="1:21" s="19" customFormat="1" ht="12.5" customHeight="1" outlineLevel="1" x14ac:dyDescent="0.55000000000000004">
      <c r="A2846" s="44" t="s">
        <v>5364</v>
      </c>
      <c r="B2846" s="20" t="s">
        <v>5304</v>
      </c>
      <c r="C2846" s="21" t="s">
        <v>5305</v>
      </c>
      <c r="D2846" s="44" t="s">
        <v>5364</v>
      </c>
      <c r="E2846" s="29" t="s">
        <v>359</v>
      </c>
      <c r="F2846" s="46" t="s">
        <v>5365</v>
      </c>
      <c r="G2846" s="50" t="s">
        <v>15173</v>
      </c>
      <c r="H2846" s="22" t="s">
        <v>12462</v>
      </c>
      <c r="I2846" s="40">
        <v>4960</v>
      </c>
      <c r="J2846" s="21" t="s">
        <v>12450</v>
      </c>
      <c r="K2846" s="43">
        <v>5050</v>
      </c>
      <c r="L2846" s="36">
        <v>5050</v>
      </c>
      <c r="M2846" s="27">
        <v>5050</v>
      </c>
      <c r="N2846" s="28">
        <v>5050</v>
      </c>
      <c r="O2846" s="23"/>
      <c r="P2846" s="24">
        <v>736160000</v>
      </c>
      <c r="Q2846" s="25" t="s">
        <v>14915</v>
      </c>
      <c r="R2846" s="21" t="s">
        <v>2</v>
      </c>
      <c r="S2846" s="21" t="s">
        <v>1</v>
      </c>
      <c r="T2846" s="18" t="s">
        <v>0</v>
      </c>
      <c r="U2846" s="26"/>
    </row>
    <row r="2847" spans="1:21" s="19" customFormat="1" ht="12.5" customHeight="1" outlineLevel="1" x14ac:dyDescent="0.55000000000000004">
      <c r="A2847" s="44" t="s">
        <v>5366</v>
      </c>
      <c r="B2847" s="20" t="s">
        <v>5304</v>
      </c>
      <c r="C2847" s="21" t="s">
        <v>5305</v>
      </c>
      <c r="D2847" s="44" t="s">
        <v>5366</v>
      </c>
      <c r="E2847" s="29" t="s">
        <v>359</v>
      </c>
      <c r="F2847" s="46" t="s">
        <v>5367</v>
      </c>
      <c r="G2847" s="50" t="s">
        <v>15173</v>
      </c>
      <c r="H2847" s="22" t="s">
        <v>12463</v>
      </c>
      <c r="I2847" s="40">
        <v>4960</v>
      </c>
      <c r="J2847" s="21" t="s">
        <v>12450</v>
      </c>
      <c r="K2847" s="43">
        <v>5050</v>
      </c>
      <c r="L2847" s="36">
        <v>5050</v>
      </c>
      <c r="M2847" s="27">
        <v>5050</v>
      </c>
      <c r="N2847" s="28">
        <v>5050</v>
      </c>
      <c r="O2847" s="23"/>
      <c r="P2847" s="24">
        <v>736160000</v>
      </c>
      <c r="Q2847" s="25" t="s">
        <v>14915</v>
      </c>
      <c r="R2847" s="21" t="s">
        <v>2</v>
      </c>
      <c r="S2847" s="21" t="s">
        <v>1</v>
      </c>
      <c r="T2847" s="18" t="s">
        <v>0</v>
      </c>
      <c r="U2847" s="26"/>
    </row>
    <row r="2848" spans="1:21" s="19" customFormat="1" ht="12.5" customHeight="1" outlineLevel="1" x14ac:dyDescent="0.55000000000000004">
      <c r="A2848" s="44" t="s">
        <v>5368</v>
      </c>
      <c r="B2848" s="20" t="s">
        <v>5304</v>
      </c>
      <c r="C2848" s="21" t="s">
        <v>5305</v>
      </c>
      <c r="D2848" s="44" t="s">
        <v>5368</v>
      </c>
      <c r="E2848" s="29" t="s">
        <v>359</v>
      </c>
      <c r="F2848" s="46" t="s">
        <v>5369</v>
      </c>
      <c r="G2848" s="50" t="s">
        <v>15173</v>
      </c>
      <c r="H2848" s="22" t="s">
        <v>12464</v>
      </c>
      <c r="I2848" s="40">
        <v>4960</v>
      </c>
      <c r="J2848" s="21" t="s">
        <v>12450</v>
      </c>
      <c r="K2848" s="43">
        <v>5050</v>
      </c>
      <c r="L2848" s="36">
        <v>5050</v>
      </c>
      <c r="M2848" s="27">
        <v>5050</v>
      </c>
      <c r="N2848" s="28">
        <v>5050</v>
      </c>
      <c r="O2848" s="23"/>
      <c r="P2848" s="24">
        <v>736160000</v>
      </c>
      <c r="Q2848" s="25" t="s">
        <v>14915</v>
      </c>
      <c r="R2848" s="21" t="s">
        <v>2</v>
      </c>
      <c r="S2848" s="21" t="s">
        <v>1</v>
      </c>
      <c r="T2848" s="18" t="s">
        <v>0</v>
      </c>
      <c r="U2848" s="26"/>
    </row>
    <row r="2849" spans="1:21" s="19" customFormat="1" ht="12.5" customHeight="1" outlineLevel="1" x14ac:dyDescent="0.55000000000000004">
      <c r="A2849" s="44" t="s">
        <v>5370</v>
      </c>
      <c r="B2849" s="20" t="s">
        <v>5304</v>
      </c>
      <c r="C2849" s="21" t="s">
        <v>5305</v>
      </c>
      <c r="D2849" s="44" t="s">
        <v>5370</v>
      </c>
      <c r="E2849" s="29" t="s">
        <v>359</v>
      </c>
      <c r="F2849" s="46" t="s">
        <v>5371</v>
      </c>
      <c r="G2849" s="50" t="s">
        <v>15173</v>
      </c>
      <c r="H2849" s="22" t="s">
        <v>12465</v>
      </c>
      <c r="I2849" s="40">
        <v>4960</v>
      </c>
      <c r="J2849" s="21" t="s">
        <v>12450</v>
      </c>
      <c r="K2849" s="43">
        <v>5050</v>
      </c>
      <c r="L2849" s="36">
        <v>5050</v>
      </c>
      <c r="M2849" s="27">
        <v>5050</v>
      </c>
      <c r="N2849" s="28">
        <v>5050</v>
      </c>
      <c r="O2849" s="23"/>
      <c r="P2849" s="24">
        <v>736160000</v>
      </c>
      <c r="Q2849" s="25" t="s">
        <v>14915</v>
      </c>
      <c r="R2849" s="21" t="s">
        <v>2</v>
      </c>
      <c r="S2849" s="21" t="s">
        <v>1</v>
      </c>
      <c r="T2849" s="18" t="s">
        <v>0</v>
      </c>
      <c r="U2849" s="26"/>
    </row>
    <row r="2850" spans="1:21" s="19" customFormat="1" ht="12.5" customHeight="1" outlineLevel="1" x14ac:dyDescent="0.55000000000000004">
      <c r="A2850" s="44" t="s">
        <v>5372</v>
      </c>
      <c r="B2850" s="20" t="s">
        <v>5304</v>
      </c>
      <c r="C2850" s="21" t="s">
        <v>5305</v>
      </c>
      <c r="D2850" s="44" t="s">
        <v>5372</v>
      </c>
      <c r="E2850" s="29" t="s">
        <v>359</v>
      </c>
      <c r="F2850" s="46" t="s">
        <v>5373</v>
      </c>
      <c r="G2850" s="50" t="s">
        <v>15173</v>
      </c>
      <c r="H2850" s="22" t="s">
        <v>12466</v>
      </c>
      <c r="I2850" s="40">
        <v>4960</v>
      </c>
      <c r="J2850" s="21" t="s">
        <v>12450</v>
      </c>
      <c r="K2850" s="43">
        <v>5050</v>
      </c>
      <c r="L2850" s="36">
        <v>5050</v>
      </c>
      <c r="M2850" s="27">
        <v>5050</v>
      </c>
      <c r="N2850" s="28">
        <v>5050</v>
      </c>
      <c r="O2850" s="23"/>
      <c r="P2850" s="24">
        <v>736160000</v>
      </c>
      <c r="Q2850" s="25" t="s">
        <v>14915</v>
      </c>
      <c r="R2850" s="21" t="s">
        <v>2</v>
      </c>
      <c r="S2850" s="21" t="s">
        <v>1</v>
      </c>
      <c r="T2850" s="18" t="s">
        <v>0</v>
      </c>
      <c r="U2850" s="26"/>
    </row>
    <row r="2851" spans="1:21" s="19" customFormat="1" ht="12.5" customHeight="1" outlineLevel="1" x14ac:dyDescent="0.55000000000000004">
      <c r="A2851" s="44" t="s">
        <v>5374</v>
      </c>
      <c r="B2851" s="20" t="s">
        <v>5304</v>
      </c>
      <c r="C2851" s="21" t="s">
        <v>5305</v>
      </c>
      <c r="D2851" s="44" t="s">
        <v>5374</v>
      </c>
      <c r="E2851" s="29" t="s">
        <v>359</v>
      </c>
      <c r="F2851" s="46" t="s">
        <v>5375</v>
      </c>
      <c r="G2851" s="50" t="s">
        <v>15173</v>
      </c>
      <c r="H2851" s="22" t="s">
        <v>12467</v>
      </c>
      <c r="I2851" s="40">
        <v>4960</v>
      </c>
      <c r="J2851" s="21" t="s">
        <v>12450</v>
      </c>
      <c r="K2851" s="43">
        <v>5050</v>
      </c>
      <c r="L2851" s="36">
        <v>5050</v>
      </c>
      <c r="M2851" s="27">
        <v>5050</v>
      </c>
      <c r="N2851" s="28">
        <v>5050</v>
      </c>
      <c r="O2851" s="23"/>
      <c r="P2851" s="24">
        <v>736160000</v>
      </c>
      <c r="Q2851" s="25" t="s">
        <v>14915</v>
      </c>
      <c r="R2851" s="21" t="s">
        <v>2</v>
      </c>
      <c r="S2851" s="21" t="s">
        <v>1</v>
      </c>
      <c r="T2851" s="18" t="s">
        <v>0</v>
      </c>
      <c r="U2851" s="26"/>
    </row>
    <row r="2852" spans="1:21" s="19" customFormat="1" ht="12.5" customHeight="1" outlineLevel="1" x14ac:dyDescent="0.55000000000000004">
      <c r="A2852" s="44" t="s">
        <v>5376</v>
      </c>
      <c r="B2852" s="20" t="s">
        <v>5304</v>
      </c>
      <c r="C2852" s="21" t="s">
        <v>5305</v>
      </c>
      <c r="D2852" s="44" t="s">
        <v>5376</v>
      </c>
      <c r="E2852" s="29" t="s">
        <v>359</v>
      </c>
      <c r="F2852" s="46" t="s">
        <v>5377</v>
      </c>
      <c r="G2852" s="50" t="s">
        <v>15173</v>
      </c>
      <c r="H2852" s="22" t="s">
        <v>12468</v>
      </c>
      <c r="I2852" s="40">
        <v>4960</v>
      </c>
      <c r="J2852" s="21" t="s">
        <v>12450</v>
      </c>
      <c r="K2852" s="43">
        <v>5050</v>
      </c>
      <c r="L2852" s="36">
        <v>5050</v>
      </c>
      <c r="M2852" s="27">
        <v>5050</v>
      </c>
      <c r="N2852" s="28">
        <v>5050</v>
      </c>
      <c r="O2852" s="23"/>
      <c r="P2852" s="24">
        <v>736160000</v>
      </c>
      <c r="Q2852" s="25" t="s">
        <v>14915</v>
      </c>
      <c r="R2852" s="21" t="s">
        <v>2</v>
      </c>
      <c r="S2852" s="21" t="s">
        <v>1</v>
      </c>
      <c r="T2852" s="18" t="s">
        <v>0</v>
      </c>
      <c r="U2852" s="26"/>
    </row>
    <row r="2853" spans="1:21" s="19" customFormat="1" ht="12.5" customHeight="1" outlineLevel="1" x14ac:dyDescent="0.55000000000000004">
      <c r="A2853" s="44" t="s">
        <v>5378</v>
      </c>
      <c r="B2853" s="20" t="s">
        <v>5304</v>
      </c>
      <c r="C2853" s="21" t="s">
        <v>5305</v>
      </c>
      <c r="D2853" s="44" t="s">
        <v>5378</v>
      </c>
      <c r="E2853" s="29" t="s">
        <v>359</v>
      </c>
      <c r="F2853" s="46" t="s">
        <v>5379</v>
      </c>
      <c r="G2853" s="50" t="s">
        <v>15173</v>
      </c>
      <c r="H2853" s="22" t="s">
        <v>12469</v>
      </c>
      <c r="I2853" s="40">
        <v>4960</v>
      </c>
      <c r="J2853" s="21" t="s">
        <v>12450</v>
      </c>
      <c r="K2853" s="43">
        <v>5050</v>
      </c>
      <c r="L2853" s="36">
        <v>5050</v>
      </c>
      <c r="M2853" s="27">
        <v>5050</v>
      </c>
      <c r="N2853" s="28">
        <v>5050</v>
      </c>
      <c r="O2853" s="23"/>
      <c r="P2853" s="24">
        <v>736160000</v>
      </c>
      <c r="Q2853" s="25" t="s">
        <v>14915</v>
      </c>
      <c r="R2853" s="21" t="s">
        <v>2</v>
      </c>
      <c r="S2853" s="21" t="s">
        <v>1</v>
      </c>
      <c r="T2853" s="18" t="s">
        <v>0</v>
      </c>
      <c r="U2853" s="26"/>
    </row>
    <row r="2854" spans="1:21" s="19" customFormat="1" ht="12.5" customHeight="1" outlineLevel="1" x14ac:dyDescent="0.55000000000000004">
      <c r="A2854" s="44" t="s">
        <v>5380</v>
      </c>
      <c r="B2854" s="20" t="s">
        <v>297</v>
      </c>
      <c r="C2854" s="21" t="s">
        <v>298</v>
      </c>
      <c r="D2854" s="44" t="s">
        <v>5380</v>
      </c>
      <c r="E2854" s="29" t="s">
        <v>359</v>
      </c>
      <c r="F2854" s="46" t="s">
        <v>5381</v>
      </c>
      <c r="G2854" s="50" t="s">
        <v>15172</v>
      </c>
      <c r="H2854" s="22" t="s">
        <v>12470</v>
      </c>
      <c r="I2854" s="40">
        <v>4500</v>
      </c>
      <c r="J2854" s="21" t="s">
        <v>39</v>
      </c>
      <c r="K2854" s="43" t="s">
        <v>39</v>
      </c>
      <c r="L2854" s="36" t="s">
        <v>39</v>
      </c>
      <c r="M2854" s="27" t="s">
        <v>39</v>
      </c>
      <c r="N2854" s="28" t="s">
        <v>39</v>
      </c>
      <c r="O2854" s="23"/>
      <c r="P2854" s="24" t="s">
        <v>39</v>
      </c>
      <c r="Q2854" s="25" t="s">
        <v>14913</v>
      </c>
      <c r="R2854" s="21" t="s">
        <v>84</v>
      </c>
      <c r="S2854" s="21" t="s">
        <v>77</v>
      </c>
      <c r="T2854" s="18" t="s">
        <v>0</v>
      </c>
      <c r="U2854" s="26"/>
    </row>
    <row r="2855" spans="1:21" s="19" customFormat="1" ht="12.5" customHeight="1" outlineLevel="1" x14ac:dyDescent="0.55000000000000004">
      <c r="A2855" s="44" t="s">
        <v>5382</v>
      </c>
      <c r="B2855" s="20" t="s">
        <v>5304</v>
      </c>
      <c r="C2855" s="21" t="s">
        <v>5305</v>
      </c>
      <c r="D2855" s="44" t="s">
        <v>5382</v>
      </c>
      <c r="E2855" s="29" t="s">
        <v>359</v>
      </c>
      <c r="F2855" s="46" t="s">
        <v>5383</v>
      </c>
      <c r="G2855" s="50" t="s">
        <v>15173</v>
      </c>
      <c r="H2855" s="22" t="s">
        <v>12471</v>
      </c>
      <c r="I2855" s="40">
        <v>4960</v>
      </c>
      <c r="J2855" s="21" t="s">
        <v>12450</v>
      </c>
      <c r="K2855" s="43">
        <v>5050</v>
      </c>
      <c r="L2855" s="36">
        <v>5050</v>
      </c>
      <c r="M2855" s="27">
        <v>5050</v>
      </c>
      <c r="N2855" s="28">
        <v>5050</v>
      </c>
      <c r="O2855" s="23"/>
      <c r="P2855" s="24">
        <v>736160000</v>
      </c>
      <c r="Q2855" s="25" t="s">
        <v>14915</v>
      </c>
      <c r="R2855" s="21" t="s">
        <v>2</v>
      </c>
      <c r="S2855" s="21" t="s">
        <v>1</v>
      </c>
      <c r="T2855" s="18" t="s">
        <v>0</v>
      </c>
      <c r="U2855" s="26"/>
    </row>
    <row r="2856" spans="1:21" s="19" customFormat="1" ht="12.5" customHeight="1" outlineLevel="1" x14ac:dyDescent="0.55000000000000004">
      <c r="A2856" s="44" t="s">
        <v>5384</v>
      </c>
      <c r="B2856" s="20" t="s">
        <v>5304</v>
      </c>
      <c r="C2856" s="21" t="s">
        <v>5305</v>
      </c>
      <c r="D2856" s="44" t="s">
        <v>5384</v>
      </c>
      <c r="E2856" s="29" t="s">
        <v>359</v>
      </c>
      <c r="F2856" s="46" t="s">
        <v>5385</v>
      </c>
      <c r="G2856" s="50" t="s">
        <v>15173</v>
      </c>
      <c r="H2856" s="22" t="s">
        <v>12472</v>
      </c>
      <c r="I2856" s="40">
        <v>4960</v>
      </c>
      <c r="J2856" s="21" t="s">
        <v>12450</v>
      </c>
      <c r="K2856" s="43">
        <v>5050</v>
      </c>
      <c r="L2856" s="36">
        <v>5050</v>
      </c>
      <c r="M2856" s="27">
        <v>5050</v>
      </c>
      <c r="N2856" s="28">
        <v>5050</v>
      </c>
      <c r="O2856" s="23"/>
      <c r="P2856" s="24">
        <v>736160000</v>
      </c>
      <c r="Q2856" s="25" t="s">
        <v>14915</v>
      </c>
      <c r="R2856" s="21" t="s">
        <v>2</v>
      </c>
      <c r="S2856" s="21" t="s">
        <v>1</v>
      </c>
      <c r="T2856" s="18" t="s">
        <v>0</v>
      </c>
      <c r="U2856" s="26"/>
    </row>
    <row r="2857" spans="1:21" s="19" customFormat="1" ht="12.5" customHeight="1" outlineLevel="1" x14ac:dyDescent="0.55000000000000004">
      <c r="A2857" s="44" t="s">
        <v>5386</v>
      </c>
      <c r="B2857" s="20" t="s">
        <v>5304</v>
      </c>
      <c r="C2857" s="21" t="s">
        <v>5305</v>
      </c>
      <c r="D2857" s="44" t="s">
        <v>5386</v>
      </c>
      <c r="E2857" s="29" t="s">
        <v>359</v>
      </c>
      <c r="F2857" s="46" t="s">
        <v>5387</v>
      </c>
      <c r="G2857" s="50" t="s">
        <v>15173</v>
      </c>
      <c r="H2857" s="22" t="s">
        <v>12473</v>
      </c>
      <c r="I2857" s="40">
        <v>4960</v>
      </c>
      <c r="J2857" s="21" t="s">
        <v>12450</v>
      </c>
      <c r="K2857" s="43">
        <v>5050</v>
      </c>
      <c r="L2857" s="36">
        <v>5050</v>
      </c>
      <c r="M2857" s="27">
        <v>5050</v>
      </c>
      <c r="N2857" s="28">
        <v>5050</v>
      </c>
      <c r="O2857" s="23"/>
      <c r="P2857" s="24">
        <v>736160000</v>
      </c>
      <c r="Q2857" s="25" t="s">
        <v>14915</v>
      </c>
      <c r="R2857" s="21" t="s">
        <v>2</v>
      </c>
      <c r="S2857" s="21" t="s">
        <v>1</v>
      </c>
      <c r="T2857" s="18" t="s">
        <v>0</v>
      </c>
      <c r="U2857" s="26"/>
    </row>
    <row r="2858" spans="1:21" s="19" customFormat="1" ht="12.5" customHeight="1" outlineLevel="1" x14ac:dyDescent="0.55000000000000004">
      <c r="A2858" s="44" t="s">
        <v>5388</v>
      </c>
      <c r="B2858" s="20" t="s">
        <v>5304</v>
      </c>
      <c r="C2858" s="21" t="s">
        <v>5305</v>
      </c>
      <c r="D2858" s="44" t="s">
        <v>5388</v>
      </c>
      <c r="E2858" s="29" t="s">
        <v>359</v>
      </c>
      <c r="F2858" s="46" t="s">
        <v>5389</v>
      </c>
      <c r="G2858" s="50" t="s">
        <v>15173</v>
      </c>
      <c r="H2858" s="22" t="s">
        <v>12474</v>
      </c>
      <c r="I2858" s="40">
        <v>4960</v>
      </c>
      <c r="J2858" s="21" t="s">
        <v>12450</v>
      </c>
      <c r="K2858" s="43">
        <v>5050</v>
      </c>
      <c r="L2858" s="36">
        <v>5050</v>
      </c>
      <c r="M2858" s="27">
        <v>5050</v>
      </c>
      <c r="N2858" s="28">
        <v>5050</v>
      </c>
      <c r="O2858" s="23"/>
      <c r="P2858" s="24">
        <v>736160000</v>
      </c>
      <c r="Q2858" s="25" t="s">
        <v>14915</v>
      </c>
      <c r="R2858" s="21" t="s">
        <v>2</v>
      </c>
      <c r="S2858" s="21" t="s">
        <v>1</v>
      </c>
      <c r="T2858" s="18" t="s">
        <v>0</v>
      </c>
      <c r="U2858" s="26"/>
    </row>
    <row r="2859" spans="1:21" s="19" customFormat="1" ht="12.5" customHeight="1" outlineLevel="1" x14ac:dyDescent="0.55000000000000004">
      <c r="A2859" s="44" t="s">
        <v>5390</v>
      </c>
      <c r="B2859" s="20" t="s">
        <v>5304</v>
      </c>
      <c r="C2859" s="21" t="s">
        <v>5305</v>
      </c>
      <c r="D2859" s="44" t="s">
        <v>5390</v>
      </c>
      <c r="E2859" s="29" t="s">
        <v>5391</v>
      </c>
      <c r="F2859" s="46" t="s">
        <v>5392</v>
      </c>
      <c r="G2859" s="50" t="s">
        <v>15172</v>
      </c>
      <c r="H2859" s="22" t="s">
        <v>12475</v>
      </c>
      <c r="I2859" s="40">
        <v>20000</v>
      </c>
      <c r="J2859" s="21" t="s">
        <v>12476</v>
      </c>
      <c r="K2859" s="43">
        <v>13800</v>
      </c>
      <c r="L2859" s="36">
        <v>13800</v>
      </c>
      <c r="M2859" s="27">
        <v>13800</v>
      </c>
      <c r="N2859" s="28">
        <v>13700</v>
      </c>
      <c r="O2859" s="23"/>
      <c r="P2859" s="24">
        <v>736140000</v>
      </c>
      <c r="Q2859" s="25" t="s">
        <v>14915</v>
      </c>
      <c r="R2859" s="21" t="s">
        <v>2</v>
      </c>
      <c r="S2859" s="21" t="s">
        <v>1</v>
      </c>
      <c r="T2859" s="18" t="s">
        <v>0</v>
      </c>
      <c r="U2859" s="26"/>
    </row>
    <row r="2860" spans="1:21" s="19" customFormat="1" ht="12.5" customHeight="1" outlineLevel="1" x14ac:dyDescent="0.55000000000000004">
      <c r="A2860" s="44" t="s">
        <v>5393</v>
      </c>
      <c r="B2860" s="20" t="s">
        <v>5304</v>
      </c>
      <c r="C2860" s="21" t="s">
        <v>5305</v>
      </c>
      <c r="D2860" s="44" t="s">
        <v>5393</v>
      </c>
      <c r="E2860" s="29" t="s">
        <v>5394</v>
      </c>
      <c r="F2860" s="46" t="s">
        <v>5395</v>
      </c>
      <c r="G2860" s="50" t="s">
        <v>15172</v>
      </c>
      <c r="H2860" s="22" t="s">
        <v>12477</v>
      </c>
      <c r="I2860" s="40">
        <v>30000</v>
      </c>
      <c r="J2860" s="21" t="s">
        <v>12478</v>
      </c>
      <c r="K2860" s="43">
        <v>25600</v>
      </c>
      <c r="L2860" s="36">
        <v>25600</v>
      </c>
      <c r="M2860" s="27">
        <v>25600</v>
      </c>
      <c r="N2860" s="28">
        <v>25600</v>
      </c>
      <c r="O2860" s="23"/>
      <c r="P2860" s="24">
        <v>736150000</v>
      </c>
      <c r="Q2860" s="25" t="s">
        <v>14915</v>
      </c>
      <c r="R2860" s="21" t="s">
        <v>2</v>
      </c>
      <c r="S2860" s="21" t="s">
        <v>1</v>
      </c>
      <c r="T2860" s="18" t="s">
        <v>0</v>
      </c>
      <c r="U2860" s="26"/>
    </row>
    <row r="2861" spans="1:21" s="19" customFormat="1" ht="12.5" customHeight="1" outlineLevel="1" x14ac:dyDescent="0.55000000000000004">
      <c r="A2861" s="44" t="s">
        <v>5396</v>
      </c>
      <c r="B2861" s="20" t="s">
        <v>5304</v>
      </c>
      <c r="C2861" s="21" t="s">
        <v>5305</v>
      </c>
      <c r="D2861" s="44" t="s">
        <v>5396</v>
      </c>
      <c r="E2861" s="29" t="s">
        <v>5397</v>
      </c>
      <c r="F2861" s="46" t="s">
        <v>5398</v>
      </c>
      <c r="G2861" s="50" t="s">
        <v>15172</v>
      </c>
      <c r="H2861" s="22" t="s">
        <v>12479</v>
      </c>
      <c r="I2861" s="40">
        <v>30000</v>
      </c>
      <c r="J2861" s="21" t="s">
        <v>9882</v>
      </c>
      <c r="K2861" s="43">
        <v>22200</v>
      </c>
      <c r="L2861" s="36">
        <v>22200</v>
      </c>
      <c r="M2861" s="27">
        <v>22200</v>
      </c>
      <c r="N2861" s="28">
        <v>22200</v>
      </c>
      <c r="O2861" s="23"/>
      <c r="P2861" s="24">
        <v>736130000</v>
      </c>
      <c r="Q2861" s="25" t="s">
        <v>14915</v>
      </c>
      <c r="R2861" s="21" t="s">
        <v>2</v>
      </c>
      <c r="S2861" s="21" t="s">
        <v>1</v>
      </c>
      <c r="T2861" s="18" t="s">
        <v>0</v>
      </c>
      <c r="U2861" s="26"/>
    </row>
    <row r="2862" spans="1:21" s="19" customFormat="1" ht="12.5" customHeight="1" outlineLevel="1" x14ac:dyDescent="0.55000000000000004">
      <c r="A2862" s="44" t="s">
        <v>5399</v>
      </c>
      <c r="B2862" s="20" t="s">
        <v>297</v>
      </c>
      <c r="C2862" s="21" t="s">
        <v>298</v>
      </c>
      <c r="D2862" s="44" t="s">
        <v>5399</v>
      </c>
      <c r="E2862" s="29" t="s">
        <v>124</v>
      </c>
      <c r="F2862" s="46" t="s">
        <v>5400</v>
      </c>
      <c r="G2862" s="50" t="s">
        <v>15172</v>
      </c>
      <c r="H2862" s="22" t="s">
        <v>12480</v>
      </c>
      <c r="I2862" s="40">
        <v>7000</v>
      </c>
      <c r="J2862" s="21" t="s">
        <v>39</v>
      </c>
      <c r="K2862" s="43" t="s">
        <v>39</v>
      </c>
      <c r="L2862" s="36" t="s">
        <v>39</v>
      </c>
      <c r="M2862" s="27" t="s">
        <v>39</v>
      </c>
      <c r="N2862" s="28" t="s">
        <v>39</v>
      </c>
      <c r="O2862" s="23"/>
      <c r="P2862" s="24" t="s">
        <v>39</v>
      </c>
      <c r="Q2862" s="25" t="s">
        <v>14913</v>
      </c>
      <c r="R2862" s="21" t="s">
        <v>84</v>
      </c>
      <c r="S2862" s="21" t="s">
        <v>77</v>
      </c>
      <c r="T2862" s="18" t="s">
        <v>0</v>
      </c>
      <c r="U2862" s="26"/>
    </row>
    <row r="2863" spans="1:21" s="19" customFormat="1" ht="12.5" customHeight="1" outlineLevel="1" x14ac:dyDescent="0.55000000000000004">
      <c r="A2863" s="44" t="s">
        <v>5401</v>
      </c>
      <c r="B2863" s="20" t="s">
        <v>297</v>
      </c>
      <c r="C2863" s="21" t="s">
        <v>298</v>
      </c>
      <c r="D2863" s="44" t="s">
        <v>5401</v>
      </c>
      <c r="E2863" s="29" t="s">
        <v>5402</v>
      </c>
      <c r="F2863" s="46" t="s">
        <v>5403</v>
      </c>
      <c r="G2863" s="50" t="s">
        <v>15172</v>
      </c>
      <c r="H2863" s="22" t="s">
        <v>12481</v>
      </c>
      <c r="I2863" s="40">
        <v>10000</v>
      </c>
      <c r="J2863" s="21" t="s">
        <v>39</v>
      </c>
      <c r="K2863" s="43" t="s">
        <v>39</v>
      </c>
      <c r="L2863" s="36" t="s">
        <v>39</v>
      </c>
      <c r="M2863" s="27" t="s">
        <v>39</v>
      </c>
      <c r="N2863" s="28" t="s">
        <v>39</v>
      </c>
      <c r="O2863" s="23"/>
      <c r="P2863" s="24" t="s">
        <v>39</v>
      </c>
      <c r="Q2863" s="25" t="s">
        <v>14913</v>
      </c>
      <c r="R2863" s="21" t="s">
        <v>84</v>
      </c>
      <c r="S2863" s="21" t="s">
        <v>77</v>
      </c>
      <c r="T2863" s="18" t="s">
        <v>0</v>
      </c>
      <c r="U2863" s="26"/>
    </row>
    <row r="2864" spans="1:21" s="19" customFormat="1" ht="12.5" customHeight="1" outlineLevel="1" x14ac:dyDescent="0.55000000000000004">
      <c r="A2864" s="44" t="s">
        <v>5404</v>
      </c>
      <c r="B2864" s="20" t="s">
        <v>297</v>
      </c>
      <c r="C2864" s="21" t="s">
        <v>298</v>
      </c>
      <c r="D2864" s="44" t="s">
        <v>5404</v>
      </c>
      <c r="E2864" s="29" t="s">
        <v>5402</v>
      </c>
      <c r="F2864" s="46" t="s">
        <v>5405</v>
      </c>
      <c r="G2864" s="50" t="s">
        <v>15172</v>
      </c>
      <c r="H2864" s="22" t="s">
        <v>12482</v>
      </c>
      <c r="I2864" s="40">
        <v>4000</v>
      </c>
      <c r="J2864" s="21" t="s">
        <v>39</v>
      </c>
      <c r="K2864" s="43" t="s">
        <v>39</v>
      </c>
      <c r="L2864" s="36" t="s">
        <v>39</v>
      </c>
      <c r="M2864" s="27" t="s">
        <v>39</v>
      </c>
      <c r="N2864" s="28" t="s">
        <v>39</v>
      </c>
      <c r="O2864" s="23"/>
      <c r="P2864" s="24" t="s">
        <v>39</v>
      </c>
      <c r="Q2864" s="25" t="s">
        <v>14913</v>
      </c>
      <c r="R2864" s="21" t="s">
        <v>84</v>
      </c>
      <c r="S2864" s="21" t="s">
        <v>77</v>
      </c>
      <c r="T2864" s="18" t="s">
        <v>0</v>
      </c>
      <c r="U2864" s="26"/>
    </row>
    <row r="2865" spans="1:21" s="19" customFormat="1" ht="12.5" customHeight="1" outlineLevel="1" x14ac:dyDescent="0.55000000000000004">
      <c r="A2865" s="44" t="s">
        <v>5406</v>
      </c>
      <c r="B2865" s="20" t="s">
        <v>5304</v>
      </c>
      <c r="C2865" s="21" t="s">
        <v>5305</v>
      </c>
      <c r="D2865" s="44" t="s">
        <v>5406</v>
      </c>
      <c r="E2865" s="29" t="s">
        <v>5407</v>
      </c>
      <c r="F2865" s="46" t="s">
        <v>5344</v>
      </c>
      <c r="G2865" s="50" t="s">
        <v>15173</v>
      </c>
      <c r="H2865" s="22" t="s">
        <v>12483</v>
      </c>
      <c r="I2865" s="40">
        <v>4960</v>
      </c>
      <c r="J2865" s="21" t="s">
        <v>12450</v>
      </c>
      <c r="K2865" s="43">
        <v>5050</v>
      </c>
      <c r="L2865" s="36">
        <v>5050</v>
      </c>
      <c r="M2865" s="27">
        <v>5050</v>
      </c>
      <c r="N2865" s="28">
        <v>5050</v>
      </c>
      <c r="O2865" s="23"/>
      <c r="P2865" s="24">
        <v>736160000</v>
      </c>
      <c r="Q2865" s="25" t="s">
        <v>14915</v>
      </c>
      <c r="R2865" s="21" t="s">
        <v>2</v>
      </c>
      <c r="S2865" s="21" t="s">
        <v>1</v>
      </c>
      <c r="T2865" s="18" t="s">
        <v>0</v>
      </c>
      <c r="U2865" s="26"/>
    </row>
    <row r="2866" spans="1:21" s="19" customFormat="1" ht="12.5" customHeight="1" outlineLevel="1" x14ac:dyDescent="0.55000000000000004">
      <c r="A2866" s="44" t="s">
        <v>5408</v>
      </c>
      <c r="B2866" s="20" t="s">
        <v>297</v>
      </c>
      <c r="C2866" s="21" t="s">
        <v>298</v>
      </c>
      <c r="D2866" s="44" t="s">
        <v>5408</v>
      </c>
      <c r="E2866" s="29" t="s">
        <v>124</v>
      </c>
      <c r="F2866" s="46" t="s">
        <v>5409</v>
      </c>
      <c r="G2866" s="50" t="s">
        <v>15172</v>
      </c>
      <c r="H2866" s="22" t="s">
        <v>12484</v>
      </c>
      <c r="I2866" s="40">
        <v>5000</v>
      </c>
      <c r="J2866" s="21" t="s">
        <v>39</v>
      </c>
      <c r="K2866" s="43" t="s">
        <v>39</v>
      </c>
      <c r="L2866" s="36" t="s">
        <v>39</v>
      </c>
      <c r="M2866" s="27" t="s">
        <v>39</v>
      </c>
      <c r="N2866" s="28" t="s">
        <v>39</v>
      </c>
      <c r="O2866" s="23"/>
      <c r="P2866" s="24" t="s">
        <v>39</v>
      </c>
      <c r="Q2866" s="25" t="s">
        <v>14913</v>
      </c>
      <c r="R2866" s="21" t="s">
        <v>84</v>
      </c>
      <c r="S2866" s="21" t="s">
        <v>77</v>
      </c>
      <c r="T2866" s="18" t="s">
        <v>0</v>
      </c>
      <c r="U2866" s="26"/>
    </row>
    <row r="2867" spans="1:21" s="19" customFormat="1" ht="12.5" customHeight="1" outlineLevel="1" x14ac:dyDescent="0.55000000000000004">
      <c r="A2867" s="44" t="s">
        <v>5410</v>
      </c>
      <c r="B2867" s="20" t="s">
        <v>5304</v>
      </c>
      <c r="C2867" s="21" t="s">
        <v>5305</v>
      </c>
      <c r="D2867" s="44" t="s">
        <v>5410</v>
      </c>
      <c r="E2867" s="29" t="s">
        <v>5407</v>
      </c>
      <c r="F2867" s="46" t="s">
        <v>5348</v>
      </c>
      <c r="G2867" s="50" t="s">
        <v>15173</v>
      </c>
      <c r="H2867" s="22" t="s">
        <v>12485</v>
      </c>
      <c r="I2867" s="40">
        <v>4960</v>
      </c>
      <c r="J2867" s="21" t="s">
        <v>12450</v>
      </c>
      <c r="K2867" s="43">
        <v>5050</v>
      </c>
      <c r="L2867" s="36">
        <v>5050</v>
      </c>
      <c r="M2867" s="27">
        <v>5050</v>
      </c>
      <c r="N2867" s="28">
        <v>5050</v>
      </c>
      <c r="O2867" s="23"/>
      <c r="P2867" s="24">
        <v>736160000</v>
      </c>
      <c r="Q2867" s="25" t="s">
        <v>14915</v>
      </c>
      <c r="R2867" s="21" t="s">
        <v>2</v>
      </c>
      <c r="S2867" s="21" t="s">
        <v>1</v>
      </c>
      <c r="T2867" s="18" t="s">
        <v>0</v>
      </c>
      <c r="U2867" s="26"/>
    </row>
    <row r="2868" spans="1:21" s="19" customFormat="1" ht="12.5" customHeight="1" outlineLevel="1" x14ac:dyDescent="0.55000000000000004">
      <c r="A2868" s="44" t="s">
        <v>5411</v>
      </c>
      <c r="B2868" s="20" t="s">
        <v>5304</v>
      </c>
      <c r="C2868" s="21" t="s">
        <v>5305</v>
      </c>
      <c r="D2868" s="44" t="s">
        <v>5411</v>
      </c>
      <c r="E2868" s="29" t="s">
        <v>5407</v>
      </c>
      <c r="F2868" s="46" t="s">
        <v>5412</v>
      </c>
      <c r="G2868" s="50" t="s">
        <v>15172</v>
      </c>
      <c r="H2868" s="22" t="s">
        <v>12486</v>
      </c>
      <c r="I2868" s="40">
        <v>30000</v>
      </c>
      <c r="J2868" s="21" t="s">
        <v>9882</v>
      </c>
      <c r="K2868" s="43">
        <v>22200</v>
      </c>
      <c r="L2868" s="36">
        <v>22200</v>
      </c>
      <c r="M2868" s="27">
        <v>22200</v>
      </c>
      <c r="N2868" s="28">
        <v>22200</v>
      </c>
      <c r="O2868" s="23"/>
      <c r="P2868" s="24">
        <v>736130000</v>
      </c>
      <c r="Q2868" s="25" t="s">
        <v>14915</v>
      </c>
      <c r="R2868" s="21" t="s">
        <v>2</v>
      </c>
      <c r="S2868" s="21" t="s">
        <v>1</v>
      </c>
      <c r="T2868" s="18" t="s">
        <v>0</v>
      </c>
      <c r="U2868" s="26"/>
    </row>
    <row r="2869" spans="1:21" s="19" customFormat="1" ht="12.5" customHeight="1" outlineLevel="1" x14ac:dyDescent="0.55000000000000004">
      <c r="A2869" s="44" t="s">
        <v>5413</v>
      </c>
      <c r="B2869" s="20" t="s">
        <v>5304</v>
      </c>
      <c r="C2869" s="21" t="s">
        <v>5305</v>
      </c>
      <c r="D2869" s="44" t="s">
        <v>5413</v>
      </c>
      <c r="E2869" s="29" t="s">
        <v>5407</v>
      </c>
      <c r="F2869" s="46" t="s">
        <v>5355</v>
      </c>
      <c r="G2869" s="50" t="s">
        <v>15173</v>
      </c>
      <c r="H2869" s="22" t="s">
        <v>12487</v>
      </c>
      <c r="I2869" s="40">
        <v>4960</v>
      </c>
      <c r="J2869" s="21" t="s">
        <v>12450</v>
      </c>
      <c r="K2869" s="43">
        <v>5050</v>
      </c>
      <c r="L2869" s="36">
        <v>5050</v>
      </c>
      <c r="M2869" s="27">
        <v>5050</v>
      </c>
      <c r="N2869" s="28">
        <v>5050</v>
      </c>
      <c r="O2869" s="23"/>
      <c r="P2869" s="24">
        <v>736160000</v>
      </c>
      <c r="Q2869" s="25" t="s">
        <v>14915</v>
      </c>
      <c r="R2869" s="21" t="s">
        <v>2</v>
      </c>
      <c r="S2869" s="21" t="s">
        <v>1</v>
      </c>
      <c r="T2869" s="18" t="s">
        <v>0</v>
      </c>
      <c r="U2869" s="26"/>
    </row>
    <row r="2870" spans="1:21" s="19" customFormat="1" ht="12.5" customHeight="1" outlineLevel="1" x14ac:dyDescent="0.55000000000000004">
      <c r="A2870" s="44" t="s">
        <v>5414</v>
      </c>
      <c r="B2870" s="20" t="s">
        <v>297</v>
      </c>
      <c r="C2870" s="21" t="s">
        <v>298</v>
      </c>
      <c r="D2870" s="44" t="s">
        <v>5414</v>
      </c>
      <c r="E2870" s="29" t="s">
        <v>311</v>
      </c>
      <c r="F2870" s="46" t="s">
        <v>316</v>
      </c>
      <c r="G2870" s="50" t="s">
        <v>15172</v>
      </c>
      <c r="H2870" s="22" t="s">
        <v>12488</v>
      </c>
      <c r="I2870" s="40">
        <v>7000</v>
      </c>
      <c r="J2870" s="21" t="s">
        <v>39</v>
      </c>
      <c r="K2870" s="43" t="s">
        <v>39</v>
      </c>
      <c r="L2870" s="36" t="s">
        <v>39</v>
      </c>
      <c r="M2870" s="27" t="s">
        <v>39</v>
      </c>
      <c r="N2870" s="28" t="s">
        <v>39</v>
      </c>
      <c r="O2870" s="23"/>
      <c r="P2870" s="24" t="s">
        <v>39</v>
      </c>
      <c r="Q2870" s="25" t="s">
        <v>14913</v>
      </c>
      <c r="R2870" s="21" t="s">
        <v>84</v>
      </c>
      <c r="S2870" s="21" t="s">
        <v>77</v>
      </c>
      <c r="T2870" s="18" t="s">
        <v>0</v>
      </c>
      <c r="U2870" s="26"/>
    </row>
    <row r="2871" spans="1:21" s="19" customFormat="1" ht="12.5" customHeight="1" outlineLevel="1" x14ac:dyDescent="0.55000000000000004">
      <c r="A2871" s="44" t="s">
        <v>5415</v>
      </c>
      <c r="B2871" s="20" t="s">
        <v>5304</v>
      </c>
      <c r="C2871" s="21" t="s">
        <v>5305</v>
      </c>
      <c r="D2871" s="44" t="s">
        <v>5415</v>
      </c>
      <c r="E2871" s="29" t="s">
        <v>5397</v>
      </c>
      <c r="F2871" s="46" t="s">
        <v>5416</v>
      </c>
      <c r="G2871" s="50" t="s">
        <v>15172</v>
      </c>
      <c r="H2871" s="22" t="s">
        <v>12489</v>
      </c>
      <c r="I2871" s="40">
        <v>30000</v>
      </c>
      <c r="J2871" s="21" t="s">
        <v>9882</v>
      </c>
      <c r="K2871" s="43">
        <v>22200</v>
      </c>
      <c r="L2871" s="36">
        <v>22200</v>
      </c>
      <c r="M2871" s="27">
        <v>22200</v>
      </c>
      <c r="N2871" s="28">
        <v>22200</v>
      </c>
      <c r="O2871" s="23"/>
      <c r="P2871" s="24">
        <v>736130000</v>
      </c>
      <c r="Q2871" s="25" t="s">
        <v>14915</v>
      </c>
      <c r="R2871" s="21" t="s">
        <v>2</v>
      </c>
      <c r="S2871" s="21" t="s">
        <v>1</v>
      </c>
      <c r="T2871" s="18" t="s">
        <v>0</v>
      </c>
      <c r="U2871" s="26"/>
    </row>
    <row r="2872" spans="1:21" s="19" customFormat="1" ht="12.5" customHeight="1" outlineLevel="1" x14ac:dyDescent="0.55000000000000004">
      <c r="A2872" s="44" t="s">
        <v>5417</v>
      </c>
      <c r="B2872" s="20" t="s">
        <v>5304</v>
      </c>
      <c r="C2872" s="21" t="s">
        <v>5305</v>
      </c>
      <c r="D2872" s="44" t="s">
        <v>5417</v>
      </c>
      <c r="E2872" s="29" t="s">
        <v>5407</v>
      </c>
      <c r="F2872" s="46" t="s">
        <v>5359</v>
      </c>
      <c r="G2872" s="50" t="s">
        <v>15172</v>
      </c>
      <c r="H2872" s="22" t="s">
        <v>12490</v>
      </c>
      <c r="I2872" s="40">
        <v>30000</v>
      </c>
      <c r="J2872" s="21" t="s">
        <v>9882</v>
      </c>
      <c r="K2872" s="43">
        <v>22200</v>
      </c>
      <c r="L2872" s="36">
        <v>22200</v>
      </c>
      <c r="M2872" s="27">
        <v>22200</v>
      </c>
      <c r="N2872" s="28">
        <v>22200</v>
      </c>
      <c r="O2872" s="23"/>
      <c r="P2872" s="24">
        <v>736130000</v>
      </c>
      <c r="Q2872" s="25" t="s">
        <v>14915</v>
      </c>
      <c r="R2872" s="21" t="s">
        <v>2</v>
      </c>
      <c r="S2872" s="21" t="s">
        <v>1</v>
      </c>
      <c r="T2872" s="18" t="s">
        <v>0</v>
      </c>
      <c r="U2872" s="26"/>
    </row>
    <row r="2873" spans="1:21" s="19" customFormat="1" ht="12.5" customHeight="1" outlineLevel="1" x14ac:dyDescent="0.55000000000000004">
      <c r="A2873" s="44" t="s">
        <v>5418</v>
      </c>
      <c r="B2873" s="20" t="s">
        <v>297</v>
      </c>
      <c r="C2873" s="21" t="s">
        <v>298</v>
      </c>
      <c r="D2873" s="44" t="s">
        <v>5418</v>
      </c>
      <c r="E2873" s="29" t="s">
        <v>124</v>
      </c>
      <c r="F2873" s="46" t="s">
        <v>5419</v>
      </c>
      <c r="G2873" s="50" t="s">
        <v>15172</v>
      </c>
      <c r="H2873" s="22" t="s">
        <v>12491</v>
      </c>
      <c r="I2873" s="40">
        <v>7000</v>
      </c>
      <c r="J2873" s="21" t="s">
        <v>39</v>
      </c>
      <c r="K2873" s="43" t="s">
        <v>39</v>
      </c>
      <c r="L2873" s="36" t="s">
        <v>39</v>
      </c>
      <c r="M2873" s="27" t="s">
        <v>39</v>
      </c>
      <c r="N2873" s="28" t="s">
        <v>39</v>
      </c>
      <c r="O2873" s="23"/>
      <c r="P2873" s="24" t="s">
        <v>39</v>
      </c>
      <c r="Q2873" s="25" t="s">
        <v>14913</v>
      </c>
      <c r="R2873" s="21" t="s">
        <v>84</v>
      </c>
      <c r="S2873" s="21" t="s">
        <v>77</v>
      </c>
      <c r="T2873" s="18" t="s">
        <v>0</v>
      </c>
      <c r="U2873" s="26"/>
    </row>
    <row r="2874" spans="1:21" s="19" customFormat="1" ht="12.5" customHeight="1" outlineLevel="1" x14ac:dyDescent="0.55000000000000004">
      <c r="A2874" s="44" t="s">
        <v>5420</v>
      </c>
      <c r="B2874" s="20" t="s">
        <v>5304</v>
      </c>
      <c r="C2874" s="21" t="s">
        <v>5305</v>
      </c>
      <c r="D2874" s="44" t="s">
        <v>5420</v>
      </c>
      <c r="E2874" s="29" t="s">
        <v>5407</v>
      </c>
      <c r="F2874" s="46" t="s">
        <v>5421</v>
      </c>
      <c r="G2874" s="50" t="s">
        <v>15172</v>
      </c>
      <c r="H2874" s="22" t="s">
        <v>12492</v>
      </c>
      <c r="I2874" s="40">
        <v>30000</v>
      </c>
      <c r="J2874" s="21" t="s">
        <v>9882</v>
      </c>
      <c r="K2874" s="43">
        <v>22200</v>
      </c>
      <c r="L2874" s="36">
        <v>22200</v>
      </c>
      <c r="M2874" s="27">
        <v>22200</v>
      </c>
      <c r="N2874" s="28">
        <v>22200</v>
      </c>
      <c r="O2874" s="23"/>
      <c r="P2874" s="24">
        <v>736130000</v>
      </c>
      <c r="Q2874" s="25" t="s">
        <v>14915</v>
      </c>
      <c r="R2874" s="21" t="s">
        <v>2</v>
      </c>
      <c r="S2874" s="21" t="s">
        <v>1</v>
      </c>
      <c r="T2874" s="18" t="s">
        <v>0</v>
      </c>
      <c r="U2874" s="26"/>
    </row>
    <row r="2875" spans="1:21" s="19" customFormat="1" ht="12.5" customHeight="1" outlineLevel="1" x14ac:dyDescent="0.55000000000000004">
      <c r="A2875" s="44" t="s">
        <v>5422</v>
      </c>
      <c r="B2875" s="20" t="s">
        <v>5304</v>
      </c>
      <c r="C2875" s="21" t="s">
        <v>5305</v>
      </c>
      <c r="D2875" s="44" t="s">
        <v>5422</v>
      </c>
      <c r="E2875" s="29" t="s">
        <v>5407</v>
      </c>
      <c r="F2875" s="46" t="s">
        <v>5377</v>
      </c>
      <c r="G2875" s="50" t="s">
        <v>15173</v>
      </c>
      <c r="H2875" s="22" t="s">
        <v>12493</v>
      </c>
      <c r="I2875" s="40">
        <v>4960</v>
      </c>
      <c r="J2875" s="21" t="s">
        <v>12450</v>
      </c>
      <c r="K2875" s="43">
        <v>5050</v>
      </c>
      <c r="L2875" s="36">
        <v>5050</v>
      </c>
      <c r="M2875" s="27">
        <v>5050</v>
      </c>
      <c r="N2875" s="28">
        <v>5050</v>
      </c>
      <c r="O2875" s="23"/>
      <c r="P2875" s="24">
        <v>736160000</v>
      </c>
      <c r="Q2875" s="25" t="s">
        <v>14915</v>
      </c>
      <c r="R2875" s="21" t="s">
        <v>2</v>
      </c>
      <c r="S2875" s="21" t="s">
        <v>1</v>
      </c>
      <c r="T2875" s="18" t="s">
        <v>0</v>
      </c>
      <c r="U2875" s="26"/>
    </row>
    <row r="2876" spans="1:21" s="19" customFormat="1" ht="12.5" customHeight="1" outlineLevel="1" x14ac:dyDescent="0.55000000000000004">
      <c r="A2876" s="44" t="s">
        <v>5423</v>
      </c>
      <c r="B2876" s="20" t="s">
        <v>5304</v>
      </c>
      <c r="C2876" s="21" t="s">
        <v>5305</v>
      </c>
      <c r="D2876" s="44" t="s">
        <v>5423</v>
      </c>
      <c r="E2876" s="29" t="s">
        <v>5407</v>
      </c>
      <c r="F2876" s="46" t="s">
        <v>5424</v>
      </c>
      <c r="G2876" s="50" t="s">
        <v>15172</v>
      </c>
      <c r="H2876" s="22" t="s">
        <v>12494</v>
      </c>
      <c r="I2876" s="40">
        <v>496</v>
      </c>
      <c r="J2876" s="21" t="s">
        <v>12450</v>
      </c>
      <c r="K2876" s="43">
        <v>505</v>
      </c>
      <c r="L2876" s="36">
        <v>505</v>
      </c>
      <c r="M2876" s="27">
        <v>505</v>
      </c>
      <c r="N2876" s="28">
        <v>505</v>
      </c>
      <c r="O2876" s="23"/>
      <c r="P2876" s="24">
        <v>736160000</v>
      </c>
      <c r="Q2876" s="25" t="s">
        <v>14915</v>
      </c>
      <c r="R2876" s="21" t="s">
        <v>2</v>
      </c>
      <c r="S2876" s="21" t="s">
        <v>1</v>
      </c>
      <c r="T2876" s="18" t="s">
        <v>0</v>
      </c>
      <c r="U2876" s="26"/>
    </row>
    <row r="2877" spans="1:21" s="19" customFormat="1" ht="12.5" customHeight="1" outlineLevel="1" x14ac:dyDescent="0.55000000000000004">
      <c r="A2877" s="44" t="s">
        <v>5425</v>
      </c>
      <c r="B2877" s="20" t="s">
        <v>5304</v>
      </c>
      <c r="C2877" s="21" t="s">
        <v>5305</v>
      </c>
      <c r="D2877" s="44" t="s">
        <v>5425</v>
      </c>
      <c r="E2877" s="29" t="s">
        <v>5407</v>
      </c>
      <c r="F2877" s="46" t="s">
        <v>5426</v>
      </c>
      <c r="G2877" s="50" t="s">
        <v>15173</v>
      </c>
      <c r="H2877" s="22" t="s">
        <v>12495</v>
      </c>
      <c r="I2877" s="40">
        <v>4960</v>
      </c>
      <c r="J2877" s="21" t="s">
        <v>12450</v>
      </c>
      <c r="K2877" s="43">
        <v>5050</v>
      </c>
      <c r="L2877" s="36">
        <v>5050</v>
      </c>
      <c r="M2877" s="27">
        <v>5050</v>
      </c>
      <c r="N2877" s="28">
        <v>5050</v>
      </c>
      <c r="O2877" s="23"/>
      <c r="P2877" s="24">
        <v>736160000</v>
      </c>
      <c r="Q2877" s="25" t="s">
        <v>14915</v>
      </c>
      <c r="R2877" s="21" t="s">
        <v>2</v>
      </c>
      <c r="S2877" s="21" t="s">
        <v>1</v>
      </c>
      <c r="T2877" s="18" t="s">
        <v>0</v>
      </c>
      <c r="U2877" s="26"/>
    </row>
    <row r="2878" spans="1:21" s="19" customFormat="1" ht="12.5" customHeight="1" outlineLevel="1" x14ac:dyDescent="0.55000000000000004">
      <c r="A2878" s="44" t="s">
        <v>5427</v>
      </c>
      <c r="B2878" s="20" t="s">
        <v>5304</v>
      </c>
      <c r="C2878" s="21" t="s">
        <v>5305</v>
      </c>
      <c r="D2878" s="44" t="s">
        <v>5427</v>
      </c>
      <c r="E2878" s="29" t="s">
        <v>5407</v>
      </c>
      <c r="F2878" s="46" t="s">
        <v>5365</v>
      </c>
      <c r="G2878" s="50" t="s">
        <v>15173</v>
      </c>
      <c r="H2878" s="22" t="s">
        <v>12496</v>
      </c>
      <c r="I2878" s="40">
        <v>4960</v>
      </c>
      <c r="J2878" s="21" t="s">
        <v>12450</v>
      </c>
      <c r="K2878" s="43">
        <v>5050</v>
      </c>
      <c r="L2878" s="36">
        <v>5050</v>
      </c>
      <c r="M2878" s="27">
        <v>5050</v>
      </c>
      <c r="N2878" s="28">
        <v>5050</v>
      </c>
      <c r="O2878" s="23"/>
      <c r="P2878" s="24">
        <v>736160000</v>
      </c>
      <c r="Q2878" s="25" t="s">
        <v>14915</v>
      </c>
      <c r="R2878" s="21" t="s">
        <v>2</v>
      </c>
      <c r="S2878" s="21" t="s">
        <v>1</v>
      </c>
      <c r="T2878" s="18" t="s">
        <v>0</v>
      </c>
      <c r="U2878" s="26"/>
    </row>
    <row r="2879" spans="1:21" s="19" customFormat="1" ht="12.5" customHeight="1" outlineLevel="1" x14ac:dyDescent="0.55000000000000004">
      <c r="A2879" s="44" t="s">
        <v>5428</v>
      </c>
      <c r="B2879" s="20" t="s">
        <v>5304</v>
      </c>
      <c r="C2879" s="21" t="s">
        <v>5305</v>
      </c>
      <c r="D2879" s="44" t="s">
        <v>5428</v>
      </c>
      <c r="E2879" s="29" t="s">
        <v>5407</v>
      </c>
      <c r="F2879" s="46" t="s">
        <v>5429</v>
      </c>
      <c r="G2879" s="50" t="s">
        <v>15172</v>
      </c>
      <c r="H2879" s="22" t="s">
        <v>12497</v>
      </c>
      <c r="I2879" s="40">
        <v>496</v>
      </c>
      <c r="J2879" s="21" t="s">
        <v>12450</v>
      </c>
      <c r="K2879" s="43">
        <v>505</v>
      </c>
      <c r="L2879" s="36">
        <v>505</v>
      </c>
      <c r="M2879" s="27">
        <v>505</v>
      </c>
      <c r="N2879" s="28">
        <v>505</v>
      </c>
      <c r="O2879" s="23"/>
      <c r="P2879" s="24">
        <v>736160000</v>
      </c>
      <c r="Q2879" s="25" t="s">
        <v>14915</v>
      </c>
      <c r="R2879" s="21" t="s">
        <v>2</v>
      </c>
      <c r="S2879" s="21" t="s">
        <v>1</v>
      </c>
      <c r="T2879" s="18" t="s">
        <v>0</v>
      </c>
      <c r="U2879" s="26"/>
    </row>
    <row r="2880" spans="1:21" s="19" customFormat="1" ht="12.5" customHeight="1" outlineLevel="1" x14ac:dyDescent="0.55000000000000004">
      <c r="A2880" s="44" t="s">
        <v>5430</v>
      </c>
      <c r="B2880" s="20" t="s">
        <v>5304</v>
      </c>
      <c r="C2880" s="21" t="s">
        <v>5305</v>
      </c>
      <c r="D2880" s="44" t="s">
        <v>5430</v>
      </c>
      <c r="E2880" s="29" t="s">
        <v>5407</v>
      </c>
      <c r="F2880" s="46" t="s">
        <v>5371</v>
      </c>
      <c r="G2880" s="50" t="s">
        <v>15173</v>
      </c>
      <c r="H2880" s="22" t="s">
        <v>12498</v>
      </c>
      <c r="I2880" s="40">
        <v>4960</v>
      </c>
      <c r="J2880" s="21" t="s">
        <v>12450</v>
      </c>
      <c r="K2880" s="43">
        <v>5050</v>
      </c>
      <c r="L2880" s="36">
        <v>5050</v>
      </c>
      <c r="M2880" s="27">
        <v>5050</v>
      </c>
      <c r="N2880" s="28">
        <v>5050</v>
      </c>
      <c r="O2880" s="23"/>
      <c r="P2880" s="24">
        <v>736160000</v>
      </c>
      <c r="Q2880" s="25" t="s">
        <v>14915</v>
      </c>
      <c r="R2880" s="21" t="s">
        <v>2</v>
      </c>
      <c r="S2880" s="21" t="s">
        <v>1</v>
      </c>
      <c r="T2880" s="18" t="s">
        <v>0</v>
      </c>
      <c r="U2880" s="26"/>
    </row>
    <row r="2881" spans="1:21" s="19" customFormat="1" ht="12.5" customHeight="1" outlineLevel="1" x14ac:dyDescent="0.55000000000000004">
      <c r="A2881" s="44" t="s">
        <v>5431</v>
      </c>
      <c r="B2881" s="20" t="s">
        <v>5304</v>
      </c>
      <c r="C2881" s="21" t="s">
        <v>5305</v>
      </c>
      <c r="D2881" s="44" t="s">
        <v>5431</v>
      </c>
      <c r="E2881" s="29" t="s">
        <v>5407</v>
      </c>
      <c r="F2881" s="46" t="s">
        <v>5432</v>
      </c>
      <c r="G2881" s="50" t="s">
        <v>15172</v>
      </c>
      <c r="H2881" s="22" t="s">
        <v>12499</v>
      </c>
      <c r="I2881" s="40">
        <v>31700</v>
      </c>
      <c r="J2881" s="21" t="s">
        <v>9882</v>
      </c>
      <c r="K2881" s="43">
        <v>22200</v>
      </c>
      <c r="L2881" s="36">
        <v>22200</v>
      </c>
      <c r="M2881" s="27">
        <v>22200</v>
      </c>
      <c r="N2881" s="28">
        <v>22200</v>
      </c>
      <c r="O2881" s="23"/>
      <c r="P2881" s="24">
        <v>736130000</v>
      </c>
      <c r="Q2881" s="25" t="s">
        <v>14915</v>
      </c>
      <c r="R2881" s="21" t="s">
        <v>2</v>
      </c>
      <c r="S2881" s="21" t="s">
        <v>1</v>
      </c>
      <c r="T2881" s="18" t="s">
        <v>0</v>
      </c>
      <c r="U2881" s="26"/>
    </row>
    <row r="2882" spans="1:21" s="19" customFormat="1" ht="12.5" customHeight="1" outlineLevel="1" x14ac:dyDescent="0.55000000000000004">
      <c r="A2882" s="44" t="s">
        <v>5433</v>
      </c>
      <c r="B2882" s="20" t="s">
        <v>5304</v>
      </c>
      <c r="C2882" s="21" t="s">
        <v>5305</v>
      </c>
      <c r="D2882" s="44" t="s">
        <v>5433</v>
      </c>
      <c r="E2882" s="29" t="s">
        <v>5407</v>
      </c>
      <c r="F2882" s="46" t="s">
        <v>5385</v>
      </c>
      <c r="G2882" s="50" t="s">
        <v>15173</v>
      </c>
      <c r="H2882" s="22" t="s">
        <v>12500</v>
      </c>
      <c r="I2882" s="40">
        <v>4960</v>
      </c>
      <c r="J2882" s="21" t="s">
        <v>12450</v>
      </c>
      <c r="K2882" s="43">
        <v>5050</v>
      </c>
      <c r="L2882" s="36">
        <v>5050</v>
      </c>
      <c r="M2882" s="27">
        <v>5050</v>
      </c>
      <c r="N2882" s="28">
        <v>5050</v>
      </c>
      <c r="O2882" s="23"/>
      <c r="P2882" s="24">
        <v>736160000</v>
      </c>
      <c r="Q2882" s="25" t="s">
        <v>14915</v>
      </c>
      <c r="R2882" s="21" t="s">
        <v>2</v>
      </c>
      <c r="S2882" s="21" t="s">
        <v>1</v>
      </c>
      <c r="T2882" s="18" t="s">
        <v>0</v>
      </c>
      <c r="U2882" s="26"/>
    </row>
    <row r="2883" spans="1:21" s="19" customFormat="1" ht="12.5" customHeight="1" outlineLevel="1" x14ac:dyDescent="0.55000000000000004">
      <c r="A2883" s="44" t="s">
        <v>5434</v>
      </c>
      <c r="B2883" s="20" t="s">
        <v>5304</v>
      </c>
      <c r="C2883" s="21" t="s">
        <v>5305</v>
      </c>
      <c r="D2883" s="44" t="s">
        <v>5434</v>
      </c>
      <c r="E2883" s="29" t="s">
        <v>5435</v>
      </c>
      <c r="F2883" s="46" t="s">
        <v>5436</v>
      </c>
      <c r="G2883" s="50" t="s">
        <v>15172</v>
      </c>
      <c r="H2883" s="22" t="s">
        <v>12501</v>
      </c>
      <c r="I2883" s="40">
        <v>30000</v>
      </c>
      <c r="J2883" s="21" t="s">
        <v>9882</v>
      </c>
      <c r="K2883" s="43">
        <v>22200</v>
      </c>
      <c r="L2883" s="36">
        <v>22200</v>
      </c>
      <c r="M2883" s="27">
        <v>22200</v>
      </c>
      <c r="N2883" s="28">
        <v>22200</v>
      </c>
      <c r="O2883" s="23"/>
      <c r="P2883" s="24">
        <v>736130000</v>
      </c>
      <c r="Q2883" s="25" t="s">
        <v>14915</v>
      </c>
      <c r="R2883" s="21" t="s">
        <v>2</v>
      </c>
      <c r="S2883" s="21" t="s">
        <v>1</v>
      </c>
      <c r="T2883" s="18" t="s">
        <v>0</v>
      </c>
      <c r="U2883" s="26"/>
    </row>
    <row r="2884" spans="1:21" s="19" customFormat="1" ht="12.5" customHeight="1" outlineLevel="1" x14ac:dyDescent="0.55000000000000004">
      <c r="A2884" s="44" t="s">
        <v>5437</v>
      </c>
      <c r="B2884" s="20" t="s">
        <v>5304</v>
      </c>
      <c r="C2884" s="21" t="s">
        <v>5305</v>
      </c>
      <c r="D2884" s="44" t="s">
        <v>5437</v>
      </c>
      <c r="E2884" s="29" t="s">
        <v>5435</v>
      </c>
      <c r="F2884" s="46" t="s">
        <v>5438</v>
      </c>
      <c r="G2884" s="50" t="s">
        <v>15172</v>
      </c>
      <c r="H2884" s="22" t="s">
        <v>12502</v>
      </c>
      <c r="I2884" s="40">
        <v>30000</v>
      </c>
      <c r="J2884" s="21" t="s">
        <v>9882</v>
      </c>
      <c r="K2884" s="43">
        <v>22200</v>
      </c>
      <c r="L2884" s="36">
        <v>22200</v>
      </c>
      <c r="M2884" s="27">
        <v>22200</v>
      </c>
      <c r="N2884" s="28">
        <v>22200</v>
      </c>
      <c r="O2884" s="23"/>
      <c r="P2884" s="24">
        <v>736130000</v>
      </c>
      <c r="Q2884" s="25" t="s">
        <v>14915</v>
      </c>
      <c r="R2884" s="21" t="s">
        <v>2</v>
      </c>
      <c r="S2884" s="21" t="s">
        <v>1</v>
      </c>
      <c r="T2884" s="18" t="s">
        <v>0</v>
      </c>
      <c r="U2884" s="26"/>
    </row>
    <row r="2885" spans="1:21" s="19" customFormat="1" ht="12.5" customHeight="1" outlineLevel="1" x14ac:dyDescent="0.55000000000000004">
      <c r="A2885" s="44" t="s">
        <v>5439</v>
      </c>
      <c r="B2885" s="20" t="s">
        <v>5304</v>
      </c>
      <c r="C2885" s="21" t="s">
        <v>5305</v>
      </c>
      <c r="D2885" s="44" t="s">
        <v>5439</v>
      </c>
      <c r="E2885" s="29" t="s">
        <v>5435</v>
      </c>
      <c r="F2885" s="46" t="s">
        <v>5440</v>
      </c>
      <c r="G2885" s="50" t="s">
        <v>15172</v>
      </c>
      <c r="H2885" s="22" t="s">
        <v>12503</v>
      </c>
      <c r="I2885" s="40">
        <v>30000</v>
      </c>
      <c r="J2885" s="21" t="s">
        <v>9882</v>
      </c>
      <c r="K2885" s="43">
        <v>22200</v>
      </c>
      <c r="L2885" s="36">
        <v>22200</v>
      </c>
      <c r="M2885" s="27">
        <v>22200</v>
      </c>
      <c r="N2885" s="28">
        <v>22200</v>
      </c>
      <c r="O2885" s="23"/>
      <c r="P2885" s="24">
        <v>736130000</v>
      </c>
      <c r="Q2885" s="25" t="s">
        <v>14915</v>
      </c>
      <c r="R2885" s="21" t="s">
        <v>2</v>
      </c>
      <c r="S2885" s="21" t="s">
        <v>1</v>
      </c>
      <c r="T2885" s="18" t="s">
        <v>0</v>
      </c>
      <c r="U2885" s="26"/>
    </row>
    <row r="2886" spans="1:21" s="19" customFormat="1" ht="12.5" customHeight="1" outlineLevel="1" x14ac:dyDescent="0.55000000000000004">
      <c r="A2886" s="44" t="s">
        <v>5441</v>
      </c>
      <c r="B2886" s="20" t="s">
        <v>5304</v>
      </c>
      <c r="C2886" s="21" t="s">
        <v>5305</v>
      </c>
      <c r="D2886" s="44" t="s">
        <v>5441</v>
      </c>
      <c r="E2886" s="29" t="s">
        <v>5435</v>
      </c>
      <c r="F2886" s="46" t="s">
        <v>5442</v>
      </c>
      <c r="G2886" s="50" t="s">
        <v>15172</v>
      </c>
      <c r="H2886" s="22" t="s">
        <v>12504</v>
      </c>
      <c r="I2886" s="40">
        <v>30000</v>
      </c>
      <c r="J2886" s="21" t="s">
        <v>9882</v>
      </c>
      <c r="K2886" s="43">
        <v>22200</v>
      </c>
      <c r="L2886" s="36">
        <v>22200</v>
      </c>
      <c r="M2886" s="27">
        <v>22200</v>
      </c>
      <c r="N2886" s="28">
        <v>22200</v>
      </c>
      <c r="O2886" s="23"/>
      <c r="P2886" s="24">
        <v>736130000</v>
      </c>
      <c r="Q2886" s="25" t="s">
        <v>14915</v>
      </c>
      <c r="R2886" s="21" t="s">
        <v>2</v>
      </c>
      <c r="S2886" s="21" t="s">
        <v>1</v>
      </c>
      <c r="T2886" s="18" t="s">
        <v>0</v>
      </c>
      <c r="U2886" s="26"/>
    </row>
    <row r="2887" spans="1:21" s="19" customFormat="1" ht="12.5" customHeight="1" outlineLevel="1" x14ac:dyDescent="0.55000000000000004">
      <c r="A2887" s="44" t="s">
        <v>5443</v>
      </c>
      <c r="B2887" s="20" t="s">
        <v>5304</v>
      </c>
      <c r="C2887" s="21" t="s">
        <v>5305</v>
      </c>
      <c r="D2887" s="44" t="s">
        <v>5443</v>
      </c>
      <c r="E2887" s="29" t="s">
        <v>5435</v>
      </c>
      <c r="F2887" s="46" t="s">
        <v>5444</v>
      </c>
      <c r="G2887" s="50" t="s">
        <v>15172</v>
      </c>
      <c r="H2887" s="22" t="s">
        <v>12505</v>
      </c>
      <c r="I2887" s="40">
        <v>30000</v>
      </c>
      <c r="J2887" s="21" t="s">
        <v>9882</v>
      </c>
      <c r="K2887" s="43">
        <v>22200</v>
      </c>
      <c r="L2887" s="36">
        <v>22200</v>
      </c>
      <c r="M2887" s="27">
        <v>22200</v>
      </c>
      <c r="N2887" s="28">
        <v>22200</v>
      </c>
      <c r="O2887" s="23"/>
      <c r="P2887" s="24">
        <v>736130000</v>
      </c>
      <c r="Q2887" s="25" t="s">
        <v>14915</v>
      </c>
      <c r="R2887" s="21" t="s">
        <v>2</v>
      </c>
      <c r="S2887" s="21" t="s">
        <v>1</v>
      </c>
      <c r="T2887" s="18" t="s">
        <v>0</v>
      </c>
      <c r="U2887" s="26"/>
    </row>
    <row r="2888" spans="1:21" s="19" customFormat="1" ht="12.5" customHeight="1" outlineLevel="1" x14ac:dyDescent="0.55000000000000004">
      <c r="A2888" s="44" t="s">
        <v>5445</v>
      </c>
      <c r="B2888" s="20" t="s">
        <v>5304</v>
      </c>
      <c r="C2888" s="21" t="s">
        <v>5305</v>
      </c>
      <c r="D2888" s="44" t="s">
        <v>5445</v>
      </c>
      <c r="E2888" s="29" t="s">
        <v>5435</v>
      </c>
      <c r="F2888" s="46" t="s">
        <v>5446</v>
      </c>
      <c r="G2888" s="50" t="s">
        <v>15172</v>
      </c>
      <c r="H2888" s="22" t="s">
        <v>12506</v>
      </c>
      <c r="I2888" s="40">
        <v>30000</v>
      </c>
      <c r="J2888" s="21" t="s">
        <v>9882</v>
      </c>
      <c r="K2888" s="43">
        <v>22200</v>
      </c>
      <c r="L2888" s="36">
        <v>22200</v>
      </c>
      <c r="M2888" s="27">
        <v>22200</v>
      </c>
      <c r="N2888" s="28">
        <v>22200</v>
      </c>
      <c r="O2888" s="23"/>
      <c r="P2888" s="24">
        <v>736130000</v>
      </c>
      <c r="Q2888" s="25" t="s">
        <v>14915</v>
      </c>
      <c r="R2888" s="21" t="s">
        <v>2</v>
      </c>
      <c r="S2888" s="21" t="s">
        <v>1</v>
      </c>
      <c r="T2888" s="18" t="s">
        <v>0</v>
      </c>
      <c r="U2888" s="26"/>
    </row>
    <row r="2889" spans="1:21" s="19" customFormat="1" ht="12.5" customHeight="1" outlineLevel="1" x14ac:dyDescent="0.55000000000000004">
      <c r="A2889" s="44" t="s">
        <v>5447</v>
      </c>
      <c r="B2889" s="20" t="s">
        <v>5304</v>
      </c>
      <c r="C2889" s="21" t="s">
        <v>5305</v>
      </c>
      <c r="D2889" s="44" t="s">
        <v>5447</v>
      </c>
      <c r="E2889" s="29" t="s">
        <v>5435</v>
      </c>
      <c r="F2889" s="46" t="s">
        <v>5448</v>
      </c>
      <c r="G2889" s="50" t="s">
        <v>15172</v>
      </c>
      <c r="H2889" s="22" t="s">
        <v>12507</v>
      </c>
      <c r="I2889" s="40">
        <v>30000</v>
      </c>
      <c r="J2889" s="21" t="s">
        <v>9882</v>
      </c>
      <c r="K2889" s="43">
        <v>22200</v>
      </c>
      <c r="L2889" s="36">
        <v>22200</v>
      </c>
      <c r="M2889" s="27">
        <v>22200</v>
      </c>
      <c r="N2889" s="28">
        <v>22200</v>
      </c>
      <c r="O2889" s="23"/>
      <c r="P2889" s="24">
        <v>736130000</v>
      </c>
      <c r="Q2889" s="25" t="s">
        <v>14915</v>
      </c>
      <c r="R2889" s="21" t="s">
        <v>2</v>
      </c>
      <c r="S2889" s="21" t="s">
        <v>1</v>
      </c>
      <c r="T2889" s="18" t="s">
        <v>0</v>
      </c>
      <c r="U2889" s="26"/>
    </row>
    <row r="2890" spans="1:21" s="19" customFormat="1" ht="12.5" customHeight="1" outlineLevel="1" x14ac:dyDescent="0.55000000000000004">
      <c r="A2890" s="44" t="s">
        <v>5449</v>
      </c>
      <c r="B2890" s="20" t="s">
        <v>5304</v>
      </c>
      <c r="C2890" s="21" t="s">
        <v>5305</v>
      </c>
      <c r="D2890" s="44" t="s">
        <v>5449</v>
      </c>
      <c r="E2890" s="29" t="s">
        <v>5435</v>
      </c>
      <c r="F2890" s="46" t="s">
        <v>5450</v>
      </c>
      <c r="G2890" s="50" t="s">
        <v>15172</v>
      </c>
      <c r="H2890" s="22" t="s">
        <v>12508</v>
      </c>
      <c r="I2890" s="40">
        <v>30000</v>
      </c>
      <c r="J2890" s="21" t="s">
        <v>9882</v>
      </c>
      <c r="K2890" s="43">
        <v>22200</v>
      </c>
      <c r="L2890" s="36">
        <v>22200</v>
      </c>
      <c r="M2890" s="27">
        <v>22200</v>
      </c>
      <c r="N2890" s="28">
        <v>22200</v>
      </c>
      <c r="O2890" s="23"/>
      <c r="P2890" s="24">
        <v>736130000</v>
      </c>
      <c r="Q2890" s="25" t="s">
        <v>14915</v>
      </c>
      <c r="R2890" s="21" t="s">
        <v>2</v>
      </c>
      <c r="S2890" s="21" t="s">
        <v>1</v>
      </c>
      <c r="T2890" s="18" t="s">
        <v>0</v>
      </c>
      <c r="U2890" s="26"/>
    </row>
    <row r="2891" spans="1:21" s="19" customFormat="1" ht="12.5" customHeight="1" outlineLevel="1" x14ac:dyDescent="0.55000000000000004">
      <c r="A2891" s="44" t="s">
        <v>5451</v>
      </c>
      <c r="B2891" s="20" t="s">
        <v>5304</v>
      </c>
      <c r="C2891" s="21" t="s">
        <v>5305</v>
      </c>
      <c r="D2891" s="44" t="s">
        <v>5451</v>
      </c>
      <c r="E2891" s="29" t="s">
        <v>5452</v>
      </c>
      <c r="F2891" s="46" t="s">
        <v>5453</v>
      </c>
      <c r="G2891" s="50" t="s">
        <v>15172</v>
      </c>
      <c r="H2891" s="22" t="s">
        <v>12509</v>
      </c>
      <c r="I2891" s="40">
        <v>30000</v>
      </c>
      <c r="J2891" s="21" t="s">
        <v>9882</v>
      </c>
      <c r="K2891" s="43">
        <v>22200</v>
      </c>
      <c r="L2891" s="36">
        <v>22200</v>
      </c>
      <c r="M2891" s="27">
        <v>22200</v>
      </c>
      <c r="N2891" s="28">
        <v>22200</v>
      </c>
      <c r="O2891" s="23"/>
      <c r="P2891" s="24">
        <v>736130000</v>
      </c>
      <c r="Q2891" s="25" t="s">
        <v>14915</v>
      </c>
      <c r="R2891" s="21" t="s">
        <v>2</v>
      </c>
      <c r="S2891" s="21" t="s">
        <v>1</v>
      </c>
      <c r="T2891" s="18" t="s">
        <v>0</v>
      </c>
      <c r="U2891" s="26"/>
    </row>
    <row r="2892" spans="1:21" s="19" customFormat="1" ht="12.5" customHeight="1" outlineLevel="1" x14ac:dyDescent="0.55000000000000004">
      <c r="A2892" s="44" t="s">
        <v>5454</v>
      </c>
      <c r="B2892" s="20" t="s">
        <v>5304</v>
      </c>
      <c r="C2892" s="21" t="s">
        <v>5305</v>
      </c>
      <c r="D2892" s="44" t="s">
        <v>5454</v>
      </c>
      <c r="E2892" s="29" t="s">
        <v>5452</v>
      </c>
      <c r="F2892" s="46" t="s">
        <v>5455</v>
      </c>
      <c r="G2892" s="50" t="s">
        <v>15172</v>
      </c>
      <c r="H2892" s="22" t="s">
        <v>12510</v>
      </c>
      <c r="I2892" s="40">
        <v>30000</v>
      </c>
      <c r="J2892" s="21" t="s">
        <v>9882</v>
      </c>
      <c r="K2892" s="43">
        <v>22200</v>
      </c>
      <c r="L2892" s="36">
        <v>22200</v>
      </c>
      <c r="M2892" s="27">
        <v>22200</v>
      </c>
      <c r="N2892" s="28">
        <v>22200</v>
      </c>
      <c r="O2892" s="23"/>
      <c r="P2892" s="24">
        <v>736130000</v>
      </c>
      <c r="Q2892" s="25" t="s">
        <v>14915</v>
      </c>
      <c r="R2892" s="21" t="s">
        <v>2</v>
      </c>
      <c r="S2892" s="21" t="s">
        <v>1</v>
      </c>
      <c r="T2892" s="18" t="s">
        <v>0</v>
      </c>
      <c r="U2892" s="26"/>
    </row>
    <row r="2893" spans="1:21" s="19" customFormat="1" ht="12.5" customHeight="1" outlineLevel="1" x14ac:dyDescent="0.55000000000000004">
      <c r="A2893" s="44" t="s">
        <v>5456</v>
      </c>
      <c r="B2893" s="20" t="s">
        <v>5304</v>
      </c>
      <c r="C2893" s="21" t="s">
        <v>5305</v>
      </c>
      <c r="D2893" s="44" t="s">
        <v>5456</v>
      </c>
      <c r="E2893" s="29" t="s">
        <v>5452</v>
      </c>
      <c r="F2893" s="46" t="s">
        <v>5457</v>
      </c>
      <c r="G2893" s="50" t="s">
        <v>15172</v>
      </c>
      <c r="H2893" s="22" t="s">
        <v>12511</v>
      </c>
      <c r="I2893" s="40">
        <v>30000</v>
      </c>
      <c r="J2893" s="21" t="s">
        <v>9882</v>
      </c>
      <c r="K2893" s="43">
        <v>22200</v>
      </c>
      <c r="L2893" s="36">
        <v>22200</v>
      </c>
      <c r="M2893" s="27">
        <v>22200</v>
      </c>
      <c r="N2893" s="28">
        <v>22200</v>
      </c>
      <c r="O2893" s="23"/>
      <c r="P2893" s="24">
        <v>736130000</v>
      </c>
      <c r="Q2893" s="25" t="s">
        <v>14915</v>
      </c>
      <c r="R2893" s="21" t="s">
        <v>2</v>
      </c>
      <c r="S2893" s="21" t="s">
        <v>1</v>
      </c>
      <c r="T2893" s="18" t="s">
        <v>0</v>
      </c>
      <c r="U2893" s="26"/>
    </row>
    <row r="2894" spans="1:21" s="19" customFormat="1" ht="12.5" customHeight="1" outlineLevel="1" x14ac:dyDescent="0.55000000000000004">
      <c r="A2894" s="44" t="s">
        <v>5458</v>
      </c>
      <c r="B2894" s="20" t="s">
        <v>5304</v>
      </c>
      <c r="C2894" s="21" t="s">
        <v>5305</v>
      </c>
      <c r="D2894" s="44" t="s">
        <v>5458</v>
      </c>
      <c r="E2894" s="29" t="s">
        <v>5452</v>
      </c>
      <c r="F2894" s="46" t="s">
        <v>5459</v>
      </c>
      <c r="G2894" s="50" t="s">
        <v>15172</v>
      </c>
      <c r="H2894" s="22" t="s">
        <v>12512</v>
      </c>
      <c r="I2894" s="40">
        <v>30000</v>
      </c>
      <c r="J2894" s="21" t="s">
        <v>9882</v>
      </c>
      <c r="K2894" s="43">
        <v>22200</v>
      </c>
      <c r="L2894" s="36">
        <v>22200</v>
      </c>
      <c r="M2894" s="27">
        <v>22200</v>
      </c>
      <c r="N2894" s="28">
        <v>22200</v>
      </c>
      <c r="O2894" s="23"/>
      <c r="P2894" s="24">
        <v>736130000</v>
      </c>
      <c r="Q2894" s="25" t="s">
        <v>14915</v>
      </c>
      <c r="R2894" s="21" t="s">
        <v>2</v>
      </c>
      <c r="S2894" s="21" t="s">
        <v>1</v>
      </c>
      <c r="T2894" s="18" t="s">
        <v>0</v>
      </c>
      <c r="U2894" s="26"/>
    </row>
    <row r="2895" spans="1:21" s="19" customFormat="1" ht="12.5" customHeight="1" outlineLevel="1" x14ac:dyDescent="0.55000000000000004">
      <c r="A2895" s="44" t="s">
        <v>5460</v>
      </c>
      <c r="B2895" s="20" t="s">
        <v>5304</v>
      </c>
      <c r="C2895" s="21" t="s">
        <v>5305</v>
      </c>
      <c r="D2895" s="44" t="s">
        <v>5460</v>
      </c>
      <c r="E2895" s="29" t="s">
        <v>5452</v>
      </c>
      <c r="F2895" s="46" t="s">
        <v>5440</v>
      </c>
      <c r="G2895" s="50" t="s">
        <v>15172</v>
      </c>
      <c r="H2895" s="22" t="s">
        <v>12513</v>
      </c>
      <c r="I2895" s="40">
        <v>30000</v>
      </c>
      <c r="J2895" s="21" t="s">
        <v>9882</v>
      </c>
      <c r="K2895" s="43">
        <v>22200</v>
      </c>
      <c r="L2895" s="36">
        <v>22200</v>
      </c>
      <c r="M2895" s="27">
        <v>22200</v>
      </c>
      <c r="N2895" s="28">
        <v>22200</v>
      </c>
      <c r="O2895" s="23"/>
      <c r="P2895" s="24">
        <v>736130000</v>
      </c>
      <c r="Q2895" s="25" t="s">
        <v>14915</v>
      </c>
      <c r="R2895" s="21" t="s">
        <v>2</v>
      </c>
      <c r="S2895" s="21" t="s">
        <v>1</v>
      </c>
      <c r="T2895" s="18" t="s">
        <v>0</v>
      </c>
      <c r="U2895" s="26"/>
    </row>
    <row r="2896" spans="1:21" s="19" customFormat="1" ht="12.5" customHeight="1" outlineLevel="1" x14ac:dyDescent="0.55000000000000004">
      <c r="A2896" s="44" t="s">
        <v>5461</v>
      </c>
      <c r="B2896" s="20" t="s">
        <v>5304</v>
      </c>
      <c r="C2896" s="21" t="s">
        <v>5305</v>
      </c>
      <c r="D2896" s="44" t="s">
        <v>5461</v>
      </c>
      <c r="E2896" s="29" t="s">
        <v>5452</v>
      </c>
      <c r="F2896" s="46" t="s">
        <v>5462</v>
      </c>
      <c r="G2896" s="50" t="s">
        <v>15172</v>
      </c>
      <c r="H2896" s="22" t="s">
        <v>12514</v>
      </c>
      <c r="I2896" s="40">
        <v>30000</v>
      </c>
      <c r="J2896" s="21" t="s">
        <v>9882</v>
      </c>
      <c r="K2896" s="43">
        <v>22200</v>
      </c>
      <c r="L2896" s="36">
        <v>22200</v>
      </c>
      <c r="M2896" s="27">
        <v>22200</v>
      </c>
      <c r="N2896" s="28">
        <v>22200</v>
      </c>
      <c r="O2896" s="23"/>
      <c r="P2896" s="24">
        <v>736130000</v>
      </c>
      <c r="Q2896" s="25" t="s">
        <v>14915</v>
      </c>
      <c r="R2896" s="21" t="s">
        <v>2</v>
      </c>
      <c r="S2896" s="21" t="s">
        <v>1</v>
      </c>
      <c r="T2896" s="18" t="s">
        <v>0</v>
      </c>
      <c r="U2896" s="26"/>
    </row>
    <row r="2897" spans="1:21" s="19" customFormat="1" ht="12.5" customHeight="1" outlineLevel="1" x14ac:dyDescent="0.55000000000000004">
      <c r="A2897" s="44" t="s">
        <v>5463</v>
      </c>
      <c r="B2897" s="20" t="s">
        <v>5304</v>
      </c>
      <c r="C2897" s="21" t="s">
        <v>5305</v>
      </c>
      <c r="D2897" s="44" t="s">
        <v>5463</v>
      </c>
      <c r="E2897" s="29" t="s">
        <v>5452</v>
      </c>
      <c r="F2897" s="46" t="s">
        <v>5446</v>
      </c>
      <c r="G2897" s="50" t="s">
        <v>15172</v>
      </c>
      <c r="H2897" s="22" t="s">
        <v>12515</v>
      </c>
      <c r="I2897" s="40">
        <v>30000</v>
      </c>
      <c r="J2897" s="21" t="s">
        <v>9882</v>
      </c>
      <c r="K2897" s="43">
        <v>22200</v>
      </c>
      <c r="L2897" s="36">
        <v>22200</v>
      </c>
      <c r="M2897" s="27">
        <v>22200</v>
      </c>
      <c r="N2897" s="28">
        <v>22200</v>
      </c>
      <c r="O2897" s="23"/>
      <c r="P2897" s="24">
        <v>736130000</v>
      </c>
      <c r="Q2897" s="25" t="s">
        <v>14915</v>
      </c>
      <c r="R2897" s="21" t="s">
        <v>2</v>
      </c>
      <c r="S2897" s="21" t="s">
        <v>1</v>
      </c>
      <c r="T2897" s="18" t="s">
        <v>0</v>
      </c>
      <c r="U2897" s="26"/>
    </row>
    <row r="2898" spans="1:21" s="19" customFormat="1" ht="12.5" customHeight="1" outlineLevel="1" x14ac:dyDescent="0.55000000000000004">
      <c r="A2898" s="44" t="s">
        <v>5464</v>
      </c>
      <c r="B2898" s="20" t="s">
        <v>5304</v>
      </c>
      <c r="C2898" s="21" t="s">
        <v>5305</v>
      </c>
      <c r="D2898" s="44" t="s">
        <v>5464</v>
      </c>
      <c r="E2898" s="29" t="s">
        <v>5452</v>
      </c>
      <c r="F2898" s="46" t="s">
        <v>5450</v>
      </c>
      <c r="G2898" s="50" t="s">
        <v>15172</v>
      </c>
      <c r="H2898" s="22" t="s">
        <v>12516</v>
      </c>
      <c r="I2898" s="40">
        <v>30000</v>
      </c>
      <c r="J2898" s="21" t="s">
        <v>9882</v>
      </c>
      <c r="K2898" s="43">
        <v>22200</v>
      </c>
      <c r="L2898" s="36">
        <v>22200</v>
      </c>
      <c r="M2898" s="27">
        <v>22200</v>
      </c>
      <c r="N2898" s="28">
        <v>22200</v>
      </c>
      <c r="O2898" s="23"/>
      <c r="P2898" s="24">
        <v>736130000</v>
      </c>
      <c r="Q2898" s="25" t="s">
        <v>14915</v>
      </c>
      <c r="R2898" s="21" t="s">
        <v>2</v>
      </c>
      <c r="S2898" s="21" t="s">
        <v>1</v>
      </c>
      <c r="T2898" s="18" t="s">
        <v>0</v>
      </c>
      <c r="U2898" s="26"/>
    </row>
    <row r="2899" spans="1:21" s="19" customFormat="1" ht="12.5" customHeight="1" outlineLevel="1" x14ac:dyDescent="0.55000000000000004">
      <c r="A2899" s="44" t="s">
        <v>5465</v>
      </c>
      <c r="B2899" s="20" t="s">
        <v>5304</v>
      </c>
      <c r="C2899" s="21" t="s">
        <v>5305</v>
      </c>
      <c r="D2899" s="44" t="s">
        <v>5465</v>
      </c>
      <c r="E2899" s="29" t="s">
        <v>5452</v>
      </c>
      <c r="F2899" s="46" t="s">
        <v>5466</v>
      </c>
      <c r="G2899" s="50" t="s">
        <v>15172</v>
      </c>
      <c r="H2899" s="22" t="s">
        <v>12517</v>
      </c>
      <c r="I2899" s="40">
        <v>30000</v>
      </c>
      <c r="J2899" s="21" t="s">
        <v>9882</v>
      </c>
      <c r="K2899" s="43">
        <v>22200</v>
      </c>
      <c r="L2899" s="36">
        <v>22200</v>
      </c>
      <c r="M2899" s="27">
        <v>22200</v>
      </c>
      <c r="N2899" s="28">
        <v>22200</v>
      </c>
      <c r="O2899" s="23"/>
      <c r="P2899" s="24">
        <v>736130000</v>
      </c>
      <c r="Q2899" s="25" t="s">
        <v>14915</v>
      </c>
      <c r="R2899" s="21" t="s">
        <v>2</v>
      </c>
      <c r="S2899" s="21" t="s">
        <v>1</v>
      </c>
      <c r="T2899" s="18" t="s">
        <v>0</v>
      </c>
      <c r="U2899" s="26"/>
    </row>
    <row r="2900" spans="1:21" s="19" customFormat="1" ht="12.5" customHeight="1" outlineLevel="1" x14ac:dyDescent="0.55000000000000004">
      <c r="A2900" s="44" t="s">
        <v>5467</v>
      </c>
      <c r="B2900" s="20" t="s">
        <v>5304</v>
      </c>
      <c r="C2900" s="21" t="s">
        <v>5305</v>
      </c>
      <c r="D2900" s="44" t="s">
        <v>5467</v>
      </c>
      <c r="E2900" s="29" t="s">
        <v>5452</v>
      </c>
      <c r="F2900" s="46" t="s">
        <v>5448</v>
      </c>
      <c r="G2900" s="50" t="s">
        <v>15172</v>
      </c>
      <c r="H2900" s="22" t="s">
        <v>12518</v>
      </c>
      <c r="I2900" s="40">
        <v>30000</v>
      </c>
      <c r="J2900" s="21" t="s">
        <v>9882</v>
      </c>
      <c r="K2900" s="43">
        <v>22200</v>
      </c>
      <c r="L2900" s="36">
        <v>22200</v>
      </c>
      <c r="M2900" s="27">
        <v>22200</v>
      </c>
      <c r="N2900" s="28">
        <v>22200</v>
      </c>
      <c r="O2900" s="23"/>
      <c r="P2900" s="24">
        <v>736130000</v>
      </c>
      <c r="Q2900" s="25" t="s">
        <v>14915</v>
      </c>
      <c r="R2900" s="21" t="s">
        <v>2</v>
      </c>
      <c r="S2900" s="21" t="s">
        <v>1</v>
      </c>
      <c r="T2900" s="18" t="s">
        <v>0</v>
      </c>
      <c r="U2900" s="26"/>
    </row>
    <row r="2901" spans="1:21" s="19" customFormat="1" ht="12.5" customHeight="1" outlineLevel="1" x14ac:dyDescent="0.55000000000000004">
      <c r="A2901" s="44" t="s">
        <v>5468</v>
      </c>
      <c r="B2901" s="20" t="s">
        <v>5304</v>
      </c>
      <c r="C2901" s="21" t="s">
        <v>5305</v>
      </c>
      <c r="D2901" s="44" t="s">
        <v>5468</v>
      </c>
      <c r="E2901" s="29" t="s">
        <v>5452</v>
      </c>
      <c r="F2901" s="46" t="s">
        <v>5469</v>
      </c>
      <c r="G2901" s="50" t="s">
        <v>15172</v>
      </c>
      <c r="H2901" s="22" t="s">
        <v>12519</v>
      </c>
      <c r="I2901" s="40">
        <v>30000</v>
      </c>
      <c r="J2901" s="21" t="s">
        <v>9882</v>
      </c>
      <c r="K2901" s="43">
        <v>22200</v>
      </c>
      <c r="L2901" s="36">
        <v>22200</v>
      </c>
      <c r="M2901" s="27">
        <v>22200</v>
      </c>
      <c r="N2901" s="28">
        <v>22200</v>
      </c>
      <c r="O2901" s="23"/>
      <c r="P2901" s="24">
        <v>736130000</v>
      </c>
      <c r="Q2901" s="25" t="s">
        <v>14915</v>
      </c>
      <c r="R2901" s="21" t="s">
        <v>2</v>
      </c>
      <c r="S2901" s="21" t="s">
        <v>1</v>
      </c>
      <c r="T2901" s="18" t="s">
        <v>0</v>
      </c>
      <c r="U2901" s="26"/>
    </row>
    <row r="2902" spans="1:21" s="19" customFormat="1" ht="12.5" customHeight="1" outlineLevel="1" x14ac:dyDescent="0.55000000000000004">
      <c r="A2902" s="44" t="s">
        <v>5470</v>
      </c>
      <c r="B2902" s="20" t="s">
        <v>5304</v>
      </c>
      <c r="C2902" s="21" t="s">
        <v>5305</v>
      </c>
      <c r="D2902" s="44" t="s">
        <v>5470</v>
      </c>
      <c r="E2902" s="29" t="s">
        <v>5471</v>
      </c>
      <c r="F2902" s="46" t="s">
        <v>5438</v>
      </c>
      <c r="G2902" s="50" t="s">
        <v>15172</v>
      </c>
      <c r="H2902" s="22" t="s">
        <v>12520</v>
      </c>
      <c r="I2902" s="40">
        <v>30000</v>
      </c>
      <c r="J2902" s="21" t="s">
        <v>9882</v>
      </c>
      <c r="K2902" s="43">
        <v>22200</v>
      </c>
      <c r="L2902" s="36">
        <v>22200</v>
      </c>
      <c r="M2902" s="27">
        <v>22200</v>
      </c>
      <c r="N2902" s="28">
        <v>22200</v>
      </c>
      <c r="O2902" s="23"/>
      <c r="P2902" s="24">
        <v>736130000</v>
      </c>
      <c r="Q2902" s="25" t="s">
        <v>14915</v>
      </c>
      <c r="R2902" s="21" t="s">
        <v>2</v>
      </c>
      <c r="S2902" s="21" t="s">
        <v>1</v>
      </c>
      <c r="T2902" s="18" t="s">
        <v>0</v>
      </c>
      <c r="U2902" s="26"/>
    </row>
    <row r="2903" spans="1:21" s="19" customFormat="1" ht="12.5" customHeight="1" outlineLevel="1" x14ac:dyDescent="0.55000000000000004">
      <c r="A2903" s="44" t="s">
        <v>5472</v>
      </c>
      <c r="B2903" s="20" t="s">
        <v>5304</v>
      </c>
      <c r="C2903" s="21" t="s">
        <v>5305</v>
      </c>
      <c r="D2903" s="44" t="s">
        <v>5472</v>
      </c>
      <c r="E2903" s="29" t="s">
        <v>5471</v>
      </c>
      <c r="F2903" s="46" t="s">
        <v>5444</v>
      </c>
      <c r="G2903" s="50" t="s">
        <v>15172</v>
      </c>
      <c r="H2903" s="22" t="s">
        <v>12521</v>
      </c>
      <c r="I2903" s="40">
        <v>30000</v>
      </c>
      <c r="J2903" s="21" t="s">
        <v>9882</v>
      </c>
      <c r="K2903" s="43">
        <v>22200</v>
      </c>
      <c r="L2903" s="36">
        <v>22200</v>
      </c>
      <c r="M2903" s="27">
        <v>22200</v>
      </c>
      <c r="N2903" s="28">
        <v>22200</v>
      </c>
      <c r="O2903" s="23"/>
      <c r="P2903" s="24">
        <v>736130000</v>
      </c>
      <c r="Q2903" s="25" t="s">
        <v>14915</v>
      </c>
      <c r="R2903" s="21" t="s">
        <v>2</v>
      </c>
      <c r="S2903" s="21" t="s">
        <v>1</v>
      </c>
      <c r="T2903" s="18" t="s">
        <v>0</v>
      </c>
      <c r="U2903" s="26"/>
    </row>
    <row r="2904" spans="1:21" s="19" customFormat="1" ht="12.5" customHeight="1" outlineLevel="1" x14ac:dyDescent="0.55000000000000004">
      <c r="A2904" s="44" t="s">
        <v>5473</v>
      </c>
      <c r="B2904" s="20" t="s">
        <v>5304</v>
      </c>
      <c r="C2904" s="21" t="s">
        <v>5305</v>
      </c>
      <c r="D2904" s="44" t="s">
        <v>5473</v>
      </c>
      <c r="E2904" s="29" t="s">
        <v>5471</v>
      </c>
      <c r="F2904" s="46" t="s">
        <v>5440</v>
      </c>
      <c r="G2904" s="50" t="s">
        <v>15172</v>
      </c>
      <c r="H2904" s="22" t="s">
        <v>12522</v>
      </c>
      <c r="I2904" s="40">
        <v>30000</v>
      </c>
      <c r="J2904" s="21" t="s">
        <v>9882</v>
      </c>
      <c r="K2904" s="43">
        <v>22200</v>
      </c>
      <c r="L2904" s="36">
        <v>22200</v>
      </c>
      <c r="M2904" s="27">
        <v>22200</v>
      </c>
      <c r="N2904" s="28">
        <v>22200</v>
      </c>
      <c r="O2904" s="23"/>
      <c r="P2904" s="24">
        <v>736130000</v>
      </c>
      <c r="Q2904" s="25" t="s">
        <v>14915</v>
      </c>
      <c r="R2904" s="21" t="s">
        <v>2</v>
      </c>
      <c r="S2904" s="21" t="s">
        <v>1</v>
      </c>
      <c r="T2904" s="18" t="s">
        <v>0</v>
      </c>
      <c r="U2904" s="26"/>
    </row>
    <row r="2905" spans="1:21" s="19" customFormat="1" ht="12.5" customHeight="1" outlineLevel="1" x14ac:dyDescent="0.55000000000000004">
      <c r="A2905" s="44" t="s">
        <v>5474</v>
      </c>
      <c r="B2905" s="20" t="s">
        <v>5304</v>
      </c>
      <c r="C2905" s="21" t="s">
        <v>5305</v>
      </c>
      <c r="D2905" s="44" t="s">
        <v>5474</v>
      </c>
      <c r="E2905" s="29" t="s">
        <v>5471</v>
      </c>
      <c r="F2905" s="46" t="s">
        <v>5446</v>
      </c>
      <c r="G2905" s="50" t="s">
        <v>15172</v>
      </c>
      <c r="H2905" s="22" t="s">
        <v>12523</v>
      </c>
      <c r="I2905" s="40">
        <v>30000</v>
      </c>
      <c r="J2905" s="21" t="s">
        <v>9882</v>
      </c>
      <c r="K2905" s="43">
        <v>22200</v>
      </c>
      <c r="L2905" s="36">
        <v>22200</v>
      </c>
      <c r="M2905" s="27">
        <v>22200</v>
      </c>
      <c r="N2905" s="28">
        <v>22200</v>
      </c>
      <c r="O2905" s="23"/>
      <c r="P2905" s="24">
        <v>736130000</v>
      </c>
      <c r="Q2905" s="25" t="s">
        <v>14915</v>
      </c>
      <c r="R2905" s="21" t="s">
        <v>2</v>
      </c>
      <c r="S2905" s="21" t="s">
        <v>1</v>
      </c>
      <c r="T2905" s="18" t="s">
        <v>0</v>
      </c>
      <c r="U2905" s="26"/>
    </row>
    <row r="2906" spans="1:21" s="19" customFormat="1" ht="12.5" customHeight="1" outlineLevel="1" x14ac:dyDescent="0.55000000000000004">
      <c r="A2906" s="44" t="s">
        <v>15757</v>
      </c>
      <c r="B2906" s="20" t="s">
        <v>5304</v>
      </c>
      <c r="C2906" s="21" t="s">
        <v>5305</v>
      </c>
      <c r="D2906" s="44" t="s">
        <v>5475</v>
      </c>
      <c r="E2906" s="29" t="s">
        <v>5476</v>
      </c>
      <c r="F2906" s="46" t="s">
        <v>5466</v>
      </c>
      <c r="G2906" s="50" t="s">
        <v>15172</v>
      </c>
      <c r="H2906" s="22" t="s">
        <v>12524</v>
      </c>
      <c r="I2906" s="40">
        <v>30000</v>
      </c>
      <c r="J2906" s="21" t="s">
        <v>9882</v>
      </c>
      <c r="K2906" s="43">
        <v>22200</v>
      </c>
      <c r="L2906" s="36">
        <v>22200</v>
      </c>
      <c r="M2906" s="27">
        <v>22200</v>
      </c>
      <c r="N2906" s="28">
        <v>22200</v>
      </c>
      <c r="O2906" s="23"/>
      <c r="P2906" s="24">
        <v>736130000</v>
      </c>
      <c r="Q2906" s="25" t="s">
        <v>14915</v>
      </c>
      <c r="R2906" s="21" t="s">
        <v>2</v>
      </c>
      <c r="S2906" s="21" t="s">
        <v>1</v>
      </c>
      <c r="T2906" s="18" t="s">
        <v>0</v>
      </c>
      <c r="U2906" s="26"/>
    </row>
    <row r="2907" spans="1:21" s="19" customFormat="1" ht="12.5" customHeight="1" outlineLevel="1" x14ac:dyDescent="0.55000000000000004">
      <c r="A2907" s="44" t="s">
        <v>5477</v>
      </c>
      <c r="B2907" s="20" t="s">
        <v>5304</v>
      </c>
      <c r="C2907" s="21" t="s">
        <v>5305</v>
      </c>
      <c r="D2907" s="44" t="s">
        <v>5477</v>
      </c>
      <c r="E2907" s="29" t="s">
        <v>5478</v>
      </c>
      <c r="F2907" s="46" t="s">
        <v>5479</v>
      </c>
      <c r="G2907" s="50" t="s">
        <v>15172</v>
      </c>
      <c r="H2907" s="22" t="s">
        <v>12525</v>
      </c>
      <c r="I2907" s="40">
        <v>31700</v>
      </c>
      <c r="J2907" s="21" t="s">
        <v>9882</v>
      </c>
      <c r="K2907" s="43">
        <v>22200</v>
      </c>
      <c r="L2907" s="36">
        <v>22200</v>
      </c>
      <c r="M2907" s="27">
        <v>22200</v>
      </c>
      <c r="N2907" s="28">
        <v>22200</v>
      </c>
      <c r="O2907" s="23"/>
      <c r="P2907" s="24">
        <v>736130000</v>
      </c>
      <c r="Q2907" s="25" t="s">
        <v>14915</v>
      </c>
      <c r="R2907" s="21" t="s">
        <v>2</v>
      </c>
      <c r="S2907" s="21" t="s">
        <v>1</v>
      </c>
      <c r="T2907" s="18" t="s">
        <v>0</v>
      </c>
      <c r="U2907" s="26"/>
    </row>
    <row r="2908" spans="1:21" s="19" customFormat="1" ht="12.5" customHeight="1" outlineLevel="1" x14ac:dyDescent="0.55000000000000004">
      <c r="A2908" s="44" t="s">
        <v>5480</v>
      </c>
      <c r="B2908" s="20" t="s">
        <v>5304</v>
      </c>
      <c r="C2908" s="21" t="s">
        <v>5305</v>
      </c>
      <c r="D2908" s="44" t="s">
        <v>5480</v>
      </c>
      <c r="E2908" s="29" t="s">
        <v>5481</v>
      </c>
      <c r="F2908" s="46" t="s">
        <v>5482</v>
      </c>
      <c r="G2908" s="50" t="s">
        <v>15172</v>
      </c>
      <c r="H2908" s="22" t="s">
        <v>12526</v>
      </c>
      <c r="I2908" s="40">
        <v>31700</v>
      </c>
      <c r="J2908" s="21" t="s">
        <v>9882</v>
      </c>
      <c r="K2908" s="43">
        <v>22200</v>
      </c>
      <c r="L2908" s="36">
        <v>22200</v>
      </c>
      <c r="M2908" s="27">
        <v>22200</v>
      </c>
      <c r="N2908" s="28">
        <v>22200</v>
      </c>
      <c r="O2908" s="23"/>
      <c r="P2908" s="24">
        <v>736130000</v>
      </c>
      <c r="Q2908" s="25" t="s">
        <v>14915</v>
      </c>
      <c r="R2908" s="21" t="s">
        <v>2</v>
      </c>
      <c r="S2908" s="21" t="s">
        <v>1</v>
      </c>
      <c r="T2908" s="18" t="s">
        <v>0</v>
      </c>
      <c r="U2908" s="26"/>
    </row>
    <row r="2909" spans="1:21" s="19" customFormat="1" ht="12.5" customHeight="1" outlineLevel="1" x14ac:dyDescent="0.55000000000000004">
      <c r="A2909" s="44" t="s">
        <v>5483</v>
      </c>
      <c r="B2909" s="20" t="s">
        <v>5304</v>
      </c>
      <c r="C2909" s="21" t="s">
        <v>5305</v>
      </c>
      <c r="D2909" s="44" t="s">
        <v>5483</v>
      </c>
      <c r="E2909" s="29" t="s">
        <v>5481</v>
      </c>
      <c r="F2909" s="46" t="s">
        <v>5479</v>
      </c>
      <c r="G2909" s="50" t="s">
        <v>15172</v>
      </c>
      <c r="H2909" s="22" t="s">
        <v>12527</v>
      </c>
      <c r="I2909" s="40">
        <v>31700</v>
      </c>
      <c r="J2909" s="21" t="s">
        <v>9882</v>
      </c>
      <c r="K2909" s="43">
        <v>22200</v>
      </c>
      <c r="L2909" s="36">
        <v>22200</v>
      </c>
      <c r="M2909" s="27">
        <v>22200</v>
      </c>
      <c r="N2909" s="28">
        <v>22200</v>
      </c>
      <c r="O2909" s="23"/>
      <c r="P2909" s="24">
        <v>736130000</v>
      </c>
      <c r="Q2909" s="25" t="s">
        <v>14915</v>
      </c>
      <c r="R2909" s="21" t="s">
        <v>2</v>
      </c>
      <c r="S2909" s="21" t="s">
        <v>1</v>
      </c>
      <c r="T2909" s="18" t="s">
        <v>0</v>
      </c>
      <c r="U2909" s="26"/>
    </row>
    <row r="2910" spans="1:21" s="19" customFormat="1" ht="12.5" customHeight="1" outlineLevel="1" x14ac:dyDescent="0.55000000000000004">
      <c r="A2910" s="44" t="s">
        <v>5484</v>
      </c>
      <c r="B2910" s="20" t="s">
        <v>5304</v>
      </c>
      <c r="C2910" s="21" t="s">
        <v>5305</v>
      </c>
      <c r="D2910" s="44" t="s">
        <v>5484</v>
      </c>
      <c r="E2910" s="29" t="s">
        <v>5481</v>
      </c>
      <c r="F2910" s="46" t="s">
        <v>5485</v>
      </c>
      <c r="G2910" s="50" t="s">
        <v>15172</v>
      </c>
      <c r="H2910" s="22" t="s">
        <v>12528</v>
      </c>
      <c r="I2910" s="40">
        <v>31700</v>
      </c>
      <c r="J2910" s="21" t="s">
        <v>9882</v>
      </c>
      <c r="K2910" s="43">
        <v>22200</v>
      </c>
      <c r="L2910" s="36">
        <v>22200</v>
      </c>
      <c r="M2910" s="27">
        <v>22200</v>
      </c>
      <c r="N2910" s="28">
        <v>22200</v>
      </c>
      <c r="O2910" s="23"/>
      <c r="P2910" s="24">
        <v>736130000</v>
      </c>
      <c r="Q2910" s="25" t="s">
        <v>14915</v>
      </c>
      <c r="R2910" s="21" t="s">
        <v>2</v>
      </c>
      <c r="S2910" s="21" t="s">
        <v>1</v>
      </c>
      <c r="T2910" s="18" t="s">
        <v>0</v>
      </c>
      <c r="U2910" s="26"/>
    </row>
    <row r="2911" spans="1:21" s="19" customFormat="1" ht="12.5" customHeight="1" outlineLevel="1" x14ac:dyDescent="0.55000000000000004">
      <c r="A2911" s="44" t="s">
        <v>5486</v>
      </c>
      <c r="B2911" s="20" t="s">
        <v>5304</v>
      </c>
      <c r="C2911" s="21" t="s">
        <v>5305</v>
      </c>
      <c r="D2911" s="44" t="s">
        <v>5486</v>
      </c>
      <c r="E2911" s="29" t="s">
        <v>5487</v>
      </c>
      <c r="F2911" s="46" t="s">
        <v>5485</v>
      </c>
      <c r="G2911" s="50" t="s">
        <v>15172</v>
      </c>
      <c r="H2911" s="22" t="s">
        <v>12529</v>
      </c>
      <c r="I2911" s="40">
        <v>31700</v>
      </c>
      <c r="J2911" s="21" t="s">
        <v>9882</v>
      </c>
      <c r="K2911" s="43">
        <v>22200</v>
      </c>
      <c r="L2911" s="36">
        <v>22200</v>
      </c>
      <c r="M2911" s="27">
        <v>22200</v>
      </c>
      <c r="N2911" s="28">
        <v>22200</v>
      </c>
      <c r="O2911" s="23"/>
      <c r="P2911" s="24">
        <v>736130000</v>
      </c>
      <c r="Q2911" s="25" t="s">
        <v>14915</v>
      </c>
      <c r="R2911" s="21" t="s">
        <v>2</v>
      </c>
      <c r="S2911" s="21" t="s">
        <v>1</v>
      </c>
      <c r="T2911" s="18" t="s">
        <v>0</v>
      </c>
      <c r="U2911" s="26"/>
    </row>
    <row r="2912" spans="1:21" s="19" customFormat="1" ht="12.5" customHeight="1" outlineLevel="1" x14ac:dyDescent="0.55000000000000004">
      <c r="A2912" s="44" t="s">
        <v>5488</v>
      </c>
      <c r="B2912" s="20" t="s">
        <v>5304</v>
      </c>
      <c r="C2912" s="21" t="s">
        <v>5305</v>
      </c>
      <c r="D2912" s="44" t="s">
        <v>5488</v>
      </c>
      <c r="E2912" s="29" t="s">
        <v>5487</v>
      </c>
      <c r="F2912" s="46" t="s">
        <v>5489</v>
      </c>
      <c r="G2912" s="50" t="s">
        <v>15172</v>
      </c>
      <c r="H2912" s="22" t="s">
        <v>12530</v>
      </c>
      <c r="I2912" s="40">
        <v>31700</v>
      </c>
      <c r="J2912" s="21" t="s">
        <v>9882</v>
      </c>
      <c r="K2912" s="43">
        <v>22200</v>
      </c>
      <c r="L2912" s="36">
        <v>22200</v>
      </c>
      <c r="M2912" s="27">
        <v>22200</v>
      </c>
      <c r="N2912" s="28">
        <v>22200</v>
      </c>
      <c r="O2912" s="23"/>
      <c r="P2912" s="24">
        <v>736130000</v>
      </c>
      <c r="Q2912" s="25" t="s">
        <v>14915</v>
      </c>
      <c r="R2912" s="21" t="s">
        <v>2</v>
      </c>
      <c r="S2912" s="21" t="s">
        <v>1</v>
      </c>
      <c r="T2912" s="18" t="s">
        <v>0</v>
      </c>
      <c r="U2912" s="26"/>
    </row>
    <row r="2913" spans="1:21" s="19" customFormat="1" ht="12.5" customHeight="1" outlineLevel="1" x14ac:dyDescent="0.55000000000000004">
      <c r="A2913" s="44" t="s">
        <v>5490</v>
      </c>
      <c r="B2913" s="20" t="s">
        <v>5304</v>
      </c>
      <c r="C2913" s="21" t="s">
        <v>5305</v>
      </c>
      <c r="D2913" s="44" t="s">
        <v>5490</v>
      </c>
      <c r="E2913" s="29" t="s">
        <v>5487</v>
      </c>
      <c r="F2913" s="46" t="s">
        <v>5491</v>
      </c>
      <c r="G2913" s="50" t="s">
        <v>15172</v>
      </c>
      <c r="H2913" s="22" t="s">
        <v>12531</v>
      </c>
      <c r="I2913" s="40">
        <v>31700</v>
      </c>
      <c r="J2913" s="21" t="s">
        <v>9882</v>
      </c>
      <c r="K2913" s="43">
        <v>22200</v>
      </c>
      <c r="L2913" s="36">
        <v>22200</v>
      </c>
      <c r="M2913" s="27">
        <v>22200</v>
      </c>
      <c r="N2913" s="28">
        <v>22200</v>
      </c>
      <c r="O2913" s="23"/>
      <c r="P2913" s="24">
        <v>736130000</v>
      </c>
      <c r="Q2913" s="25" t="s">
        <v>14915</v>
      </c>
      <c r="R2913" s="21" t="s">
        <v>2</v>
      </c>
      <c r="S2913" s="21" t="s">
        <v>1</v>
      </c>
      <c r="T2913" s="18" t="s">
        <v>0</v>
      </c>
      <c r="U2913" s="26"/>
    </row>
    <row r="2914" spans="1:21" s="19" customFormat="1" ht="12.5" customHeight="1" outlineLevel="1" x14ac:dyDescent="0.55000000000000004">
      <c r="A2914" s="44" t="s">
        <v>5492</v>
      </c>
      <c r="B2914" s="20" t="s">
        <v>5304</v>
      </c>
      <c r="C2914" s="21" t="s">
        <v>5305</v>
      </c>
      <c r="D2914" s="44" t="s">
        <v>5492</v>
      </c>
      <c r="E2914" s="29" t="s">
        <v>5487</v>
      </c>
      <c r="F2914" s="46" t="s">
        <v>5493</v>
      </c>
      <c r="G2914" s="50" t="s">
        <v>15172</v>
      </c>
      <c r="H2914" s="22" t="s">
        <v>12532</v>
      </c>
      <c r="I2914" s="40">
        <v>31700</v>
      </c>
      <c r="J2914" s="21" t="s">
        <v>9882</v>
      </c>
      <c r="K2914" s="43">
        <v>22200</v>
      </c>
      <c r="L2914" s="36">
        <v>22200</v>
      </c>
      <c r="M2914" s="27">
        <v>22200</v>
      </c>
      <c r="N2914" s="28">
        <v>22200</v>
      </c>
      <c r="O2914" s="23"/>
      <c r="P2914" s="24">
        <v>736130000</v>
      </c>
      <c r="Q2914" s="25" t="s">
        <v>14915</v>
      </c>
      <c r="R2914" s="21" t="s">
        <v>2</v>
      </c>
      <c r="S2914" s="21" t="s">
        <v>1</v>
      </c>
      <c r="T2914" s="18" t="s">
        <v>0</v>
      </c>
      <c r="U2914" s="26"/>
    </row>
    <row r="2915" spans="1:21" s="19" customFormat="1" ht="12.5" customHeight="1" outlineLevel="1" x14ac:dyDescent="0.55000000000000004">
      <c r="A2915" s="44" t="s">
        <v>5494</v>
      </c>
      <c r="B2915" s="20" t="s">
        <v>5304</v>
      </c>
      <c r="C2915" s="21" t="s">
        <v>5305</v>
      </c>
      <c r="D2915" s="44" t="s">
        <v>5494</v>
      </c>
      <c r="E2915" s="29" t="s">
        <v>5487</v>
      </c>
      <c r="F2915" s="46" t="s">
        <v>5495</v>
      </c>
      <c r="G2915" s="50" t="s">
        <v>15172</v>
      </c>
      <c r="H2915" s="22" t="s">
        <v>12533</v>
      </c>
      <c r="I2915" s="40">
        <v>31700</v>
      </c>
      <c r="J2915" s="21" t="s">
        <v>9882</v>
      </c>
      <c r="K2915" s="43">
        <v>22200</v>
      </c>
      <c r="L2915" s="36">
        <v>22200</v>
      </c>
      <c r="M2915" s="27">
        <v>22200</v>
      </c>
      <c r="N2915" s="28">
        <v>22200</v>
      </c>
      <c r="O2915" s="23"/>
      <c r="P2915" s="24">
        <v>736130000</v>
      </c>
      <c r="Q2915" s="25" t="s">
        <v>14915</v>
      </c>
      <c r="R2915" s="21" t="s">
        <v>2</v>
      </c>
      <c r="S2915" s="21" t="s">
        <v>1</v>
      </c>
      <c r="T2915" s="18" t="s">
        <v>0</v>
      </c>
      <c r="U2915" s="26"/>
    </row>
    <row r="2916" spans="1:21" s="19" customFormat="1" ht="12.5" customHeight="1" outlineLevel="1" x14ac:dyDescent="0.55000000000000004">
      <c r="A2916" s="44" t="s">
        <v>5496</v>
      </c>
      <c r="B2916" s="20" t="s">
        <v>5304</v>
      </c>
      <c r="C2916" s="21" t="s">
        <v>5305</v>
      </c>
      <c r="D2916" s="44" t="s">
        <v>5496</v>
      </c>
      <c r="E2916" s="29" t="s">
        <v>5487</v>
      </c>
      <c r="F2916" s="46" t="s">
        <v>5497</v>
      </c>
      <c r="G2916" s="50" t="s">
        <v>15172</v>
      </c>
      <c r="H2916" s="22" t="s">
        <v>12534</v>
      </c>
      <c r="I2916" s="40">
        <v>31700</v>
      </c>
      <c r="J2916" s="21" t="s">
        <v>9882</v>
      </c>
      <c r="K2916" s="43">
        <v>22200</v>
      </c>
      <c r="L2916" s="36">
        <v>22200</v>
      </c>
      <c r="M2916" s="27">
        <v>22200</v>
      </c>
      <c r="N2916" s="28">
        <v>22200</v>
      </c>
      <c r="O2916" s="23"/>
      <c r="P2916" s="24">
        <v>736130000</v>
      </c>
      <c r="Q2916" s="25" t="s">
        <v>14915</v>
      </c>
      <c r="R2916" s="21" t="s">
        <v>2</v>
      </c>
      <c r="S2916" s="21" t="s">
        <v>1</v>
      </c>
      <c r="T2916" s="18" t="s">
        <v>0</v>
      </c>
      <c r="U2916" s="26"/>
    </row>
    <row r="2917" spans="1:21" s="19" customFormat="1" ht="12.5" customHeight="1" outlineLevel="1" x14ac:dyDescent="0.55000000000000004">
      <c r="A2917" s="44" t="s">
        <v>5498</v>
      </c>
      <c r="B2917" s="20" t="s">
        <v>5304</v>
      </c>
      <c r="C2917" s="21" t="s">
        <v>5305</v>
      </c>
      <c r="D2917" s="44" t="s">
        <v>5498</v>
      </c>
      <c r="E2917" s="29" t="s">
        <v>5499</v>
      </c>
      <c r="F2917" s="46" t="s">
        <v>5485</v>
      </c>
      <c r="G2917" s="50" t="s">
        <v>15172</v>
      </c>
      <c r="H2917" s="22" t="s">
        <v>12535</v>
      </c>
      <c r="I2917" s="40">
        <v>31700</v>
      </c>
      <c r="J2917" s="21" t="s">
        <v>9882</v>
      </c>
      <c r="K2917" s="43">
        <v>22200</v>
      </c>
      <c r="L2917" s="36">
        <v>22200</v>
      </c>
      <c r="M2917" s="27">
        <v>22200</v>
      </c>
      <c r="N2917" s="28">
        <v>22200</v>
      </c>
      <c r="O2917" s="23"/>
      <c r="P2917" s="24">
        <v>736130000</v>
      </c>
      <c r="Q2917" s="25" t="s">
        <v>14915</v>
      </c>
      <c r="R2917" s="21" t="s">
        <v>2</v>
      </c>
      <c r="S2917" s="21" t="s">
        <v>1</v>
      </c>
      <c r="T2917" s="18" t="s">
        <v>0</v>
      </c>
      <c r="U2917" s="26"/>
    </row>
    <row r="2918" spans="1:21" s="19" customFormat="1" ht="12.5" customHeight="1" outlineLevel="1" x14ac:dyDescent="0.55000000000000004">
      <c r="A2918" s="44" t="s">
        <v>5500</v>
      </c>
      <c r="B2918" s="20" t="s">
        <v>5304</v>
      </c>
      <c r="C2918" s="21" t="s">
        <v>5305</v>
      </c>
      <c r="D2918" s="44" t="s">
        <v>5500</v>
      </c>
      <c r="E2918" s="29" t="s">
        <v>5499</v>
      </c>
      <c r="F2918" s="46" t="s">
        <v>5501</v>
      </c>
      <c r="G2918" s="50" t="s">
        <v>15172</v>
      </c>
      <c r="H2918" s="22" t="s">
        <v>12536</v>
      </c>
      <c r="I2918" s="40">
        <v>31700</v>
      </c>
      <c r="J2918" s="21" t="s">
        <v>9882</v>
      </c>
      <c r="K2918" s="43">
        <v>22200</v>
      </c>
      <c r="L2918" s="36">
        <v>22200</v>
      </c>
      <c r="M2918" s="27">
        <v>22200</v>
      </c>
      <c r="N2918" s="28">
        <v>22200</v>
      </c>
      <c r="O2918" s="23"/>
      <c r="P2918" s="24">
        <v>736130000</v>
      </c>
      <c r="Q2918" s="25" t="s">
        <v>14915</v>
      </c>
      <c r="R2918" s="21" t="s">
        <v>2</v>
      </c>
      <c r="S2918" s="21" t="s">
        <v>1</v>
      </c>
      <c r="T2918" s="18" t="s">
        <v>0</v>
      </c>
      <c r="U2918" s="26"/>
    </row>
    <row r="2919" spans="1:21" s="19" customFormat="1" ht="12.5" customHeight="1" outlineLevel="1" x14ac:dyDescent="0.55000000000000004">
      <c r="A2919" s="44" t="s">
        <v>5502</v>
      </c>
      <c r="B2919" s="20" t="s">
        <v>5304</v>
      </c>
      <c r="C2919" s="21" t="s">
        <v>5305</v>
      </c>
      <c r="D2919" s="44" t="s">
        <v>5502</v>
      </c>
      <c r="E2919" s="29" t="s">
        <v>5499</v>
      </c>
      <c r="F2919" s="46" t="s">
        <v>5503</v>
      </c>
      <c r="G2919" s="50" t="s">
        <v>15172</v>
      </c>
      <c r="H2919" s="22" t="s">
        <v>12537</v>
      </c>
      <c r="I2919" s="40">
        <v>31700</v>
      </c>
      <c r="J2919" s="21" t="s">
        <v>9882</v>
      </c>
      <c r="K2919" s="43">
        <v>22200</v>
      </c>
      <c r="L2919" s="36">
        <v>22200</v>
      </c>
      <c r="M2919" s="27">
        <v>22200</v>
      </c>
      <c r="N2919" s="28">
        <v>22200</v>
      </c>
      <c r="O2919" s="23"/>
      <c r="P2919" s="24">
        <v>736130000</v>
      </c>
      <c r="Q2919" s="25" t="s">
        <v>14915</v>
      </c>
      <c r="R2919" s="21" t="s">
        <v>2</v>
      </c>
      <c r="S2919" s="21" t="s">
        <v>1</v>
      </c>
      <c r="T2919" s="18" t="s">
        <v>0</v>
      </c>
      <c r="U2919" s="26"/>
    </row>
    <row r="2920" spans="1:21" s="19" customFormat="1" ht="12.5" customHeight="1" outlineLevel="1" x14ac:dyDescent="0.55000000000000004">
      <c r="A2920" s="44" t="s">
        <v>5504</v>
      </c>
      <c r="B2920" s="20" t="s">
        <v>5304</v>
      </c>
      <c r="C2920" s="21" t="s">
        <v>5305</v>
      </c>
      <c r="D2920" s="44" t="s">
        <v>5504</v>
      </c>
      <c r="E2920" s="29" t="s">
        <v>5499</v>
      </c>
      <c r="F2920" s="46" t="s">
        <v>5505</v>
      </c>
      <c r="G2920" s="50" t="s">
        <v>15172</v>
      </c>
      <c r="H2920" s="22" t="s">
        <v>12538</v>
      </c>
      <c r="I2920" s="40">
        <v>31700</v>
      </c>
      <c r="J2920" s="21" t="s">
        <v>9882</v>
      </c>
      <c r="K2920" s="43">
        <v>22200</v>
      </c>
      <c r="L2920" s="36">
        <v>22200</v>
      </c>
      <c r="M2920" s="27">
        <v>22200</v>
      </c>
      <c r="N2920" s="28">
        <v>22200</v>
      </c>
      <c r="O2920" s="23"/>
      <c r="P2920" s="24">
        <v>736130000</v>
      </c>
      <c r="Q2920" s="25" t="s">
        <v>14915</v>
      </c>
      <c r="R2920" s="21" t="s">
        <v>2</v>
      </c>
      <c r="S2920" s="21" t="s">
        <v>1</v>
      </c>
      <c r="T2920" s="18" t="s">
        <v>0</v>
      </c>
      <c r="U2920" s="26"/>
    </row>
    <row r="2921" spans="1:21" s="19" customFormat="1" ht="12.5" customHeight="1" outlineLevel="1" x14ac:dyDescent="0.55000000000000004">
      <c r="A2921" s="44" t="s">
        <v>5506</v>
      </c>
      <c r="B2921" s="20" t="s">
        <v>38</v>
      </c>
      <c r="C2921" s="21" t="s">
        <v>38</v>
      </c>
      <c r="D2921" s="44" t="s">
        <v>5506</v>
      </c>
      <c r="E2921" s="29" t="s">
        <v>5507</v>
      </c>
      <c r="F2921" s="46" t="s">
        <v>899</v>
      </c>
      <c r="G2921" s="50" t="s">
        <v>15172</v>
      </c>
      <c r="H2921" s="22" t="s">
        <v>12539</v>
      </c>
      <c r="I2921" s="40">
        <v>66000</v>
      </c>
      <c r="J2921" s="21" t="s">
        <v>39</v>
      </c>
      <c r="K2921" s="43" t="s">
        <v>39</v>
      </c>
      <c r="L2921" s="36" t="s">
        <v>39</v>
      </c>
      <c r="M2921" s="27" t="s">
        <v>39</v>
      </c>
      <c r="N2921" s="28" t="s">
        <v>39</v>
      </c>
      <c r="O2921" s="23"/>
      <c r="P2921" s="24" t="s">
        <v>39</v>
      </c>
      <c r="Q2921" s="25" t="s">
        <v>38</v>
      </c>
      <c r="R2921" s="21" t="s">
        <v>3</v>
      </c>
      <c r="S2921" s="21" t="s">
        <v>3</v>
      </c>
      <c r="T2921" s="18" t="s">
        <v>61</v>
      </c>
      <c r="U2921" s="26"/>
    </row>
    <row r="2922" spans="1:21" s="19" customFormat="1" ht="12.5" customHeight="1" outlineLevel="1" x14ac:dyDescent="0.55000000000000004">
      <c r="A2922" s="44" t="s">
        <v>5508</v>
      </c>
      <c r="B2922" s="20" t="s">
        <v>38</v>
      </c>
      <c r="C2922" s="21" t="s">
        <v>38</v>
      </c>
      <c r="D2922" s="44" t="s">
        <v>5508</v>
      </c>
      <c r="E2922" s="29" t="s">
        <v>5509</v>
      </c>
      <c r="F2922" s="46" t="s">
        <v>5510</v>
      </c>
      <c r="G2922" s="50" t="s">
        <v>15172</v>
      </c>
      <c r="H2922" s="22" t="s">
        <v>12540</v>
      </c>
      <c r="I2922" s="40">
        <v>48000</v>
      </c>
      <c r="J2922" s="21" t="s">
        <v>39</v>
      </c>
      <c r="K2922" s="43" t="s">
        <v>39</v>
      </c>
      <c r="L2922" s="36" t="s">
        <v>39</v>
      </c>
      <c r="M2922" s="27" t="s">
        <v>39</v>
      </c>
      <c r="N2922" s="28" t="s">
        <v>39</v>
      </c>
      <c r="O2922" s="23"/>
      <c r="P2922" s="24" t="s">
        <v>39</v>
      </c>
      <c r="Q2922" s="25" t="s">
        <v>38</v>
      </c>
      <c r="R2922" s="21" t="s">
        <v>3</v>
      </c>
      <c r="S2922" s="21" t="s">
        <v>3</v>
      </c>
      <c r="T2922" s="18" t="s">
        <v>61</v>
      </c>
      <c r="U2922" s="26"/>
    </row>
    <row r="2923" spans="1:21" s="19" customFormat="1" ht="12.5" customHeight="1" outlineLevel="1" x14ac:dyDescent="0.55000000000000004">
      <c r="A2923" s="44" t="s">
        <v>5511</v>
      </c>
      <c r="B2923" s="20" t="s">
        <v>38</v>
      </c>
      <c r="C2923" s="21" t="s">
        <v>38</v>
      </c>
      <c r="D2923" s="44" t="s">
        <v>5511</v>
      </c>
      <c r="E2923" s="29" t="s">
        <v>5512</v>
      </c>
      <c r="F2923" s="46" t="s">
        <v>5513</v>
      </c>
      <c r="G2923" s="50" t="s">
        <v>15172</v>
      </c>
      <c r="H2923" s="22" t="s">
        <v>12541</v>
      </c>
      <c r="I2923" s="40">
        <v>500000</v>
      </c>
      <c r="J2923" s="21" t="s">
        <v>39</v>
      </c>
      <c r="K2923" s="43" t="s">
        <v>39</v>
      </c>
      <c r="L2923" s="36" t="s">
        <v>39</v>
      </c>
      <c r="M2923" s="27" t="s">
        <v>39</v>
      </c>
      <c r="N2923" s="28" t="s">
        <v>39</v>
      </c>
      <c r="O2923" s="23"/>
      <c r="P2923" s="24" t="s">
        <v>39</v>
      </c>
      <c r="Q2923" s="25" t="s">
        <v>38</v>
      </c>
      <c r="R2923" s="21" t="s">
        <v>3</v>
      </c>
      <c r="S2923" s="21" t="s">
        <v>3</v>
      </c>
      <c r="T2923" s="18" t="s">
        <v>61</v>
      </c>
      <c r="U2923" s="26"/>
    </row>
    <row r="2924" spans="1:21" s="19" customFormat="1" ht="12.5" customHeight="1" outlineLevel="1" x14ac:dyDescent="0.55000000000000004">
      <c r="A2924" s="44" t="s">
        <v>5514</v>
      </c>
      <c r="B2924" s="20" t="s">
        <v>38</v>
      </c>
      <c r="C2924" s="21" t="s">
        <v>38</v>
      </c>
      <c r="D2924" s="44" t="s">
        <v>5514</v>
      </c>
      <c r="E2924" s="29" t="s">
        <v>5515</v>
      </c>
      <c r="F2924" s="46" t="s">
        <v>5516</v>
      </c>
      <c r="G2924" s="50" t="s">
        <v>15172</v>
      </c>
      <c r="H2924" s="22" t="s">
        <v>12542</v>
      </c>
      <c r="I2924" s="40">
        <v>10000</v>
      </c>
      <c r="J2924" s="21" t="s">
        <v>39</v>
      </c>
      <c r="K2924" s="43" t="s">
        <v>39</v>
      </c>
      <c r="L2924" s="36" t="s">
        <v>39</v>
      </c>
      <c r="M2924" s="27" t="s">
        <v>39</v>
      </c>
      <c r="N2924" s="28" t="s">
        <v>39</v>
      </c>
      <c r="O2924" s="23"/>
      <c r="P2924" s="24" t="s">
        <v>39</v>
      </c>
      <c r="Q2924" s="25" t="s">
        <v>38</v>
      </c>
      <c r="R2924" s="21" t="s">
        <v>3</v>
      </c>
      <c r="S2924" s="21" t="s">
        <v>3</v>
      </c>
      <c r="T2924" s="18" t="s">
        <v>61</v>
      </c>
      <c r="U2924" s="26"/>
    </row>
    <row r="2925" spans="1:21" s="19" customFormat="1" ht="12.5" customHeight="1" outlineLevel="1" x14ac:dyDescent="0.55000000000000004">
      <c r="A2925" s="44" t="s">
        <v>5517</v>
      </c>
      <c r="B2925" s="20" t="s">
        <v>38</v>
      </c>
      <c r="C2925" s="21" t="s">
        <v>38</v>
      </c>
      <c r="D2925" s="44" t="s">
        <v>5517</v>
      </c>
      <c r="E2925" s="29" t="s">
        <v>5515</v>
      </c>
      <c r="F2925" s="46" t="s">
        <v>5518</v>
      </c>
      <c r="G2925" s="50" t="s">
        <v>15172</v>
      </c>
      <c r="H2925" s="22" t="s">
        <v>12543</v>
      </c>
      <c r="I2925" s="40">
        <v>10000</v>
      </c>
      <c r="J2925" s="21" t="s">
        <v>39</v>
      </c>
      <c r="K2925" s="43" t="s">
        <v>39</v>
      </c>
      <c r="L2925" s="36" t="s">
        <v>39</v>
      </c>
      <c r="M2925" s="27" t="s">
        <v>39</v>
      </c>
      <c r="N2925" s="28" t="s">
        <v>39</v>
      </c>
      <c r="O2925" s="23"/>
      <c r="P2925" s="24" t="s">
        <v>39</v>
      </c>
      <c r="Q2925" s="25" t="s">
        <v>38</v>
      </c>
      <c r="R2925" s="21" t="s">
        <v>3</v>
      </c>
      <c r="S2925" s="21" t="s">
        <v>3</v>
      </c>
      <c r="T2925" s="18" t="s">
        <v>61</v>
      </c>
      <c r="U2925" s="26"/>
    </row>
    <row r="2926" spans="1:21" s="19" customFormat="1" ht="12.5" customHeight="1" outlineLevel="1" x14ac:dyDescent="0.55000000000000004">
      <c r="A2926" s="44" t="s">
        <v>5519</v>
      </c>
      <c r="B2926" s="20" t="s">
        <v>38</v>
      </c>
      <c r="C2926" s="21" t="s">
        <v>38</v>
      </c>
      <c r="D2926" s="44" t="s">
        <v>5519</v>
      </c>
      <c r="E2926" s="29" t="s">
        <v>5515</v>
      </c>
      <c r="F2926" s="46" t="s">
        <v>5520</v>
      </c>
      <c r="G2926" s="50" t="s">
        <v>15172</v>
      </c>
      <c r="H2926" s="22" t="s">
        <v>12544</v>
      </c>
      <c r="I2926" s="40">
        <v>10000</v>
      </c>
      <c r="J2926" s="21" t="s">
        <v>39</v>
      </c>
      <c r="K2926" s="43" t="s">
        <v>39</v>
      </c>
      <c r="L2926" s="36" t="s">
        <v>39</v>
      </c>
      <c r="M2926" s="27" t="s">
        <v>39</v>
      </c>
      <c r="N2926" s="28" t="s">
        <v>39</v>
      </c>
      <c r="O2926" s="23"/>
      <c r="P2926" s="24" t="s">
        <v>39</v>
      </c>
      <c r="Q2926" s="25" t="s">
        <v>38</v>
      </c>
      <c r="R2926" s="21" t="s">
        <v>3</v>
      </c>
      <c r="S2926" s="21" t="s">
        <v>3</v>
      </c>
      <c r="T2926" s="18" t="s">
        <v>61</v>
      </c>
      <c r="U2926" s="26"/>
    </row>
    <row r="2927" spans="1:21" s="19" customFormat="1" ht="12.5" customHeight="1" outlineLevel="1" x14ac:dyDescent="0.55000000000000004">
      <c r="A2927" s="44" t="s">
        <v>5521</v>
      </c>
      <c r="B2927" s="20" t="s">
        <v>38</v>
      </c>
      <c r="C2927" s="21" t="s">
        <v>38</v>
      </c>
      <c r="D2927" s="44" t="s">
        <v>5521</v>
      </c>
      <c r="E2927" s="29" t="s">
        <v>5515</v>
      </c>
      <c r="F2927" s="46" t="s">
        <v>5522</v>
      </c>
      <c r="G2927" s="50" t="s">
        <v>15172</v>
      </c>
      <c r="H2927" s="22" t="s">
        <v>12545</v>
      </c>
      <c r="I2927" s="40">
        <v>10000</v>
      </c>
      <c r="J2927" s="21" t="s">
        <v>39</v>
      </c>
      <c r="K2927" s="43" t="s">
        <v>39</v>
      </c>
      <c r="L2927" s="36" t="s">
        <v>39</v>
      </c>
      <c r="M2927" s="27" t="s">
        <v>39</v>
      </c>
      <c r="N2927" s="28" t="s">
        <v>39</v>
      </c>
      <c r="O2927" s="23"/>
      <c r="P2927" s="24" t="s">
        <v>39</v>
      </c>
      <c r="Q2927" s="25" t="s">
        <v>38</v>
      </c>
      <c r="R2927" s="21" t="s">
        <v>3</v>
      </c>
      <c r="S2927" s="21" t="s">
        <v>3</v>
      </c>
      <c r="T2927" s="18" t="s">
        <v>61</v>
      </c>
      <c r="U2927" s="26"/>
    </row>
    <row r="2928" spans="1:21" s="19" customFormat="1" ht="12.5" customHeight="1" outlineLevel="1" x14ac:dyDescent="0.55000000000000004">
      <c r="A2928" s="44" t="s">
        <v>5523</v>
      </c>
      <c r="B2928" s="20" t="s">
        <v>38</v>
      </c>
      <c r="C2928" s="21" t="s">
        <v>38</v>
      </c>
      <c r="D2928" s="44" t="s">
        <v>5523</v>
      </c>
      <c r="E2928" s="29" t="s">
        <v>5515</v>
      </c>
      <c r="F2928" s="46" t="s">
        <v>5524</v>
      </c>
      <c r="G2928" s="50" t="s">
        <v>15172</v>
      </c>
      <c r="H2928" s="22" t="s">
        <v>12546</v>
      </c>
      <c r="I2928" s="40">
        <v>10000</v>
      </c>
      <c r="J2928" s="21" t="s">
        <v>39</v>
      </c>
      <c r="K2928" s="43" t="s">
        <v>39</v>
      </c>
      <c r="L2928" s="36" t="s">
        <v>39</v>
      </c>
      <c r="M2928" s="27" t="s">
        <v>39</v>
      </c>
      <c r="N2928" s="28" t="s">
        <v>39</v>
      </c>
      <c r="O2928" s="23"/>
      <c r="P2928" s="24" t="s">
        <v>39</v>
      </c>
      <c r="Q2928" s="25" t="s">
        <v>38</v>
      </c>
      <c r="R2928" s="21" t="s">
        <v>3</v>
      </c>
      <c r="S2928" s="21" t="s">
        <v>3</v>
      </c>
      <c r="T2928" s="18" t="s">
        <v>61</v>
      </c>
      <c r="U2928" s="26"/>
    </row>
    <row r="2929" spans="1:21" s="19" customFormat="1" ht="12.5" customHeight="1" outlineLevel="1" x14ac:dyDescent="0.55000000000000004">
      <c r="A2929" s="44" t="s">
        <v>5525</v>
      </c>
      <c r="B2929" s="20" t="s">
        <v>38</v>
      </c>
      <c r="C2929" s="21" t="s">
        <v>38</v>
      </c>
      <c r="D2929" s="44" t="s">
        <v>5525</v>
      </c>
      <c r="E2929" s="29" t="s">
        <v>5515</v>
      </c>
      <c r="F2929" s="46" t="s">
        <v>5526</v>
      </c>
      <c r="G2929" s="50" t="s">
        <v>15172</v>
      </c>
      <c r="H2929" s="22" t="s">
        <v>12547</v>
      </c>
      <c r="I2929" s="40">
        <v>10000</v>
      </c>
      <c r="J2929" s="21" t="s">
        <v>39</v>
      </c>
      <c r="K2929" s="43" t="s">
        <v>39</v>
      </c>
      <c r="L2929" s="36" t="s">
        <v>39</v>
      </c>
      <c r="M2929" s="27" t="s">
        <v>39</v>
      </c>
      <c r="N2929" s="28" t="s">
        <v>39</v>
      </c>
      <c r="O2929" s="23"/>
      <c r="P2929" s="24" t="s">
        <v>39</v>
      </c>
      <c r="Q2929" s="25" t="s">
        <v>38</v>
      </c>
      <c r="R2929" s="21" t="s">
        <v>3</v>
      </c>
      <c r="S2929" s="21" t="s">
        <v>3</v>
      </c>
      <c r="T2929" s="18" t="s">
        <v>61</v>
      </c>
      <c r="U2929" s="26"/>
    </row>
    <row r="2930" spans="1:21" s="19" customFormat="1" ht="12.5" customHeight="1" outlineLevel="1" x14ac:dyDescent="0.55000000000000004">
      <c r="A2930" s="44" t="s">
        <v>5527</v>
      </c>
      <c r="B2930" s="20" t="s">
        <v>38</v>
      </c>
      <c r="C2930" s="21" t="s">
        <v>38</v>
      </c>
      <c r="D2930" s="44" t="s">
        <v>5527</v>
      </c>
      <c r="E2930" s="29" t="s">
        <v>5515</v>
      </c>
      <c r="F2930" s="46" t="s">
        <v>5528</v>
      </c>
      <c r="G2930" s="50" t="s">
        <v>15172</v>
      </c>
      <c r="H2930" s="22" t="s">
        <v>12548</v>
      </c>
      <c r="I2930" s="40">
        <v>10000</v>
      </c>
      <c r="J2930" s="21" t="s">
        <v>39</v>
      </c>
      <c r="K2930" s="43" t="s">
        <v>39</v>
      </c>
      <c r="L2930" s="36" t="s">
        <v>39</v>
      </c>
      <c r="M2930" s="27" t="s">
        <v>39</v>
      </c>
      <c r="N2930" s="28" t="s">
        <v>39</v>
      </c>
      <c r="O2930" s="23"/>
      <c r="P2930" s="24" t="s">
        <v>39</v>
      </c>
      <c r="Q2930" s="25" t="s">
        <v>38</v>
      </c>
      <c r="R2930" s="21" t="s">
        <v>3</v>
      </c>
      <c r="S2930" s="21" t="s">
        <v>3</v>
      </c>
      <c r="T2930" s="18" t="s">
        <v>61</v>
      </c>
      <c r="U2930" s="26"/>
    </row>
    <row r="2931" spans="1:21" s="19" customFormat="1" ht="12.5" customHeight="1" outlineLevel="1" x14ac:dyDescent="0.55000000000000004">
      <c r="A2931" s="44" t="s">
        <v>5529</v>
      </c>
      <c r="B2931" s="20" t="s">
        <v>38</v>
      </c>
      <c r="C2931" s="21" t="s">
        <v>38</v>
      </c>
      <c r="D2931" s="44" t="s">
        <v>5529</v>
      </c>
      <c r="E2931" s="29" t="s">
        <v>5515</v>
      </c>
      <c r="F2931" s="46" t="s">
        <v>5530</v>
      </c>
      <c r="G2931" s="50" t="s">
        <v>15172</v>
      </c>
      <c r="H2931" s="22" t="s">
        <v>12549</v>
      </c>
      <c r="I2931" s="40">
        <v>10000</v>
      </c>
      <c r="J2931" s="21" t="s">
        <v>39</v>
      </c>
      <c r="K2931" s="43" t="s">
        <v>39</v>
      </c>
      <c r="L2931" s="36" t="s">
        <v>39</v>
      </c>
      <c r="M2931" s="27" t="s">
        <v>39</v>
      </c>
      <c r="N2931" s="28" t="s">
        <v>39</v>
      </c>
      <c r="O2931" s="23"/>
      <c r="P2931" s="24" t="s">
        <v>39</v>
      </c>
      <c r="Q2931" s="25" t="s">
        <v>38</v>
      </c>
      <c r="R2931" s="21" t="s">
        <v>3</v>
      </c>
      <c r="S2931" s="21" t="s">
        <v>3</v>
      </c>
      <c r="T2931" s="18" t="s">
        <v>61</v>
      </c>
      <c r="U2931" s="26"/>
    </row>
    <row r="2932" spans="1:21" s="19" customFormat="1" ht="12.5" customHeight="1" outlineLevel="1" x14ac:dyDescent="0.55000000000000004">
      <c r="A2932" s="44" t="s">
        <v>5531</v>
      </c>
      <c r="B2932" s="20" t="s">
        <v>38</v>
      </c>
      <c r="C2932" s="21" t="s">
        <v>38</v>
      </c>
      <c r="D2932" s="44" t="s">
        <v>5531</v>
      </c>
      <c r="E2932" s="29" t="s">
        <v>5515</v>
      </c>
      <c r="F2932" s="46" t="s">
        <v>5532</v>
      </c>
      <c r="G2932" s="50" t="s">
        <v>15172</v>
      </c>
      <c r="H2932" s="22" t="s">
        <v>12550</v>
      </c>
      <c r="I2932" s="40">
        <v>10000</v>
      </c>
      <c r="J2932" s="21" t="s">
        <v>39</v>
      </c>
      <c r="K2932" s="43" t="s">
        <v>39</v>
      </c>
      <c r="L2932" s="36" t="s">
        <v>39</v>
      </c>
      <c r="M2932" s="27" t="s">
        <v>39</v>
      </c>
      <c r="N2932" s="28" t="s">
        <v>39</v>
      </c>
      <c r="O2932" s="23"/>
      <c r="P2932" s="24" t="s">
        <v>39</v>
      </c>
      <c r="Q2932" s="25" t="s">
        <v>38</v>
      </c>
      <c r="R2932" s="21" t="s">
        <v>3</v>
      </c>
      <c r="S2932" s="21" t="s">
        <v>3</v>
      </c>
      <c r="T2932" s="18" t="s">
        <v>61</v>
      </c>
      <c r="U2932" s="26"/>
    </row>
    <row r="2933" spans="1:21" s="19" customFormat="1" ht="12.5" customHeight="1" outlineLevel="1" x14ac:dyDescent="0.55000000000000004">
      <c r="A2933" s="44" t="s">
        <v>5533</v>
      </c>
      <c r="B2933" s="20" t="s">
        <v>38</v>
      </c>
      <c r="C2933" s="21" t="s">
        <v>38</v>
      </c>
      <c r="D2933" s="44" t="s">
        <v>5533</v>
      </c>
      <c r="E2933" s="29" t="s">
        <v>5515</v>
      </c>
      <c r="F2933" s="46" t="s">
        <v>5534</v>
      </c>
      <c r="G2933" s="50" t="s">
        <v>15172</v>
      </c>
      <c r="H2933" s="22" t="s">
        <v>12551</v>
      </c>
      <c r="I2933" s="40">
        <v>10000</v>
      </c>
      <c r="J2933" s="21" t="s">
        <v>39</v>
      </c>
      <c r="K2933" s="43" t="s">
        <v>39</v>
      </c>
      <c r="L2933" s="36" t="s">
        <v>39</v>
      </c>
      <c r="M2933" s="27" t="s">
        <v>39</v>
      </c>
      <c r="N2933" s="28" t="s">
        <v>39</v>
      </c>
      <c r="O2933" s="23"/>
      <c r="P2933" s="24" t="s">
        <v>39</v>
      </c>
      <c r="Q2933" s="25" t="s">
        <v>38</v>
      </c>
      <c r="R2933" s="21" t="s">
        <v>3</v>
      </c>
      <c r="S2933" s="21" t="s">
        <v>3</v>
      </c>
      <c r="T2933" s="18" t="s">
        <v>61</v>
      </c>
      <c r="U2933" s="26"/>
    </row>
    <row r="2934" spans="1:21" s="19" customFormat="1" ht="12.5" customHeight="1" outlineLevel="1" x14ac:dyDescent="0.55000000000000004">
      <c r="A2934" s="44" t="s">
        <v>5535</v>
      </c>
      <c r="B2934" s="20" t="s">
        <v>38</v>
      </c>
      <c r="C2934" s="21" t="s">
        <v>38</v>
      </c>
      <c r="D2934" s="44" t="s">
        <v>5535</v>
      </c>
      <c r="E2934" s="29" t="s">
        <v>5515</v>
      </c>
      <c r="F2934" s="46" t="s">
        <v>5536</v>
      </c>
      <c r="G2934" s="50" t="s">
        <v>15172</v>
      </c>
      <c r="H2934" s="22" t="s">
        <v>12552</v>
      </c>
      <c r="I2934" s="40">
        <v>10000</v>
      </c>
      <c r="J2934" s="21" t="s">
        <v>39</v>
      </c>
      <c r="K2934" s="43" t="s">
        <v>39</v>
      </c>
      <c r="L2934" s="36" t="s">
        <v>39</v>
      </c>
      <c r="M2934" s="27" t="s">
        <v>39</v>
      </c>
      <c r="N2934" s="28" t="s">
        <v>39</v>
      </c>
      <c r="O2934" s="23"/>
      <c r="P2934" s="24" t="s">
        <v>39</v>
      </c>
      <c r="Q2934" s="25" t="s">
        <v>38</v>
      </c>
      <c r="R2934" s="21" t="s">
        <v>3</v>
      </c>
      <c r="S2934" s="21" t="s">
        <v>3</v>
      </c>
      <c r="T2934" s="18" t="s">
        <v>61</v>
      </c>
      <c r="U2934" s="26"/>
    </row>
    <row r="2935" spans="1:21" s="19" customFormat="1" ht="12.5" customHeight="1" outlineLevel="1" x14ac:dyDescent="0.55000000000000004">
      <c r="A2935" s="44" t="s">
        <v>5537</v>
      </c>
      <c r="B2935" s="20" t="s">
        <v>38</v>
      </c>
      <c r="C2935" s="21" t="s">
        <v>38</v>
      </c>
      <c r="D2935" s="44" t="s">
        <v>5537</v>
      </c>
      <c r="E2935" s="29" t="s">
        <v>5515</v>
      </c>
      <c r="F2935" s="46" t="s">
        <v>5538</v>
      </c>
      <c r="G2935" s="50" t="s">
        <v>15172</v>
      </c>
      <c r="H2935" s="22" t="s">
        <v>12553</v>
      </c>
      <c r="I2935" s="40">
        <v>10000</v>
      </c>
      <c r="J2935" s="21" t="s">
        <v>39</v>
      </c>
      <c r="K2935" s="43" t="s">
        <v>39</v>
      </c>
      <c r="L2935" s="36" t="s">
        <v>39</v>
      </c>
      <c r="M2935" s="27" t="s">
        <v>39</v>
      </c>
      <c r="N2935" s="28" t="s">
        <v>39</v>
      </c>
      <c r="O2935" s="23"/>
      <c r="P2935" s="24" t="s">
        <v>39</v>
      </c>
      <c r="Q2935" s="25" t="s">
        <v>38</v>
      </c>
      <c r="R2935" s="21" t="s">
        <v>3</v>
      </c>
      <c r="S2935" s="21" t="s">
        <v>3</v>
      </c>
      <c r="T2935" s="18" t="s">
        <v>61</v>
      </c>
      <c r="U2935" s="26"/>
    </row>
    <row r="2936" spans="1:21" s="19" customFormat="1" ht="12.5" customHeight="1" outlineLevel="1" x14ac:dyDescent="0.55000000000000004">
      <c r="A2936" s="44" t="s">
        <v>5539</v>
      </c>
      <c r="B2936" s="20" t="s">
        <v>38</v>
      </c>
      <c r="C2936" s="21" t="s">
        <v>38</v>
      </c>
      <c r="D2936" s="44" t="s">
        <v>5539</v>
      </c>
      <c r="E2936" s="29" t="s">
        <v>5515</v>
      </c>
      <c r="F2936" s="46" t="s">
        <v>5540</v>
      </c>
      <c r="G2936" s="50" t="s">
        <v>15172</v>
      </c>
      <c r="H2936" s="22" t="s">
        <v>12554</v>
      </c>
      <c r="I2936" s="40">
        <v>10000</v>
      </c>
      <c r="J2936" s="21" t="s">
        <v>39</v>
      </c>
      <c r="K2936" s="43" t="s">
        <v>39</v>
      </c>
      <c r="L2936" s="36" t="s">
        <v>39</v>
      </c>
      <c r="M2936" s="27" t="s">
        <v>39</v>
      </c>
      <c r="N2936" s="28" t="s">
        <v>39</v>
      </c>
      <c r="O2936" s="23"/>
      <c r="P2936" s="24" t="s">
        <v>39</v>
      </c>
      <c r="Q2936" s="25" t="s">
        <v>38</v>
      </c>
      <c r="R2936" s="21" t="s">
        <v>3</v>
      </c>
      <c r="S2936" s="21" t="s">
        <v>3</v>
      </c>
      <c r="T2936" s="18" t="s">
        <v>61</v>
      </c>
      <c r="U2936" s="26"/>
    </row>
    <row r="2937" spans="1:21" s="19" customFormat="1" ht="12.5" customHeight="1" outlineLevel="1" x14ac:dyDescent="0.55000000000000004">
      <c r="A2937" s="44" t="s">
        <v>5541</v>
      </c>
      <c r="B2937" s="20" t="s">
        <v>38</v>
      </c>
      <c r="C2937" s="21" t="s">
        <v>38</v>
      </c>
      <c r="D2937" s="44" t="s">
        <v>5541</v>
      </c>
      <c r="E2937" s="29" t="s">
        <v>5515</v>
      </c>
      <c r="F2937" s="46" t="s">
        <v>5542</v>
      </c>
      <c r="G2937" s="50" t="s">
        <v>15172</v>
      </c>
      <c r="H2937" s="22" t="s">
        <v>12555</v>
      </c>
      <c r="I2937" s="40">
        <v>10000</v>
      </c>
      <c r="J2937" s="21" t="s">
        <v>39</v>
      </c>
      <c r="K2937" s="43" t="s">
        <v>39</v>
      </c>
      <c r="L2937" s="36" t="s">
        <v>39</v>
      </c>
      <c r="M2937" s="27" t="s">
        <v>39</v>
      </c>
      <c r="N2937" s="28" t="s">
        <v>39</v>
      </c>
      <c r="O2937" s="23"/>
      <c r="P2937" s="24" t="s">
        <v>39</v>
      </c>
      <c r="Q2937" s="25" t="s">
        <v>38</v>
      </c>
      <c r="R2937" s="21" t="s">
        <v>3</v>
      </c>
      <c r="S2937" s="21" t="s">
        <v>3</v>
      </c>
      <c r="T2937" s="18" t="s">
        <v>61</v>
      </c>
      <c r="U2937" s="26"/>
    </row>
    <row r="2938" spans="1:21" s="19" customFormat="1" ht="12.5" customHeight="1" outlineLevel="1" x14ac:dyDescent="0.55000000000000004">
      <c r="A2938" s="44" t="s">
        <v>5543</v>
      </c>
      <c r="B2938" s="20" t="s">
        <v>38</v>
      </c>
      <c r="C2938" s="21" t="s">
        <v>38</v>
      </c>
      <c r="D2938" s="44" t="s">
        <v>5543</v>
      </c>
      <c r="E2938" s="29" t="s">
        <v>5515</v>
      </c>
      <c r="F2938" s="46" t="s">
        <v>5544</v>
      </c>
      <c r="G2938" s="50" t="s">
        <v>15172</v>
      </c>
      <c r="H2938" s="22" t="s">
        <v>12556</v>
      </c>
      <c r="I2938" s="40">
        <v>10000</v>
      </c>
      <c r="J2938" s="21" t="s">
        <v>39</v>
      </c>
      <c r="K2938" s="43" t="s">
        <v>39</v>
      </c>
      <c r="L2938" s="36" t="s">
        <v>39</v>
      </c>
      <c r="M2938" s="27" t="s">
        <v>39</v>
      </c>
      <c r="N2938" s="28" t="s">
        <v>39</v>
      </c>
      <c r="O2938" s="23"/>
      <c r="P2938" s="24" t="s">
        <v>39</v>
      </c>
      <c r="Q2938" s="25" t="s">
        <v>38</v>
      </c>
      <c r="R2938" s="21" t="s">
        <v>3</v>
      </c>
      <c r="S2938" s="21" t="s">
        <v>3</v>
      </c>
      <c r="T2938" s="18" t="s">
        <v>61</v>
      </c>
      <c r="U2938" s="26"/>
    </row>
    <row r="2939" spans="1:21" s="19" customFormat="1" ht="12.5" customHeight="1" outlineLevel="1" x14ac:dyDescent="0.55000000000000004">
      <c r="A2939" s="44" t="s">
        <v>5545</v>
      </c>
      <c r="B2939" s="20" t="s">
        <v>38</v>
      </c>
      <c r="C2939" s="21" t="s">
        <v>38</v>
      </c>
      <c r="D2939" s="44" t="s">
        <v>5545</v>
      </c>
      <c r="E2939" s="29" t="s">
        <v>5515</v>
      </c>
      <c r="F2939" s="46" t="s">
        <v>5546</v>
      </c>
      <c r="G2939" s="50" t="s">
        <v>15172</v>
      </c>
      <c r="H2939" s="22" t="s">
        <v>12557</v>
      </c>
      <c r="I2939" s="40">
        <v>10000</v>
      </c>
      <c r="J2939" s="21" t="s">
        <v>39</v>
      </c>
      <c r="K2939" s="43" t="s">
        <v>39</v>
      </c>
      <c r="L2939" s="36" t="s">
        <v>39</v>
      </c>
      <c r="M2939" s="27" t="s">
        <v>39</v>
      </c>
      <c r="N2939" s="28" t="s">
        <v>39</v>
      </c>
      <c r="O2939" s="23"/>
      <c r="P2939" s="24" t="s">
        <v>39</v>
      </c>
      <c r="Q2939" s="25" t="s">
        <v>38</v>
      </c>
      <c r="R2939" s="21" t="s">
        <v>3</v>
      </c>
      <c r="S2939" s="21" t="s">
        <v>3</v>
      </c>
      <c r="T2939" s="18" t="s">
        <v>61</v>
      </c>
      <c r="U2939" s="26"/>
    </row>
    <row r="2940" spans="1:21" s="19" customFormat="1" ht="12.5" customHeight="1" outlineLevel="1" x14ac:dyDescent="0.55000000000000004">
      <c r="A2940" s="44" t="s">
        <v>5547</v>
      </c>
      <c r="B2940" s="20" t="s">
        <v>38</v>
      </c>
      <c r="C2940" s="21" t="s">
        <v>38</v>
      </c>
      <c r="D2940" s="44" t="s">
        <v>5547</v>
      </c>
      <c r="E2940" s="29" t="s">
        <v>5515</v>
      </c>
      <c r="F2940" s="46" t="s">
        <v>5548</v>
      </c>
      <c r="G2940" s="50" t="s">
        <v>15172</v>
      </c>
      <c r="H2940" s="22" t="s">
        <v>12558</v>
      </c>
      <c r="I2940" s="40">
        <v>10000</v>
      </c>
      <c r="J2940" s="21" t="s">
        <v>39</v>
      </c>
      <c r="K2940" s="43" t="s">
        <v>39</v>
      </c>
      <c r="L2940" s="36" t="s">
        <v>39</v>
      </c>
      <c r="M2940" s="27" t="s">
        <v>39</v>
      </c>
      <c r="N2940" s="28" t="s">
        <v>39</v>
      </c>
      <c r="O2940" s="23"/>
      <c r="P2940" s="24" t="s">
        <v>39</v>
      </c>
      <c r="Q2940" s="25" t="s">
        <v>38</v>
      </c>
      <c r="R2940" s="21" t="s">
        <v>3</v>
      </c>
      <c r="S2940" s="21" t="s">
        <v>3</v>
      </c>
      <c r="T2940" s="18" t="s">
        <v>61</v>
      </c>
      <c r="U2940" s="26"/>
    </row>
    <row r="2941" spans="1:21" s="19" customFormat="1" ht="12.5" customHeight="1" outlineLevel="1" x14ac:dyDescent="0.55000000000000004">
      <c r="A2941" s="44" t="s">
        <v>5549</v>
      </c>
      <c r="B2941" s="20" t="s">
        <v>38</v>
      </c>
      <c r="C2941" s="21" t="s">
        <v>38</v>
      </c>
      <c r="D2941" s="44" t="s">
        <v>5549</v>
      </c>
      <c r="E2941" s="29" t="s">
        <v>5515</v>
      </c>
      <c r="F2941" s="46" t="s">
        <v>5550</v>
      </c>
      <c r="G2941" s="50" t="s">
        <v>15172</v>
      </c>
      <c r="H2941" s="22" t="s">
        <v>12559</v>
      </c>
      <c r="I2941" s="40">
        <v>10000</v>
      </c>
      <c r="J2941" s="21" t="s">
        <v>39</v>
      </c>
      <c r="K2941" s="43" t="s">
        <v>39</v>
      </c>
      <c r="L2941" s="36" t="s">
        <v>39</v>
      </c>
      <c r="M2941" s="27" t="s">
        <v>39</v>
      </c>
      <c r="N2941" s="28" t="s">
        <v>39</v>
      </c>
      <c r="O2941" s="23"/>
      <c r="P2941" s="24" t="s">
        <v>39</v>
      </c>
      <c r="Q2941" s="25" t="s">
        <v>38</v>
      </c>
      <c r="R2941" s="21" t="s">
        <v>3</v>
      </c>
      <c r="S2941" s="21" t="s">
        <v>3</v>
      </c>
      <c r="T2941" s="18" t="s">
        <v>61</v>
      </c>
      <c r="U2941" s="26"/>
    </row>
    <row r="2942" spans="1:21" s="19" customFormat="1" ht="12.5" customHeight="1" outlineLevel="1" x14ac:dyDescent="0.55000000000000004">
      <c r="A2942" s="44" t="s">
        <v>5551</v>
      </c>
      <c r="B2942" s="20" t="s">
        <v>38</v>
      </c>
      <c r="C2942" s="21" t="s">
        <v>38</v>
      </c>
      <c r="D2942" s="44" t="s">
        <v>5551</v>
      </c>
      <c r="E2942" s="29" t="s">
        <v>5515</v>
      </c>
      <c r="F2942" s="46" t="s">
        <v>5552</v>
      </c>
      <c r="G2942" s="50" t="s">
        <v>15172</v>
      </c>
      <c r="H2942" s="22" t="s">
        <v>12560</v>
      </c>
      <c r="I2942" s="40">
        <v>10000</v>
      </c>
      <c r="J2942" s="21" t="s">
        <v>39</v>
      </c>
      <c r="K2942" s="43" t="s">
        <v>39</v>
      </c>
      <c r="L2942" s="36" t="s">
        <v>39</v>
      </c>
      <c r="M2942" s="27" t="s">
        <v>39</v>
      </c>
      <c r="N2942" s="28" t="s">
        <v>39</v>
      </c>
      <c r="O2942" s="23"/>
      <c r="P2942" s="24" t="s">
        <v>39</v>
      </c>
      <c r="Q2942" s="25" t="s">
        <v>38</v>
      </c>
      <c r="R2942" s="21" t="s">
        <v>3</v>
      </c>
      <c r="S2942" s="21" t="s">
        <v>3</v>
      </c>
      <c r="T2942" s="18"/>
      <c r="U2942" s="26"/>
    </row>
    <row r="2943" spans="1:21" s="19" customFormat="1" ht="12.5" customHeight="1" outlineLevel="1" x14ac:dyDescent="0.55000000000000004">
      <c r="A2943" s="44" t="s">
        <v>5553</v>
      </c>
      <c r="B2943" s="20" t="s">
        <v>297</v>
      </c>
      <c r="C2943" s="21" t="s">
        <v>298</v>
      </c>
      <c r="D2943" s="44" t="s">
        <v>5553</v>
      </c>
      <c r="E2943" s="29" t="s">
        <v>492</v>
      </c>
      <c r="F2943" s="46" t="s">
        <v>5554</v>
      </c>
      <c r="G2943" s="50" t="s">
        <v>15172</v>
      </c>
      <c r="H2943" s="22" t="s">
        <v>12561</v>
      </c>
      <c r="I2943" s="40">
        <v>30000</v>
      </c>
      <c r="J2943" s="21" t="s">
        <v>39</v>
      </c>
      <c r="K2943" s="43" t="s">
        <v>39</v>
      </c>
      <c r="L2943" s="36" t="s">
        <v>39</v>
      </c>
      <c r="M2943" s="27" t="s">
        <v>39</v>
      </c>
      <c r="N2943" s="28" t="s">
        <v>39</v>
      </c>
      <c r="O2943" s="23"/>
      <c r="P2943" s="24" t="s">
        <v>39</v>
      </c>
      <c r="Q2943" s="25" t="s">
        <v>14914</v>
      </c>
      <c r="R2943" s="21" t="s">
        <v>84</v>
      </c>
      <c r="S2943" s="21" t="s">
        <v>77</v>
      </c>
      <c r="T2943" s="18" t="s">
        <v>0</v>
      </c>
      <c r="U2943" s="26"/>
    </row>
    <row r="2944" spans="1:21" s="19" customFormat="1" ht="12.5" customHeight="1" outlineLevel="1" x14ac:dyDescent="0.55000000000000004">
      <c r="A2944" s="44" t="s">
        <v>5555</v>
      </c>
      <c r="B2944" s="20" t="s">
        <v>297</v>
      </c>
      <c r="C2944" s="21" t="s">
        <v>298</v>
      </c>
      <c r="D2944" s="44" t="s">
        <v>5555</v>
      </c>
      <c r="E2944" s="29" t="s">
        <v>492</v>
      </c>
      <c r="F2944" s="46" t="s">
        <v>5556</v>
      </c>
      <c r="G2944" s="50" t="s">
        <v>15172</v>
      </c>
      <c r="H2944" s="22" t="s">
        <v>12562</v>
      </c>
      <c r="I2944" s="40">
        <v>35000</v>
      </c>
      <c r="J2944" s="21" t="s">
        <v>39</v>
      </c>
      <c r="K2944" s="43" t="s">
        <v>39</v>
      </c>
      <c r="L2944" s="36" t="s">
        <v>39</v>
      </c>
      <c r="M2944" s="27" t="s">
        <v>39</v>
      </c>
      <c r="N2944" s="28" t="s">
        <v>39</v>
      </c>
      <c r="O2944" s="23"/>
      <c r="P2944" s="24" t="s">
        <v>39</v>
      </c>
      <c r="Q2944" s="25" t="s">
        <v>14913</v>
      </c>
      <c r="R2944" s="21" t="s">
        <v>84</v>
      </c>
      <c r="S2944" s="21" t="s">
        <v>77</v>
      </c>
      <c r="T2944" s="18" t="s">
        <v>0</v>
      </c>
      <c r="U2944" s="26"/>
    </row>
    <row r="2945" spans="1:21" s="19" customFormat="1" ht="12.5" customHeight="1" outlineLevel="1" x14ac:dyDescent="0.55000000000000004">
      <c r="A2945" s="44" t="s">
        <v>5559</v>
      </c>
      <c r="B2945" s="20" t="s">
        <v>5557</v>
      </c>
      <c r="C2945" s="21" t="s">
        <v>5558</v>
      </c>
      <c r="D2945" s="44" t="s">
        <v>5559</v>
      </c>
      <c r="E2945" s="29" t="s">
        <v>5560</v>
      </c>
      <c r="F2945" s="46" t="s">
        <v>5561</v>
      </c>
      <c r="G2945" s="50" t="s">
        <v>15172</v>
      </c>
      <c r="H2945" s="22" t="s">
        <v>12563</v>
      </c>
      <c r="I2945" s="40">
        <v>49000</v>
      </c>
      <c r="J2945" s="21" t="s">
        <v>39</v>
      </c>
      <c r="K2945" s="43" t="s">
        <v>39</v>
      </c>
      <c r="L2945" s="36" t="s">
        <v>39</v>
      </c>
      <c r="M2945" s="27" t="s">
        <v>39</v>
      </c>
      <c r="N2945" s="28" t="s">
        <v>39</v>
      </c>
      <c r="O2945" s="23"/>
      <c r="P2945" s="24" t="s">
        <v>39</v>
      </c>
      <c r="Q2945" s="25" t="s">
        <v>14916</v>
      </c>
      <c r="R2945" s="21" t="s">
        <v>80</v>
      </c>
      <c r="S2945" s="21" t="s">
        <v>82</v>
      </c>
      <c r="T2945" s="18" t="s">
        <v>61</v>
      </c>
      <c r="U2945" s="26"/>
    </row>
    <row r="2946" spans="1:21" s="19" customFormat="1" ht="12.5" customHeight="1" outlineLevel="1" x14ac:dyDescent="0.55000000000000004">
      <c r="A2946" s="44" t="s">
        <v>5562</v>
      </c>
      <c r="B2946" s="20" t="s">
        <v>5557</v>
      </c>
      <c r="C2946" s="21" t="s">
        <v>5558</v>
      </c>
      <c r="D2946" s="44" t="s">
        <v>5562</v>
      </c>
      <c r="E2946" s="29" t="s">
        <v>5563</v>
      </c>
      <c r="F2946" s="46" t="s">
        <v>5564</v>
      </c>
      <c r="G2946" s="50" t="s">
        <v>15172</v>
      </c>
      <c r="H2946" s="22" t="s">
        <v>12564</v>
      </c>
      <c r="I2946" s="40">
        <v>21000</v>
      </c>
      <c r="J2946" s="21" t="s">
        <v>39</v>
      </c>
      <c r="K2946" s="43" t="s">
        <v>39</v>
      </c>
      <c r="L2946" s="36" t="s">
        <v>39</v>
      </c>
      <c r="M2946" s="27" t="s">
        <v>39</v>
      </c>
      <c r="N2946" s="28" t="s">
        <v>39</v>
      </c>
      <c r="O2946" s="23"/>
      <c r="P2946" s="24" t="s">
        <v>39</v>
      </c>
      <c r="Q2946" s="25" t="s">
        <v>14916</v>
      </c>
      <c r="R2946" s="21" t="s">
        <v>80</v>
      </c>
      <c r="S2946" s="21" t="s">
        <v>82</v>
      </c>
      <c r="T2946" s="18" t="s">
        <v>61</v>
      </c>
      <c r="U2946" s="26"/>
    </row>
    <row r="2947" spans="1:21" s="19" customFormat="1" ht="12.5" customHeight="1" outlineLevel="1" x14ac:dyDescent="0.55000000000000004">
      <c r="A2947" s="44" t="s">
        <v>5565</v>
      </c>
      <c r="B2947" s="20" t="s">
        <v>5557</v>
      </c>
      <c r="C2947" s="21" t="s">
        <v>5558</v>
      </c>
      <c r="D2947" s="44" t="s">
        <v>5565</v>
      </c>
      <c r="E2947" s="29" t="s">
        <v>5566</v>
      </c>
      <c r="F2947" s="46" t="s">
        <v>5564</v>
      </c>
      <c r="G2947" s="50" t="s">
        <v>15172</v>
      </c>
      <c r="H2947" s="22" t="s">
        <v>12565</v>
      </c>
      <c r="I2947" s="40">
        <v>12000</v>
      </c>
      <c r="J2947" s="21" t="s">
        <v>39</v>
      </c>
      <c r="K2947" s="43" t="s">
        <v>39</v>
      </c>
      <c r="L2947" s="36" t="s">
        <v>39</v>
      </c>
      <c r="M2947" s="27" t="s">
        <v>39</v>
      </c>
      <c r="N2947" s="28" t="s">
        <v>39</v>
      </c>
      <c r="O2947" s="23"/>
      <c r="P2947" s="24" t="s">
        <v>39</v>
      </c>
      <c r="Q2947" s="25" t="s">
        <v>14916</v>
      </c>
      <c r="R2947" s="21" t="s">
        <v>80</v>
      </c>
      <c r="S2947" s="21" t="s">
        <v>82</v>
      </c>
      <c r="T2947" s="18" t="s">
        <v>61</v>
      </c>
      <c r="U2947" s="26"/>
    </row>
    <row r="2948" spans="1:21" s="19" customFormat="1" ht="12.5" customHeight="1" outlineLevel="1" x14ac:dyDescent="0.55000000000000004">
      <c r="A2948" s="44" t="s">
        <v>5567</v>
      </c>
      <c r="B2948" s="20" t="s">
        <v>5557</v>
      </c>
      <c r="C2948" s="21" t="s">
        <v>5558</v>
      </c>
      <c r="D2948" s="44" t="s">
        <v>5567</v>
      </c>
      <c r="E2948" s="29" t="s">
        <v>5560</v>
      </c>
      <c r="F2948" s="46" t="s">
        <v>5568</v>
      </c>
      <c r="G2948" s="50" t="s">
        <v>15172</v>
      </c>
      <c r="H2948" s="22" t="s">
        <v>12566</v>
      </c>
      <c r="I2948" s="40">
        <v>50000</v>
      </c>
      <c r="J2948" s="21" t="s">
        <v>39</v>
      </c>
      <c r="K2948" s="43" t="s">
        <v>39</v>
      </c>
      <c r="L2948" s="36" t="s">
        <v>39</v>
      </c>
      <c r="M2948" s="27" t="s">
        <v>39</v>
      </c>
      <c r="N2948" s="28" t="s">
        <v>39</v>
      </c>
      <c r="O2948" s="23"/>
      <c r="P2948" s="24" t="s">
        <v>39</v>
      </c>
      <c r="Q2948" s="25" t="s">
        <v>14916</v>
      </c>
      <c r="R2948" s="21" t="s">
        <v>80</v>
      </c>
      <c r="S2948" s="21" t="s">
        <v>82</v>
      </c>
      <c r="T2948" s="18" t="s">
        <v>61</v>
      </c>
      <c r="U2948" s="26"/>
    </row>
    <row r="2949" spans="1:21" s="19" customFormat="1" ht="12.5" customHeight="1" outlineLevel="1" x14ac:dyDescent="0.55000000000000004">
      <c r="A2949" s="44" t="s">
        <v>5569</v>
      </c>
      <c r="B2949" s="20" t="s">
        <v>5557</v>
      </c>
      <c r="C2949" s="21" t="s">
        <v>5558</v>
      </c>
      <c r="D2949" s="44" t="s">
        <v>5569</v>
      </c>
      <c r="E2949" s="29" t="s">
        <v>5563</v>
      </c>
      <c r="F2949" s="46" t="s">
        <v>5570</v>
      </c>
      <c r="G2949" s="50" t="s">
        <v>15172</v>
      </c>
      <c r="H2949" s="22" t="s">
        <v>12567</v>
      </c>
      <c r="I2949" s="40">
        <v>21000</v>
      </c>
      <c r="J2949" s="21" t="s">
        <v>39</v>
      </c>
      <c r="K2949" s="43" t="s">
        <v>39</v>
      </c>
      <c r="L2949" s="36" t="s">
        <v>39</v>
      </c>
      <c r="M2949" s="27" t="s">
        <v>39</v>
      </c>
      <c r="N2949" s="28" t="s">
        <v>39</v>
      </c>
      <c r="O2949" s="23"/>
      <c r="P2949" s="24" t="s">
        <v>39</v>
      </c>
      <c r="Q2949" s="25" t="s">
        <v>14916</v>
      </c>
      <c r="R2949" s="21" t="s">
        <v>80</v>
      </c>
      <c r="S2949" s="21" t="s">
        <v>82</v>
      </c>
      <c r="T2949" s="18" t="s">
        <v>61</v>
      </c>
      <c r="U2949" s="26"/>
    </row>
    <row r="2950" spans="1:21" s="19" customFormat="1" ht="12.5" customHeight="1" outlineLevel="1" x14ac:dyDescent="0.55000000000000004">
      <c r="A2950" s="44" t="s">
        <v>5571</v>
      </c>
      <c r="B2950" s="20" t="s">
        <v>5557</v>
      </c>
      <c r="C2950" s="21" t="s">
        <v>5558</v>
      </c>
      <c r="D2950" s="44" t="s">
        <v>5571</v>
      </c>
      <c r="E2950" s="29" t="s">
        <v>5566</v>
      </c>
      <c r="F2950" s="46" t="s">
        <v>5570</v>
      </c>
      <c r="G2950" s="50" t="s">
        <v>15172</v>
      </c>
      <c r="H2950" s="22" t="s">
        <v>12568</v>
      </c>
      <c r="I2950" s="40">
        <v>12000</v>
      </c>
      <c r="J2950" s="21" t="s">
        <v>39</v>
      </c>
      <c r="K2950" s="43" t="s">
        <v>39</v>
      </c>
      <c r="L2950" s="36" t="s">
        <v>39</v>
      </c>
      <c r="M2950" s="27" t="s">
        <v>39</v>
      </c>
      <c r="N2950" s="28" t="s">
        <v>39</v>
      </c>
      <c r="O2950" s="23"/>
      <c r="P2950" s="24" t="s">
        <v>39</v>
      </c>
      <c r="Q2950" s="25" t="s">
        <v>14916</v>
      </c>
      <c r="R2950" s="21" t="s">
        <v>80</v>
      </c>
      <c r="S2950" s="21" t="s">
        <v>82</v>
      </c>
      <c r="T2950" s="18" t="s">
        <v>61</v>
      </c>
      <c r="U2950" s="26"/>
    </row>
    <row r="2951" spans="1:21" s="19" customFormat="1" ht="12.5" customHeight="1" outlineLevel="1" x14ac:dyDescent="0.55000000000000004">
      <c r="A2951" s="44" t="s">
        <v>5572</v>
      </c>
      <c r="B2951" s="20" t="s">
        <v>5557</v>
      </c>
      <c r="C2951" s="21" t="s">
        <v>5558</v>
      </c>
      <c r="D2951" s="44" t="s">
        <v>5572</v>
      </c>
      <c r="E2951" s="29" t="s">
        <v>5573</v>
      </c>
      <c r="F2951" s="46" t="s">
        <v>5574</v>
      </c>
      <c r="G2951" s="50" t="s">
        <v>15172</v>
      </c>
      <c r="H2951" s="22" t="s">
        <v>12569</v>
      </c>
      <c r="I2951" s="40">
        <v>6000</v>
      </c>
      <c r="J2951" s="21" t="s">
        <v>39</v>
      </c>
      <c r="K2951" s="43" t="s">
        <v>39</v>
      </c>
      <c r="L2951" s="36" t="s">
        <v>39</v>
      </c>
      <c r="M2951" s="27" t="s">
        <v>39</v>
      </c>
      <c r="N2951" s="28" t="s">
        <v>39</v>
      </c>
      <c r="O2951" s="23"/>
      <c r="P2951" s="24" t="s">
        <v>39</v>
      </c>
      <c r="Q2951" s="25" t="s">
        <v>14916</v>
      </c>
      <c r="R2951" s="21" t="s">
        <v>80</v>
      </c>
      <c r="S2951" s="21" t="s">
        <v>82</v>
      </c>
      <c r="T2951" s="18" t="s">
        <v>61</v>
      </c>
      <c r="U2951" s="26"/>
    </row>
    <row r="2952" spans="1:21" s="19" customFormat="1" ht="12.5" customHeight="1" outlineLevel="1" x14ac:dyDescent="0.55000000000000004">
      <c r="A2952" s="44" t="s">
        <v>5575</v>
      </c>
      <c r="B2952" s="20" t="s">
        <v>5557</v>
      </c>
      <c r="C2952" s="21" t="s">
        <v>5558</v>
      </c>
      <c r="D2952" s="44" t="s">
        <v>5575</v>
      </c>
      <c r="E2952" s="29" t="s">
        <v>5563</v>
      </c>
      <c r="F2952" s="46" t="s">
        <v>5574</v>
      </c>
      <c r="G2952" s="50" t="s">
        <v>15172</v>
      </c>
      <c r="H2952" s="22" t="s">
        <v>12570</v>
      </c>
      <c r="I2952" s="40">
        <v>15000</v>
      </c>
      <c r="J2952" s="21" t="s">
        <v>39</v>
      </c>
      <c r="K2952" s="43" t="s">
        <v>39</v>
      </c>
      <c r="L2952" s="36" t="s">
        <v>39</v>
      </c>
      <c r="M2952" s="27" t="s">
        <v>39</v>
      </c>
      <c r="N2952" s="28" t="s">
        <v>39</v>
      </c>
      <c r="O2952" s="23"/>
      <c r="P2952" s="24" t="s">
        <v>39</v>
      </c>
      <c r="Q2952" s="25" t="s">
        <v>14916</v>
      </c>
      <c r="R2952" s="21" t="s">
        <v>80</v>
      </c>
      <c r="S2952" s="21" t="s">
        <v>82</v>
      </c>
      <c r="T2952" s="18" t="s">
        <v>61</v>
      </c>
      <c r="U2952" s="26"/>
    </row>
    <row r="2953" spans="1:21" s="19" customFormat="1" ht="12.5" customHeight="1" outlineLevel="1" x14ac:dyDescent="0.55000000000000004">
      <c r="A2953" s="44" t="s">
        <v>5576</v>
      </c>
      <c r="B2953" s="20" t="s">
        <v>5557</v>
      </c>
      <c r="C2953" s="21" t="s">
        <v>5558</v>
      </c>
      <c r="D2953" s="44" t="s">
        <v>5576</v>
      </c>
      <c r="E2953" s="29" t="s">
        <v>5566</v>
      </c>
      <c r="F2953" s="46" t="s">
        <v>5574</v>
      </c>
      <c r="G2953" s="50" t="s">
        <v>15172</v>
      </c>
      <c r="H2953" s="22" t="s">
        <v>12571</v>
      </c>
      <c r="I2953" s="40">
        <v>13000</v>
      </c>
      <c r="J2953" s="21" t="s">
        <v>39</v>
      </c>
      <c r="K2953" s="43" t="s">
        <v>39</v>
      </c>
      <c r="L2953" s="36" t="s">
        <v>39</v>
      </c>
      <c r="M2953" s="27" t="s">
        <v>39</v>
      </c>
      <c r="N2953" s="28" t="s">
        <v>39</v>
      </c>
      <c r="O2953" s="23"/>
      <c r="P2953" s="24" t="s">
        <v>39</v>
      </c>
      <c r="Q2953" s="25" t="s">
        <v>14916</v>
      </c>
      <c r="R2953" s="21" t="s">
        <v>80</v>
      </c>
      <c r="S2953" s="21" t="s">
        <v>82</v>
      </c>
      <c r="T2953" s="18" t="s">
        <v>61</v>
      </c>
      <c r="U2953" s="26"/>
    </row>
    <row r="2954" spans="1:21" s="19" customFormat="1" ht="12.5" customHeight="1" outlineLevel="1" x14ac:dyDescent="0.55000000000000004">
      <c r="A2954" s="44" t="s">
        <v>5577</v>
      </c>
      <c r="B2954" s="20" t="s">
        <v>5557</v>
      </c>
      <c r="C2954" s="21" t="s">
        <v>5558</v>
      </c>
      <c r="D2954" s="44" t="s">
        <v>5577</v>
      </c>
      <c r="E2954" s="29" t="s">
        <v>5560</v>
      </c>
      <c r="F2954" s="46" t="s">
        <v>5578</v>
      </c>
      <c r="G2954" s="50" t="s">
        <v>15172</v>
      </c>
      <c r="H2954" s="22" t="s">
        <v>12572</v>
      </c>
      <c r="I2954" s="40">
        <v>28000</v>
      </c>
      <c r="J2954" s="21" t="s">
        <v>39</v>
      </c>
      <c r="K2954" s="43" t="s">
        <v>39</v>
      </c>
      <c r="L2954" s="36" t="s">
        <v>39</v>
      </c>
      <c r="M2954" s="27" t="s">
        <v>39</v>
      </c>
      <c r="N2954" s="28" t="s">
        <v>39</v>
      </c>
      <c r="O2954" s="23"/>
      <c r="P2954" s="24" t="s">
        <v>39</v>
      </c>
      <c r="Q2954" s="25" t="s">
        <v>14916</v>
      </c>
      <c r="R2954" s="21" t="s">
        <v>80</v>
      </c>
      <c r="S2954" s="21" t="s">
        <v>82</v>
      </c>
      <c r="T2954" s="18" t="s">
        <v>61</v>
      </c>
      <c r="U2954" s="26"/>
    </row>
    <row r="2955" spans="1:21" s="19" customFormat="1" ht="12.5" customHeight="1" outlineLevel="1" x14ac:dyDescent="0.55000000000000004">
      <c r="A2955" s="44" t="s">
        <v>5579</v>
      </c>
      <c r="B2955" s="20" t="s">
        <v>5557</v>
      </c>
      <c r="C2955" s="21" t="s">
        <v>5558</v>
      </c>
      <c r="D2955" s="44" t="s">
        <v>5579</v>
      </c>
      <c r="E2955" s="29" t="s">
        <v>5573</v>
      </c>
      <c r="F2955" s="46" t="s">
        <v>5580</v>
      </c>
      <c r="G2955" s="50" t="s">
        <v>15172</v>
      </c>
      <c r="H2955" s="22" t="s">
        <v>12573</v>
      </c>
      <c r="I2955" s="40">
        <v>6000</v>
      </c>
      <c r="J2955" s="21" t="s">
        <v>39</v>
      </c>
      <c r="K2955" s="43" t="s">
        <v>39</v>
      </c>
      <c r="L2955" s="36" t="s">
        <v>39</v>
      </c>
      <c r="M2955" s="27" t="s">
        <v>39</v>
      </c>
      <c r="N2955" s="28" t="s">
        <v>39</v>
      </c>
      <c r="O2955" s="23"/>
      <c r="P2955" s="24" t="s">
        <v>39</v>
      </c>
      <c r="Q2955" s="25" t="s">
        <v>14916</v>
      </c>
      <c r="R2955" s="21" t="s">
        <v>80</v>
      </c>
      <c r="S2955" s="21" t="s">
        <v>82</v>
      </c>
      <c r="T2955" s="18" t="s">
        <v>61</v>
      </c>
      <c r="U2955" s="26"/>
    </row>
    <row r="2956" spans="1:21" s="19" customFormat="1" ht="12.5" customHeight="1" outlineLevel="1" x14ac:dyDescent="0.55000000000000004">
      <c r="A2956" s="44" t="s">
        <v>5581</v>
      </c>
      <c r="B2956" s="20" t="s">
        <v>5557</v>
      </c>
      <c r="C2956" s="21" t="s">
        <v>5558</v>
      </c>
      <c r="D2956" s="44" t="s">
        <v>5581</v>
      </c>
      <c r="E2956" s="29" t="s">
        <v>5563</v>
      </c>
      <c r="F2956" s="46" t="s">
        <v>5580</v>
      </c>
      <c r="G2956" s="50" t="s">
        <v>15172</v>
      </c>
      <c r="H2956" s="22" t="s">
        <v>12574</v>
      </c>
      <c r="I2956" s="40">
        <v>15000</v>
      </c>
      <c r="J2956" s="21" t="s">
        <v>39</v>
      </c>
      <c r="K2956" s="43" t="s">
        <v>39</v>
      </c>
      <c r="L2956" s="36" t="s">
        <v>39</v>
      </c>
      <c r="M2956" s="27" t="s">
        <v>39</v>
      </c>
      <c r="N2956" s="28" t="s">
        <v>39</v>
      </c>
      <c r="O2956" s="23"/>
      <c r="P2956" s="24" t="s">
        <v>39</v>
      </c>
      <c r="Q2956" s="25" t="s">
        <v>14916</v>
      </c>
      <c r="R2956" s="21" t="s">
        <v>80</v>
      </c>
      <c r="S2956" s="21" t="s">
        <v>82</v>
      </c>
      <c r="T2956" s="18" t="s">
        <v>61</v>
      </c>
      <c r="U2956" s="26"/>
    </row>
    <row r="2957" spans="1:21" s="19" customFormat="1" ht="12.5" customHeight="1" outlineLevel="1" x14ac:dyDescent="0.55000000000000004">
      <c r="A2957" s="44" t="s">
        <v>5582</v>
      </c>
      <c r="B2957" s="20" t="s">
        <v>5557</v>
      </c>
      <c r="C2957" s="21" t="s">
        <v>5558</v>
      </c>
      <c r="D2957" s="44" t="s">
        <v>5582</v>
      </c>
      <c r="E2957" s="29" t="s">
        <v>5566</v>
      </c>
      <c r="F2957" s="46" t="s">
        <v>5580</v>
      </c>
      <c r="G2957" s="50" t="s">
        <v>15172</v>
      </c>
      <c r="H2957" s="22" t="s">
        <v>12575</v>
      </c>
      <c r="I2957" s="40">
        <v>13000</v>
      </c>
      <c r="J2957" s="21" t="s">
        <v>39</v>
      </c>
      <c r="K2957" s="43" t="s">
        <v>39</v>
      </c>
      <c r="L2957" s="36" t="s">
        <v>39</v>
      </c>
      <c r="M2957" s="27" t="s">
        <v>39</v>
      </c>
      <c r="N2957" s="28" t="s">
        <v>39</v>
      </c>
      <c r="O2957" s="23"/>
      <c r="P2957" s="24" t="s">
        <v>39</v>
      </c>
      <c r="Q2957" s="25" t="s">
        <v>14916</v>
      </c>
      <c r="R2957" s="21" t="s">
        <v>80</v>
      </c>
      <c r="S2957" s="21" t="s">
        <v>82</v>
      </c>
      <c r="T2957" s="18" t="s">
        <v>61</v>
      </c>
      <c r="U2957" s="26"/>
    </row>
    <row r="2958" spans="1:21" s="19" customFormat="1" ht="12.5" customHeight="1" outlineLevel="1" x14ac:dyDescent="0.55000000000000004">
      <c r="A2958" s="44" t="s">
        <v>5583</v>
      </c>
      <c r="B2958" s="20" t="s">
        <v>5557</v>
      </c>
      <c r="C2958" s="21" t="s">
        <v>5558</v>
      </c>
      <c r="D2958" s="44" t="s">
        <v>5583</v>
      </c>
      <c r="E2958" s="29" t="s">
        <v>5560</v>
      </c>
      <c r="F2958" s="46" t="s">
        <v>5584</v>
      </c>
      <c r="G2958" s="50" t="s">
        <v>15172</v>
      </c>
      <c r="H2958" s="22" t="s">
        <v>12576</v>
      </c>
      <c r="I2958" s="40">
        <v>28000</v>
      </c>
      <c r="J2958" s="21" t="s">
        <v>39</v>
      </c>
      <c r="K2958" s="43" t="s">
        <v>39</v>
      </c>
      <c r="L2958" s="36" t="s">
        <v>39</v>
      </c>
      <c r="M2958" s="27" t="s">
        <v>39</v>
      </c>
      <c r="N2958" s="28" t="s">
        <v>39</v>
      </c>
      <c r="O2958" s="23"/>
      <c r="P2958" s="24" t="s">
        <v>39</v>
      </c>
      <c r="Q2958" s="25" t="s">
        <v>14916</v>
      </c>
      <c r="R2958" s="21" t="s">
        <v>80</v>
      </c>
      <c r="S2958" s="21" t="s">
        <v>82</v>
      </c>
      <c r="T2958" s="18" t="s">
        <v>61</v>
      </c>
      <c r="U2958" s="26"/>
    </row>
    <row r="2959" spans="1:21" s="19" customFormat="1" ht="12.5" customHeight="1" outlineLevel="1" x14ac:dyDescent="0.55000000000000004">
      <c r="A2959" s="44" t="s">
        <v>5585</v>
      </c>
      <c r="B2959" s="20" t="s">
        <v>5557</v>
      </c>
      <c r="C2959" s="21" t="s">
        <v>5558</v>
      </c>
      <c r="D2959" s="44" t="s">
        <v>5585</v>
      </c>
      <c r="E2959" s="29" t="s">
        <v>5560</v>
      </c>
      <c r="F2959" s="46" t="s">
        <v>5586</v>
      </c>
      <c r="G2959" s="50" t="s">
        <v>15172</v>
      </c>
      <c r="H2959" s="22" t="s">
        <v>12577</v>
      </c>
      <c r="I2959" s="40">
        <v>28000</v>
      </c>
      <c r="J2959" s="21" t="s">
        <v>39</v>
      </c>
      <c r="K2959" s="43" t="s">
        <v>39</v>
      </c>
      <c r="L2959" s="36" t="s">
        <v>39</v>
      </c>
      <c r="M2959" s="27" t="s">
        <v>39</v>
      </c>
      <c r="N2959" s="28" t="s">
        <v>39</v>
      </c>
      <c r="O2959" s="23"/>
      <c r="P2959" s="24" t="s">
        <v>39</v>
      </c>
      <c r="Q2959" s="25" t="s">
        <v>14916</v>
      </c>
      <c r="R2959" s="21" t="s">
        <v>80</v>
      </c>
      <c r="S2959" s="21" t="s">
        <v>82</v>
      </c>
      <c r="T2959" s="18" t="s">
        <v>61</v>
      </c>
      <c r="U2959" s="26"/>
    </row>
    <row r="2960" spans="1:21" s="19" customFormat="1" ht="12.5" customHeight="1" outlineLevel="1" x14ac:dyDescent="0.55000000000000004">
      <c r="A2960" s="44" t="s">
        <v>5587</v>
      </c>
      <c r="B2960" s="20" t="s">
        <v>5557</v>
      </c>
      <c r="C2960" s="21" t="s">
        <v>5558</v>
      </c>
      <c r="D2960" s="44" t="s">
        <v>5587</v>
      </c>
      <c r="E2960" s="29" t="s">
        <v>5573</v>
      </c>
      <c r="F2960" s="46" t="s">
        <v>5588</v>
      </c>
      <c r="G2960" s="50" t="s">
        <v>15172</v>
      </c>
      <c r="H2960" s="22" t="s">
        <v>12578</v>
      </c>
      <c r="I2960" s="40">
        <v>6000</v>
      </c>
      <c r="J2960" s="21" t="s">
        <v>39</v>
      </c>
      <c r="K2960" s="43" t="s">
        <v>39</v>
      </c>
      <c r="L2960" s="36" t="s">
        <v>39</v>
      </c>
      <c r="M2960" s="27" t="s">
        <v>39</v>
      </c>
      <c r="N2960" s="28" t="s">
        <v>39</v>
      </c>
      <c r="O2960" s="23"/>
      <c r="P2960" s="24" t="s">
        <v>39</v>
      </c>
      <c r="Q2960" s="25" t="s">
        <v>14916</v>
      </c>
      <c r="R2960" s="21" t="s">
        <v>80</v>
      </c>
      <c r="S2960" s="21" t="s">
        <v>82</v>
      </c>
      <c r="T2960" s="18" t="s">
        <v>61</v>
      </c>
      <c r="U2960" s="26"/>
    </row>
    <row r="2961" spans="1:21" s="19" customFormat="1" ht="12.5" customHeight="1" outlineLevel="1" x14ac:dyDescent="0.55000000000000004">
      <c r="A2961" s="44" t="s">
        <v>5589</v>
      </c>
      <c r="B2961" s="20" t="s">
        <v>5557</v>
      </c>
      <c r="C2961" s="21" t="s">
        <v>5558</v>
      </c>
      <c r="D2961" s="44" t="s">
        <v>5589</v>
      </c>
      <c r="E2961" s="29" t="s">
        <v>5563</v>
      </c>
      <c r="F2961" s="46" t="s">
        <v>5588</v>
      </c>
      <c r="G2961" s="50" t="s">
        <v>15172</v>
      </c>
      <c r="H2961" s="22" t="s">
        <v>12579</v>
      </c>
      <c r="I2961" s="40">
        <v>15000</v>
      </c>
      <c r="J2961" s="21" t="s">
        <v>39</v>
      </c>
      <c r="K2961" s="43" t="s">
        <v>39</v>
      </c>
      <c r="L2961" s="36" t="s">
        <v>39</v>
      </c>
      <c r="M2961" s="27" t="s">
        <v>39</v>
      </c>
      <c r="N2961" s="28" t="s">
        <v>39</v>
      </c>
      <c r="O2961" s="23"/>
      <c r="P2961" s="24" t="s">
        <v>39</v>
      </c>
      <c r="Q2961" s="25" t="s">
        <v>14916</v>
      </c>
      <c r="R2961" s="21" t="s">
        <v>80</v>
      </c>
      <c r="S2961" s="21" t="s">
        <v>82</v>
      </c>
      <c r="T2961" s="18" t="s">
        <v>61</v>
      </c>
      <c r="U2961" s="26"/>
    </row>
    <row r="2962" spans="1:21" s="19" customFormat="1" ht="12.5" customHeight="1" outlineLevel="1" x14ac:dyDescent="0.55000000000000004">
      <c r="A2962" s="44" t="s">
        <v>5590</v>
      </c>
      <c r="B2962" s="20" t="s">
        <v>5557</v>
      </c>
      <c r="C2962" s="21" t="s">
        <v>5558</v>
      </c>
      <c r="D2962" s="44" t="s">
        <v>5590</v>
      </c>
      <c r="E2962" s="29" t="s">
        <v>5566</v>
      </c>
      <c r="F2962" s="46" t="s">
        <v>5588</v>
      </c>
      <c r="G2962" s="50" t="s">
        <v>15172</v>
      </c>
      <c r="H2962" s="22" t="s">
        <v>12580</v>
      </c>
      <c r="I2962" s="40">
        <v>10000</v>
      </c>
      <c r="J2962" s="21" t="s">
        <v>39</v>
      </c>
      <c r="K2962" s="43" t="s">
        <v>39</v>
      </c>
      <c r="L2962" s="36" t="s">
        <v>39</v>
      </c>
      <c r="M2962" s="27" t="s">
        <v>39</v>
      </c>
      <c r="N2962" s="28" t="s">
        <v>39</v>
      </c>
      <c r="O2962" s="23"/>
      <c r="P2962" s="24" t="s">
        <v>39</v>
      </c>
      <c r="Q2962" s="25" t="s">
        <v>14916</v>
      </c>
      <c r="R2962" s="21" t="s">
        <v>80</v>
      </c>
      <c r="S2962" s="21" t="s">
        <v>82</v>
      </c>
      <c r="T2962" s="18" t="s">
        <v>61</v>
      </c>
      <c r="U2962" s="26"/>
    </row>
    <row r="2963" spans="1:21" s="19" customFormat="1" ht="12.5" customHeight="1" outlineLevel="1" x14ac:dyDescent="0.55000000000000004">
      <c r="A2963" s="44" t="s">
        <v>5591</v>
      </c>
      <c r="B2963" s="20" t="s">
        <v>5557</v>
      </c>
      <c r="C2963" s="21" t="s">
        <v>5558</v>
      </c>
      <c r="D2963" s="44" t="s">
        <v>5591</v>
      </c>
      <c r="E2963" s="29" t="s">
        <v>5573</v>
      </c>
      <c r="F2963" s="46" t="s">
        <v>5564</v>
      </c>
      <c r="G2963" s="50" t="s">
        <v>15172</v>
      </c>
      <c r="H2963" s="22" t="s">
        <v>12581</v>
      </c>
      <c r="I2963" s="40">
        <v>9000</v>
      </c>
      <c r="J2963" s="21" t="s">
        <v>39</v>
      </c>
      <c r="K2963" s="43" t="s">
        <v>39</v>
      </c>
      <c r="L2963" s="36" t="s">
        <v>39</v>
      </c>
      <c r="M2963" s="27" t="s">
        <v>39</v>
      </c>
      <c r="N2963" s="28" t="s">
        <v>39</v>
      </c>
      <c r="O2963" s="23"/>
      <c r="P2963" s="24" t="s">
        <v>39</v>
      </c>
      <c r="Q2963" s="25" t="s">
        <v>14916</v>
      </c>
      <c r="R2963" s="21" t="s">
        <v>80</v>
      </c>
      <c r="S2963" s="21" t="s">
        <v>82</v>
      </c>
      <c r="T2963" s="18" t="s">
        <v>61</v>
      </c>
      <c r="U2963" s="26"/>
    </row>
    <row r="2964" spans="1:21" s="19" customFormat="1" ht="12.5" customHeight="1" outlineLevel="1" x14ac:dyDescent="0.55000000000000004">
      <c r="A2964" s="44" t="s">
        <v>5592</v>
      </c>
      <c r="B2964" s="20" t="s">
        <v>5557</v>
      </c>
      <c r="C2964" s="21" t="s">
        <v>5558</v>
      </c>
      <c r="D2964" s="44" t="s">
        <v>5592</v>
      </c>
      <c r="E2964" s="29" t="s">
        <v>5560</v>
      </c>
      <c r="F2964" s="46" t="s">
        <v>5593</v>
      </c>
      <c r="G2964" s="50" t="s">
        <v>15172</v>
      </c>
      <c r="H2964" s="22" t="s">
        <v>12582</v>
      </c>
      <c r="I2964" s="40">
        <v>41000</v>
      </c>
      <c r="J2964" s="21" t="s">
        <v>39</v>
      </c>
      <c r="K2964" s="43" t="s">
        <v>39</v>
      </c>
      <c r="L2964" s="36" t="s">
        <v>39</v>
      </c>
      <c r="M2964" s="27" t="s">
        <v>39</v>
      </c>
      <c r="N2964" s="28" t="s">
        <v>39</v>
      </c>
      <c r="O2964" s="23"/>
      <c r="P2964" s="24" t="s">
        <v>39</v>
      </c>
      <c r="Q2964" s="25" t="s">
        <v>14916</v>
      </c>
      <c r="R2964" s="21" t="s">
        <v>80</v>
      </c>
      <c r="S2964" s="21" t="s">
        <v>82</v>
      </c>
      <c r="T2964" s="18" t="s">
        <v>61</v>
      </c>
      <c r="U2964" s="26"/>
    </row>
    <row r="2965" spans="1:21" s="19" customFormat="1" ht="12.5" customHeight="1" outlineLevel="1" x14ac:dyDescent="0.55000000000000004">
      <c r="A2965" s="44" t="s">
        <v>5594</v>
      </c>
      <c r="B2965" s="20" t="s">
        <v>5557</v>
      </c>
      <c r="C2965" s="21" t="s">
        <v>5558</v>
      </c>
      <c r="D2965" s="44" t="s">
        <v>5594</v>
      </c>
      <c r="E2965" s="29" t="s">
        <v>5573</v>
      </c>
      <c r="F2965" s="46" t="s">
        <v>5595</v>
      </c>
      <c r="G2965" s="50" t="s">
        <v>15172</v>
      </c>
      <c r="H2965" s="22" t="s">
        <v>12583</v>
      </c>
      <c r="I2965" s="40">
        <v>9000</v>
      </c>
      <c r="J2965" s="21" t="s">
        <v>39</v>
      </c>
      <c r="K2965" s="43" t="s">
        <v>39</v>
      </c>
      <c r="L2965" s="36" t="s">
        <v>39</v>
      </c>
      <c r="M2965" s="27" t="s">
        <v>39</v>
      </c>
      <c r="N2965" s="28" t="s">
        <v>39</v>
      </c>
      <c r="O2965" s="23"/>
      <c r="P2965" s="24" t="s">
        <v>39</v>
      </c>
      <c r="Q2965" s="25" t="s">
        <v>14916</v>
      </c>
      <c r="R2965" s="21" t="s">
        <v>80</v>
      </c>
      <c r="S2965" s="21" t="s">
        <v>82</v>
      </c>
      <c r="T2965" s="18" t="s">
        <v>61</v>
      </c>
      <c r="U2965" s="26"/>
    </row>
    <row r="2966" spans="1:21" s="19" customFormat="1" ht="12.5" customHeight="1" outlineLevel="1" x14ac:dyDescent="0.55000000000000004">
      <c r="A2966" s="44" t="s">
        <v>5596</v>
      </c>
      <c r="B2966" s="20" t="s">
        <v>5557</v>
      </c>
      <c r="C2966" s="21" t="s">
        <v>5558</v>
      </c>
      <c r="D2966" s="44" t="s">
        <v>5596</v>
      </c>
      <c r="E2966" s="29" t="s">
        <v>5563</v>
      </c>
      <c r="F2966" s="46" t="s">
        <v>5595</v>
      </c>
      <c r="G2966" s="50" t="s">
        <v>15172</v>
      </c>
      <c r="H2966" s="22" t="s">
        <v>12584</v>
      </c>
      <c r="I2966" s="40">
        <v>21000</v>
      </c>
      <c r="J2966" s="21" t="s">
        <v>39</v>
      </c>
      <c r="K2966" s="43" t="s">
        <v>39</v>
      </c>
      <c r="L2966" s="36" t="s">
        <v>39</v>
      </c>
      <c r="M2966" s="27" t="s">
        <v>39</v>
      </c>
      <c r="N2966" s="28" t="s">
        <v>39</v>
      </c>
      <c r="O2966" s="23"/>
      <c r="P2966" s="24" t="s">
        <v>39</v>
      </c>
      <c r="Q2966" s="25" t="s">
        <v>14916</v>
      </c>
      <c r="R2966" s="21" t="s">
        <v>80</v>
      </c>
      <c r="S2966" s="21" t="s">
        <v>82</v>
      </c>
      <c r="T2966" s="18" t="s">
        <v>61</v>
      </c>
      <c r="U2966" s="26"/>
    </row>
    <row r="2967" spans="1:21" s="19" customFormat="1" ht="12.5" customHeight="1" outlineLevel="1" x14ac:dyDescent="0.55000000000000004">
      <c r="A2967" s="44" t="s">
        <v>5597</v>
      </c>
      <c r="B2967" s="20" t="s">
        <v>5557</v>
      </c>
      <c r="C2967" s="21" t="s">
        <v>5558</v>
      </c>
      <c r="D2967" s="44" t="s">
        <v>5597</v>
      </c>
      <c r="E2967" s="29" t="s">
        <v>5566</v>
      </c>
      <c r="F2967" s="46" t="s">
        <v>5595</v>
      </c>
      <c r="G2967" s="50" t="s">
        <v>15172</v>
      </c>
      <c r="H2967" s="22" t="s">
        <v>12585</v>
      </c>
      <c r="I2967" s="40">
        <v>10000</v>
      </c>
      <c r="J2967" s="21" t="s">
        <v>39</v>
      </c>
      <c r="K2967" s="43" t="s">
        <v>39</v>
      </c>
      <c r="L2967" s="36" t="s">
        <v>39</v>
      </c>
      <c r="M2967" s="27" t="s">
        <v>39</v>
      </c>
      <c r="N2967" s="28" t="s">
        <v>39</v>
      </c>
      <c r="O2967" s="23"/>
      <c r="P2967" s="24" t="s">
        <v>39</v>
      </c>
      <c r="Q2967" s="25" t="s">
        <v>14916</v>
      </c>
      <c r="R2967" s="21" t="s">
        <v>80</v>
      </c>
      <c r="S2967" s="21" t="s">
        <v>82</v>
      </c>
      <c r="T2967" s="18" t="s">
        <v>61</v>
      </c>
      <c r="U2967" s="26"/>
    </row>
    <row r="2968" spans="1:21" s="19" customFormat="1" ht="12.5" customHeight="1" outlineLevel="1" x14ac:dyDescent="0.55000000000000004">
      <c r="A2968" s="44" t="s">
        <v>5600</v>
      </c>
      <c r="B2968" s="20" t="s">
        <v>5598</v>
      </c>
      <c r="C2968" s="21" t="s">
        <v>5599</v>
      </c>
      <c r="D2968" s="44" t="s">
        <v>5600</v>
      </c>
      <c r="E2968" s="29" t="s">
        <v>5601</v>
      </c>
      <c r="F2968" s="46" t="s">
        <v>61</v>
      </c>
      <c r="G2968" s="50" t="s">
        <v>15172</v>
      </c>
      <c r="H2968" s="22" t="s">
        <v>12586</v>
      </c>
      <c r="I2968" s="40">
        <v>45000</v>
      </c>
      <c r="J2968" s="21" t="s">
        <v>39</v>
      </c>
      <c r="K2968" s="43" t="s">
        <v>39</v>
      </c>
      <c r="L2968" s="36" t="s">
        <v>39</v>
      </c>
      <c r="M2968" s="27" t="s">
        <v>39</v>
      </c>
      <c r="N2968" s="28" t="s">
        <v>39</v>
      </c>
      <c r="O2968" s="23"/>
      <c r="P2968" s="24" t="s">
        <v>39</v>
      </c>
      <c r="Q2968" s="25" t="s">
        <v>14916</v>
      </c>
      <c r="R2968" s="21" t="s">
        <v>80</v>
      </c>
      <c r="S2968" s="21" t="s">
        <v>82</v>
      </c>
      <c r="T2968" s="18"/>
      <c r="U2968" s="26"/>
    </row>
    <row r="2969" spans="1:21" s="19" customFormat="1" ht="12.5" customHeight="1" outlineLevel="1" x14ac:dyDescent="0.55000000000000004">
      <c r="A2969" s="44" t="s">
        <v>5602</v>
      </c>
      <c r="B2969" s="20" t="s">
        <v>297</v>
      </c>
      <c r="C2969" s="21" t="s">
        <v>298</v>
      </c>
      <c r="D2969" s="44" t="s">
        <v>5602</v>
      </c>
      <c r="E2969" s="29" t="s">
        <v>5603</v>
      </c>
      <c r="F2969" s="46" t="s">
        <v>5604</v>
      </c>
      <c r="G2969" s="50" t="s">
        <v>15172</v>
      </c>
      <c r="H2969" s="22" t="s">
        <v>12587</v>
      </c>
      <c r="I2969" s="40">
        <v>14000</v>
      </c>
      <c r="J2969" s="21" t="s">
        <v>39</v>
      </c>
      <c r="K2969" s="43" t="s">
        <v>39</v>
      </c>
      <c r="L2969" s="36" t="s">
        <v>39</v>
      </c>
      <c r="M2969" s="27" t="s">
        <v>39</v>
      </c>
      <c r="N2969" s="28" t="s">
        <v>39</v>
      </c>
      <c r="O2969" s="23"/>
      <c r="P2969" s="24" t="s">
        <v>39</v>
      </c>
      <c r="Q2969" s="25" t="s">
        <v>14913</v>
      </c>
      <c r="R2969" s="21" t="s">
        <v>84</v>
      </c>
      <c r="S2969" s="21" t="s">
        <v>77</v>
      </c>
      <c r="T2969" s="18" t="s">
        <v>0</v>
      </c>
      <c r="U2969" s="26"/>
    </row>
    <row r="2970" spans="1:21" s="19" customFormat="1" ht="12.5" customHeight="1" outlineLevel="1" x14ac:dyDescent="0.55000000000000004">
      <c r="A2970" s="44" t="s">
        <v>5605</v>
      </c>
      <c r="B2970" s="20" t="s">
        <v>297</v>
      </c>
      <c r="C2970" s="21" t="s">
        <v>298</v>
      </c>
      <c r="D2970" s="44" t="s">
        <v>5605</v>
      </c>
      <c r="E2970" s="29" t="s">
        <v>5603</v>
      </c>
      <c r="F2970" s="46" t="s">
        <v>5606</v>
      </c>
      <c r="G2970" s="50" t="s">
        <v>15172</v>
      </c>
      <c r="H2970" s="22" t="s">
        <v>12588</v>
      </c>
      <c r="I2970" s="40">
        <v>14000</v>
      </c>
      <c r="J2970" s="21" t="s">
        <v>39</v>
      </c>
      <c r="K2970" s="43" t="s">
        <v>39</v>
      </c>
      <c r="L2970" s="36" t="s">
        <v>39</v>
      </c>
      <c r="M2970" s="27" t="s">
        <v>39</v>
      </c>
      <c r="N2970" s="28" t="s">
        <v>39</v>
      </c>
      <c r="O2970" s="23"/>
      <c r="P2970" s="24" t="s">
        <v>39</v>
      </c>
      <c r="Q2970" s="25" t="s">
        <v>14913</v>
      </c>
      <c r="R2970" s="21" t="s">
        <v>84</v>
      </c>
      <c r="S2970" s="21" t="s">
        <v>77</v>
      </c>
      <c r="T2970" s="18" t="s">
        <v>0</v>
      </c>
      <c r="U2970" s="26"/>
    </row>
    <row r="2971" spans="1:21" s="19" customFormat="1" ht="12.5" customHeight="1" outlineLevel="1" x14ac:dyDescent="0.55000000000000004">
      <c r="A2971" s="44" t="s">
        <v>5607</v>
      </c>
      <c r="B2971" s="20" t="s">
        <v>5557</v>
      </c>
      <c r="C2971" s="21" t="s">
        <v>5558</v>
      </c>
      <c r="D2971" s="44" t="s">
        <v>5607</v>
      </c>
      <c r="E2971" s="29" t="s">
        <v>5608</v>
      </c>
      <c r="F2971" s="46" t="s">
        <v>5609</v>
      </c>
      <c r="G2971" s="50" t="s">
        <v>15172</v>
      </c>
      <c r="H2971" s="22" t="s">
        <v>12589</v>
      </c>
      <c r="I2971" s="40">
        <v>6000</v>
      </c>
      <c r="J2971" s="21" t="s">
        <v>39</v>
      </c>
      <c r="K2971" s="43" t="s">
        <v>39</v>
      </c>
      <c r="L2971" s="36" t="s">
        <v>39</v>
      </c>
      <c r="M2971" s="27" t="s">
        <v>39</v>
      </c>
      <c r="N2971" s="28" t="s">
        <v>39</v>
      </c>
      <c r="O2971" s="23"/>
      <c r="P2971" s="24" t="s">
        <v>39</v>
      </c>
      <c r="Q2971" s="25" t="s">
        <v>14916</v>
      </c>
      <c r="R2971" s="21" t="s">
        <v>80</v>
      </c>
      <c r="S2971" s="21" t="s">
        <v>82</v>
      </c>
      <c r="T2971" s="18" t="s">
        <v>61</v>
      </c>
      <c r="U2971" s="26"/>
    </row>
    <row r="2972" spans="1:21" s="19" customFormat="1" ht="12.5" customHeight="1" outlineLevel="1" x14ac:dyDescent="0.55000000000000004">
      <c r="A2972" s="44" t="s">
        <v>5610</v>
      </c>
      <c r="B2972" s="20" t="s">
        <v>5557</v>
      </c>
      <c r="C2972" s="21" t="s">
        <v>5558</v>
      </c>
      <c r="D2972" s="44" t="s">
        <v>5610</v>
      </c>
      <c r="E2972" s="29" t="s">
        <v>5608</v>
      </c>
      <c r="F2972" s="46" t="s">
        <v>5604</v>
      </c>
      <c r="G2972" s="50" t="s">
        <v>15172</v>
      </c>
      <c r="H2972" s="22" t="s">
        <v>12590</v>
      </c>
      <c r="I2972" s="40">
        <v>6000</v>
      </c>
      <c r="J2972" s="21" t="s">
        <v>39</v>
      </c>
      <c r="K2972" s="43" t="s">
        <v>39</v>
      </c>
      <c r="L2972" s="36" t="s">
        <v>39</v>
      </c>
      <c r="M2972" s="27" t="s">
        <v>39</v>
      </c>
      <c r="N2972" s="28" t="s">
        <v>39</v>
      </c>
      <c r="O2972" s="23"/>
      <c r="P2972" s="24" t="s">
        <v>39</v>
      </c>
      <c r="Q2972" s="25" t="s">
        <v>14916</v>
      </c>
      <c r="R2972" s="21" t="s">
        <v>80</v>
      </c>
      <c r="S2972" s="21" t="s">
        <v>82</v>
      </c>
      <c r="T2972" s="18" t="s">
        <v>61</v>
      </c>
      <c r="U2972" s="26"/>
    </row>
    <row r="2973" spans="1:21" s="19" customFormat="1" ht="12.5" customHeight="1" outlineLevel="1" x14ac:dyDescent="0.55000000000000004">
      <c r="A2973" s="44" t="s">
        <v>5611</v>
      </c>
      <c r="B2973" s="20" t="s">
        <v>5557</v>
      </c>
      <c r="C2973" s="21" t="s">
        <v>5558</v>
      </c>
      <c r="D2973" s="44" t="s">
        <v>5611</v>
      </c>
      <c r="E2973" s="29" t="s">
        <v>5608</v>
      </c>
      <c r="F2973" s="46" t="s">
        <v>5604</v>
      </c>
      <c r="G2973" s="50" t="s">
        <v>15172</v>
      </c>
      <c r="H2973" s="22" t="s">
        <v>12591</v>
      </c>
      <c r="I2973" s="40">
        <v>30000</v>
      </c>
      <c r="J2973" s="21" t="s">
        <v>39</v>
      </c>
      <c r="K2973" s="43" t="s">
        <v>39</v>
      </c>
      <c r="L2973" s="36" t="s">
        <v>39</v>
      </c>
      <c r="M2973" s="27" t="s">
        <v>39</v>
      </c>
      <c r="N2973" s="28" t="s">
        <v>39</v>
      </c>
      <c r="O2973" s="23"/>
      <c r="P2973" s="24" t="s">
        <v>39</v>
      </c>
      <c r="Q2973" s="25" t="s">
        <v>14916</v>
      </c>
      <c r="R2973" s="21" t="s">
        <v>80</v>
      </c>
      <c r="S2973" s="21" t="s">
        <v>82</v>
      </c>
      <c r="T2973" s="18" t="s">
        <v>61</v>
      </c>
      <c r="U2973" s="26"/>
    </row>
    <row r="2974" spans="1:21" s="19" customFormat="1" ht="12.5" customHeight="1" outlineLevel="1" x14ac:dyDescent="0.55000000000000004">
      <c r="A2974" s="44" t="s">
        <v>5612</v>
      </c>
      <c r="B2974" s="20" t="s">
        <v>5557</v>
      </c>
      <c r="C2974" s="21" t="s">
        <v>5558</v>
      </c>
      <c r="D2974" s="44" t="s">
        <v>5612</v>
      </c>
      <c r="E2974" s="29" t="s">
        <v>5608</v>
      </c>
      <c r="F2974" s="46" t="s">
        <v>5606</v>
      </c>
      <c r="G2974" s="50" t="s">
        <v>15172</v>
      </c>
      <c r="H2974" s="22" t="s">
        <v>12592</v>
      </c>
      <c r="I2974" s="40">
        <v>7000</v>
      </c>
      <c r="J2974" s="21" t="s">
        <v>39</v>
      </c>
      <c r="K2974" s="43" t="s">
        <v>39</v>
      </c>
      <c r="L2974" s="36" t="s">
        <v>39</v>
      </c>
      <c r="M2974" s="27" t="s">
        <v>39</v>
      </c>
      <c r="N2974" s="28" t="s">
        <v>39</v>
      </c>
      <c r="O2974" s="23"/>
      <c r="P2974" s="24" t="s">
        <v>39</v>
      </c>
      <c r="Q2974" s="25" t="s">
        <v>14916</v>
      </c>
      <c r="R2974" s="21" t="s">
        <v>80</v>
      </c>
      <c r="S2974" s="21" t="s">
        <v>82</v>
      </c>
      <c r="T2974" s="18" t="s">
        <v>61</v>
      </c>
      <c r="U2974" s="26"/>
    </row>
    <row r="2975" spans="1:21" s="19" customFormat="1" ht="12.5" customHeight="1" outlineLevel="1" x14ac:dyDescent="0.55000000000000004">
      <c r="A2975" s="44" t="s">
        <v>5613</v>
      </c>
      <c r="B2975" s="20" t="s">
        <v>516</v>
      </c>
      <c r="C2975" s="21" t="s">
        <v>517</v>
      </c>
      <c r="D2975" s="44" t="s">
        <v>5613</v>
      </c>
      <c r="E2975" s="29" t="s">
        <v>5614</v>
      </c>
      <c r="F2975" s="46" t="s">
        <v>61</v>
      </c>
      <c r="G2975" s="50" t="s">
        <v>15172</v>
      </c>
      <c r="H2975" s="22" t="s">
        <v>12593</v>
      </c>
      <c r="I2975" s="40">
        <v>35000</v>
      </c>
      <c r="J2975" s="21" t="s">
        <v>39</v>
      </c>
      <c r="K2975" s="43" t="s">
        <v>39</v>
      </c>
      <c r="L2975" s="36" t="s">
        <v>39</v>
      </c>
      <c r="M2975" s="27" t="s">
        <v>39</v>
      </c>
      <c r="N2975" s="28" t="s">
        <v>39</v>
      </c>
      <c r="O2975" s="23"/>
      <c r="P2975" s="24" t="s">
        <v>39</v>
      </c>
      <c r="Q2975" s="25" t="s">
        <v>14916</v>
      </c>
      <c r="R2975" s="21" t="s">
        <v>80</v>
      </c>
      <c r="S2975" s="21" t="s">
        <v>82</v>
      </c>
      <c r="T2975" s="18" t="s">
        <v>61</v>
      </c>
      <c r="U2975" s="26"/>
    </row>
    <row r="2976" spans="1:21" s="19" customFormat="1" ht="12.5" customHeight="1" outlineLevel="1" x14ac:dyDescent="0.55000000000000004">
      <c r="A2976" s="44" t="s">
        <v>5615</v>
      </c>
      <c r="B2976" s="20" t="s">
        <v>5557</v>
      </c>
      <c r="C2976" s="21" t="s">
        <v>5558</v>
      </c>
      <c r="D2976" s="44" t="s">
        <v>5615</v>
      </c>
      <c r="E2976" s="29" t="s">
        <v>5573</v>
      </c>
      <c r="F2976" s="46" t="s">
        <v>5616</v>
      </c>
      <c r="G2976" s="50" t="s">
        <v>15172</v>
      </c>
      <c r="H2976" s="22" t="s">
        <v>12594</v>
      </c>
      <c r="I2976" s="40">
        <v>9000</v>
      </c>
      <c r="J2976" s="21" t="s">
        <v>39</v>
      </c>
      <c r="K2976" s="43" t="s">
        <v>39</v>
      </c>
      <c r="L2976" s="36" t="s">
        <v>39</v>
      </c>
      <c r="M2976" s="27" t="s">
        <v>39</v>
      </c>
      <c r="N2976" s="28" t="s">
        <v>39</v>
      </c>
      <c r="O2976" s="23"/>
      <c r="P2976" s="24" t="s">
        <v>39</v>
      </c>
      <c r="Q2976" s="25" t="s">
        <v>14916</v>
      </c>
      <c r="R2976" s="21" t="s">
        <v>80</v>
      </c>
      <c r="S2976" s="21" t="s">
        <v>82</v>
      </c>
      <c r="T2976" s="18" t="s">
        <v>61</v>
      </c>
      <c r="U2976" s="26"/>
    </row>
    <row r="2977" spans="1:21" s="19" customFormat="1" ht="12.5" customHeight="1" outlineLevel="1" x14ac:dyDescent="0.55000000000000004">
      <c r="A2977" s="44" t="s">
        <v>5617</v>
      </c>
      <c r="B2977" s="20" t="s">
        <v>38</v>
      </c>
      <c r="C2977" s="21" t="s">
        <v>38</v>
      </c>
      <c r="D2977" s="44" t="s">
        <v>5617</v>
      </c>
      <c r="E2977" s="29" t="s">
        <v>5618</v>
      </c>
      <c r="F2977" s="46" t="s">
        <v>5619</v>
      </c>
      <c r="G2977" s="50" t="s">
        <v>15172</v>
      </c>
      <c r="H2977" s="22" t="s">
        <v>12595</v>
      </c>
      <c r="I2977" s="40">
        <v>3000</v>
      </c>
      <c r="J2977" s="21" t="s">
        <v>39</v>
      </c>
      <c r="K2977" s="43" t="s">
        <v>39</v>
      </c>
      <c r="L2977" s="36" t="s">
        <v>39</v>
      </c>
      <c r="M2977" s="27" t="s">
        <v>39</v>
      </c>
      <c r="N2977" s="28" t="s">
        <v>39</v>
      </c>
      <c r="O2977" s="23"/>
      <c r="P2977" s="24" t="s">
        <v>39</v>
      </c>
      <c r="Q2977" s="25" t="s">
        <v>38</v>
      </c>
      <c r="R2977" s="21" t="s">
        <v>3</v>
      </c>
      <c r="S2977" s="21" t="s">
        <v>3</v>
      </c>
      <c r="T2977" s="18" t="s">
        <v>61</v>
      </c>
      <c r="U2977" s="26"/>
    </row>
    <row r="2978" spans="1:21" s="19" customFormat="1" ht="12.5" customHeight="1" outlineLevel="1" x14ac:dyDescent="0.55000000000000004">
      <c r="A2978" s="44" t="s">
        <v>5620</v>
      </c>
      <c r="B2978" s="20" t="s">
        <v>1474</v>
      </c>
      <c r="C2978" s="21" t="s">
        <v>1475</v>
      </c>
      <c r="D2978" s="44" t="s">
        <v>5620</v>
      </c>
      <c r="E2978" s="29" t="s">
        <v>5621</v>
      </c>
      <c r="F2978" s="46" t="s">
        <v>15084</v>
      </c>
      <c r="G2978" s="50" t="s">
        <v>15172</v>
      </c>
      <c r="H2978" s="22" t="s">
        <v>12596</v>
      </c>
      <c r="I2978" s="40">
        <v>9800</v>
      </c>
      <c r="J2978" s="21" t="s">
        <v>39</v>
      </c>
      <c r="K2978" s="43" t="s">
        <v>39</v>
      </c>
      <c r="L2978" s="36" t="s">
        <v>39</v>
      </c>
      <c r="M2978" s="27" t="s">
        <v>39</v>
      </c>
      <c r="N2978" s="28" t="s">
        <v>39</v>
      </c>
      <c r="O2978" s="23"/>
      <c r="P2978" s="24" t="s">
        <v>39</v>
      </c>
      <c r="Q2978" s="25" t="s">
        <v>14916</v>
      </c>
      <c r="R2978" s="21" t="s">
        <v>80</v>
      </c>
      <c r="S2978" s="21" t="s">
        <v>82</v>
      </c>
      <c r="T2978" s="18" t="s">
        <v>61</v>
      </c>
      <c r="U2978" s="26"/>
    </row>
    <row r="2979" spans="1:21" s="19" customFormat="1" ht="12.5" customHeight="1" outlineLevel="1" x14ac:dyDescent="0.55000000000000004">
      <c r="A2979" s="44" t="s">
        <v>5622</v>
      </c>
      <c r="B2979" s="20" t="s">
        <v>1479</v>
      </c>
      <c r="C2979" s="21" t="s">
        <v>1480</v>
      </c>
      <c r="D2979" s="44" t="s">
        <v>5622</v>
      </c>
      <c r="E2979" s="29" t="s">
        <v>5621</v>
      </c>
      <c r="F2979" s="46" t="s">
        <v>5623</v>
      </c>
      <c r="G2979" s="50" t="s">
        <v>15172</v>
      </c>
      <c r="H2979" s="22" t="s">
        <v>12597</v>
      </c>
      <c r="I2979" s="40">
        <v>9800</v>
      </c>
      <c r="J2979" s="21" t="s">
        <v>39</v>
      </c>
      <c r="K2979" s="43" t="s">
        <v>39</v>
      </c>
      <c r="L2979" s="36" t="s">
        <v>39</v>
      </c>
      <c r="M2979" s="27" t="s">
        <v>39</v>
      </c>
      <c r="N2979" s="28" t="s">
        <v>39</v>
      </c>
      <c r="O2979" s="23"/>
      <c r="P2979" s="24" t="s">
        <v>39</v>
      </c>
      <c r="Q2979" s="25" t="s">
        <v>14918</v>
      </c>
      <c r="R2979" s="21" t="s">
        <v>80</v>
      </c>
      <c r="S2979" s="21" t="s">
        <v>82</v>
      </c>
      <c r="T2979" s="18" t="s">
        <v>61</v>
      </c>
      <c r="U2979" s="26"/>
    </row>
    <row r="2980" spans="1:21" s="19" customFormat="1" ht="12.5" customHeight="1" outlineLevel="1" x14ac:dyDescent="0.55000000000000004">
      <c r="A2980" s="44" t="s">
        <v>5626</v>
      </c>
      <c r="B2980" s="20" t="s">
        <v>5624</v>
      </c>
      <c r="C2980" s="21" t="s">
        <v>5625</v>
      </c>
      <c r="D2980" s="44" t="s">
        <v>5626</v>
      </c>
      <c r="E2980" s="29" t="s">
        <v>5627</v>
      </c>
      <c r="F2980" s="46" t="s">
        <v>5628</v>
      </c>
      <c r="G2980" s="50" t="s">
        <v>15172</v>
      </c>
      <c r="H2980" s="22" t="s">
        <v>12598</v>
      </c>
      <c r="I2980" s="40">
        <v>19000</v>
      </c>
      <c r="J2980" s="21" t="s">
        <v>39</v>
      </c>
      <c r="K2980" s="43" t="s">
        <v>39</v>
      </c>
      <c r="L2980" s="36" t="s">
        <v>39</v>
      </c>
      <c r="M2980" s="27" t="s">
        <v>39</v>
      </c>
      <c r="N2980" s="28" t="s">
        <v>39</v>
      </c>
      <c r="O2980" s="23"/>
      <c r="P2980" s="24" t="s">
        <v>39</v>
      </c>
      <c r="Q2980" s="25" t="s">
        <v>14916</v>
      </c>
      <c r="R2980" s="21" t="s">
        <v>80</v>
      </c>
      <c r="S2980" s="21" t="s">
        <v>82</v>
      </c>
      <c r="T2980" s="18" t="s">
        <v>61</v>
      </c>
      <c r="U2980" s="26"/>
    </row>
    <row r="2981" spans="1:21" s="19" customFormat="1" ht="12.5" customHeight="1" outlineLevel="1" x14ac:dyDescent="0.55000000000000004">
      <c r="A2981" s="44" t="s">
        <v>5631</v>
      </c>
      <c r="B2981" s="20" t="s">
        <v>5629</v>
      </c>
      <c r="C2981" s="21" t="s">
        <v>5630</v>
      </c>
      <c r="D2981" s="44" t="s">
        <v>5631</v>
      </c>
      <c r="E2981" s="29" t="s">
        <v>492</v>
      </c>
      <c r="F2981" s="46" t="s">
        <v>5632</v>
      </c>
      <c r="G2981" s="50" t="s">
        <v>15172</v>
      </c>
      <c r="H2981" s="22" t="s">
        <v>12599</v>
      </c>
      <c r="I2981" s="40">
        <v>10000</v>
      </c>
      <c r="J2981" s="21" t="s">
        <v>39</v>
      </c>
      <c r="K2981" s="43" t="s">
        <v>39</v>
      </c>
      <c r="L2981" s="36" t="s">
        <v>39</v>
      </c>
      <c r="M2981" s="27" t="s">
        <v>39</v>
      </c>
      <c r="N2981" s="28" t="s">
        <v>39</v>
      </c>
      <c r="O2981" s="23"/>
      <c r="P2981" s="24" t="s">
        <v>39</v>
      </c>
      <c r="Q2981" s="25" t="s">
        <v>14916</v>
      </c>
      <c r="R2981" s="21" t="s">
        <v>80</v>
      </c>
      <c r="S2981" s="21" t="s">
        <v>82</v>
      </c>
      <c r="T2981" s="18" t="s">
        <v>61</v>
      </c>
      <c r="U2981" s="26"/>
    </row>
    <row r="2982" spans="1:21" s="19" customFormat="1" ht="12.5" customHeight="1" outlineLevel="1" x14ac:dyDescent="0.55000000000000004">
      <c r="A2982" s="44" t="s">
        <v>5633</v>
      </c>
      <c r="B2982" s="20" t="s">
        <v>5629</v>
      </c>
      <c r="C2982" s="21" t="s">
        <v>5630</v>
      </c>
      <c r="D2982" s="44" t="s">
        <v>5633</v>
      </c>
      <c r="E2982" s="29" t="s">
        <v>5634</v>
      </c>
      <c r="F2982" s="46" t="s">
        <v>5635</v>
      </c>
      <c r="G2982" s="50" t="s">
        <v>15172</v>
      </c>
      <c r="H2982" s="22" t="s">
        <v>12600</v>
      </c>
      <c r="I2982" s="40">
        <v>14000</v>
      </c>
      <c r="J2982" s="21" t="s">
        <v>39</v>
      </c>
      <c r="K2982" s="43" t="s">
        <v>39</v>
      </c>
      <c r="L2982" s="36" t="s">
        <v>39</v>
      </c>
      <c r="M2982" s="27" t="s">
        <v>39</v>
      </c>
      <c r="N2982" s="28" t="s">
        <v>39</v>
      </c>
      <c r="O2982" s="23"/>
      <c r="P2982" s="24" t="s">
        <v>39</v>
      </c>
      <c r="Q2982" s="25" t="s">
        <v>14916</v>
      </c>
      <c r="R2982" s="21" t="s">
        <v>80</v>
      </c>
      <c r="S2982" s="21" t="s">
        <v>82</v>
      </c>
      <c r="T2982" s="18" t="s">
        <v>61</v>
      </c>
      <c r="U2982" s="26"/>
    </row>
    <row r="2983" spans="1:21" s="19" customFormat="1" ht="12.5" customHeight="1" outlineLevel="1" x14ac:dyDescent="0.55000000000000004">
      <c r="A2983" s="44" t="s">
        <v>5636</v>
      </c>
      <c r="B2983" s="20" t="s">
        <v>5629</v>
      </c>
      <c r="C2983" s="21" t="s">
        <v>5630</v>
      </c>
      <c r="D2983" s="44" t="s">
        <v>5636</v>
      </c>
      <c r="E2983" s="29" t="s">
        <v>492</v>
      </c>
      <c r="F2983" s="46" t="s">
        <v>5637</v>
      </c>
      <c r="G2983" s="50" t="s">
        <v>15172</v>
      </c>
      <c r="H2983" s="22" t="s">
        <v>12601</v>
      </c>
      <c r="I2983" s="40">
        <v>10000</v>
      </c>
      <c r="J2983" s="21" t="s">
        <v>39</v>
      </c>
      <c r="K2983" s="43" t="s">
        <v>39</v>
      </c>
      <c r="L2983" s="36" t="s">
        <v>39</v>
      </c>
      <c r="M2983" s="27" t="s">
        <v>39</v>
      </c>
      <c r="N2983" s="28" t="s">
        <v>39</v>
      </c>
      <c r="O2983" s="23"/>
      <c r="P2983" s="24" t="s">
        <v>39</v>
      </c>
      <c r="Q2983" s="25" t="s">
        <v>14916</v>
      </c>
      <c r="R2983" s="21" t="s">
        <v>80</v>
      </c>
      <c r="S2983" s="21" t="s">
        <v>82</v>
      </c>
      <c r="T2983" s="18" t="s">
        <v>61</v>
      </c>
      <c r="U2983" s="26"/>
    </row>
    <row r="2984" spans="1:21" s="19" customFormat="1" ht="12.5" customHeight="1" outlineLevel="1" x14ac:dyDescent="0.55000000000000004">
      <c r="A2984" s="44" t="s">
        <v>5638</v>
      </c>
      <c r="B2984" s="20" t="s">
        <v>5629</v>
      </c>
      <c r="C2984" s="21" t="s">
        <v>5630</v>
      </c>
      <c r="D2984" s="44" t="s">
        <v>5638</v>
      </c>
      <c r="E2984" s="29" t="s">
        <v>5634</v>
      </c>
      <c r="F2984" s="46" t="s">
        <v>5639</v>
      </c>
      <c r="G2984" s="50" t="s">
        <v>15172</v>
      </c>
      <c r="H2984" s="22" t="s">
        <v>12602</v>
      </c>
      <c r="I2984" s="40">
        <v>14000</v>
      </c>
      <c r="J2984" s="21" t="s">
        <v>39</v>
      </c>
      <c r="K2984" s="43" t="s">
        <v>39</v>
      </c>
      <c r="L2984" s="36" t="s">
        <v>39</v>
      </c>
      <c r="M2984" s="27" t="s">
        <v>39</v>
      </c>
      <c r="N2984" s="28" t="s">
        <v>39</v>
      </c>
      <c r="O2984" s="23"/>
      <c r="P2984" s="24" t="s">
        <v>39</v>
      </c>
      <c r="Q2984" s="25" t="s">
        <v>14916</v>
      </c>
      <c r="R2984" s="21" t="s">
        <v>80</v>
      </c>
      <c r="S2984" s="21" t="s">
        <v>82</v>
      </c>
      <c r="T2984" s="18" t="s">
        <v>61</v>
      </c>
      <c r="U2984" s="26"/>
    </row>
    <row r="2985" spans="1:21" s="19" customFormat="1" ht="12.5" customHeight="1" outlineLevel="1" x14ac:dyDescent="0.55000000000000004">
      <c r="A2985" s="44" t="s">
        <v>5640</v>
      </c>
      <c r="B2985" s="20" t="s">
        <v>5629</v>
      </c>
      <c r="C2985" s="21" t="s">
        <v>5630</v>
      </c>
      <c r="D2985" s="44" t="s">
        <v>5640</v>
      </c>
      <c r="E2985" s="29" t="s">
        <v>5634</v>
      </c>
      <c r="F2985" s="46" t="s">
        <v>5641</v>
      </c>
      <c r="G2985" s="50" t="s">
        <v>15172</v>
      </c>
      <c r="H2985" s="22" t="s">
        <v>12603</v>
      </c>
      <c r="I2985" s="40">
        <v>12000</v>
      </c>
      <c r="J2985" s="21" t="s">
        <v>39</v>
      </c>
      <c r="K2985" s="43" t="s">
        <v>39</v>
      </c>
      <c r="L2985" s="36" t="s">
        <v>39</v>
      </c>
      <c r="M2985" s="27" t="s">
        <v>39</v>
      </c>
      <c r="N2985" s="28" t="s">
        <v>39</v>
      </c>
      <c r="O2985" s="23"/>
      <c r="P2985" s="24" t="s">
        <v>39</v>
      </c>
      <c r="Q2985" s="25" t="s">
        <v>14916</v>
      </c>
      <c r="R2985" s="21" t="s">
        <v>80</v>
      </c>
      <c r="S2985" s="21" t="s">
        <v>82</v>
      </c>
      <c r="T2985" s="18" t="s">
        <v>61</v>
      </c>
      <c r="U2985" s="26"/>
    </row>
    <row r="2986" spans="1:21" s="19" customFormat="1" ht="12.5" customHeight="1" outlineLevel="1" x14ac:dyDescent="0.55000000000000004">
      <c r="A2986" s="44" t="s">
        <v>5642</v>
      </c>
      <c r="B2986" s="20" t="s">
        <v>1171</v>
      </c>
      <c r="C2986" s="21" t="s">
        <v>1172</v>
      </c>
      <c r="D2986" s="44" t="s">
        <v>5642</v>
      </c>
      <c r="E2986" s="29" t="s">
        <v>5634</v>
      </c>
      <c r="F2986" s="46" t="s">
        <v>5643</v>
      </c>
      <c r="G2986" s="50" t="s">
        <v>15172</v>
      </c>
      <c r="H2986" s="22" t="s">
        <v>12604</v>
      </c>
      <c r="I2986" s="40">
        <v>14000</v>
      </c>
      <c r="J2986" s="21" t="s">
        <v>39</v>
      </c>
      <c r="K2986" s="43" t="s">
        <v>39</v>
      </c>
      <c r="L2986" s="36" t="s">
        <v>39</v>
      </c>
      <c r="M2986" s="27" t="s">
        <v>39</v>
      </c>
      <c r="N2986" s="28" t="s">
        <v>39</v>
      </c>
      <c r="O2986" s="23"/>
      <c r="P2986" s="24" t="s">
        <v>39</v>
      </c>
      <c r="Q2986" s="25" t="s">
        <v>14916</v>
      </c>
      <c r="R2986" s="21" t="s">
        <v>80</v>
      </c>
      <c r="S2986" s="21" t="s">
        <v>82</v>
      </c>
      <c r="T2986" s="18" t="s">
        <v>61</v>
      </c>
      <c r="U2986" s="26"/>
    </row>
    <row r="2987" spans="1:21" s="19" customFormat="1" ht="12.5" customHeight="1" outlineLevel="1" x14ac:dyDescent="0.55000000000000004">
      <c r="A2987" s="44" t="s">
        <v>5644</v>
      </c>
      <c r="B2987" s="20" t="s">
        <v>1251</v>
      </c>
      <c r="C2987" s="21" t="s">
        <v>1252</v>
      </c>
      <c r="D2987" s="44" t="s">
        <v>5644</v>
      </c>
      <c r="E2987" s="29" t="s">
        <v>5627</v>
      </c>
      <c r="F2987" s="46" t="s">
        <v>5645</v>
      </c>
      <c r="G2987" s="50" t="s">
        <v>15172</v>
      </c>
      <c r="H2987" s="22" t="s">
        <v>12605</v>
      </c>
      <c r="I2987" s="40">
        <v>9800</v>
      </c>
      <c r="J2987" s="21" t="s">
        <v>39</v>
      </c>
      <c r="K2987" s="43" t="s">
        <v>39</v>
      </c>
      <c r="L2987" s="36" t="s">
        <v>39</v>
      </c>
      <c r="M2987" s="27" t="s">
        <v>39</v>
      </c>
      <c r="N2987" s="28" t="s">
        <v>39</v>
      </c>
      <c r="O2987" s="23"/>
      <c r="P2987" s="24" t="s">
        <v>39</v>
      </c>
      <c r="Q2987" s="25" t="s">
        <v>14920</v>
      </c>
      <c r="R2987" s="21" t="s">
        <v>80</v>
      </c>
      <c r="S2987" s="21" t="s">
        <v>82</v>
      </c>
      <c r="T2987" s="18" t="s">
        <v>61</v>
      </c>
      <c r="U2987" s="26"/>
    </row>
    <row r="2988" spans="1:21" s="19" customFormat="1" ht="12.5" customHeight="1" outlineLevel="1" x14ac:dyDescent="0.55000000000000004">
      <c r="A2988" s="44" t="s">
        <v>5646</v>
      </c>
      <c r="B2988" s="20" t="s">
        <v>5629</v>
      </c>
      <c r="C2988" s="21" t="s">
        <v>5630</v>
      </c>
      <c r="D2988" s="44" t="s">
        <v>5646</v>
      </c>
      <c r="E2988" s="29" t="s">
        <v>492</v>
      </c>
      <c r="F2988" s="46" t="s">
        <v>5647</v>
      </c>
      <c r="G2988" s="50" t="s">
        <v>15172</v>
      </c>
      <c r="H2988" s="22" t="s">
        <v>12606</v>
      </c>
      <c r="I2988" s="40">
        <v>10000</v>
      </c>
      <c r="J2988" s="21" t="s">
        <v>39</v>
      </c>
      <c r="K2988" s="43" t="s">
        <v>39</v>
      </c>
      <c r="L2988" s="36" t="s">
        <v>39</v>
      </c>
      <c r="M2988" s="27" t="s">
        <v>39</v>
      </c>
      <c r="N2988" s="28" t="s">
        <v>39</v>
      </c>
      <c r="O2988" s="23"/>
      <c r="P2988" s="24" t="s">
        <v>39</v>
      </c>
      <c r="Q2988" s="25" t="s">
        <v>14916</v>
      </c>
      <c r="R2988" s="21" t="s">
        <v>80</v>
      </c>
      <c r="S2988" s="21" t="s">
        <v>82</v>
      </c>
      <c r="T2988" s="18" t="s">
        <v>61</v>
      </c>
      <c r="U2988" s="26"/>
    </row>
    <row r="2989" spans="1:21" s="19" customFormat="1" ht="12.5" customHeight="1" outlineLevel="1" x14ac:dyDescent="0.55000000000000004">
      <c r="A2989" s="44" t="s">
        <v>5648</v>
      </c>
      <c r="B2989" s="20" t="s">
        <v>5629</v>
      </c>
      <c r="C2989" s="21" t="s">
        <v>5630</v>
      </c>
      <c r="D2989" s="44" t="s">
        <v>5648</v>
      </c>
      <c r="E2989" s="29" t="s">
        <v>5634</v>
      </c>
      <c r="F2989" s="46" t="s">
        <v>5649</v>
      </c>
      <c r="G2989" s="50" t="s">
        <v>15172</v>
      </c>
      <c r="H2989" s="22" t="s">
        <v>12607</v>
      </c>
      <c r="I2989" s="40">
        <v>12000</v>
      </c>
      <c r="J2989" s="21" t="s">
        <v>39</v>
      </c>
      <c r="K2989" s="43" t="s">
        <v>39</v>
      </c>
      <c r="L2989" s="36" t="s">
        <v>39</v>
      </c>
      <c r="M2989" s="27" t="s">
        <v>39</v>
      </c>
      <c r="N2989" s="28" t="s">
        <v>39</v>
      </c>
      <c r="O2989" s="23"/>
      <c r="P2989" s="24" t="s">
        <v>39</v>
      </c>
      <c r="Q2989" s="25" t="s">
        <v>14916</v>
      </c>
      <c r="R2989" s="21" t="s">
        <v>80</v>
      </c>
      <c r="S2989" s="21" t="s">
        <v>82</v>
      </c>
      <c r="T2989" s="18" t="s">
        <v>61</v>
      </c>
      <c r="U2989" s="26"/>
    </row>
    <row r="2990" spans="1:21" s="19" customFormat="1" ht="12.5" customHeight="1" outlineLevel="1" x14ac:dyDescent="0.55000000000000004">
      <c r="A2990" s="44" t="s">
        <v>5650</v>
      </c>
      <c r="B2990" s="20" t="s">
        <v>5598</v>
      </c>
      <c r="C2990" s="21" t="s">
        <v>5599</v>
      </c>
      <c r="D2990" s="44" t="s">
        <v>5650</v>
      </c>
      <c r="E2990" s="29" t="s">
        <v>372</v>
      </c>
      <c r="F2990" s="46" t="s">
        <v>5651</v>
      </c>
      <c r="G2990" s="50" t="s">
        <v>15172</v>
      </c>
      <c r="H2990" s="22" t="s">
        <v>12608</v>
      </c>
      <c r="I2990" s="40">
        <v>80000</v>
      </c>
      <c r="J2990" s="21" t="s">
        <v>39</v>
      </c>
      <c r="K2990" s="43" t="s">
        <v>39</v>
      </c>
      <c r="L2990" s="36" t="s">
        <v>39</v>
      </c>
      <c r="M2990" s="27" t="s">
        <v>39</v>
      </c>
      <c r="N2990" s="28" t="s">
        <v>39</v>
      </c>
      <c r="O2990" s="23"/>
      <c r="P2990" s="24" t="s">
        <v>39</v>
      </c>
      <c r="Q2990" s="25" t="s">
        <v>14916</v>
      </c>
      <c r="R2990" s="21" t="s">
        <v>80</v>
      </c>
      <c r="S2990" s="21" t="s">
        <v>82</v>
      </c>
      <c r="T2990" s="18" t="s">
        <v>61</v>
      </c>
      <c r="U2990" s="26"/>
    </row>
    <row r="2991" spans="1:21" s="19" customFormat="1" ht="12.5" customHeight="1" outlineLevel="1" x14ac:dyDescent="0.55000000000000004">
      <c r="A2991" s="44" t="s">
        <v>5654</v>
      </c>
      <c r="B2991" s="20" t="s">
        <v>5652</v>
      </c>
      <c r="C2991" s="21" t="s">
        <v>5653</v>
      </c>
      <c r="D2991" s="44" t="s">
        <v>5654</v>
      </c>
      <c r="E2991" s="29" t="s">
        <v>5634</v>
      </c>
      <c r="F2991" s="46" t="s">
        <v>5655</v>
      </c>
      <c r="G2991" s="50" t="s">
        <v>15172</v>
      </c>
      <c r="H2991" s="22" t="s">
        <v>12609</v>
      </c>
      <c r="I2991" s="40">
        <v>13000</v>
      </c>
      <c r="J2991" s="21" t="s">
        <v>39</v>
      </c>
      <c r="K2991" s="43" t="s">
        <v>39</v>
      </c>
      <c r="L2991" s="36" t="s">
        <v>39</v>
      </c>
      <c r="M2991" s="27" t="s">
        <v>39</v>
      </c>
      <c r="N2991" s="28" t="s">
        <v>39</v>
      </c>
      <c r="O2991" s="23"/>
      <c r="P2991" s="24" t="s">
        <v>39</v>
      </c>
      <c r="Q2991" s="25" t="s">
        <v>14916</v>
      </c>
      <c r="R2991" s="21" t="s">
        <v>80</v>
      </c>
      <c r="S2991" s="21" t="s">
        <v>82</v>
      </c>
      <c r="T2991" s="18" t="s">
        <v>61</v>
      </c>
      <c r="U2991" s="26"/>
    </row>
    <row r="2992" spans="1:21" s="19" customFormat="1" ht="12.5" customHeight="1" outlineLevel="1" x14ac:dyDescent="0.55000000000000004">
      <c r="A2992" s="44" t="s">
        <v>5656</v>
      </c>
      <c r="B2992" s="20" t="s">
        <v>5652</v>
      </c>
      <c r="C2992" s="21" t="s">
        <v>5653</v>
      </c>
      <c r="D2992" s="44" t="s">
        <v>5656</v>
      </c>
      <c r="E2992" s="29" t="s">
        <v>492</v>
      </c>
      <c r="F2992" s="46" t="s">
        <v>5657</v>
      </c>
      <c r="G2992" s="50" t="s">
        <v>15172</v>
      </c>
      <c r="H2992" s="22" t="s">
        <v>12610</v>
      </c>
      <c r="I2992" s="40">
        <v>10000</v>
      </c>
      <c r="J2992" s="21" t="s">
        <v>39</v>
      </c>
      <c r="K2992" s="43" t="s">
        <v>39</v>
      </c>
      <c r="L2992" s="36" t="s">
        <v>39</v>
      </c>
      <c r="M2992" s="27" t="s">
        <v>39</v>
      </c>
      <c r="N2992" s="28" t="s">
        <v>39</v>
      </c>
      <c r="O2992" s="23"/>
      <c r="P2992" s="24" t="s">
        <v>39</v>
      </c>
      <c r="Q2992" s="25" t="s">
        <v>14916</v>
      </c>
      <c r="R2992" s="21" t="s">
        <v>80</v>
      </c>
      <c r="S2992" s="21" t="s">
        <v>82</v>
      </c>
      <c r="T2992" s="18" t="s">
        <v>61</v>
      </c>
      <c r="U2992" s="26"/>
    </row>
    <row r="2993" spans="1:21" s="19" customFormat="1" ht="12.5" customHeight="1" outlineLevel="1" x14ac:dyDescent="0.55000000000000004">
      <c r="A2993" s="44" t="s">
        <v>5658</v>
      </c>
      <c r="B2993" s="20" t="s">
        <v>297</v>
      </c>
      <c r="C2993" s="21" t="s">
        <v>298</v>
      </c>
      <c r="D2993" s="44" t="s">
        <v>5658</v>
      </c>
      <c r="E2993" s="29" t="s">
        <v>124</v>
      </c>
      <c r="F2993" s="46" t="s">
        <v>5659</v>
      </c>
      <c r="G2993" s="50" t="s">
        <v>15172</v>
      </c>
      <c r="H2993" s="22" t="s">
        <v>12611</v>
      </c>
      <c r="I2993" s="40">
        <v>8000</v>
      </c>
      <c r="J2993" s="21" t="s">
        <v>39</v>
      </c>
      <c r="K2993" s="43" t="s">
        <v>39</v>
      </c>
      <c r="L2993" s="36" t="s">
        <v>39</v>
      </c>
      <c r="M2993" s="27" t="s">
        <v>39</v>
      </c>
      <c r="N2993" s="28" t="s">
        <v>39</v>
      </c>
      <c r="O2993" s="23"/>
      <c r="P2993" s="24" t="s">
        <v>39</v>
      </c>
      <c r="Q2993" s="25" t="s">
        <v>14913</v>
      </c>
      <c r="R2993" s="21" t="s">
        <v>84</v>
      </c>
      <c r="S2993" s="21" t="s">
        <v>77</v>
      </c>
      <c r="T2993" s="18" t="s">
        <v>78</v>
      </c>
      <c r="U2993" s="26"/>
    </row>
    <row r="2994" spans="1:21" s="19" customFormat="1" ht="12.5" customHeight="1" outlineLevel="1" x14ac:dyDescent="0.55000000000000004">
      <c r="A2994" s="44" t="s">
        <v>5660</v>
      </c>
      <c r="B2994" s="20" t="s">
        <v>1060</v>
      </c>
      <c r="C2994" s="21" t="s">
        <v>1061</v>
      </c>
      <c r="D2994" s="44" t="s">
        <v>5660</v>
      </c>
      <c r="E2994" s="29" t="s">
        <v>5634</v>
      </c>
      <c r="F2994" s="46" t="s">
        <v>5661</v>
      </c>
      <c r="G2994" s="50" t="s">
        <v>15172</v>
      </c>
      <c r="H2994" s="22" t="s">
        <v>12612</v>
      </c>
      <c r="I2994" s="40">
        <v>14000</v>
      </c>
      <c r="J2994" s="21" t="s">
        <v>39</v>
      </c>
      <c r="K2994" s="43" t="s">
        <v>39</v>
      </c>
      <c r="L2994" s="36" t="s">
        <v>39</v>
      </c>
      <c r="M2994" s="27" t="s">
        <v>39</v>
      </c>
      <c r="N2994" s="28" t="s">
        <v>39</v>
      </c>
      <c r="O2994" s="23"/>
      <c r="P2994" s="24" t="s">
        <v>39</v>
      </c>
      <c r="Q2994" s="25" t="s">
        <v>14916</v>
      </c>
      <c r="R2994" s="21" t="s">
        <v>80</v>
      </c>
      <c r="S2994" s="21" t="s">
        <v>82</v>
      </c>
      <c r="T2994" s="18" t="s">
        <v>61</v>
      </c>
      <c r="U2994" s="26"/>
    </row>
    <row r="2995" spans="1:21" s="19" customFormat="1" ht="12.5" customHeight="1" outlineLevel="1" x14ac:dyDescent="0.55000000000000004">
      <c r="A2995" s="44" t="s">
        <v>5662</v>
      </c>
      <c r="B2995" s="20" t="s">
        <v>1171</v>
      </c>
      <c r="C2995" s="21" t="s">
        <v>1172</v>
      </c>
      <c r="D2995" s="44" t="s">
        <v>5662</v>
      </c>
      <c r="E2995" s="29" t="s">
        <v>5634</v>
      </c>
      <c r="F2995" s="46" t="s">
        <v>5663</v>
      </c>
      <c r="G2995" s="50" t="s">
        <v>15172</v>
      </c>
      <c r="H2995" s="22" t="s">
        <v>12613</v>
      </c>
      <c r="I2995" s="40">
        <v>14000</v>
      </c>
      <c r="J2995" s="21" t="s">
        <v>39</v>
      </c>
      <c r="K2995" s="43" t="s">
        <v>39</v>
      </c>
      <c r="L2995" s="36" t="s">
        <v>39</v>
      </c>
      <c r="M2995" s="27" t="s">
        <v>39</v>
      </c>
      <c r="N2995" s="28" t="s">
        <v>39</v>
      </c>
      <c r="O2995" s="23"/>
      <c r="P2995" s="24" t="s">
        <v>39</v>
      </c>
      <c r="Q2995" s="25" t="s">
        <v>14916</v>
      </c>
      <c r="R2995" s="21" t="s">
        <v>80</v>
      </c>
      <c r="S2995" s="21" t="s">
        <v>82</v>
      </c>
      <c r="T2995" s="18" t="s">
        <v>61</v>
      </c>
      <c r="U2995" s="26"/>
    </row>
    <row r="2996" spans="1:21" s="19" customFormat="1" ht="12.5" customHeight="1" outlineLevel="1" x14ac:dyDescent="0.55000000000000004">
      <c r="A2996" s="44" t="s">
        <v>5664</v>
      </c>
      <c r="B2996" s="20" t="s">
        <v>1251</v>
      </c>
      <c r="C2996" s="21" t="s">
        <v>1252</v>
      </c>
      <c r="D2996" s="44" t="s">
        <v>5664</v>
      </c>
      <c r="E2996" s="29" t="s">
        <v>5627</v>
      </c>
      <c r="F2996" s="46" t="s">
        <v>5665</v>
      </c>
      <c r="G2996" s="50" t="s">
        <v>15172</v>
      </c>
      <c r="H2996" s="22" t="s">
        <v>12614</v>
      </c>
      <c r="I2996" s="40">
        <v>9800</v>
      </c>
      <c r="J2996" s="21" t="s">
        <v>39</v>
      </c>
      <c r="K2996" s="43" t="s">
        <v>39</v>
      </c>
      <c r="L2996" s="36" t="s">
        <v>39</v>
      </c>
      <c r="M2996" s="27" t="s">
        <v>39</v>
      </c>
      <c r="N2996" s="28" t="s">
        <v>39</v>
      </c>
      <c r="O2996" s="23"/>
      <c r="P2996" s="24" t="s">
        <v>39</v>
      </c>
      <c r="Q2996" s="25" t="s">
        <v>14920</v>
      </c>
      <c r="R2996" s="21" t="s">
        <v>80</v>
      </c>
      <c r="S2996" s="21" t="s">
        <v>82</v>
      </c>
      <c r="T2996" s="18" t="s">
        <v>61</v>
      </c>
      <c r="U2996" s="26"/>
    </row>
    <row r="2997" spans="1:21" s="19" customFormat="1" ht="12.5" customHeight="1" outlineLevel="1" x14ac:dyDescent="0.55000000000000004">
      <c r="A2997" s="44" t="s">
        <v>5666</v>
      </c>
      <c r="B2997" s="20" t="s">
        <v>1198</v>
      </c>
      <c r="C2997" s="21" t="s">
        <v>1199</v>
      </c>
      <c r="D2997" s="44" t="s">
        <v>5666</v>
      </c>
      <c r="E2997" s="29" t="s">
        <v>492</v>
      </c>
      <c r="F2997" s="46" t="s">
        <v>5667</v>
      </c>
      <c r="G2997" s="50" t="s">
        <v>15172</v>
      </c>
      <c r="H2997" s="22" t="s">
        <v>12615</v>
      </c>
      <c r="I2997" s="40">
        <v>10000</v>
      </c>
      <c r="J2997" s="21" t="s">
        <v>39</v>
      </c>
      <c r="K2997" s="43" t="s">
        <v>39</v>
      </c>
      <c r="L2997" s="36" t="s">
        <v>39</v>
      </c>
      <c r="M2997" s="27" t="s">
        <v>39</v>
      </c>
      <c r="N2997" s="28" t="s">
        <v>39</v>
      </c>
      <c r="O2997" s="23"/>
      <c r="P2997" s="24" t="s">
        <v>39</v>
      </c>
      <c r="Q2997" s="25" t="s">
        <v>14916</v>
      </c>
      <c r="R2997" s="21" t="s">
        <v>80</v>
      </c>
      <c r="S2997" s="21" t="s">
        <v>82</v>
      </c>
      <c r="T2997" s="18" t="s">
        <v>61</v>
      </c>
      <c r="U2997" s="26"/>
    </row>
    <row r="2998" spans="1:21" s="19" customFormat="1" ht="12.5" customHeight="1" outlineLevel="1" x14ac:dyDescent="0.55000000000000004">
      <c r="A2998" s="44" t="s">
        <v>5668</v>
      </c>
      <c r="B2998" s="20" t="s">
        <v>1198</v>
      </c>
      <c r="C2998" s="21" t="s">
        <v>1199</v>
      </c>
      <c r="D2998" s="44" t="s">
        <v>5668</v>
      </c>
      <c r="E2998" s="29" t="s">
        <v>5634</v>
      </c>
      <c r="F2998" s="46" t="s">
        <v>5669</v>
      </c>
      <c r="G2998" s="50" t="s">
        <v>15172</v>
      </c>
      <c r="H2998" s="22" t="s">
        <v>12616</v>
      </c>
      <c r="I2998" s="40">
        <v>12000</v>
      </c>
      <c r="J2998" s="21" t="s">
        <v>39</v>
      </c>
      <c r="K2998" s="43" t="s">
        <v>39</v>
      </c>
      <c r="L2998" s="36" t="s">
        <v>39</v>
      </c>
      <c r="M2998" s="27" t="s">
        <v>39</v>
      </c>
      <c r="N2998" s="28" t="s">
        <v>39</v>
      </c>
      <c r="O2998" s="23"/>
      <c r="P2998" s="24" t="s">
        <v>39</v>
      </c>
      <c r="Q2998" s="25" t="s">
        <v>14916</v>
      </c>
      <c r="R2998" s="21" t="s">
        <v>80</v>
      </c>
      <c r="S2998" s="21" t="s">
        <v>82</v>
      </c>
      <c r="T2998" s="18" t="s">
        <v>61</v>
      </c>
      <c r="U2998" s="26"/>
    </row>
    <row r="2999" spans="1:21" s="19" customFormat="1" ht="12.5" customHeight="1" outlineLevel="1" x14ac:dyDescent="0.55000000000000004">
      <c r="A2999" s="44" t="s">
        <v>5670</v>
      </c>
      <c r="B2999" s="20" t="s">
        <v>1090</v>
      </c>
      <c r="C2999" s="21" t="s">
        <v>1091</v>
      </c>
      <c r="D2999" s="44" t="s">
        <v>5670</v>
      </c>
      <c r="E2999" s="29" t="s">
        <v>5671</v>
      </c>
      <c r="F2999" s="46" t="s">
        <v>15085</v>
      </c>
      <c r="G2999" s="50" t="s">
        <v>15172</v>
      </c>
      <c r="H2999" s="22" t="s">
        <v>12617</v>
      </c>
      <c r="I2999" s="40">
        <v>19000</v>
      </c>
      <c r="J2999" s="21" t="s">
        <v>39</v>
      </c>
      <c r="K2999" s="43" t="s">
        <v>39</v>
      </c>
      <c r="L2999" s="36" t="s">
        <v>39</v>
      </c>
      <c r="M2999" s="27" t="s">
        <v>39</v>
      </c>
      <c r="N2999" s="28" t="s">
        <v>39</v>
      </c>
      <c r="O2999" s="23"/>
      <c r="P2999" s="24" t="s">
        <v>39</v>
      </c>
      <c r="Q2999" s="25" t="s">
        <v>14916</v>
      </c>
      <c r="R2999" s="21" t="s">
        <v>80</v>
      </c>
      <c r="S2999" s="21" t="s">
        <v>82</v>
      </c>
      <c r="T2999" s="18" t="s">
        <v>61</v>
      </c>
      <c r="U2999" s="26"/>
    </row>
    <row r="3000" spans="1:21" s="19" customFormat="1" ht="12.5" customHeight="1" outlineLevel="1" x14ac:dyDescent="0.55000000000000004">
      <c r="A3000" s="44" t="s">
        <v>5674</v>
      </c>
      <c r="B3000" s="20" t="s">
        <v>5672</v>
      </c>
      <c r="C3000" s="21" t="s">
        <v>5673</v>
      </c>
      <c r="D3000" s="44" t="s">
        <v>5674</v>
      </c>
      <c r="E3000" s="29" t="s">
        <v>5634</v>
      </c>
      <c r="F3000" s="46" t="s">
        <v>5675</v>
      </c>
      <c r="G3000" s="50" t="s">
        <v>15172</v>
      </c>
      <c r="H3000" s="22" t="s">
        <v>12618</v>
      </c>
      <c r="I3000" s="40">
        <v>12000</v>
      </c>
      <c r="J3000" s="21" t="s">
        <v>39</v>
      </c>
      <c r="K3000" s="43" t="s">
        <v>39</v>
      </c>
      <c r="L3000" s="36" t="s">
        <v>39</v>
      </c>
      <c r="M3000" s="27" t="s">
        <v>39</v>
      </c>
      <c r="N3000" s="28" t="s">
        <v>39</v>
      </c>
      <c r="O3000" s="23"/>
      <c r="P3000" s="24" t="s">
        <v>39</v>
      </c>
      <c r="Q3000" s="25" t="s">
        <v>14916</v>
      </c>
      <c r="R3000" s="21" t="s">
        <v>80</v>
      </c>
      <c r="S3000" s="21" t="s">
        <v>82</v>
      </c>
      <c r="T3000" s="18" t="s">
        <v>61</v>
      </c>
      <c r="U3000" s="26"/>
    </row>
    <row r="3001" spans="1:21" s="19" customFormat="1" ht="12.5" customHeight="1" outlineLevel="1" x14ac:dyDescent="0.55000000000000004">
      <c r="A3001" s="44" t="s">
        <v>5676</v>
      </c>
      <c r="B3001" s="20" t="s">
        <v>1060</v>
      </c>
      <c r="C3001" s="21" t="s">
        <v>1061</v>
      </c>
      <c r="D3001" s="44" t="s">
        <v>5676</v>
      </c>
      <c r="E3001" s="29" t="s">
        <v>492</v>
      </c>
      <c r="F3001" s="46" t="s">
        <v>5677</v>
      </c>
      <c r="G3001" s="50" t="s">
        <v>15172</v>
      </c>
      <c r="H3001" s="22" t="s">
        <v>12619</v>
      </c>
      <c r="I3001" s="40">
        <v>10000</v>
      </c>
      <c r="J3001" s="21" t="s">
        <v>39</v>
      </c>
      <c r="K3001" s="43" t="s">
        <v>39</v>
      </c>
      <c r="L3001" s="36" t="s">
        <v>39</v>
      </c>
      <c r="M3001" s="27" t="s">
        <v>39</v>
      </c>
      <c r="N3001" s="28" t="s">
        <v>39</v>
      </c>
      <c r="O3001" s="23"/>
      <c r="P3001" s="24" t="s">
        <v>39</v>
      </c>
      <c r="Q3001" s="25" t="s">
        <v>14916</v>
      </c>
      <c r="R3001" s="21" t="s">
        <v>80</v>
      </c>
      <c r="S3001" s="21" t="s">
        <v>82</v>
      </c>
      <c r="T3001" s="18" t="s">
        <v>61</v>
      </c>
      <c r="U3001" s="26"/>
    </row>
    <row r="3002" spans="1:21" s="19" customFormat="1" ht="12.5" customHeight="1" outlineLevel="1" x14ac:dyDescent="0.55000000000000004">
      <c r="A3002" s="44" t="s">
        <v>5678</v>
      </c>
      <c r="B3002" s="20" t="s">
        <v>5672</v>
      </c>
      <c r="C3002" s="21" t="s">
        <v>5673</v>
      </c>
      <c r="D3002" s="44" t="s">
        <v>5678</v>
      </c>
      <c r="E3002" s="29" t="s">
        <v>5634</v>
      </c>
      <c r="F3002" s="46" t="s">
        <v>5679</v>
      </c>
      <c r="G3002" s="50" t="s">
        <v>15172</v>
      </c>
      <c r="H3002" s="22" t="s">
        <v>12620</v>
      </c>
      <c r="I3002" s="40">
        <v>14000</v>
      </c>
      <c r="J3002" s="21" t="s">
        <v>39</v>
      </c>
      <c r="K3002" s="43" t="s">
        <v>39</v>
      </c>
      <c r="L3002" s="36" t="s">
        <v>39</v>
      </c>
      <c r="M3002" s="27" t="s">
        <v>39</v>
      </c>
      <c r="N3002" s="28" t="s">
        <v>39</v>
      </c>
      <c r="O3002" s="23"/>
      <c r="P3002" s="24" t="s">
        <v>39</v>
      </c>
      <c r="Q3002" s="25" t="s">
        <v>14916</v>
      </c>
      <c r="R3002" s="21" t="s">
        <v>80</v>
      </c>
      <c r="S3002" s="21" t="s">
        <v>82</v>
      </c>
      <c r="T3002" s="18" t="s">
        <v>61</v>
      </c>
      <c r="U3002" s="26"/>
    </row>
    <row r="3003" spans="1:21" s="19" customFormat="1" ht="12.5" customHeight="1" outlineLevel="1" x14ac:dyDescent="0.55000000000000004">
      <c r="A3003" s="44" t="s">
        <v>5680</v>
      </c>
      <c r="B3003" s="20" t="s">
        <v>1060</v>
      </c>
      <c r="C3003" s="21" t="s">
        <v>1061</v>
      </c>
      <c r="D3003" s="44" t="s">
        <v>5680</v>
      </c>
      <c r="E3003" s="29" t="s">
        <v>492</v>
      </c>
      <c r="F3003" s="46" t="s">
        <v>5681</v>
      </c>
      <c r="G3003" s="50" t="s">
        <v>15172</v>
      </c>
      <c r="H3003" s="22" t="s">
        <v>12621</v>
      </c>
      <c r="I3003" s="40">
        <v>10000</v>
      </c>
      <c r="J3003" s="21" t="s">
        <v>39</v>
      </c>
      <c r="K3003" s="43" t="s">
        <v>39</v>
      </c>
      <c r="L3003" s="36" t="s">
        <v>39</v>
      </c>
      <c r="M3003" s="27" t="s">
        <v>39</v>
      </c>
      <c r="N3003" s="28" t="s">
        <v>39</v>
      </c>
      <c r="O3003" s="23"/>
      <c r="P3003" s="24" t="s">
        <v>39</v>
      </c>
      <c r="Q3003" s="25" t="s">
        <v>14916</v>
      </c>
      <c r="R3003" s="21" t="s">
        <v>80</v>
      </c>
      <c r="S3003" s="21" t="s">
        <v>82</v>
      </c>
      <c r="T3003" s="18" t="s">
        <v>61</v>
      </c>
      <c r="U3003" s="26"/>
    </row>
    <row r="3004" spans="1:21" s="19" customFormat="1" ht="12.5" customHeight="1" outlineLevel="1" x14ac:dyDescent="0.55000000000000004">
      <c r="A3004" s="44" t="s">
        <v>5682</v>
      </c>
      <c r="B3004" s="20" t="s">
        <v>1060</v>
      </c>
      <c r="C3004" s="21" t="s">
        <v>1061</v>
      </c>
      <c r="D3004" s="44" t="s">
        <v>5682</v>
      </c>
      <c r="E3004" s="29" t="s">
        <v>5634</v>
      </c>
      <c r="F3004" s="46" t="s">
        <v>5683</v>
      </c>
      <c r="G3004" s="50" t="s">
        <v>15172</v>
      </c>
      <c r="H3004" s="22" t="s">
        <v>12622</v>
      </c>
      <c r="I3004" s="40">
        <v>14000</v>
      </c>
      <c r="J3004" s="21" t="s">
        <v>39</v>
      </c>
      <c r="K3004" s="43" t="s">
        <v>39</v>
      </c>
      <c r="L3004" s="36" t="s">
        <v>39</v>
      </c>
      <c r="M3004" s="27" t="s">
        <v>39</v>
      </c>
      <c r="N3004" s="28" t="s">
        <v>39</v>
      </c>
      <c r="O3004" s="23"/>
      <c r="P3004" s="24" t="s">
        <v>39</v>
      </c>
      <c r="Q3004" s="25" t="s">
        <v>14916</v>
      </c>
      <c r="R3004" s="21" t="s">
        <v>80</v>
      </c>
      <c r="S3004" s="21" t="s">
        <v>82</v>
      </c>
      <c r="T3004" s="18" t="s">
        <v>61</v>
      </c>
      <c r="U3004" s="26"/>
    </row>
    <row r="3005" spans="1:21" s="19" customFormat="1" ht="12.5" customHeight="1" outlineLevel="1" x14ac:dyDescent="0.55000000000000004">
      <c r="A3005" s="44" t="s">
        <v>5684</v>
      </c>
      <c r="B3005" s="20" t="s">
        <v>5652</v>
      </c>
      <c r="C3005" s="21" t="s">
        <v>5653</v>
      </c>
      <c r="D3005" s="44" t="s">
        <v>5684</v>
      </c>
      <c r="E3005" s="29" t="s">
        <v>492</v>
      </c>
      <c r="F3005" s="46" t="s">
        <v>5685</v>
      </c>
      <c r="G3005" s="50" t="s">
        <v>15172</v>
      </c>
      <c r="H3005" s="22" t="s">
        <v>12623</v>
      </c>
      <c r="I3005" s="40">
        <v>10000</v>
      </c>
      <c r="J3005" s="21" t="s">
        <v>39</v>
      </c>
      <c r="K3005" s="43" t="s">
        <v>39</v>
      </c>
      <c r="L3005" s="36" t="s">
        <v>39</v>
      </c>
      <c r="M3005" s="27" t="s">
        <v>39</v>
      </c>
      <c r="N3005" s="28" t="s">
        <v>39</v>
      </c>
      <c r="O3005" s="23"/>
      <c r="P3005" s="24" t="s">
        <v>39</v>
      </c>
      <c r="Q3005" s="25" t="s">
        <v>14916</v>
      </c>
      <c r="R3005" s="21" t="s">
        <v>80</v>
      </c>
      <c r="S3005" s="21" t="s">
        <v>82</v>
      </c>
      <c r="T3005" s="18" t="s">
        <v>61</v>
      </c>
      <c r="U3005" s="26"/>
    </row>
    <row r="3006" spans="1:21" s="19" customFormat="1" ht="12.5" customHeight="1" outlineLevel="1" x14ac:dyDescent="0.55000000000000004">
      <c r="A3006" s="44" t="s">
        <v>5688</v>
      </c>
      <c r="B3006" s="20" t="s">
        <v>5686</v>
      </c>
      <c r="C3006" s="21" t="s">
        <v>5687</v>
      </c>
      <c r="D3006" s="44" t="s">
        <v>5688</v>
      </c>
      <c r="E3006" s="29" t="s">
        <v>5634</v>
      </c>
      <c r="F3006" s="46" t="s">
        <v>5689</v>
      </c>
      <c r="G3006" s="50" t="s">
        <v>15172</v>
      </c>
      <c r="H3006" s="22" t="s">
        <v>12624</v>
      </c>
      <c r="I3006" s="40">
        <v>12000</v>
      </c>
      <c r="J3006" s="21" t="s">
        <v>39</v>
      </c>
      <c r="K3006" s="43" t="s">
        <v>39</v>
      </c>
      <c r="L3006" s="36" t="s">
        <v>39</v>
      </c>
      <c r="M3006" s="27" t="s">
        <v>39</v>
      </c>
      <c r="N3006" s="28" t="s">
        <v>39</v>
      </c>
      <c r="O3006" s="23"/>
      <c r="P3006" s="24" t="s">
        <v>39</v>
      </c>
      <c r="Q3006" s="25" t="s">
        <v>14921</v>
      </c>
      <c r="R3006" s="21" t="s">
        <v>80</v>
      </c>
      <c r="S3006" s="21" t="s">
        <v>82</v>
      </c>
      <c r="T3006" s="18" t="s">
        <v>61</v>
      </c>
      <c r="U3006" s="26"/>
    </row>
    <row r="3007" spans="1:21" s="19" customFormat="1" ht="12.5" customHeight="1" outlineLevel="1" x14ac:dyDescent="0.55000000000000004">
      <c r="A3007" s="44" t="s">
        <v>5690</v>
      </c>
      <c r="B3007" s="20" t="s">
        <v>5686</v>
      </c>
      <c r="C3007" s="21" t="s">
        <v>5687</v>
      </c>
      <c r="D3007" s="44" t="s">
        <v>5690</v>
      </c>
      <c r="E3007" s="29" t="s">
        <v>492</v>
      </c>
      <c r="F3007" s="46" t="s">
        <v>5691</v>
      </c>
      <c r="G3007" s="50" t="s">
        <v>15172</v>
      </c>
      <c r="H3007" s="22" t="s">
        <v>12625</v>
      </c>
      <c r="I3007" s="40">
        <v>10000</v>
      </c>
      <c r="J3007" s="21" t="s">
        <v>39</v>
      </c>
      <c r="K3007" s="43" t="s">
        <v>39</v>
      </c>
      <c r="L3007" s="36" t="s">
        <v>39</v>
      </c>
      <c r="M3007" s="27" t="s">
        <v>39</v>
      </c>
      <c r="N3007" s="28" t="s">
        <v>39</v>
      </c>
      <c r="O3007" s="23"/>
      <c r="P3007" s="24" t="s">
        <v>39</v>
      </c>
      <c r="Q3007" s="25" t="s">
        <v>14921</v>
      </c>
      <c r="R3007" s="21" t="s">
        <v>80</v>
      </c>
      <c r="S3007" s="21" t="s">
        <v>82</v>
      </c>
      <c r="T3007" s="18" t="s">
        <v>61</v>
      </c>
      <c r="U3007" s="26"/>
    </row>
    <row r="3008" spans="1:21" s="19" customFormat="1" ht="12.5" customHeight="1" outlineLevel="1" x14ac:dyDescent="0.55000000000000004">
      <c r="A3008" s="44" t="s">
        <v>5692</v>
      </c>
      <c r="B3008" s="20" t="s">
        <v>1171</v>
      </c>
      <c r="C3008" s="21" t="s">
        <v>1172</v>
      </c>
      <c r="D3008" s="44" t="s">
        <v>5692</v>
      </c>
      <c r="E3008" s="29" t="s">
        <v>5634</v>
      </c>
      <c r="F3008" s="46" t="s">
        <v>5693</v>
      </c>
      <c r="G3008" s="50" t="s">
        <v>15172</v>
      </c>
      <c r="H3008" s="22" t="s">
        <v>12626</v>
      </c>
      <c r="I3008" s="40">
        <v>10800</v>
      </c>
      <c r="J3008" s="21" t="s">
        <v>39</v>
      </c>
      <c r="K3008" s="43" t="s">
        <v>39</v>
      </c>
      <c r="L3008" s="36" t="s">
        <v>39</v>
      </c>
      <c r="M3008" s="27" t="s">
        <v>39</v>
      </c>
      <c r="N3008" s="28" t="s">
        <v>39</v>
      </c>
      <c r="O3008" s="23"/>
      <c r="P3008" s="24" t="s">
        <v>39</v>
      </c>
      <c r="Q3008" s="25">
        <v>70962001</v>
      </c>
      <c r="R3008" s="21" t="s">
        <v>80</v>
      </c>
      <c r="S3008" s="21" t="s">
        <v>82</v>
      </c>
      <c r="T3008" s="18"/>
      <c r="U3008" s="26"/>
    </row>
    <row r="3009" spans="1:21" s="19" customFormat="1" ht="12.5" customHeight="1" outlineLevel="1" x14ac:dyDescent="0.55000000000000004">
      <c r="A3009" s="44" t="s">
        <v>5694</v>
      </c>
      <c r="B3009" s="20" t="s">
        <v>1145</v>
      </c>
      <c r="C3009" s="21" t="s">
        <v>1146</v>
      </c>
      <c r="D3009" s="44" t="s">
        <v>5694</v>
      </c>
      <c r="E3009" s="29" t="s">
        <v>5695</v>
      </c>
      <c r="F3009" s="46" t="s">
        <v>15086</v>
      </c>
      <c r="G3009" s="50" t="s">
        <v>15172</v>
      </c>
      <c r="H3009" s="22" t="s">
        <v>12627</v>
      </c>
      <c r="I3009" s="40">
        <v>20000</v>
      </c>
      <c r="J3009" s="21" t="s">
        <v>39</v>
      </c>
      <c r="K3009" s="43" t="s">
        <v>39</v>
      </c>
      <c r="L3009" s="36" t="s">
        <v>39</v>
      </c>
      <c r="M3009" s="27" t="s">
        <v>39</v>
      </c>
      <c r="N3009" s="28" t="s">
        <v>39</v>
      </c>
      <c r="O3009" s="23"/>
      <c r="P3009" s="24" t="s">
        <v>39</v>
      </c>
      <c r="Q3009" s="25" t="s">
        <v>14916</v>
      </c>
      <c r="R3009" s="21" t="s">
        <v>80</v>
      </c>
      <c r="S3009" s="21" t="s">
        <v>82</v>
      </c>
      <c r="T3009" s="18" t="s">
        <v>61</v>
      </c>
      <c r="U3009" s="26"/>
    </row>
    <row r="3010" spans="1:21" s="19" customFormat="1" ht="12.5" customHeight="1" outlineLevel="1" x14ac:dyDescent="0.55000000000000004">
      <c r="A3010" s="44" t="s">
        <v>5696</v>
      </c>
      <c r="B3010" s="20" t="s">
        <v>5672</v>
      </c>
      <c r="C3010" s="21" t="s">
        <v>5673</v>
      </c>
      <c r="D3010" s="44" t="s">
        <v>5696</v>
      </c>
      <c r="E3010" s="29" t="s">
        <v>5634</v>
      </c>
      <c r="F3010" s="46" t="s">
        <v>5697</v>
      </c>
      <c r="G3010" s="50" t="s">
        <v>15172</v>
      </c>
      <c r="H3010" s="22" t="s">
        <v>12628</v>
      </c>
      <c r="I3010" s="40">
        <v>14000</v>
      </c>
      <c r="J3010" s="21" t="s">
        <v>39</v>
      </c>
      <c r="K3010" s="43" t="s">
        <v>39</v>
      </c>
      <c r="L3010" s="36" t="s">
        <v>39</v>
      </c>
      <c r="M3010" s="27" t="s">
        <v>39</v>
      </c>
      <c r="N3010" s="28" t="s">
        <v>39</v>
      </c>
      <c r="O3010" s="23"/>
      <c r="P3010" s="24" t="s">
        <v>39</v>
      </c>
      <c r="Q3010" s="25" t="s">
        <v>14916</v>
      </c>
      <c r="R3010" s="21" t="s">
        <v>80</v>
      </c>
      <c r="S3010" s="21" t="s">
        <v>82</v>
      </c>
      <c r="T3010" s="18" t="s">
        <v>61</v>
      </c>
      <c r="U3010" s="26"/>
    </row>
    <row r="3011" spans="1:21" s="19" customFormat="1" ht="12.5" customHeight="1" outlineLevel="1" x14ac:dyDescent="0.55000000000000004">
      <c r="A3011" s="44" t="s">
        <v>5698</v>
      </c>
      <c r="B3011" s="20" t="s">
        <v>1060</v>
      </c>
      <c r="C3011" s="21" t="s">
        <v>1061</v>
      </c>
      <c r="D3011" s="44" t="s">
        <v>5698</v>
      </c>
      <c r="E3011" s="29" t="s">
        <v>492</v>
      </c>
      <c r="F3011" s="46" t="s">
        <v>5699</v>
      </c>
      <c r="G3011" s="50" t="s">
        <v>15172</v>
      </c>
      <c r="H3011" s="22" t="s">
        <v>12629</v>
      </c>
      <c r="I3011" s="40">
        <v>10000</v>
      </c>
      <c r="J3011" s="21" t="s">
        <v>39</v>
      </c>
      <c r="K3011" s="43" t="s">
        <v>39</v>
      </c>
      <c r="L3011" s="36" t="s">
        <v>39</v>
      </c>
      <c r="M3011" s="27" t="s">
        <v>39</v>
      </c>
      <c r="N3011" s="28" t="s">
        <v>39</v>
      </c>
      <c r="O3011" s="23"/>
      <c r="P3011" s="24" t="s">
        <v>39</v>
      </c>
      <c r="Q3011" s="25" t="s">
        <v>14916</v>
      </c>
      <c r="R3011" s="21" t="s">
        <v>80</v>
      </c>
      <c r="S3011" s="21" t="s">
        <v>82</v>
      </c>
      <c r="T3011" s="18" t="s">
        <v>61</v>
      </c>
      <c r="U3011" s="26"/>
    </row>
    <row r="3012" spans="1:21" s="19" customFormat="1" ht="12.5" customHeight="1" outlineLevel="1" x14ac:dyDescent="0.55000000000000004">
      <c r="A3012" s="44" t="s">
        <v>5700</v>
      </c>
      <c r="B3012" s="20" t="s">
        <v>1060</v>
      </c>
      <c r="C3012" s="21" t="s">
        <v>1061</v>
      </c>
      <c r="D3012" s="44" t="s">
        <v>5700</v>
      </c>
      <c r="E3012" s="29" t="s">
        <v>5634</v>
      </c>
      <c r="F3012" s="46" t="s">
        <v>5701</v>
      </c>
      <c r="G3012" s="50" t="s">
        <v>15172</v>
      </c>
      <c r="H3012" s="22" t="s">
        <v>12630</v>
      </c>
      <c r="I3012" s="40">
        <v>12000</v>
      </c>
      <c r="J3012" s="21" t="s">
        <v>39</v>
      </c>
      <c r="K3012" s="43" t="s">
        <v>39</v>
      </c>
      <c r="L3012" s="36" t="s">
        <v>39</v>
      </c>
      <c r="M3012" s="27" t="s">
        <v>39</v>
      </c>
      <c r="N3012" s="28" t="s">
        <v>39</v>
      </c>
      <c r="O3012" s="23"/>
      <c r="P3012" s="24" t="s">
        <v>39</v>
      </c>
      <c r="Q3012" s="25" t="s">
        <v>14916</v>
      </c>
      <c r="R3012" s="21" t="s">
        <v>80</v>
      </c>
      <c r="S3012" s="21" t="s">
        <v>82</v>
      </c>
      <c r="T3012" s="18" t="s">
        <v>61</v>
      </c>
      <c r="U3012" s="26"/>
    </row>
    <row r="3013" spans="1:21" s="19" customFormat="1" ht="12.5" customHeight="1" outlineLevel="1" x14ac:dyDescent="0.55000000000000004">
      <c r="A3013" s="44" t="s">
        <v>5702</v>
      </c>
      <c r="B3013" s="20" t="s">
        <v>1060</v>
      </c>
      <c r="C3013" s="21" t="s">
        <v>1061</v>
      </c>
      <c r="D3013" s="44" t="s">
        <v>5702</v>
      </c>
      <c r="E3013" s="29" t="s">
        <v>492</v>
      </c>
      <c r="F3013" s="46" t="s">
        <v>5703</v>
      </c>
      <c r="G3013" s="50" t="s">
        <v>15172</v>
      </c>
      <c r="H3013" s="22" t="s">
        <v>12631</v>
      </c>
      <c r="I3013" s="40">
        <v>10000</v>
      </c>
      <c r="J3013" s="21" t="s">
        <v>39</v>
      </c>
      <c r="K3013" s="43" t="s">
        <v>39</v>
      </c>
      <c r="L3013" s="36" t="s">
        <v>39</v>
      </c>
      <c r="M3013" s="27" t="s">
        <v>39</v>
      </c>
      <c r="N3013" s="28" t="s">
        <v>39</v>
      </c>
      <c r="O3013" s="23"/>
      <c r="P3013" s="24" t="s">
        <v>39</v>
      </c>
      <c r="Q3013" s="25" t="s">
        <v>14916</v>
      </c>
      <c r="R3013" s="21" t="s">
        <v>80</v>
      </c>
      <c r="S3013" s="21" t="s">
        <v>82</v>
      </c>
      <c r="T3013" s="18" t="s">
        <v>61</v>
      </c>
      <c r="U3013" s="26"/>
    </row>
    <row r="3014" spans="1:21" s="19" customFormat="1" ht="12.5" customHeight="1" outlineLevel="1" x14ac:dyDescent="0.55000000000000004">
      <c r="A3014" s="44" t="s">
        <v>5704</v>
      </c>
      <c r="B3014" s="20" t="s">
        <v>1171</v>
      </c>
      <c r="C3014" s="21" t="s">
        <v>1172</v>
      </c>
      <c r="D3014" s="44" t="s">
        <v>5704</v>
      </c>
      <c r="E3014" s="29" t="s">
        <v>5627</v>
      </c>
      <c r="F3014" s="46" t="s">
        <v>5705</v>
      </c>
      <c r="G3014" s="50" t="s">
        <v>15172</v>
      </c>
      <c r="H3014" s="22" t="s">
        <v>12632</v>
      </c>
      <c r="I3014" s="40">
        <v>15000</v>
      </c>
      <c r="J3014" s="21" t="s">
        <v>39</v>
      </c>
      <c r="K3014" s="43" t="s">
        <v>39</v>
      </c>
      <c r="L3014" s="36" t="s">
        <v>39</v>
      </c>
      <c r="M3014" s="27" t="s">
        <v>39</v>
      </c>
      <c r="N3014" s="28" t="s">
        <v>39</v>
      </c>
      <c r="O3014" s="23"/>
      <c r="P3014" s="24" t="s">
        <v>39</v>
      </c>
      <c r="Q3014" s="25" t="s">
        <v>14916</v>
      </c>
      <c r="R3014" s="21" t="s">
        <v>80</v>
      </c>
      <c r="S3014" s="21" t="s">
        <v>82</v>
      </c>
      <c r="T3014" s="18" t="s">
        <v>61</v>
      </c>
      <c r="U3014" s="26"/>
    </row>
    <row r="3015" spans="1:21" s="19" customFormat="1" ht="12.5" customHeight="1" outlineLevel="1" x14ac:dyDescent="0.55000000000000004">
      <c r="A3015" s="44" t="s">
        <v>5706</v>
      </c>
      <c r="B3015" s="20" t="s">
        <v>1171</v>
      </c>
      <c r="C3015" s="21" t="s">
        <v>1172</v>
      </c>
      <c r="D3015" s="44" t="s">
        <v>5706</v>
      </c>
      <c r="E3015" s="29" t="s">
        <v>5627</v>
      </c>
      <c r="F3015" s="46" t="s">
        <v>466</v>
      </c>
      <c r="G3015" s="50" t="s">
        <v>15172</v>
      </c>
      <c r="H3015" s="22" t="s">
        <v>12633</v>
      </c>
      <c r="I3015" s="40">
        <v>12000</v>
      </c>
      <c r="J3015" s="21" t="s">
        <v>39</v>
      </c>
      <c r="K3015" s="43" t="s">
        <v>39</v>
      </c>
      <c r="L3015" s="36" t="s">
        <v>39</v>
      </c>
      <c r="M3015" s="27" t="s">
        <v>39</v>
      </c>
      <c r="N3015" s="28" t="s">
        <v>39</v>
      </c>
      <c r="O3015" s="23"/>
      <c r="P3015" s="24" t="s">
        <v>39</v>
      </c>
      <c r="Q3015" s="25" t="s">
        <v>14916</v>
      </c>
      <c r="R3015" s="21" t="s">
        <v>80</v>
      </c>
      <c r="S3015" s="21" t="s">
        <v>82</v>
      </c>
      <c r="T3015" s="18" t="s">
        <v>61</v>
      </c>
      <c r="U3015" s="26"/>
    </row>
    <row r="3016" spans="1:21" s="19" customFormat="1" ht="12.5" customHeight="1" outlineLevel="1" x14ac:dyDescent="0.55000000000000004">
      <c r="A3016" s="44" t="s">
        <v>5709</v>
      </c>
      <c r="B3016" s="20" t="s">
        <v>5707</v>
      </c>
      <c r="C3016" s="21" t="s">
        <v>5708</v>
      </c>
      <c r="D3016" s="44" t="s">
        <v>5709</v>
      </c>
      <c r="E3016" s="29" t="s">
        <v>5710</v>
      </c>
      <c r="F3016" s="46" t="s">
        <v>5711</v>
      </c>
      <c r="G3016" s="50" t="s">
        <v>15172</v>
      </c>
      <c r="H3016" s="22" t="s">
        <v>12634</v>
      </c>
      <c r="I3016" s="40">
        <v>15000</v>
      </c>
      <c r="J3016" s="21" t="s">
        <v>39</v>
      </c>
      <c r="K3016" s="43" t="s">
        <v>39</v>
      </c>
      <c r="L3016" s="36" t="s">
        <v>39</v>
      </c>
      <c r="M3016" s="27" t="s">
        <v>39</v>
      </c>
      <c r="N3016" s="28" t="s">
        <v>39</v>
      </c>
      <c r="O3016" s="23"/>
      <c r="P3016" s="24" t="s">
        <v>39</v>
      </c>
      <c r="Q3016" s="25" t="s">
        <v>14916</v>
      </c>
      <c r="R3016" s="21" t="s">
        <v>80</v>
      </c>
      <c r="S3016" s="21" t="s">
        <v>82</v>
      </c>
      <c r="T3016" s="18" t="s">
        <v>61</v>
      </c>
      <c r="U3016" s="26"/>
    </row>
    <row r="3017" spans="1:21" s="19" customFormat="1" ht="12.5" customHeight="1" outlineLevel="1" x14ac:dyDescent="0.55000000000000004">
      <c r="A3017" s="44" t="s">
        <v>5712</v>
      </c>
      <c r="B3017" s="20" t="s">
        <v>5598</v>
      </c>
      <c r="C3017" s="21" t="s">
        <v>5599</v>
      </c>
      <c r="D3017" s="44" t="s">
        <v>5712</v>
      </c>
      <c r="E3017" s="29" t="s">
        <v>5713</v>
      </c>
      <c r="F3017" s="46" t="s">
        <v>5714</v>
      </c>
      <c r="G3017" s="50" t="s">
        <v>15172</v>
      </c>
      <c r="H3017" s="22" t="s">
        <v>12635</v>
      </c>
      <c r="I3017" s="40">
        <v>50000</v>
      </c>
      <c r="J3017" s="21" t="s">
        <v>39</v>
      </c>
      <c r="K3017" s="43" t="s">
        <v>39</v>
      </c>
      <c r="L3017" s="36" t="s">
        <v>39</v>
      </c>
      <c r="M3017" s="27" t="s">
        <v>39</v>
      </c>
      <c r="N3017" s="28" t="s">
        <v>39</v>
      </c>
      <c r="O3017" s="23"/>
      <c r="P3017" s="24" t="s">
        <v>39</v>
      </c>
      <c r="Q3017" s="25" t="s">
        <v>14916</v>
      </c>
      <c r="R3017" s="21" t="s">
        <v>80</v>
      </c>
      <c r="S3017" s="21" t="s">
        <v>82</v>
      </c>
      <c r="T3017" s="18" t="s">
        <v>61</v>
      </c>
      <c r="U3017" s="26"/>
    </row>
    <row r="3018" spans="1:21" s="19" customFormat="1" ht="12.5" customHeight="1" outlineLevel="1" x14ac:dyDescent="0.55000000000000004">
      <c r="A3018" s="44" t="s">
        <v>5715</v>
      </c>
      <c r="B3018" s="20" t="s">
        <v>408</v>
      </c>
      <c r="C3018" s="21" t="s">
        <v>409</v>
      </c>
      <c r="D3018" s="44" t="s">
        <v>5715</v>
      </c>
      <c r="E3018" s="29" t="s">
        <v>15602</v>
      </c>
      <c r="F3018" s="46" t="s">
        <v>5716</v>
      </c>
      <c r="G3018" s="50" t="s">
        <v>15172</v>
      </c>
      <c r="H3018" s="22" t="s">
        <v>12636</v>
      </c>
      <c r="I3018" s="40">
        <v>15000</v>
      </c>
      <c r="J3018" s="21" t="s">
        <v>39</v>
      </c>
      <c r="K3018" s="43" t="s">
        <v>39</v>
      </c>
      <c r="L3018" s="36" t="s">
        <v>39</v>
      </c>
      <c r="M3018" s="27" t="s">
        <v>39</v>
      </c>
      <c r="N3018" s="28" t="s">
        <v>39</v>
      </c>
      <c r="O3018" s="23"/>
      <c r="P3018" s="24" t="s">
        <v>39</v>
      </c>
      <c r="Q3018" s="25" t="s">
        <v>14916</v>
      </c>
      <c r="R3018" s="21" t="s">
        <v>80</v>
      </c>
      <c r="S3018" s="21" t="s">
        <v>15660</v>
      </c>
      <c r="T3018" s="18"/>
      <c r="U3018" s="26"/>
    </row>
    <row r="3019" spans="1:21" s="19" customFormat="1" ht="12.5" customHeight="1" outlineLevel="1" x14ac:dyDescent="0.55000000000000004">
      <c r="A3019" s="44" t="s">
        <v>5717</v>
      </c>
      <c r="B3019" s="20" t="s">
        <v>5598</v>
      </c>
      <c r="C3019" s="21" t="s">
        <v>5599</v>
      </c>
      <c r="D3019" s="44" t="s">
        <v>5717</v>
      </c>
      <c r="E3019" s="29" t="s">
        <v>372</v>
      </c>
      <c r="F3019" s="46" t="s">
        <v>5718</v>
      </c>
      <c r="G3019" s="50" t="s">
        <v>15172</v>
      </c>
      <c r="H3019" s="22" t="s">
        <v>12637</v>
      </c>
      <c r="I3019" s="40">
        <v>74000</v>
      </c>
      <c r="J3019" s="21" t="s">
        <v>39</v>
      </c>
      <c r="K3019" s="43" t="s">
        <v>39</v>
      </c>
      <c r="L3019" s="36" t="s">
        <v>39</v>
      </c>
      <c r="M3019" s="27" t="s">
        <v>39</v>
      </c>
      <c r="N3019" s="28" t="s">
        <v>39</v>
      </c>
      <c r="O3019" s="23"/>
      <c r="P3019" s="24" t="s">
        <v>39</v>
      </c>
      <c r="Q3019" s="25" t="s">
        <v>14916</v>
      </c>
      <c r="R3019" s="21" t="s">
        <v>80</v>
      </c>
      <c r="S3019" s="21" t="s">
        <v>82</v>
      </c>
      <c r="T3019" s="18" t="s">
        <v>61</v>
      </c>
      <c r="U3019" s="26"/>
    </row>
    <row r="3020" spans="1:21" s="19" customFormat="1" ht="12.5" customHeight="1" outlineLevel="1" x14ac:dyDescent="0.55000000000000004">
      <c r="A3020" s="44" t="s">
        <v>5719</v>
      </c>
      <c r="B3020" s="20" t="s">
        <v>5598</v>
      </c>
      <c r="C3020" s="21" t="s">
        <v>5599</v>
      </c>
      <c r="D3020" s="44" t="s">
        <v>5719</v>
      </c>
      <c r="E3020" s="29" t="s">
        <v>372</v>
      </c>
      <c r="F3020" s="46" t="s">
        <v>5720</v>
      </c>
      <c r="G3020" s="50" t="s">
        <v>15172</v>
      </c>
      <c r="H3020" s="22" t="s">
        <v>12638</v>
      </c>
      <c r="I3020" s="40">
        <v>74000</v>
      </c>
      <c r="J3020" s="21" t="s">
        <v>39</v>
      </c>
      <c r="K3020" s="43" t="s">
        <v>39</v>
      </c>
      <c r="L3020" s="36" t="s">
        <v>39</v>
      </c>
      <c r="M3020" s="27" t="s">
        <v>39</v>
      </c>
      <c r="N3020" s="28" t="s">
        <v>39</v>
      </c>
      <c r="O3020" s="23"/>
      <c r="P3020" s="24" t="s">
        <v>39</v>
      </c>
      <c r="Q3020" s="25" t="s">
        <v>14916</v>
      </c>
      <c r="R3020" s="21" t="s">
        <v>80</v>
      </c>
      <c r="S3020" s="21" t="s">
        <v>82</v>
      </c>
      <c r="T3020" s="18" t="s">
        <v>61</v>
      </c>
      <c r="U3020" s="26"/>
    </row>
    <row r="3021" spans="1:21" s="19" customFormat="1" ht="12.5" customHeight="1" outlineLevel="1" x14ac:dyDescent="0.55000000000000004">
      <c r="A3021" s="44" t="s">
        <v>5721</v>
      </c>
      <c r="B3021" s="20" t="s">
        <v>5598</v>
      </c>
      <c r="C3021" s="21" t="s">
        <v>5599</v>
      </c>
      <c r="D3021" s="44" t="s">
        <v>5721</v>
      </c>
      <c r="E3021" s="29" t="s">
        <v>372</v>
      </c>
      <c r="F3021" s="46" t="s">
        <v>5722</v>
      </c>
      <c r="G3021" s="50" t="s">
        <v>15172</v>
      </c>
      <c r="H3021" s="22" t="s">
        <v>12639</v>
      </c>
      <c r="I3021" s="40">
        <v>74000</v>
      </c>
      <c r="J3021" s="21" t="s">
        <v>39</v>
      </c>
      <c r="K3021" s="43" t="s">
        <v>39</v>
      </c>
      <c r="L3021" s="36" t="s">
        <v>39</v>
      </c>
      <c r="M3021" s="27" t="s">
        <v>39</v>
      </c>
      <c r="N3021" s="28" t="s">
        <v>39</v>
      </c>
      <c r="O3021" s="23"/>
      <c r="P3021" s="24" t="s">
        <v>39</v>
      </c>
      <c r="Q3021" s="25" t="s">
        <v>14916</v>
      </c>
      <c r="R3021" s="21" t="s">
        <v>80</v>
      </c>
      <c r="S3021" s="21" t="s">
        <v>82</v>
      </c>
      <c r="T3021" s="18" t="s">
        <v>61</v>
      </c>
      <c r="U3021" s="26"/>
    </row>
    <row r="3022" spans="1:21" s="19" customFormat="1" ht="12.5" customHeight="1" outlineLevel="1" x14ac:dyDescent="0.55000000000000004">
      <c r="A3022" s="44" t="s">
        <v>5723</v>
      </c>
      <c r="B3022" s="20" t="s">
        <v>5598</v>
      </c>
      <c r="C3022" s="21" t="s">
        <v>5599</v>
      </c>
      <c r="D3022" s="44" t="s">
        <v>5723</v>
      </c>
      <c r="E3022" s="29" t="s">
        <v>372</v>
      </c>
      <c r="F3022" s="46" t="s">
        <v>5724</v>
      </c>
      <c r="G3022" s="50" t="s">
        <v>15172</v>
      </c>
      <c r="H3022" s="22" t="s">
        <v>12640</v>
      </c>
      <c r="I3022" s="40">
        <v>74000</v>
      </c>
      <c r="J3022" s="21" t="s">
        <v>39</v>
      </c>
      <c r="K3022" s="43" t="s">
        <v>39</v>
      </c>
      <c r="L3022" s="36" t="s">
        <v>39</v>
      </c>
      <c r="M3022" s="27" t="s">
        <v>39</v>
      </c>
      <c r="N3022" s="28" t="s">
        <v>39</v>
      </c>
      <c r="O3022" s="23"/>
      <c r="P3022" s="24" t="s">
        <v>39</v>
      </c>
      <c r="Q3022" s="25" t="s">
        <v>14916</v>
      </c>
      <c r="R3022" s="21" t="s">
        <v>80</v>
      </c>
      <c r="S3022" s="21" t="s">
        <v>82</v>
      </c>
      <c r="T3022" s="18" t="s">
        <v>61</v>
      </c>
      <c r="U3022" s="26"/>
    </row>
    <row r="3023" spans="1:21" s="19" customFormat="1" ht="12.5" customHeight="1" outlineLevel="1" x14ac:dyDescent="0.55000000000000004">
      <c r="A3023" s="44" t="s">
        <v>5725</v>
      </c>
      <c r="B3023" s="20" t="s">
        <v>5598</v>
      </c>
      <c r="C3023" s="21" t="s">
        <v>5599</v>
      </c>
      <c r="D3023" s="44" t="s">
        <v>5725</v>
      </c>
      <c r="E3023" s="29" t="s">
        <v>1551</v>
      </c>
      <c r="F3023" s="46" t="s">
        <v>5726</v>
      </c>
      <c r="G3023" s="50" t="s">
        <v>15172</v>
      </c>
      <c r="H3023" s="22" t="s">
        <v>12641</v>
      </c>
      <c r="I3023" s="40">
        <v>130000</v>
      </c>
      <c r="J3023" s="21" t="s">
        <v>39</v>
      </c>
      <c r="K3023" s="43" t="s">
        <v>39</v>
      </c>
      <c r="L3023" s="36" t="s">
        <v>39</v>
      </c>
      <c r="M3023" s="27" t="s">
        <v>39</v>
      </c>
      <c r="N3023" s="28" t="s">
        <v>39</v>
      </c>
      <c r="O3023" s="23"/>
      <c r="P3023" s="24" t="s">
        <v>39</v>
      </c>
      <c r="Q3023" s="25" t="s">
        <v>14916</v>
      </c>
      <c r="R3023" s="21" t="s">
        <v>80</v>
      </c>
      <c r="S3023" s="21" t="s">
        <v>82</v>
      </c>
      <c r="T3023" s="18" t="s">
        <v>61</v>
      </c>
      <c r="U3023" s="26"/>
    </row>
    <row r="3024" spans="1:21" s="19" customFormat="1" ht="12.5" customHeight="1" outlineLevel="1" x14ac:dyDescent="0.55000000000000004">
      <c r="A3024" s="44" t="s">
        <v>5727</v>
      </c>
      <c r="B3024" s="20" t="s">
        <v>5598</v>
      </c>
      <c r="C3024" s="21" t="s">
        <v>5599</v>
      </c>
      <c r="D3024" s="44" t="s">
        <v>5727</v>
      </c>
      <c r="E3024" s="29" t="s">
        <v>1551</v>
      </c>
      <c r="F3024" s="46" t="s">
        <v>5728</v>
      </c>
      <c r="G3024" s="50" t="s">
        <v>15172</v>
      </c>
      <c r="H3024" s="22" t="s">
        <v>12642</v>
      </c>
      <c r="I3024" s="40">
        <v>95000</v>
      </c>
      <c r="J3024" s="21" t="s">
        <v>39</v>
      </c>
      <c r="K3024" s="43" t="s">
        <v>39</v>
      </c>
      <c r="L3024" s="36" t="s">
        <v>39</v>
      </c>
      <c r="M3024" s="27" t="s">
        <v>39</v>
      </c>
      <c r="N3024" s="28" t="s">
        <v>39</v>
      </c>
      <c r="O3024" s="23"/>
      <c r="P3024" s="24" t="s">
        <v>39</v>
      </c>
      <c r="Q3024" s="25" t="s">
        <v>14916</v>
      </c>
      <c r="R3024" s="21" t="s">
        <v>80</v>
      </c>
      <c r="S3024" s="21" t="s">
        <v>82</v>
      </c>
      <c r="T3024" s="18" t="s">
        <v>61</v>
      </c>
      <c r="U3024" s="26"/>
    </row>
    <row r="3025" spans="1:21" s="19" customFormat="1" ht="12.5" customHeight="1" outlineLevel="1" x14ac:dyDescent="0.55000000000000004">
      <c r="A3025" s="44" t="s">
        <v>5729</v>
      </c>
      <c r="B3025" s="20" t="s">
        <v>5598</v>
      </c>
      <c r="C3025" s="21" t="s">
        <v>5599</v>
      </c>
      <c r="D3025" s="44" t="s">
        <v>5729</v>
      </c>
      <c r="E3025" s="29" t="s">
        <v>1551</v>
      </c>
      <c r="F3025" s="46" t="s">
        <v>5730</v>
      </c>
      <c r="G3025" s="50" t="s">
        <v>15172</v>
      </c>
      <c r="H3025" s="22" t="s">
        <v>12643</v>
      </c>
      <c r="I3025" s="40">
        <v>55000</v>
      </c>
      <c r="J3025" s="21" t="s">
        <v>39</v>
      </c>
      <c r="K3025" s="43" t="s">
        <v>39</v>
      </c>
      <c r="L3025" s="36" t="s">
        <v>39</v>
      </c>
      <c r="M3025" s="27" t="s">
        <v>39</v>
      </c>
      <c r="N3025" s="28" t="s">
        <v>39</v>
      </c>
      <c r="O3025" s="23"/>
      <c r="P3025" s="24" t="s">
        <v>39</v>
      </c>
      <c r="Q3025" s="25" t="s">
        <v>14916</v>
      </c>
      <c r="R3025" s="21" t="s">
        <v>80</v>
      </c>
      <c r="S3025" s="21" t="s">
        <v>82</v>
      </c>
      <c r="T3025" s="18" t="s">
        <v>61</v>
      </c>
      <c r="U3025" s="26"/>
    </row>
    <row r="3026" spans="1:21" s="19" customFormat="1" ht="12.5" customHeight="1" outlineLevel="1" x14ac:dyDescent="0.55000000000000004">
      <c r="A3026" s="44" t="s">
        <v>5731</v>
      </c>
      <c r="B3026" s="20" t="s">
        <v>5598</v>
      </c>
      <c r="C3026" s="21" t="s">
        <v>5599</v>
      </c>
      <c r="D3026" s="44" t="s">
        <v>5731</v>
      </c>
      <c r="E3026" s="29" t="s">
        <v>1551</v>
      </c>
      <c r="F3026" s="46" t="s">
        <v>5732</v>
      </c>
      <c r="G3026" s="50" t="s">
        <v>15172</v>
      </c>
      <c r="H3026" s="22" t="s">
        <v>12644</v>
      </c>
      <c r="I3026" s="40">
        <v>54000</v>
      </c>
      <c r="J3026" s="21" t="s">
        <v>39</v>
      </c>
      <c r="K3026" s="43" t="s">
        <v>39</v>
      </c>
      <c r="L3026" s="36" t="s">
        <v>39</v>
      </c>
      <c r="M3026" s="27" t="s">
        <v>39</v>
      </c>
      <c r="N3026" s="28" t="s">
        <v>39</v>
      </c>
      <c r="O3026" s="23"/>
      <c r="P3026" s="24" t="s">
        <v>39</v>
      </c>
      <c r="Q3026" s="25" t="s">
        <v>14916</v>
      </c>
      <c r="R3026" s="21" t="s">
        <v>80</v>
      </c>
      <c r="S3026" s="21" t="s">
        <v>82</v>
      </c>
      <c r="T3026" s="18" t="s">
        <v>61</v>
      </c>
      <c r="U3026" s="26"/>
    </row>
    <row r="3027" spans="1:21" s="19" customFormat="1" ht="12.5" customHeight="1" outlineLevel="1" x14ac:dyDescent="0.55000000000000004">
      <c r="A3027" s="44" t="s">
        <v>5733</v>
      </c>
      <c r="B3027" s="20" t="s">
        <v>1198</v>
      </c>
      <c r="C3027" s="21" t="s">
        <v>1199</v>
      </c>
      <c r="D3027" s="44" t="s">
        <v>5733</v>
      </c>
      <c r="E3027" s="29" t="s">
        <v>1551</v>
      </c>
      <c r="F3027" s="46" t="s">
        <v>5734</v>
      </c>
      <c r="G3027" s="50" t="s">
        <v>15172</v>
      </c>
      <c r="H3027" s="22" t="s">
        <v>12645</v>
      </c>
      <c r="I3027" s="40">
        <v>18000</v>
      </c>
      <c r="J3027" s="21" t="s">
        <v>39</v>
      </c>
      <c r="K3027" s="43" t="s">
        <v>39</v>
      </c>
      <c r="L3027" s="36" t="s">
        <v>39</v>
      </c>
      <c r="M3027" s="27" t="s">
        <v>39</v>
      </c>
      <c r="N3027" s="28" t="s">
        <v>39</v>
      </c>
      <c r="O3027" s="23"/>
      <c r="P3027" s="24" t="s">
        <v>39</v>
      </c>
      <c r="Q3027" s="25" t="s">
        <v>14916</v>
      </c>
      <c r="R3027" s="21" t="s">
        <v>80</v>
      </c>
      <c r="S3027" s="21" t="s">
        <v>82</v>
      </c>
      <c r="T3027" s="18" t="s">
        <v>61</v>
      </c>
      <c r="U3027" s="26"/>
    </row>
    <row r="3028" spans="1:21" s="19" customFormat="1" ht="12.5" customHeight="1" outlineLevel="1" x14ac:dyDescent="0.55000000000000004">
      <c r="A3028" s="44" t="s">
        <v>5735</v>
      </c>
      <c r="B3028" s="20" t="s">
        <v>1198</v>
      </c>
      <c r="C3028" s="21" t="s">
        <v>1199</v>
      </c>
      <c r="D3028" s="44" t="s">
        <v>5735</v>
      </c>
      <c r="E3028" s="29" t="s">
        <v>1551</v>
      </c>
      <c r="F3028" s="46" t="s">
        <v>5736</v>
      </c>
      <c r="G3028" s="50" t="s">
        <v>15172</v>
      </c>
      <c r="H3028" s="22" t="s">
        <v>12646</v>
      </c>
      <c r="I3028" s="40">
        <v>20000</v>
      </c>
      <c r="J3028" s="21" t="s">
        <v>39</v>
      </c>
      <c r="K3028" s="43" t="s">
        <v>39</v>
      </c>
      <c r="L3028" s="36" t="s">
        <v>39</v>
      </c>
      <c r="M3028" s="27" t="s">
        <v>39</v>
      </c>
      <c r="N3028" s="28" t="s">
        <v>39</v>
      </c>
      <c r="O3028" s="23"/>
      <c r="P3028" s="24" t="s">
        <v>39</v>
      </c>
      <c r="Q3028" s="25" t="s">
        <v>14916</v>
      </c>
      <c r="R3028" s="21" t="s">
        <v>80</v>
      </c>
      <c r="S3028" s="21" t="s">
        <v>82</v>
      </c>
      <c r="T3028" s="18" t="s">
        <v>61</v>
      </c>
      <c r="U3028" s="26"/>
    </row>
    <row r="3029" spans="1:21" s="19" customFormat="1" ht="12.5" customHeight="1" outlineLevel="1" x14ac:dyDescent="0.55000000000000004">
      <c r="A3029" s="44" t="s">
        <v>5737</v>
      </c>
      <c r="B3029" s="20" t="s">
        <v>5652</v>
      </c>
      <c r="C3029" s="21" t="s">
        <v>5653</v>
      </c>
      <c r="D3029" s="44" t="s">
        <v>5737</v>
      </c>
      <c r="E3029" s="29" t="s">
        <v>1551</v>
      </c>
      <c r="F3029" s="46" t="s">
        <v>5732</v>
      </c>
      <c r="G3029" s="50" t="s">
        <v>15172</v>
      </c>
      <c r="H3029" s="22" t="s">
        <v>12647</v>
      </c>
      <c r="I3029" s="40">
        <v>18000</v>
      </c>
      <c r="J3029" s="21" t="s">
        <v>39</v>
      </c>
      <c r="K3029" s="43" t="s">
        <v>39</v>
      </c>
      <c r="L3029" s="36" t="s">
        <v>39</v>
      </c>
      <c r="M3029" s="27" t="s">
        <v>39</v>
      </c>
      <c r="N3029" s="28" t="s">
        <v>39</v>
      </c>
      <c r="O3029" s="23"/>
      <c r="P3029" s="24" t="s">
        <v>39</v>
      </c>
      <c r="Q3029" s="25" t="s">
        <v>14916</v>
      </c>
      <c r="R3029" s="21" t="s">
        <v>80</v>
      </c>
      <c r="S3029" s="21" t="s">
        <v>82</v>
      </c>
      <c r="T3029" s="18" t="s">
        <v>61</v>
      </c>
      <c r="U3029" s="26"/>
    </row>
    <row r="3030" spans="1:21" s="19" customFormat="1" ht="12.5" customHeight="1" outlineLevel="1" x14ac:dyDescent="0.55000000000000004">
      <c r="A3030" s="44" t="s">
        <v>5738</v>
      </c>
      <c r="B3030" s="20" t="s">
        <v>5629</v>
      </c>
      <c r="C3030" s="21" t="s">
        <v>5630</v>
      </c>
      <c r="D3030" s="44" t="s">
        <v>5738</v>
      </c>
      <c r="E3030" s="29" t="s">
        <v>5739</v>
      </c>
      <c r="F3030" s="46" t="s">
        <v>5740</v>
      </c>
      <c r="G3030" s="50" t="s">
        <v>15172</v>
      </c>
      <c r="H3030" s="22" t="s">
        <v>12648</v>
      </c>
      <c r="I3030" s="40">
        <v>54000</v>
      </c>
      <c r="J3030" s="21" t="s">
        <v>39</v>
      </c>
      <c r="K3030" s="43" t="s">
        <v>39</v>
      </c>
      <c r="L3030" s="36" t="s">
        <v>39</v>
      </c>
      <c r="M3030" s="27" t="s">
        <v>39</v>
      </c>
      <c r="N3030" s="28" t="s">
        <v>39</v>
      </c>
      <c r="O3030" s="23"/>
      <c r="P3030" s="24" t="s">
        <v>39</v>
      </c>
      <c r="Q3030" s="25" t="s">
        <v>14916</v>
      </c>
      <c r="R3030" s="21" t="s">
        <v>80</v>
      </c>
      <c r="S3030" s="21" t="s">
        <v>82</v>
      </c>
      <c r="T3030" s="18" t="s">
        <v>61</v>
      </c>
      <c r="U3030" s="26"/>
    </row>
    <row r="3031" spans="1:21" s="19" customFormat="1" ht="12.5" customHeight="1" outlineLevel="1" x14ac:dyDescent="0.55000000000000004">
      <c r="A3031" s="44" t="s">
        <v>5741</v>
      </c>
      <c r="B3031" s="20" t="s">
        <v>1198</v>
      </c>
      <c r="C3031" s="21" t="s">
        <v>1199</v>
      </c>
      <c r="D3031" s="44" t="s">
        <v>5741</v>
      </c>
      <c r="E3031" s="29" t="s">
        <v>1551</v>
      </c>
      <c r="F3031" s="46" t="s">
        <v>5742</v>
      </c>
      <c r="G3031" s="50" t="s">
        <v>15172</v>
      </c>
      <c r="H3031" s="22" t="s">
        <v>12649</v>
      </c>
      <c r="I3031" s="40">
        <v>30000</v>
      </c>
      <c r="J3031" s="21" t="s">
        <v>39</v>
      </c>
      <c r="K3031" s="43" t="s">
        <v>39</v>
      </c>
      <c r="L3031" s="36" t="s">
        <v>39</v>
      </c>
      <c r="M3031" s="27" t="s">
        <v>39</v>
      </c>
      <c r="N3031" s="28" t="s">
        <v>39</v>
      </c>
      <c r="O3031" s="23"/>
      <c r="P3031" s="24" t="s">
        <v>39</v>
      </c>
      <c r="Q3031" s="25" t="s">
        <v>14916</v>
      </c>
      <c r="R3031" s="21" t="s">
        <v>80</v>
      </c>
      <c r="S3031" s="21" t="s">
        <v>82</v>
      </c>
      <c r="T3031" s="18" t="s">
        <v>61</v>
      </c>
      <c r="U3031" s="26"/>
    </row>
    <row r="3032" spans="1:21" s="19" customFormat="1" ht="12.5" customHeight="1" outlineLevel="1" x14ac:dyDescent="0.55000000000000004">
      <c r="A3032" s="44" t="s">
        <v>5743</v>
      </c>
      <c r="B3032" s="20" t="s">
        <v>1198</v>
      </c>
      <c r="C3032" s="21" t="s">
        <v>1199</v>
      </c>
      <c r="D3032" s="44" t="s">
        <v>5743</v>
      </c>
      <c r="E3032" s="29" t="s">
        <v>1551</v>
      </c>
      <c r="F3032" s="46" t="s">
        <v>5744</v>
      </c>
      <c r="G3032" s="50" t="s">
        <v>15172</v>
      </c>
      <c r="H3032" s="22" t="s">
        <v>12650</v>
      </c>
      <c r="I3032" s="40">
        <v>30000</v>
      </c>
      <c r="J3032" s="21" t="s">
        <v>39</v>
      </c>
      <c r="K3032" s="43" t="s">
        <v>39</v>
      </c>
      <c r="L3032" s="36" t="s">
        <v>39</v>
      </c>
      <c r="M3032" s="27" t="s">
        <v>39</v>
      </c>
      <c r="N3032" s="28" t="s">
        <v>39</v>
      </c>
      <c r="O3032" s="23"/>
      <c r="P3032" s="24" t="s">
        <v>39</v>
      </c>
      <c r="Q3032" s="25" t="s">
        <v>14916</v>
      </c>
      <c r="R3032" s="21" t="s">
        <v>80</v>
      </c>
      <c r="S3032" s="21" t="s">
        <v>82</v>
      </c>
      <c r="T3032" s="18" t="s">
        <v>61</v>
      </c>
      <c r="U3032" s="26"/>
    </row>
    <row r="3033" spans="1:21" s="19" customFormat="1" ht="12.5" customHeight="1" outlineLevel="1" x14ac:dyDescent="0.55000000000000004">
      <c r="A3033" s="44" t="s">
        <v>5745</v>
      </c>
      <c r="B3033" s="20" t="s">
        <v>5672</v>
      </c>
      <c r="C3033" s="21" t="s">
        <v>5673</v>
      </c>
      <c r="D3033" s="44" t="s">
        <v>5745</v>
      </c>
      <c r="E3033" s="29" t="s">
        <v>1551</v>
      </c>
      <c r="F3033" s="46" t="s">
        <v>5746</v>
      </c>
      <c r="G3033" s="50" t="s">
        <v>15172</v>
      </c>
      <c r="H3033" s="22" t="s">
        <v>12651</v>
      </c>
      <c r="I3033" s="40">
        <v>34000</v>
      </c>
      <c r="J3033" s="21" t="s">
        <v>39</v>
      </c>
      <c r="K3033" s="43" t="s">
        <v>39</v>
      </c>
      <c r="L3033" s="36" t="s">
        <v>39</v>
      </c>
      <c r="M3033" s="27" t="s">
        <v>39</v>
      </c>
      <c r="N3033" s="28" t="s">
        <v>39</v>
      </c>
      <c r="O3033" s="23"/>
      <c r="P3033" s="24" t="s">
        <v>39</v>
      </c>
      <c r="Q3033" s="25" t="s">
        <v>14916</v>
      </c>
      <c r="R3033" s="21" t="s">
        <v>80</v>
      </c>
      <c r="S3033" s="21" t="s">
        <v>82</v>
      </c>
      <c r="T3033" s="18" t="s">
        <v>61</v>
      </c>
      <c r="U3033" s="26"/>
    </row>
    <row r="3034" spans="1:21" s="19" customFormat="1" ht="12.5" customHeight="1" outlineLevel="1" x14ac:dyDescent="0.55000000000000004">
      <c r="A3034" s="44" t="s">
        <v>5747</v>
      </c>
      <c r="B3034" s="20" t="s">
        <v>5629</v>
      </c>
      <c r="C3034" s="21" t="s">
        <v>5630</v>
      </c>
      <c r="D3034" s="44" t="s">
        <v>5747</v>
      </c>
      <c r="E3034" s="29" t="s">
        <v>5739</v>
      </c>
      <c r="F3034" s="46" t="s">
        <v>5748</v>
      </c>
      <c r="G3034" s="50" t="s">
        <v>15172</v>
      </c>
      <c r="H3034" s="22" t="s">
        <v>12652</v>
      </c>
      <c r="I3034" s="40">
        <v>135000</v>
      </c>
      <c r="J3034" s="21" t="s">
        <v>39</v>
      </c>
      <c r="K3034" s="43" t="s">
        <v>39</v>
      </c>
      <c r="L3034" s="36" t="s">
        <v>39</v>
      </c>
      <c r="M3034" s="27" t="s">
        <v>39</v>
      </c>
      <c r="N3034" s="28" t="s">
        <v>39</v>
      </c>
      <c r="O3034" s="23"/>
      <c r="P3034" s="24" t="s">
        <v>39</v>
      </c>
      <c r="Q3034" s="25" t="s">
        <v>14916</v>
      </c>
      <c r="R3034" s="21" t="s">
        <v>80</v>
      </c>
      <c r="S3034" s="21" t="s">
        <v>82</v>
      </c>
      <c r="T3034" s="18" t="s">
        <v>61</v>
      </c>
      <c r="U3034" s="26"/>
    </row>
    <row r="3035" spans="1:21" s="19" customFormat="1" ht="12.5" customHeight="1" outlineLevel="1" x14ac:dyDescent="0.55000000000000004">
      <c r="A3035" s="44" t="s">
        <v>5749</v>
      </c>
      <c r="B3035" s="20" t="s">
        <v>5629</v>
      </c>
      <c r="C3035" s="21" t="s">
        <v>5630</v>
      </c>
      <c r="D3035" s="44" t="s">
        <v>5749</v>
      </c>
      <c r="E3035" s="29" t="s">
        <v>836</v>
      </c>
      <c r="F3035" s="46" t="s">
        <v>5750</v>
      </c>
      <c r="G3035" s="50" t="s">
        <v>15172</v>
      </c>
      <c r="H3035" s="22" t="s">
        <v>12653</v>
      </c>
      <c r="I3035" s="40">
        <v>12000</v>
      </c>
      <c r="J3035" s="21" t="s">
        <v>39</v>
      </c>
      <c r="K3035" s="43" t="s">
        <v>39</v>
      </c>
      <c r="L3035" s="36" t="s">
        <v>39</v>
      </c>
      <c r="M3035" s="27" t="s">
        <v>39</v>
      </c>
      <c r="N3035" s="28" t="s">
        <v>39</v>
      </c>
      <c r="O3035" s="23"/>
      <c r="P3035" s="24" t="s">
        <v>39</v>
      </c>
      <c r="Q3035" s="25" t="s">
        <v>14916</v>
      </c>
      <c r="R3035" s="21" t="s">
        <v>80</v>
      </c>
      <c r="S3035" s="21" t="s">
        <v>82</v>
      </c>
      <c r="T3035" s="18" t="s">
        <v>61</v>
      </c>
      <c r="U3035" s="26"/>
    </row>
    <row r="3036" spans="1:21" s="19" customFormat="1" ht="12.5" customHeight="1" outlineLevel="1" x14ac:dyDescent="0.55000000000000004">
      <c r="A3036" s="44" t="s">
        <v>5751</v>
      </c>
      <c r="B3036" s="20" t="s">
        <v>5629</v>
      </c>
      <c r="C3036" s="21" t="s">
        <v>5630</v>
      </c>
      <c r="D3036" s="44" t="s">
        <v>5751</v>
      </c>
      <c r="E3036" s="29" t="s">
        <v>836</v>
      </c>
      <c r="F3036" s="46" t="s">
        <v>5752</v>
      </c>
      <c r="G3036" s="50" t="s">
        <v>15172</v>
      </c>
      <c r="H3036" s="22" t="s">
        <v>12654</v>
      </c>
      <c r="I3036" s="40">
        <v>12000</v>
      </c>
      <c r="J3036" s="21" t="s">
        <v>39</v>
      </c>
      <c r="K3036" s="43" t="s">
        <v>39</v>
      </c>
      <c r="L3036" s="36" t="s">
        <v>39</v>
      </c>
      <c r="M3036" s="27" t="s">
        <v>39</v>
      </c>
      <c r="N3036" s="28" t="s">
        <v>39</v>
      </c>
      <c r="O3036" s="23"/>
      <c r="P3036" s="24" t="s">
        <v>39</v>
      </c>
      <c r="Q3036" s="25" t="s">
        <v>14916</v>
      </c>
      <c r="R3036" s="21" t="s">
        <v>80</v>
      </c>
      <c r="S3036" s="21" t="s">
        <v>82</v>
      </c>
      <c r="T3036" s="18" t="s">
        <v>61</v>
      </c>
      <c r="U3036" s="26"/>
    </row>
    <row r="3037" spans="1:21" s="19" customFormat="1" ht="12.5" customHeight="1" outlineLevel="1" x14ac:dyDescent="0.55000000000000004">
      <c r="A3037" s="44" t="s">
        <v>5753</v>
      </c>
      <c r="B3037" s="20" t="s">
        <v>5629</v>
      </c>
      <c r="C3037" s="21" t="s">
        <v>5630</v>
      </c>
      <c r="D3037" s="44" t="s">
        <v>5753</v>
      </c>
      <c r="E3037" s="29" t="s">
        <v>836</v>
      </c>
      <c r="F3037" s="46" t="s">
        <v>5649</v>
      </c>
      <c r="G3037" s="50" t="s">
        <v>15172</v>
      </c>
      <c r="H3037" s="22" t="s">
        <v>12655</v>
      </c>
      <c r="I3037" s="40">
        <v>11000</v>
      </c>
      <c r="J3037" s="21" t="s">
        <v>39</v>
      </c>
      <c r="K3037" s="43" t="s">
        <v>39</v>
      </c>
      <c r="L3037" s="36" t="s">
        <v>39</v>
      </c>
      <c r="M3037" s="27" t="s">
        <v>39</v>
      </c>
      <c r="N3037" s="28" t="s">
        <v>39</v>
      </c>
      <c r="O3037" s="23"/>
      <c r="P3037" s="24" t="s">
        <v>39</v>
      </c>
      <c r="Q3037" s="25" t="s">
        <v>14916</v>
      </c>
      <c r="R3037" s="21" t="s">
        <v>80</v>
      </c>
      <c r="S3037" s="21" t="s">
        <v>82</v>
      </c>
      <c r="T3037" s="18" t="s">
        <v>61</v>
      </c>
      <c r="U3037" s="26"/>
    </row>
    <row r="3038" spans="1:21" s="19" customFormat="1" ht="12.5" customHeight="1" outlineLevel="1" x14ac:dyDescent="0.55000000000000004">
      <c r="A3038" s="44" t="s">
        <v>5754</v>
      </c>
      <c r="B3038" s="20" t="s">
        <v>1198</v>
      </c>
      <c r="C3038" s="21" t="s">
        <v>1199</v>
      </c>
      <c r="D3038" s="44" t="s">
        <v>5754</v>
      </c>
      <c r="E3038" s="29" t="s">
        <v>836</v>
      </c>
      <c r="F3038" s="46" t="s">
        <v>5669</v>
      </c>
      <c r="G3038" s="50" t="s">
        <v>15172</v>
      </c>
      <c r="H3038" s="22" t="s">
        <v>12656</v>
      </c>
      <c r="I3038" s="40">
        <v>24000</v>
      </c>
      <c r="J3038" s="21" t="s">
        <v>39</v>
      </c>
      <c r="K3038" s="43" t="s">
        <v>39</v>
      </c>
      <c r="L3038" s="36" t="s">
        <v>39</v>
      </c>
      <c r="M3038" s="27" t="s">
        <v>39</v>
      </c>
      <c r="N3038" s="28" t="s">
        <v>39</v>
      </c>
      <c r="O3038" s="23"/>
      <c r="P3038" s="24" t="s">
        <v>39</v>
      </c>
      <c r="Q3038" s="25" t="s">
        <v>14916</v>
      </c>
      <c r="R3038" s="21" t="s">
        <v>80</v>
      </c>
      <c r="S3038" s="21" t="s">
        <v>82</v>
      </c>
      <c r="T3038" s="18" t="s">
        <v>61</v>
      </c>
      <c r="U3038" s="26"/>
    </row>
    <row r="3039" spans="1:21" s="19" customFormat="1" ht="12.5" customHeight="1" outlineLevel="1" x14ac:dyDescent="0.55000000000000004">
      <c r="A3039" s="44" t="s">
        <v>5755</v>
      </c>
      <c r="B3039" s="20" t="s">
        <v>1198</v>
      </c>
      <c r="C3039" s="21" t="s">
        <v>1199</v>
      </c>
      <c r="D3039" s="44" t="s">
        <v>5755</v>
      </c>
      <c r="E3039" s="29" t="s">
        <v>836</v>
      </c>
      <c r="F3039" s="46" t="s">
        <v>5756</v>
      </c>
      <c r="G3039" s="50" t="s">
        <v>15172</v>
      </c>
      <c r="H3039" s="22" t="s">
        <v>12657</v>
      </c>
      <c r="I3039" s="40">
        <v>11000</v>
      </c>
      <c r="J3039" s="21" t="s">
        <v>39</v>
      </c>
      <c r="K3039" s="43" t="s">
        <v>39</v>
      </c>
      <c r="L3039" s="36" t="s">
        <v>39</v>
      </c>
      <c r="M3039" s="27" t="s">
        <v>39</v>
      </c>
      <c r="N3039" s="28" t="s">
        <v>39</v>
      </c>
      <c r="O3039" s="23"/>
      <c r="P3039" s="24" t="s">
        <v>39</v>
      </c>
      <c r="Q3039" s="25" t="s">
        <v>14916</v>
      </c>
      <c r="R3039" s="21" t="s">
        <v>80</v>
      </c>
      <c r="S3039" s="21" t="s">
        <v>82</v>
      </c>
      <c r="T3039" s="18" t="s">
        <v>61</v>
      </c>
      <c r="U3039" s="26"/>
    </row>
    <row r="3040" spans="1:21" s="19" customFormat="1" ht="12.5" customHeight="1" outlineLevel="1" x14ac:dyDescent="0.55000000000000004">
      <c r="A3040" s="44" t="s">
        <v>5757</v>
      </c>
      <c r="B3040" s="20" t="s">
        <v>1060</v>
      </c>
      <c r="C3040" s="21" t="s">
        <v>1061</v>
      </c>
      <c r="D3040" s="44" t="s">
        <v>5757</v>
      </c>
      <c r="E3040" s="29" t="s">
        <v>836</v>
      </c>
      <c r="F3040" s="46" t="s">
        <v>5758</v>
      </c>
      <c r="G3040" s="50" t="s">
        <v>15172</v>
      </c>
      <c r="H3040" s="22" t="s">
        <v>12658</v>
      </c>
      <c r="I3040" s="40">
        <v>20000</v>
      </c>
      <c r="J3040" s="21" t="s">
        <v>39</v>
      </c>
      <c r="K3040" s="43" t="s">
        <v>39</v>
      </c>
      <c r="L3040" s="36" t="s">
        <v>39</v>
      </c>
      <c r="M3040" s="27" t="s">
        <v>39</v>
      </c>
      <c r="N3040" s="28" t="s">
        <v>39</v>
      </c>
      <c r="O3040" s="23"/>
      <c r="P3040" s="24" t="s">
        <v>39</v>
      </c>
      <c r="Q3040" s="25" t="s">
        <v>14916</v>
      </c>
      <c r="R3040" s="21" t="s">
        <v>80</v>
      </c>
      <c r="S3040" s="21" t="s">
        <v>82</v>
      </c>
      <c r="T3040" s="18" t="s">
        <v>61</v>
      </c>
      <c r="U3040" s="26"/>
    </row>
    <row r="3041" spans="1:21" s="19" customFormat="1" ht="12.5" customHeight="1" outlineLevel="1" x14ac:dyDescent="0.55000000000000004">
      <c r="A3041" s="44" t="s">
        <v>5759</v>
      </c>
      <c r="B3041" s="20" t="s">
        <v>1060</v>
      </c>
      <c r="C3041" s="21" t="s">
        <v>1061</v>
      </c>
      <c r="D3041" s="44" t="s">
        <v>5759</v>
      </c>
      <c r="E3041" s="29" t="s">
        <v>836</v>
      </c>
      <c r="F3041" s="46" t="s">
        <v>5760</v>
      </c>
      <c r="G3041" s="50" t="s">
        <v>15172</v>
      </c>
      <c r="H3041" s="22" t="s">
        <v>12659</v>
      </c>
      <c r="I3041" s="40">
        <v>13000</v>
      </c>
      <c r="J3041" s="21" t="s">
        <v>39</v>
      </c>
      <c r="K3041" s="43" t="s">
        <v>39</v>
      </c>
      <c r="L3041" s="36" t="s">
        <v>39</v>
      </c>
      <c r="M3041" s="27" t="s">
        <v>39</v>
      </c>
      <c r="N3041" s="28" t="s">
        <v>39</v>
      </c>
      <c r="O3041" s="23"/>
      <c r="P3041" s="24" t="s">
        <v>39</v>
      </c>
      <c r="Q3041" s="25" t="s">
        <v>14916</v>
      </c>
      <c r="R3041" s="21" t="s">
        <v>80</v>
      </c>
      <c r="S3041" s="21" t="s">
        <v>82</v>
      </c>
      <c r="T3041" s="18" t="s">
        <v>61</v>
      </c>
      <c r="U3041" s="26"/>
    </row>
    <row r="3042" spans="1:21" s="19" customFormat="1" ht="12.5" customHeight="1" outlineLevel="1" x14ac:dyDescent="0.55000000000000004">
      <c r="A3042" s="44" t="s">
        <v>5761</v>
      </c>
      <c r="B3042" s="20" t="s">
        <v>1060</v>
      </c>
      <c r="C3042" s="21" t="s">
        <v>1061</v>
      </c>
      <c r="D3042" s="44" t="s">
        <v>5761</v>
      </c>
      <c r="E3042" s="29" t="s">
        <v>836</v>
      </c>
      <c r="F3042" s="46" t="s">
        <v>5762</v>
      </c>
      <c r="G3042" s="50" t="s">
        <v>15172</v>
      </c>
      <c r="H3042" s="22" t="s">
        <v>12660</v>
      </c>
      <c r="I3042" s="40">
        <v>10000</v>
      </c>
      <c r="J3042" s="21" t="s">
        <v>39</v>
      </c>
      <c r="K3042" s="43" t="s">
        <v>39</v>
      </c>
      <c r="L3042" s="36" t="s">
        <v>39</v>
      </c>
      <c r="M3042" s="27" t="s">
        <v>39</v>
      </c>
      <c r="N3042" s="28" t="s">
        <v>39</v>
      </c>
      <c r="O3042" s="23"/>
      <c r="P3042" s="24" t="s">
        <v>39</v>
      </c>
      <c r="Q3042" s="25" t="s">
        <v>14916</v>
      </c>
      <c r="R3042" s="21" t="s">
        <v>80</v>
      </c>
      <c r="S3042" s="21" t="s">
        <v>82</v>
      </c>
      <c r="T3042" s="18" t="s">
        <v>61</v>
      </c>
      <c r="U3042" s="26"/>
    </row>
    <row r="3043" spans="1:21" s="19" customFormat="1" ht="12.5" customHeight="1" outlineLevel="1" x14ac:dyDescent="0.55000000000000004">
      <c r="A3043" s="44" t="s">
        <v>5763</v>
      </c>
      <c r="B3043" s="20" t="s">
        <v>5652</v>
      </c>
      <c r="C3043" s="21" t="s">
        <v>5653</v>
      </c>
      <c r="D3043" s="44" t="s">
        <v>5763</v>
      </c>
      <c r="E3043" s="29" t="s">
        <v>836</v>
      </c>
      <c r="F3043" s="46" t="s">
        <v>5764</v>
      </c>
      <c r="G3043" s="50" t="s">
        <v>15172</v>
      </c>
      <c r="H3043" s="22" t="s">
        <v>12661</v>
      </c>
      <c r="I3043" s="40">
        <v>13000</v>
      </c>
      <c r="J3043" s="21" t="s">
        <v>39</v>
      </c>
      <c r="K3043" s="43" t="s">
        <v>39</v>
      </c>
      <c r="L3043" s="36" t="s">
        <v>39</v>
      </c>
      <c r="M3043" s="27" t="s">
        <v>39</v>
      </c>
      <c r="N3043" s="28" t="s">
        <v>39</v>
      </c>
      <c r="O3043" s="23"/>
      <c r="P3043" s="24" t="s">
        <v>39</v>
      </c>
      <c r="Q3043" s="25" t="s">
        <v>14916</v>
      </c>
      <c r="R3043" s="21" t="s">
        <v>80</v>
      </c>
      <c r="S3043" s="21" t="s">
        <v>82</v>
      </c>
      <c r="T3043" s="18" t="s">
        <v>61</v>
      </c>
      <c r="U3043" s="26"/>
    </row>
    <row r="3044" spans="1:21" s="19" customFormat="1" ht="12.5" customHeight="1" outlineLevel="1" x14ac:dyDescent="0.55000000000000004">
      <c r="A3044" s="44" t="s">
        <v>5765</v>
      </c>
      <c r="B3044" s="20" t="s">
        <v>5598</v>
      </c>
      <c r="C3044" s="21" t="s">
        <v>5599</v>
      </c>
      <c r="D3044" s="44" t="s">
        <v>5765</v>
      </c>
      <c r="E3044" s="29" t="s">
        <v>5766</v>
      </c>
      <c r="F3044" s="46" t="s">
        <v>5767</v>
      </c>
      <c r="G3044" s="50" t="s">
        <v>15172</v>
      </c>
      <c r="H3044" s="22" t="s">
        <v>12662</v>
      </c>
      <c r="I3044" s="40">
        <v>37000</v>
      </c>
      <c r="J3044" s="21" t="s">
        <v>39</v>
      </c>
      <c r="K3044" s="43" t="s">
        <v>39</v>
      </c>
      <c r="L3044" s="36" t="s">
        <v>39</v>
      </c>
      <c r="M3044" s="27" t="s">
        <v>39</v>
      </c>
      <c r="N3044" s="28" t="s">
        <v>39</v>
      </c>
      <c r="O3044" s="23"/>
      <c r="P3044" s="24" t="s">
        <v>39</v>
      </c>
      <c r="Q3044" s="25" t="s">
        <v>14916</v>
      </c>
      <c r="R3044" s="21" t="s">
        <v>80</v>
      </c>
      <c r="S3044" s="21" t="s">
        <v>82</v>
      </c>
      <c r="T3044" s="18" t="s">
        <v>61</v>
      </c>
      <c r="U3044" s="26"/>
    </row>
    <row r="3045" spans="1:21" s="19" customFormat="1" ht="12.5" customHeight="1" outlineLevel="1" x14ac:dyDescent="0.55000000000000004">
      <c r="A3045" s="44" t="s">
        <v>5768</v>
      </c>
      <c r="B3045" s="20" t="s">
        <v>1171</v>
      </c>
      <c r="C3045" s="21" t="s">
        <v>1172</v>
      </c>
      <c r="D3045" s="44" t="s">
        <v>5768</v>
      </c>
      <c r="E3045" s="29" t="s">
        <v>5769</v>
      </c>
      <c r="F3045" s="46" t="s">
        <v>2359</v>
      </c>
      <c r="G3045" s="50" t="s">
        <v>15172</v>
      </c>
      <c r="H3045" s="22" t="s">
        <v>12663</v>
      </c>
      <c r="I3045" s="40">
        <v>49000</v>
      </c>
      <c r="J3045" s="21" t="s">
        <v>39</v>
      </c>
      <c r="K3045" s="43" t="s">
        <v>39</v>
      </c>
      <c r="L3045" s="36" t="s">
        <v>39</v>
      </c>
      <c r="M3045" s="27" t="s">
        <v>39</v>
      </c>
      <c r="N3045" s="28" t="s">
        <v>39</v>
      </c>
      <c r="O3045" s="23"/>
      <c r="P3045" s="24" t="s">
        <v>39</v>
      </c>
      <c r="Q3045" s="25" t="s">
        <v>14916</v>
      </c>
      <c r="R3045" s="21" t="s">
        <v>80</v>
      </c>
      <c r="S3045" s="21" t="s">
        <v>82</v>
      </c>
      <c r="T3045" s="18" t="s">
        <v>61</v>
      </c>
      <c r="U3045" s="26"/>
    </row>
    <row r="3046" spans="1:21" s="19" customFormat="1" ht="12.5" customHeight="1" outlineLevel="1" x14ac:dyDescent="0.55000000000000004">
      <c r="A3046" s="44" t="s">
        <v>5770</v>
      </c>
      <c r="B3046" s="20" t="s">
        <v>1145</v>
      </c>
      <c r="C3046" s="21" t="s">
        <v>1146</v>
      </c>
      <c r="D3046" s="44" t="s">
        <v>5770</v>
      </c>
      <c r="E3046" s="29" t="s">
        <v>5769</v>
      </c>
      <c r="F3046" s="46" t="s">
        <v>15087</v>
      </c>
      <c r="G3046" s="50" t="s">
        <v>15172</v>
      </c>
      <c r="H3046" s="22" t="s">
        <v>12664</v>
      </c>
      <c r="I3046" s="40">
        <v>70000</v>
      </c>
      <c r="J3046" s="21" t="s">
        <v>39</v>
      </c>
      <c r="K3046" s="43" t="s">
        <v>39</v>
      </c>
      <c r="L3046" s="36" t="s">
        <v>39</v>
      </c>
      <c r="M3046" s="27" t="s">
        <v>39</v>
      </c>
      <c r="N3046" s="28" t="s">
        <v>39</v>
      </c>
      <c r="O3046" s="23"/>
      <c r="P3046" s="24" t="s">
        <v>39</v>
      </c>
      <c r="Q3046" s="25" t="s">
        <v>14916</v>
      </c>
      <c r="R3046" s="21" t="s">
        <v>80</v>
      </c>
      <c r="S3046" s="21" t="s">
        <v>82</v>
      </c>
      <c r="T3046" s="18" t="s">
        <v>61</v>
      </c>
      <c r="U3046" s="26"/>
    </row>
    <row r="3047" spans="1:21" s="19" customFormat="1" ht="12.5" customHeight="1" outlineLevel="1" x14ac:dyDescent="0.55000000000000004">
      <c r="A3047" s="44" t="s">
        <v>5771</v>
      </c>
      <c r="B3047" s="20" t="s">
        <v>5652</v>
      </c>
      <c r="C3047" s="21" t="s">
        <v>5653</v>
      </c>
      <c r="D3047" s="44" t="s">
        <v>5771</v>
      </c>
      <c r="E3047" s="29" t="s">
        <v>5772</v>
      </c>
      <c r="F3047" s="46" t="s">
        <v>61</v>
      </c>
      <c r="G3047" s="50" t="s">
        <v>15172</v>
      </c>
      <c r="H3047" s="22" t="s">
        <v>12665</v>
      </c>
      <c r="I3047" s="40">
        <v>38000</v>
      </c>
      <c r="J3047" s="21" t="s">
        <v>39</v>
      </c>
      <c r="K3047" s="43" t="s">
        <v>39</v>
      </c>
      <c r="L3047" s="36" t="s">
        <v>39</v>
      </c>
      <c r="M3047" s="27" t="s">
        <v>39</v>
      </c>
      <c r="N3047" s="28" t="s">
        <v>39</v>
      </c>
      <c r="O3047" s="23"/>
      <c r="P3047" s="24" t="s">
        <v>39</v>
      </c>
      <c r="Q3047" s="25" t="s">
        <v>14916</v>
      </c>
      <c r="R3047" s="21" t="s">
        <v>80</v>
      </c>
      <c r="S3047" s="21" t="s">
        <v>82</v>
      </c>
      <c r="T3047" s="18" t="s">
        <v>61</v>
      </c>
      <c r="U3047" s="26"/>
    </row>
    <row r="3048" spans="1:21" s="19" customFormat="1" ht="12.5" customHeight="1" outlineLevel="1" x14ac:dyDescent="0.55000000000000004">
      <c r="A3048" s="44" t="s">
        <v>5773</v>
      </c>
      <c r="B3048" s="20" t="s">
        <v>5672</v>
      </c>
      <c r="C3048" s="21" t="s">
        <v>5673</v>
      </c>
      <c r="D3048" s="44" t="s">
        <v>5773</v>
      </c>
      <c r="E3048" s="29" t="s">
        <v>836</v>
      </c>
      <c r="F3048" s="46" t="s">
        <v>5774</v>
      </c>
      <c r="G3048" s="50" t="s">
        <v>15172</v>
      </c>
      <c r="H3048" s="22" t="s">
        <v>12666</v>
      </c>
      <c r="I3048" s="40">
        <v>13000</v>
      </c>
      <c r="J3048" s="21" t="s">
        <v>39</v>
      </c>
      <c r="K3048" s="43" t="s">
        <v>39</v>
      </c>
      <c r="L3048" s="36" t="s">
        <v>39</v>
      </c>
      <c r="M3048" s="27" t="s">
        <v>39</v>
      </c>
      <c r="N3048" s="28" t="s">
        <v>39</v>
      </c>
      <c r="O3048" s="23"/>
      <c r="P3048" s="24" t="s">
        <v>39</v>
      </c>
      <c r="Q3048" s="25" t="s">
        <v>14916</v>
      </c>
      <c r="R3048" s="21" t="s">
        <v>80</v>
      </c>
      <c r="S3048" s="21" t="s">
        <v>82</v>
      </c>
      <c r="T3048" s="18" t="s">
        <v>61</v>
      </c>
      <c r="U3048" s="26"/>
    </row>
    <row r="3049" spans="1:21" s="19" customFormat="1" ht="12.5" customHeight="1" outlineLevel="1" x14ac:dyDescent="0.55000000000000004">
      <c r="A3049" s="44" t="s">
        <v>5775</v>
      </c>
      <c r="B3049" s="20" t="s">
        <v>1060</v>
      </c>
      <c r="C3049" s="21" t="s">
        <v>1061</v>
      </c>
      <c r="D3049" s="44" t="s">
        <v>5775</v>
      </c>
      <c r="E3049" s="29" t="s">
        <v>836</v>
      </c>
      <c r="F3049" s="46" t="s">
        <v>5776</v>
      </c>
      <c r="G3049" s="50" t="s">
        <v>15172</v>
      </c>
      <c r="H3049" s="22" t="s">
        <v>12667</v>
      </c>
      <c r="I3049" s="40">
        <v>23000</v>
      </c>
      <c r="J3049" s="21" t="s">
        <v>39</v>
      </c>
      <c r="K3049" s="43" t="s">
        <v>39</v>
      </c>
      <c r="L3049" s="36" t="s">
        <v>39</v>
      </c>
      <c r="M3049" s="27" t="s">
        <v>39</v>
      </c>
      <c r="N3049" s="28" t="s">
        <v>39</v>
      </c>
      <c r="O3049" s="23"/>
      <c r="P3049" s="24" t="s">
        <v>39</v>
      </c>
      <c r="Q3049" s="25" t="s">
        <v>14916</v>
      </c>
      <c r="R3049" s="21" t="s">
        <v>80</v>
      </c>
      <c r="S3049" s="21" t="s">
        <v>82</v>
      </c>
      <c r="T3049" s="18" t="s">
        <v>61</v>
      </c>
      <c r="U3049" s="26"/>
    </row>
    <row r="3050" spans="1:21" s="19" customFormat="1" ht="12.5" customHeight="1" outlineLevel="1" x14ac:dyDescent="0.55000000000000004">
      <c r="A3050" s="44" t="s">
        <v>5777</v>
      </c>
      <c r="B3050" s="20" t="s">
        <v>5598</v>
      </c>
      <c r="C3050" s="21" t="s">
        <v>5599</v>
      </c>
      <c r="D3050" s="44" t="s">
        <v>5777</v>
      </c>
      <c r="E3050" s="29" t="s">
        <v>5766</v>
      </c>
      <c r="F3050" s="46" t="s">
        <v>5778</v>
      </c>
      <c r="G3050" s="50" t="s">
        <v>15172</v>
      </c>
      <c r="H3050" s="22" t="s">
        <v>12668</v>
      </c>
      <c r="I3050" s="40">
        <v>50000</v>
      </c>
      <c r="J3050" s="21" t="s">
        <v>39</v>
      </c>
      <c r="K3050" s="43" t="s">
        <v>39</v>
      </c>
      <c r="L3050" s="36" t="s">
        <v>39</v>
      </c>
      <c r="M3050" s="27" t="s">
        <v>39</v>
      </c>
      <c r="N3050" s="28" t="s">
        <v>39</v>
      </c>
      <c r="O3050" s="23"/>
      <c r="P3050" s="24" t="s">
        <v>39</v>
      </c>
      <c r="Q3050" s="25" t="s">
        <v>14916</v>
      </c>
      <c r="R3050" s="21" t="s">
        <v>80</v>
      </c>
      <c r="S3050" s="21" t="s">
        <v>82</v>
      </c>
      <c r="T3050" s="18" t="s">
        <v>61</v>
      </c>
      <c r="U3050" s="26"/>
    </row>
    <row r="3051" spans="1:21" s="19" customFormat="1" ht="12.5" customHeight="1" outlineLevel="1" x14ac:dyDescent="0.55000000000000004">
      <c r="A3051" s="44" t="s">
        <v>5779</v>
      </c>
      <c r="B3051" s="20" t="s">
        <v>5598</v>
      </c>
      <c r="C3051" s="21" t="s">
        <v>5599</v>
      </c>
      <c r="D3051" s="44" t="s">
        <v>5779</v>
      </c>
      <c r="E3051" s="29" t="s">
        <v>5766</v>
      </c>
      <c r="F3051" s="46" t="s">
        <v>5780</v>
      </c>
      <c r="G3051" s="50" t="s">
        <v>15172</v>
      </c>
      <c r="H3051" s="22" t="s">
        <v>12669</v>
      </c>
      <c r="I3051" s="40">
        <v>40000</v>
      </c>
      <c r="J3051" s="21" t="s">
        <v>39</v>
      </c>
      <c r="K3051" s="43" t="s">
        <v>39</v>
      </c>
      <c r="L3051" s="36" t="s">
        <v>39</v>
      </c>
      <c r="M3051" s="27" t="s">
        <v>39</v>
      </c>
      <c r="N3051" s="28" t="s">
        <v>39</v>
      </c>
      <c r="O3051" s="23"/>
      <c r="P3051" s="24" t="s">
        <v>39</v>
      </c>
      <c r="Q3051" s="25" t="s">
        <v>14916</v>
      </c>
      <c r="R3051" s="21" t="s">
        <v>80</v>
      </c>
      <c r="S3051" s="21" t="s">
        <v>82</v>
      </c>
      <c r="T3051" s="18" t="s">
        <v>61</v>
      </c>
      <c r="U3051" s="26"/>
    </row>
    <row r="3052" spans="1:21" s="19" customFormat="1" ht="12.5" customHeight="1" outlineLevel="1" x14ac:dyDescent="0.55000000000000004">
      <c r="A3052" s="44" t="s">
        <v>5781</v>
      </c>
      <c r="B3052" s="20" t="s">
        <v>5672</v>
      </c>
      <c r="C3052" s="21" t="s">
        <v>5673</v>
      </c>
      <c r="D3052" s="44" t="s">
        <v>5781</v>
      </c>
      <c r="E3052" s="29" t="s">
        <v>836</v>
      </c>
      <c r="F3052" s="46" t="s">
        <v>5782</v>
      </c>
      <c r="G3052" s="50" t="s">
        <v>15172</v>
      </c>
      <c r="H3052" s="22" t="s">
        <v>12670</v>
      </c>
      <c r="I3052" s="40">
        <v>26000</v>
      </c>
      <c r="J3052" s="21" t="s">
        <v>39</v>
      </c>
      <c r="K3052" s="43" t="s">
        <v>39</v>
      </c>
      <c r="L3052" s="36" t="s">
        <v>39</v>
      </c>
      <c r="M3052" s="27" t="s">
        <v>39</v>
      </c>
      <c r="N3052" s="28" t="s">
        <v>39</v>
      </c>
      <c r="O3052" s="23"/>
      <c r="P3052" s="24" t="s">
        <v>39</v>
      </c>
      <c r="Q3052" s="25" t="s">
        <v>14916</v>
      </c>
      <c r="R3052" s="21" t="s">
        <v>80</v>
      </c>
      <c r="S3052" s="21" t="s">
        <v>82</v>
      </c>
      <c r="T3052" s="18" t="s">
        <v>61</v>
      </c>
      <c r="U3052" s="26"/>
    </row>
    <row r="3053" spans="1:21" s="19" customFormat="1" ht="12.5" customHeight="1" outlineLevel="1" x14ac:dyDescent="0.55000000000000004">
      <c r="A3053" s="44" t="s">
        <v>5783</v>
      </c>
      <c r="B3053" s="20" t="s">
        <v>5598</v>
      </c>
      <c r="C3053" s="21" t="s">
        <v>5599</v>
      </c>
      <c r="D3053" s="44" t="s">
        <v>5783</v>
      </c>
      <c r="E3053" s="29" t="s">
        <v>5766</v>
      </c>
      <c r="F3053" s="46" t="s">
        <v>5784</v>
      </c>
      <c r="G3053" s="50" t="s">
        <v>15172</v>
      </c>
      <c r="H3053" s="22" t="s">
        <v>12671</v>
      </c>
      <c r="I3053" s="40">
        <v>63000</v>
      </c>
      <c r="J3053" s="21" t="s">
        <v>39</v>
      </c>
      <c r="K3053" s="43" t="s">
        <v>39</v>
      </c>
      <c r="L3053" s="36" t="s">
        <v>39</v>
      </c>
      <c r="M3053" s="27" t="s">
        <v>39</v>
      </c>
      <c r="N3053" s="28" t="s">
        <v>39</v>
      </c>
      <c r="O3053" s="23"/>
      <c r="P3053" s="24" t="s">
        <v>39</v>
      </c>
      <c r="Q3053" s="25" t="s">
        <v>14916</v>
      </c>
      <c r="R3053" s="21" t="s">
        <v>80</v>
      </c>
      <c r="S3053" s="21" t="s">
        <v>82</v>
      </c>
      <c r="T3053" s="18" t="s">
        <v>61</v>
      </c>
      <c r="U3053" s="26"/>
    </row>
    <row r="3054" spans="1:21" s="19" customFormat="1" ht="12.5" customHeight="1" outlineLevel="1" x14ac:dyDescent="0.55000000000000004">
      <c r="A3054" s="44" t="s">
        <v>5785</v>
      </c>
      <c r="B3054" s="20" t="s">
        <v>5598</v>
      </c>
      <c r="C3054" s="21" t="s">
        <v>5599</v>
      </c>
      <c r="D3054" s="44" t="s">
        <v>5785</v>
      </c>
      <c r="E3054" s="29" t="s">
        <v>5786</v>
      </c>
      <c r="F3054" s="46" t="s">
        <v>5787</v>
      </c>
      <c r="G3054" s="50" t="s">
        <v>15172</v>
      </c>
      <c r="H3054" s="22" t="s">
        <v>12672</v>
      </c>
      <c r="I3054" s="40">
        <v>165000</v>
      </c>
      <c r="J3054" s="21" t="s">
        <v>39</v>
      </c>
      <c r="K3054" s="43" t="s">
        <v>39</v>
      </c>
      <c r="L3054" s="36" t="s">
        <v>39</v>
      </c>
      <c r="M3054" s="27" t="s">
        <v>39</v>
      </c>
      <c r="N3054" s="28" t="s">
        <v>39</v>
      </c>
      <c r="O3054" s="23"/>
      <c r="P3054" s="24" t="s">
        <v>39</v>
      </c>
      <c r="Q3054" s="25" t="s">
        <v>14916</v>
      </c>
      <c r="R3054" s="21" t="s">
        <v>80</v>
      </c>
      <c r="S3054" s="21" t="s">
        <v>82</v>
      </c>
      <c r="T3054" s="18" t="s">
        <v>61</v>
      </c>
      <c r="U3054" s="26"/>
    </row>
    <row r="3055" spans="1:21" s="19" customFormat="1" ht="12.5" customHeight="1" outlineLevel="1" x14ac:dyDescent="0.55000000000000004">
      <c r="A3055" s="44" t="s">
        <v>5788</v>
      </c>
      <c r="B3055" s="20" t="s">
        <v>5598</v>
      </c>
      <c r="C3055" s="21" t="s">
        <v>5599</v>
      </c>
      <c r="D3055" s="44" t="s">
        <v>5788</v>
      </c>
      <c r="E3055" s="29" t="s">
        <v>423</v>
      </c>
      <c r="F3055" s="46" t="s">
        <v>5787</v>
      </c>
      <c r="G3055" s="50" t="s">
        <v>15172</v>
      </c>
      <c r="H3055" s="22" t="s">
        <v>12673</v>
      </c>
      <c r="I3055" s="40">
        <v>24000</v>
      </c>
      <c r="J3055" s="21" t="s">
        <v>39</v>
      </c>
      <c r="K3055" s="43" t="s">
        <v>39</v>
      </c>
      <c r="L3055" s="36" t="s">
        <v>39</v>
      </c>
      <c r="M3055" s="27" t="s">
        <v>39</v>
      </c>
      <c r="N3055" s="28" t="s">
        <v>39</v>
      </c>
      <c r="O3055" s="23"/>
      <c r="P3055" s="24" t="s">
        <v>39</v>
      </c>
      <c r="Q3055" s="25" t="s">
        <v>14916</v>
      </c>
      <c r="R3055" s="21" t="s">
        <v>80</v>
      </c>
      <c r="S3055" s="21" t="s">
        <v>82</v>
      </c>
      <c r="T3055" s="18" t="s">
        <v>61</v>
      </c>
      <c r="U3055" s="26"/>
    </row>
    <row r="3056" spans="1:21" s="19" customFormat="1" ht="12.5" customHeight="1" outlineLevel="1" x14ac:dyDescent="0.55000000000000004">
      <c r="A3056" s="44" t="s">
        <v>5789</v>
      </c>
      <c r="B3056" s="20" t="s">
        <v>5598</v>
      </c>
      <c r="C3056" s="21" t="s">
        <v>5599</v>
      </c>
      <c r="D3056" s="44" t="s">
        <v>5789</v>
      </c>
      <c r="E3056" s="29" t="s">
        <v>341</v>
      </c>
      <c r="F3056" s="46" t="s">
        <v>5790</v>
      </c>
      <c r="G3056" s="50" t="s">
        <v>15172</v>
      </c>
      <c r="H3056" s="22" t="s">
        <v>12674</v>
      </c>
      <c r="I3056" s="40">
        <v>54000</v>
      </c>
      <c r="J3056" s="21" t="s">
        <v>39</v>
      </c>
      <c r="K3056" s="43" t="s">
        <v>39</v>
      </c>
      <c r="L3056" s="36" t="s">
        <v>39</v>
      </c>
      <c r="M3056" s="27" t="s">
        <v>39</v>
      </c>
      <c r="N3056" s="28" t="s">
        <v>39</v>
      </c>
      <c r="O3056" s="23"/>
      <c r="P3056" s="24" t="s">
        <v>39</v>
      </c>
      <c r="Q3056" s="25" t="s">
        <v>14916</v>
      </c>
      <c r="R3056" s="21" t="s">
        <v>80</v>
      </c>
      <c r="S3056" s="21" t="s">
        <v>82</v>
      </c>
      <c r="T3056" s="18" t="s">
        <v>61</v>
      </c>
      <c r="U3056" s="26"/>
    </row>
    <row r="3057" spans="1:21" s="19" customFormat="1" ht="12.5" customHeight="1" outlineLevel="1" x14ac:dyDescent="0.55000000000000004">
      <c r="A3057" s="44" t="s">
        <v>5791</v>
      </c>
      <c r="B3057" s="20" t="s">
        <v>5598</v>
      </c>
      <c r="C3057" s="21" t="s">
        <v>5599</v>
      </c>
      <c r="D3057" s="44" t="s">
        <v>5791</v>
      </c>
      <c r="E3057" s="29" t="s">
        <v>5792</v>
      </c>
      <c r="F3057" s="46" t="s">
        <v>61</v>
      </c>
      <c r="G3057" s="50" t="s">
        <v>15172</v>
      </c>
      <c r="H3057" s="22" t="s">
        <v>12675</v>
      </c>
      <c r="I3057" s="40">
        <v>165000</v>
      </c>
      <c r="J3057" s="21" t="s">
        <v>39</v>
      </c>
      <c r="K3057" s="43" t="s">
        <v>39</v>
      </c>
      <c r="L3057" s="36" t="s">
        <v>39</v>
      </c>
      <c r="M3057" s="27" t="s">
        <v>39</v>
      </c>
      <c r="N3057" s="28" t="s">
        <v>39</v>
      </c>
      <c r="O3057" s="23"/>
      <c r="P3057" s="24" t="s">
        <v>39</v>
      </c>
      <c r="Q3057" s="25" t="s">
        <v>14916</v>
      </c>
      <c r="R3057" s="21" t="s">
        <v>80</v>
      </c>
      <c r="S3057" s="21" t="s">
        <v>82</v>
      </c>
      <c r="T3057" s="18" t="s">
        <v>61</v>
      </c>
      <c r="U3057" s="26"/>
    </row>
    <row r="3058" spans="1:21" s="19" customFormat="1" ht="12.5" customHeight="1" outlineLevel="1" x14ac:dyDescent="0.55000000000000004">
      <c r="A3058" s="44" t="s">
        <v>5793</v>
      </c>
      <c r="B3058" s="20" t="s">
        <v>5598</v>
      </c>
      <c r="C3058" s="21" t="s">
        <v>5599</v>
      </c>
      <c r="D3058" s="44" t="s">
        <v>5793</v>
      </c>
      <c r="E3058" s="29" t="s">
        <v>364</v>
      </c>
      <c r="F3058" s="46" t="s">
        <v>5794</v>
      </c>
      <c r="G3058" s="50" t="s">
        <v>15172</v>
      </c>
      <c r="H3058" s="22" t="s">
        <v>12676</v>
      </c>
      <c r="I3058" s="40">
        <v>45000</v>
      </c>
      <c r="J3058" s="21" t="s">
        <v>39</v>
      </c>
      <c r="K3058" s="43" t="s">
        <v>39</v>
      </c>
      <c r="L3058" s="36" t="s">
        <v>39</v>
      </c>
      <c r="M3058" s="27" t="s">
        <v>39</v>
      </c>
      <c r="N3058" s="28" t="s">
        <v>39</v>
      </c>
      <c r="O3058" s="23"/>
      <c r="P3058" s="24" t="s">
        <v>39</v>
      </c>
      <c r="Q3058" s="25" t="s">
        <v>14916</v>
      </c>
      <c r="R3058" s="21" t="s">
        <v>80</v>
      </c>
      <c r="S3058" s="21" t="s">
        <v>82</v>
      </c>
      <c r="T3058" s="18" t="s">
        <v>61</v>
      </c>
      <c r="U3058" s="26"/>
    </row>
    <row r="3059" spans="1:21" s="19" customFormat="1" ht="12.5" customHeight="1" outlineLevel="1" x14ac:dyDescent="0.55000000000000004">
      <c r="A3059" s="44" t="s">
        <v>5795</v>
      </c>
      <c r="B3059" s="20" t="s">
        <v>5598</v>
      </c>
      <c r="C3059" s="21" t="s">
        <v>5599</v>
      </c>
      <c r="D3059" s="44" t="s">
        <v>5795</v>
      </c>
      <c r="E3059" s="29" t="s">
        <v>5796</v>
      </c>
      <c r="F3059" s="46" t="s">
        <v>5797</v>
      </c>
      <c r="G3059" s="50" t="s">
        <v>15172</v>
      </c>
      <c r="H3059" s="22" t="s">
        <v>12677</v>
      </c>
      <c r="I3059" s="40">
        <v>25000</v>
      </c>
      <c r="J3059" s="21" t="s">
        <v>39</v>
      </c>
      <c r="K3059" s="43" t="s">
        <v>39</v>
      </c>
      <c r="L3059" s="36" t="s">
        <v>39</v>
      </c>
      <c r="M3059" s="27" t="s">
        <v>39</v>
      </c>
      <c r="N3059" s="28" t="s">
        <v>39</v>
      </c>
      <c r="O3059" s="23"/>
      <c r="P3059" s="24" t="s">
        <v>39</v>
      </c>
      <c r="Q3059" s="25" t="s">
        <v>14916</v>
      </c>
      <c r="R3059" s="21" t="s">
        <v>80</v>
      </c>
      <c r="S3059" s="21" t="s">
        <v>82</v>
      </c>
      <c r="T3059" s="18" t="s">
        <v>61</v>
      </c>
      <c r="U3059" s="26"/>
    </row>
    <row r="3060" spans="1:21" s="19" customFormat="1" ht="12.5" customHeight="1" outlineLevel="1" x14ac:dyDescent="0.55000000000000004">
      <c r="A3060" s="44" t="s">
        <v>5798</v>
      </c>
      <c r="B3060" s="20" t="s">
        <v>5629</v>
      </c>
      <c r="C3060" s="21" t="s">
        <v>5630</v>
      </c>
      <c r="D3060" s="44" t="s">
        <v>5798</v>
      </c>
      <c r="E3060" s="29" t="s">
        <v>1518</v>
      </c>
      <c r="F3060" s="46" t="s">
        <v>5799</v>
      </c>
      <c r="G3060" s="50" t="s">
        <v>15172</v>
      </c>
      <c r="H3060" s="22" t="s">
        <v>12678</v>
      </c>
      <c r="I3060" s="40">
        <v>37000</v>
      </c>
      <c r="J3060" s="21" t="s">
        <v>39</v>
      </c>
      <c r="K3060" s="43" t="s">
        <v>39</v>
      </c>
      <c r="L3060" s="36" t="s">
        <v>39</v>
      </c>
      <c r="M3060" s="27" t="s">
        <v>39</v>
      </c>
      <c r="N3060" s="28" t="s">
        <v>39</v>
      </c>
      <c r="O3060" s="23"/>
      <c r="P3060" s="24" t="s">
        <v>39</v>
      </c>
      <c r="Q3060" s="25" t="s">
        <v>14916</v>
      </c>
      <c r="R3060" s="21" t="s">
        <v>80</v>
      </c>
      <c r="S3060" s="21" t="s">
        <v>82</v>
      </c>
      <c r="T3060" s="18" t="s">
        <v>61</v>
      </c>
      <c r="U3060" s="26"/>
    </row>
    <row r="3061" spans="1:21" s="19" customFormat="1" ht="12.5" customHeight="1" outlineLevel="1" x14ac:dyDescent="0.55000000000000004">
      <c r="A3061" s="44" t="s">
        <v>5800</v>
      </c>
      <c r="B3061" s="20" t="s">
        <v>5598</v>
      </c>
      <c r="C3061" s="21" t="s">
        <v>5599</v>
      </c>
      <c r="D3061" s="44" t="s">
        <v>5800</v>
      </c>
      <c r="E3061" s="29" t="s">
        <v>1518</v>
      </c>
      <c r="F3061" s="46" t="s">
        <v>5801</v>
      </c>
      <c r="G3061" s="50" t="s">
        <v>15172</v>
      </c>
      <c r="H3061" s="22" t="s">
        <v>12679</v>
      </c>
      <c r="I3061" s="40">
        <v>80000</v>
      </c>
      <c r="J3061" s="21" t="s">
        <v>39</v>
      </c>
      <c r="K3061" s="43" t="s">
        <v>39</v>
      </c>
      <c r="L3061" s="36" t="s">
        <v>39</v>
      </c>
      <c r="M3061" s="27" t="s">
        <v>39</v>
      </c>
      <c r="N3061" s="28" t="s">
        <v>39</v>
      </c>
      <c r="O3061" s="23"/>
      <c r="P3061" s="24" t="s">
        <v>39</v>
      </c>
      <c r="Q3061" s="25" t="s">
        <v>14916</v>
      </c>
      <c r="R3061" s="21" t="s">
        <v>80</v>
      </c>
      <c r="S3061" s="21" t="s">
        <v>82</v>
      </c>
      <c r="T3061" s="18" t="s">
        <v>61</v>
      </c>
      <c r="U3061" s="26"/>
    </row>
    <row r="3062" spans="1:21" s="19" customFormat="1" ht="12.5" customHeight="1" outlineLevel="1" x14ac:dyDescent="0.55000000000000004">
      <c r="A3062" s="44" t="s">
        <v>5802</v>
      </c>
      <c r="B3062" s="20" t="s">
        <v>5598</v>
      </c>
      <c r="C3062" s="21" t="s">
        <v>5599</v>
      </c>
      <c r="D3062" s="44" t="s">
        <v>5802</v>
      </c>
      <c r="E3062" s="29" t="s">
        <v>1518</v>
      </c>
      <c r="F3062" s="46" t="s">
        <v>5803</v>
      </c>
      <c r="G3062" s="50" t="s">
        <v>15172</v>
      </c>
      <c r="H3062" s="22" t="s">
        <v>12680</v>
      </c>
      <c r="I3062" s="40">
        <v>80000</v>
      </c>
      <c r="J3062" s="21" t="s">
        <v>39</v>
      </c>
      <c r="K3062" s="43" t="s">
        <v>39</v>
      </c>
      <c r="L3062" s="36" t="s">
        <v>39</v>
      </c>
      <c r="M3062" s="27" t="s">
        <v>39</v>
      </c>
      <c r="N3062" s="28" t="s">
        <v>39</v>
      </c>
      <c r="O3062" s="23"/>
      <c r="P3062" s="24" t="s">
        <v>39</v>
      </c>
      <c r="Q3062" s="25" t="s">
        <v>14916</v>
      </c>
      <c r="R3062" s="21" t="s">
        <v>80</v>
      </c>
      <c r="S3062" s="21" t="s">
        <v>82</v>
      </c>
      <c r="T3062" s="18" t="s">
        <v>61</v>
      </c>
      <c r="U3062" s="26"/>
    </row>
    <row r="3063" spans="1:21" s="19" customFormat="1" ht="12.5" customHeight="1" outlineLevel="1" x14ac:dyDescent="0.55000000000000004">
      <c r="A3063" s="44" t="s">
        <v>5804</v>
      </c>
      <c r="B3063" s="20" t="s">
        <v>1198</v>
      </c>
      <c r="C3063" s="21" t="s">
        <v>1199</v>
      </c>
      <c r="D3063" s="44" t="s">
        <v>5804</v>
      </c>
      <c r="E3063" s="29" t="s">
        <v>1865</v>
      </c>
      <c r="F3063" s="46" t="s">
        <v>5805</v>
      </c>
      <c r="G3063" s="50" t="s">
        <v>15172</v>
      </c>
      <c r="H3063" s="22" t="s">
        <v>12681</v>
      </c>
      <c r="I3063" s="40">
        <v>80000</v>
      </c>
      <c r="J3063" s="21" t="s">
        <v>39</v>
      </c>
      <c r="K3063" s="43" t="s">
        <v>39</v>
      </c>
      <c r="L3063" s="36" t="s">
        <v>39</v>
      </c>
      <c r="M3063" s="27" t="s">
        <v>39</v>
      </c>
      <c r="N3063" s="28" t="s">
        <v>39</v>
      </c>
      <c r="O3063" s="23"/>
      <c r="P3063" s="24" t="s">
        <v>39</v>
      </c>
      <c r="Q3063" s="25" t="s">
        <v>14916</v>
      </c>
      <c r="R3063" s="21" t="s">
        <v>80</v>
      </c>
      <c r="S3063" s="21" t="s">
        <v>82</v>
      </c>
      <c r="T3063" s="18" t="s">
        <v>61</v>
      </c>
      <c r="U3063" s="26"/>
    </row>
    <row r="3064" spans="1:21" s="19" customFormat="1" ht="12.5" customHeight="1" outlineLevel="1" x14ac:dyDescent="0.55000000000000004">
      <c r="A3064" s="44" t="s">
        <v>5806</v>
      </c>
      <c r="B3064" s="20" t="s">
        <v>5652</v>
      </c>
      <c r="C3064" s="21" t="s">
        <v>5653</v>
      </c>
      <c r="D3064" s="44" t="s">
        <v>5806</v>
      </c>
      <c r="E3064" s="29" t="s">
        <v>5807</v>
      </c>
      <c r="F3064" s="46" t="s">
        <v>466</v>
      </c>
      <c r="G3064" s="50" t="s">
        <v>15172</v>
      </c>
      <c r="H3064" s="22" t="s">
        <v>12682</v>
      </c>
      <c r="I3064" s="40">
        <v>40000</v>
      </c>
      <c r="J3064" s="21" t="s">
        <v>39</v>
      </c>
      <c r="K3064" s="43" t="s">
        <v>39</v>
      </c>
      <c r="L3064" s="36" t="s">
        <v>39</v>
      </c>
      <c r="M3064" s="27" t="s">
        <v>39</v>
      </c>
      <c r="N3064" s="28" t="s">
        <v>39</v>
      </c>
      <c r="O3064" s="23"/>
      <c r="P3064" s="24" t="s">
        <v>39</v>
      </c>
      <c r="Q3064" s="25" t="s">
        <v>14916</v>
      </c>
      <c r="R3064" s="21" t="s">
        <v>80</v>
      </c>
      <c r="S3064" s="21" t="s">
        <v>82</v>
      </c>
      <c r="T3064" s="18" t="s">
        <v>61</v>
      </c>
      <c r="U3064" s="26"/>
    </row>
    <row r="3065" spans="1:21" s="19" customFormat="1" ht="12.5" customHeight="1" outlineLevel="1" x14ac:dyDescent="0.55000000000000004">
      <c r="A3065" s="44" t="s">
        <v>5808</v>
      </c>
      <c r="B3065" s="20" t="s">
        <v>5629</v>
      </c>
      <c r="C3065" s="21" t="s">
        <v>5630</v>
      </c>
      <c r="D3065" s="44" t="s">
        <v>5808</v>
      </c>
      <c r="E3065" s="29" t="s">
        <v>1518</v>
      </c>
      <c r="F3065" s="46" t="s">
        <v>5809</v>
      </c>
      <c r="G3065" s="50" t="s">
        <v>15172</v>
      </c>
      <c r="H3065" s="22" t="s">
        <v>12683</v>
      </c>
      <c r="I3065" s="40">
        <v>54000</v>
      </c>
      <c r="J3065" s="21" t="s">
        <v>39</v>
      </c>
      <c r="K3065" s="43" t="s">
        <v>39</v>
      </c>
      <c r="L3065" s="36" t="s">
        <v>39</v>
      </c>
      <c r="M3065" s="27" t="s">
        <v>39</v>
      </c>
      <c r="N3065" s="28" t="s">
        <v>39</v>
      </c>
      <c r="O3065" s="23"/>
      <c r="P3065" s="24" t="s">
        <v>39</v>
      </c>
      <c r="Q3065" s="25" t="s">
        <v>14916</v>
      </c>
      <c r="R3065" s="21" t="s">
        <v>80</v>
      </c>
      <c r="S3065" s="21" t="s">
        <v>82</v>
      </c>
      <c r="T3065" s="18" t="s">
        <v>61</v>
      </c>
      <c r="U3065" s="26"/>
    </row>
    <row r="3066" spans="1:21" s="19" customFormat="1" ht="12.5" customHeight="1" outlineLevel="1" x14ac:dyDescent="0.55000000000000004">
      <c r="A3066" s="44" t="s">
        <v>5810</v>
      </c>
      <c r="B3066" s="20" t="s">
        <v>1198</v>
      </c>
      <c r="C3066" s="21" t="s">
        <v>1199</v>
      </c>
      <c r="D3066" s="44" t="s">
        <v>5810</v>
      </c>
      <c r="E3066" s="29" t="s">
        <v>1518</v>
      </c>
      <c r="F3066" s="46" t="s">
        <v>5811</v>
      </c>
      <c r="G3066" s="50" t="s">
        <v>15172</v>
      </c>
      <c r="H3066" s="22" t="s">
        <v>12684</v>
      </c>
      <c r="I3066" s="40">
        <v>54000</v>
      </c>
      <c r="J3066" s="21" t="s">
        <v>39</v>
      </c>
      <c r="K3066" s="43" t="s">
        <v>39</v>
      </c>
      <c r="L3066" s="36" t="s">
        <v>39</v>
      </c>
      <c r="M3066" s="27" t="s">
        <v>39</v>
      </c>
      <c r="N3066" s="28" t="s">
        <v>39</v>
      </c>
      <c r="O3066" s="23"/>
      <c r="P3066" s="24" t="s">
        <v>39</v>
      </c>
      <c r="Q3066" s="25" t="s">
        <v>14916</v>
      </c>
      <c r="R3066" s="21" t="s">
        <v>80</v>
      </c>
      <c r="S3066" s="21" t="s">
        <v>82</v>
      </c>
      <c r="T3066" s="18" t="s">
        <v>61</v>
      </c>
      <c r="U3066" s="26"/>
    </row>
    <row r="3067" spans="1:21" s="19" customFormat="1" ht="12.5" customHeight="1" outlineLevel="1" x14ac:dyDescent="0.55000000000000004">
      <c r="A3067" s="44" t="s">
        <v>5812</v>
      </c>
      <c r="B3067" s="20" t="s">
        <v>5652</v>
      </c>
      <c r="C3067" s="21" t="s">
        <v>5653</v>
      </c>
      <c r="D3067" s="44" t="s">
        <v>5812</v>
      </c>
      <c r="E3067" s="29" t="s">
        <v>1518</v>
      </c>
      <c r="F3067" s="46" t="s">
        <v>5813</v>
      </c>
      <c r="G3067" s="50" t="s">
        <v>15172</v>
      </c>
      <c r="H3067" s="22" t="s">
        <v>12685</v>
      </c>
      <c r="I3067" s="40">
        <v>31000</v>
      </c>
      <c r="J3067" s="21" t="s">
        <v>39</v>
      </c>
      <c r="K3067" s="43" t="s">
        <v>39</v>
      </c>
      <c r="L3067" s="36" t="s">
        <v>39</v>
      </c>
      <c r="M3067" s="27" t="s">
        <v>39</v>
      </c>
      <c r="N3067" s="28" t="s">
        <v>39</v>
      </c>
      <c r="O3067" s="23"/>
      <c r="P3067" s="24" t="s">
        <v>39</v>
      </c>
      <c r="Q3067" s="25" t="s">
        <v>14916</v>
      </c>
      <c r="R3067" s="21" t="s">
        <v>80</v>
      </c>
      <c r="S3067" s="21" t="s">
        <v>82</v>
      </c>
      <c r="T3067" s="18" t="s">
        <v>61</v>
      </c>
      <c r="U3067" s="26"/>
    </row>
    <row r="3068" spans="1:21" s="19" customFormat="1" ht="12.5" customHeight="1" outlineLevel="1" x14ac:dyDescent="0.55000000000000004">
      <c r="A3068" s="44" t="s">
        <v>5814</v>
      </c>
      <c r="B3068" s="20" t="s">
        <v>5652</v>
      </c>
      <c r="C3068" s="21" t="s">
        <v>5653</v>
      </c>
      <c r="D3068" s="44" t="s">
        <v>5814</v>
      </c>
      <c r="E3068" s="29" t="s">
        <v>364</v>
      </c>
      <c r="F3068" s="46" t="s">
        <v>5813</v>
      </c>
      <c r="G3068" s="50" t="s">
        <v>15172</v>
      </c>
      <c r="H3068" s="22" t="s">
        <v>12686</v>
      </c>
      <c r="I3068" s="40">
        <v>20000</v>
      </c>
      <c r="J3068" s="21" t="s">
        <v>39</v>
      </c>
      <c r="K3068" s="43" t="s">
        <v>39</v>
      </c>
      <c r="L3068" s="36" t="s">
        <v>39</v>
      </c>
      <c r="M3068" s="27" t="s">
        <v>39</v>
      </c>
      <c r="N3068" s="28" t="s">
        <v>39</v>
      </c>
      <c r="O3068" s="23"/>
      <c r="P3068" s="24" t="s">
        <v>39</v>
      </c>
      <c r="Q3068" s="25" t="s">
        <v>14916</v>
      </c>
      <c r="R3068" s="21" t="s">
        <v>80</v>
      </c>
      <c r="S3068" s="21" t="s">
        <v>82</v>
      </c>
      <c r="T3068" s="18" t="s">
        <v>61</v>
      </c>
      <c r="U3068" s="26"/>
    </row>
    <row r="3069" spans="1:21" s="19" customFormat="1" ht="12.5" customHeight="1" outlineLevel="1" x14ac:dyDescent="0.55000000000000004">
      <c r="A3069" s="44" t="s">
        <v>5815</v>
      </c>
      <c r="B3069" s="20" t="s">
        <v>5672</v>
      </c>
      <c r="C3069" s="21" t="s">
        <v>5673</v>
      </c>
      <c r="D3069" s="44" t="s">
        <v>5815</v>
      </c>
      <c r="E3069" s="29" t="s">
        <v>364</v>
      </c>
      <c r="F3069" s="46" t="s">
        <v>468</v>
      </c>
      <c r="G3069" s="50" t="s">
        <v>15172</v>
      </c>
      <c r="H3069" s="22" t="s">
        <v>12687</v>
      </c>
      <c r="I3069" s="40">
        <v>38000</v>
      </c>
      <c r="J3069" s="21" t="s">
        <v>39</v>
      </c>
      <c r="K3069" s="43" t="s">
        <v>39</v>
      </c>
      <c r="L3069" s="36" t="s">
        <v>39</v>
      </c>
      <c r="M3069" s="27" t="s">
        <v>39</v>
      </c>
      <c r="N3069" s="28" t="s">
        <v>39</v>
      </c>
      <c r="O3069" s="23"/>
      <c r="P3069" s="24" t="s">
        <v>39</v>
      </c>
      <c r="Q3069" s="25" t="s">
        <v>14916</v>
      </c>
      <c r="R3069" s="21" t="s">
        <v>80</v>
      </c>
      <c r="S3069" s="21" t="s">
        <v>82</v>
      </c>
      <c r="T3069" s="18" t="s">
        <v>61</v>
      </c>
      <c r="U3069" s="26"/>
    </row>
    <row r="3070" spans="1:21" s="19" customFormat="1" ht="12.5" customHeight="1" outlineLevel="1" x14ac:dyDescent="0.55000000000000004">
      <c r="A3070" s="44" t="s">
        <v>5816</v>
      </c>
      <c r="B3070" s="20" t="s">
        <v>5598</v>
      </c>
      <c r="C3070" s="21" t="s">
        <v>5599</v>
      </c>
      <c r="D3070" s="44" t="s">
        <v>5816</v>
      </c>
      <c r="E3070" s="29" t="s">
        <v>1518</v>
      </c>
      <c r="F3070" s="46" t="s">
        <v>5817</v>
      </c>
      <c r="G3070" s="50" t="s">
        <v>15172</v>
      </c>
      <c r="H3070" s="22" t="s">
        <v>12688</v>
      </c>
      <c r="I3070" s="40">
        <v>93000</v>
      </c>
      <c r="J3070" s="21" t="s">
        <v>39</v>
      </c>
      <c r="K3070" s="43" t="s">
        <v>39</v>
      </c>
      <c r="L3070" s="36" t="s">
        <v>39</v>
      </c>
      <c r="M3070" s="27" t="s">
        <v>39</v>
      </c>
      <c r="N3070" s="28" t="s">
        <v>39</v>
      </c>
      <c r="O3070" s="23"/>
      <c r="P3070" s="24" t="s">
        <v>39</v>
      </c>
      <c r="Q3070" s="25" t="s">
        <v>14916</v>
      </c>
      <c r="R3070" s="21" t="s">
        <v>80</v>
      </c>
      <c r="S3070" s="21" t="s">
        <v>82</v>
      </c>
      <c r="T3070" s="18" t="s">
        <v>61</v>
      </c>
      <c r="U3070" s="26"/>
    </row>
    <row r="3071" spans="1:21" s="19" customFormat="1" ht="12.5" customHeight="1" outlineLevel="1" x14ac:dyDescent="0.55000000000000004">
      <c r="A3071" s="44" t="s">
        <v>5818</v>
      </c>
      <c r="B3071" s="20" t="s">
        <v>5652</v>
      </c>
      <c r="C3071" s="21" t="s">
        <v>5653</v>
      </c>
      <c r="D3071" s="44" t="s">
        <v>5818</v>
      </c>
      <c r="E3071" s="29" t="s">
        <v>5819</v>
      </c>
      <c r="F3071" s="46" t="s">
        <v>5820</v>
      </c>
      <c r="G3071" s="50" t="s">
        <v>15172</v>
      </c>
      <c r="H3071" s="22" t="s">
        <v>12689</v>
      </c>
      <c r="I3071" s="40">
        <v>8000</v>
      </c>
      <c r="J3071" s="21" t="s">
        <v>39</v>
      </c>
      <c r="K3071" s="43" t="s">
        <v>39</v>
      </c>
      <c r="L3071" s="36" t="s">
        <v>39</v>
      </c>
      <c r="M3071" s="27" t="s">
        <v>39</v>
      </c>
      <c r="N3071" s="28" t="s">
        <v>39</v>
      </c>
      <c r="O3071" s="23"/>
      <c r="P3071" s="24" t="s">
        <v>39</v>
      </c>
      <c r="Q3071" s="25" t="s">
        <v>14916</v>
      </c>
      <c r="R3071" s="21" t="s">
        <v>80</v>
      </c>
      <c r="S3071" s="21" t="s">
        <v>82</v>
      </c>
      <c r="T3071" s="18" t="s">
        <v>61</v>
      </c>
      <c r="U3071" s="26"/>
    </row>
    <row r="3072" spans="1:21" s="19" customFormat="1" ht="12.5" customHeight="1" outlineLevel="1" x14ac:dyDescent="0.55000000000000004">
      <c r="A3072" s="44" t="s">
        <v>5821</v>
      </c>
      <c r="B3072" s="20" t="s">
        <v>5672</v>
      </c>
      <c r="C3072" s="21" t="s">
        <v>5673</v>
      </c>
      <c r="D3072" s="44" t="s">
        <v>5821</v>
      </c>
      <c r="E3072" s="29" t="s">
        <v>1518</v>
      </c>
      <c r="F3072" s="46" t="s">
        <v>5822</v>
      </c>
      <c r="G3072" s="50" t="s">
        <v>15172</v>
      </c>
      <c r="H3072" s="22" t="s">
        <v>12690</v>
      </c>
      <c r="I3072" s="40">
        <v>54000</v>
      </c>
      <c r="J3072" s="21" t="s">
        <v>39</v>
      </c>
      <c r="K3072" s="43" t="s">
        <v>39</v>
      </c>
      <c r="L3072" s="36" t="s">
        <v>39</v>
      </c>
      <c r="M3072" s="27" t="s">
        <v>39</v>
      </c>
      <c r="N3072" s="28" t="s">
        <v>39</v>
      </c>
      <c r="O3072" s="23"/>
      <c r="P3072" s="24" t="s">
        <v>39</v>
      </c>
      <c r="Q3072" s="25" t="s">
        <v>14916</v>
      </c>
      <c r="R3072" s="21" t="s">
        <v>80</v>
      </c>
      <c r="S3072" s="21" t="s">
        <v>82</v>
      </c>
      <c r="T3072" s="18" t="s">
        <v>61</v>
      </c>
      <c r="U3072" s="26"/>
    </row>
    <row r="3073" spans="1:21" s="19" customFormat="1" ht="12.5" customHeight="1" outlineLevel="1" x14ac:dyDescent="0.55000000000000004">
      <c r="A3073" s="44" t="s">
        <v>5823</v>
      </c>
      <c r="B3073" s="20" t="s">
        <v>5672</v>
      </c>
      <c r="C3073" s="21" t="s">
        <v>5673</v>
      </c>
      <c r="D3073" s="44" t="s">
        <v>5823</v>
      </c>
      <c r="E3073" s="29" t="s">
        <v>1865</v>
      </c>
      <c r="F3073" s="46" t="s">
        <v>5822</v>
      </c>
      <c r="G3073" s="50" t="s">
        <v>15172</v>
      </c>
      <c r="H3073" s="22" t="s">
        <v>12691</v>
      </c>
      <c r="I3073" s="40">
        <v>23000</v>
      </c>
      <c r="J3073" s="21" t="s">
        <v>39</v>
      </c>
      <c r="K3073" s="43" t="s">
        <v>39</v>
      </c>
      <c r="L3073" s="36" t="s">
        <v>39</v>
      </c>
      <c r="M3073" s="27" t="s">
        <v>39</v>
      </c>
      <c r="N3073" s="28" t="s">
        <v>39</v>
      </c>
      <c r="O3073" s="23"/>
      <c r="P3073" s="24" t="s">
        <v>39</v>
      </c>
      <c r="Q3073" s="25" t="s">
        <v>14916</v>
      </c>
      <c r="R3073" s="21" t="s">
        <v>80</v>
      </c>
      <c r="S3073" s="21" t="s">
        <v>82</v>
      </c>
      <c r="T3073" s="18" t="s">
        <v>61</v>
      </c>
      <c r="U3073" s="26"/>
    </row>
    <row r="3074" spans="1:21" s="19" customFormat="1" ht="12.5" customHeight="1" outlineLevel="1" x14ac:dyDescent="0.55000000000000004">
      <c r="A3074" s="44" t="s">
        <v>5824</v>
      </c>
      <c r="B3074" s="20" t="s">
        <v>5672</v>
      </c>
      <c r="C3074" s="21" t="s">
        <v>5673</v>
      </c>
      <c r="D3074" s="44" t="s">
        <v>5824</v>
      </c>
      <c r="E3074" s="29" t="s">
        <v>364</v>
      </c>
      <c r="F3074" s="46" t="s">
        <v>5822</v>
      </c>
      <c r="G3074" s="50" t="s">
        <v>15172</v>
      </c>
      <c r="H3074" s="22" t="s">
        <v>12692</v>
      </c>
      <c r="I3074" s="40">
        <v>13000</v>
      </c>
      <c r="J3074" s="21" t="s">
        <v>39</v>
      </c>
      <c r="K3074" s="43" t="s">
        <v>39</v>
      </c>
      <c r="L3074" s="36" t="s">
        <v>39</v>
      </c>
      <c r="M3074" s="27" t="s">
        <v>39</v>
      </c>
      <c r="N3074" s="28" t="s">
        <v>39</v>
      </c>
      <c r="O3074" s="23"/>
      <c r="P3074" s="24" t="s">
        <v>39</v>
      </c>
      <c r="Q3074" s="25" t="s">
        <v>14916</v>
      </c>
      <c r="R3074" s="21" t="s">
        <v>80</v>
      </c>
      <c r="S3074" s="21" t="s">
        <v>82</v>
      </c>
      <c r="T3074" s="18" t="s">
        <v>61</v>
      </c>
      <c r="U3074" s="26"/>
    </row>
    <row r="3075" spans="1:21" s="19" customFormat="1" ht="12.5" customHeight="1" outlineLevel="1" x14ac:dyDescent="0.55000000000000004">
      <c r="A3075" s="44" t="s">
        <v>5825</v>
      </c>
      <c r="B3075" s="20" t="s">
        <v>5672</v>
      </c>
      <c r="C3075" s="21" t="s">
        <v>5673</v>
      </c>
      <c r="D3075" s="44" t="s">
        <v>5825</v>
      </c>
      <c r="E3075" s="29" t="s">
        <v>1518</v>
      </c>
      <c r="F3075" s="46" t="s">
        <v>5826</v>
      </c>
      <c r="G3075" s="50" t="s">
        <v>15172</v>
      </c>
      <c r="H3075" s="22" t="s">
        <v>12693</v>
      </c>
      <c r="I3075" s="40">
        <v>32000</v>
      </c>
      <c r="J3075" s="21" t="s">
        <v>39</v>
      </c>
      <c r="K3075" s="43" t="s">
        <v>39</v>
      </c>
      <c r="L3075" s="36" t="s">
        <v>39</v>
      </c>
      <c r="M3075" s="27" t="s">
        <v>39</v>
      </c>
      <c r="N3075" s="28" t="s">
        <v>39</v>
      </c>
      <c r="O3075" s="23"/>
      <c r="P3075" s="24" t="s">
        <v>39</v>
      </c>
      <c r="Q3075" s="25" t="s">
        <v>14916</v>
      </c>
      <c r="R3075" s="21" t="s">
        <v>80</v>
      </c>
      <c r="S3075" s="21" t="s">
        <v>82</v>
      </c>
      <c r="T3075" s="18" t="s">
        <v>61</v>
      </c>
      <c r="U3075" s="26"/>
    </row>
    <row r="3076" spans="1:21" s="19" customFormat="1" ht="12.5" customHeight="1" outlineLevel="1" x14ac:dyDescent="0.55000000000000004">
      <c r="A3076" s="44" t="s">
        <v>5827</v>
      </c>
      <c r="B3076" s="20" t="s">
        <v>5598</v>
      </c>
      <c r="C3076" s="21" t="s">
        <v>5599</v>
      </c>
      <c r="D3076" s="44" t="s">
        <v>5827</v>
      </c>
      <c r="E3076" s="29" t="s">
        <v>5786</v>
      </c>
      <c r="F3076" s="46" t="s">
        <v>5828</v>
      </c>
      <c r="G3076" s="50" t="s">
        <v>15172</v>
      </c>
      <c r="H3076" s="22" t="s">
        <v>12694</v>
      </c>
      <c r="I3076" s="40">
        <v>135000</v>
      </c>
      <c r="J3076" s="21" t="s">
        <v>39</v>
      </c>
      <c r="K3076" s="43" t="s">
        <v>39</v>
      </c>
      <c r="L3076" s="36" t="s">
        <v>39</v>
      </c>
      <c r="M3076" s="27" t="s">
        <v>39</v>
      </c>
      <c r="N3076" s="28" t="s">
        <v>39</v>
      </c>
      <c r="O3076" s="23"/>
      <c r="P3076" s="24" t="s">
        <v>39</v>
      </c>
      <c r="Q3076" s="25" t="s">
        <v>14916</v>
      </c>
      <c r="R3076" s="21" t="s">
        <v>80</v>
      </c>
      <c r="S3076" s="21" t="s">
        <v>82</v>
      </c>
      <c r="T3076" s="18" t="s">
        <v>61</v>
      </c>
      <c r="U3076" s="26"/>
    </row>
    <row r="3077" spans="1:21" s="19" customFormat="1" ht="12.5" customHeight="1" outlineLevel="1" x14ac:dyDescent="0.55000000000000004">
      <c r="A3077" s="44" t="s">
        <v>5829</v>
      </c>
      <c r="B3077" s="20" t="s">
        <v>5598</v>
      </c>
      <c r="C3077" s="21" t="s">
        <v>5599</v>
      </c>
      <c r="D3077" s="44" t="s">
        <v>5829</v>
      </c>
      <c r="E3077" s="29" t="s">
        <v>423</v>
      </c>
      <c r="F3077" s="46" t="s">
        <v>1350</v>
      </c>
      <c r="G3077" s="50" t="s">
        <v>15172</v>
      </c>
      <c r="H3077" s="22" t="s">
        <v>12695</v>
      </c>
      <c r="I3077" s="40">
        <v>25000</v>
      </c>
      <c r="J3077" s="21" t="s">
        <v>39</v>
      </c>
      <c r="K3077" s="43" t="s">
        <v>39</v>
      </c>
      <c r="L3077" s="36" t="s">
        <v>39</v>
      </c>
      <c r="M3077" s="27" t="s">
        <v>39</v>
      </c>
      <c r="N3077" s="28" t="s">
        <v>39</v>
      </c>
      <c r="O3077" s="23"/>
      <c r="P3077" s="24" t="s">
        <v>39</v>
      </c>
      <c r="Q3077" s="25" t="s">
        <v>14916</v>
      </c>
      <c r="R3077" s="21" t="s">
        <v>80</v>
      </c>
      <c r="S3077" s="21" t="s">
        <v>82</v>
      </c>
      <c r="T3077" s="18" t="s">
        <v>61</v>
      </c>
      <c r="U3077" s="26"/>
    </row>
    <row r="3078" spans="1:21" s="19" customFormat="1" ht="12.5" customHeight="1" outlineLevel="1" x14ac:dyDescent="0.55000000000000004">
      <c r="A3078" s="44" t="s">
        <v>5830</v>
      </c>
      <c r="B3078" s="20" t="s">
        <v>5598</v>
      </c>
      <c r="C3078" s="21" t="s">
        <v>5599</v>
      </c>
      <c r="D3078" s="44" t="s">
        <v>5830</v>
      </c>
      <c r="E3078" s="29" t="s">
        <v>364</v>
      </c>
      <c r="F3078" s="46" t="s">
        <v>5831</v>
      </c>
      <c r="G3078" s="50" t="s">
        <v>15172</v>
      </c>
      <c r="H3078" s="22" t="s">
        <v>12696</v>
      </c>
      <c r="I3078" s="40">
        <v>38000</v>
      </c>
      <c r="J3078" s="21" t="s">
        <v>39</v>
      </c>
      <c r="K3078" s="43" t="s">
        <v>39</v>
      </c>
      <c r="L3078" s="36" t="s">
        <v>39</v>
      </c>
      <c r="M3078" s="27" t="s">
        <v>39</v>
      </c>
      <c r="N3078" s="28" t="s">
        <v>39</v>
      </c>
      <c r="O3078" s="23"/>
      <c r="P3078" s="24" t="s">
        <v>39</v>
      </c>
      <c r="Q3078" s="25" t="s">
        <v>14916</v>
      </c>
      <c r="R3078" s="21" t="s">
        <v>80</v>
      </c>
      <c r="S3078" s="21" t="s">
        <v>82</v>
      </c>
      <c r="T3078" s="18" t="s">
        <v>61</v>
      </c>
      <c r="U3078" s="26"/>
    </row>
    <row r="3079" spans="1:21" s="19" customFormat="1" ht="12.5" customHeight="1" outlineLevel="1" x14ac:dyDescent="0.55000000000000004">
      <c r="A3079" s="44" t="s">
        <v>5832</v>
      </c>
      <c r="B3079" s="20" t="s">
        <v>5598</v>
      </c>
      <c r="C3079" s="21" t="s">
        <v>5599</v>
      </c>
      <c r="D3079" s="44" t="s">
        <v>5832</v>
      </c>
      <c r="E3079" s="29" t="s">
        <v>364</v>
      </c>
      <c r="F3079" s="46" t="s">
        <v>5833</v>
      </c>
      <c r="G3079" s="50" t="s">
        <v>15172</v>
      </c>
      <c r="H3079" s="22" t="s">
        <v>12697</v>
      </c>
      <c r="I3079" s="40">
        <v>46000</v>
      </c>
      <c r="J3079" s="21" t="s">
        <v>39</v>
      </c>
      <c r="K3079" s="43" t="s">
        <v>39</v>
      </c>
      <c r="L3079" s="36" t="s">
        <v>39</v>
      </c>
      <c r="M3079" s="27" t="s">
        <v>39</v>
      </c>
      <c r="N3079" s="28" t="s">
        <v>39</v>
      </c>
      <c r="O3079" s="23"/>
      <c r="P3079" s="24" t="s">
        <v>39</v>
      </c>
      <c r="Q3079" s="25" t="s">
        <v>14916</v>
      </c>
      <c r="R3079" s="21" t="s">
        <v>80</v>
      </c>
      <c r="S3079" s="21" t="s">
        <v>82</v>
      </c>
      <c r="T3079" s="18" t="s">
        <v>61</v>
      </c>
      <c r="U3079" s="26"/>
    </row>
    <row r="3080" spans="1:21" s="19" customFormat="1" ht="12.5" customHeight="1" outlineLevel="1" x14ac:dyDescent="0.55000000000000004">
      <c r="A3080" s="44" t="s">
        <v>5834</v>
      </c>
      <c r="B3080" s="20" t="s">
        <v>5598</v>
      </c>
      <c r="C3080" s="21" t="s">
        <v>5599</v>
      </c>
      <c r="D3080" s="44" t="s">
        <v>5834</v>
      </c>
      <c r="E3080" s="29" t="s">
        <v>341</v>
      </c>
      <c r="F3080" s="46" t="s">
        <v>5835</v>
      </c>
      <c r="G3080" s="50" t="s">
        <v>15172</v>
      </c>
      <c r="H3080" s="22" t="s">
        <v>12698</v>
      </c>
      <c r="I3080" s="40">
        <v>58000</v>
      </c>
      <c r="J3080" s="21" t="s">
        <v>39</v>
      </c>
      <c r="K3080" s="43" t="s">
        <v>39</v>
      </c>
      <c r="L3080" s="36" t="s">
        <v>39</v>
      </c>
      <c r="M3080" s="27" t="s">
        <v>39</v>
      </c>
      <c r="N3080" s="28" t="s">
        <v>39</v>
      </c>
      <c r="O3080" s="23"/>
      <c r="P3080" s="24" t="s">
        <v>39</v>
      </c>
      <c r="Q3080" s="25" t="s">
        <v>14916</v>
      </c>
      <c r="R3080" s="21" t="s">
        <v>80</v>
      </c>
      <c r="S3080" s="21" t="s">
        <v>82</v>
      </c>
      <c r="T3080" s="18" t="s">
        <v>61</v>
      </c>
      <c r="U3080" s="26"/>
    </row>
    <row r="3081" spans="1:21" s="19" customFormat="1" ht="12.5" customHeight="1" outlineLevel="1" x14ac:dyDescent="0.55000000000000004">
      <c r="A3081" s="44" t="s">
        <v>5836</v>
      </c>
      <c r="B3081" s="20" t="s">
        <v>5652</v>
      </c>
      <c r="C3081" s="21" t="s">
        <v>5653</v>
      </c>
      <c r="D3081" s="44" t="s">
        <v>5836</v>
      </c>
      <c r="E3081" s="29" t="s">
        <v>1865</v>
      </c>
      <c r="F3081" s="46" t="s">
        <v>5837</v>
      </c>
      <c r="G3081" s="50" t="s">
        <v>15172</v>
      </c>
      <c r="H3081" s="22" t="s">
        <v>12699</v>
      </c>
      <c r="I3081" s="40">
        <v>154000</v>
      </c>
      <c r="J3081" s="21" t="s">
        <v>39</v>
      </c>
      <c r="K3081" s="43" t="s">
        <v>39</v>
      </c>
      <c r="L3081" s="36" t="s">
        <v>39</v>
      </c>
      <c r="M3081" s="27" t="s">
        <v>39</v>
      </c>
      <c r="N3081" s="28" t="s">
        <v>39</v>
      </c>
      <c r="O3081" s="23"/>
      <c r="P3081" s="24" t="s">
        <v>39</v>
      </c>
      <c r="Q3081" s="25" t="s">
        <v>14916</v>
      </c>
      <c r="R3081" s="21" t="s">
        <v>80</v>
      </c>
      <c r="S3081" s="21" t="s">
        <v>82</v>
      </c>
      <c r="T3081" s="18" t="s">
        <v>61</v>
      </c>
      <c r="U3081" s="26"/>
    </row>
    <row r="3082" spans="1:21" s="19" customFormat="1" ht="12.5" customHeight="1" outlineLevel="1" x14ac:dyDescent="0.55000000000000004">
      <c r="A3082" s="44" t="s">
        <v>5838</v>
      </c>
      <c r="B3082" s="20" t="s">
        <v>5598</v>
      </c>
      <c r="C3082" s="21" t="s">
        <v>5599</v>
      </c>
      <c r="D3082" s="44" t="s">
        <v>5838</v>
      </c>
      <c r="E3082" s="29" t="s">
        <v>5839</v>
      </c>
      <c r="F3082" s="46" t="s">
        <v>61</v>
      </c>
      <c r="G3082" s="50" t="s">
        <v>15172</v>
      </c>
      <c r="H3082" s="22" t="s">
        <v>12700</v>
      </c>
      <c r="I3082" s="40">
        <v>70000</v>
      </c>
      <c r="J3082" s="21" t="s">
        <v>39</v>
      </c>
      <c r="K3082" s="43" t="s">
        <v>39</v>
      </c>
      <c r="L3082" s="36" t="s">
        <v>39</v>
      </c>
      <c r="M3082" s="27" t="s">
        <v>39</v>
      </c>
      <c r="N3082" s="28" t="s">
        <v>39</v>
      </c>
      <c r="O3082" s="23"/>
      <c r="P3082" s="24" t="s">
        <v>39</v>
      </c>
      <c r="Q3082" s="25" t="s">
        <v>14916</v>
      </c>
      <c r="R3082" s="21" t="s">
        <v>80</v>
      </c>
      <c r="S3082" s="21" t="s">
        <v>82</v>
      </c>
      <c r="T3082" s="18" t="s">
        <v>61</v>
      </c>
      <c r="U3082" s="26"/>
    </row>
    <row r="3083" spans="1:21" s="19" customFormat="1" ht="12.5" customHeight="1" outlineLevel="1" x14ac:dyDescent="0.55000000000000004">
      <c r="A3083" s="44" t="s">
        <v>5840</v>
      </c>
      <c r="B3083" s="20" t="s">
        <v>5598</v>
      </c>
      <c r="C3083" s="21" t="s">
        <v>5599</v>
      </c>
      <c r="D3083" s="44" t="s">
        <v>5840</v>
      </c>
      <c r="E3083" s="29" t="s">
        <v>5841</v>
      </c>
      <c r="F3083" s="46" t="s">
        <v>5842</v>
      </c>
      <c r="G3083" s="50" t="s">
        <v>15172</v>
      </c>
      <c r="H3083" s="22" t="s">
        <v>12701</v>
      </c>
      <c r="I3083" s="40">
        <v>41000</v>
      </c>
      <c r="J3083" s="21" t="s">
        <v>39</v>
      </c>
      <c r="K3083" s="43" t="s">
        <v>39</v>
      </c>
      <c r="L3083" s="36" t="s">
        <v>39</v>
      </c>
      <c r="M3083" s="27" t="s">
        <v>39</v>
      </c>
      <c r="N3083" s="28" t="s">
        <v>39</v>
      </c>
      <c r="O3083" s="23"/>
      <c r="P3083" s="24" t="s">
        <v>39</v>
      </c>
      <c r="Q3083" s="25" t="s">
        <v>14916</v>
      </c>
      <c r="R3083" s="21" t="s">
        <v>80</v>
      </c>
      <c r="S3083" s="21" t="s">
        <v>82</v>
      </c>
      <c r="T3083" s="18" t="s">
        <v>61</v>
      </c>
      <c r="U3083" s="26"/>
    </row>
    <row r="3084" spans="1:21" s="19" customFormat="1" ht="12.5" customHeight="1" outlineLevel="1" x14ac:dyDescent="0.55000000000000004">
      <c r="A3084" s="44" t="s">
        <v>5843</v>
      </c>
      <c r="B3084" s="20" t="s">
        <v>1090</v>
      </c>
      <c r="C3084" s="21" t="s">
        <v>1091</v>
      </c>
      <c r="D3084" s="44" t="s">
        <v>5843</v>
      </c>
      <c r="E3084" s="29" t="s">
        <v>1144</v>
      </c>
      <c r="F3084" s="46" t="s">
        <v>15088</v>
      </c>
      <c r="G3084" s="50" t="s">
        <v>15172</v>
      </c>
      <c r="H3084" s="22" t="s">
        <v>12702</v>
      </c>
      <c r="I3084" s="40">
        <v>60000</v>
      </c>
      <c r="J3084" s="21" t="s">
        <v>39</v>
      </c>
      <c r="K3084" s="43" t="s">
        <v>39</v>
      </c>
      <c r="L3084" s="36" t="s">
        <v>39</v>
      </c>
      <c r="M3084" s="27" t="s">
        <v>39</v>
      </c>
      <c r="N3084" s="28" t="s">
        <v>39</v>
      </c>
      <c r="O3084" s="23"/>
      <c r="P3084" s="24" t="s">
        <v>39</v>
      </c>
      <c r="Q3084" s="25" t="s">
        <v>14916</v>
      </c>
      <c r="R3084" s="21" t="s">
        <v>80</v>
      </c>
      <c r="S3084" s="21" t="s">
        <v>82</v>
      </c>
      <c r="T3084" s="18" t="s">
        <v>61</v>
      </c>
      <c r="U3084" s="26"/>
    </row>
    <row r="3085" spans="1:21" s="19" customFormat="1" ht="12.5" customHeight="1" outlineLevel="1" x14ac:dyDescent="0.55000000000000004">
      <c r="A3085" s="44" t="s">
        <v>5844</v>
      </c>
      <c r="B3085" s="20" t="s">
        <v>1090</v>
      </c>
      <c r="C3085" s="21" t="s">
        <v>1091</v>
      </c>
      <c r="D3085" s="44" t="s">
        <v>5844</v>
      </c>
      <c r="E3085" s="29" t="s">
        <v>1144</v>
      </c>
      <c r="F3085" s="46" t="s">
        <v>15089</v>
      </c>
      <c r="G3085" s="50" t="s">
        <v>15172</v>
      </c>
      <c r="H3085" s="22" t="s">
        <v>12703</v>
      </c>
      <c r="I3085" s="40">
        <v>60000</v>
      </c>
      <c r="J3085" s="21" t="s">
        <v>39</v>
      </c>
      <c r="K3085" s="43" t="s">
        <v>39</v>
      </c>
      <c r="L3085" s="36" t="s">
        <v>39</v>
      </c>
      <c r="M3085" s="27" t="s">
        <v>39</v>
      </c>
      <c r="N3085" s="28" t="s">
        <v>39</v>
      </c>
      <c r="O3085" s="23"/>
      <c r="P3085" s="24" t="s">
        <v>39</v>
      </c>
      <c r="Q3085" s="25" t="s">
        <v>14916</v>
      </c>
      <c r="R3085" s="21" t="s">
        <v>80</v>
      </c>
      <c r="S3085" s="21" t="s">
        <v>82</v>
      </c>
      <c r="T3085" s="18" t="s">
        <v>61</v>
      </c>
      <c r="U3085" s="26"/>
    </row>
    <row r="3086" spans="1:21" s="19" customFormat="1" ht="12.5" customHeight="1" outlineLevel="1" x14ac:dyDescent="0.55000000000000004">
      <c r="A3086" s="44" t="s">
        <v>5845</v>
      </c>
      <c r="B3086" s="20" t="s">
        <v>1198</v>
      </c>
      <c r="C3086" s="21" t="s">
        <v>1199</v>
      </c>
      <c r="D3086" s="44" t="s">
        <v>5845</v>
      </c>
      <c r="E3086" s="29" t="s">
        <v>1865</v>
      </c>
      <c r="F3086" s="46" t="s">
        <v>5846</v>
      </c>
      <c r="G3086" s="50" t="s">
        <v>15172</v>
      </c>
      <c r="H3086" s="22" t="s">
        <v>12704</v>
      </c>
      <c r="I3086" s="40">
        <v>24000</v>
      </c>
      <c r="J3086" s="21" t="s">
        <v>39</v>
      </c>
      <c r="K3086" s="43" t="s">
        <v>39</v>
      </c>
      <c r="L3086" s="36" t="s">
        <v>39</v>
      </c>
      <c r="M3086" s="27" t="s">
        <v>39</v>
      </c>
      <c r="N3086" s="28" t="s">
        <v>39</v>
      </c>
      <c r="O3086" s="23"/>
      <c r="P3086" s="24" t="s">
        <v>39</v>
      </c>
      <c r="Q3086" s="25" t="s">
        <v>14916</v>
      </c>
      <c r="R3086" s="21" t="s">
        <v>80</v>
      </c>
      <c r="S3086" s="21" t="s">
        <v>82</v>
      </c>
      <c r="T3086" s="18" t="s">
        <v>61</v>
      </c>
      <c r="U3086" s="26"/>
    </row>
    <row r="3087" spans="1:21" s="19" customFormat="1" ht="12.5" customHeight="1" outlineLevel="1" x14ac:dyDescent="0.55000000000000004">
      <c r="A3087" s="44" t="s">
        <v>5847</v>
      </c>
      <c r="B3087" s="20" t="s">
        <v>1145</v>
      </c>
      <c r="C3087" s="21" t="s">
        <v>1146</v>
      </c>
      <c r="D3087" s="44" t="s">
        <v>5847</v>
      </c>
      <c r="E3087" s="29" t="s">
        <v>1144</v>
      </c>
      <c r="F3087" s="46" t="s">
        <v>5848</v>
      </c>
      <c r="G3087" s="50" t="s">
        <v>15172</v>
      </c>
      <c r="H3087" s="22" t="s">
        <v>12705</v>
      </c>
      <c r="I3087" s="40">
        <v>110000</v>
      </c>
      <c r="J3087" s="21" t="s">
        <v>39</v>
      </c>
      <c r="K3087" s="43" t="s">
        <v>39</v>
      </c>
      <c r="L3087" s="36" t="s">
        <v>39</v>
      </c>
      <c r="M3087" s="27" t="s">
        <v>39</v>
      </c>
      <c r="N3087" s="28" t="s">
        <v>39</v>
      </c>
      <c r="O3087" s="23"/>
      <c r="P3087" s="24" t="s">
        <v>39</v>
      </c>
      <c r="Q3087" s="25" t="s">
        <v>14916</v>
      </c>
      <c r="R3087" s="21" t="s">
        <v>80</v>
      </c>
      <c r="S3087" s="21" t="s">
        <v>82</v>
      </c>
      <c r="T3087" s="18" t="s">
        <v>61</v>
      </c>
      <c r="U3087" s="26"/>
    </row>
    <row r="3088" spans="1:21" s="19" customFormat="1" ht="12.5" customHeight="1" outlineLevel="1" x14ac:dyDescent="0.55000000000000004">
      <c r="A3088" s="44" t="s">
        <v>5849</v>
      </c>
      <c r="B3088" s="20" t="s">
        <v>1145</v>
      </c>
      <c r="C3088" s="21" t="s">
        <v>1146</v>
      </c>
      <c r="D3088" s="44" t="s">
        <v>5849</v>
      </c>
      <c r="E3088" s="29" t="s">
        <v>1144</v>
      </c>
      <c r="F3088" s="46" t="s">
        <v>5850</v>
      </c>
      <c r="G3088" s="50" t="s">
        <v>15172</v>
      </c>
      <c r="H3088" s="22" t="s">
        <v>12706</v>
      </c>
      <c r="I3088" s="40">
        <v>110000</v>
      </c>
      <c r="J3088" s="21" t="s">
        <v>39</v>
      </c>
      <c r="K3088" s="43" t="s">
        <v>39</v>
      </c>
      <c r="L3088" s="36" t="s">
        <v>39</v>
      </c>
      <c r="M3088" s="27" t="s">
        <v>39</v>
      </c>
      <c r="N3088" s="28" t="s">
        <v>39</v>
      </c>
      <c r="O3088" s="23"/>
      <c r="P3088" s="24" t="s">
        <v>39</v>
      </c>
      <c r="Q3088" s="25" t="s">
        <v>14916</v>
      </c>
      <c r="R3088" s="21" t="s">
        <v>80</v>
      </c>
      <c r="S3088" s="21" t="s">
        <v>82</v>
      </c>
      <c r="T3088" s="18" t="s">
        <v>61</v>
      </c>
      <c r="U3088" s="26"/>
    </row>
    <row r="3089" spans="1:21" s="19" customFormat="1" ht="12.5" customHeight="1" outlineLevel="1" x14ac:dyDescent="0.55000000000000004">
      <c r="A3089" s="44" t="s">
        <v>5851</v>
      </c>
      <c r="B3089" s="20" t="s">
        <v>1145</v>
      </c>
      <c r="C3089" s="21" t="s">
        <v>1146</v>
      </c>
      <c r="D3089" s="44" t="s">
        <v>5851</v>
      </c>
      <c r="E3089" s="29" t="s">
        <v>1144</v>
      </c>
      <c r="F3089" s="46" t="s">
        <v>5852</v>
      </c>
      <c r="G3089" s="50" t="s">
        <v>15172</v>
      </c>
      <c r="H3089" s="22" t="s">
        <v>12707</v>
      </c>
      <c r="I3089" s="40">
        <v>125000</v>
      </c>
      <c r="J3089" s="21" t="s">
        <v>39</v>
      </c>
      <c r="K3089" s="43" t="s">
        <v>39</v>
      </c>
      <c r="L3089" s="36" t="s">
        <v>39</v>
      </c>
      <c r="M3089" s="27" t="s">
        <v>39</v>
      </c>
      <c r="N3089" s="28" t="s">
        <v>39</v>
      </c>
      <c r="O3089" s="23"/>
      <c r="P3089" s="24" t="s">
        <v>39</v>
      </c>
      <c r="Q3089" s="25" t="s">
        <v>14916</v>
      </c>
      <c r="R3089" s="21" t="s">
        <v>80</v>
      </c>
      <c r="S3089" s="21" t="s">
        <v>82</v>
      </c>
      <c r="T3089" s="18" t="s">
        <v>61</v>
      </c>
      <c r="U3089" s="26"/>
    </row>
    <row r="3090" spans="1:21" s="19" customFormat="1" ht="12.5" customHeight="1" outlineLevel="1" x14ac:dyDescent="0.55000000000000004">
      <c r="A3090" s="44" t="s">
        <v>5853</v>
      </c>
      <c r="B3090" s="20" t="s">
        <v>1145</v>
      </c>
      <c r="C3090" s="21" t="s">
        <v>1146</v>
      </c>
      <c r="D3090" s="44" t="s">
        <v>5853</v>
      </c>
      <c r="E3090" s="29" t="s">
        <v>1144</v>
      </c>
      <c r="F3090" s="46" t="s">
        <v>5854</v>
      </c>
      <c r="G3090" s="50" t="s">
        <v>15172</v>
      </c>
      <c r="H3090" s="22" t="s">
        <v>12708</v>
      </c>
      <c r="I3090" s="40">
        <v>125000</v>
      </c>
      <c r="J3090" s="21" t="s">
        <v>39</v>
      </c>
      <c r="K3090" s="43" t="s">
        <v>39</v>
      </c>
      <c r="L3090" s="36" t="s">
        <v>39</v>
      </c>
      <c r="M3090" s="27" t="s">
        <v>39</v>
      </c>
      <c r="N3090" s="28" t="s">
        <v>39</v>
      </c>
      <c r="O3090" s="23"/>
      <c r="P3090" s="24" t="s">
        <v>39</v>
      </c>
      <c r="Q3090" s="25" t="s">
        <v>14916</v>
      </c>
      <c r="R3090" s="21" t="s">
        <v>80</v>
      </c>
      <c r="S3090" s="21" t="s">
        <v>82</v>
      </c>
      <c r="T3090" s="18" t="s">
        <v>61</v>
      </c>
      <c r="U3090" s="26"/>
    </row>
    <row r="3091" spans="1:21" s="19" customFormat="1" ht="12.5" customHeight="1" outlineLevel="1" x14ac:dyDescent="0.55000000000000004">
      <c r="A3091" s="44" t="s">
        <v>5855</v>
      </c>
      <c r="B3091" s="20" t="s">
        <v>1145</v>
      </c>
      <c r="C3091" s="21" t="s">
        <v>1146</v>
      </c>
      <c r="D3091" s="44" t="s">
        <v>5855</v>
      </c>
      <c r="E3091" s="29" t="s">
        <v>1144</v>
      </c>
      <c r="F3091" s="46" t="s">
        <v>15090</v>
      </c>
      <c r="G3091" s="50" t="s">
        <v>15172</v>
      </c>
      <c r="H3091" s="22" t="s">
        <v>12709</v>
      </c>
      <c r="I3091" s="40">
        <v>100000</v>
      </c>
      <c r="J3091" s="21" t="s">
        <v>39</v>
      </c>
      <c r="K3091" s="43" t="s">
        <v>39</v>
      </c>
      <c r="L3091" s="36" t="s">
        <v>39</v>
      </c>
      <c r="M3091" s="27" t="s">
        <v>39</v>
      </c>
      <c r="N3091" s="28" t="s">
        <v>39</v>
      </c>
      <c r="O3091" s="23"/>
      <c r="P3091" s="24" t="s">
        <v>39</v>
      </c>
      <c r="Q3091" s="25" t="s">
        <v>14916</v>
      </c>
      <c r="R3091" s="21" t="s">
        <v>80</v>
      </c>
      <c r="S3091" s="21" t="s">
        <v>82</v>
      </c>
      <c r="T3091" s="18" t="s">
        <v>61</v>
      </c>
      <c r="U3091" s="26"/>
    </row>
    <row r="3092" spans="1:21" s="19" customFormat="1" ht="12.5" customHeight="1" outlineLevel="1" x14ac:dyDescent="0.55000000000000004">
      <c r="A3092" s="44" t="s">
        <v>5856</v>
      </c>
      <c r="B3092" s="20" t="s">
        <v>1145</v>
      </c>
      <c r="C3092" s="21" t="s">
        <v>1146</v>
      </c>
      <c r="D3092" s="44" t="s">
        <v>5856</v>
      </c>
      <c r="E3092" s="29" t="s">
        <v>1144</v>
      </c>
      <c r="F3092" s="46" t="s">
        <v>15091</v>
      </c>
      <c r="G3092" s="50" t="s">
        <v>15172</v>
      </c>
      <c r="H3092" s="22" t="s">
        <v>12710</v>
      </c>
      <c r="I3092" s="40">
        <v>100000</v>
      </c>
      <c r="J3092" s="21" t="s">
        <v>39</v>
      </c>
      <c r="K3092" s="43" t="s">
        <v>39</v>
      </c>
      <c r="L3092" s="36" t="s">
        <v>39</v>
      </c>
      <c r="M3092" s="27" t="s">
        <v>39</v>
      </c>
      <c r="N3092" s="28" t="s">
        <v>39</v>
      </c>
      <c r="O3092" s="23"/>
      <c r="P3092" s="24" t="s">
        <v>39</v>
      </c>
      <c r="Q3092" s="25" t="s">
        <v>14916</v>
      </c>
      <c r="R3092" s="21" t="s">
        <v>80</v>
      </c>
      <c r="S3092" s="21" t="s">
        <v>82</v>
      </c>
      <c r="T3092" s="18" t="s">
        <v>61</v>
      </c>
      <c r="U3092" s="26"/>
    </row>
    <row r="3093" spans="1:21" s="19" customFormat="1" ht="12.5" customHeight="1" outlineLevel="1" x14ac:dyDescent="0.55000000000000004">
      <c r="A3093" s="44" t="s">
        <v>5857</v>
      </c>
      <c r="B3093" s="20" t="s">
        <v>1145</v>
      </c>
      <c r="C3093" s="21" t="s">
        <v>1146</v>
      </c>
      <c r="D3093" s="44" t="s">
        <v>5857</v>
      </c>
      <c r="E3093" s="29" t="s">
        <v>1144</v>
      </c>
      <c r="F3093" s="46" t="s">
        <v>15092</v>
      </c>
      <c r="G3093" s="50" t="s">
        <v>15172</v>
      </c>
      <c r="H3093" s="22" t="s">
        <v>12711</v>
      </c>
      <c r="I3093" s="40">
        <v>100000</v>
      </c>
      <c r="J3093" s="21" t="s">
        <v>39</v>
      </c>
      <c r="K3093" s="43" t="s">
        <v>39</v>
      </c>
      <c r="L3093" s="36" t="s">
        <v>39</v>
      </c>
      <c r="M3093" s="27" t="s">
        <v>39</v>
      </c>
      <c r="N3093" s="28" t="s">
        <v>39</v>
      </c>
      <c r="O3093" s="23"/>
      <c r="P3093" s="24" t="s">
        <v>39</v>
      </c>
      <c r="Q3093" s="25" t="s">
        <v>14916</v>
      </c>
      <c r="R3093" s="21" t="s">
        <v>80</v>
      </c>
      <c r="S3093" s="21" t="s">
        <v>82</v>
      </c>
      <c r="T3093" s="18" t="s">
        <v>61</v>
      </c>
      <c r="U3093" s="26"/>
    </row>
    <row r="3094" spans="1:21" s="19" customFormat="1" ht="12.5" customHeight="1" outlineLevel="1" x14ac:dyDescent="0.55000000000000004">
      <c r="A3094" s="44" t="s">
        <v>5858</v>
      </c>
      <c r="B3094" s="20" t="s">
        <v>1145</v>
      </c>
      <c r="C3094" s="21" t="s">
        <v>1146</v>
      </c>
      <c r="D3094" s="44" t="s">
        <v>5858</v>
      </c>
      <c r="E3094" s="29" t="s">
        <v>1144</v>
      </c>
      <c r="F3094" s="46" t="s">
        <v>15093</v>
      </c>
      <c r="G3094" s="50" t="s">
        <v>15172</v>
      </c>
      <c r="H3094" s="22" t="s">
        <v>12712</v>
      </c>
      <c r="I3094" s="40">
        <v>100000</v>
      </c>
      <c r="J3094" s="21" t="s">
        <v>39</v>
      </c>
      <c r="K3094" s="43" t="s">
        <v>39</v>
      </c>
      <c r="L3094" s="36" t="s">
        <v>39</v>
      </c>
      <c r="M3094" s="27" t="s">
        <v>39</v>
      </c>
      <c r="N3094" s="28" t="s">
        <v>39</v>
      </c>
      <c r="O3094" s="23"/>
      <c r="P3094" s="24" t="s">
        <v>39</v>
      </c>
      <c r="Q3094" s="25" t="s">
        <v>14916</v>
      </c>
      <c r="R3094" s="21" t="s">
        <v>80</v>
      </c>
      <c r="S3094" s="21" t="s">
        <v>82</v>
      </c>
      <c r="T3094" s="18" t="s">
        <v>61</v>
      </c>
      <c r="U3094" s="26"/>
    </row>
    <row r="3095" spans="1:21" s="19" customFormat="1" ht="12.5" customHeight="1" outlineLevel="1" x14ac:dyDescent="0.55000000000000004">
      <c r="A3095" s="44" t="s">
        <v>5859</v>
      </c>
      <c r="B3095" s="20" t="s">
        <v>1171</v>
      </c>
      <c r="C3095" s="21" t="s">
        <v>1172</v>
      </c>
      <c r="D3095" s="44" t="s">
        <v>5859</v>
      </c>
      <c r="E3095" s="29" t="s">
        <v>1965</v>
      </c>
      <c r="F3095" s="46" t="s">
        <v>5860</v>
      </c>
      <c r="G3095" s="50" t="s">
        <v>15172</v>
      </c>
      <c r="H3095" s="22" t="s">
        <v>12713</v>
      </c>
      <c r="I3095" s="40">
        <v>65000</v>
      </c>
      <c r="J3095" s="21" t="s">
        <v>39</v>
      </c>
      <c r="K3095" s="43" t="s">
        <v>39</v>
      </c>
      <c r="L3095" s="36" t="s">
        <v>39</v>
      </c>
      <c r="M3095" s="27" t="s">
        <v>39</v>
      </c>
      <c r="N3095" s="28" t="s">
        <v>39</v>
      </c>
      <c r="O3095" s="23"/>
      <c r="P3095" s="24" t="s">
        <v>39</v>
      </c>
      <c r="Q3095" s="25" t="s">
        <v>14916</v>
      </c>
      <c r="R3095" s="21" t="s">
        <v>80</v>
      </c>
      <c r="S3095" s="21" t="s">
        <v>82</v>
      </c>
      <c r="T3095" s="18" t="s">
        <v>61</v>
      </c>
      <c r="U3095" s="26"/>
    </row>
    <row r="3096" spans="1:21" s="19" customFormat="1" ht="12.5" customHeight="1" outlineLevel="1" x14ac:dyDescent="0.55000000000000004">
      <c r="A3096" s="44" t="s">
        <v>5861</v>
      </c>
      <c r="B3096" s="20" t="s">
        <v>1090</v>
      </c>
      <c r="C3096" s="21" t="s">
        <v>1091</v>
      </c>
      <c r="D3096" s="44" t="s">
        <v>5861</v>
      </c>
      <c r="E3096" s="29" t="s">
        <v>1144</v>
      </c>
      <c r="F3096" s="46" t="s">
        <v>5862</v>
      </c>
      <c r="G3096" s="50" t="s">
        <v>15172</v>
      </c>
      <c r="H3096" s="22" t="s">
        <v>12714</v>
      </c>
      <c r="I3096" s="40">
        <v>100000</v>
      </c>
      <c r="J3096" s="21" t="s">
        <v>39</v>
      </c>
      <c r="K3096" s="43" t="s">
        <v>39</v>
      </c>
      <c r="L3096" s="36" t="s">
        <v>39</v>
      </c>
      <c r="M3096" s="27" t="s">
        <v>39</v>
      </c>
      <c r="N3096" s="28" t="s">
        <v>39</v>
      </c>
      <c r="O3096" s="23"/>
      <c r="P3096" s="24" t="s">
        <v>39</v>
      </c>
      <c r="Q3096" s="25" t="s">
        <v>14916</v>
      </c>
      <c r="R3096" s="21" t="s">
        <v>80</v>
      </c>
      <c r="S3096" s="21" t="s">
        <v>82</v>
      </c>
      <c r="T3096" s="18" t="s">
        <v>61</v>
      </c>
      <c r="U3096" s="26"/>
    </row>
    <row r="3097" spans="1:21" s="19" customFormat="1" ht="12.5" customHeight="1" outlineLevel="1" x14ac:dyDescent="0.55000000000000004">
      <c r="A3097" s="44" t="s">
        <v>5863</v>
      </c>
      <c r="B3097" s="20" t="s">
        <v>1090</v>
      </c>
      <c r="C3097" s="21" t="s">
        <v>1091</v>
      </c>
      <c r="D3097" s="44" t="s">
        <v>5863</v>
      </c>
      <c r="E3097" s="29" t="s">
        <v>1144</v>
      </c>
      <c r="F3097" s="46" t="s">
        <v>5864</v>
      </c>
      <c r="G3097" s="50" t="s">
        <v>15172</v>
      </c>
      <c r="H3097" s="22" t="s">
        <v>12715</v>
      </c>
      <c r="I3097" s="40">
        <v>100000</v>
      </c>
      <c r="J3097" s="21" t="s">
        <v>39</v>
      </c>
      <c r="K3097" s="43" t="s">
        <v>39</v>
      </c>
      <c r="L3097" s="36" t="s">
        <v>39</v>
      </c>
      <c r="M3097" s="27" t="s">
        <v>39</v>
      </c>
      <c r="N3097" s="28" t="s">
        <v>39</v>
      </c>
      <c r="O3097" s="23"/>
      <c r="P3097" s="24" t="s">
        <v>39</v>
      </c>
      <c r="Q3097" s="25" t="s">
        <v>14916</v>
      </c>
      <c r="R3097" s="21" t="s">
        <v>80</v>
      </c>
      <c r="S3097" s="21" t="s">
        <v>82</v>
      </c>
      <c r="T3097" s="18" t="s">
        <v>61</v>
      </c>
      <c r="U3097" s="26"/>
    </row>
    <row r="3098" spans="1:21" s="19" customFormat="1" ht="12.5" customHeight="1" outlineLevel="1" x14ac:dyDescent="0.55000000000000004">
      <c r="A3098" s="44" t="s">
        <v>5865</v>
      </c>
      <c r="B3098" s="20" t="s">
        <v>1171</v>
      </c>
      <c r="C3098" s="21" t="s">
        <v>1172</v>
      </c>
      <c r="D3098" s="44" t="s">
        <v>5865</v>
      </c>
      <c r="E3098" s="29" t="s">
        <v>346</v>
      </c>
      <c r="F3098" s="46" t="s">
        <v>5866</v>
      </c>
      <c r="G3098" s="50" t="s">
        <v>15172</v>
      </c>
      <c r="H3098" s="22" t="s">
        <v>12716</v>
      </c>
      <c r="I3098" s="40">
        <v>150000</v>
      </c>
      <c r="J3098" s="21" t="s">
        <v>39</v>
      </c>
      <c r="K3098" s="43" t="s">
        <v>39</v>
      </c>
      <c r="L3098" s="36" t="s">
        <v>39</v>
      </c>
      <c r="M3098" s="27" t="s">
        <v>39</v>
      </c>
      <c r="N3098" s="28" t="s">
        <v>39</v>
      </c>
      <c r="O3098" s="23"/>
      <c r="P3098" s="24" t="s">
        <v>39</v>
      </c>
      <c r="Q3098" s="25" t="s">
        <v>14916</v>
      </c>
      <c r="R3098" s="21" t="s">
        <v>80</v>
      </c>
      <c r="S3098" s="21" t="s">
        <v>82</v>
      </c>
      <c r="T3098" s="18" t="s">
        <v>61</v>
      </c>
      <c r="U3098" s="26"/>
    </row>
    <row r="3099" spans="1:21" s="19" customFormat="1" ht="12.5" customHeight="1" outlineLevel="1" x14ac:dyDescent="0.55000000000000004">
      <c r="A3099" s="44" t="s">
        <v>5867</v>
      </c>
      <c r="B3099" s="20" t="s">
        <v>1090</v>
      </c>
      <c r="C3099" s="21" t="s">
        <v>1091</v>
      </c>
      <c r="D3099" s="44" t="s">
        <v>5867</v>
      </c>
      <c r="E3099" s="29" t="s">
        <v>5868</v>
      </c>
      <c r="F3099" s="46" t="s">
        <v>5734</v>
      </c>
      <c r="G3099" s="50" t="s">
        <v>15172</v>
      </c>
      <c r="H3099" s="22" t="s">
        <v>12717</v>
      </c>
      <c r="I3099" s="40">
        <v>25000</v>
      </c>
      <c r="J3099" s="21" t="s">
        <v>39</v>
      </c>
      <c r="K3099" s="43" t="s">
        <v>39</v>
      </c>
      <c r="L3099" s="36" t="s">
        <v>39</v>
      </c>
      <c r="M3099" s="27" t="s">
        <v>39</v>
      </c>
      <c r="N3099" s="28" t="s">
        <v>39</v>
      </c>
      <c r="O3099" s="23"/>
      <c r="P3099" s="24" t="s">
        <v>39</v>
      </c>
      <c r="Q3099" s="25" t="s">
        <v>14916</v>
      </c>
      <c r="R3099" s="21" t="s">
        <v>80</v>
      </c>
      <c r="S3099" s="21" t="s">
        <v>82</v>
      </c>
      <c r="T3099" s="18" t="s">
        <v>61</v>
      </c>
      <c r="U3099" s="26"/>
    </row>
    <row r="3100" spans="1:21" s="19" customFormat="1" ht="12.5" customHeight="1" outlineLevel="1" x14ac:dyDescent="0.55000000000000004">
      <c r="A3100" s="44" t="s">
        <v>5869</v>
      </c>
      <c r="B3100" s="20" t="s">
        <v>1090</v>
      </c>
      <c r="C3100" s="21" t="s">
        <v>1091</v>
      </c>
      <c r="D3100" s="44" t="s">
        <v>5869</v>
      </c>
      <c r="E3100" s="29" t="s">
        <v>5868</v>
      </c>
      <c r="F3100" s="46" t="s">
        <v>5732</v>
      </c>
      <c r="G3100" s="50" t="s">
        <v>15172</v>
      </c>
      <c r="H3100" s="22" t="s">
        <v>12718</v>
      </c>
      <c r="I3100" s="40">
        <v>25000</v>
      </c>
      <c r="J3100" s="21" t="s">
        <v>39</v>
      </c>
      <c r="K3100" s="43" t="s">
        <v>39</v>
      </c>
      <c r="L3100" s="36" t="s">
        <v>39</v>
      </c>
      <c r="M3100" s="27" t="s">
        <v>39</v>
      </c>
      <c r="N3100" s="28" t="s">
        <v>39</v>
      </c>
      <c r="O3100" s="23"/>
      <c r="P3100" s="24" t="s">
        <v>39</v>
      </c>
      <c r="Q3100" s="25" t="s">
        <v>14916</v>
      </c>
      <c r="R3100" s="21" t="s">
        <v>80</v>
      </c>
      <c r="S3100" s="21" t="s">
        <v>82</v>
      </c>
      <c r="T3100" s="18" t="s">
        <v>61</v>
      </c>
      <c r="U3100" s="26"/>
    </row>
    <row r="3101" spans="1:21" s="19" customFormat="1" ht="12.5" customHeight="1" outlineLevel="1" x14ac:dyDescent="0.55000000000000004">
      <c r="A3101" s="44" t="s">
        <v>5870</v>
      </c>
      <c r="B3101" s="20" t="s">
        <v>1090</v>
      </c>
      <c r="C3101" s="21" t="s">
        <v>1091</v>
      </c>
      <c r="D3101" s="44" t="s">
        <v>5870</v>
      </c>
      <c r="E3101" s="29" t="s">
        <v>5871</v>
      </c>
      <c r="F3101" s="46" t="s">
        <v>1398</v>
      </c>
      <c r="G3101" s="50" t="s">
        <v>15172</v>
      </c>
      <c r="H3101" s="22" t="s">
        <v>12719</v>
      </c>
      <c r="I3101" s="40">
        <v>25000</v>
      </c>
      <c r="J3101" s="21" t="s">
        <v>39</v>
      </c>
      <c r="K3101" s="43" t="s">
        <v>39</v>
      </c>
      <c r="L3101" s="36" t="s">
        <v>39</v>
      </c>
      <c r="M3101" s="27" t="s">
        <v>39</v>
      </c>
      <c r="N3101" s="28" t="s">
        <v>39</v>
      </c>
      <c r="O3101" s="23"/>
      <c r="P3101" s="24" t="s">
        <v>39</v>
      </c>
      <c r="Q3101" s="25" t="s">
        <v>14916</v>
      </c>
      <c r="R3101" s="21" t="s">
        <v>80</v>
      </c>
      <c r="S3101" s="21" t="s">
        <v>82</v>
      </c>
      <c r="T3101" s="18" t="s">
        <v>61</v>
      </c>
      <c r="U3101" s="26"/>
    </row>
    <row r="3102" spans="1:21" s="19" customFormat="1" ht="12.5" customHeight="1" outlineLevel="1" x14ac:dyDescent="0.55000000000000004">
      <c r="A3102" s="44" t="s">
        <v>5872</v>
      </c>
      <c r="B3102" s="20" t="s">
        <v>5598</v>
      </c>
      <c r="C3102" s="21" t="s">
        <v>5599</v>
      </c>
      <c r="D3102" s="44" t="s">
        <v>5872</v>
      </c>
      <c r="E3102" s="29" t="s">
        <v>506</v>
      </c>
      <c r="F3102" s="46" t="s">
        <v>5873</v>
      </c>
      <c r="G3102" s="50" t="s">
        <v>15172</v>
      </c>
      <c r="H3102" s="22" t="s">
        <v>12720</v>
      </c>
      <c r="I3102" s="40">
        <v>68000</v>
      </c>
      <c r="J3102" s="21" t="s">
        <v>39</v>
      </c>
      <c r="K3102" s="43" t="s">
        <v>39</v>
      </c>
      <c r="L3102" s="36" t="s">
        <v>39</v>
      </c>
      <c r="M3102" s="27" t="s">
        <v>39</v>
      </c>
      <c r="N3102" s="28" t="s">
        <v>39</v>
      </c>
      <c r="O3102" s="23"/>
      <c r="P3102" s="24" t="s">
        <v>39</v>
      </c>
      <c r="Q3102" s="25" t="s">
        <v>14916</v>
      </c>
      <c r="R3102" s="21" t="s">
        <v>80</v>
      </c>
      <c r="S3102" s="21" t="s">
        <v>82</v>
      </c>
      <c r="T3102" s="18" t="s">
        <v>61</v>
      </c>
      <c r="U3102" s="26"/>
    </row>
    <row r="3103" spans="1:21" s="19" customFormat="1" ht="12.5" customHeight="1" outlineLevel="1" x14ac:dyDescent="0.55000000000000004">
      <c r="A3103" s="44" t="s">
        <v>5874</v>
      </c>
      <c r="B3103" s="20" t="s">
        <v>1198</v>
      </c>
      <c r="C3103" s="21" t="s">
        <v>1199</v>
      </c>
      <c r="D3103" s="44" t="s">
        <v>5874</v>
      </c>
      <c r="E3103" s="29" t="s">
        <v>5875</v>
      </c>
      <c r="F3103" s="46" t="s">
        <v>61</v>
      </c>
      <c r="G3103" s="50" t="s">
        <v>15172</v>
      </c>
      <c r="H3103" s="22" t="s">
        <v>12721</v>
      </c>
      <c r="I3103" s="40">
        <v>15000</v>
      </c>
      <c r="J3103" s="21" t="s">
        <v>39</v>
      </c>
      <c r="K3103" s="43" t="s">
        <v>39</v>
      </c>
      <c r="L3103" s="36" t="s">
        <v>39</v>
      </c>
      <c r="M3103" s="27" t="s">
        <v>39</v>
      </c>
      <c r="N3103" s="28" t="s">
        <v>39</v>
      </c>
      <c r="O3103" s="23"/>
      <c r="P3103" s="24" t="s">
        <v>39</v>
      </c>
      <c r="Q3103" s="25" t="s">
        <v>14916</v>
      </c>
      <c r="R3103" s="21" t="s">
        <v>80</v>
      </c>
      <c r="S3103" s="21" t="s">
        <v>82</v>
      </c>
      <c r="T3103" s="18" t="s">
        <v>61</v>
      </c>
      <c r="U3103" s="26"/>
    </row>
    <row r="3104" spans="1:21" s="19" customFormat="1" ht="12.5" customHeight="1" outlineLevel="1" x14ac:dyDescent="0.55000000000000004">
      <c r="A3104" s="44" t="s">
        <v>5878</v>
      </c>
      <c r="B3104" s="20" t="s">
        <v>5876</v>
      </c>
      <c r="C3104" s="21" t="s">
        <v>5877</v>
      </c>
      <c r="D3104" s="44" t="s">
        <v>5878</v>
      </c>
      <c r="E3104" s="29" t="s">
        <v>5879</v>
      </c>
      <c r="F3104" s="46" t="s">
        <v>5880</v>
      </c>
      <c r="G3104" s="50" t="s">
        <v>15172</v>
      </c>
      <c r="H3104" s="22" t="s">
        <v>12722</v>
      </c>
      <c r="I3104" s="40">
        <v>65000</v>
      </c>
      <c r="J3104" s="21" t="s">
        <v>39</v>
      </c>
      <c r="K3104" s="43" t="s">
        <v>39</v>
      </c>
      <c r="L3104" s="36" t="s">
        <v>39</v>
      </c>
      <c r="M3104" s="27" t="s">
        <v>39</v>
      </c>
      <c r="N3104" s="28" t="s">
        <v>39</v>
      </c>
      <c r="O3104" s="23"/>
      <c r="P3104" s="24" t="s">
        <v>39</v>
      </c>
      <c r="Q3104" s="25" t="s">
        <v>14916</v>
      </c>
      <c r="R3104" s="21" t="s">
        <v>80</v>
      </c>
      <c r="S3104" s="21" t="s">
        <v>82</v>
      </c>
      <c r="T3104" s="18" t="s">
        <v>61</v>
      </c>
      <c r="U3104" s="26"/>
    </row>
    <row r="3105" spans="1:21" s="19" customFormat="1" ht="12.5" customHeight="1" outlineLevel="1" x14ac:dyDescent="0.55000000000000004">
      <c r="A3105" s="44" t="s">
        <v>5881</v>
      </c>
      <c r="B3105" s="20" t="s">
        <v>5876</v>
      </c>
      <c r="C3105" s="21" t="s">
        <v>5877</v>
      </c>
      <c r="D3105" s="44" t="s">
        <v>5881</v>
      </c>
      <c r="E3105" s="29" t="s">
        <v>5879</v>
      </c>
      <c r="F3105" s="46" t="s">
        <v>5882</v>
      </c>
      <c r="G3105" s="50" t="s">
        <v>15172</v>
      </c>
      <c r="H3105" s="22" t="s">
        <v>12723</v>
      </c>
      <c r="I3105" s="40">
        <v>65000</v>
      </c>
      <c r="J3105" s="21" t="s">
        <v>39</v>
      </c>
      <c r="K3105" s="43" t="s">
        <v>39</v>
      </c>
      <c r="L3105" s="36" t="s">
        <v>39</v>
      </c>
      <c r="M3105" s="27" t="s">
        <v>39</v>
      </c>
      <c r="N3105" s="28" t="s">
        <v>39</v>
      </c>
      <c r="O3105" s="23"/>
      <c r="P3105" s="24" t="s">
        <v>39</v>
      </c>
      <c r="Q3105" s="25" t="s">
        <v>14916</v>
      </c>
      <c r="R3105" s="21" t="s">
        <v>80</v>
      </c>
      <c r="S3105" s="21" t="s">
        <v>82</v>
      </c>
      <c r="T3105" s="18" t="s">
        <v>61</v>
      </c>
      <c r="U3105" s="26"/>
    </row>
    <row r="3106" spans="1:21" s="19" customFormat="1" ht="12.5" customHeight="1" outlineLevel="1" x14ac:dyDescent="0.55000000000000004">
      <c r="A3106" s="44" t="s">
        <v>5883</v>
      </c>
      <c r="B3106" s="20" t="s">
        <v>5876</v>
      </c>
      <c r="C3106" s="21" t="s">
        <v>5877</v>
      </c>
      <c r="D3106" s="44" t="s">
        <v>5883</v>
      </c>
      <c r="E3106" s="29" t="s">
        <v>5879</v>
      </c>
      <c r="F3106" s="46" t="s">
        <v>5609</v>
      </c>
      <c r="G3106" s="50" t="s">
        <v>15172</v>
      </c>
      <c r="H3106" s="22" t="s">
        <v>12724</v>
      </c>
      <c r="I3106" s="40">
        <v>65000</v>
      </c>
      <c r="J3106" s="21" t="s">
        <v>39</v>
      </c>
      <c r="K3106" s="43" t="s">
        <v>39</v>
      </c>
      <c r="L3106" s="36" t="s">
        <v>39</v>
      </c>
      <c r="M3106" s="27" t="s">
        <v>39</v>
      </c>
      <c r="N3106" s="28" t="s">
        <v>39</v>
      </c>
      <c r="O3106" s="23"/>
      <c r="P3106" s="24" t="s">
        <v>39</v>
      </c>
      <c r="Q3106" s="25" t="s">
        <v>14916</v>
      </c>
      <c r="R3106" s="21" t="s">
        <v>80</v>
      </c>
      <c r="S3106" s="21" t="s">
        <v>82</v>
      </c>
      <c r="T3106" s="18" t="s">
        <v>61</v>
      </c>
      <c r="U3106" s="26"/>
    </row>
    <row r="3107" spans="1:21" s="19" customFormat="1" ht="12.5" customHeight="1" outlineLevel="1" x14ac:dyDescent="0.55000000000000004">
      <c r="A3107" s="44" t="s">
        <v>5884</v>
      </c>
      <c r="B3107" s="20" t="s">
        <v>5652</v>
      </c>
      <c r="C3107" s="21" t="s">
        <v>5653</v>
      </c>
      <c r="D3107" s="44" t="s">
        <v>5884</v>
      </c>
      <c r="E3107" s="29" t="s">
        <v>473</v>
      </c>
      <c r="F3107" s="46" t="s">
        <v>5885</v>
      </c>
      <c r="G3107" s="50" t="s">
        <v>15172</v>
      </c>
      <c r="H3107" s="22" t="s">
        <v>12725</v>
      </c>
      <c r="I3107" s="40">
        <v>66000</v>
      </c>
      <c r="J3107" s="21" t="s">
        <v>39</v>
      </c>
      <c r="K3107" s="43" t="s">
        <v>39</v>
      </c>
      <c r="L3107" s="36" t="s">
        <v>39</v>
      </c>
      <c r="M3107" s="27" t="s">
        <v>39</v>
      </c>
      <c r="N3107" s="28" t="s">
        <v>39</v>
      </c>
      <c r="O3107" s="23"/>
      <c r="P3107" s="24" t="s">
        <v>39</v>
      </c>
      <c r="Q3107" s="25" t="s">
        <v>14916</v>
      </c>
      <c r="R3107" s="21" t="s">
        <v>80</v>
      </c>
      <c r="S3107" s="21" t="s">
        <v>82</v>
      </c>
      <c r="T3107" s="18" t="s">
        <v>61</v>
      </c>
      <c r="U3107" s="26"/>
    </row>
    <row r="3108" spans="1:21" s="19" customFormat="1" ht="12.5" customHeight="1" outlineLevel="1" x14ac:dyDescent="0.55000000000000004">
      <c r="A3108" s="44" t="s">
        <v>5886</v>
      </c>
      <c r="B3108" s="20" t="s">
        <v>1060</v>
      </c>
      <c r="C3108" s="21" t="s">
        <v>1061</v>
      </c>
      <c r="D3108" s="44" t="s">
        <v>5886</v>
      </c>
      <c r="E3108" s="29" t="s">
        <v>1965</v>
      </c>
      <c r="F3108" s="46" t="s">
        <v>5510</v>
      </c>
      <c r="G3108" s="50" t="s">
        <v>15172</v>
      </c>
      <c r="H3108" s="22" t="s">
        <v>12726</v>
      </c>
      <c r="I3108" s="40">
        <v>29000</v>
      </c>
      <c r="J3108" s="21" t="s">
        <v>39</v>
      </c>
      <c r="K3108" s="43" t="s">
        <v>39</v>
      </c>
      <c r="L3108" s="36" t="s">
        <v>39</v>
      </c>
      <c r="M3108" s="27" t="s">
        <v>39</v>
      </c>
      <c r="N3108" s="28" t="s">
        <v>39</v>
      </c>
      <c r="O3108" s="23"/>
      <c r="P3108" s="24" t="s">
        <v>39</v>
      </c>
      <c r="Q3108" s="25" t="s">
        <v>14916</v>
      </c>
      <c r="R3108" s="21" t="s">
        <v>80</v>
      </c>
      <c r="S3108" s="21" t="s">
        <v>82</v>
      </c>
      <c r="T3108" s="18" t="s">
        <v>61</v>
      </c>
      <c r="U3108" s="26"/>
    </row>
    <row r="3109" spans="1:21" s="19" customFormat="1" ht="12.5" customHeight="1" outlineLevel="1" x14ac:dyDescent="0.55000000000000004">
      <c r="A3109" s="44" t="s">
        <v>5887</v>
      </c>
      <c r="B3109" s="20" t="s">
        <v>1090</v>
      </c>
      <c r="C3109" s="21" t="s">
        <v>1091</v>
      </c>
      <c r="D3109" s="44" t="s">
        <v>5887</v>
      </c>
      <c r="E3109" s="29" t="s">
        <v>1965</v>
      </c>
      <c r="F3109" s="46" t="s">
        <v>15094</v>
      </c>
      <c r="G3109" s="50" t="s">
        <v>15172</v>
      </c>
      <c r="H3109" s="22" t="s">
        <v>12727</v>
      </c>
      <c r="I3109" s="40">
        <v>18000</v>
      </c>
      <c r="J3109" s="21" t="s">
        <v>39</v>
      </c>
      <c r="K3109" s="43" t="s">
        <v>39</v>
      </c>
      <c r="L3109" s="36" t="s">
        <v>39</v>
      </c>
      <c r="M3109" s="27" t="s">
        <v>39</v>
      </c>
      <c r="N3109" s="28" t="s">
        <v>39</v>
      </c>
      <c r="O3109" s="23"/>
      <c r="P3109" s="24" t="s">
        <v>39</v>
      </c>
      <c r="Q3109" s="25" t="s">
        <v>14916</v>
      </c>
      <c r="R3109" s="21" t="s">
        <v>80</v>
      </c>
      <c r="S3109" s="21" t="s">
        <v>82</v>
      </c>
      <c r="T3109" s="18" t="s">
        <v>61</v>
      </c>
      <c r="U3109" s="26"/>
    </row>
    <row r="3110" spans="1:21" s="19" customFormat="1" ht="12.5" customHeight="1" outlineLevel="1" x14ac:dyDescent="0.55000000000000004">
      <c r="A3110" s="44" t="s">
        <v>5888</v>
      </c>
      <c r="B3110" s="20" t="s">
        <v>1171</v>
      </c>
      <c r="C3110" s="21" t="s">
        <v>1172</v>
      </c>
      <c r="D3110" s="44" t="s">
        <v>5888</v>
      </c>
      <c r="E3110" s="29" t="s">
        <v>473</v>
      </c>
      <c r="F3110" s="46" t="s">
        <v>5889</v>
      </c>
      <c r="G3110" s="50" t="s">
        <v>15172</v>
      </c>
      <c r="H3110" s="22" t="s">
        <v>12728</v>
      </c>
      <c r="I3110" s="40">
        <v>58000</v>
      </c>
      <c r="J3110" s="21" t="s">
        <v>39</v>
      </c>
      <c r="K3110" s="43" t="s">
        <v>39</v>
      </c>
      <c r="L3110" s="36" t="s">
        <v>39</v>
      </c>
      <c r="M3110" s="27" t="s">
        <v>39</v>
      </c>
      <c r="N3110" s="28" t="s">
        <v>39</v>
      </c>
      <c r="O3110" s="23"/>
      <c r="P3110" s="24" t="s">
        <v>39</v>
      </c>
      <c r="Q3110" s="25" t="s">
        <v>14916</v>
      </c>
      <c r="R3110" s="21" t="s">
        <v>80</v>
      </c>
      <c r="S3110" s="21" t="s">
        <v>82</v>
      </c>
      <c r="T3110" s="18" t="s">
        <v>61</v>
      </c>
      <c r="U3110" s="26"/>
    </row>
    <row r="3111" spans="1:21" s="19" customFormat="1" ht="12.5" customHeight="1" outlineLevel="1" x14ac:dyDescent="0.55000000000000004">
      <c r="A3111" s="44" t="s">
        <v>5890</v>
      </c>
      <c r="B3111" s="20" t="s">
        <v>5652</v>
      </c>
      <c r="C3111" s="21" t="s">
        <v>5653</v>
      </c>
      <c r="D3111" s="44" t="s">
        <v>5890</v>
      </c>
      <c r="E3111" s="29" t="s">
        <v>473</v>
      </c>
      <c r="F3111" s="46" t="s">
        <v>5891</v>
      </c>
      <c r="G3111" s="50" t="s">
        <v>15172</v>
      </c>
      <c r="H3111" s="22" t="s">
        <v>12729</v>
      </c>
      <c r="I3111" s="40">
        <v>52500</v>
      </c>
      <c r="J3111" s="21" t="s">
        <v>39</v>
      </c>
      <c r="K3111" s="43" t="s">
        <v>39</v>
      </c>
      <c r="L3111" s="36" t="s">
        <v>39</v>
      </c>
      <c r="M3111" s="27" t="s">
        <v>39</v>
      </c>
      <c r="N3111" s="28" t="s">
        <v>39</v>
      </c>
      <c r="O3111" s="23"/>
      <c r="P3111" s="24" t="s">
        <v>39</v>
      </c>
      <c r="Q3111" s="25" t="s">
        <v>14916</v>
      </c>
      <c r="R3111" s="21" t="s">
        <v>80</v>
      </c>
      <c r="S3111" s="21" t="s">
        <v>82</v>
      </c>
      <c r="T3111" s="18" t="s">
        <v>61</v>
      </c>
      <c r="U3111" s="26"/>
    </row>
    <row r="3112" spans="1:21" s="19" customFormat="1" ht="12.5" customHeight="1" outlineLevel="1" x14ac:dyDescent="0.55000000000000004">
      <c r="A3112" s="44" t="s">
        <v>5892</v>
      </c>
      <c r="B3112" s="20" t="s">
        <v>516</v>
      </c>
      <c r="C3112" s="21" t="s">
        <v>517</v>
      </c>
      <c r="D3112" s="44" t="s">
        <v>5892</v>
      </c>
      <c r="E3112" s="29" t="s">
        <v>473</v>
      </c>
      <c r="F3112" s="46" t="s">
        <v>5893</v>
      </c>
      <c r="G3112" s="50" t="s">
        <v>15172</v>
      </c>
      <c r="H3112" s="22" t="s">
        <v>12730</v>
      </c>
      <c r="I3112" s="40">
        <v>70000</v>
      </c>
      <c r="J3112" s="21" t="s">
        <v>39</v>
      </c>
      <c r="K3112" s="43" t="s">
        <v>39</v>
      </c>
      <c r="L3112" s="36" t="s">
        <v>39</v>
      </c>
      <c r="M3112" s="27" t="s">
        <v>39</v>
      </c>
      <c r="N3112" s="28" t="s">
        <v>39</v>
      </c>
      <c r="O3112" s="23"/>
      <c r="P3112" s="24" t="s">
        <v>39</v>
      </c>
      <c r="Q3112" s="25" t="s">
        <v>14916</v>
      </c>
      <c r="R3112" s="21" t="s">
        <v>80</v>
      </c>
      <c r="S3112" s="21" t="s">
        <v>82</v>
      </c>
      <c r="T3112" s="18" t="s">
        <v>61</v>
      </c>
      <c r="U3112" s="26"/>
    </row>
    <row r="3113" spans="1:21" s="19" customFormat="1" ht="12.5" customHeight="1" outlineLevel="1" x14ac:dyDescent="0.55000000000000004">
      <c r="A3113" s="44" t="s">
        <v>5894</v>
      </c>
      <c r="B3113" s="20" t="s">
        <v>5652</v>
      </c>
      <c r="C3113" s="21" t="s">
        <v>5653</v>
      </c>
      <c r="D3113" s="44" t="s">
        <v>5894</v>
      </c>
      <c r="E3113" s="29" t="s">
        <v>5895</v>
      </c>
      <c r="F3113" s="46" t="s">
        <v>5510</v>
      </c>
      <c r="G3113" s="50" t="s">
        <v>15172</v>
      </c>
      <c r="H3113" s="22" t="s">
        <v>12731</v>
      </c>
      <c r="I3113" s="40">
        <v>33000</v>
      </c>
      <c r="J3113" s="21" t="s">
        <v>39</v>
      </c>
      <c r="K3113" s="43" t="s">
        <v>39</v>
      </c>
      <c r="L3113" s="36" t="s">
        <v>39</v>
      </c>
      <c r="M3113" s="27" t="s">
        <v>39</v>
      </c>
      <c r="N3113" s="28" t="s">
        <v>39</v>
      </c>
      <c r="O3113" s="23"/>
      <c r="P3113" s="24" t="s">
        <v>39</v>
      </c>
      <c r="Q3113" s="25" t="s">
        <v>14916</v>
      </c>
      <c r="R3113" s="21" t="s">
        <v>80</v>
      </c>
      <c r="S3113" s="21" t="s">
        <v>82</v>
      </c>
      <c r="T3113" s="18" t="s">
        <v>61</v>
      </c>
      <c r="U3113" s="26"/>
    </row>
    <row r="3114" spans="1:21" s="19" customFormat="1" ht="12.5" customHeight="1" outlineLevel="1" x14ac:dyDescent="0.55000000000000004">
      <c r="A3114" s="44" t="s">
        <v>5896</v>
      </c>
      <c r="B3114" s="20" t="s">
        <v>5652</v>
      </c>
      <c r="C3114" s="21" t="s">
        <v>5653</v>
      </c>
      <c r="D3114" s="44" t="s">
        <v>5896</v>
      </c>
      <c r="E3114" s="29" t="s">
        <v>5897</v>
      </c>
      <c r="F3114" s="46" t="s">
        <v>61</v>
      </c>
      <c r="G3114" s="50" t="s">
        <v>15172</v>
      </c>
      <c r="H3114" s="22" t="s">
        <v>12732</v>
      </c>
      <c r="I3114" s="40">
        <v>34000</v>
      </c>
      <c r="J3114" s="21" t="s">
        <v>39</v>
      </c>
      <c r="K3114" s="43" t="s">
        <v>39</v>
      </c>
      <c r="L3114" s="36" t="s">
        <v>39</v>
      </c>
      <c r="M3114" s="27" t="s">
        <v>39</v>
      </c>
      <c r="N3114" s="28" t="s">
        <v>39</v>
      </c>
      <c r="O3114" s="23"/>
      <c r="P3114" s="24" t="s">
        <v>39</v>
      </c>
      <c r="Q3114" s="25" t="s">
        <v>14916</v>
      </c>
      <c r="R3114" s="21" t="s">
        <v>80</v>
      </c>
      <c r="S3114" s="21" t="s">
        <v>82</v>
      </c>
      <c r="T3114" s="18" t="s">
        <v>61</v>
      </c>
      <c r="U3114" s="26"/>
    </row>
    <row r="3115" spans="1:21" s="19" customFormat="1" ht="12.5" customHeight="1" outlineLevel="1" x14ac:dyDescent="0.55000000000000004">
      <c r="A3115" s="44" t="s">
        <v>5898</v>
      </c>
      <c r="B3115" s="20" t="s">
        <v>1198</v>
      </c>
      <c r="C3115" s="21" t="s">
        <v>1199</v>
      </c>
      <c r="D3115" s="44" t="s">
        <v>5898</v>
      </c>
      <c r="E3115" s="29" t="s">
        <v>506</v>
      </c>
      <c r="F3115" s="46" t="s">
        <v>5899</v>
      </c>
      <c r="G3115" s="50" t="s">
        <v>15172</v>
      </c>
      <c r="H3115" s="22" t="s">
        <v>12733</v>
      </c>
      <c r="I3115" s="40">
        <v>80000</v>
      </c>
      <c r="J3115" s="21" t="s">
        <v>39</v>
      </c>
      <c r="K3115" s="43" t="s">
        <v>39</v>
      </c>
      <c r="L3115" s="36" t="s">
        <v>39</v>
      </c>
      <c r="M3115" s="27" t="s">
        <v>39</v>
      </c>
      <c r="N3115" s="28" t="s">
        <v>39</v>
      </c>
      <c r="O3115" s="23"/>
      <c r="P3115" s="24" t="s">
        <v>39</v>
      </c>
      <c r="Q3115" s="25" t="s">
        <v>14916</v>
      </c>
      <c r="R3115" s="21" t="s">
        <v>80</v>
      </c>
      <c r="S3115" s="21" t="s">
        <v>82</v>
      </c>
      <c r="T3115" s="18" t="s">
        <v>61</v>
      </c>
      <c r="U3115" s="26"/>
    </row>
    <row r="3116" spans="1:21" s="19" customFormat="1" ht="12.5" customHeight="1" outlineLevel="1" x14ac:dyDescent="0.55000000000000004">
      <c r="A3116" s="44" t="s">
        <v>5900</v>
      </c>
      <c r="B3116" s="20" t="s">
        <v>1060</v>
      </c>
      <c r="C3116" s="21" t="s">
        <v>1061</v>
      </c>
      <c r="D3116" s="44" t="s">
        <v>5900</v>
      </c>
      <c r="E3116" s="29" t="s">
        <v>506</v>
      </c>
      <c r="F3116" s="46" t="s">
        <v>61</v>
      </c>
      <c r="G3116" s="50" t="s">
        <v>15172</v>
      </c>
      <c r="H3116" s="22" t="s">
        <v>12734</v>
      </c>
      <c r="I3116" s="40">
        <v>82000</v>
      </c>
      <c r="J3116" s="21" t="s">
        <v>39</v>
      </c>
      <c r="K3116" s="43" t="s">
        <v>39</v>
      </c>
      <c r="L3116" s="36" t="s">
        <v>39</v>
      </c>
      <c r="M3116" s="27" t="s">
        <v>39</v>
      </c>
      <c r="N3116" s="28" t="s">
        <v>39</v>
      </c>
      <c r="O3116" s="23"/>
      <c r="P3116" s="24" t="s">
        <v>39</v>
      </c>
      <c r="Q3116" s="25" t="s">
        <v>14916</v>
      </c>
      <c r="R3116" s="21" t="s">
        <v>80</v>
      </c>
      <c r="S3116" s="21" t="s">
        <v>82</v>
      </c>
      <c r="T3116" s="18" t="s">
        <v>61</v>
      </c>
      <c r="U3116" s="26"/>
    </row>
    <row r="3117" spans="1:21" s="19" customFormat="1" ht="12.5" customHeight="1" outlineLevel="1" x14ac:dyDescent="0.55000000000000004">
      <c r="A3117" s="44" t="s">
        <v>5901</v>
      </c>
      <c r="B3117" s="20" t="s">
        <v>1090</v>
      </c>
      <c r="C3117" s="21" t="s">
        <v>1091</v>
      </c>
      <c r="D3117" s="44" t="s">
        <v>5901</v>
      </c>
      <c r="E3117" s="29" t="s">
        <v>506</v>
      </c>
      <c r="F3117" s="46" t="s">
        <v>15095</v>
      </c>
      <c r="G3117" s="50" t="s">
        <v>15172</v>
      </c>
      <c r="H3117" s="22" t="s">
        <v>12735</v>
      </c>
      <c r="I3117" s="40">
        <v>90000</v>
      </c>
      <c r="J3117" s="21" t="s">
        <v>39</v>
      </c>
      <c r="K3117" s="43" t="s">
        <v>39</v>
      </c>
      <c r="L3117" s="36" t="s">
        <v>39</v>
      </c>
      <c r="M3117" s="27" t="s">
        <v>39</v>
      </c>
      <c r="N3117" s="28" t="s">
        <v>39</v>
      </c>
      <c r="O3117" s="23"/>
      <c r="P3117" s="24" t="s">
        <v>39</v>
      </c>
      <c r="Q3117" s="25" t="s">
        <v>14916</v>
      </c>
      <c r="R3117" s="21" t="s">
        <v>80</v>
      </c>
      <c r="S3117" s="21" t="s">
        <v>82</v>
      </c>
      <c r="T3117" s="18" t="s">
        <v>61</v>
      </c>
      <c r="U3117" s="26"/>
    </row>
    <row r="3118" spans="1:21" s="19" customFormat="1" ht="12.5" customHeight="1" outlineLevel="1" x14ac:dyDescent="0.55000000000000004">
      <c r="A3118" s="44" t="s">
        <v>5902</v>
      </c>
      <c r="B3118" s="20" t="s">
        <v>1171</v>
      </c>
      <c r="C3118" s="21" t="s">
        <v>1172</v>
      </c>
      <c r="D3118" s="44" t="s">
        <v>5902</v>
      </c>
      <c r="E3118" s="29" t="s">
        <v>506</v>
      </c>
      <c r="F3118" s="46" t="s">
        <v>15096</v>
      </c>
      <c r="G3118" s="50" t="s">
        <v>15172</v>
      </c>
      <c r="H3118" s="22" t="s">
        <v>12736</v>
      </c>
      <c r="I3118" s="40">
        <v>40000</v>
      </c>
      <c r="J3118" s="21" t="s">
        <v>39</v>
      </c>
      <c r="K3118" s="43" t="s">
        <v>39</v>
      </c>
      <c r="L3118" s="36" t="s">
        <v>39</v>
      </c>
      <c r="M3118" s="27" t="s">
        <v>39</v>
      </c>
      <c r="N3118" s="28" t="s">
        <v>39</v>
      </c>
      <c r="O3118" s="23"/>
      <c r="P3118" s="24" t="s">
        <v>39</v>
      </c>
      <c r="Q3118" s="25" t="s">
        <v>14916</v>
      </c>
      <c r="R3118" s="21" t="s">
        <v>80</v>
      </c>
      <c r="S3118" s="21" t="s">
        <v>82</v>
      </c>
      <c r="T3118" s="18" t="s">
        <v>61</v>
      </c>
      <c r="U3118" s="26"/>
    </row>
    <row r="3119" spans="1:21" s="19" customFormat="1" ht="12.5" customHeight="1" outlineLevel="1" x14ac:dyDescent="0.55000000000000004">
      <c r="A3119" s="44" t="s">
        <v>5903</v>
      </c>
      <c r="B3119" s="20" t="s">
        <v>5598</v>
      </c>
      <c r="C3119" s="21" t="s">
        <v>5599</v>
      </c>
      <c r="D3119" s="44" t="s">
        <v>5903</v>
      </c>
      <c r="E3119" s="29" t="s">
        <v>506</v>
      </c>
      <c r="F3119" s="46" t="s">
        <v>306</v>
      </c>
      <c r="G3119" s="50" t="s">
        <v>15172</v>
      </c>
      <c r="H3119" s="22" t="s">
        <v>12737</v>
      </c>
      <c r="I3119" s="40">
        <v>78000</v>
      </c>
      <c r="J3119" s="21" t="s">
        <v>39</v>
      </c>
      <c r="K3119" s="43" t="s">
        <v>39</v>
      </c>
      <c r="L3119" s="36" t="s">
        <v>39</v>
      </c>
      <c r="M3119" s="27" t="s">
        <v>39</v>
      </c>
      <c r="N3119" s="28" t="s">
        <v>39</v>
      </c>
      <c r="O3119" s="23"/>
      <c r="P3119" s="24" t="s">
        <v>39</v>
      </c>
      <c r="Q3119" s="25" t="s">
        <v>14916</v>
      </c>
      <c r="R3119" s="21" t="s">
        <v>80</v>
      </c>
      <c r="S3119" s="21" t="s">
        <v>82</v>
      </c>
      <c r="T3119" s="18" t="s">
        <v>61</v>
      </c>
      <c r="U3119" s="26"/>
    </row>
    <row r="3120" spans="1:21" s="19" customFormat="1" ht="12.5" customHeight="1" outlineLevel="1" x14ac:dyDescent="0.55000000000000004">
      <c r="A3120" s="44" t="s">
        <v>5904</v>
      </c>
      <c r="B3120" s="20" t="s">
        <v>5652</v>
      </c>
      <c r="C3120" s="21" t="s">
        <v>5653</v>
      </c>
      <c r="D3120" s="44" t="s">
        <v>5904</v>
      </c>
      <c r="E3120" s="29" t="s">
        <v>5905</v>
      </c>
      <c r="F3120" s="46" t="s">
        <v>5906</v>
      </c>
      <c r="G3120" s="50" t="s">
        <v>15172</v>
      </c>
      <c r="H3120" s="22" t="s">
        <v>12738</v>
      </c>
      <c r="I3120" s="40">
        <v>52500</v>
      </c>
      <c r="J3120" s="21" t="s">
        <v>39</v>
      </c>
      <c r="K3120" s="43" t="s">
        <v>39</v>
      </c>
      <c r="L3120" s="36" t="s">
        <v>39</v>
      </c>
      <c r="M3120" s="27" t="s">
        <v>39</v>
      </c>
      <c r="N3120" s="28" t="s">
        <v>39</v>
      </c>
      <c r="O3120" s="23"/>
      <c r="P3120" s="24" t="s">
        <v>39</v>
      </c>
      <c r="Q3120" s="25" t="s">
        <v>14916</v>
      </c>
      <c r="R3120" s="21" t="s">
        <v>80</v>
      </c>
      <c r="S3120" s="21" t="s">
        <v>82</v>
      </c>
      <c r="T3120" s="18" t="s">
        <v>61</v>
      </c>
      <c r="U3120" s="26"/>
    </row>
    <row r="3121" spans="1:21" s="19" customFormat="1" ht="12.5" customHeight="1" outlineLevel="1" x14ac:dyDescent="0.55000000000000004">
      <c r="A3121" s="44" t="s">
        <v>5907</v>
      </c>
      <c r="B3121" s="20" t="s">
        <v>5672</v>
      </c>
      <c r="C3121" s="21" t="s">
        <v>5673</v>
      </c>
      <c r="D3121" s="44" t="s">
        <v>5907</v>
      </c>
      <c r="E3121" s="29" t="s">
        <v>5908</v>
      </c>
      <c r="F3121" s="46" t="s">
        <v>5746</v>
      </c>
      <c r="G3121" s="50" t="s">
        <v>15172</v>
      </c>
      <c r="H3121" s="22" t="s">
        <v>12739</v>
      </c>
      <c r="I3121" s="40">
        <v>37000</v>
      </c>
      <c r="J3121" s="21" t="s">
        <v>39</v>
      </c>
      <c r="K3121" s="43" t="s">
        <v>39</v>
      </c>
      <c r="L3121" s="36" t="s">
        <v>39</v>
      </c>
      <c r="M3121" s="27" t="s">
        <v>39</v>
      </c>
      <c r="N3121" s="28" t="s">
        <v>39</v>
      </c>
      <c r="O3121" s="23"/>
      <c r="P3121" s="24" t="s">
        <v>39</v>
      </c>
      <c r="Q3121" s="25" t="s">
        <v>14916</v>
      </c>
      <c r="R3121" s="21" t="s">
        <v>80</v>
      </c>
      <c r="S3121" s="21" t="s">
        <v>82</v>
      </c>
      <c r="T3121" s="18" t="s">
        <v>61</v>
      </c>
      <c r="U3121" s="26"/>
    </row>
    <row r="3122" spans="1:21" s="19" customFormat="1" ht="12.5" customHeight="1" outlineLevel="1" x14ac:dyDescent="0.55000000000000004">
      <c r="A3122" s="44" t="s">
        <v>5909</v>
      </c>
      <c r="B3122" s="20" t="s">
        <v>5686</v>
      </c>
      <c r="C3122" s="21" t="s">
        <v>5687</v>
      </c>
      <c r="D3122" s="44" t="s">
        <v>5909</v>
      </c>
      <c r="E3122" s="29" t="s">
        <v>5910</v>
      </c>
      <c r="F3122" s="46" t="s">
        <v>61</v>
      </c>
      <c r="G3122" s="50" t="s">
        <v>15172</v>
      </c>
      <c r="H3122" s="22" t="s">
        <v>12740</v>
      </c>
      <c r="I3122" s="40">
        <v>1000</v>
      </c>
      <c r="J3122" s="21" t="s">
        <v>39</v>
      </c>
      <c r="K3122" s="43" t="s">
        <v>39</v>
      </c>
      <c r="L3122" s="36" t="s">
        <v>39</v>
      </c>
      <c r="M3122" s="27" t="s">
        <v>39</v>
      </c>
      <c r="N3122" s="28" t="s">
        <v>39</v>
      </c>
      <c r="O3122" s="23"/>
      <c r="P3122" s="24" t="s">
        <v>39</v>
      </c>
      <c r="Q3122" s="25" t="s">
        <v>14921</v>
      </c>
      <c r="R3122" s="21" t="s">
        <v>80</v>
      </c>
      <c r="S3122" s="21" t="s">
        <v>82</v>
      </c>
      <c r="T3122" s="18" t="s">
        <v>61</v>
      </c>
      <c r="U3122" s="26"/>
    </row>
    <row r="3123" spans="1:21" s="19" customFormat="1" ht="12.5" customHeight="1" outlineLevel="1" x14ac:dyDescent="0.55000000000000004">
      <c r="A3123" s="44" t="s">
        <v>5911</v>
      </c>
      <c r="B3123" s="20" t="s">
        <v>5672</v>
      </c>
      <c r="C3123" s="21" t="s">
        <v>5673</v>
      </c>
      <c r="D3123" s="44" t="s">
        <v>5911</v>
      </c>
      <c r="E3123" s="29" t="s">
        <v>1965</v>
      </c>
      <c r="F3123" s="46" t="s">
        <v>5746</v>
      </c>
      <c r="G3123" s="50" t="s">
        <v>15172</v>
      </c>
      <c r="H3123" s="22" t="s">
        <v>12741</v>
      </c>
      <c r="I3123" s="40">
        <v>29000</v>
      </c>
      <c r="J3123" s="21" t="s">
        <v>39</v>
      </c>
      <c r="K3123" s="43" t="s">
        <v>39</v>
      </c>
      <c r="L3123" s="36" t="s">
        <v>39</v>
      </c>
      <c r="M3123" s="27" t="s">
        <v>39</v>
      </c>
      <c r="N3123" s="28" t="s">
        <v>39</v>
      </c>
      <c r="O3123" s="23"/>
      <c r="P3123" s="24" t="s">
        <v>39</v>
      </c>
      <c r="Q3123" s="25" t="s">
        <v>14916</v>
      </c>
      <c r="R3123" s="21" t="s">
        <v>80</v>
      </c>
      <c r="S3123" s="21" t="s">
        <v>82</v>
      </c>
      <c r="T3123" s="18" t="s">
        <v>61</v>
      </c>
      <c r="U3123" s="26"/>
    </row>
    <row r="3124" spans="1:21" s="19" customFormat="1" ht="12.5" customHeight="1" outlineLevel="1" x14ac:dyDescent="0.55000000000000004">
      <c r="A3124" s="44" t="s">
        <v>5912</v>
      </c>
      <c r="B3124" s="20" t="s">
        <v>1145</v>
      </c>
      <c r="C3124" s="21" t="s">
        <v>1146</v>
      </c>
      <c r="D3124" s="44" t="s">
        <v>5912</v>
      </c>
      <c r="E3124" s="29" t="s">
        <v>1965</v>
      </c>
      <c r="F3124" s="46" t="s">
        <v>15097</v>
      </c>
      <c r="G3124" s="50" t="s">
        <v>15172</v>
      </c>
      <c r="H3124" s="22" t="s">
        <v>12742</v>
      </c>
      <c r="I3124" s="40">
        <v>24000</v>
      </c>
      <c r="J3124" s="21" t="s">
        <v>39</v>
      </c>
      <c r="K3124" s="43" t="s">
        <v>39</v>
      </c>
      <c r="L3124" s="36" t="s">
        <v>39</v>
      </c>
      <c r="M3124" s="27" t="s">
        <v>39</v>
      </c>
      <c r="N3124" s="28" t="s">
        <v>39</v>
      </c>
      <c r="O3124" s="23"/>
      <c r="P3124" s="24" t="s">
        <v>39</v>
      </c>
      <c r="Q3124" s="25" t="s">
        <v>14916</v>
      </c>
      <c r="R3124" s="21" t="s">
        <v>80</v>
      </c>
      <c r="S3124" s="21" t="s">
        <v>82</v>
      </c>
      <c r="T3124" s="18" t="s">
        <v>61</v>
      </c>
      <c r="U3124" s="26"/>
    </row>
    <row r="3125" spans="1:21" s="19" customFormat="1" ht="12.5" customHeight="1" outlineLevel="1" x14ac:dyDescent="0.55000000000000004">
      <c r="A3125" s="44" t="s">
        <v>5913</v>
      </c>
      <c r="B3125" s="20" t="s">
        <v>5652</v>
      </c>
      <c r="C3125" s="21" t="s">
        <v>5653</v>
      </c>
      <c r="D3125" s="44" t="s">
        <v>5913</v>
      </c>
      <c r="E3125" s="29" t="s">
        <v>5910</v>
      </c>
      <c r="F3125" s="46" t="s">
        <v>5510</v>
      </c>
      <c r="G3125" s="50" t="s">
        <v>15172</v>
      </c>
      <c r="H3125" s="22" t="s">
        <v>12743</v>
      </c>
      <c r="I3125" s="40">
        <v>1500</v>
      </c>
      <c r="J3125" s="21" t="s">
        <v>39</v>
      </c>
      <c r="K3125" s="43" t="s">
        <v>39</v>
      </c>
      <c r="L3125" s="36" t="s">
        <v>39</v>
      </c>
      <c r="M3125" s="27" t="s">
        <v>39</v>
      </c>
      <c r="N3125" s="28" t="s">
        <v>39</v>
      </c>
      <c r="O3125" s="23"/>
      <c r="P3125" s="24" t="s">
        <v>39</v>
      </c>
      <c r="Q3125" s="25" t="s">
        <v>14916</v>
      </c>
      <c r="R3125" s="21" t="s">
        <v>80</v>
      </c>
      <c r="S3125" s="21" t="s">
        <v>82</v>
      </c>
      <c r="T3125" s="18" t="s">
        <v>61</v>
      </c>
      <c r="U3125" s="26"/>
    </row>
    <row r="3126" spans="1:21" s="19" customFormat="1" ht="12.5" customHeight="1" outlineLevel="1" x14ac:dyDescent="0.55000000000000004">
      <c r="A3126" s="44" t="s">
        <v>5914</v>
      </c>
      <c r="B3126" s="20" t="s">
        <v>1145</v>
      </c>
      <c r="C3126" s="21" t="s">
        <v>1146</v>
      </c>
      <c r="D3126" s="44" t="s">
        <v>5914</v>
      </c>
      <c r="E3126" s="29" t="s">
        <v>473</v>
      </c>
      <c r="F3126" s="46" t="s">
        <v>5915</v>
      </c>
      <c r="G3126" s="50" t="s">
        <v>15172</v>
      </c>
      <c r="H3126" s="22" t="s">
        <v>12744</v>
      </c>
      <c r="I3126" s="40">
        <v>52500</v>
      </c>
      <c r="J3126" s="21" t="s">
        <v>39</v>
      </c>
      <c r="K3126" s="43" t="s">
        <v>39</v>
      </c>
      <c r="L3126" s="36" t="s">
        <v>39</v>
      </c>
      <c r="M3126" s="27" t="s">
        <v>39</v>
      </c>
      <c r="N3126" s="28" t="s">
        <v>39</v>
      </c>
      <c r="O3126" s="23"/>
      <c r="P3126" s="24" t="s">
        <v>39</v>
      </c>
      <c r="Q3126" s="25" t="s">
        <v>14916</v>
      </c>
      <c r="R3126" s="21" t="s">
        <v>80</v>
      </c>
      <c r="S3126" s="21" t="s">
        <v>82</v>
      </c>
      <c r="T3126" s="18" t="s">
        <v>61</v>
      </c>
      <c r="U3126" s="26"/>
    </row>
    <row r="3127" spans="1:21" s="19" customFormat="1" ht="12.5" customHeight="1" outlineLevel="1" x14ac:dyDescent="0.55000000000000004">
      <c r="A3127" s="44" t="s">
        <v>5916</v>
      </c>
      <c r="B3127" s="20" t="s">
        <v>5598</v>
      </c>
      <c r="C3127" s="21" t="s">
        <v>5599</v>
      </c>
      <c r="D3127" s="44" t="s">
        <v>5916</v>
      </c>
      <c r="E3127" s="29" t="s">
        <v>473</v>
      </c>
      <c r="F3127" s="46" t="s">
        <v>5917</v>
      </c>
      <c r="G3127" s="50" t="s">
        <v>15172</v>
      </c>
      <c r="H3127" s="22" t="s">
        <v>12745</v>
      </c>
      <c r="I3127" s="40">
        <v>73000</v>
      </c>
      <c r="J3127" s="21" t="s">
        <v>39</v>
      </c>
      <c r="K3127" s="43" t="s">
        <v>39</v>
      </c>
      <c r="L3127" s="36" t="s">
        <v>39</v>
      </c>
      <c r="M3127" s="27" t="s">
        <v>39</v>
      </c>
      <c r="N3127" s="28" t="s">
        <v>39</v>
      </c>
      <c r="O3127" s="23"/>
      <c r="P3127" s="24" t="s">
        <v>39</v>
      </c>
      <c r="Q3127" s="25" t="s">
        <v>14916</v>
      </c>
      <c r="R3127" s="21" t="s">
        <v>80</v>
      </c>
      <c r="S3127" s="21" t="s">
        <v>82</v>
      </c>
      <c r="T3127" s="18" t="s">
        <v>61</v>
      </c>
      <c r="U3127" s="26"/>
    </row>
    <row r="3128" spans="1:21" s="19" customFormat="1" ht="12.5" customHeight="1" outlineLevel="1" x14ac:dyDescent="0.55000000000000004">
      <c r="A3128" s="44" t="s">
        <v>5918</v>
      </c>
      <c r="B3128" s="20" t="s">
        <v>5598</v>
      </c>
      <c r="C3128" s="21" t="s">
        <v>5599</v>
      </c>
      <c r="D3128" s="44" t="s">
        <v>5918</v>
      </c>
      <c r="E3128" s="29" t="s">
        <v>473</v>
      </c>
      <c r="F3128" s="46" t="s">
        <v>5919</v>
      </c>
      <c r="G3128" s="50" t="s">
        <v>15172</v>
      </c>
      <c r="H3128" s="22" t="s">
        <v>12746</v>
      </c>
      <c r="I3128" s="40">
        <v>73000</v>
      </c>
      <c r="J3128" s="21" t="s">
        <v>39</v>
      </c>
      <c r="K3128" s="43" t="s">
        <v>39</v>
      </c>
      <c r="L3128" s="36" t="s">
        <v>39</v>
      </c>
      <c r="M3128" s="27" t="s">
        <v>39</v>
      </c>
      <c r="N3128" s="28" t="s">
        <v>39</v>
      </c>
      <c r="O3128" s="23"/>
      <c r="P3128" s="24" t="s">
        <v>39</v>
      </c>
      <c r="Q3128" s="25" t="s">
        <v>14916</v>
      </c>
      <c r="R3128" s="21" t="s">
        <v>80</v>
      </c>
      <c r="S3128" s="21" t="s">
        <v>82</v>
      </c>
      <c r="T3128" s="18" t="s">
        <v>61</v>
      </c>
      <c r="U3128" s="26"/>
    </row>
    <row r="3129" spans="1:21" s="19" customFormat="1" ht="12.5" customHeight="1" outlineLevel="1" x14ac:dyDescent="0.55000000000000004">
      <c r="A3129" s="44" t="s">
        <v>5920</v>
      </c>
      <c r="B3129" s="20" t="s">
        <v>5672</v>
      </c>
      <c r="C3129" s="21" t="s">
        <v>5673</v>
      </c>
      <c r="D3129" s="44" t="s">
        <v>5920</v>
      </c>
      <c r="E3129" s="29" t="s">
        <v>5921</v>
      </c>
      <c r="F3129" s="46" t="s">
        <v>61</v>
      </c>
      <c r="G3129" s="50" t="s">
        <v>15172</v>
      </c>
      <c r="H3129" s="22" t="s">
        <v>12747</v>
      </c>
      <c r="I3129" s="40">
        <v>7000</v>
      </c>
      <c r="J3129" s="21" t="s">
        <v>39</v>
      </c>
      <c r="K3129" s="43" t="s">
        <v>39</v>
      </c>
      <c r="L3129" s="36" t="s">
        <v>39</v>
      </c>
      <c r="M3129" s="27" t="s">
        <v>39</v>
      </c>
      <c r="N3129" s="28" t="s">
        <v>39</v>
      </c>
      <c r="O3129" s="23"/>
      <c r="P3129" s="24" t="s">
        <v>39</v>
      </c>
      <c r="Q3129" s="25" t="s">
        <v>14916</v>
      </c>
      <c r="R3129" s="21" t="s">
        <v>80</v>
      </c>
      <c r="S3129" s="21" t="s">
        <v>82</v>
      </c>
      <c r="T3129" s="18" t="s">
        <v>61</v>
      </c>
      <c r="U3129" s="26"/>
    </row>
    <row r="3130" spans="1:21" s="19" customFormat="1" ht="12.5" customHeight="1" outlineLevel="1" x14ac:dyDescent="0.55000000000000004">
      <c r="A3130" s="44" t="s">
        <v>5922</v>
      </c>
      <c r="B3130" s="20" t="s">
        <v>5598</v>
      </c>
      <c r="C3130" s="21" t="s">
        <v>5599</v>
      </c>
      <c r="D3130" s="44" t="s">
        <v>5922</v>
      </c>
      <c r="E3130" s="29" t="s">
        <v>5923</v>
      </c>
      <c r="F3130" s="46" t="s">
        <v>5924</v>
      </c>
      <c r="G3130" s="50" t="s">
        <v>15172</v>
      </c>
      <c r="H3130" s="22" t="s">
        <v>12748</v>
      </c>
      <c r="I3130" s="40">
        <v>49000</v>
      </c>
      <c r="J3130" s="21" t="s">
        <v>39</v>
      </c>
      <c r="K3130" s="43" t="s">
        <v>39</v>
      </c>
      <c r="L3130" s="36" t="s">
        <v>39</v>
      </c>
      <c r="M3130" s="27" t="s">
        <v>39</v>
      </c>
      <c r="N3130" s="28" t="s">
        <v>39</v>
      </c>
      <c r="O3130" s="23"/>
      <c r="P3130" s="24" t="s">
        <v>39</v>
      </c>
      <c r="Q3130" s="25" t="s">
        <v>14916</v>
      </c>
      <c r="R3130" s="21" t="s">
        <v>80</v>
      </c>
      <c r="S3130" s="21" t="s">
        <v>82</v>
      </c>
      <c r="T3130" s="18" t="s">
        <v>61</v>
      </c>
      <c r="U3130" s="26"/>
    </row>
    <row r="3131" spans="1:21" s="19" customFormat="1" ht="12.5" customHeight="1" outlineLevel="1" x14ac:dyDescent="0.55000000000000004">
      <c r="A3131" s="44" t="s">
        <v>5927</v>
      </c>
      <c r="B3131" s="20" t="s">
        <v>5925</v>
      </c>
      <c r="C3131" s="21" t="s">
        <v>5926</v>
      </c>
      <c r="D3131" s="44" t="s">
        <v>5927</v>
      </c>
      <c r="E3131" s="29" t="s">
        <v>473</v>
      </c>
      <c r="F3131" s="46" t="s">
        <v>5928</v>
      </c>
      <c r="G3131" s="50" t="s">
        <v>15172</v>
      </c>
      <c r="H3131" s="22" t="s">
        <v>12749</v>
      </c>
      <c r="I3131" s="40">
        <v>50000</v>
      </c>
      <c r="J3131" s="21" t="s">
        <v>39</v>
      </c>
      <c r="K3131" s="43" t="s">
        <v>39</v>
      </c>
      <c r="L3131" s="36" t="s">
        <v>39</v>
      </c>
      <c r="M3131" s="27" t="s">
        <v>39</v>
      </c>
      <c r="N3131" s="28" t="s">
        <v>39</v>
      </c>
      <c r="O3131" s="23"/>
      <c r="P3131" s="24" t="s">
        <v>39</v>
      </c>
      <c r="Q3131" s="25" t="s">
        <v>14916</v>
      </c>
      <c r="R3131" s="21" t="s">
        <v>80</v>
      </c>
      <c r="S3131" s="21" t="s">
        <v>82</v>
      </c>
      <c r="T3131" s="18" t="s">
        <v>61</v>
      </c>
      <c r="U3131" s="26"/>
    </row>
    <row r="3132" spans="1:21" s="19" customFormat="1" ht="12.5" customHeight="1" outlineLevel="1" x14ac:dyDescent="0.55000000000000004">
      <c r="A3132" s="44" t="s">
        <v>5929</v>
      </c>
      <c r="B3132" s="20" t="s">
        <v>516</v>
      </c>
      <c r="C3132" s="21" t="s">
        <v>517</v>
      </c>
      <c r="D3132" s="44" t="s">
        <v>5929</v>
      </c>
      <c r="E3132" s="29" t="s">
        <v>473</v>
      </c>
      <c r="F3132" s="46" t="s">
        <v>306</v>
      </c>
      <c r="G3132" s="50" t="s">
        <v>15172</v>
      </c>
      <c r="H3132" s="22" t="s">
        <v>12750</v>
      </c>
      <c r="I3132" s="40">
        <v>38000</v>
      </c>
      <c r="J3132" s="21" t="s">
        <v>39</v>
      </c>
      <c r="K3132" s="43" t="s">
        <v>39</v>
      </c>
      <c r="L3132" s="36" t="s">
        <v>39</v>
      </c>
      <c r="M3132" s="27" t="s">
        <v>39</v>
      </c>
      <c r="N3132" s="28" t="s">
        <v>39</v>
      </c>
      <c r="O3132" s="23"/>
      <c r="P3132" s="24" t="s">
        <v>39</v>
      </c>
      <c r="Q3132" s="25" t="s">
        <v>14916</v>
      </c>
      <c r="R3132" s="21" t="s">
        <v>80</v>
      </c>
      <c r="S3132" s="21" t="s">
        <v>82</v>
      </c>
      <c r="T3132" s="18" t="s">
        <v>61</v>
      </c>
      <c r="U3132" s="26"/>
    </row>
    <row r="3133" spans="1:21" s="19" customFormat="1" ht="12.5" customHeight="1" outlineLevel="1" x14ac:dyDescent="0.55000000000000004">
      <c r="A3133" s="44" t="s">
        <v>5930</v>
      </c>
      <c r="B3133" s="20" t="s">
        <v>5672</v>
      </c>
      <c r="C3133" s="21" t="s">
        <v>5673</v>
      </c>
      <c r="D3133" s="44" t="s">
        <v>5930</v>
      </c>
      <c r="E3133" s="29" t="s">
        <v>473</v>
      </c>
      <c r="F3133" s="46" t="s">
        <v>61</v>
      </c>
      <c r="G3133" s="50" t="s">
        <v>15172</v>
      </c>
      <c r="H3133" s="22" t="s">
        <v>12751</v>
      </c>
      <c r="I3133" s="40">
        <v>28000</v>
      </c>
      <c r="J3133" s="21" t="s">
        <v>39</v>
      </c>
      <c r="K3133" s="43" t="s">
        <v>39</v>
      </c>
      <c r="L3133" s="36" t="s">
        <v>39</v>
      </c>
      <c r="M3133" s="27" t="s">
        <v>39</v>
      </c>
      <c r="N3133" s="28" t="s">
        <v>39</v>
      </c>
      <c r="O3133" s="23"/>
      <c r="P3133" s="24" t="s">
        <v>39</v>
      </c>
      <c r="Q3133" s="25" t="s">
        <v>14916</v>
      </c>
      <c r="R3133" s="21" t="s">
        <v>80</v>
      </c>
      <c r="S3133" s="21" t="s">
        <v>82</v>
      </c>
      <c r="T3133" s="18" t="s">
        <v>61</v>
      </c>
      <c r="U3133" s="26"/>
    </row>
    <row r="3134" spans="1:21" s="19" customFormat="1" ht="12.5" customHeight="1" outlineLevel="1" x14ac:dyDescent="0.55000000000000004">
      <c r="A3134" s="44" t="s">
        <v>5931</v>
      </c>
      <c r="B3134" s="20" t="s">
        <v>516</v>
      </c>
      <c r="C3134" s="21" t="s">
        <v>517</v>
      </c>
      <c r="D3134" s="44" t="s">
        <v>5931</v>
      </c>
      <c r="E3134" s="29" t="s">
        <v>506</v>
      </c>
      <c r="F3134" s="46" t="s">
        <v>61</v>
      </c>
      <c r="G3134" s="50" t="s">
        <v>15172</v>
      </c>
      <c r="H3134" s="22" t="s">
        <v>12752</v>
      </c>
      <c r="I3134" s="40">
        <v>114000</v>
      </c>
      <c r="J3134" s="21" t="s">
        <v>39</v>
      </c>
      <c r="K3134" s="43" t="s">
        <v>39</v>
      </c>
      <c r="L3134" s="36" t="s">
        <v>39</v>
      </c>
      <c r="M3134" s="27" t="s">
        <v>39</v>
      </c>
      <c r="N3134" s="28" t="s">
        <v>39</v>
      </c>
      <c r="O3134" s="23"/>
      <c r="P3134" s="24" t="s">
        <v>39</v>
      </c>
      <c r="Q3134" s="25" t="s">
        <v>14916</v>
      </c>
      <c r="R3134" s="21" t="s">
        <v>80</v>
      </c>
      <c r="S3134" s="21" t="s">
        <v>82</v>
      </c>
      <c r="T3134" s="18" t="s">
        <v>61</v>
      </c>
      <c r="U3134" s="26"/>
    </row>
    <row r="3135" spans="1:21" s="19" customFormat="1" ht="12.5" customHeight="1" outlineLevel="1" x14ac:dyDescent="0.55000000000000004">
      <c r="A3135" s="44" t="s">
        <v>5932</v>
      </c>
      <c r="B3135" s="20" t="s">
        <v>1145</v>
      </c>
      <c r="C3135" s="21" t="s">
        <v>1146</v>
      </c>
      <c r="D3135" s="44" t="s">
        <v>5932</v>
      </c>
      <c r="E3135" s="29" t="s">
        <v>506</v>
      </c>
      <c r="F3135" s="46" t="s">
        <v>15098</v>
      </c>
      <c r="G3135" s="50" t="s">
        <v>15172</v>
      </c>
      <c r="H3135" s="22" t="s">
        <v>12753</v>
      </c>
      <c r="I3135" s="40">
        <v>84000</v>
      </c>
      <c r="J3135" s="21" t="s">
        <v>39</v>
      </c>
      <c r="K3135" s="43" t="s">
        <v>39</v>
      </c>
      <c r="L3135" s="36" t="s">
        <v>39</v>
      </c>
      <c r="M3135" s="27" t="s">
        <v>39</v>
      </c>
      <c r="N3135" s="28" t="s">
        <v>39</v>
      </c>
      <c r="O3135" s="23"/>
      <c r="P3135" s="24" t="s">
        <v>39</v>
      </c>
      <c r="Q3135" s="25" t="s">
        <v>14916</v>
      </c>
      <c r="R3135" s="21" t="s">
        <v>80</v>
      </c>
      <c r="S3135" s="21" t="s">
        <v>82</v>
      </c>
      <c r="T3135" s="18" t="s">
        <v>61</v>
      </c>
      <c r="U3135" s="26"/>
    </row>
    <row r="3136" spans="1:21" s="19" customFormat="1" ht="12.5" customHeight="1" outlineLevel="1" x14ac:dyDescent="0.55000000000000004">
      <c r="A3136" s="44" t="s">
        <v>5933</v>
      </c>
      <c r="B3136" s="20" t="s">
        <v>5598</v>
      </c>
      <c r="C3136" s="21" t="s">
        <v>5599</v>
      </c>
      <c r="D3136" s="44" t="s">
        <v>5933</v>
      </c>
      <c r="E3136" s="29" t="s">
        <v>473</v>
      </c>
      <c r="F3136" s="46" t="s">
        <v>5934</v>
      </c>
      <c r="G3136" s="50" t="s">
        <v>15172</v>
      </c>
      <c r="H3136" s="22" t="s">
        <v>12754</v>
      </c>
      <c r="I3136" s="40">
        <v>84000</v>
      </c>
      <c r="J3136" s="21" t="s">
        <v>39</v>
      </c>
      <c r="K3136" s="43" t="s">
        <v>39</v>
      </c>
      <c r="L3136" s="36" t="s">
        <v>39</v>
      </c>
      <c r="M3136" s="27" t="s">
        <v>39</v>
      </c>
      <c r="N3136" s="28" t="s">
        <v>39</v>
      </c>
      <c r="O3136" s="23"/>
      <c r="P3136" s="24" t="s">
        <v>39</v>
      </c>
      <c r="Q3136" s="25" t="s">
        <v>14916</v>
      </c>
      <c r="R3136" s="21" t="s">
        <v>80</v>
      </c>
      <c r="S3136" s="21" t="s">
        <v>82</v>
      </c>
      <c r="T3136" s="18" t="s">
        <v>61</v>
      </c>
      <c r="U3136" s="26"/>
    </row>
    <row r="3137" spans="1:21" s="19" customFormat="1" ht="12.5" customHeight="1" outlineLevel="1" x14ac:dyDescent="0.55000000000000004">
      <c r="A3137" s="44" t="s">
        <v>5935</v>
      </c>
      <c r="B3137" s="20" t="s">
        <v>1067</v>
      </c>
      <c r="C3137" s="21" t="s">
        <v>1068</v>
      </c>
      <c r="D3137" s="44" t="s">
        <v>5935</v>
      </c>
      <c r="E3137" s="29" t="s">
        <v>5936</v>
      </c>
      <c r="F3137" s="46" t="s">
        <v>61</v>
      </c>
      <c r="G3137" s="50" t="s">
        <v>15172</v>
      </c>
      <c r="H3137" s="22" t="s">
        <v>12755</v>
      </c>
      <c r="I3137" s="40">
        <v>408000</v>
      </c>
      <c r="J3137" s="21" t="s">
        <v>39</v>
      </c>
      <c r="K3137" s="43" t="s">
        <v>39</v>
      </c>
      <c r="L3137" s="36" t="s">
        <v>39</v>
      </c>
      <c r="M3137" s="27" t="s">
        <v>39</v>
      </c>
      <c r="N3137" s="28" t="s">
        <v>39</v>
      </c>
      <c r="O3137" s="23"/>
      <c r="P3137" s="24" t="s">
        <v>39</v>
      </c>
      <c r="Q3137" s="25" t="s">
        <v>14916</v>
      </c>
      <c r="R3137" s="21" t="s">
        <v>80</v>
      </c>
      <c r="S3137" s="21" t="s">
        <v>82</v>
      </c>
      <c r="T3137" s="18" t="s">
        <v>61</v>
      </c>
      <c r="U3137" s="26"/>
    </row>
    <row r="3138" spans="1:21" s="19" customFormat="1" ht="12.5" customHeight="1" outlineLevel="1" x14ac:dyDescent="0.55000000000000004">
      <c r="A3138" s="44" t="s">
        <v>5937</v>
      </c>
      <c r="B3138" s="20" t="s">
        <v>1198</v>
      </c>
      <c r="C3138" s="21" t="s">
        <v>1199</v>
      </c>
      <c r="D3138" s="44" t="s">
        <v>5937</v>
      </c>
      <c r="E3138" s="29" t="s">
        <v>5938</v>
      </c>
      <c r="F3138" s="46" t="s">
        <v>5939</v>
      </c>
      <c r="G3138" s="50" t="s">
        <v>15172</v>
      </c>
      <c r="H3138" s="22" t="s">
        <v>12756</v>
      </c>
      <c r="I3138" s="40">
        <v>27000</v>
      </c>
      <c r="J3138" s="21" t="s">
        <v>39</v>
      </c>
      <c r="K3138" s="43" t="s">
        <v>39</v>
      </c>
      <c r="L3138" s="36" t="s">
        <v>39</v>
      </c>
      <c r="M3138" s="27" t="s">
        <v>39</v>
      </c>
      <c r="N3138" s="28" t="s">
        <v>39</v>
      </c>
      <c r="O3138" s="23"/>
      <c r="P3138" s="24" t="s">
        <v>39</v>
      </c>
      <c r="Q3138" s="25" t="s">
        <v>14916</v>
      </c>
      <c r="R3138" s="21" t="s">
        <v>80</v>
      </c>
      <c r="S3138" s="21" t="s">
        <v>82</v>
      </c>
      <c r="T3138" s="18" t="s">
        <v>61</v>
      </c>
      <c r="U3138" s="26"/>
    </row>
    <row r="3139" spans="1:21" s="19" customFormat="1" ht="12.5" customHeight="1" outlineLevel="1" x14ac:dyDescent="0.55000000000000004">
      <c r="A3139" s="44" t="s">
        <v>5940</v>
      </c>
      <c r="B3139" s="20" t="s">
        <v>5598</v>
      </c>
      <c r="C3139" s="21" t="s">
        <v>5599</v>
      </c>
      <c r="D3139" s="44" t="s">
        <v>5940</v>
      </c>
      <c r="E3139" s="29" t="s">
        <v>506</v>
      </c>
      <c r="F3139" s="46" t="s">
        <v>5740</v>
      </c>
      <c r="G3139" s="50" t="s">
        <v>15172</v>
      </c>
      <c r="H3139" s="22" t="s">
        <v>12757</v>
      </c>
      <c r="I3139" s="40">
        <v>81000</v>
      </c>
      <c r="J3139" s="21" t="s">
        <v>39</v>
      </c>
      <c r="K3139" s="43" t="s">
        <v>39</v>
      </c>
      <c r="L3139" s="36" t="s">
        <v>39</v>
      </c>
      <c r="M3139" s="27" t="s">
        <v>39</v>
      </c>
      <c r="N3139" s="28" t="s">
        <v>39</v>
      </c>
      <c r="O3139" s="23"/>
      <c r="P3139" s="24" t="s">
        <v>39</v>
      </c>
      <c r="Q3139" s="25" t="s">
        <v>14916</v>
      </c>
      <c r="R3139" s="21" t="s">
        <v>80</v>
      </c>
      <c r="S3139" s="21" t="s">
        <v>82</v>
      </c>
      <c r="T3139" s="18" t="s">
        <v>61</v>
      </c>
      <c r="U3139" s="26"/>
    </row>
    <row r="3140" spans="1:21" s="19" customFormat="1" ht="12.5" customHeight="1" outlineLevel="1" x14ac:dyDescent="0.55000000000000004">
      <c r="A3140" s="44" t="s">
        <v>5941</v>
      </c>
      <c r="B3140" s="20" t="s">
        <v>1198</v>
      </c>
      <c r="C3140" s="21" t="s">
        <v>1199</v>
      </c>
      <c r="D3140" s="44" t="s">
        <v>5941</v>
      </c>
      <c r="E3140" s="29" t="s">
        <v>5942</v>
      </c>
      <c r="F3140" s="46" t="s">
        <v>61</v>
      </c>
      <c r="G3140" s="50" t="s">
        <v>15172</v>
      </c>
      <c r="H3140" s="22" t="s">
        <v>12758</v>
      </c>
      <c r="I3140" s="40">
        <v>25000</v>
      </c>
      <c r="J3140" s="21" t="s">
        <v>39</v>
      </c>
      <c r="K3140" s="43" t="s">
        <v>39</v>
      </c>
      <c r="L3140" s="36" t="s">
        <v>39</v>
      </c>
      <c r="M3140" s="27" t="s">
        <v>39</v>
      </c>
      <c r="N3140" s="28" t="s">
        <v>39</v>
      </c>
      <c r="O3140" s="23"/>
      <c r="P3140" s="24" t="s">
        <v>39</v>
      </c>
      <c r="Q3140" s="25" t="s">
        <v>14916</v>
      </c>
      <c r="R3140" s="21" t="s">
        <v>80</v>
      </c>
      <c r="S3140" s="21" t="s">
        <v>82</v>
      </c>
      <c r="T3140" s="18" t="s">
        <v>61</v>
      </c>
      <c r="U3140" s="26"/>
    </row>
    <row r="3141" spans="1:21" s="19" customFormat="1" ht="12.5" customHeight="1" outlineLevel="1" x14ac:dyDescent="0.55000000000000004">
      <c r="A3141" s="44" t="s">
        <v>5943</v>
      </c>
      <c r="B3141" s="20" t="s">
        <v>2050</v>
      </c>
      <c r="C3141" s="21" t="s">
        <v>2051</v>
      </c>
      <c r="D3141" s="44" t="s">
        <v>5943</v>
      </c>
      <c r="E3141" s="29" t="s">
        <v>5944</v>
      </c>
      <c r="F3141" s="46" t="s">
        <v>1467</v>
      </c>
      <c r="G3141" s="50" t="s">
        <v>15172</v>
      </c>
      <c r="H3141" s="22" t="s">
        <v>12759</v>
      </c>
      <c r="I3141" s="40">
        <v>39000</v>
      </c>
      <c r="J3141" s="21" t="s">
        <v>39</v>
      </c>
      <c r="K3141" s="43" t="s">
        <v>39</v>
      </c>
      <c r="L3141" s="36" t="s">
        <v>39</v>
      </c>
      <c r="M3141" s="27" t="s">
        <v>39</v>
      </c>
      <c r="N3141" s="28" t="s">
        <v>39</v>
      </c>
      <c r="O3141" s="23"/>
      <c r="P3141" s="24" t="s">
        <v>39</v>
      </c>
      <c r="Q3141" s="25" t="s">
        <v>14916</v>
      </c>
      <c r="R3141" s="21" t="s">
        <v>80</v>
      </c>
      <c r="S3141" s="21" t="s">
        <v>82</v>
      </c>
      <c r="T3141" s="18" t="s">
        <v>61</v>
      </c>
      <c r="U3141" s="26"/>
    </row>
    <row r="3142" spans="1:21" s="19" customFormat="1" ht="12.5" customHeight="1" outlineLevel="1" x14ac:dyDescent="0.55000000000000004">
      <c r="A3142" s="44" t="s">
        <v>5945</v>
      </c>
      <c r="B3142" s="20" t="s">
        <v>1171</v>
      </c>
      <c r="C3142" s="21" t="s">
        <v>1172</v>
      </c>
      <c r="D3142" s="44" t="s">
        <v>5945</v>
      </c>
      <c r="E3142" s="29" t="s">
        <v>5946</v>
      </c>
      <c r="F3142" s="46" t="s">
        <v>5947</v>
      </c>
      <c r="G3142" s="50" t="s">
        <v>15172</v>
      </c>
      <c r="H3142" s="22" t="s">
        <v>12760</v>
      </c>
      <c r="I3142" s="40">
        <v>25000</v>
      </c>
      <c r="J3142" s="21" t="s">
        <v>39</v>
      </c>
      <c r="K3142" s="43" t="s">
        <v>39</v>
      </c>
      <c r="L3142" s="36" t="s">
        <v>39</v>
      </c>
      <c r="M3142" s="27" t="s">
        <v>39</v>
      </c>
      <c r="N3142" s="28" t="s">
        <v>39</v>
      </c>
      <c r="O3142" s="23"/>
      <c r="P3142" s="24" t="s">
        <v>39</v>
      </c>
      <c r="Q3142" s="25" t="s">
        <v>14920</v>
      </c>
      <c r="R3142" s="21" t="s">
        <v>80</v>
      </c>
      <c r="S3142" s="21" t="s">
        <v>82</v>
      </c>
      <c r="T3142" s="18" t="s">
        <v>61</v>
      </c>
      <c r="U3142" s="26"/>
    </row>
    <row r="3143" spans="1:21" s="19" customFormat="1" ht="12.5" customHeight="1" outlineLevel="1" x14ac:dyDescent="0.55000000000000004">
      <c r="A3143" s="44" t="s">
        <v>5948</v>
      </c>
      <c r="B3143" s="20" t="s">
        <v>5598</v>
      </c>
      <c r="C3143" s="21" t="s">
        <v>5599</v>
      </c>
      <c r="D3143" s="44" t="s">
        <v>5948</v>
      </c>
      <c r="E3143" s="29" t="s">
        <v>5949</v>
      </c>
      <c r="F3143" s="46" t="s">
        <v>5873</v>
      </c>
      <c r="G3143" s="50" t="s">
        <v>15172</v>
      </c>
      <c r="H3143" s="22" t="s">
        <v>12761</v>
      </c>
      <c r="I3143" s="40">
        <v>130000</v>
      </c>
      <c r="J3143" s="21" t="s">
        <v>39</v>
      </c>
      <c r="K3143" s="43" t="s">
        <v>39</v>
      </c>
      <c r="L3143" s="36" t="s">
        <v>39</v>
      </c>
      <c r="M3143" s="27" t="s">
        <v>39</v>
      </c>
      <c r="N3143" s="28" t="s">
        <v>39</v>
      </c>
      <c r="O3143" s="23"/>
      <c r="P3143" s="24" t="s">
        <v>39</v>
      </c>
      <c r="Q3143" s="25" t="s">
        <v>14916</v>
      </c>
      <c r="R3143" s="21" t="s">
        <v>80</v>
      </c>
      <c r="S3143" s="21" t="s">
        <v>82</v>
      </c>
      <c r="T3143" s="18" t="s">
        <v>61</v>
      </c>
      <c r="U3143" s="26"/>
    </row>
    <row r="3144" spans="1:21" s="19" customFormat="1" ht="12.5" customHeight="1" outlineLevel="1" x14ac:dyDescent="0.55000000000000004">
      <c r="A3144" s="44" t="s">
        <v>5950</v>
      </c>
      <c r="B3144" s="20" t="s">
        <v>5598</v>
      </c>
      <c r="C3144" s="21" t="s">
        <v>5599</v>
      </c>
      <c r="D3144" s="44" t="s">
        <v>5950</v>
      </c>
      <c r="E3144" s="29" t="s">
        <v>5951</v>
      </c>
      <c r="F3144" s="46" t="s">
        <v>5952</v>
      </c>
      <c r="G3144" s="50" t="s">
        <v>15172</v>
      </c>
      <c r="H3144" s="22" t="s">
        <v>12762</v>
      </c>
      <c r="I3144" s="40">
        <v>60000</v>
      </c>
      <c r="J3144" s="21" t="s">
        <v>39</v>
      </c>
      <c r="K3144" s="43" t="s">
        <v>39</v>
      </c>
      <c r="L3144" s="36" t="s">
        <v>39</v>
      </c>
      <c r="M3144" s="27" t="s">
        <v>39</v>
      </c>
      <c r="N3144" s="28" t="s">
        <v>39</v>
      </c>
      <c r="O3144" s="23"/>
      <c r="P3144" s="24" t="s">
        <v>39</v>
      </c>
      <c r="Q3144" s="25" t="s">
        <v>14916</v>
      </c>
      <c r="R3144" s="21" t="s">
        <v>80</v>
      </c>
      <c r="S3144" s="21" t="s">
        <v>82</v>
      </c>
      <c r="T3144" s="18" t="s">
        <v>61</v>
      </c>
      <c r="U3144" s="26"/>
    </row>
    <row r="3145" spans="1:21" s="19" customFormat="1" ht="12.5" customHeight="1" outlineLevel="1" x14ac:dyDescent="0.55000000000000004">
      <c r="A3145" s="44" t="s">
        <v>5953</v>
      </c>
      <c r="B3145" s="20" t="s">
        <v>1171</v>
      </c>
      <c r="C3145" s="21" t="s">
        <v>1172</v>
      </c>
      <c r="D3145" s="44" t="s">
        <v>5953</v>
      </c>
      <c r="E3145" s="29" t="s">
        <v>1965</v>
      </c>
      <c r="F3145" s="46" t="s">
        <v>5954</v>
      </c>
      <c r="G3145" s="50" t="s">
        <v>15172</v>
      </c>
      <c r="H3145" s="22" t="s">
        <v>12763</v>
      </c>
      <c r="I3145" s="40">
        <v>50000</v>
      </c>
      <c r="J3145" s="21" t="s">
        <v>39</v>
      </c>
      <c r="K3145" s="43" t="s">
        <v>39</v>
      </c>
      <c r="L3145" s="36" t="s">
        <v>39</v>
      </c>
      <c r="M3145" s="27" t="s">
        <v>39</v>
      </c>
      <c r="N3145" s="28" t="s">
        <v>39</v>
      </c>
      <c r="O3145" s="23"/>
      <c r="P3145" s="24" t="s">
        <v>39</v>
      </c>
      <c r="Q3145" s="25" t="s">
        <v>14916</v>
      </c>
      <c r="R3145" s="21" t="s">
        <v>80</v>
      </c>
      <c r="S3145" s="21" t="s">
        <v>82</v>
      </c>
      <c r="T3145" s="18" t="s">
        <v>61</v>
      </c>
      <c r="U3145" s="26"/>
    </row>
    <row r="3146" spans="1:21" s="19" customFormat="1" ht="12.5" customHeight="1" outlineLevel="1" x14ac:dyDescent="0.55000000000000004">
      <c r="A3146" s="44" t="s">
        <v>5955</v>
      </c>
      <c r="B3146" s="20" t="s">
        <v>1171</v>
      </c>
      <c r="C3146" s="21" t="s">
        <v>1172</v>
      </c>
      <c r="D3146" s="44" t="s">
        <v>5955</v>
      </c>
      <c r="E3146" s="29" t="s">
        <v>506</v>
      </c>
      <c r="F3146" s="46" t="s">
        <v>5956</v>
      </c>
      <c r="G3146" s="50" t="s">
        <v>15172</v>
      </c>
      <c r="H3146" s="22" t="s">
        <v>12764</v>
      </c>
      <c r="I3146" s="40">
        <v>110000</v>
      </c>
      <c r="J3146" s="21" t="s">
        <v>39</v>
      </c>
      <c r="K3146" s="43" t="s">
        <v>39</v>
      </c>
      <c r="L3146" s="36" t="s">
        <v>39</v>
      </c>
      <c r="M3146" s="27" t="s">
        <v>39</v>
      </c>
      <c r="N3146" s="28" t="s">
        <v>39</v>
      </c>
      <c r="O3146" s="23"/>
      <c r="P3146" s="24" t="s">
        <v>39</v>
      </c>
      <c r="Q3146" s="25" t="s">
        <v>14916</v>
      </c>
      <c r="R3146" s="21" t="s">
        <v>80</v>
      </c>
      <c r="S3146" s="21" t="s">
        <v>82</v>
      </c>
      <c r="T3146" s="18" t="s">
        <v>61</v>
      </c>
      <c r="U3146" s="26"/>
    </row>
    <row r="3147" spans="1:21" s="19" customFormat="1" ht="12.5" customHeight="1" outlineLevel="1" x14ac:dyDescent="0.55000000000000004">
      <c r="A3147" s="44" t="s">
        <v>5957</v>
      </c>
      <c r="B3147" s="20" t="s">
        <v>1474</v>
      </c>
      <c r="C3147" s="21" t="s">
        <v>1475</v>
      </c>
      <c r="D3147" s="44" t="s">
        <v>5957</v>
      </c>
      <c r="E3147" s="29" t="s">
        <v>1965</v>
      </c>
      <c r="F3147" s="46" t="s">
        <v>5958</v>
      </c>
      <c r="G3147" s="50" t="s">
        <v>15172</v>
      </c>
      <c r="H3147" s="22" t="s">
        <v>12765</v>
      </c>
      <c r="I3147" s="40">
        <v>84300</v>
      </c>
      <c r="J3147" s="21" t="s">
        <v>39</v>
      </c>
      <c r="K3147" s="43" t="s">
        <v>39</v>
      </c>
      <c r="L3147" s="36" t="s">
        <v>39</v>
      </c>
      <c r="M3147" s="27" t="s">
        <v>39</v>
      </c>
      <c r="N3147" s="28" t="s">
        <v>39</v>
      </c>
      <c r="O3147" s="23"/>
      <c r="P3147" s="24" t="s">
        <v>39</v>
      </c>
      <c r="Q3147" s="25" t="s">
        <v>14916</v>
      </c>
      <c r="R3147" s="21" t="s">
        <v>80</v>
      </c>
      <c r="S3147" s="21" t="s">
        <v>82</v>
      </c>
      <c r="T3147" s="18" t="s">
        <v>61</v>
      </c>
      <c r="U3147" s="26"/>
    </row>
    <row r="3148" spans="1:21" s="19" customFormat="1" ht="12.5" customHeight="1" outlineLevel="1" x14ac:dyDescent="0.55000000000000004">
      <c r="A3148" s="44" t="s">
        <v>5959</v>
      </c>
      <c r="B3148" s="20" t="s">
        <v>1060</v>
      </c>
      <c r="C3148" s="21" t="s">
        <v>1061</v>
      </c>
      <c r="D3148" s="44" t="s">
        <v>5959</v>
      </c>
      <c r="E3148" s="29" t="s">
        <v>1965</v>
      </c>
      <c r="F3148" s="46" t="s">
        <v>5960</v>
      </c>
      <c r="G3148" s="50" t="s">
        <v>15172</v>
      </c>
      <c r="H3148" s="22" t="s">
        <v>12766</v>
      </c>
      <c r="I3148" s="40">
        <v>15000</v>
      </c>
      <c r="J3148" s="21" t="s">
        <v>39</v>
      </c>
      <c r="K3148" s="43" t="s">
        <v>39</v>
      </c>
      <c r="L3148" s="36" t="s">
        <v>39</v>
      </c>
      <c r="M3148" s="27" t="s">
        <v>39</v>
      </c>
      <c r="N3148" s="28" t="s">
        <v>39</v>
      </c>
      <c r="O3148" s="23"/>
      <c r="P3148" s="24" t="s">
        <v>39</v>
      </c>
      <c r="Q3148" s="25" t="s">
        <v>14916</v>
      </c>
      <c r="R3148" s="21" t="s">
        <v>80</v>
      </c>
      <c r="S3148" s="21" t="s">
        <v>82</v>
      </c>
      <c r="T3148" s="18" t="s">
        <v>61</v>
      </c>
      <c r="U3148" s="26"/>
    </row>
    <row r="3149" spans="1:21" s="19" customFormat="1" ht="12.5" customHeight="1" outlineLevel="1" x14ac:dyDescent="0.55000000000000004">
      <c r="A3149" s="44" t="s">
        <v>5961</v>
      </c>
      <c r="B3149" s="20" t="s">
        <v>1060</v>
      </c>
      <c r="C3149" s="21" t="s">
        <v>1061</v>
      </c>
      <c r="D3149" s="44" t="s">
        <v>5961</v>
      </c>
      <c r="E3149" s="29" t="s">
        <v>1965</v>
      </c>
      <c r="F3149" s="46" t="s">
        <v>5962</v>
      </c>
      <c r="G3149" s="50" t="s">
        <v>15172</v>
      </c>
      <c r="H3149" s="22" t="s">
        <v>12767</v>
      </c>
      <c r="I3149" s="40">
        <v>23000</v>
      </c>
      <c r="J3149" s="21" t="s">
        <v>39</v>
      </c>
      <c r="K3149" s="43" t="s">
        <v>39</v>
      </c>
      <c r="L3149" s="36" t="s">
        <v>39</v>
      </c>
      <c r="M3149" s="27" t="s">
        <v>39</v>
      </c>
      <c r="N3149" s="28" t="s">
        <v>39</v>
      </c>
      <c r="O3149" s="23"/>
      <c r="P3149" s="24" t="s">
        <v>39</v>
      </c>
      <c r="Q3149" s="25" t="s">
        <v>14916</v>
      </c>
      <c r="R3149" s="21" t="s">
        <v>80</v>
      </c>
      <c r="S3149" s="21" t="s">
        <v>82</v>
      </c>
      <c r="T3149" s="18" t="s">
        <v>61</v>
      </c>
      <c r="U3149" s="26"/>
    </row>
    <row r="3150" spans="1:21" s="19" customFormat="1" ht="12.5" customHeight="1" outlineLevel="1" x14ac:dyDescent="0.55000000000000004">
      <c r="A3150" s="44" t="s">
        <v>5963</v>
      </c>
      <c r="B3150" s="20" t="s">
        <v>1060</v>
      </c>
      <c r="C3150" s="21" t="s">
        <v>1061</v>
      </c>
      <c r="D3150" s="44" t="s">
        <v>5963</v>
      </c>
      <c r="E3150" s="29" t="s">
        <v>473</v>
      </c>
      <c r="F3150" s="46" t="s">
        <v>5960</v>
      </c>
      <c r="G3150" s="50" t="s">
        <v>15172</v>
      </c>
      <c r="H3150" s="22" t="s">
        <v>12768</v>
      </c>
      <c r="I3150" s="40">
        <v>35000</v>
      </c>
      <c r="J3150" s="21" t="s">
        <v>39</v>
      </c>
      <c r="K3150" s="43" t="s">
        <v>39</v>
      </c>
      <c r="L3150" s="36" t="s">
        <v>39</v>
      </c>
      <c r="M3150" s="27" t="s">
        <v>39</v>
      </c>
      <c r="N3150" s="28" t="s">
        <v>39</v>
      </c>
      <c r="O3150" s="23"/>
      <c r="P3150" s="24" t="s">
        <v>39</v>
      </c>
      <c r="Q3150" s="25" t="s">
        <v>14916</v>
      </c>
      <c r="R3150" s="21" t="s">
        <v>80</v>
      </c>
      <c r="S3150" s="21" t="s">
        <v>82</v>
      </c>
      <c r="T3150" s="18" t="s">
        <v>61</v>
      </c>
      <c r="U3150" s="26"/>
    </row>
    <row r="3151" spans="1:21" s="19" customFormat="1" ht="12.5" customHeight="1" outlineLevel="1" x14ac:dyDescent="0.55000000000000004">
      <c r="A3151" s="44" t="s">
        <v>5967</v>
      </c>
      <c r="B3151" s="20" t="s">
        <v>5965</v>
      </c>
      <c r="C3151" s="21" t="s">
        <v>5966</v>
      </c>
      <c r="D3151" s="44" t="s">
        <v>5967</v>
      </c>
      <c r="E3151" s="29" t="s">
        <v>473</v>
      </c>
      <c r="F3151" s="46" t="s">
        <v>5968</v>
      </c>
      <c r="G3151" s="50" t="s">
        <v>15172</v>
      </c>
      <c r="H3151" s="22" t="s">
        <v>12769</v>
      </c>
      <c r="I3151" s="40">
        <v>38000</v>
      </c>
      <c r="J3151" s="21" t="s">
        <v>39</v>
      </c>
      <c r="K3151" s="43" t="s">
        <v>39</v>
      </c>
      <c r="L3151" s="36" t="s">
        <v>39</v>
      </c>
      <c r="M3151" s="27" t="s">
        <v>39</v>
      </c>
      <c r="N3151" s="28" t="s">
        <v>39</v>
      </c>
      <c r="O3151" s="23"/>
      <c r="P3151" s="24" t="s">
        <v>39</v>
      </c>
      <c r="Q3151" s="25" t="s">
        <v>14916</v>
      </c>
      <c r="R3151" s="21" t="s">
        <v>80</v>
      </c>
      <c r="S3151" s="21" t="s">
        <v>82</v>
      </c>
      <c r="T3151" s="18" t="s">
        <v>61</v>
      </c>
      <c r="U3151" s="26"/>
    </row>
    <row r="3152" spans="1:21" s="19" customFormat="1" ht="12.5" customHeight="1" outlineLevel="1" x14ac:dyDescent="0.55000000000000004">
      <c r="A3152" s="44" t="s">
        <v>5969</v>
      </c>
      <c r="B3152" s="20" t="s">
        <v>5629</v>
      </c>
      <c r="C3152" s="21" t="s">
        <v>5630</v>
      </c>
      <c r="D3152" s="44" t="s">
        <v>5969</v>
      </c>
      <c r="E3152" s="29" t="s">
        <v>404</v>
      </c>
      <c r="F3152" s="46" t="s">
        <v>5643</v>
      </c>
      <c r="G3152" s="50" t="s">
        <v>15172</v>
      </c>
      <c r="H3152" s="22" t="s">
        <v>12770</v>
      </c>
      <c r="I3152" s="40">
        <v>10000</v>
      </c>
      <c r="J3152" s="21" t="s">
        <v>39</v>
      </c>
      <c r="K3152" s="43" t="s">
        <v>39</v>
      </c>
      <c r="L3152" s="36" t="s">
        <v>39</v>
      </c>
      <c r="M3152" s="27" t="s">
        <v>39</v>
      </c>
      <c r="N3152" s="28" t="s">
        <v>39</v>
      </c>
      <c r="O3152" s="23"/>
      <c r="P3152" s="24" t="s">
        <v>39</v>
      </c>
      <c r="Q3152" s="25" t="s">
        <v>14916</v>
      </c>
      <c r="R3152" s="21" t="s">
        <v>80</v>
      </c>
      <c r="S3152" s="21" t="s">
        <v>82</v>
      </c>
      <c r="T3152" s="18" t="s">
        <v>61</v>
      </c>
      <c r="U3152" s="26"/>
    </row>
    <row r="3153" spans="1:21" s="19" customFormat="1" ht="12.5" customHeight="1" outlineLevel="1" x14ac:dyDescent="0.55000000000000004">
      <c r="A3153" s="44" t="s">
        <v>5970</v>
      </c>
      <c r="B3153" s="20" t="s">
        <v>1198</v>
      </c>
      <c r="C3153" s="21" t="s">
        <v>1199</v>
      </c>
      <c r="D3153" s="44" t="s">
        <v>5970</v>
      </c>
      <c r="E3153" s="29" t="s">
        <v>404</v>
      </c>
      <c r="F3153" s="46" t="s">
        <v>5669</v>
      </c>
      <c r="G3153" s="50" t="s">
        <v>15172</v>
      </c>
      <c r="H3153" s="22" t="s">
        <v>12771</v>
      </c>
      <c r="I3153" s="40">
        <v>12000</v>
      </c>
      <c r="J3153" s="21" t="s">
        <v>39</v>
      </c>
      <c r="K3153" s="43" t="s">
        <v>39</v>
      </c>
      <c r="L3153" s="36" t="s">
        <v>39</v>
      </c>
      <c r="M3153" s="27" t="s">
        <v>39</v>
      </c>
      <c r="N3153" s="28" t="s">
        <v>39</v>
      </c>
      <c r="O3153" s="23"/>
      <c r="P3153" s="24" t="s">
        <v>39</v>
      </c>
      <c r="Q3153" s="25" t="s">
        <v>14916</v>
      </c>
      <c r="R3153" s="21" t="s">
        <v>80</v>
      </c>
      <c r="S3153" s="21" t="s">
        <v>82</v>
      </c>
      <c r="T3153" s="18" t="s">
        <v>61</v>
      </c>
      <c r="U3153" s="26"/>
    </row>
    <row r="3154" spans="1:21" s="19" customFormat="1" ht="12.5" customHeight="1" outlineLevel="1" x14ac:dyDescent="0.55000000000000004">
      <c r="A3154" s="44" t="s">
        <v>5971</v>
      </c>
      <c r="B3154" s="20" t="s">
        <v>1060</v>
      </c>
      <c r="C3154" s="21" t="s">
        <v>1061</v>
      </c>
      <c r="D3154" s="44" t="s">
        <v>5971</v>
      </c>
      <c r="E3154" s="29" t="s">
        <v>404</v>
      </c>
      <c r="F3154" s="46" t="s">
        <v>5675</v>
      </c>
      <c r="G3154" s="50" t="s">
        <v>15172</v>
      </c>
      <c r="H3154" s="22" t="s">
        <v>12772</v>
      </c>
      <c r="I3154" s="40">
        <v>13000</v>
      </c>
      <c r="J3154" s="21" t="s">
        <v>39</v>
      </c>
      <c r="K3154" s="43" t="s">
        <v>39</v>
      </c>
      <c r="L3154" s="36" t="s">
        <v>39</v>
      </c>
      <c r="M3154" s="27" t="s">
        <v>39</v>
      </c>
      <c r="N3154" s="28" t="s">
        <v>39</v>
      </c>
      <c r="O3154" s="23"/>
      <c r="P3154" s="24" t="s">
        <v>39</v>
      </c>
      <c r="Q3154" s="25" t="s">
        <v>14916</v>
      </c>
      <c r="R3154" s="21" t="s">
        <v>80</v>
      </c>
      <c r="S3154" s="21" t="s">
        <v>82</v>
      </c>
      <c r="T3154" s="18" t="s">
        <v>61</v>
      </c>
      <c r="U3154" s="26"/>
    </row>
    <row r="3155" spans="1:21" s="19" customFormat="1" ht="12.5" customHeight="1" outlineLevel="1" x14ac:dyDescent="0.55000000000000004">
      <c r="A3155" s="44" t="s">
        <v>5972</v>
      </c>
      <c r="B3155" s="20" t="s">
        <v>1060</v>
      </c>
      <c r="C3155" s="21" t="s">
        <v>1061</v>
      </c>
      <c r="D3155" s="44" t="s">
        <v>5972</v>
      </c>
      <c r="E3155" s="29" t="s">
        <v>404</v>
      </c>
      <c r="F3155" s="46" t="s">
        <v>5701</v>
      </c>
      <c r="G3155" s="50" t="s">
        <v>15172</v>
      </c>
      <c r="H3155" s="22" t="s">
        <v>12773</v>
      </c>
      <c r="I3155" s="40">
        <v>13000</v>
      </c>
      <c r="J3155" s="21" t="s">
        <v>39</v>
      </c>
      <c r="K3155" s="43" t="s">
        <v>39</v>
      </c>
      <c r="L3155" s="36" t="s">
        <v>39</v>
      </c>
      <c r="M3155" s="27" t="s">
        <v>39</v>
      </c>
      <c r="N3155" s="28" t="s">
        <v>39</v>
      </c>
      <c r="O3155" s="23"/>
      <c r="P3155" s="24" t="s">
        <v>39</v>
      </c>
      <c r="Q3155" s="25" t="s">
        <v>14916</v>
      </c>
      <c r="R3155" s="21" t="s">
        <v>80</v>
      </c>
      <c r="S3155" s="21" t="s">
        <v>82</v>
      </c>
      <c r="T3155" s="18" t="s">
        <v>61</v>
      </c>
      <c r="U3155" s="26"/>
    </row>
    <row r="3156" spans="1:21" s="19" customFormat="1" ht="12.5" customHeight="1" outlineLevel="1" x14ac:dyDescent="0.55000000000000004">
      <c r="A3156" s="44" t="s">
        <v>5973</v>
      </c>
      <c r="B3156" s="20" t="s">
        <v>1060</v>
      </c>
      <c r="C3156" s="21" t="s">
        <v>1061</v>
      </c>
      <c r="D3156" s="44" t="s">
        <v>5973</v>
      </c>
      <c r="E3156" s="29" t="s">
        <v>727</v>
      </c>
      <c r="F3156" s="46" t="s">
        <v>5974</v>
      </c>
      <c r="G3156" s="50" t="s">
        <v>15172</v>
      </c>
      <c r="H3156" s="22" t="s">
        <v>12774</v>
      </c>
      <c r="I3156" s="40">
        <v>23000</v>
      </c>
      <c r="J3156" s="21" t="s">
        <v>39</v>
      </c>
      <c r="K3156" s="43" t="s">
        <v>39</v>
      </c>
      <c r="L3156" s="36" t="s">
        <v>39</v>
      </c>
      <c r="M3156" s="27" t="s">
        <v>39</v>
      </c>
      <c r="N3156" s="28" t="s">
        <v>39</v>
      </c>
      <c r="O3156" s="23"/>
      <c r="P3156" s="24" t="s">
        <v>39</v>
      </c>
      <c r="Q3156" s="25" t="s">
        <v>14916</v>
      </c>
      <c r="R3156" s="21" t="s">
        <v>80</v>
      </c>
      <c r="S3156" s="21" t="s">
        <v>82</v>
      </c>
      <c r="T3156" s="18" t="s">
        <v>61</v>
      </c>
      <c r="U3156" s="26"/>
    </row>
    <row r="3157" spans="1:21" s="19" customFormat="1" ht="12.5" customHeight="1" outlineLevel="1" x14ac:dyDescent="0.55000000000000004">
      <c r="A3157" s="44" t="s">
        <v>5975</v>
      </c>
      <c r="B3157" s="20" t="s">
        <v>1060</v>
      </c>
      <c r="C3157" s="21" t="s">
        <v>1061</v>
      </c>
      <c r="D3157" s="44" t="s">
        <v>5975</v>
      </c>
      <c r="E3157" s="29" t="s">
        <v>727</v>
      </c>
      <c r="F3157" s="46" t="s">
        <v>5976</v>
      </c>
      <c r="G3157" s="50" t="s">
        <v>15172</v>
      </c>
      <c r="H3157" s="22" t="s">
        <v>12775</v>
      </c>
      <c r="I3157" s="40">
        <v>24000</v>
      </c>
      <c r="J3157" s="21" t="s">
        <v>39</v>
      </c>
      <c r="K3157" s="43" t="s">
        <v>39</v>
      </c>
      <c r="L3157" s="36" t="s">
        <v>39</v>
      </c>
      <c r="M3157" s="27" t="s">
        <v>39</v>
      </c>
      <c r="N3157" s="28" t="s">
        <v>39</v>
      </c>
      <c r="O3157" s="23"/>
      <c r="P3157" s="24" t="s">
        <v>39</v>
      </c>
      <c r="Q3157" s="25" t="s">
        <v>14916</v>
      </c>
      <c r="R3157" s="21" t="s">
        <v>80</v>
      </c>
      <c r="S3157" s="21" t="s">
        <v>82</v>
      </c>
      <c r="T3157" s="18" t="s">
        <v>61</v>
      </c>
      <c r="U3157" s="26"/>
    </row>
    <row r="3158" spans="1:21" s="19" customFormat="1" ht="12.5" customHeight="1" outlineLevel="1" x14ac:dyDescent="0.55000000000000004">
      <c r="A3158" s="44" t="s">
        <v>5977</v>
      </c>
      <c r="B3158" s="20" t="s">
        <v>1198</v>
      </c>
      <c r="C3158" s="21" t="s">
        <v>1199</v>
      </c>
      <c r="D3158" s="44" t="s">
        <v>5977</v>
      </c>
      <c r="E3158" s="29" t="s">
        <v>1501</v>
      </c>
      <c r="F3158" s="46" t="s">
        <v>5978</v>
      </c>
      <c r="G3158" s="50" t="s">
        <v>15172</v>
      </c>
      <c r="H3158" s="22" t="s">
        <v>12776</v>
      </c>
      <c r="I3158" s="40">
        <v>16000</v>
      </c>
      <c r="J3158" s="21" t="s">
        <v>39</v>
      </c>
      <c r="K3158" s="43" t="s">
        <v>39</v>
      </c>
      <c r="L3158" s="36" t="s">
        <v>39</v>
      </c>
      <c r="M3158" s="27" t="s">
        <v>39</v>
      </c>
      <c r="N3158" s="28" t="s">
        <v>39</v>
      </c>
      <c r="O3158" s="23"/>
      <c r="P3158" s="24" t="s">
        <v>39</v>
      </c>
      <c r="Q3158" s="25" t="s">
        <v>14916</v>
      </c>
      <c r="R3158" s="21" t="s">
        <v>80</v>
      </c>
      <c r="S3158" s="21" t="s">
        <v>82</v>
      </c>
      <c r="T3158" s="18" t="s">
        <v>61</v>
      </c>
      <c r="U3158" s="26"/>
    </row>
    <row r="3159" spans="1:21" s="19" customFormat="1" ht="12.5" customHeight="1" outlineLevel="1" x14ac:dyDescent="0.55000000000000004">
      <c r="A3159" s="44" t="s">
        <v>5979</v>
      </c>
      <c r="B3159" s="20" t="s">
        <v>1479</v>
      </c>
      <c r="C3159" s="21" t="s">
        <v>1480</v>
      </c>
      <c r="D3159" s="44" t="s">
        <v>5979</v>
      </c>
      <c r="E3159" s="29" t="s">
        <v>1501</v>
      </c>
      <c r="F3159" s="46" t="s">
        <v>5980</v>
      </c>
      <c r="G3159" s="50" t="s">
        <v>15172</v>
      </c>
      <c r="H3159" s="22" t="s">
        <v>12777</v>
      </c>
      <c r="I3159" s="40">
        <v>9800</v>
      </c>
      <c r="J3159" s="21" t="s">
        <v>39</v>
      </c>
      <c r="K3159" s="43" t="s">
        <v>39</v>
      </c>
      <c r="L3159" s="36" t="s">
        <v>39</v>
      </c>
      <c r="M3159" s="27" t="s">
        <v>39</v>
      </c>
      <c r="N3159" s="28" t="s">
        <v>39</v>
      </c>
      <c r="O3159" s="23"/>
      <c r="P3159" s="24" t="s">
        <v>39</v>
      </c>
      <c r="Q3159" s="25" t="s">
        <v>14918</v>
      </c>
      <c r="R3159" s="21" t="s">
        <v>80</v>
      </c>
      <c r="S3159" s="21" t="s">
        <v>82</v>
      </c>
      <c r="T3159" s="18" t="s">
        <v>61</v>
      </c>
      <c r="U3159" s="26"/>
    </row>
    <row r="3160" spans="1:21" s="19" customFormat="1" ht="12.5" customHeight="1" outlineLevel="1" x14ac:dyDescent="0.55000000000000004">
      <c r="A3160" s="44" t="s">
        <v>5981</v>
      </c>
      <c r="B3160" s="20" t="s">
        <v>1198</v>
      </c>
      <c r="C3160" s="21" t="s">
        <v>1199</v>
      </c>
      <c r="D3160" s="44" t="s">
        <v>5981</v>
      </c>
      <c r="E3160" s="29" t="s">
        <v>1501</v>
      </c>
      <c r="F3160" s="46" t="s">
        <v>5982</v>
      </c>
      <c r="G3160" s="50" t="s">
        <v>15172</v>
      </c>
      <c r="H3160" s="22" t="s">
        <v>12778</v>
      </c>
      <c r="I3160" s="40">
        <v>16000</v>
      </c>
      <c r="J3160" s="21" t="s">
        <v>39</v>
      </c>
      <c r="K3160" s="43" t="s">
        <v>39</v>
      </c>
      <c r="L3160" s="36" t="s">
        <v>39</v>
      </c>
      <c r="M3160" s="27" t="s">
        <v>39</v>
      </c>
      <c r="N3160" s="28" t="s">
        <v>39</v>
      </c>
      <c r="O3160" s="23"/>
      <c r="P3160" s="24" t="s">
        <v>39</v>
      </c>
      <c r="Q3160" s="25" t="s">
        <v>14916</v>
      </c>
      <c r="R3160" s="21" t="s">
        <v>80</v>
      </c>
      <c r="S3160" s="21" t="s">
        <v>82</v>
      </c>
      <c r="T3160" s="18" t="s">
        <v>61</v>
      </c>
      <c r="U3160" s="26"/>
    </row>
    <row r="3161" spans="1:21" s="19" customFormat="1" ht="12.5" customHeight="1" outlineLevel="1" x14ac:dyDescent="0.55000000000000004">
      <c r="A3161" s="44" t="s">
        <v>5983</v>
      </c>
      <c r="B3161" s="20" t="s">
        <v>1479</v>
      </c>
      <c r="C3161" s="21" t="s">
        <v>1480</v>
      </c>
      <c r="D3161" s="44" t="s">
        <v>5983</v>
      </c>
      <c r="E3161" s="29" t="s">
        <v>1501</v>
      </c>
      <c r="F3161" s="46" t="s">
        <v>5984</v>
      </c>
      <c r="G3161" s="50" t="s">
        <v>15172</v>
      </c>
      <c r="H3161" s="22" t="s">
        <v>12779</v>
      </c>
      <c r="I3161" s="40">
        <v>9800</v>
      </c>
      <c r="J3161" s="21" t="s">
        <v>39</v>
      </c>
      <c r="K3161" s="43" t="s">
        <v>39</v>
      </c>
      <c r="L3161" s="36" t="s">
        <v>39</v>
      </c>
      <c r="M3161" s="27" t="s">
        <v>39</v>
      </c>
      <c r="N3161" s="28" t="s">
        <v>39</v>
      </c>
      <c r="O3161" s="23"/>
      <c r="P3161" s="24" t="s">
        <v>39</v>
      </c>
      <c r="Q3161" s="25" t="s">
        <v>14918</v>
      </c>
      <c r="R3161" s="21" t="s">
        <v>80</v>
      </c>
      <c r="S3161" s="21" t="s">
        <v>82</v>
      </c>
      <c r="T3161" s="18" t="s">
        <v>61</v>
      </c>
      <c r="U3161" s="26"/>
    </row>
    <row r="3162" spans="1:21" s="19" customFormat="1" ht="12.5" customHeight="1" outlineLevel="1" x14ac:dyDescent="0.55000000000000004">
      <c r="A3162" s="44" t="s">
        <v>5985</v>
      </c>
      <c r="B3162" s="20" t="s">
        <v>1479</v>
      </c>
      <c r="C3162" s="21" t="s">
        <v>1480</v>
      </c>
      <c r="D3162" s="44" t="s">
        <v>5985</v>
      </c>
      <c r="E3162" s="29" t="s">
        <v>5986</v>
      </c>
      <c r="F3162" s="46" t="s">
        <v>5987</v>
      </c>
      <c r="G3162" s="50" t="s">
        <v>15172</v>
      </c>
      <c r="H3162" s="22" t="s">
        <v>12780</v>
      </c>
      <c r="I3162" s="40">
        <v>9800</v>
      </c>
      <c r="J3162" s="21" t="s">
        <v>39</v>
      </c>
      <c r="K3162" s="43" t="s">
        <v>39</v>
      </c>
      <c r="L3162" s="36" t="s">
        <v>39</v>
      </c>
      <c r="M3162" s="27" t="s">
        <v>39</v>
      </c>
      <c r="N3162" s="28" t="s">
        <v>39</v>
      </c>
      <c r="O3162" s="23"/>
      <c r="P3162" s="24" t="s">
        <v>39</v>
      </c>
      <c r="Q3162" s="25" t="s">
        <v>14918</v>
      </c>
      <c r="R3162" s="21" t="s">
        <v>80</v>
      </c>
      <c r="S3162" s="21" t="s">
        <v>82</v>
      </c>
      <c r="T3162" s="18" t="s">
        <v>61</v>
      </c>
      <c r="U3162" s="26"/>
    </row>
    <row r="3163" spans="1:21" s="19" customFormat="1" ht="12.5" customHeight="1" outlineLevel="1" x14ac:dyDescent="0.55000000000000004">
      <c r="A3163" s="44" t="s">
        <v>5988</v>
      </c>
      <c r="B3163" s="20" t="s">
        <v>1198</v>
      </c>
      <c r="C3163" s="21" t="s">
        <v>1199</v>
      </c>
      <c r="D3163" s="44" t="s">
        <v>5988</v>
      </c>
      <c r="E3163" s="29" t="s">
        <v>1501</v>
      </c>
      <c r="F3163" s="46" t="s">
        <v>5989</v>
      </c>
      <c r="G3163" s="50" t="s">
        <v>15172</v>
      </c>
      <c r="H3163" s="22" t="s">
        <v>12781</v>
      </c>
      <c r="I3163" s="40">
        <v>19000</v>
      </c>
      <c r="J3163" s="21" t="s">
        <v>39</v>
      </c>
      <c r="K3163" s="43" t="s">
        <v>39</v>
      </c>
      <c r="L3163" s="36" t="s">
        <v>39</v>
      </c>
      <c r="M3163" s="27" t="s">
        <v>39</v>
      </c>
      <c r="N3163" s="28" t="s">
        <v>39</v>
      </c>
      <c r="O3163" s="23"/>
      <c r="P3163" s="24" t="s">
        <v>39</v>
      </c>
      <c r="Q3163" s="25" t="s">
        <v>14916</v>
      </c>
      <c r="R3163" s="21" t="s">
        <v>80</v>
      </c>
      <c r="S3163" s="21" t="s">
        <v>82</v>
      </c>
      <c r="T3163" s="18" t="s">
        <v>61</v>
      </c>
      <c r="U3163" s="26"/>
    </row>
    <row r="3164" spans="1:21" s="19" customFormat="1" ht="12.5" customHeight="1" outlineLevel="1" x14ac:dyDescent="0.55000000000000004">
      <c r="A3164" s="44" t="s">
        <v>5990</v>
      </c>
      <c r="B3164" s="20" t="s">
        <v>1474</v>
      </c>
      <c r="C3164" s="21" t="s">
        <v>1475</v>
      </c>
      <c r="D3164" s="44" t="s">
        <v>5990</v>
      </c>
      <c r="E3164" s="29" t="s">
        <v>5621</v>
      </c>
      <c r="F3164" s="46" t="s">
        <v>5991</v>
      </c>
      <c r="G3164" s="50" t="s">
        <v>15172</v>
      </c>
      <c r="H3164" s="22" t="s">
        <v>12782</v>
      </c>
      <c r="I3164" s="40">
        <v>9800</v>
      </c>
      <c r="J3164" s="21" t="s">
        <v>39</v>
      </c>
      <c r="K3164" s="43" t="s">
        <v>39</v>
      </c>
      <c r="L3164" s="36" t="s">
        <v>39</v>
      </c>
      <c r="M3164" s="27" t="s">
        <v>39</v>
      </c>
      <c r="N3164" s="28" t="s">
        <v>39</v>
      </c>
      <c r="O3164" s="23"/>
      <c r="P3164" s="24" t="s">
        <v>39</v>
      </c>
      <c r="Q3164" s="25" t="s">
        <v>14916</v>
      </c>
      <c r="R3164" s="21" t="s">
        <v>80</v>
      </c>
      <c r="S3164" s="21" t="s">
        <v>82</v>
      </c>
      <c r="T3164" s="18" t="s">
        <v>61</v>
      </c>
      <c r="U3164" s="26"/>
    </row>
    <row r="3165" spans="1:21" s="19" customFormat="1" ht="12.5" customHeight="1" outlineLevel="1" x14ac:dyDescent="0.55000000000000004">
      <c r="A3165" s="44" t="s">
        <v>5992</v>
      </c>
      <c r="B3165" s="20" t="s">
        <v>1198</v>
      </c>
      <c r="C3165" s="21" t="s">
        <v>1199</v>
      </c>
      <c r="D3165" s="44" t="s">
        <v>5992</v>
      </c>
      <c r="E3165" s="29" t="s">
        <v>1501</v>
      </c>
      <c r="F3165" s="46" t="s">
        <v>5993</v>
      </c>
      <c r="G3165" s="50" t="s">
        <v>15172</v>
      </c>
      <c r="H3165" s="22" t="s">
        <v>12783</v>
      </c>
      <c r="I3165" s="40">
        <v>19000</v>
      </c>
      <c r="J3165" s="21" t="s">
        <v>39</v>
      </c>
      <c r="K3165" s="43" t="s">
        <v>39</v>
      </c>
      <c r="L3165" s="36" t="s">
        <v>39</v>
      </c>
      <c r="M3165" s="27" t="s">
        <v>39</v>
      </c>
      <c r="N3165" s="28" t="s">
        <v>39</v>
      </c>
      <c r="O3165" s="23"/>
      <c r="P3165" s="24" t="s">
        <v>39</v>
      </c>
      <c r="Q3165" s="25" t="s">
        <v>14916</v>
      </c>
      <c r="R3165" s="21" t="s">
        <v>80</v>
      </c>
      <c r="S3165" s="21" t="s">
        <v>82</v>
      </c>
      <c r="T3165" s="18" t="s">
        <v>61</v>
      </c>
      <c r="U3165" s="26"/>
    </row>
    <row r="3166" spans="1:21" s="19" customFormat="1" ht="12.5" customHeight="1" outlineLevel="1" x14ac:dyDescent="0.55000000000000004">
      <c r="A3166" s="44" t="s">
        <v>5994</v>
      </c>
      <c r="B3166" s="20" t="s">
        <v>1198</v>
      </c>
      <c r="C3166" s="21" t="s">
        <v>1199</v>
      </c>
      <c r="D3166" s="44" t="s">
        <v>5994</v>
      </c>
      <c r="E3166" s="29" t="s">
        <v>1501</v>
      </c>
      <c r="F3166" s="46" t="s">
        <v>5995</v>
      </c>
      <c r="G3166" s="50" t="s">
        <v>15172</v>
      </c>
      <c r="H3166" s="22" t="s">
        <v>12784</v>
      </c>
      <c r="I3166" s="40">
        <v>19000</v>
      </c>
      <c r="J3166" s="21" t="s">
        <v>39</v>
      </c>
      <c r="K3166" s="43" t="s">
        <v>39</v>
      </c>
      <c r="L3166" s="36" t="s">
        <v>39</v>
      </c>
      <c r="M3166" s="27" t="s">
        <v>39</v>
      </c>
      <c r="N3166" s="28" t="s">
        <v>39</v>
      </c>
      <c r="O3166" s="23"/>
      <c r="P3166" s="24" t="s">
        <v>39</v>
      </c>
      <c r="Q3166" s="25" t="s">
        <v>14916</v>
      </c>
      <c r="R3166" s="21" t="s">
        <v>80</v>
      </c>
      <c r="S3166" s="21" t="s">
        <v>82</v>
      </c>
      <c r="T3166" s="18" t="s">
        <v>61</v>
      </c>
      <c r="U3166" s="26"/>
    </row>
    <row r="3167" spans="1:21" s="19" customFormat="1" ht="12.5" customHeight="1" outlineLevel="1" x14ac:dyDescent="0.55000000000000004">
      <c r="A3167" s="44" t="s">
        <v>5996</v>
      </c>
      <c r="B3167" s="20" t="s">
        <v>1198</v>
      </c>
      <c r="C3167" s="21" t="s">
        <v>1199</v>
      </c>
      <c r="D3167" s="44" t="s">
        <v>5996</v>
      </c>
      <c r="E3167" s="29" t="s">
        <v>428</v>
      </c>
      <c r="F3167" s="46" t="s">
        <v>5997</v>
      </c>
      <c r="G3167" s="50" t="s">
        <v>15172</v>
      </c>
      <c r="H3167" s="22" t="s">
        <v>12785</v>
      </c>
      <c r="I3167" s="40">
        <v>120000</v>
      </c>
      <c r="J3167" s="21" t="s">
        <v>39</v>
      </c>
      <c r="K3167" s="43" t="s">
        <v>39</v>
      </c>
      <c r="L3167" s="36" t="s">
        <v>39</v>
      </c>
      <c r="M3167" s="27" t="s">
        <v>39</v>
      </c>
      <c r="N3167" s="28" t="s">
        <v>39</v>
      </c>
      <c r="O3167" s="23"/>
      <c r="P3167" s="24" t="s">
        <v>39</v>
      </c>
      <c r="Q3167" s="25" t="s">
        <v>14916</v>
      </c>
      <c r="R3167" s="21" t="s">
        <v>80</v>
      </c>
      <c r="S3167" s="21" t="s">
        <v>82</v>
      </c>
      <c r="T3167" s="18" t="s">
        <v>61</v>
      </c>
      <c r="U3167" s="26"/>
    </row>
    <row r="3168" spans="1:21" s="19" customFormat="1" ht="12.5" customHeight="1" outlineLevel="1" x14ac:dyDescent="0.55000000000000004">
      <c r="A3168" s="44" t="s">
        <v>5998</v>
      </c>
      <c r="B3168" s="20" t="s">
        <v>1171</v>
      </c>
      <c r="C3168" s="21" t="s">
        <v>1172</v>
      </c>
      <c r="D3168" s="44" t="s">
        <v>5998</v>
      </c>
      <c r="E3168" s="29" t="s">
        <v>428</v>
      </c>
      <c r="F3168" s="46" t="s">
        <v>5999</v>
      </c>
      <c r="G3168" s="50" t="s">
        <v>15172</v>
      </c>
      <c r="H3168" s="22" t="s">
        <v>12786</v>
      </c>
      <c r="I3168" s="40">
        <v>100000</v>
      </c>
      <c r="J3168" s="21" t="s">
        <v>39</v>
      </c>
      <c r="K3168" s="43" t="s">
        <v>39</v>
      </c>
      <c r="L3168" s="36" t="s">
        <v>39</v>
      </c>
      <c r="M3168" s="27" t="s">
        <v>39</v>
      </c>
      <c r="N3168" s="28" t="s">
        <v>39</v>
      </c>
      <c r="O3168" s="23"/>
      <c r="P3168" s="24" t="s">
        <v>39</v>
      </c>
      <c r="Q3168" s="25" t="s">
        <v>14916</v>
      </c>
      <c r="R3168" s="21" t="s">
        <v>80</v>
      </c>
      <c r="S3168" s="21" t="s">
        <v>82</v>
      </c>
      <c r="T3168" s="18" t="s">
        <v>61</v>
      </c>
      <c r="U3168" s="26"/>
    </row>
    <row r="3169" spans="1:21" s="19" customFormat="1" ht="12.5" customHeight="1" outlineLevel="1" x14ac:dyDescent="0.55000000000000004">
      <c r="A3169" s="44" t="s">
        <v>6000</v>
      </c>
      <c r="B3169" s="20" t="s">
        <v>1171</v>
      </c>
      <c r="C3169" s="21" t="s">
        <v>1172</v>
      </c>
      <c r="D3169" s="44" t="s">
        <v>6000</v>
      </c>
      <c r="E3169" s="29" t="s">
        <v>428</v>
      </c>
      <c r="F3169" s="46" t="s">
        <v>6001</v>
      </c>
      <c r="G3169" s="50" t="s">
        <v>15172</v>
      </c>
      <c r="H3169" s="22" t="s">
        <v>12787</v>
      </c>
      <c r="I3169" s="40">
        <v>120000</v>
      </c>
      <c r="J3169" s="21" t="s">
        <v>39</v>
      </c>
      <c r="K3169" s="43" t="s">
        <v>39</v>
      </c>
      <c r="L3169" s="36" t="s">
        <v>39</v>
      </c>
      <c r="M3169" s="27" t="s">
        <v>39</v>
      </c>
      <c r="N3169" s="28" t="s">
        <v>39</v>
      </c>
      <c r="O3169" s="23"/>
      <c r="P3169" s="24" t="s">
        <v>39</v>
      </c>
      <c r="Q3169" s="25" t="s">
        <v>14916</v>
      </c>
      <c r="R3169" s="21" t="s">
        <v>80</v>
      </c>
      <c r="S3169" s="21" t="s">
        <v>82</v>
      </c>
      <c r="T3169" s="18" t="s">
        <v>61</v>
      </c>
      <c r="U3169" s="26"/>
    </row>
    <row r="3170" spans="1:21" s="19" customFormat="1" ht="12.5" customHeight="1" outlineLevel="1" x14ac:dyDescent="0.55000000000000004">
      <c r="A3170" s="44" t="s">
        <v>6002</v>
      </c>
      <c r="B3170" s="20" t="s">
        <v>1171</v>
      </c>
      <c r="C3170" s="21" t="s">
        <v>1172</v>
      </c>
      <c r="D3170" s="44" t="s">
        <v>6002</v>
      </c>
      <c r="E3170" s="29" t="s">
        <v>6003</v>
      </c>
      <c r="F3170" s="46" t="s">
        <v>6004</v>
      </c>
      <c r="G3170" s="50" t="s">
        <v>15172</v>
      </c>
      <c r="H3170" s="22" t="s">
        <v>12788</v>
      </c>
      <c r="I3170" s="40">
        <v>91000</v>
      </c>
      <c r="J3170" s="21" t="s">
        <v>39</v>
      </c>
      <c r="K3170" s="43" t="s">
        <v>39</v>
      </c>
      <c r="L3170" s="36" t="s">
        <v>39</v>
      </c>
      <c r="M3170" s="27" t="s">
        <v>39</v>
      </c>
      <c r="N3170" s="28" t="s">
        <v>39</v>
      </c>
      <c r="O3170" s="23"/>
      <c r="P3170" s="24" t="s">
        <v>39</v>
      </c>
      <c r="Q3170" s="25" t="s">
        <v>14916</v>
      </c>
      <c r="R3170" s="21" t="s">
        <v>80</v>
      </c>
      <c r="S3170" s="21" t="s">
        <v>82</v>
      </c>
      <c r="T3170" s="18" t="s">
        <v>61</v>
      </c>
      <c r="U3170" s="26"/>
    </row>
    <row r="3171" spans="1:21" s="19" customFormat="1" ht="12.5" customHeight="1" outlineLevel="1" x14ac:dyDescent="0.55000000000000004">
      <c r="A3171" s="44" t="s">
        <v>6005</v>
      </c>
      <c r="B3171" s="20" t="s">
        <v>38</v>
      </c>
      <c r="C3171" s="21" t="s">
        <v>38</v>
      </c>
      <c r="D3171" s="44" t="s">
        <v>6005</v>
      </c>
      <c r="E3171" s="29" t="s">
        <v>6006</v>
      </c>
      <c r="F3171" s="46" t="s">
        <v>61</v>
      </c>
      <c r="G3171" s="50" t="s">
        <v>15172</v>
      </c>
      <c r="H3171" s="22" t="s">
        <v>12789</v>
      </c>
      <c r="I3171" s="40">
        <v>21000</v>
      </c>
      <c r="J3171" s="21" t="s">
        <v>39</v>
      </c>
      <c r="K3171" s="43" t="s">
        <v>39</v>
      </c>
      <c r="L3171" s="36" t="s">
        <v>39</v>
      </c>
      <c r="M3171" s="27" t="s">
        <v>39</v>
      </c>
      <c r="N3171" s="28" t="s">
        <v>39</v>
      </c>
      <c r="O3171" s="23"/>
      <c r="P3171" s="24" t="s">
        <v>39</v>
      </c>
      <c r="Q3171" s="25" t="s">
        <v>38</v>
      </c>
      <c r="R3171" s="21" t="s">
        <v>3</v>
      </c>
      <c r="S3171" s="21" t="s">
        <v>3</v>
      </c>
      <c r="T3171" s="18" t="s">
        <v>61</v>
      </c>
      <c r="U3171" s="26"/>
    </row>
    <row r="3172" spans="1:21" s="19" customFormat="1" ht="12.5" customHeight="1" outlineLevel="1" x14ac:dyDescent="0.55000000000000004">
      <c r="A3172" s="44" t="s">
        <v>6009</v>
      </c>
      <c r="B3172" s="20" t="s">
        <v>6007</v>
      </c>
      <c r="C3172" s="21" t="s">
        <v>6008</v>
      </c>
      <c r="D3172" s="44" t="s">
        <v>6009</v>
      </c>
      <c r="E3172" s="29" t="s">
        <v>428</v>
      </c>
      <c r="F3172" s="46" t="s">
        <v>6010</v>
      </c>
      <c r="G3172" s="50" t="s">
        <v>15172</v>
      </c>
      <c r="H3172" s="22" t="s">
        <v>12790</v>
      </c>
      <c r="I3172" s="40">
        <v>39000</v>
      </c>
      <c r="J3172" s="21" t="s">
        <v>39</v>
      </c>
      <c r="K3172" s="43" t="s">
        <v>39</v>
      </c>
      <c r="L3172" s="36" t="s">
        <v>39</v>
      </c>
      <c r="M3172" s="27" t="s">
        <v>39</v>
      </c>
      <c r="N3172" s="28" t="s">
        <v>39</v>
      </c>
      <c r="O3172" s="23"/>
      <c r="P3172" s="24" t="s">
        <v>39</v>
      </c>
      <c r="Q3172" s="25" t="s">
        <v>14931</v>
      </c>
      <c r="R3172" s="21" t="s">
        <v>80</v>
      </c>
      <c r="S3172" s="21" t="s">
        <v>82</v>
      </c>
      <c r="T3172" s="18" t="s">
        <v>61</v>
      </c>
      <c r="U3172" s="26"/>
    </row>
    <row r="3173" spans="1:21" s="19" customFormat="1" ht="12.5" customHeight="1" outlineLevel="1" x14ac:dyDescent="0.55000000000000004">
      <c r="A3173" s="44" t="s">
        <v>6011</v>
      </c>
      <c r="B3173" s="20" t="s">
        <v>1060</v>
      </c>
      <c r="C3173" s="21" t="s">
        <v>1061</v>
      </c>
      <c r="D3173" s="44" t="s">
        <v>6011</v>
      </c>
      <c r="E3173" s="29" t="s">
        <v>428</v>
      </c>
      <c r="F3173" s="46" t="s">
        <v>6012</v>
      </c>
      <c r="G3173" s="50" t="s">
        <v>15172</v>
      </c>
      <c r="H3173" s="22" t="s">
        <v>12791</v>
      </c>
      <c r="I3173" s="40">
        <v>39000</v>
      </c>
      <c r="J3173" s="21" t="s">
        <v>39</v>
      </c>
      <c r="K3173" s="43" t="s">
        <v>39</v>
      </c>
      <c r="L3173" s="36" t="s">
        <v>39</v>
      </c>
      <c r="M3173" s="27" t="s">
        <v>39</v>
      </c>
      <c r="N3173" s="28" t="s">
        <v>39</v>
      </c>
      <c r="O3173" s="23"/>
      <c r="P3173" s="24" t="s">
        <v>39</v>
      </c>
      <c r="Q3173" s="25" t="s">
        <v>14916</v>
      </c>
      <c r="R3173" s="21" t="s">
        <v>80</v>
      </c>
      <c r="S3173" s="21" t="s">
        <v>82</v>
      </c>
      <c r="T3173" s="18" t="s">
        <v>61</v>
      </c>
      <c r="U3173" s="26"/>
    </row>
    <row r="3174" spans="1:21" s="19" customFormat="1" ht="12.5" customHeight="1" outlineLevel="1" x14ac:dyDescent="0.55000000000000004">
      <c r="A3174" s="44" t="s">
        <v>6013</v>
      </c>
      <c r="B3174" s="20" t="s">
        <v>5652</v>
      </c>
      <c r="C3174" s="21" t="s">
        <v>5653</v>
      </c>
      <c r="D3174" s="44" t="s">
        <v>6013</v>
      </c>
      <c r="E3174" s="29" t="s">
        <v>428</v>
      </c>
      <c r="F3174" s="46" t="s">
        <v>61</v>
      </c>
      <c r="G3174" s="50" t="s">
        <v>15172</v>
      </c>
      <c r="H3174" s="22" t="s">
        <v>12792</v>
      </c>
      <c r="I3174" s="40">
        <v>320000</v>
      </c>
      <c r="J3174" s="21" t="s">
        <v>39</v>
      </c>
      <c r="K3174" s="43" t="s">
        <v>39</v>
      </c>
      <c r="L3174" s="36" t="s">
        <v>39</v>
      </c>
      <c r="M3174" s="27" t="s">
        <v>39</v>
      </c>
      <c r="N3174" s="28" t="s">
        <v>39</v>
      </c>
      <c r="O3174" s="23"/>
      <c r="P3174" s="24" t="s">
        <v>39</v>
      </c>
      <c r="Q3174" s="25" t="s">
        <v>14916</v>
      </c>
      <c r="R3174" s="21" t="s">
        <v>80</v>
      </c>
      <c r="S3174" s="21" t="s">
        <v>82</v>
      </c>
      <c r="T3174" s="18" t="s">
        <v>61</v>
      </c>
      <c r="U3174" s="26"/>
    </row>
    <row r="3175" spans="1:21" s="19" customFormat="1" ht="12.5" customHeight="1" outlineLevel="1" x14ac:dyDescent="0.55000000000000004">
      <c r="A3175" s="44" t="s">
        <v>6014</v>
      </c>
      <c r="B3175" s="20" t="s">
        <v>5672</v>
      </c>
      <c r="C3175" s="21" t="s">
        <v>5673</v>
      </c>
      <c r="D3175" s="44" t="s">
        <v>6014</v>
      </c>
      <c r="E3175" s="29" t="s">
        <v>428</v>
      </c>
      <c r="F3175" s="46" t="s">
        <v>6015</v>
      </c>
      <c r="G3175" s="50" t="s">
        <v>15172</v>
      </c>
      <c r="H3175" s="22" t="s">
        <v>12793</v>
      </c>
      <c r="I3175" s="40">
        <v>62000</v>
      </c>
      <c r="J3175" s="21" t="s">
        <v>39</v>
      </c>
      <c r="K3175" s="43" t="s">
        <v>39</v>
      </c>
      <c r="L3175" s="36" t="s">
        <v>39</v>
      </c>
      <c r="M3175" s="27" t="s">
        <v>39</v>
      </c>
      <c r="N3175" s="28" t="s">
        <v>39</v>
      </c>
      <c r="O3175" s="23"/>
      <c r="P3175" s="24" t="s">
        <v>39</v>
      </c>
      <c r="Q3175" s="25" t="s">
        <v>14916</v>
      </c>
      <c r="R3175" s="21" t="s">
        <v>80</v>
      </c>
      <c r="S3175" s="21" t="s">
        <v>82</v>
      </c>
      <c r="T3175" s="18" t="s">
        <v>61</v>
      </c>
      <c r="U3175" s="26"/>
    </row>
    <row r="3176" spans="1:21" s="19" customFormat="1" ht="12.5" customHeight="1" outlineLevel="1" x14ac:dyDescent="0.55000000000000004">
      <c r="A3176" s="44" t="s">
        <v>6016</v>
      </c>
      <c r="B3176" s="20" t="s">
        <v>1198</v>
      </c>
      <c r="C3176" s="21" t="s">
        <v>1199</v>
      </c>
      <c r="D3176" s="44" t="s">
        <v>6016</v>
      </c>
      <c r="E3176" s="29" t="s">
        <v>1518</v>
      </c>
      <c r="F3176" s="46" t="s">
        <v>6017</v>
      </c>
      <c r="G3176" s="50" t="s">
        <v>15172</v>
      </c>
      <c r="H3176" s="22" t="s">
        <v>12794</v>
      </c>
      <c r="I3176" s="40">
        <v>90000</v>
      </c>
      <c r="J3176" s="21" t="s">
        <v>39</v>
      </c>
      <c r="K3176" s="43" t="s">
        <v>39</v>
      </c>
      <c r="L3176" s="36" t="s">
        <v>39</v>
      </c>
      <c r="M3176" s="27" t="s">
        <v>39</v>
      </c>
      <c r="N3176" s="28" t="s">
        <v>39</v>
      </c>
      <c r="O3176" s="23"/>
      <c r="P3176" s="24" t="s">
        <v>39</v>
      </c>
      <c r="Q3176" s="25" t="s">
        <v>14916</v>
      </c>
      <c r="R3176" s="21" t="s">
        <v>80</v>
      </c>
      <c r="S3176" s="21" t="s">
        <v>82</v>
      </c>
      <c r="T3176" s="18" t="s">
        <v>61</v>
      </c>
      <c r="U3176" s="26"/>
    </row>
    <row r="3177" spans="1:21" s="19" customFormat="1" ht="12.5" customHeight="1" outlineLevel="1" x14ac:dyDescent="0.55000000000000004">
      <c r="A3177" s="44" t="s">
        <v>6018</v>
      </c>
      <c r="B3177" s="20" t="s">
        <v>5598</v>
      </c>
      <c r="C3177" s="21" t="s">
        <v>5599</v>
      </c>
      <c r="D3177" s="44" t="s">
        <v>6018</v>
      </c>
      <c r="E3177" s="29" t="s">
        <v>458</v>
      </c>
      <c r="F3177" s="46" t="s">
        <v>6019</v>
      </c>
      <c r="G3177" s="50" t="s">
        <v>15172</v>
      </c>
      <c r="H3177" s="22" t="s">
        <v>12795</v>
      </c>
      <c r="I3177" s="40">
        <v>25000</v>
      </c>
      <c r="J3177" s="21" t="s">
        <v>39</v>
      </c>
      <c r="K3177" s="43" t="s">
        <v>39</v>
      </c>
      <c r="L3177" s="36" t="s">
        <v>39</v>
      </c>
      <c r="M3177" s="27" t="s">
        <v>39</v>
      </c>
      <c r="N3177" s="28" t="s">
        <v>39</v>
      </c>
      <c r="O3177" s="23"/>
      <c r="P3177" s="24" t="s">
        <v>39</v>
      </c>
      <c r="Q3177" s="25" t="s">
        <v>14916</v>
      </c>
      <c r="R3177" s="21" t="s">
        <v>80</v>
      </c>
      <c r="S3177" s="21" t="s">
        <v>82</v>
      </c>
      <c r="T3177" s="18" t="s">
        <v>61</v>
      </c>
      <c r="U3177" s="26"/>
    </row>
    <row r="3178" spans="1:21" s="19" customFormat="1" ht="12.5" customHeight="1" outlineLevel="1" x14ac:dyDescent="0.55000000000000004">
      <c r="A3178" s="44" t="s">
        <v>6020</v>
      </c>
      <c r="B3178" s="20" t="s">
        <v>5598</v>
      </c>
      <c r="C3178" s="21" t="s">
        <v>5599</v>
      </c>
      <c r="D3178" s="44" t="s">
        <v>6020</v>
      </c>
      <c r="E3178" s="29" t="s">
        <v>458</v>
      </c>
      <c r="F3178" s="46" t="s">
        <v>6021</v>
      </c>
      <c r="G3178" s="50" t="s">
        <v>15172</v>
      </c>
      <c r="H3178" s="22" t="s">
        <v>12796</v>
      </c>
      <c r="I3178" s="40">
        <v>24000</v>
      </c>
      <c r="J3178" s="21" t="s">
        <v>39</v>
      </c>
      <c r="K3178" s="43" t="s">
        <v>39</v>
      </c>
      <c r="L3178" s="36" t="s">
        <v>39</v>
      </c>
      <c r="M3178" s="27" t="s">
        <v>39</v>
      </c>
      <c r="N3178" s="28" t="s">
        <v>39</v>
      </c>
      <c r="O3178" s="23"/>
      <c r="P3178" s="24" t="s">
        <v>39</v>
      </c>
      <c r="Q3178" s="25" t="s">
        <v>14916</v>
      </c>
      <c r="R3178" s="21" t="s">
        <v>80</v>
      </c>
      <c r="S3178" s="21" t="s">
        <v>82</v>
      </c>
      <c r="T3178" s="18" t="s">
        <v>61</v>
      </c>
      <c r="U3178" s="26"/>
    </row>
    <row r="3179" spans="1:21" s="19" customFormat="1" ht="12.5" customHeight="1" outlineLevel="1" x14ac:dyDescent="0.55000000000000004">
      <c r="A3179" s="44" t="s">
        <v>6022</v>
      </c>
      <c r="B3179" s="20" t="s">
        <v>5598</v>
      </c>
      <c r="C3179" s="21" t="s">
        <v>5599</v>
      </c>
      <c r="D3179" s="44" t="s">
        <v>6022</v>
      </c>
      <c r="E3179" s="29" t="s">
        <v>458</v>
      </c>
      <c r="F3179" s="46" t="s">
        <v>6023</v>
      </c>
      <c r="G3179" s="50" t="s">
        <v>15172</v>
      </c>
      <c r="H3179" s="22" t="s">
        <v>12797</v>
      </c>
      <c r="I3179" s="40">
        <v>23000</v>
      </c>
      <c r="J3179" s="21" t="s">
        <v>39</v>
      </c>
      <c r="K3179" s="43" t="s">
        <v>39</v>
      </c>
      <c r="L3179" s="36" t="s">
        <v>39</v>
      </c>
      <c r="M3179" s="27" t="s">
        <v>39</v>
      </c>
      <c r="N3179" s="28" t="s">
        <v>39</v>
      </c>
      <c r="O3179" s="23"/>
      <c r="P3179" s="24" t="s">
        <v>39</v>
      </c>
      <c r="Q3179" s="25" t="s">
        <v>14916</v>
      </c>
      <c r="R3179" s="21" t="s">
        <v>80</v>
      </c>
      <c r="S3179" s="21" t="s">
        <v>82</v>
      </c>
      <c r="T3179" s="18" t="s">
        <v>61</v>
      </c>
      <c r="U3179" s="26"/>
    </row>
    <row r="3180" spans="1:21" s="19" customFormat="1" ht="12.5" customHeight="1" outlineLevel="1" x14ac:dyDescent="0.55000000000000004">
      <c r="A3180" s="44" t="s">
        <v>6024</v>
      </c>
      <c r="B3180" s="20" t="s">
        <v>38</v>
      </c>
      <c r="C3180" s="21" t="s">
        <v>38</v>
      </c>
      <c r="D3180" s="44" t="s">
        <v>6024</v>
      </c>
      <c r="E3180" s="29" t="s">
        <v>6025</v>
      </c>
      <c r="F3180" s="46" t="s">
        <v>6026</v>
      </c>
      <c r="G3180" s="50" t="s">
        <v>15172</v>
      </c>
      <c r="H3180" s="22" t="s">
        <v>12798</v>
      </c>
      <c r="I3180" s="40">
        <v>5000</v>
      </c>
      <c r="J3180" s="21" t="s">
        <v>39</v>
      </c>
      <c r="K3180" s="43" t="s">
        <v>39</v>
      </c>
      <c r="L3180" s="36" t="s">
        <v>39</v>
      </c>
      <c r="M3180" s="27" t="s">
        <v>39</v>
      </c>
      <c r="N3180" s="28" t="s">
        <v>39</v>
      </c>
      <c r="O3180" s="23"/>
      <c r="P3180" s="24" t="s">
        <v>39</v>
      </c>
      <c r="Q3180" s="25" t="s">
        <v>38</v>
      </c>
      <c r="R3180" s="21" t="s">
        <v>3</v>
      </c>
      <c r="S3180" s="21" t="s">
        <v>3</v>
      </c>
      <c r="T3180" s="18" t="s">
        <v>61</v>
      </c>
      <c r="U3180" s="26"/>
    </row>
    <row r="3181" spans="1:21" s="19" customFormat="1" ht="12.5" customHeight="1" outlineLevel="1" x14ac:dyDescent="0.55000000000000004">
      <c r="A3181" s="44" t="s">
        <v>6027</v>
      </c>
      <c r="B3181" s="20" t="s">
        <v>38</v>
      </c>
      <c r="C3181" s="21" t="s">
        <v>38</v>
      </c>
      <c r="D3181" s="44" t="s">
        <v>6027</v>
      </c>
      <c r="E3181" s="29" t="s">
        <v>6025</v>
      </c>
      <c r="F3181" s="46" t="s">
        <v>6028</v>
      </c>
      <c r="G3181" s="50" t="s">
        <v>15172</v>
      </c>
      <c r="H3181" s="22" t="s">
        <v>12799</v>
      </c>
      <c r="I3181" s="40">
        <v>8000</v>
      </c>
      <c r="J3181" s="21" t="s">
        <v>39</v>
      </c>
      <c r="K3181" s="43" t="s">
        <v>39</v>
      </c>
      <c r="L3181" s="36" t="s">
        <v>39</v>
      </c>
      <c r="M3181" s="27" t="s">
        <v>39</v>
      </c>
      <c r="N3181" s="28" t="s">
        <v>39</v>
      </c>
      <c r="O3181" s="23"/>
      <c r="P3181" s="24" t="s">
        <v>39</v>
      </c>
      <c r="Q3181" s="25" t="s">
        <v>38</v>
      </c>
      <c r="R3181" s="21" t="s">
        <v>3</v>
      </c>
      <c r="S3181" s="21" t="s">
        <v>3</v>
      </c>
      <c r="T3181" s="18" t="s">
        <v>61</v>
      </c>
      <c r="U3181" s="26"/>
    </row>
    <row r="3182" spans="1:21" s="19" customFormat="1" ht="12.5" customHeight="1" outlineLevel="1" x14ac:dyDescent="0.55000000000000004">
      <c r="A3182" s="44" t="s">
        <v>6029</v>
      </c>
      <c r="B3182" s="20" t="s">
        <v>38</v>
      </c>
      <c r="C3182" s="21" t="s">
        <v>38</v>
      </c>
      <c r="D3182" s="44" t="s">
        <v>6029</v>
      </c>
      <c r="E3182" s="29" t="s">
        <v>6025</v>
      </c>
      <c r="F3182" s="46" t="s">
        <v>6030</v>
      </c>
      <c r="G3182" s="50" t="s">
        <v>15172</v>
      </c>
      <c r="H3182" s="22" t="s">
        <v>12800</v>
      </c>
      <c r="I3182" s="40">
        <v>8000</v>
      </c>
      <c r="J3182" s="21" t="s">
        <v>39</v>
      </c>
      <c r="K3182" s="43" t="s">
        <v>39</v>
      </c>
      <c r="L3182" s="36" t="s">
        <v>39</v>
      </c>
      <c r="M3182" s="27" t="s">
        <v>39</v>
      </c>
      <c r="N3182" s="28" t="s">
        <v>39</v>
      </c>
      <c r="O3182" s="23"/>
      <c r="P3182" s="24" t="s">
        <v>39</v>
      </c>
      <c r="Q3182" s="25" t="s">
        <v>38</v>
      </c>
      <c r="R3182" s="21" t="s">
        <v>3</v>
      </c>
      <c r="S3182" s="21" t="s">
        <v>3</v>
      </c>
      <c r="T3182" s="18" t="s">
        <v>61</v>
      </c>
      <c r="U3182" s="26"/>
    </row>
    <row r="3183" spans="1:21" s="19" customFormat="1" ht="12.5" customHeight="1" outlineLevel="1" x14ac:dyDescent="0.55000000000000004">
      <c r="A3183" s="44" t="s">
        <v>6031</v>
      </c>
      <c r="B3183" s="20" t="s">
        <v>38</v>
      </c>
      <c r="C3183" s="21" t="s">
        <v>38</v>
      </c>
      <c r="D3183" s="44" t="s">
        <v>6031</v>
      </c>
      <c r="E3183" s="29" t="s">
        <v>6025</v>
      </c>
      <c r="F3183" s="46" t="s">
        <v>6032</v>
      </c>
      <c r="G3183" s="50" t="s">
        <v>15172</v>
      </c>
      <c r="H3183" s="22" t="s">
        <v>12801</v>
      </c>
      <c r="I3183" s="40">
        <v>9000</v>
      </c>
      <c r="J3183" s="21" t="s">
        <v>39</v>
      </c>
      <c r="K3183" s="43" t="s">
        <v>39</v>
      </c>
      <c r="L3183" s="36" t="s">
        <v>39</v>
      </c>
      <c r="M3183" s="27" t="s">
        <v>39</v>
      </c>
      <c r="N3183" s="28" t="s">
        <v>39</v>
      </c>
      <c r="O3183" s="23"/>
      <c r="P3183" s="24" t="s">
        <v>39</v>
      </c>
      <c r="Q3183" s="25" t="s">
        <v>38</v>
      </c>
      <c r="R3183" s="21" t="s">
        <v>3</v>
      </c>
      <c r="S3183" s="21" t="s">
        <v>3</v>
      </c>
      <c r="T3183" s="18" t="s">
        <v>61</v>
      </c>
      <c r="U3183" s="26"/>
    </row>
    <row r="3184" spans="1:21" s="19" customFormat="1" ht="12.5" customHeight="1" outlineLevel="1" x14ac:dyDescent="0.55000000000000004">
      <c r="A3184" s="44" t="s">
        <v>6033</v>
      </c>
      <c r="B3184" s="20" t="s">
        <v>5598</v>
      </c>
      <c r="C3184" s="21" t="s">
        <v>5599</v>
      </c>
      <c r="D3184" s="44" t="s">
        <v>6033</v>
      </c>
      <c r="E3184" s="29" t="s">
        <v>476</v>
      </c>
      <c r="F3184" s="46" t="s">
        <v>6034</v>
      </c>
      <c r="G3184" s="50" t="s">
        <v>15172</v>
      </c>
      <c r="H3184" s="22" t="s">
        <v>12802</v>
      </c>
      <c r="I3184" s="40">
        <v>9000</v>
      </c>
      <c r="J3184" s="21" t="s">
        <v>39</v>
      </c>
      <c r="K3184" s="43" t="s">
        <v>39</v>
      </c>
      <c r="L3184" s="36" t="s">
        <v>39</v>
      </c>
      <c r="M3184" s="27" t="s">
        <v>39</v>
      </c>
      <c r="N3184" s="28" t="s">
        <v>39</v>
      </c>
      <c r="O3184" s="23"/>
      <c r="P3184" s="24" t="s">
        <v>39</v>
      </c>
      <c r="Q3184" s="25" t="s">
        <v>14916</v>
      </c>
      <c r="R3184" s="21" t="s">
        <v>80</v>
      </c>
      <c r="S3184" s="21" t="s">
        <v>82</v>
      </c>
      <c r="T3184" s="18" t="s">
        <v>61</v>
      </c>
      <c r="U3184" s="26"/>
    </row>
    <row r="3185" spans="1:21" s="19" customFormat="1" ht="12.5" customHeight="1" outlineLevel="1" x14ac:dyDescent="0.55000000000000004">
      <c r="A3185" s="44" t="s">
        <v>6035</v>
      </c>
      <c r="B3185" s="20" t="s">
        <v>5598</v>
      </c>
      <c r="C3185" s="21" t="s">
        <v>5599</v>
      </c>
      <c r="D3185" s="44" t="s">
        <v>6035</v>
      </c>
      <c r="E3185" s="29" t="s">
        <v>476</v>
      </c>
      <c r="F3185" s="46" t="s">
        <v>1350</v>
      </c>
      <c r="G3185" s="50" t="s">
        <v>15172</v>
      </c>
      <c r="H3185" s="22" t="s">
        <v>12803</v>
      </c>
      <c r="I3185" s="40">
        <v>14000</v>
      </c>
      <c r="J3185" s="21" t="s">
        <v>39</v>
      </c>
      <c r="K3185" s="43" t="s">
        <v>39</v>
      </c>
      <c r="L3185" s="36" t="s">
        <v>39</v>
      </c>
      <c r="M3185" s="27" t="s">
        <v>39</v>
      </c>
      <c r="N3185" s="28" t="s">
        <v>39</v>
      </c>
      <c r="O3185" s="23"/>
      <c r="P3185" s="24" t="s">
        <v>39</v>
      </c>
      <c r="Q3185" s="25" t="s">
        <v>14916</v>
      </c>
      <c r="R3185" s="21" t="s">
        <v>80</v>
      </c>
      <c r="S3185" s="21" t="s">
        <v>82</v>
      </c>
      <c r="T3185" s="18" t="s">
        <v>61</v>
      </c>
      <c r="U3185" s="26"/>
    </row>
    <row r="3186" spans="1:21" s="19" customFormat="1" ht="12.5" customHeight="1" outlineLevel="1" x14ac:dyDescent="0.55000000000000004">
      <c r="A3186" s="44" t="s">
        <v>6036</v>
      </c>
      <c r="B3186" s="20" t="s">
        <v>5598</v>
      </c>
      <c r="C3186" s="21" t="s">
        <v>5599</v>
      </c>
      <c r="D3186" s="44" t="s">
        <v>6036</v>
      </c>
      <c r="E3186" s="29" t="s">
        <v>476</v>
      </c>
      <c r="F3186" s="46" t="s">
        <v>6032</v>
      </c>
      <c r="G3186" s="50" t="s">
        <v>15172</v>
      </c>
      <c r="H3186" s="22" t="s">
        <v>12804</v>
      </c>
      <c r="I3186" s="40">
        <v>9000</v>
      </c>
      <c r="J3186" s="21" t="s">
        <v>39</v>
      </c>
      <c r="K3186" s="43" t="s">
        <v>39</v>
      </c>
      <c r="L3186" s="36" t="s">
        <v>39</v>
      </c>
      <c r="M3186" s="27" t="s">
        <v>39</v>
      </c>
      <c r="N3186" s="28" t="s">
        <v>39</v>
      </c>
      <c r="O3186" s="23"/>
      <c r="P3186" s="24" t="s">
        <v>39</v>
      </c>
      <c r="Q3186" s="25" t="s">
        <v>14916</v>
      </c>
      <c r="R3186" s="21" t="s">
        <v>80</v>
      </c>
      <c r="S3186" s="21" t="s">
        <v>82</v>
      </c>
      <c r="T3186" s="18" t="s">
        <v>61</v>
      </c>
      <c r="U3186" s="26"/>
    </row>
    <row r="3187" spans="1:21" s="19" customFormat="1" ht="12.5" customHeight="1" outlineLevel="1" x14ac:dyDescent="0.55000000000000004">
      <c r="A3187" s="44" t="s">
        <v>6037</v>
      </c>
      <c r="B3187" s="20" t="s">
        <v>5557</v>
      </c>
      <c r="C3187" s="21" t="s">
        <v>5558</v>
      </c>
      <c r="D3187" s="44" t="s">
        <v>6037</v>
      </c>
      <c r="E3187" s="29" t="s">
        <v>6038</v>
      </c>
      <c r="F3187" s="46" t="s">
        <v>61</v>
      </c>
      <c r="G3187" s="50" t="s">
        <v>15172</v>
      </c>
      <c r="H3187" s="22" t="s">
        <v>12805</v>
      </c>
      <c r="I3187" s="40">
        <v>12000</v>
      </c>
      <c r="J3187" s="21" t="s">
        <v>39</v>
      </c>
      <c r="K3187" s="43" t="s">
        <v>39</v>
      </c>
      <c r="L3187" s="36" t="s">
        <v>39</v>
      </c>
      <c r="M3187" s="27" t="s">
        <v>39</v>
      </c>
      <c r="N3187" s="28" t="s">
        <v>39</v>
      </c>
      <c r="O3187" s="23"/>
      <c r="P3187" s="24" t="s">
        <v>39</v>
      </c>
      <c r="Q3187" s="25" t="s">
        <v>14916</v>
      </c>
      <c r="R3187" s="21" t="s">
        <v>80</v>
      </c>
      <c r="S3187" s="21" t="s">
        <v>82</v>
      </c>
      <c r="T3187" s="18" t="s">
        <v>61</v>
      </c>
      <c r="U3187" s="26"/>
    </row>
    <row r="3188" spans="1:21" s="19" customFormat="1" ht="12.5" customHeight="1" outlineLevel="1" x14ac:dyDescent="0.55000000000000004">
      <c r="A3188" s="44" t="s">
        <v>6039</v>
      </c>
      <c r="B3188" s="20" t="s">
        <v>1470</v>
      </c>
      <c r="C3188" s="21" t="s">
        <v>1471</v>
      </c>
      <c r="D3188" s="44" t="s">
        <v>6039</v>
      </c>
      <c r="E3188" s="29" t="s">
        <v>6038</v>
      </c>
      <c r="F3188" s="46" t="s">
        <v>6040</v>
      </c>
      <c r="G3188" s="50" t="s">
        <v>15172</v>
      </c>
      <c r="H3188" s="22" t="s">
        <v>12806</v>
      </c>
      <c r="I3188" s="40">
        <v>19000</v>
      </c>
      <c r="J3188" s="21" t="s">
        <v>39</v>
      </c>
      <c r="K3188" s="43" t="s">
        <v>39</v>
      </c>
      <c r="L3188" s="36" t="s">
        <v>39</v>
      </c>
      <c r="M3188" s="27" t="s">
        <v>39</v>
      </c>
      <c r="N3188" s="28" t="s">
        <v>39</v>
      </c>
      <c r="O3188" s="23"/>
      <c r="P3188" s="24" t="s">
        <v>39</v>
      </c>
      <c r="Q3188" s="25" t="s">
        <v>14916</v>
      </c>
      <c r="R3188" s="21" t="s">
        <v>80</v>
      </c>
      <c r="S3188" s="21" t="s">
        <v>82</v>
      </c>
      <c r="T3188" s="18"/>
      <c r="U3188" s="26"/>
    </row>
    <row r="3189" spans="1:21" s="19" customFormat="1" ht="12.5" customHeight="1" outlineLevel="1" x14ac:dyDescent="0.55000000000000004">
      <c r="A3189" s="44" t="s">
        <v>6041</v>
      </c>
      <c r="B3189" s="20" t="s">
        <v>5652</v>
      </c>
      <c r="C3189" s="21" t="s">
        <v>5653</v>
      </c>
      <c r="D3189" s="44" t="s">
        <v>6041</v>
      </c>
      <c r="E3189" s="29" t="s">
        <v>6042</v>
      </c>
      <c r="F3189" s="46" t="s">
        <v>43</v>
      </c>
      <c r="G3189" s="50" t="s">
        <v>15172</v>
      </c>
      <c r="H3189" s="22" t="s">
        <v>12807</v>
      </c>
      <c r="I3189" s="40">
        <v>3000</v>
      </c>
      <c r="J3189" s="21" t="s">
        <v>39</v>
      </c>
      <c r="K3189" s="43" t="s">
        <v>39</v>
      </c>
      <c r="L3189" s="36" t="s">
        <v>39</v>
      </c>
      <c r="M3189" s="27" t="s">
        <v>39</v>
      </c>
      <c r="N3189" s="28" t="s">
        <v>39</v>
      </c>
      <c r="O3189" s="23"/>
      <c r="P3189" s="24" t="s">
        <v>39</v>
      </c>
      <c r="Q3189" s="25" t="s">
        <v>14916</v>
      </c>
      <c r="R3189" s="21" t="s">
        <v>80</v>
      </c>
      <c r="S3189" s="21" t="s">
        <v>82</v>
      </c>
      <c r="T3189" s="18" t="s">
        <v>61</v>
      </c>
      <c r="U3189" s="26"/>
    </row>
    <row r="3190" spans="1:21" s="19" customFormat="1" ht="12.5" customHeight="1" outlineLevel="1" x14ac:dyDescent="0.55000000000000004">
      <c r="A3190" s="44" t="s">
        <v>6045</v>
      </c>
      <c r="B3190" s="20" t="s">
        <v>6043</v>
      </c>
      <c r="C3190" s="21" t="s">
        <v>6044</v>
      </c>
      <c r="D3190" s="44" t="s">
        <v>6045</v>
      </c>
      <c r="E3190" s="29" t="s">
        <v>476</v>
      </c>
      <c r="F3190" s="46" t="s">
        <v>6046</v>
      </c>
      <c r="G3190" s="50" t="s">
        <v>15172</v>
      </c>
      <c r="H3190" s="22" t="s">
        <v>12808</v>
      </c>
      <c r="I3190" s="40">
        <v>10000</v>
      </c>
      <c r="J3190" s="21" t="s">
        <v>39</v>
      </c>
      <c r="K3190" s="43" t="s">
        <v>39</v>
      </c>
      <c r="L3190" s="36" t="s">
        <v>39</v>
      </c>
      <c r="M3190" s="27" t="s">
        <v>39</v>
      </c>
      <c r="N3190" s="28" t="s">
        <v>39</v>
      </c>
      <c r="O3190" s="23"/>
      <c r="P3190" s="24" t="s">
        <v>39</v>
      </c>
      <c r="Q3190" s="25" t="s">
        <v>14916</v>
      </c>
      <c r="R3190" s="21" t="s">
        <v>80</v>
      </c>
      <c r="S3190" s="21" t="s">
        <v>82</v>
      </c>
      <c r="T3190" s="18" t="s">
        <v>61</v>
      </c>
      <c r="U3190" s="26"/>
    </row>
    <row r="3191" spans="1:21" s="19" customFormat="1" ht="12.5" customHeight="1" outlineLevel="1" x14ac:dyDescent="0.55000000000000004">
      <c r="A3191" s="44" t="s">
        <v>6047</v>
      </c>
      <c r="B3191" s="20" t="s">
        <v>5598</v>
      </c>
      <c r="C3191" s="21" t="s">
        <v>5599</v>
      </c>
      <c r="D3191" s="44" t="s">
        <v>6047</v>
      </c>
      <c r="E3191" s="29" t="s">
        <v>458</v>
      </c>
      <c r="F3191" s="46" t="s">
        <v>6048</v>
      </c>
      <c r="G3191" s="50" t="s">
        <v>15172</v>
      </c>
      <c r="H3191" s="22" t="s">
        <v>12809</v>
      </c>
      <c r="I3191" s="40">
        <v>65000</v>
      </c>
      <c r="J3191" s="21" t="s">
        <v>39</v>
      </c>
      <c r="K3191" s="43" t="s">
        <v>39</v>
      </c>
      <c r="L3191" s="36" t="s">
        <v>39</v>
      </c>
      <c r="M3191" s="27" t="s">
        <v>39</v>
      </c>
      <c r="N3191" s="28" t="s">
        <v>39</v>
      </c>
      <c r="O3191" s="23"/>
      <c r="P3191" s="24" t="s">
        <v>39</v>
      </c>
      <c r="Q3191" s="25" t="s">
        <v>14916</v>
      </c>
      <c r="R3191" s="21" t="s">
        <v>80</v>
      </c>
      <c r="S3191" s="21" t="s">
        <v>82</v>
      </c>
      <c r="T3191" s="18" t="s">
        <v>61</v>
      </c>
      <c r="U3191" s="26"/>
    </row>
    <row r="3192" spans="1:21" s="19" customFormat="1" ht="12.5" customHeight="1" outlineLevel="1" x14ac:dyDescent="0.55000000000000004">
      <c r="A3192" s="44" t="s">
        <v>6051</v>
      </c>
      <c r="B3192" s="20" t="s">
        <v>6049</v>
      </c>
      <c r="C3192" s="21" t="s">
        <v>6050</v>
      </c>
      <c r="D3192" s="44" t="s">
        <v>6051</v>
      </c>
      <c r="E3192" s="29" t="s">
        <v>6052</v>
      </c>
      <c r="F3192" s="46" t="s">
        <v>6053</v>
      </c>
      <c r="G3192" s="50" t="s">
        <v>15172</v>
      </c>
      <c r="H3192" s="22" t="s">
        <v>12810</v>
      </c>
      <c r="I3192" s="40">
        <v>19000</v>
      </c>
      <c r="J3192" s="21" t="s">
        <v>39</v>
      </c>
      <c r="K3192" s="43" t="s">
        <v>39</v>
      </c>
      <c r="L3192" s="36" t="s">
        <v>39</v>
      </c>
      <c r="M3192" s="27" t="s">
        <v>39</v>
      </c>
      <c r="N3192" s="28" t="s">
        <v>39</v>
      </c>
      <c r="O3192" s="23"/>
      <c r="P3192" s="24" t="s">
        <v>39</v>
      </c>
      <c r="Q3192" s="25" t="s">
        <v>14916</v>
      </c>
      <c r="R3192" s="21" t="s">
        <v>80</v>
      </c>
      <c r="S3192" s="21" t="s">
        <v>15660</v>
      </c>
      <c r="T3192" s="18"/>
      <c r="U3192" s="26"/>
    </row>
    <row r="3193" spans="1:21" s="19" customFormat="1" ht="12.5" customHeight="1" outlineLevel="1" x14ac:dyDescent="0.55000000000000004">
      <c r="A3193" s="44" t="s">
        <v>6054</v>
      </c>
      <c r="B3193" s="20" t="s">
        <v>5598</v>
      </c>
      <c r="C3193" s="21" t="s">
        <v>5599</v>
      </c>
      <c r="D3193" s="44" t="s">
        <v>6054</v>
      </c>
      <c r="E3193" s="29" t="s">
        <v>458</v>
      </c>
      <c r="F3193" s="46" t="s">
        <v>6055</v>
      </c>
      <c r="G3193" s="50" t="s">
        <v>15172</v>
      </c>
      <c r="H3193" s="22" t="s">
        <v>12811</v>
      </c>
      <c r="I3193" s="40">
        <v>65000</v>
      </c>
      <c r="J3193" s="21" t="s">
        <v>39</v>
      </c>
      <c r="K3193" s="43" t="s">
        <v>39</v>
      </c>
      <c r="L3193" s="36" t="s">
        <v>39</v>
      </c>
      <c r="M3193" s="27" t="s">
        <v>39</v>
      </c>
      <c r="N3193" s="28" t="s">
        <v>39</v>
      </c>
      <c r="O3193" s="23"/>
      <c r="P3193" s="24" t="s">
        <v>39</v>
      </c>
      <c r="Q3193" s="25" t="s">
        <v>14916</v>
      </c>
      <c r="R3193" s="21" t="s">
        <v>80</v>
      </c>
      <c r="S3193" s="21" t="s">
        <v>82</v>
      </c>
      <c r="T3193" s="18" t="s">
        <v>61</v>
      </c>
      <c r="U3193" s="26"/>
    </row>
    <row r="3194" spans="1:21" s="19" customFormat="1" ht="12.5" customHeight="1" outlineLevel="1" x14ac:dyDescent="0.55000000000000004">
      <c r="A3194" s="44" t="s">
        <v>6056</v>
      </c>
      <c r="B3194" s="20" t="s">
        <v>38</v>
      </c>
      <c r="C3194" s="21" t="s">
        <v>38</v>
      </c>
      <c r="D3194" s="44" t="s">
        <v>6056</v>
      </c>
      <c r="E3194" s="29" t="s">
        <v>6057</v>
      </c>
      <c r="F3194" s="46" t="s">
        <v>61</v>
      </c>
      <c r="G3194" s="50" t="s">
        <v>15172</v>
      </c>
      <c r="H3194" s="22" t="s">
        <v>12812</v>
      </c>
      <c r="I3194" s="40">
        <v>11000</v>
      </c>
      <c r="J3194" s="21" t="s">
        <v>39</v>
      </c>
      <c r="K3194" s="43" t="s">
        <v>39</v>
      </c>
      <c r="L3194" s="36" t="s">
        <v>39</v>
      </c>
      <c r="M3194" s="27" t="s">
        <v>39</v>
      </c>
      <c r="N3194" s="28" t="s">
        <v>39</v>
      </c>
      <c r="O3194" s="23"/>
      <c r="P3194" s="24" t="s">
        <v>39</v>
      </c>
      <c r="Q3194" s="25" t="s">
        <v>38</v>
      </c>
      <c r="R3194" s="21" t="s">
        <v>3</v>
      </c>
      <c r="S3194" s="21" t="s">
        <v>3</v>
      </c>
      <c r="T3194" s="18" t="s">
        <v>61</v>
      </c>
      <c r="U3194" s="26"/>
    </row>
    <row r="3195" spans="1:21" s="19" customFormat="1" ht="12.5" customHeight="1" outlineLevel="1" x14ac:dyDescent="0.55000000000000004">
      <c r="A3195" s="44" t="s">
        <v>6058</v>
      </c>
      <c r="B3195" s="20" t="s">
        <v>5672</v>
      </c>
      <c r="C3195" s="21" t="s">
        <v>5673</v>
      </c>
      <c r="D3195" s="44" t="s">
        <v>6058</v>
      </c>
      <c r="E3195" s="29" t="s">
        <v>6059</v>
      </c>
      <c r="F3195" s="46" t="s">
        <v>6060</v>
      </c>
      <c r="G3195" s="50" t="s">
        <v>15172</v>
      </c>
      <c r="H3195" s="22" t="s">
        <v>12813</v>
      </c>
      <c r="I3195" s="40">
        <v>180000</v>
      </c>
      <c r="J3195" s="21" t="s">
        <v>39</v>
      </c>
      <c r="K3195" s="43" t="s">
        <v>39</v>
      </c>
      <c r="L3195" s="36" t="s">
        <v>39</v>
      </c>
      <c r="M3195" s="27" t="s">
        <v>39</v>
      </c>
      <c r="N3195" s="28" t="s">
        <v>39</v>
      </c>
      <c r="O3195" s="23"/>
      <c r="P3195" s="24" t="s">
        <v>39</v>
      </c>
      <c r="Q3195" s="25" t="s">
        <v>14916</v>
      </c>
      <c r="R3195" s="21" t="s">
        <v>80</v>
      </c>
      <c r="S3195" s="21" t="s">
        <v>82</v>
      </c>
      <c r="T3195" s="18" t="s">
        <v>61</v>
      </c>
      <c r="U3195" s="26"/>
    </row>
    <row r="3196" spans="1:21" s="19" customFormat="1" ht="12.5" customHeight="1" outlineLevel="1" x14ac:dyDescent="0.55000000000000004">
      <c r="A3196" s="44" t="s">
        <v>6061</v>
      </c>
      <c r="B3196" s="20" t="s">
        <v>5672</v>
      </c>
      <c r="C3196" s="21" t="s">
        <v>5673</v>
      </c>
      <c r="D3196" s="44" t="s">
        <v>6061</v>
      </c>
      <c r="E3196" s="29" t="s">
        <v>845</v>
      </c>
      <c r="F3196" s="46" t="s">
        <v>61</v>
      </c>
      <c r="G3196" s="50" t="s">
        <v>15172</v>
      </c>
      <c r="H3196" s="22" t="s">
        <v>12814</v>
      </c>
      <c r="I3196" s="40">
        <v>49000</v>
      </c>
      <c r="J3196" s="21" t="s">
        <v>39</v>
      </c>
      <c r="K3196" s="43" t="s">
        <v>39</v>
      </c>
      <c r="L3196" s="36" t="s">
        <v>39</v>
      </c>
      <c r="M3196" s="27" t="s">
        <v>39</v>
      </c>
      <c r="N3196" s="28" t="s">
        <v>39</v>
      </c>
      <c r="O3196" s="23"/>
      <c r="P3196" s="24" t="s">
        <v>39</v>
      </c>
      <c r="Q3196" s="25" t="s">
        <v>14916</v>
      </c>
      <c r="R3196" s="21" t="s">
        <v>80</v>
      </c>
      <c r="S3196" s="21" t="s">
        <v>82</v>
      </c>
      <c r="T3196" s="18" t="s">
        <v>61</v>
      </c>
      <c r="U3196" s="26"/>
    </row>
    <row r="3197" spans="1:21" s="19" customFormat="1" ht="12.5" customHeight="1" outlineLevel="1" x14ac:dyDescent="0.55000000000000004">
      <c r="A3197" s="44" t="s">
        <v>6064</v>
      </c>
      <c r="B3197" s="20" t="s">
        <v>6062</v>
      </c>
      <c r="C3197" s="21" t="s">
        <v>6063</v>
      </c>
      <c r="D3197" s="44" t="s">
        <v>6064</v>
      </c>
      <c r="E3197" s="29" t="s">
        <v>6065</v>
      </c>
      <c r="F3197" s="46" t="s">
        <v>6066</v>
      </c>
      <c r="G3197" s="50" t="s">
        <v>15172</v>
      </c>
      <c r="H3197" s="22" t="s">
        <v>12815</v>
      </c>
      <c r="I3197" s="40">
        <v>28000</v>
      </c>
      <c r="J3197" s="21" t="s">
        <v>39</v>
      </c>
      <c r="K3197" s="43" t="s">
        <v>39</v>
      </c>
      <c r="L3197" s="36" t="s">
        <v>39</v>
      </c>
      <c r="M3197" s="27" t="s">
        <v>39</v>
      </c>
      <c r="N3197" s="28" t="s">
        <v>39</v>
      </c>
      <c r="O3197" s="23"/>
      <c r="P3197" s="24" t="s">
        <v>39</v>
      </c>
      <c r="Q3197" s="25" t="s">
        <v>14921</v>
      </c>
      <c r="R3197" s="21" t="s">
        <v>80</v>
      </c>
      <c r="S3197" s="21" t="s">
        <v>82</v>
      </c>
      <c r="T3197" s="18" t="s">
        <v>61</v>
      </c>
      <c r="U3197" s="26"/>
    </row>
    <row r="3198" spans="1:21" s="19" customFormat="1" ht="12.5" customHeight="1" outlineLevel="1" x14ac:dyDescent="0.55000000000000004">
      <c r="A3198" s="44" t="s">
        <v>6067</v>
      </c>
      <c r="B3198" s="20" t="s">
        <v>5686</v>
      </c>
      <c r="C3198" s="21" t="s">
        <v>5687</v>
      </c>
      <c r="D3198" s="44" t="s">
        <v>6067</v>
      </c>
      <c r="E3198" s="29" t="s">
        <v>6065</v>
      </c>
      <c r="F3198" s="46" t="s">
        <v>61</v>
      </c>
      <c r="G3198" s="50" t="s">
        <v>15172</v>
      </c>
      <c r="H3198" s="22" t="s">
        <v>12816</v>
      </c>
      <c r="I3198" s="40">
        <v>30000</v>
      </c>
      <c r="J3198" s="21" t="s">
        <v>39</v>
      </c>
      <c r="K3198" s="43" t="s">
        <v>39</v>
      </c>
      <c r="L3198" s="36" t="s">
        <v>39</v>
      </c>
      <c r="M3198" s="27" t="s">
        <v>39</v>
      </c>
      <c r="N3198" s="28" t="s">
        <v>39</v>
      </c>
      <c r="O3198" s="23"/>
      <c r="P3198" s="24" t="s">
        <v>39</v>
      </c>
      <c r="Q3198" s="25" t="s">
        <v>14921</v>
      </c>
      <c r="R3198" s="21" t="s">
        <v>80</v>
      </c>
      <c r="S3198" s="21" t="s">
        <v>82</v>
      </c>
      <c r="T3198" s="18" t="s">
        <v>61</v>
      </c>
      <c r="U3198" s="26"/>
    </row>
    <row r="3199" spans="1:21" s="19" customFormat="1" ht="12.5" customHeight="1" outlineLevel="1" x14ac:dyDescent="0.55000000000000004">
      <c r="A3199" s="44" t="s">
        <v>6068</v>
      </c>
      <c r="B3199" s="20" t="s">
        <v>5965</v>
      </c>
      <c r="C3199" s="21" t="s">
        <v>5966</v>
      </c>
      <c r="D3199" s="44" t="s">
        <v>6068</v>
      </c>
      <c r="E3199" s="29" t="s">
        <v>6069</v>
      </c>
      <c r="F3199" s="46" t="s">
        <v>61</v>
      </c>
      <c r="G3199" s="50" t="s">
        <v>15172</v>
      </c>
      <c r="H3199" s="22" t="s">
        <v>12817</v>
      </c>
      <c r="I3199" s="40">
        <v>3000</v>
      </c>
      <c r="J3199" s="21" t="s">
        <v>39</v>
      </c>
      <c r="K3199" s="43" t="s">
        <v>39</v>
      </c>
      <c r="L3199" s="36" t="s">
        <v>39</v>
      </c>
      <c r="M3199" s="27" t="s">
        <v>39</v>
      </c>
      <c r="N3199" s="28" t="s">
        <v>39</v>
      </c>
      <c r="O3199" s="23"/>
      <c r="P3199" s="24" t="s">
        <v>39</v>
      </c>
      <c r="Q3199" s="25" t="s">
        <v>14916</v>
      </c>
      <c r="R3199" s="21" t="s">
        <v>80</v>
      </c>
      <c r="S3199" s="21" t="s">
        <v>82</v>
      </c>
      <c r="T3199" s="18" t="s">
        <v>61</v>
      </c>
      <c r="U3199" s="26"/>
    </row>
    <row r="3200" spans="1:21" s="19" customFormat="1" ht="12.5" customHeight="1" outlineLevel="1" x14ac:dyDescent="0.55000000000000004">
      <c r="A3200" s="44" t="s">
        <v>6070</v>
      </c>
      <c r="B3200" s="20" t="s">
        <v>516</v>
      </c>
      <c r="C3200" s="21" t="s">
        <v>517</v>
      </c>
      <c r="D3200" s="44" t="s">
        <v>6070</v>
      </c>
      <c r="E3200" s="29" t="s">
        <v>6071</v>
      </c>
      <c r="F3200" s="46" t="s">
        <v>64</v>
      </c>
      <c r="G3200" s="50" t="s">
        <v>15172</v>
      </c>
      <c r="H3200" s="22" t="s">
        <v>12818</v>
      </c>
      <c r="I3200" s="40">
        <v>120000</v>
      </c>
      <c r="J3200" s="21" t="s">
        <v>39</v>
      </c>
      <c r="K3200" s="43" t="s">
        <v>39</v>
      </c>
      <c r="L3200" s="36" t="s">
        <v>39</v>
      </c>
      <c r="M3200" s="27" t="s">
        <v>39</v>
      </c>
      <c r="N3200" s="28" t="s">
        <v>39</v>
      </c>
      <c r="O3200" s="23"/>
      <c r="P3200" s="24" t="s">
        <v>39</v>
      </c>
      <c r="Q3200" s="25" t="s">
        <v>14916</v>
      </c>
      <c r="R3200" s="21" t="s">
        <v>80</v>
      </c>
      <c r="S3200" s="21" t="s">
        <v>82</v>
      </c>
      <c r="T3200" s="18" t="s">
        <v>61</v>
      </c>
      <c r="U3200" s="26"/>
    </row>
    <row r="3201" spans="1:21" s="19" customFormat="1" ht="12.5" customHeight="1" outlineLevel="1" x14ac:dyDescent="0.55000000000000004">
      <c r="A3201" s="44" t="s">
        <v>6072</v>
      </c>
      <c r="B3201" s="20" t="s">
        <v>5965</v>
      </c>
      <c r="C3201" s="21" t="s">
        <v>5966</v>
      </c>
      <c r="D3201" s="44" t="s">
        <v>6072</v>
      </c>
      <c r="E3201" s="29" t="s">
        <v>6073</v>
      </c>
      <c r="F3201" s="46" t="s">
        <v>61</v>
      </c>
      <c r="G3201" s="50" t="s">
        <v>15172</v>
      </c>
      <c r="H3201" s="22" t="s">
        <v>12819</v>
      </c>
      <c r="I3201" s="40">
        <v>30000</v>
      </c>
      <c r="J3201" s="21" t="s">
        <v>39</v>
      </c>
      <c r="K3201" s="43" t="s">
        <v>39</v>
      </c>
      <c r="L3201" s="36" t="s">
        <v>39</v>
      </c>
      <c r="M3201" s="27" t="s">
        <v>39</v>
      </c>
      <c r="N3201" s="28" t="s">
        <v>39</v>
      </c>
      <c r="O3201" s="23"/>
      <c r="P3201" s="24" t="s">
        <v>39</v>
      </c>
      <c r="Q3201" s="25" t="s">
        <v>14916</v>
      </c>
      <c r="R3201" s="21" t="s">
        <v>80</v>
      </c>
      <c r="S3201" s="21" t="s">
        <v>82</v>
      </c>
      <c r="T3201" s="18" t="s">
        <v>61</v>
      </c>
      <c r="U3201" s="26"/>
    </row>
    <row r="3202" spans="1:21" s="19" customFormat="1" ht="12.5" customHeight="1" outlineLevel="1" x14ac:dyDescent="0.55000000000000004">
      <c r="A3202" s="44" t="s">
        <v>6076</v>
      </c>
      <c r="B3202" s="20" t="s">
        <v>6074</v>
      </c>
      <c r="C3202" s="21" t="s">
        <v>6075</v>
      </c>
      <c r="D3202" s="44" t="s">
        <v>6076</v>
      </c>
      <c r="E3202" s="29" t="s">
        <v>6077</v>
      </c>
      <c r="F3202" s="46" t="s">
        <v>61</v>
      </c>
      <c r="G3202" s="50" t="s">
        <v>15172</v>
      </c>
      <c r="H3202" s="22" t="s">
        <v>12820</v>
      </c>
      <c r="I3202" s="40">
        <v>12000</v>
      </c>
      <c r="J3202" s="21" t="s">
        <v>39</v>
      </c>
      <c r="K3202" s="43" t="s">
        <v>39</v>
      </c>
      <c r="L3202" s="36" t="s">
        <v>39</v>
      </c>
      <c r="M3202" s="27" t="s">
        <v>39</v>
      </c>
      <c r="N3202" s="28" t="s">
        <v>39</v>
      </c>
      <c r="O3202" s="23"/>
      <c r="P3202" s="24" t="s">
        <v>39</v>
      </c>
      <c r="Q3202" s="25" t="s">
        <v>14921</v>
      </c>
      <c r="R3202" s="21" t="s">
        <v>80</v>
      </c>
      <c r="S3202" s="21" t="s">
        <v>82</v>
      </c>
      <c r="T3202" s="18" t="s">
        <v>61</v>
      </c>
      <c r="U3202" s="26"/>
    </row>
    <row r="3203" spans="1:21" s="19" customFormat="1" ht="12.5" customHeight="1" outlineLevel="1" x14ac:dyDescent="0.55000000000000004">
      <c r="A3203" s="44" t="s">
        <v>6078</v>
      </c>
      <c r="B3203" s="20" t="s">
        <v>5629</v>
      </c>
      <c r="C3203" s="21" t="s">
        <v>5630</v>
      </c>
      <c r="D3203" s="44" t="s">
        <v>6078</v>
      </c>
      <c r="E3203" s="29" t="s">
        <v>6079</v>
      </c>
      <c r="F3203" s="46" t="s">
        <v>466</v>
      </c>
      <c r="G3203" s="50" t="s">
        <v>15172</v>
      </c>
      <c r="H3203" s="22" t="s">
        <v>12821</v>
      </c>
      <c r="I3203" s="40">
        <v>92000</v>
      </c>
      <c r="J3203" s="21" t="s">
        <v>39</v>
      </c>
      <c r="K3203" s="43" t="s">
        <v>39</v>
      </c>
      <c r="L3203" s="36" t="s">
        <v>39</v>
      </c>
      <c r="M3203" s="27" t="s">
        <v>39</v>
      </c>
      <c r="N3203" s="28" t="s">
        <v>39</v>
      </c>
      <c r="O3203" s="23"/>
      <c r="P3203" s="24" t="s">
        <v>39</v>
      </c>
      <c r="Q3203" s="25" t="s">
        <v>14916</v>
      </c>
      <c r="R3203" s="21" t="s">
        <v>80</v>
      </c>
      <c r="S3203" s="21" t="s">
        <v>82</v>
      </c>
      <c r="T3203" s="18" t="s">
        <v>61</v>
      </c>
      <c r="U3203" s="26"/>
    </row>
    <row r="3204" spans="1:21" s="19" customFormat="1" ht="12.5" customHeight="1" outlineLevel="1" x14ac:dyDescent="0.55000000000000004">
      <c r="A3204" s="44" t="s">
        <v>6080</v>
      </c>
      <c r="B3204" s="20" t="s">
        <v>1198</v>
      </c>
      <c r="C3204" s="21" t="s">
        <v>1199</v>
      </c>
      <c r="D3204" s="44" t="s">
        <v>6080</v>
      </c>
      <c r="E3204" s="29" t="s">
        <v>6079</v>
      </c>
      <c r="F3204" s="46" t="s">
        <v>6081</v>
      </c>
      <c r="G3204" s="50" t="s">
        <v>15172</v>
      </c>
      <c r="H3204" s="22" t="s">
        <v>12822</v>
      </c>
      <c r="I3204" s="40">
        <v>97000</v>
      </c>
      <c r="J3204" s="21" t="s">
        <v>39</v>
      </c>
      <c r="K3204" s="43" t="s">
        <v>39</v>
      </c>
      <c r="L3204" s="36" t="s">
        <v>39</v>
      </c>
      <c r="M3204" s="27" t="s">
        <v>39</v>
      </c>
      <c r="N3204" s="28" t="s">
        <v>39</v>
      </c>
      <c r="O3204" s="23"/>
      <c r="P3204" s="24" t="s">
        <v>39</v>
      </c>
      <c r="Q3204" s="25" t="s">
        <v>14916</v>
      </c>
      <c r="R3204" s="21" t="s">
        <v>80</v>
      </c>
      <c r="S3204" s="21" t="s">
        <v>82</v>
      </c>
      <c r="T3204" s="18" t="s">
        <v>61</v>
      </c>
      <c r="U3204" s="26"/>
    </row>
    <row r="3205" spans="1:21" s="19" customFormat="1" ht="12.5" customHeight="1" outlineLevel="1" x14ac:dyDescent="0.55000000000000004">
      <c r="A3205" s="44" t="s">
        <v>6082</v>
      </c>
      <c r="B3205" s="20" t="s">
        <v>5652</v>
      </c>
      <c r="C3205" s="21" t="s">
        <v>5653</v>
      </c>
      <c r="D3205" s="44" t="s">
        <v>6082</v>
      </c>
      <c r="E3205" s="29" t="s">
        <v>6079</v>
      </c>
      <c r="F3205" s="46" t="s">
        <v>72</v>
      </c>
      <c r="G3205" s="50" t="s">
        <v>15172</v>
      </c>
      <c r="H3205" s="22" t="s">
        <v>12823</v>
      </c>
      <c r="I3205" s="40">
        <v>100000</v>
      </c>
      <c r="J3205" s="21" t="s">
        <v>39</v>
      </c>
      <c r="K3205" s="43" t="s">
        <v>39</v>
      </c>
      <c r="L3205" s="36" t="s">
        <v>39</v>
      </c>
      <c r="M3205" s="27" t="s">
        <v>39</v>
      </c>
      <c r="N3205" s="28" t="s">
        <v>39</v>
      </c>
      <c r="O3205" s="23"/>
      <c r="P3205" s="24" t="s">
        <v>39</v>
      </c>
      <c r="Q3205" s="25" t="s">
        <v>14916</v>
      </c>
      <c r="R3205" s="21" t="s">
        <v>80</v>
      </c>
      <c r="S3205" s="21" t="s">
        <v>82</v>
      </c>
      <c r="T3205" s="18" t="s">
        <v>61</v>
      </c>
      <c r="U3205" s="26"/>
    </row>
    <row r="3206" spans="1:21" s="19" customFormat="1" ht="12.5" customHeight="1" outlineLevel="1" x14ac:dyDescent="0.55000000000000004">
      <c r="A3206" s="44" t="s">
        <v>6083</v>
      </c>
      <c r="B3206" s="20" t="s">
        <v>1958</v>
      </c>
      <c r="C3206" s="21" t="s">
        <v>1959</v>
      </c>
      <c r="D3206" s="44" t="s">
        <v>6083</v>
      </c>
      <c r="E3206" s="29" t="s">
        <v>6079</v>
      </c>
      <c r="F3206" s="46" t="s">
        <v>6084</v>
      </c>
      <c r="G3206" s="50" t="s">
        <v>15172</v>
      </c>
      <c r="H3206" s="22" t="s">
        <v>12824</v>
      </c>
      <c r="I3206" s="40">
        <v>54000</v>
      </c>
      <c r="J3206" s="21" t="s">
        <v>39</v>
      </c>
      <c r="K3206" s="43" t="s">
        <v>39</v>
      </c>
      <c r="L3206" s="36" t="s">
        <v>39</v>
      </c>
      <c r="M3206" s="27" t="s">
        <v>39</v>
      </c>
      <c r="N3206" s="28" t="s">
        <v>39</v>
      </c>
      <c r="O3206" s="23"/>
      <c r="P3206" s="24" t="s">
        <v>39</v>
      </c>
      <c r="Q3206" s="25" t="s">
        <v>14916</v>
      </c>
      <c r="R3206" s="21" t="s">
        <v>80</v>
      </c>
      <c r="S3206" s="21" t="s">
        <v>82</v>
      </c>
      <c r="T3206" s="18" t="s">
        <v>61</v>
      </c>
      <c r="U3206" s="26"/>
    </row>
    <row r="3207" spans="1:21" s="19" customFormat="1" ht="12.5" customHeight="1" outlineLevel="1" x14ac:dyDescent="0.55000000000000004">
      <c r="A3207" s="44" t="s">
        <v>6085</v>
      </c>
      <c r="B3207" s="20" t="s">
        <v>5672</v>
      </c>
      <c r="C3207" s="21" t="s">
        <v>5673</v>
      </c>
      <c r="D3207" s="44" t="s">
        <v>6085</v>
      </c>
      <c r="E3207" s="29" t="s">
        <v>6079</v>
      </c>
      <c r="F3207" s="46" t="s">
        <v>468</v>
      </c>
      <c r="G3207" s="50" t="s">
        <v>15172</v>
      </c>
      <c r="H3207" s="22" t="s">
        <v>12825</v>
      </c>
      <c r="I3207" s="40">
        <v>110000</v>
      </c>
      <c r="J3207" s="21" t="s">
        <v>39</v>
      </c>
      <c r="K3207" s="43" t="s">
        <v>39</v>
      </c>
      <c r="L3207" s="36" t="s">
        <v>39</v>
      </c>
      <c r="M3207" s="27" t="s">
        <v>39</v>
      </c>
      <c r="N3207" s="28" t="s">
        <v>39</v>
      </c>
      <c r="O3207" s="23"/>
      <c r="P3207" s="24" t="s">
        <v>39</v>
      </c>
      <c r="Q3207" s="25" t="s">
        <v>14916</v>
      </c>
      <c r="R3207" s="21" t="s">
        <v>80</v>
      </c>
      <c r="S3207" s="21" t="s">
        <v>82</v>
      </c>
      <c r="T3207" s="18" t="s">
        <v>61</v>
      </c>
      <c r="U3207" s="26"/>
    </row>
    <row r="3208" spans="1:21" s="19" customFormat="1" ht="12.5" customHeight="1" outlineLevel="1" x14ac:dyDescent="0.55000000000000004">
      <c r="A3208" s="44" t="s">
        <v>6086</v>
      </c>
      <c r="B3208" s="20" t="s">
        <v>1090</v>
      </c>
      <c r="C3208" s="21" t="s">
        <v>1091</v>
      </c>
      <c r="D3208" s="44" t="s">
        <v>6086</v>
      </c>
      <c r="E3208" s="29" t="s">
        <v>6087</v>
      </c>
      <c r="F3208" s="46" t="s">
        <v>6046</v>
      </c>
      <c r="G3208" s="50" t="s">
        <v>15172</v>
      </c>
      <c r="H3208" s="22" t="s">
        <v>12826</v>
      </c>
      <c r="I3208" s="40">
        <v>30000</v>
      </c>
      <c r="J3208" s="21" t="s">
        <v>39</v>
      </c>
      <c r="K3208" s="43" t="s">
        <v>39</v>
      </c>
      <c r="L3208" s="36" t="s">
        <v>39</v>
      </c>
      <c r="M3208" s="27" t="s">
        <v>39</v>
      </c>
      <c r="N3208" s="28" t="s">
        <v>39</v>
      </c>
      <c r="O3208" s="23"/>
      <c r="P3208" s="24" t="s">
        <v>39</v>
      </c>
      <c r="Q3208" s="25" t="s">
        <v>14916</v>
      </c>
      <c r="R3208" s="21" t="s">
        <v>80</v>
      </c>
      <c r="S3208" s="21" t="s">
        <v>82</v>
      </c>
      <c r="T3208" s="18" t="s">
        <v>61</v>
      </c>
      <c r="U3208" s="26"/>
    </row>
    <row r="3209" spans="1:21" s="19" customFormat="1" ht="12.5" customHeight="1" outlineLevel="1" x14ac:dyDescent="0.55000000000000004">
      <c r="A3209" s="44" t="s">
        <v>6088</v>
      </c>
      <c r="B3209" s="20" t="s">
        <v>1171</v>
      </c>
      <c r="C3209" s="21" t="s">
        <v>1172</v>
      </c>
      <c r="D3209" s="44" t="s">
        <v>6088</v>
      </c>
      <c r="E3209" s="29" t="s">
        <v>6089</v>
      </c>
      <c r="F3209" s="46" t="s">
        <v>6090</v>
      </c>
      <c r="G3209" s="50" t="s">
        <v>15172</v>
      </c>
      <c r="H3209" s="22" t="s">
        <v>12827</v>
      </c>
      <c r="I3209" s="40">
        <v>55000</v>
      </c>
      <c r="J3209" s="21" t="s">
        <v>39</v>
      </c>
      <c r="K3209" s="43" t="s">
        <v>39</v>
      </c>
      <c r="L3209" s="36" t="s">
        <v>39</v>
      </c>
      <c r="M3209" s="27" t="s">
        <v>39</v>
      </c>
      <c r="N3209" s="28" t="s">
        <v>39</v>
      </c>
      <c r="O3209" s="23"/>
      <c r="P3209" s="24" t="s">
        <v>39</v>
      </c>
      <c r="Q3209" s="25" t="s">
        <v>14916</v>
      </c>
      <c r="R3209" s="21" t="s">
        <v>80</v>
      </c>
      <c r="S3209" s="21" t="s">
        <v>82</v>
      </c>
      <c r="T3209" s="18" t="s">
        <v>61</v>
      </c>
      <c r="U3209" s="26"/>
    </row>
    <row r="3210" spans="1:21" s="19" customFormat="1" ht="12.5" customHeight="1" outlineLevel="1" x14ac:dyDescent="0.55000000000000004">
      <c r="A3210" s="44" t="s">
        <v>6091</v>
      </c>
      <c r="B3210" s="20" t="s">
        <v>1171</v>
      </c>
      <c r="C3210" s="21" t="s">
        <v>1172</v>
      </c>
      <c r="D3210" s="44" t="s">
        <v>6091</v>
      </c>
      <c r="E3210" s="29" t="s">
        <v>6092</v>
      </c>
      <c r="F3210" s="46" t="s">
        <v>6093</v>
      </c>
      <c r="G3210" s="50" t="s">
        <v>15172</v>
      </c>
      <c r="H3210" s="22" t="s">
        <v>12828</v>
      </c>
      <c r="I3210" s="40">
        <v>65000</v>
      </c>
      <c r="J3210" s="21" t="s">
        <v>39</v>
      </c>
      <c r="K3210" s="43" t="s">
        <v>39</v>
      </c>
      <c r="L3210" s="36" t="s">
        <v>39</v>
      </c>
      <c r="M3210" s="27" t="s">
        <v>39</v>
      </c>
      <c r="N3210" s="28" t="s">
        <v>39</v>
      </c>
      <c r="O3210" s="23"/>
      <c r="P3210" s="24" t="s">
        <v>39</v>
      </c>
      <c r="Q3210" s="25" t="s">
        <v>14916</v>
      </c>
      <c r="R3210" s="21" t="s">
        <v>80</v>
      </c>
      <c r="S3210" s="21" t="s">
        <v>82</v>
      </c>
      <c r="T3210" s="18" t="s">
        <v>61</v>
      </c>
      <c r="U3210" s="26"/>
    </row>
    <row r="3211" spans="1:21" s="19" customFormat="1" ht="12.5" customHeight="1" outlineLevel="1" x14ac:dyDescent="0.55000000000000004">
      <c r="A3211" s="44" t="s">
        <v>6094</v>
      </c>
      <c r="B3211" s="20" t="s">
        <v>1171</v>
      </c>
      <c r="C3211" s="21" t="s">
        <v>1172</v>
      </c>
      <c r="D3211" s="44" t="s">
        <v>6094</v>
      </c>
      <c r="E3211" s="29" t="s">
        <v>6095</v>
      </c>
      <c r="F3211" s="46" t="s">
        <v>891</v>
      </c>
      <c r="G3211" s="50" t="s">
        <v>15172</v>
      </c>
      <c r="H3211" s="22" t="s">
        <v>12829</v>
      </c>
      <c r="I3211" s="40">
        <v>13000</v>
      </c>
      <c r="J3211" s="21" t="s">
        <v>39</v>
      </c>
      <c r="K3211" s="43" t="s">
        <v>39</v>
      </c>
      <c r="L3211" s="36" t="s">
        <v>39</v>
      </c>
      <c r="M3211" s="27" t="s">
        <v>39</v>
      </c>
      <c r="N3211" s="28" t="s">
        <v>39</v>
      </c>
      <c r="O3211" s="23"/>
      <c r="P3211" s="24" t="s">
        <v>39</v>
      </c>
      <c r="Q3211" s="25" t="s">
        <v>14916</v>
      </c>
      <c r="R3211" s="21" t="s">
        <v>80</v>
      </c>
      <c r="S3211" s="21" t="s">
        <v>82</v>
      </c>
      <c r="T3211" s="18" t="s">
        <v>61</v>
      </c>
      <c r="U3211" s="26"/>
    </row>
    <row r="3212" spans="1:21" s="19" customFormat="1" ht="12.5" customHeight="1" outlineLevel="1" x14ac:dyDescent="0.55000000000000004">
      <c r="A3212" s="44" t="s">
        <v>6097</v>
      </c>
      <c r="B3212" s="20" t="s">
        <v>6096</v>
      </c>
      <c r="C3212" s="21" t="s">
        <v>1146</v>
      </c>
      <c r="D3212" s="44" t="s">
        <v>6097</v>
      </c>
      <c r="E3212" s="29" t="s">
        <v>6098</v>
      </c>
      <c r="F3212" s="46" t="s">
        <v>6099</v>
      </c>
      <c r="G3212" s="50" t="s">
        <v>15172</v>
      </c>
      <c r="H3212" s="22" t="s">
        <v>12830</v>
      </c>
      <c r="I3212" s="40">
        <v>2528</v>
      </c>
      <c r="J3212" s="21" t="s">
        <v>39</v>
      </c>
      <c r="K3212" s="43" t="s">
        <v>39</v>
      </c>
      <c r="L3212" s="36" t="s">
        <v>39</v>
      </c>
      <c r="M3212" s="27" t="s">
        <v>39</v>
      </c>
      <c r="N3212" s="28" t="s">
        <v>39</v>
      </c>
      <c r="O3212" s="23"/>
      <c r="P3212" s="24" t="s">
        <v>39</v>
      </c>
      <c r="Q3212" s="25" t="s">
        <v>14916</v>
      </c>
      <c r="R3212" s="21" t="s">
        <v>80</v>
      </c>
      <c r="S3212" s="21" t="s">
        <v>82</v>
      </c>
      <c r="T3212" s="18"/>
      <c r="U3212" s="26"/>
    </row>
    <row r="3213" spans="1:21" s="19" customFormat="1" ht="12.5" customHeight="1" outlineLevel="1" x14ac:dyDescent="0.55000000000000004">
      <c r="A3213" s="44" t="s">
        <v>6100</v>
      </c>
      <c r="B3213" s="20" t="s">
        <v>1145</v>
      </c>
      <c r="C3213" s="21" t="s">
        <v>1146</v>
      </c>
      <c r="D3213" s="44" t="s">
        <v>6100</v>
      </c>
      <c r="E3213" s="29" t="s">
        <v>6087</v>
      </c>
      <c r="F3213" s="46" t="s">
        <v>6101</v>
      </c>
      <c r="G3213" s="50" t="s">
        <v>15172</v>
      </c>
      <c r="H3213" s="22" t="s">
        <v>12831</v>
      </c>
      <c r="I3213" s="40">
        <v>66000</v>
      </c>
      <c r="J3213" s="21" t="s">
        <v>39</v>
      </c>
      <c r="K3213" s="43" t="s">
        <v>39</v>
      </c>
      <c r="L3213" s="36" t="s">
        <v>39</v>
      </c>
      <c r="M3213" s="27" t="s">
        <v>39</v>
      </c>
      <c r="N3213" s="28" t="s">
        <v>39</v>
      </c>
      <c r="O3213" s="23"/>
      <c r="P3213" s="24" t="s">
        <v>39</v>
      </c>
      <c r="Q3213" s="25" t="s">
        <v>14916</v>
      </c>
      <c r="R3213" s="21" t="s">
        <v>80</v>
      </c>
      <c r="S3213" s="21" t="s">
        <v>82</v>
      </c>
      <c r="T3213" s="18" t="s">
        <v>61</v>
      </c>
      <c r="U3213" s="26"/>
    </row>
    <row r="3214" spans="1:21" s="19" customFormat="1" ht="12.5" customHeight="1" outlineLevel="1" x14ac:dyDescent="0.55000000000000004">
      <c r="A3214" s="44" t="s">
        <v>6102</v>
      </c>
      <c r="B3214" s="20" t="s">
        <v>1090</v>
      </c>
      <c r="C3214" s="21" t="s">
        <v>1091</v>
      </c>
      <c r="D3214" s="44" t="s">
        <v>6102</v>
      </c>
      <c r="E3214" s="29" t="s">
        <v>1144</v>
      </c>
      <c r="F3214" s="46" t="s">
        <v>6103</v>
      </c>
      <c r="G3214" s="50" t="s">
        <v>15172</v>
      </c>
      <c r="H3214" s="22" t="s">
        <v>12832</v>
      </c>
      <c r="I3214" s="40">
        <v>165000</v>
      </c>
      <c r="J3214" s="21" t="s">
        <v>39</v>
      </c>
      <c r="K3214" s="43" t="s">
        <v>39</v>
      </c>
      <c r="L3214" s="36" t="s">
        <v>39</v>
      </c>
      <c r="M3214" s="27" t="s">
        <v>39</v>
      </c>
      <c r="N3214" s="28" t="s">
        <v>39</v>
      </c>
      <c r="O3214" s="23"/>
      <c r="P3214" s="24" t="s">
        <v>39</v>
      </c>
      <c r="Q3214" s="25" t="s">
        <v>14916</v>
      </c>
      <c r="R3214" s="21" t="s">
        <v>80</v>
      </c>
      <c r="S3214" s="21" t="s">
        <v>82</v>
      </c>
      <c r="T3214" s="18" t="s">
        <v>61</v>
      </c>
      <c r="U3214" s="26"/>
    </row>
    <row r="3215" spans="1:21" s="19" customFormat="1" ht="12.5" customHeight="1" outlineLevel="1" x14ac:dyDescent="0.55000000000000004">
      <c r="A3215" s="44" t="s">
        <v>6104</v>
      </c>
      <c r="B3215" s="20" t="s">
        <v>1090</v>
      </c>
      <c r="C3215" s="21" t="s">
        <v>1091</v>
      </c>
      <c r="D3215" s="44" t="s">
        <v>6104</v>
      </c>
      <c r="E3215" s="29" t="s">
        <v>618</v>
      </c>
      <c r="F3215" s="46" t="s">
        <v>6103</v>
      </c>
      <c r="G3215" s="50" t="s">
        <v>15172</v>
      </c>
      <c r="H3215" s="22" t="s">
        <v>12833</v>
      </c>
      <c r="I3215" s="40">
        <v>15000</v>
      </c>
      <c r="J3215" s="21" t="s">
        <v>39</v>
      </c>
      <c r="K3215" s="43" t="s">
        <v>39</v>
      </c>
      <c r="L3215" s="36" t="s">
        <v>39</v>
      </c>
      <c r="M3215" s="27" t="s">
        <v>39</v>
      </c>
      <c r="N3215" s="28" t="s">
        <v>39</v>
      </c>
      <c r="O3215" s="23"/>
      <c r="P3215" s="24" t="s">
        <v>39</v>
      </c>
      <c r="Q3215" s="25" t="s">
        <v>14916</v>
      </c>
      <c r="R3215" s="21" t="s">
        <v>80</v>
      </c>
      <c r="S3215" s="21" t="s">
        <v>82</v>
      </c>
      <c r="T3215" s="18" t="s">
        <v>61</v>
      </c>
      <c r="U3215" s="26"/>
    </row>
    <row r="3216" spans="1:21" s="19" customFormat="1" ht="12.5" customHeight="1" outlineLevel="1" x14ac:dyDescent="0.55000000000000004">
      <c r="A3216" s="44" t="s">
        <v>6105</v>
      </c>
      <c r="B3216" s="20" t="s">
        <v>1090</v>
      </c>
      <c r="C3216" s="21" t="s">
        <v>1091</v>
      </c>
      <c r="D3216" s="44" t="s">
        <v>6105</v>
      </c>
      <c r="E3216" s="29" t="s">
        <v>364</v>
      </c>
      <c r="F3216" s="46" t="s">
        <v>6103</v>
      </c>
      <c r="G3216" s="50" t="s">
        <v>15172</v>
      </c>
      <c r="H3216" s="22" t="s">
        <v>12834</v>
      </c>
      <c r="I3216" s="40">
        <v>13000</v>
      </c>
      <c r="J3216" s="21" t="s">
        <v>39</v>
      </c>
      <c r="K3216" s="43" t="s">
        <v>39</v>
      </c>
      <c r="L3216" s="36" t="s">
        <v>39</v>
      </c>
      <c r="M3216" s="27" t="s">
        <v>39</v>
      </c>
      <c r="N3216" s="28" t="s">
        <v>39</v>
      </c>
      <c r="O3216" s="23"/>
      <c r="P3216" s="24" t="s">
        <v>39</v>
      </c>
      <c r="Q3216" s="25" t="s">
        <v>14916</v>
      </c>
      <c r="R3216" s="21" t="s">
        <v>80</v>
      </c>
      <c r="S3216" s="21" t="s">
        <v>82</v>
      </c>
      <c r="T3216" s="18" t="s">
        <v>61</v>
      </c>
      <c r="U3216" s="26"/>
    </row>
    <row r="3217" spans="1:21" s="19" customFormat="1" ht="12.5" customHeight="1" outlineLevel="1" x14ac:dyDescent="0.55000000000000004">
      <c r="A3217" s="44" t="s">
        <v>6106</v>
      </c>
      <c r="B3217" s="20" t="s">
        <v>1090</v>
      </c>
      <c r="C3217" s="21" t="s">
        <v>1091</v>
      </c>
      <c r="D3217" s="44" t="s">
        <v>6106</v>
      </c>
      <c r="E3217" s="29" t="s">
        <v>6107</v>
      </c>
      <c r="F3217" s="46" t="s">
        <v>15099</v>
      </c>
      <c r="G3217" s="50" t="s">
        <v>15172</v>
      </c>
      <c r="H3217" s="22" t="s">
        <v>12835</v>
      </c>
      <c r="I3217" s="40">
        <v>18000</v>
      </c>
      <c r="J3217" s="21" t="s">
        <v>39</v>
      </c>
      <c r="K3217" s="43" t="s">
        <v>39</v>
      </c>
      <c r="L3217" s="36" t="s">
        <v>39</v>
      </c>
      <c r="M3217" s="27" t="s">
        <v>39</v>
      </c>
      <c r="N3217" s="28" t="s">
        <v>39</v>
      </c>
      <c r="O3217" s="23"/>
      <c r="P3217" s="24" t="s">
        <v>39</v>
      </c>
      <c r="Q3217" s="25" t="s">
        <v>14916</v>
      </c>
      <c r="R3217" s="21" t="s">
        <v>80</v>
      </c>
      <c r="S3217" s="21" t="s">
        <v>82</v>
      </c>
      <c r="T3217" s="18" t="s">
        <v>61</v>
      </c>
      <c r="U3217" s="26"/>
    </row>
    <row r="3218" spans="1:21" s="19" customFormat="1" ht="12.5" customHeight="1" outlineLevel="1" x14ac:dyDescent="0.55000000000000004">
      <c r="A3218" s="44" t="s">
        <v>6108</v>
      </c>
      <c r="B3218" s="20" t="s">
        <v>1090</v>
      </c>
      <c r="C3218" s="21" t="s">
        <v>1091</v>
      </c>
      <c r="D3218" s="44" t="s">
        <v>6108</v>
      </c>
      <c r="E3218" s="29" t="s">
        <v>352</v>
      </c>
      <c r="F3218" s="46" t="s">
        <v>6103</v>
      </c>
      <c r="G3218" s="50" t="s">
        <v>15172</v>
      </c>
      <c r="H3218" s="22" t="s">
        <v>12836</v>
      </c>
      <c r="I3218" s="40">
        <v>27000</v>
      </c>
      <c r="J3218" s="21" t="s">
        <v>39</v>
      </c>
      <c r="K3218" s="43" t="s">
        <v>39</v>
      </c>
      <c r="L3218" s="36" t="s">
        <v>39</v>
      </c>
      <c r="M3218" s="27" t="s">
        <v>39</v>
      </c>
      <c r="N3218" s="28" t="s">
        <v>39</v>
      </c>
      <c r="O3218" s="23"/>
      <c r="P3218" s="24" t="s">
        <v>39</v>
      </c>
      <c r="Q3218" s="25" t="s">
        <v>14916</v>
      </c>
      <c r="R3218" s="21" t="s">
        <v>80</v>
      </c>
      <c r="S3218" s="21" t="s">
        <v>82</v>
      </c>
      <c r="T3218" s="18" t="s">
        <v>61</v>
      </c>
      <c r="U3218" s="26"/>
    </row>
    <row r="3219" spans="1:21" s="19" customFormat="1" ht="12.5" customHeight="1" outlineLevel="1" x14ac:dyDescent="0.55000000000000004">
      <c r="A3219" s="44" t="s">
        <v>6109</v>
      </c>
      <c r="B3219" s="20" t="s">
        <v>1171</v>
      </c>
      <c r="C3219" s="21" t="s">
        <v>1172</v>
      </c>
      <c r="D3219" s="44" t="s">
        <v>6109</v>
      </c>
      <c r="E3219" s="29" t="s">
        <v>6089</v>
      </c>
      <c r="F3219" s="46" t="s">
        <v>466</v>
      </c>
      <c r="G3219" s="50" t="s">
        <v>15172</v>
      </c>
      <c r="H3219" s="22" t="s">
        <v>12837</v>
      </c>
      <c r="I3219" s="40">
        <v>55000</v>
      </c>
      <c r="J3219" s="21" t="s">
        <v>39</v>
      </c>
      <c r="K3219" s="43" t="s">
        <v>39</v>
      </c>
      <c r="L3219" s="36" t="s">
        <v>39</v>
      </c>
      <c r="M3219" s="27" t="s">
        <v>39</v>
      </c>
      <c r="N3219" s="28" t="s">
        <v>39</v>
      </c>
      <c r="O3219" s="23"/>
      <c r="P3219" s="24" t="s">
        <v>39</v>
      </c>
      <c r="Q3219" s="25" t="s">
        <v>14916</v>
      </c>
      <c r="R3219" s="21" t="s">
        <v>80</v>
      </c>
      <c r="S3219" s="21" t="s">
        <v>82</v>
      </c>
      <c r="T3219" s="18" t="s">
        <v>61</v>
      </c>
      <c r="U3219" s="26"/>
    </row>
    <row r="3220" spans="1:21" s="19" customFormat="1" ht="12.5" customHeight="1" outlineLevel="1" x14ac:dyDescent="0.55000000000000004">
      <c r="A3220" s="44" t="s">
        <v>6110</v>
      </c>
      <c r="B3220" s="20" t="s">
        <v>1171</v>
      </c>
      <c r="C3220" s="21" t="s">
        <v>1172</v>
      </c>
      <c r="D3220" s="44" t="s">
        <v>6110</v>
      </c>
      <c r="E3220" s="29" t="s">
        <v>5627</v>
      </c>
      <c r="F3220" s="46" t="s">
        <v>6111</v>
      </c>
      <c r="G3220" s="50" t="s">
        <v>15172</v>
      </c>
      <c r="H3220" s="22" t="s">
        <v>12838</v>
      </c>
      <c r="I3220" s="40">
        <v>16000</v>
      </c>
      <c r="J3220" s="21" t="s">
        <v>39</v>
      </c>
      <c r="K3220" s="43" t="s">
        <v>39</v>
      </c>
      <c r="L3220" s="36" t="s">
        <v>39</v>
      </c>
      <c r="M3220" s="27" t="s">
        <v>39</v>
      </c>
      <c r="N3220" s="28" t="s">
        <v>39</v>
      </c>
      <c r="O3220" s="23"/>
      <c r="P3220" s="24" t="s">
        <v>39</v>
      </c>
      <c r="Q3220" s="25" t="s">
        <v>14916</v>
      </c>
      <c r="R3220" s="21" t="s">
        <v>80</v>
      </c>
      <c r="S3220" s="21" t="s">
        <v>82</v>
      </c>
      <c r="T3220" s="18" t="s">
        <v>61</v>
      </c>
      <c r="U3220" s="26"/>
    </row>
    <row r="3221" spans="1:21" s="19" customFormat="1" ht="12.5" customHeight="1" outlineLevel="1" x14ac:dyDescent="0.55000000000000004">
      <c r="A3221" s="44" t="s">
        <v>6112</v>
      </c>
      <c r="B3221" s="20" t="s">
        <v>1171</v>
      </c>
      <c r="C3221" s="21" t="s">
        <v>1172</v>
      </c>
      <c r="D3221" s="44" t="s">
        <v>6112</v>
      </c>
      <c r="E3221" s="29" t="s">
        <v>6113</v>
      </c>
      <c r="F3221" s="46" t="s">
        <v>61</v>
      </c>
      <c r="G3221" s="50" t="s">
        <v>15172</v>
      </c>
      <c r="H3221" s="22" t="s">
        <v>12839</v>
      </c>
      <c r="I3221" s="40">
        <v>120000</v>
      </c>
      <c r="J3221" s="21" t="s">
        <v>39</v>
      </c>
      <c r="K3221" s="43" t="s">
        <v>39</v>
      </c>
      <c r="L3221" s="36" t="s">
        <v>39</v>
      </c>
      <c r="M3221" s="27" t="s">
        <v>39</v>
      </c>
      <c r="N3221" s="28" t="s">
        <v>39</v>
      </c>
      <c r="O3221" s="23"/>
      <c r="P3221" s="24" t="s">
        <v>39</v>
      </c>
      <c r="Q3221" s="25" t="s">
        <v>14916</v>
      </c>
      <c r="R3221" s="21" t="s">
        <v>80</v>
      </c>
      <c r="S3221" s="21" t="s">
        <v>82</v>
      </c>
      <c r="T3221" s="18" t="s">
        <v>61</v>
      </c>
      <c r="U3221" s="26"/>
    </row>
    <row r="3222" spans="1:21" s="19" customFormat="1" ht="12.5" customHeight="1" outlineLevel="1" x14ac:dyDescent="0.55000000000000004">
      <c r="A3222" s="44" t="s">
        <v>6114</v>
      </c>
      <c r="B3222" s="20" t="s">
        <v>1198</v>
      </c>
      <c r="C3222" s="21" t="s">
        <v>1199</v>
      </c>
      <c r="D3222" s="44" t="s">
        <v>6114</v>
      </c>
      <c r="E3222" s="29" t="s">
        <v>6115</v>
      </c>
      <c r="F3222" s="46" t="s">
        <v>466</v>
      </c>
      <c r="G3222" s="50" t="s">
        <v>15172</v>
      </c>
      <c r="H3222" s="22" t="s">
        <v>12840</v>
      </c>
      <c r="I3222" s="40">
        <v>120000</v>
      </c>
      <c r="J3222" s="21" t="s">
        <v>39</v>
      </c>
      <c r="K3222" s="43" t="s">
        <v>39</v>
      </c>
      <c r="L3222" s="36" t="s">
        <v>39</v>
      </c>
      <c r="M3222" s="27" t="s">
        <v>39</v>
      </c>
      <c r="N3222" s="28" t="s">
        <v>39</v>
      </c>
      <c r="O3222" s="23"/>
      <c r="P3222" s="24" t="s">
        <v>39</v>
      </c>
      <c r="Q3222" s="25" t="s">
        <v>14916</v>
      </c>
      <c r="R3222" s="21" t="s">
        <v>80</v>
      </c>
      <c r="S3222" s="21" t="s">
        <v>82</v>
      </c>
      <c r="T3222" s="18" t="s">
        <v>61</v>
      </c>
      <c r="U3222" s="26"/>
    </row>
    <row r="3223" spans="1:21" s="19" customFormat="1" ht="12.5" customHeight="1" outlineLevel="1" x14ac:dyDescent="0.55000000000000004">
      <c r="A3223" s="44" t="s">
        <v>6116</v>
      </c>
      <c r="B3223" s="20" t="s">
        <v>1171</v>
      </c>
      <c r="C3223" s="21" t="s">
        <v>1172</v>
      </c>
      <c r="D3223" s="44" t="s">
        <v>6116</v>
      </c>
      <c r="E3223" s="29" t="s">
        <v>6115</v>
      </c>
      <c r="F3223" s="46" t="s">
        <v>6117</v>
      </c>
      <c r="G3223" s="50" t="s">
        <v>15172</v>
      </c>
      <c r="H3223" s="22" t="s">
        <v>12841</v>
      </c>
      <c r="I3223" s="40">
        <v>120000</v>
      </c>
      <c r="J3223" s="21" t="s">
        <v>39</v>
      </c>
      <c r="K3223" s="43" t="s">
        <v>39</v>
      </c>
      <c r="L3223" s="36" t="s">
        <v>39</v>
      </c>
      <c r="M3223" s="27" t="s">
        <v>39</v>
      </c>
      <c r="N3223" s="28" t="s">
        <v>39</v>
      </c>
      <c r="O3223" s="23"/>
      <c r="P3223" s="24" t="s">
        <v>39</v>
      </c>
      <c r="Q3223" s="25" t="s">
        <v>14916</v>
      </c>
      <c r="R3223" s="21" t="s">
        <v>80</v>
      </c>
      <c r="S3223" s="21" t="s">
        <v>82</v>
      </c>
      <c r="T3223" s="18" t="s">
        <v>61</v>
      </c>
      <c r="U3223" s="26"/>
    </row>
    <row r="3224" spans="1:21" s="19" customFormat="1" ht="12.5" customHeight="1" outlineLevel="1" x14ac:dyDescent="0.55000000000000004">
      <c r="A3224" s="44" t="s">
        <v>6118</v>
      </c>
      <c r="B3224" s="20" t="s">
        <v>1171</v>
      </c>
      <c r="C3224" s="21" t="s">
        <v>1172</v>
      </c>
      <c r="D3224" s="44" t="s">
        <v>6118</v>
      </c>
      <c r="E3224" s="29" t="s">
        <v>6119</v>
      </c>
      <c r="F3224" s="46" t="s">
        <v>6081</v>
      </c>
      <c r="G3224" s="50" t="s">
        <v>15172</v>
      </c>
      <c r="H3224" s="22" t="s">
        <v>12842</v>
      </c>
      <c r="I3224" s="40">
        <v>65000</v>
      </c>
      <c r="J3224" s="21" t="s">
        <v>39</v>
      </c>
      <c r="K3224" s="43" t="s">
        <v>39</v>
      </c>
      <c r="L3224" s="36" t="s">
        <v>39</v>
      </c>
      <c r="M3224" s="27" t="s">
        <v>39</v>
      </c>
      <c r="N3224" s="28" t="s">
        <v>39</v>
      </c>
      <c r="O3224" s="23"/>
      <c r="P3224" s="24" t="s">
        <v>39</v>
      </c>
      <c r="Q3224" s="25" t="s">
        <v>14916</v>
      </c>
      <c r="R3224" s="21" t="s">
        <v>80</v>
      </c>
      <c r="S3224" s="21" t="s">
        <v>82</v>
      </c>
      <c r="T3224" s="18" t="s">
        <v>61</v>
      </c>
      <c r="U3224" s="26"/>
    </row>
    <row r="3225" spans="1:21" s="19" customFormat="1" ht="12.5" customHeight="1" outlineLevel="1" x14ac:dyDescent="0.55000000000000004">
      <c r="A3225" s="44" t="s">
        <v>6120</v>
      </c>
      <c r="B3225" s="20" t="s">
        <v>5652</v>
      </c>
      <c r="C3225" s="21" t="s">
        <v>5653</v>
      </c>
      <c r="D3225" s="44" t="s">
        <v>6120</v>
      </c>
      <c r="E3225" s="29" t="s">
        <v>6121</v>
      </c>
      <c r="F3225" s="46" t="s">
        <v>72</v>
      </c>
      <c r="G3225" s="50" t="s">
        <v>15172</v>
      </c>
      <c r="H3225" s="22" t="s">
        <v>12843</v>
      </c>
      <c r="I3225" s="40">
        <v>82000</v>
      </c>
      <c r="J3225" s="21" t="s">
        <v>39</v>
      </c>
      <c r="K3225" s="43" t="s">
        <v>39</v>
      </c>
      <c r="L3225" s="36" t="s">
        <v>39</v>
      </c>
      <c r="M3225" s="27" t="s">
        <v>39</v>
      </c>
      <c r="N3225" s="28" t="s">
        <v>39</v>
      </c>
      <c r="O3225" s="23"/>
      <c r="P3225" s="24" t="s">
        <v>39</v>
      </c>
      <c r="Q3225" s="25" t="s">
        <v>14916</v>
      </c>
      <c r="R3225" s="21" t="s">
        <v>80</v>
      </c>
      <c r="S3225" s="21" t="s">
        <v>82</v>
      </c>
      <c r="T3225" s="18" t="s">
        <v>61</v>
      </c>
      <c r="U3225" s="26"/>
    </row>
    <row r="3226" spans="1:21" s="19" customFormat="1" ht="12.5" customHeight="1" outlineLevel="1" x14ac:dyDescent="0.55000000000000004">
      <c r="A3226" s="44" t="s">
        <v>6122</v>
      </c>
      <c r="B3226" s="20" t="s">
        <v>5652</v>
      </c>
      <c r="C3226" s="21" t="s">
        <v>5653</v>
      </c>
      <c r="D3226" s="44" t="s">
        <v>6122</v>
      </c>
      <c r="E3226" s="29" t="s">
        <v>6119</v>
      </c>
      <c r="F3226" s="46" t="s">
        <v>5813</v>
      </c>
      <c r="G3226" s="50" t="s">
        <v>15172</v>
      </c>
      <c r="H3226" s="22" t="s">
        <v>12844</v>
      </c>
      <c r="I3226" s="40">
        <v>66000</v>
      </c>
      <c r="J3226" s="21" t="s">
        <v>39</v>
      </c>
      <c r="K3226" s="43" t="s">
        <v>39</v>
      </c>
      <c r="L3226" s="36" t="s">
        <v>39</v>
      </c>
      <c r="M3226" s="27" t="s">
        <v>39</v>
      </c>
      <c r="N3226" s="28" t="s">
        <v>39</v>
      </c>
      <c r="O3226" s="23"/>
      <c r="P3226" s="24" t="s">
        <v>39</v>
      </c>
      <c r="Q3226" s="25" t="s">
        <v>14916</v>
      </c>
      <c r="R3226" s="21" t="s">
        <v>80</v>
      </c>
      <c r="S3226" s="21" t="s">
        <v>82</v>
      </c>
      <c r="T3226" s="18" t="s">
        <v>61</v>
      </c>
      <c r="U3226" s="26"/>
    </row>
    <row r="3227" spans="1:21" s="19" customFormat="1" ht="12.5" customHeight="1" outlineLevel="1" x14ac:dyDescent="0.55000000000000004">
      <c r="A3227" s="44" t="s">
        <v>6123</v>
      </c>
      <c r="B3227" s="20" t="s">
        <v>5672</v>
      </c>
      <c r="C3227" s="21" t="s">
        <v>5673</v>
      </c>
      <c r="D3227" s="44" t="s">
        <v>6123</v>
      </c>
      <c r="E3227" s="29" t="s">
        <v>6121</v>
      </c>
      <c r="F3227" s="46" t="s">
        <v>468</v>
      </c>
      <c r="G3227" s="50" t="s">
        <v>15172</v>
      </c>
      <c r="H3227" s="22" t="s">
        <v>12845</v>
      </c>
      <c r="I3227" s="40">
        <v>100000</v>
      </c>
      <c r="J3227" s="21" t="s">
        <v>39</v>
      </c>
      <c r="K3227" s="43" t="s">
        <v>39</v>
      </c>
      <c r="L3227" s="36" t="s">
        <v>39</v>
      </c>
      <c r="M3227" s="27" t="s">
        <v>39</v>
      </c>
      <c r="N3227" s="28" t="s">
        <v>39</v>
      </c>
      <c r="O3227" s="23"/>
      <c r="P3227" s="24" t="s">
        <v>39</v>
      </c>
      <c r="Q3227" s="25" t="s">
        <v>14916</v>
      </c>
      <c r="R3227" s="21" t="s">
        <v>80</v>
      </c>
      <c r="S3227" s="21" t="s">
        <v>82</v>
      </c>
      <c r="T3227" s="18" t="s">
        <v>61</v>
      </c>
      <c r="U3227" s="26"/>
    </row>
    <row r="3228" spans="1:21" s="19" customFormat="1" ht="12.5" customHeight="1" outlineLevel="1" x14ac:dyDescent="0.55000000000000004">
      <c r="A3228" s="44" t="s">
        <v>6124</v>
      </c>
      <c r="B3228" s="20" t="s">
        <v>5672</v>
      </c>
      <c r="C3228" s="21" t="s">
        <v>5673</v>
      </c>
      <c r="D3228" s="44" t="s">
        <v>6124</v>
      </c>
      <c r="E3228" s="29" t="s">
        <v>6119</v>
      </c>
      <c r="F3228" s="46" t="s">
        <v>5822</v>
      </c>
      <c r="G3228" s="50" t="s">
        <v>15172</v>
      </c>
      <c r="H3228" s="22" t="s">
        <v>12846</v>
      </c>
      <c r="I3228" s="40">
        <v>66000</v>
      </c>
      <c r="J3228" s="21" t="s">
        <v>39</v>
      </c>
      <c r="K3228" s="43" t="s">
        <v>39</v>
      </c>
      <c r="L3228" s="36" t="s">
        <v>39</v>
      </c>
      <c r="M3228" s="27" t="s">
        <v>39</v>
      </c>
      <c r="N3228" s="28" t="s">
        <v>39</v>
      </c>
      <c r="O3228" s="23"/>
      <c r="P3228" s="24" t="s">
        <v>39</v>
      </c>
      <c r="Q3228" s="25" t="s">
        <v>14916</v>
      </c>
      <c r="R3228" s="21" t="s">
        <v>80</v>
      </c>
      <c r="S3228" s="21" t="s">
        <v>82</v>
      </c>
      <c r="T3228" s="18" t="s">
        <v>61</v>
      </c>
      <c r="U3228" s="26"/>
    </row>
    <row r="3229" spans="1:21" s="19" customFormat="1" ht="12.5" customHeight="1" outlineLevel="1" x14ac:dyDescent="0.55000000000000004">
      <c r="A3229" s="44" t="s">
        <v>6125</v>
      </c>
      <c r="B3229" s="20" t="s">
        <v>1145</v>
      </c>
      <c r="C3229" s="21" t="s">
        <v>1146</v>
      </c>
      <c r="D3229" s="44" t="s">
        <v>6125</v>
      </c>
      <c r="E3229" s="29" t="s">
        <v>6126</v>
      </c>
      <c r="F3229" s="46" t="s">
        <v>15100</v>
      </c>
      <c r="G3229" s="50" t="s">
        <v>15172</v>
      </c>
      <c r="H3229" s="22" t="s">
        <v>12847</v>
      </c>
      <c r="I3229" s="40">
        <v>78000</v>
      </c>
      <c r="J3229" s="21" t="s">
        <v>39</v>
      </c>
      <c r="K3229" s="43" t="s">
        <v>39</v>
      </c>
      <c r="L3229" s="36" t="s">
        <v>39</v>
      </c>
      <c r="M3229" s="27" t="s">
        <v>39</v>
      </c>
      <c r="N3229" s="28" t="s">
        <v>39</v>
      </c>
      <c r="O3229" s="23"/>
      <c r="P3229" s="24" t="s">
        <v>39</v>
      </c>
      <c r="Q3229" s="25" t="s">
        <v>14916</v>
      </c>
      <c r="R3229" s="21" t="s">
        <v>80</v>
      </c>
      <c r="S3229" s="21" t="s">
        <v>82</v>
      </c>
      <c r="T3229" s="18" t="s">
        <v>61</v>
      </c>
      <c r="U3229" s="26"/>
    </row>
    <row r="3230" spans="1:21" s="19" customFormat="1" ht="12.5" customHeight="1" outlineLevel="1" x14ac:dyDescent="0.55000000000000004">
      <c r="A3230" s="44" t="s">
        <v>6127</v>
      </c>
      <c r="B3230" s="20" t="s">
        <v>1145</v>
      </c>
      <c r="C3230" s="21" t="s">
        <v>1146</v>
      </c>
      <c r="D3230" s="44" t="s">
        <v>6127</v>
      </c>
      <c r="E3230" s="29" t="s">
        <v>6128</v>
      </c>
      <c r="F3230" s="46" t="s">
        <v>6129</v>
      </c>
      <c r="G3230" s="50" t="s">
        <v>15172</v>
      </c>
      <c r="H3230" s="22" t="s">
        <v>12848</v>
      </c>
      <c r="I3230" s="40">
        <v>600000</v>
      </c>
      <c r="J3230" s="21" t="s">
        <v>39</v>
      </c>
      <c r="K3230" s="43" t="s">
        <v>39</v>
      </c>
      <c r="L3230" s="36" t="s">
        <v>39</v>
      </c>
      <c r="M3230" s="27" t="s">
        <v>39</v>
      </c>
      <c r="N3230" s="28" t="s">
        <v>39</v>
      </c>
      <c r="O3230" s="23"/>
      <c r="P3230" s="24" t="s">
        <v>39</v>
      </c>
      <c r="Q3230" s="25" t="s">
        <v>14916</v>
      </c>
      <c r="R3230" s="21" t="s">
        <v>80</v>
      </c>
      <c r="S3230" s="21" t="s">
        <v>82</v>
      </c>
      <c r="T3230" s="18" t="s">
        <v>61</v>
      </c>
      <c r="U3230" s="26"/>
    </row>
    <row r="3231" spans="1:21" s="19" customFormat="1" ht="12.5" customHeight="1" outlineLevel="1" x14ac:dyDescent="0.55000000000000004">
      <c r="A3231" s="44" t="s">
        <v>6130</v>
      </c>
      <c r="B3231" s="20" t="s">
        <v>1145</v>
      </c>
      <c r="C3231" s="21" t="s">
        <v>1146</v>
      </c>
      <c r="D3231" s="44" t="s">
        <v>6130</v>
      </c>
      <c r="E3231" s="29" t="s">
        <v>6128</v>
      </c>
      <c r="F3231" s="46" t="s">
        <v>6131</v>
      </c>
      <c r="G3231" s="50" t="s">
        <v>15172</v>
      </c>
      <c r="H3231" s="22" t="s">
        <v>12849</v>
      </c>
      <c r="I3231" s="40">
        <v>600000</v>
      </c>
      <c r="J3231" s="21" t="s">
        <v>39</v>
      </c>
      <c r="K3231" s="43" t="s">
        <v>39</v>
      </c>
      <c r="L3231" s="36" t="s">
        <v>39</v>
      </c>
      <c r="M3231" s="27" t="s">
        <v>39</v>
      </c>
      <c r="N3231" s="28" t="s">
        <v>39</v>
      </c>
      <c r="O3231" s="23"/>
      <c r="P3231" s="24" t="s">
        <v>39</v>
      </c>
      <c r="Q3231" s="25" t="s">
        <v>14916</v>
      </c>
      <c r="R3231" s="21" t="s">
        <v>80</v>
      </c>
      <c r="S3231" s="21" t="s">
        <v>82</v>
      </c>
      <c r="T3231" s="18" t="s">
        <v>61</v>
      </c>
      <c r="U3231" s="26"/>
    </row>
    <row r="3232" spans="1:21" s="19" customFormat="1" ht="12.5" customHeight="1" outlineLevel="1" x14ac:dyDescent="0.55000000000000004">
      <c r="A3232" s="44" t="s">
        <v>6132</v>
      </c>
      <c r="B3232" s="20" t="s">
        <v>1145</v>
      </c>
      <c r="C3232" s="21" t="s">
        <v>1146</v>
      </c>
      <c r="D3232" s="44" t="s">
        <v>6132</v>
      </c>
      <c r="E3232" s="29" t="s">
        <v>6133</v>
      </c>
      <c r="F3232" s="46" t="s">
        <v>6134</v>
      </c>
      <c r="G3232" s="50" t="s">
        <v>15172</v>
      </c>
      <c r="H3232" s="22" t="s">
        <v>12850</v>
      </c>
      <c r="I3232" s="40">
        <v>135000</v>
      </c>
      <c r="J3232" s="21" t="s">
        <v>39</v>
      </c>
      <c r="K3232" s="43" t="s">
        <v>39</v>
      </c>
      <c r="L3232" s="36" t="s">
        <v>39</v>
      </c>
      <c r="M3232" s="27" t="s">
        <v>39</v>
      </c>
      <c r="N3232" s="28" t="s">
        <v>39</v>
      </c>
      <c r="O3232" s="23"/>
      <c r="P3232" s="24" t="s">
        <v>39</v>
      </c>
      <c r="Q3232" s="25" t="s">
        <v>14916</v>
      </c>
      <c r="R3232" s="21" t="s">
        <v>80</v>
      </c>
      <c r="S3232" s="21" t="s">
        <v>82</v>
      </c>
      <c r="T3232" s="18" t="s">
        <v>61</v>
      </c>
      <c r="U3232" s="26"/>
    </row>
    <row r="3233" spans="1:21" s="19" customFormat="1" ht="12.5" customHeight="1" outlineLevel="1" x14ac:dyDescent="0.55000000000000004">
      <c r="A3233" s="44" t="s">
        <v>6135</v>
      </c>
      <c r="B3233" s="20" t="s">
        <v>1145</v>
      </c>
      <c r="C3233" s="21" t="s">
        <v>1146</v>
      </c>
      <c r="D3233" s="44" t="s">
        <v>6135</v>
      </c>
      <c r="E3233" s="29" t="s">
        <v>6128</v>
      </c>
      <c r="F3233" s="46" t="s">
        <v>6136</v>
      </c>
      <c r="G3233" s="50" t="s">
        <v>15172</v>
      </c>
      <c r="H3233" s="22" t="s">
        <v>12851</v>
      </c>
      <c r="I3233" s="40">
        <v>830000</v>
      </c>
      <c r="J3233" s="21" t="s">
        <v>39</v>
      </c>
      <c r="K3233" s="43" t="s">
        <v>39</v>
      </c>
      <c r="L3233" s="36" t="s">
        <v>39</v>
      </c>
      <c r="M3233" s="27" t="s">
        <v>39</v>
      </c>
      <c r="N3233" s="28" t="s">
        <v>39</v>
      </c>
      <c r="O3233" s="23"/>
      <c r="P3233" s="24" t="s">
        <v>39</v>
      </c>
      <c r="Q3233" s="25" t="s">
        <v>14916</v>
      </c>
      <c r="R3233" s="21" t="s">
        <v>80</v>
      </c>
      <c r="S3233" s="21" t="s">
        <v>82</v>
      </c>
      <c r="T3233" s="18" t="s">
        <v>61</v>
      </c>
      <c r="U3233" s="26"/>
    </row>
    <row r="3234" spans="1:21" s="19" customFormat="1" ht="12.5" customHeight="1" outlineLevel="1" x14ac:dyDescent="0.55000000000000004">
      <c r="A3234" s="44" t="s">
        <v>6137</v>
      </c>
      <c r="B3234" s="20" t="s">
        <v>1145</v>
      </c>
      <c r="C3234" s="21" t="s">
        <v>1146</v>
      </c>
      <c r="D3234" s="44" t="s">
        <v>6137</v>
      </c>
      <c r="E3234" s="29" t="s">
        <v>6128</v>
      </c>
      <c r="F3234" s="46" t="s">
        <v>6138</v>
      </c>
      <c r="G3234" s="50" t="s">
        <v>15172</v>
      </c>
      <c r="H3234" s="22" t="s">
        <v>12852</v>
      </c>
      <c r="I3234" s="40">
        <v>830000</v>
      </c>
      <c r="J3234" s="21" t="s">
        <v>39</v>
      </c>
      <c r="K3234" s="43" t="s">
        <v>39</v>
      </c>
      <c r="L3234" s="36" t="s">
        <v>39</v>
      </c>
      <c r="M3234" s="27" t="s">
        <v>39</v>
      </c>
      <c r="N3234" s="28" t="s">
        <v>39</v>
      </c>
      <c r="O3234" s="23"/>
      <c r="P3234" s="24" t="s">
        <v>39</v>
      </c>
      <c r="Q3234" s="25" t="s">
        <v>14916</v>
      </c>
      <c r="R3234" s="21" t="s">
        <v>80</v>
      </c>
      <c r="S3234" s="21" t="s">
        <v>82</v>
      </c>
      <c r="T3234" s="18" t="s">
        <v>61</v>
      </c>
      <c r="U3234" s="26"/>
    </row>
    <row r="3235" spans="1:21" s="19" customFormat="1" ht="12.5" customHeight="1" outlineLevel="1" x14ac:dyDescent="0.55000000000000004">
      <c r="A3235" s="44" t="s">
        <v>6139</v>
      </c>
      <c r="B3235" s="20" t="s">
        <v>1145</v>
      </c>
      <c r="C3235" s="21" t="s">
        <v>1146</v>
      </c>
      <c r="D3235" s="44" t="s">
        <v>6139</v>
      </c>
      <c r="E3235" s="29" t="s">
        <v>1423</v>
      </c>
      <c r="F3235" s="46" t="s">
        <v>6140</v>
      </c>
      <c r="G3235" s="50" t="s">
        <v>15172</v>
      </c>
      <c r="H3235" s="22" t="s">
        <v>12853</v>
      </c>
      <c r="I3235" s="40">
        <v>2000</v>
      </c>
      <c r="J3235" s="21" t="s">
        <v>39</v>
      </c>
      <c r="K3235" s="43" t="s">
        <v>39</v>
      </c>
      <c r="L3235" s="36" t="s">
        <v>39</v>
      </c>
      <c r="M3235" s="27" t="s">
        <v>39</v>
      </c>
      <c r="N3235" s="28" t="s">
        <v>39</v>
      </c>
      <c r="O3235" s="23"/>
      <c r="P3235" s="24" t="s">
        <v>39</v>
      </c>
      <c r="Q3235" s="25" t="s">
        <v>14916</v>
      </c>
      <c r="R3235" s="21" t="s">
        <v>80</v>
      </c>
      <c r="S3235" s="21" t="s">
        <v>82</v>
      </c>
      <c r="T3235" s="18" t="s">
        <v>61</v>
      </c>
      <c r="U3235" s="26"/>
    </row>
    <row r="3236" spans="1:21" s="19" customFormat="1" ht="12.5" customHeight="1" outlineLevel="1" x14ac:dyDescent="0.55000000000000004">
      <c r="A3236" s="44" t="s">
        <v>6141</v>
      </c>
      <c r="B3236" s="20" t="s">
        <v>1145</v>
      </c>
      <c r="C3236" s="21" t="s">
        <v>1146</v>
      </c>
      <c r="D3236" s="44" t="s">
        <v>6141</v>
      </c>
      <c r="E3236" s="29" t="s">
        <v>364</v>
      </c>
      <c r="F3236" s="46" t="s">
        <v>6142</v>
      </c>
      <c r="G3236" s="50" t="s">
        <v>15172</v>
      </c>
      <c r="H3236" s="22" t="s">
        <v>12854</v>
      </c>
      <c r="I3236" s="40">
        <v>85000</v>
      </c>
      <c r="J3236" s="21" t="s">
        <v>39</v>
      </c>
      <c r="K3236" s="43" t="s">
        <v>39</v>
      </c>
      <c r="L3236" s="36" t="s">
        <v>39</v>
      </c>
      <c r="M3236" s="27" t="s">
        <v>39</v>
      </c>
      <c r="N3236" s="28" t="s">
        <v>39</v>
      </c>
      <c r="O3236" s="23"/>
      <c r="P3236" s="24" t="s">
        <v>39</v>
      </c>
      <c r="Q3236" s="25" t="s">
        <v>14916</v>
      </c>
      <c r="R3236" s="21" t="s">
        <v>80</v>
      </c>
      <c r="S3236" s="21" t="s">
        <v>82</v>
      </c>
      <c r="T3236" s="18" t="s">
        <v>61</v>
      </c>
      <c r="U3236" s="26"/>
    </row>
    <row r="3237" spans="1:21" s="19" customFormat="1" ht="12.5" customHeight="1" outlineLevel="1" x14ac:dyDescent="0.55000000000000004">
      <c r="A3237" s="44" t="s">
        <v>6143</v>
      </c>
      <c r="B3237" s="20" t="s">
        <v>1090</v>
      </c>
      <c r="C3237" s="21" t="s">
        <v>1091</v>
      </c>
      <c r="D3237" s="44" t="s">
        <v>6143</v>
      </c>
      <c r="E3237" s="29" t="s">
        <v>6144</v>
      </c>
      <c r="F3237" s="46" t="s">
        <v>61</v>
      </c>
      <c r="G3237" s="50" t="s">
        <v>15172</v>
      </c>
      <c r="H3237" s="22" t="s">
        <v>12855</v>
      </c>
      <c r="I3237" s="40">
        <v>50000</v>
      </c>
      <c r="J3237" s="21" t="s">
        <v>39</v>
      </c>
      <c r="K3237" s="43" t="s">
        <v>39</v>
      </c>
      <c r="L3237" s="36" t="s">
        <v>39</v>
      </c>
      <c r="M3237" s="27" t="s">
        <v>39</v>
      </c>
      <c r="N3237" s="28" t="s">
        <v>39</v>
      </c>
      <c r="O3237" s="23"/>
      <c r="P3237" s="24" t="s">
        <v>39</v>
      </c>
      <c r="Q3237" s="25" t="s">
        <v>14916</v>
      </c>
      <c r="R3237" s="21" t="s">
        <v>80</v>
      </c>
      <c r="S3237" s="21" t="s">
        <v>82</v>
      </c>
      <c r="T3237" s="18" t="s">
        <v>61</v>
      </c>
      <c r="U3237" s="26"/>
    </row>
    <row r="3238" spans="1:21" s="19" customFormat="1" ht="12.5" customHeight="1" outlineLevel="1" x14ac:dyDescent="0.55000000000000004">
      <c r="A3238" s="44" t="s">
        <v>6145</v>
      </c>
      <c r="B3238" s="20" t="s">
        <v>1145</v>
      </c>
      <c r="C3238" s="21" t="s">
        <v>1146</v>
      </c>
      <c r="D3238" s="44" t="s">
        <v>6145</v>
      </c>
      <c r="E3238" s="29" t="s">
        <v>423</v>
      </c>
      <c r="F3238" s="46" t="s">
        <v>6142</v>
      </c>
      <c r="G3238" s="50" t="s">
        <v>15172</v>
      </c>
      <c r="H3238" s="22" t="s">
        <v>12856</v>
      </c>
      <c r="I3238" s="40">
        <v>26000</v>
      </c>
      <c r="J3238" s="21" t="s">
        <v>39</v>
      </c>
      <c r="K3238" s="43" t="s">
        <v>39</v>
      </c>
      <c r="L3238" s="36" t="s">
        <v>39</v>
      </c>
      <c r="M3238" s="27" t="s">
        <v>39</v>
      </c>
      <c r="N3238" s="28" t="s">
        <v>39</v>
      </c>
      <c r="O3238" s="23"/>
      <c r="P3238" s="24" t="s">
        <v>39</v>
      </c>
      <c r="Q3238" s="25" t="s">
        <v>14916</v>
      </c>
      <c r="R3238" s="21" t="s">
        <v>80</v>
      </c>
      <c r="S3238" s="21" t="s">
        <v>82</v>
      </c>
      <c r="T3238" s="18" t="s">
        <v>61</v>
      </c>
      <c r="U3238" s="26"/>
    </row>
    <row r="3239" spans="1:21" s="19" customFormat="1" ht="12.5" customHeight="1" outlineLevel="1" x14ac:dyDescent="0.55000000000000004">
      <c r="A3239" s="44" t="s">
        <v>6146</v>
      </c>
      <c r="B3239" s="20" t="s">
        <v>1145</v>
      </c>
      <c r="C3239" s="21" t="s">
        <v>1146</v>
      </c>
      <c r="D3239" s="44" t="s">
        <v>6146</v>
      </c>
      <c r="E3239" s="29" t="s">
        <v>6147</v>
      </c>
      <c r="F3239" s="46" t="s">
        <v>6142</v>
      </c>
      <c r="G3239" s="50" t="s">
        <v>15172</v>
      </c>
      <c r="H3239" s="22" t="s">
        <v>12857</v>
      </c>
      <c r="I3239" s="40">
        <v>86000</v>
      </c>
      <c r="J3239" s="21" t="s">
        <v>39</v>
      </c>
      <c r="K3239" s="43" t="s">
        <v>39</v>
      </c>
      <c r="L3239" s="36" t="s">
        <v>39</v>
      </c>
      <c r="M3239" s="27" t="s">
        <v>39</v>
      </c>
      <c r="N3239" s="28" t="s">
        <v>39</v>
      </c>
      <c r="O3239" s="23"/>
      <c r="P3239" s="24" t="s">
        <v>39</v>
      </c>
      <c r="Q3239" s="25" t="s">
        <v>14916</v>
      </c>
      <c r="R3239" s="21" t="s">
        <v>80</v>
      </c>
      <c r="S3239" s="21" t="s">
        <v>82</v>
      </c>
      <c r="T3239" s="18" t="s">
        <v>61</v>
      </c>
      <c r="U3239" s="26"/>
    </row>
    <row r="3240" spans="1:21" s="19" customFormat="1" ht="12.5" customHeight="1" outlineLevel="1" x14ac:dyDescent="0.55000000000000004">
      <c r="A3240" s="44" t="s">
        <v>6148</v>
      </c>
      <c r="B3240" s="20" t="s">
        <v>1145</v>
      </c>
      <c r="C3240" s="21" t="s">
        <v>1146</v>
      </c>
      <c r="D3240" s="44" t="s">
        <v>6148</v>
      </c>
      <c r="E3240" s="29" t="s">
        <v>6149</v>
      </c>
      <c r="F3240" s="46" t="s">
        <v>466</v>
      </c>
      <c r="G3240" s="50" t="s">
        <v>15172</v>
      </c>
      <c r="H3240" s="22" t="s">
        <v>12858</v>
      </c>
      <c r="I3240" s="40">
        <v>32000</v>
      </c>
      <c r="J3240" s="21" t="s">
        <v>39</v>
      </c>
      <c r="K3240" s="43" t="s">
        <v>39</v>
      </c>
      <c r="L3240" s="36" t="s">
        <v>39</v>
      </c>
      <c r="M3240" s="27" t="s">
        <v>39</v>
      </c>
      <c r="N3240" s="28" t="s">
        <v>39</v>
      </c>
      <c r="O3240" s="23"/>
      <c r="P3240" s="24" t="s">
        <v>39</v>
      </c>
      <c r="Q3240" s="25" t="s">
        <v>14916</v>
      </c>
      <c r="R3240" s="21" t="s">
        <v>80</v>
      </c>
      <c r="S3240" s="21" t="s">
        <v>82</v>
      </c>
      <c r="T3240" s="18" t="s">
        <v>61</v>
      </c>
      <c r="U3240" s="26"/>
    </row>
    <row r="3241" spans="1:21" s="19" customFormat="1" ht="12.5" customHeight="1" outlineLevel="1" x14ac:dyDescent="0.55000000000000004">
      <c r="A3241" s="44" t="s">
        <v>6150</v>
      </c>
      <c r="B3241" s="20" t="s">
        <v>1145</v>
      </c>
      <c r="C3241" s="21" t="s">
        <v>1146</v>
      </c>
      <c r="D3241" s="44" t="s">
        <v>6150</v>
      </c>
      <c r="E3241" s="29" t="s">
        <v>428</v>
      </c>
      <c r="F3241" s="46" t="s">
        <v>6142</v>
      </c>
      <c r="G3241" s="50" t="s">
        <v>15172</v>
      </c>
      <c r="H3241" s="22" t="s">
        <v>12859</v>
      </c>
      <c r="I3241" s="40">
        <v>72000</v>
      </c>
      <c r="J3241" s="21" t="s">
        <v>39</v>
      </c>
      <c r="K3241" s="43" t="s">
        <v>39</v>
      </c>
      <c r="L3241" s="36" t="s">
        <v>39</v>
      </c>
      <c r="M3241" s="27" t="s">
        <v>39</v>
      </c>
      <c r="N3241" s="28" t="s">
        <v>39</v>
      </c>
      <c r="O3241" s="23"/>
      <c r="P3241" s="24" t="s">
        <v>39</v>
      </c>
      <c r="Q3241" s="25" t="s">
        <v>14916</v>
      </c>
      <c r="R3241" s="21" t="s">
        <v>80</v>
      </c>
      <c r="S3241" s="21" t="s">
        <v>82</v>
      </c>
      <c r="T3241" s="18" t="s">
        <v>61</v>
      </c>
      <c r="U3241" s="26"/>
    </row>
    <row r="3242" spans="1:21" s="19" customFormat="1" ht="12.5" customHeight="1" outlineLevel="1" x14ac:dyDescent="0.55000000000000004">
      <c r="A3242" s="44" t="s">
        <v>6151</v>
      </c>
      <c r="B3242" s="20" t="s">
        <v>1145</v>
      </c>
      <c r="C3242" s="21" t="s">
        <v>1146</v>
      </c>
      <c r="D3242" s="44" t="s">
        <v>6151</v>
      </c>
      <c r="E3242" s="29" t="s">
        <v>6152</v>
      </c>
      <c r="F3242" s="46" t="s">
        <v>6140</v>
      </c>
      <c r="G3242" s="50" t="s">
        <v>15172</v>
      </c>
      <c r="H3242" s="22" t="s">
        <v>12860</v>
      </c>
      <c r="I3242" s="40">
        <v>100000</v>
      </c>
      <c r="J3242" s="21" t="s">
        <v>39</v>
      </c>
      <c r="K3242" s="43" t="s">
        <v>39</v>
      </c>
      <c r="L3242" s="36" t="s">
        <v>39</v>
      </c>
      <c r="M3242" s="27" t="s">
        <v>39</v>
      </c>
      <c r="N3242" s="28" t="s">
        <v>39</v>
      </c>
      <c r="O3242" s="23"/>
      <c r="P3242" s="24" t="s">
        <v>39</v>
      </c>
      <c r="Q3242" s="25" t="s">
        <v>14916</v>
      </c>
      <c r="R3242" s="21" t="s">
        <v>80</v>
      </c>
      <c r="S3242" s="21" t="s">
        <v>82</v>
      </c>
      <c r="T3242" s="18" t="s">
        <v>61</v>
      </c>
      <c r="U3242" s="26"/>
    </row>
    <row r="3243" spans="1:21" s="19" customFormat="1" ht="12.5" customHeight="1" outlineLevel="1" x14ac:dyDescent="0.55000000000000004">
      <c r="A3243" s="44" t="s">
        <v>6153</v>
      </c>
      <c r="B3243" s="20" t="s">
        <v>1145</v>
      </c>
      <c r="C3243" s="21" t="s">
        <v>1146</v>
      </c>
      <c r="D3243" s="44" t="s">
        <v>6153</v>
      </c>
      <c r="E3243" s="29" t="s">
        <v>6154</v>
      </c>
      <c r="F3243" s="46" t="s">
        <v>6140</v>
      </c>
      <c r="G3243" s="50" t="s">
        <v>15172</v>
      </c>
      <c r="H3243" s="22" t="s">
        <v>12861</v>
      </c>
      <c r="I3243" s="40">
        <v>86000</v>
      </c>
      <c r="J3243" s="21" t="s">
        <v>39</v>
      </c>
      <c r="K3243" s="43" t="s">
        <v>39</v>
      </c>
      <c r="L3243" s="36" t="s">
        <v>39</v>
      </c>
      <c r="M3243" s="27" t="s">
        <v>39</v>
      </c>
      <c r="N3243" s="28" t="s">
        <v>39</v>
      </c>
      <c r="O3243" s="23"/>
      <c r="P3243" s="24" t="s">
        <v>39</v>
      </c>
      <c r="Q3243" s="25" t="s">
        <v>14916</v>
      </c>
      <c r="R3243" s="21" t="s">
        <v>80</v>
      </c>
      <c r="S3243" s="21" t="s">
        <v>82</v>
      </c>
      <c r="T3243" s="18" t="s">
        <v>61</v>
      </c>
      <c r="U3243" s="26"/>
    </row>
    <row r="3244" spans="1:21" s="19" customFormat="1" ht="12.5" customHeight="1" outlineLevel="1" x14ac:dyDescent="0.55000000000000004">
      <c r="A3244" s="44" t="s">
        <v>6155</v>
      </c>
      <c r="B3244" s="20" t="s">
        <v>1145</v>
      </c>
      <c r="C3244" s="21" t="s">
        <v>1146</v>
      </c>
      <c r="D3244" s="44" t="s">
        <v>6155</v>
      </c>
      <c r="E3244" s="29" t="s">
        <v>6156</v>
      </c>
      <c r="F3244" s="46" t="s">
        <v>6142</v>
      </c>
      <c r="G3244" s="50" t="s">
        <v>15172</v>
      </c>
      <c r="H3244" s="22" t="s">
        <v>12862</v>
      </c>
      <c r="I3244" s="40">
        <v>140000</v>
      </c>
      <c r="J3244" s="21" t="s">
        <v>39</v>
      </c>
      <c r="K3244" s="43" t="s">
        <v>39</v>
      </c>
      <c r="L3244" s="36" t="s">
        <v>39</v>
      </c>
      <c r="M3244" s="27" t="s">
        <v>39</v>
      </c>
      <c r="N3244" s="28" t="s">
        <v>39</v>
      </c>
      <c r="O3244" s="23"/>
      <c r="P3244" s="24" t="s">
        <v>39</v>
      </c>
      <c r="Q3244" s="25" t="s">
        <v>14916</v>
      </c>
      <c r="R3244" s="21" t="s">
        <v>80</v>
      </c>
      <c r="S3244" s="21" t="s">
        <v>82</v>
      </c>
      <c r="T3244" s="18" t="s">
        <v>61</v>
      </c>
      <c r="U3244" s="26"/>
    </row>
    <row r="3245" spans="1:21" s="19" customFormat="1" ht="12.5" customHeight="1" outlineLevel="1" x14ac:dyDescent="0.55000000000000004">
      <c r="A3245" s="44" t="s">
        <v>6157</v>
      </c>
      <c r="B3245" s="20" t="s">
        <v>1145</v>
      </c>
      <c r="C3245" s="21" t="s">
        <v>1146</v>
      </c>
      <c r="D3245" s="44" t="s">
        <v>6157</v>
      </c>
      <c r="E3245" s="29" t="s">
        <v>1965</v>
      </c>
      <c r="F3245" s="46" t="s">
        <v>6142</v>
      </c>
      <c r="G3245" s="50" t="s">
        <v>15172</v>
      </c>
      <c r="H3245" s="22" t="s">
        <v>12863</v>
      </c>
      <c r="I3245" s="40">
        <v>42000</v>
      </c>
      <c r="J3245" s="21" t="s">
        <v>39</v>
      </c>
      <c r="K3245" s="43" t="s">
        <v>39</v>
      </c>
      <c r="L3245" s="36" t="s">
        <v>39</v>
      </c>
      <c r="M3245" s="27" t="s">
        <v>39</v>
      </c>
      <c r="N3245" s="28" t="s">
        <v>39</v>
      </c>
      <c r="O3245" s="23"/>
      <c r="P3245" s="24" t="s">
        <v>39</v>
      </c>
      <c r="Q3245" s="25" t="s">
        <v>14916</v>
      </c>
      <c r="R3245" s="21" t="s">
        <v>80</v>
      </c>
      <c r="S3245" s="21" t="s">
        <v>82</v>
      </c>
      <c r="T3245" s="18" t="s">
        <v>61</v>
      </c>
      <c r="U3245" s="26"/>
    </row>
    <row r="3246" spans="1:21" s="19" customFormat="1" ht="12.5" customHeight="1" outlineLevel="1" x14ac:dyDescent="0.55000000000000004">
      <c r="A3246" s="44" t="s">
        <v>6158</v>
      </c>
      <c r="B3246" s="20" t="s">
        <v>1145</v>
      </c>
      <c r="C3246" s="21" t="s">
        <v>1146</v>
      </c>
      <c r="D3246" s="44" t="s">
        <v>6158</v>
      </c>
      <c r="E3246" s="29" t="s">
        <v>473</v>
      </c>
      <c r="F3246" s="46" t="s">
        <v>15101</v>
      </c>
      <c r="G3246" s="50" t="s">
        <v>15172</v>
      </c>
      <c r="H3246" s="22" t="s">
        <v>12864</v>
      </c>
      <c r="I3246" s="40">
        <v>230000</v>
      </c>
      <c r="J3246" s="21" t="s">
        <v>39</v>
      </c>
      <c r="K3246" s="43" t="s">
        <v>39</v>
      </c>
      <c r="L3246" s="36" t="s">
        <v>39</v>
      </c>
      <c r="M3246" s="27" t="s">
        <v>39</v>
      </c>
      <c r="N3246" s="28" t="s">
        <v>39</v>
      </c>
      <c r="O3246" s="23"/>
      <c r="P3246" s="24" t="s">
        <v>39</v>
      </c>
      <c r="Q3246" s="25" t="s">
        <v>14916</v>
      </c>
      <c r="R3246" s="21" t="s">
        <v>80</v>
      </c>
      <c r="S3246" s="21" t="s">
        <v>82</v>
      </c>
      <c r="T3246" s="18" t="s">
        <v>61</v>
      </c>
      <c r="U3246" s="26"/>
    </row>
    <row r="3247" spans="1:21" s="19" customFormat="1" ht="12.5" customHeight="1" outlineLevel="1" x14ac:dyDescent="0.55000000000000004">
      <c r="A3247" s="44" t="s">
        <v>6159</v>
      </c>
      <c r="B3247" s="20" t="s">
        <v>1145</v>
      </c>
      <c r="C3247" s="21" t="s">
        <v>1146</v>
      </c>
      <c r="D3247" s="44" t="s">
        <v>6159</v>
      </c>
      <c r="E3247" s="29" t="s">
        <v>6160</v>
      </c>
      <c r="F3247" s="46" t="s">
        <v>61</v>
      </c>
      <c r="G3247" s="50" t="s">
        <v>15172</v>
      </c>
      <c r="H3247" s="22" t="s">
        <v>12865</v>
      </c>
      <c r="I3247" s="40">
        <v>115000</v>
      </c>
      <c r="J3247" s="21" t="s">
        <v>39</v>
      </c>
      <c r="K3247" s="43" t="s">
        <v>39</v>
      </c>
      <c r="L3247" s="36" t="s">
        <v>39</v>
      </c>
      <c r="M3247" s="27" t="s">
        <v>39</v>
      </c>
      <c r="N3247" s="28" t="s">
        <v>39</v>
      </c>
      <c r="O3247" s="23"/>
      <c r="P3247" s="24" t="s">
        <v>39</v>
      </c>
      <c r="Q3247" s="25" t="s">
        <v>14916</v>
      </c>
      <c r="R3247" s="21" t="s">
        <v>80</v>
      </c>
      <c r="S3247" s="21" t="s">
        <v>82</v>
      </c>
      <c r="T3247" s="18" t="s">
        <v>61</v>
      </c>
      <c r="U3247" s="26"/>
    </row>
    <row r="3248" spans="1:21" s="19" customFormat="1" ht="12.5" customHeight="1" outlineLevel="1" x14ac:dyDescent="0.55000000000000004">
      <c r="A3248" s="44" t="s">
        <v>6161</v>
      </c>
      <c r="B3248" s="20" t="s">
        <v>1145</v>
      </c>
      <c r="C3248" s="21" t="s">
        <v>1146</v>
      </c>
      <c r="D3248" s="44" t="s">
        <v>6161</v>
      </c>
      <c r="E3248" s="29" t="s">
        <v>6162</v>
      </c>
      <c r="F3248" s="46" t="s">
        <v>6142</v>
      </c>
      <c r="G3248" s="50" t="s">
        <v>15172</v>
      </c>
      <c r="H3248" s="22" t="s">
        <v>12866</v>
      </c>
      <c r="I3248" s="40">
        <v>72000</v>
      </c>
      <c r="J3248" s="21" t="s">
        <v>39</v>
      </c>
      <c r="K3248" s="43" t="s">
        <v>39</v>
      </c>
      <c r="L3248" s="36" t="s">
        <v>39</v>
      </c>
      <c r="M3248" s="27" t="s">
        <v>39</v>
      </c>
      <c r="N3248" s="28" t="s">
        <v>39</v>
      </c>
      <c r="O3248" s="23"/>
      <c r="P3248" s="24" t="s">
        <v>39</v>
      </c>
      <c r="Q3248" s="25" t="s">
        <v>14916</v>
      </c>
      <c r="R3248" s="21" t="s">
        <v>80</v>
      </c>
      <c r="S3248" s="21" t="s">
        <v>82</v>
      </c>
      <c r="T3248" s="18" t="s">
        <v>61</v>
      </c>
      <c r="U3248" s="26"/>
    </row>
    <row r="3249" spans="1:21" s="19" customFormat="1" ht="12.5" customHeight="1" outlineLevel="1" x14ac:dyDescent="0.55000000000000004">
      <c r="A3249" s="44" t="s">
        <v>6163</v>
      </c>
      <c r="B3249" s="20" t="s">
        <v>1145</v>
      </c>
      <c r="C3249" s="21" t="s">
        <v>1146</v>
      </c>
      <c r="D3249" s="44" t="s">
        <v>6163</v>
      </c>
      <c r="E3249" s="29" t="s">
        <v>6164</v>
      </c>
      <c r="F3249" s="46" t="s">
        <v>47</v>
      </c>
      <c r="G3249" s="50" t="s">
        <v>15172</v>
      </c>
      <c r="H3249" s="22" t="s">
        <v>12867</v>
      </c>
      <c r="I3249" s="40">
        <v>4300</v>
      </c>
      <c r="J3249" s="21" t="s">
        <v>39</v>
      </c>
      <c r="K3249" s="43" t="s">
        <v>39</v>
      </c>
      <c r="L3249" s="36" t="s">
        <v>39</v>
      </c>
      <c r="M3249" s="27" t="s">
        <v>39</v>
      </c>
      <c r="N3249" s="28" t="s">
        <v>39</v>
      </c>
      <c r="O3249" s="23"/>
      <c r="P3249" s="24" t="s">
        <v>39</v>
      </c>
      <c r="Q3249" s="25" t="s">
        <v>14916</v>
      </c>
      <c r="R3249" s="21" t="s">
        <v>80</v>
      </c>
      <c r="S3249" s="21" t="s">
        <v>82</v>
      </c>
      <c r="T3249" s="18" t="s">
        <v>61</v>
      </c>
      <c r="U3249" s="26"/>
    </row>
    <row r="3250" spans="1:21" s="19" customFormat="1" ht="12.5" customHeight="1" outlineLevel="1" x14ac:dyDescent="0.55000000000000004">
      <c r="A3250" s="44" t="s">
        <v>6165</v>
      </c>
      <c r="B3250" s="20" t="s">
        <v>1090</v>
      </c>
      <c r="C3250" s="21" t="s">
        <v>1091</v>
      </c>
      <c r="D3250" s="44" t="s">
        <v>6165</v>
      </c>
      <c r="E3250" s="29" t="s">
        <v>6166</v>
      </c>
      <c r="F3250" s="46" t="s">
        <v>15102</v>
      </c>
      <c r="G3250" s="50" t="s">
        <v>15172</v>
      </c>
      <c r="H3250" s="22" t="s">
        <v>12868</v>
      </c>
      <c r="I3250" s="40">
        <v>40000</v>
      </c>
      <c r="J3250" s="21" t="s">
        <v>39</v>
      </c>
      <c r="K3250" s="43" t="s">
        <v>39</v>
      </c>
      <c r="L3250" s="36" t="s">
        <v>39</v>
      </c>
      <c r="M3250" s="27" t="s">
        <v>39</v>
      </c>
      <c r="N3250" s="28" t="s">
        <v>39</v>
      </c>
      <c r="O3250" s="23"/>
      <c r="P3250" s="24" t="s">
        <v>39</v>
      </c>
      <c r="Q3250" s="25" t="s">
        <v>14916</v>
      </c>
      <c r="R3250" s="21" t="s">
        <v>80</v>
      </c>
      <c r="S3250" s="21" t="s">
        <v>82</v>
      </c>
      <c r="T3250" s="18" t="s">
        <v>61</v>
      </c>
      <c r="U3250" s="26"/>
    </row>
    <row r="3251" spans="1:21" s="19" customFormat="1" ht="12.5" customHeight="1" outlineLevel="1" x14ac:dyDescent="0.55000000000000004">
      <c r="A3251" s="44" t="s">
        <v>6167</v>
      </c>
      <c r="B3251" s="20" t="s">
        <v>1171</v>
      </c>
      <c r="C3251" s="21" t="s">
        <v>1172</v>
      </c>
      <c r="D3251" s="44" t="s">
        <v>6167</v>
      </c>
      <c r="E3251" s="29" t="s">
        <v>1349</v>
      </c>
      <c r="F3251" s="46" t="s">
        <v>6032</v>
      </c>
      <c r="G3251" s="50" t="s">
        <v>15172</v>
      </c>
      <c r="H3251" s="22" t="s">
        <v>12869</v>
      </c>
      <c r="I3251" s="40">
        <v>30000</v>
      </c>
      <c r="J3251" s="21" t="s">
        <v>39</v>
      </c>
      <c r="K3251" s="43" t="s">
        <v>39</v>
      </c>
      <c r="L3251" s="36" t="s">
        <v>39</v>
      </c>
      <c r="M3251" s="27" t="s">
        <v>39</v>
      </c>
      <c r="N3251" s="28" t="s">
        <v>39</v>
      </c>
      <c r="O3251" s="23"/>
      <c r="P3251" s="24" t="s">
        <v>39</v>
      </c>
      <c r="Q3251" s="25" t="s">
        <v>14916</v>
      </c>
      <c r="R3251" s="21" t="s">
        <v>80</v>
      </c>
      <c r="S3251" s="21" t="s">
        <v>82</v>
      </c>
      <c r="T3251" s="18" t="s">
        <v>61</v>
      </c>
      <c r="U3251" s="26"/>
    </row>
    <row r="3252" spans="1:21" s="19" customFormat="1" ht="12.5" customHeight="1" outlineLevel="1" x14ac:dyDescent="0.55000000000000004">
      <c r="A3252" s="44" t="s">
        <v>6168</v>
      </c>
      <c r="B3252" s="20" t="s">
        <v>1145</v>
      </c>
      <c r="C3252" s="21" t="s">
        <v>1146</v>
      </c>
      <c r="D3252" s="44" t="s">
        <v>6168</v>
      </c>
      <c r="E3252" s="29" t="s">
        <v>6162</v>
      </c>
      <c r="F3252" s="46" t="s">
        <v>15103</v>
      </c>
      <c r="G3252" s="50" t="s">
        <v>15172</v>
      </c>
      <c r="H3252" s="22" t="s">
        <v>12870</v>
      </c>
      <c r="I3252" s="40">
        <v>36000</v>
      </c>
      <c r="J3252" s="21" t="s">
        <v>39</v>
      </c>
      <c r="K3252" s="43" t="s">
        <v>39</v>
      </c>
      <c r="L3252" s="36" t="s">
        <v>39</v>
      </c>
      <c r="M3252" s="27" t="s">
        <v>39</v>
      </c>
      <c r="N3252" s="28" t="s">
        <v>39</v>
      </c>
      <c r="O3252" s="23"/>
      <c r="P3252" s="24" t="s">
        <v>39</v>
      </c>
      <c r="Q3252" s="25" t="s">
        <v>14916</v>
      </c>
      <c r="R3252" s="21" t="s">
        <v>80</v>
      </c>
      <c r="S3252" s="21" t="s">
        <v>82</v>
      </c>
      <c r="T3252" s="18" t="s">
        <v>61</v>
      </c>
      <c r="U3252" s="26"/>
    </row>
    <row r="3253" spans="1:21" s="19" customFormat="1" ht="12.5" customHeight="1" outlineLevel="1" x14ac:dyDescent="0.55000000000000004">
      <c r="A3253" s="44" t="s">
        <v>6169</v>
      </c>
      <c r="B3253" s="20" t="s">
        <v>6049</v>
      </c>
      <c r="C3253" s="21" t="s">
        <v>6050</v>
      </c>
      <c r="D3253" s="44" t="s">
        <v>6169</v>
      </c>
      <c r="E3253" s="29" t="s">
        <v>6170</v>
      </c>
      <c r="F3253" s="46" t="s">
        <v>6171</v>
      </c>
      <c r="G3253" s="50" t="s">
        <v>15172</v>
      </c>
      <c r="H3253" s="22" t="s">
        <v>12871</v>
      </c>
      <c r="I3253" s="40">
        <v>30000</v>
      </c>
      <c r="J3253" s="21" t="s">
        <v>39</v>
      </c>
      <c r="K3253" s="43" t="s">
        <v>39</v>
      </c>
      <c r="L3253" s="36" t="s">
        <v>39</v>
      </c>
      <c r="M3253" s="27" t="s">
        <v>39</v>
      </c>
      <c r="N3253" s="28" t="s">
        <v>39</v>
      </c>
      <c r="O3253" s="23"/>
      <c r="P3253" s="24" t="s">
        <v>39</v>
      </c>
      <c r="Q3253" s="25" t="s">
        <v>14916</v>
      </c>
      <c r="R3253" s="21" t="s">
        <v>80</v>
      </c>
      <c r="S3253" s="21" t="s">
        <v>15660</v>
      </c>
      <c r="T3253" s="18"/>
      <c r="U3253" s="26"/>
    </row>
    <row r="3254" spans="1:21" s="19" customFormat="1" ht="12.5" customHeight="1" outlineLevel="1" x14ac:dyDescent="0.55000000000000004">
      <c r="A3254" s="44" t="s">
        <v>6172</v>
      </c>
      <c r="B3254" s="20" t="s">
        <v>1090</v>
      </c>
      <c r="C3254" s="21" t="s">
        <v>1091</v>
      </c>
      <c r="D3254" s="44" t="s">
        <v>6172</v>
      </c>
      <c r="E3254" s="29" t="s">
        <v>6173</v>
      </c>
      <c r="F3254" s="46" t="s">
        <v>6174</v>
      </c>
      <c r="G3254" s="50" t="s">
        <v>15172</v>
      </c>
      <c r="H3254" s="22" t="s">
        <v>12872</v>
      </c>
      <c r="I3254" s="40">
        <v>9200</v>
      </c>
      <c r="J3254" s="21" t="s">
        <v>39</v>
      </c>
      <c r="K3254" s="43" t="s">
        <v>39</v>
      </c>
      <c r="L3254" s="36" t="s">
        <v>39</v>
      </c>
      <c r="M3254" s="27" t="s">
        <v>39</v>
      </c>
      <c r="N3254" s="28" t="s">
        <v>39</v>
      </c>
      <c r="O3254" s="23"/>
      <c r="P3254" s="24" t="s">
        <v>39</v>
      </c>
      <c r="Q3254" s="25" t="s">
        <v>14916</v>
      </c>
      <c r="R3254" s="21" t="s">
        <v>80</v>
      </c>
      <c r="S3254" s="21" t="s">
        <v>82</v>
      </c>
      <c r="T3254" s="18" t="s">
        <v>61</v>
      </c>
      <c r="U3254" s="26"/>
    </row>
    <row r="3255" spans="1:21" s="19" customFormat="1" ht="12.5" customHeight="1" outlineLevel="1" x14ac:dyDescent="0.55000000000000004">
      <c r="A3255" s="44" t="s">
        <v>6175</v>
      </c>
      <c r="B3255" s="20" t="s">
        <v>1090</v>
      </c>
      <c r="C3255" s="21" t="s">
        <v>1091</v>
      </c>
      <c r="D3255" s="44" t="s">
        <v>6175</v>
      </c>
      <c r="E3255" s="29" t="s">
        <v>6176</v>
      </c>
      <c r="F3255" s="46" t="s">
        <v>6177</v>
      </c>
      <c r="G3255" s="50" t="s">
        <v>15172</v>
      </c>
      <c r="H3255" s="22" t="s">
        <v>12873</v>
      </c>
      <c r="I3255" s="40">
        <v>5800</v>
      </c>
      <c r="J3255" s="21" t="s">
        <v>39</v>
      </c>
      <c r="K3255" s="43" t="s">
        <v>39</v>
      </c>
      <c r="L3255" s="36" t="s">
        <v>39</v>
      </c>
      <c r="M3255" s="27" t="s">
        <v>39</v>
      </c>
      <c r="N3255" s="28" t="s">
        <v>39</v>
      </c>
      <c r="O3255" s="23"/>
      <c r="P3255" s="24" t="s">
        <v>39</v>
      </c>
      <c r="Q3255" s="25" t="s">
        <v>14916</v>
      </c>
      <c r="R3255" s="21" t="s">
        <v>80</v>
      </c>
      <c r="S3255" s="21" t="s">
        <v>82</v>
      </c>
      <c r="T3255" s="18" t="s">
        <v>61</v>
      </c>
      <c r="U3255" s="26"/>
    </row>
    <row r="3256" spans="1:21" s="19" customFormat="1" ht="12.5" customHeight="1" outlineLevel="1" x14ac:dyDescent="0.55000000000000004">
      <c r="A3256" s="44" t="s">
        <v>6180</v>
      </c>
      <c r="B3256" s="20" t="s">
        <v>6178</v>
      </c>
      <c r="C3256" s="21" t="s">
        <v>6179</v>
      </c>
      <c r="D3256" s="44" t="s">
        <v>6180</v>
      </c>
      <c r="E3256" s="29" t="s">
        <v>6181</v>
      </c>
      <c r="F3256" s="46" t="s">
        <v>304</v>
      </c>
      <c r="G3256" s="50" t="s">
        <v>15172</v>
      </c>
      <c r="H3256" s="22" t="s">
        <v>12874</v>
      </c>
      <c r="I3256" s="40">
        <v>75000</v>
      </c>
      <c r="J3256" s="21" t="s">
        <v>39</v>
      </c>
      <c r="K3256" s="43" t="s">
        <v>39</v>
      </c>
      <c r="L3256" s="36" t="s">
        <v>39</v>
      </c>
      <c r="M3256" s="27" t="s">
        <v>39</v>
      </c>
      <c r="N3256" s="28" t="s">
        <v>39</v>
      </c>
      <c r="O3256" s="23"/>
      <c r="P3256" s="24" t="s">
        <v>39</v>
      </c>
      <c r="Q3256" s="25" t="s">
        <v>14921</v>
      </c>
      <c r="R3256" s="21" t="s">
        <v>80</v>
      </c>
      <c r="S3256" s="21" t="s">
        <v>82</v>
      </c>
      <c r="T3256" s="18" t="s">
        <v>61</v>
      </c>
      <c r="U3256" s="26"/>
    </row>
    <row r="3257" spans="1:21" s="19" customFormat="1" ht="12.5" customHeight="1" outlineLevel="1" x14ac:dyDescent="0.55000000000000004">
      <c r="A3257" s="44" t="s">
        <v>6182</v>
      </c>
      <c r="B3257" s="20" t="s">
        <v>6178</v>
      </c>
      <c r="C3257" s="21" t="s">
        <v>6179</v>
      </c>
      <c r="D3257" s="44" t="s">
        <v>6182</v>
      </c>
      <c r="E3257" s="29" t="s">
        <v>6183</v>
      </c>
      <c r="F3257" s="46" t="s">
        <v>1165</v>
      </c>
      <c r="G3257" s="50" t="s">
        <v>15172</v>
      </c>
      <c r="H3257" s="22" t="s">
        <v>12875</v>
      </c>
      <c r="I3257" s="40">
        <v>45000</v>
      </c>
      <c r="J3257" s="21" t="s">
        <v>39</v>
      </c>
      <c r="K3257" s="43" t="s">
        <v>39</v>
      </c>
      <c r="L3257" s="36" t="s">
        <v>39</v>
      </c>
      <c r="M3257" s="27" t="s">
        <v>39</v>
      </c>
      <c r="N3257" s="28" t="s">
        <v>39</v>
      </c>
      <c r="O3257" s="23"/>
      <c r="P3257" s="24" t="s">
        <v>39</v>
      </c>
      <c r="Q3257" s="25" t="s">
        <v>14921</v>
      </c>
      <c r="R3257" s="21" t="s">
        <v>80</v>
      </c>
      <c r="S3257" s="21" t="s">
        <v>82</v>
      </c>
      <c r="T3257" s="18" t="s">
        <v>61</v>
      </c>
      <c r="U3257" s="26"/>
    </row>
    <row r="3258" spans="1:21" s="19" customFormat="1" ht="12.5" customHeight="1" outlineLevel="1" x14ac:dyDescent="0.55000000000000004">
      <c r="A3258" s="44" t="s">
        <v>6184</v>
      </c>
      <c r="B3258" s="20" t="s">
        <v>6178</v>
      </c>
      <c r="C3258" s="21" t="s">
        <v>6179</v>
      </c>
      <c r="D3258" s="44" t="s">
        <v>6184</v>
      </c>
      <c r="E3258" s="29" t="s">
        <v>6185</v>
      </c>
      <c r="F3258" s="46" t="s">
        <v>61</v>
      </c>
      <c r="G3258" s="50" t="s">
        <v>15172</v>
      </c>
      <c r="H3258" s="22" t="s">
        <v>12876</v>
      </c>
      <c r="I3258" s="40">
        <v>22000</v>
      </c>
      <c r="J3258" s="21" t="s">
        <v>39</v>
      </c>
      <c r="K3258" s="43" t="s">
        <v>39</v>
      </c>
      <c r="L3258" s="36" t="s">
        <v>39</v>
      </c>
      <c r="M3258" s="27" t="s">
        <v>39</v>
      </c>
      <c r="N3258" s="28" t="s">
        <v>39</v>
      </c>
      <c r="O3258" s="23"/>
      <c r="P3258" s="24" t="s">
        <v>39</v>
      </c>
      <c r="Q3258" s="25" t="s">
        <v>14921</v>
      </c>
      <c r="R3258" s="21" t="s">
        <v>80</v>
      </c>
      <c r="S3258" s="21" t="s">
        <v>82</v>
      </c>
      <c r="T3258" s="18" t="s">
        <v>61</v>
      </c>
      <c r="U3258" s="26"/>
    </row>
    <row r="3259" spans="1:21" s="19" customFormat="1" ht="12.5" customHeight="1" outlineLevel="1" x14ac:dyDescent="0.55000000000000004">
      <c r="A3259" s="44" t="s">
        <v>6186</v>
      </c>
      <c r="B3259" s="20" t="s">
        <v>6178</v>
      </c>
      <c r="C3259" s="21" t="s">
        <v>6179</v>
      </c>
      <c r="D3259" s="44" t="s">
        <v>6186</v>
      </c>
      <c r="E3259" s="29" t="s">
        <v>6187</v>
      </c>
      <c r="F3259" s="46" t="s">
        <v>61</v>
      </c>
      <c r="G3259" s="50" t="s">
        <v>15172</v>
      </c>
      <c r="H3259" s="22" t="s">
        <v>12877</v>
      </c>
      <c r="I3259" s="40">
        <v>10000</v>
      </c>
      <c r="J3259" s="21" t="s">
        <v>39</v>
      </c>
      <c r="K3259" s="43" t="s">
        <v>39</v>
      </c>
      <c r="L3259" s="36" t="s">
        <v>39</v>
      </c>
      <c r="M3259" s="27" t="s">
        <v>39</v>
      </c>
      <c r="N3259" s="28" t="s">
        <v>39</v>
      </c>
      <c r="O3259" s="23"/>
      <c r="P3259" s="24" t="s">
        <v>39</v>
      </c>
      <c r="Q3259" s="25" t="s">
        <v>14921</v>
      </c>
      <c r="R3259" s="21" t="s">
        <v>80</v>
      </c>
      <c r="S3259" s="21" t="s">
        <v>82</v>
      </c>
      <c r="T3259" s="18" t="s">
        <v>61</v>
      </c>
      <c r="U3259" s="26"/>
    </row>
    <row r="3260" spans="1:21" s="19" customFormat="1" ht="12.5" customHeight="1" outlineLevel="1" x14ac:dyDescent="0.55000000000000004">
      <c r="A3260" s="44" t="s">
        <v>6188</v>
      </c>
      <c r="B3260" s="20" t="s">
        <v>6178</v>
      </c>
      <c r="C3260" s="21" t="s">
        <v>6179</v>
      </c>
      <c r="D3260" s="44" t="s">
        <v>6188</v>
      </c>
      <c r="E3260" s="29" t="s">
        <v>6189</v>
      </c>
      <c r="F3260" s="46" t="s">
        <v>6190</v>
      </c>
      <c r="G3260" s="50" t="s">
        <v>15172</v>
      </c>
      <c r="H3260" s="22" t="s">
        <v>12878</v>
      </c>
      <c r="I3260" s="40">
        <v>15000</v>
      </c>
      <c r="J3260" s="21" t="s">
        <v>39</v>
      </c>
      <c r="K3260" s="43" t="s">
        <v>39</v>
      </c>
      <c r="L3260" s="36" t="s">
        <v>39</v>
      </c>
      <c r="M3260" s="27" t="s">
        <v>39</v>
      </c>
      <c r="N3260" s="28" t="s">
        <v>39</v>
      </c>
      <c r="O3260" s="23"/>
      <c r="P3260" s="24" t="s">
        <v>39</v>
      </c>
      <c r="Q3260" s="25" t="s">
        <v>14921</v>
      </c>
      <c r="R3260" s="21" t="s">
        <v>80</v>
      </c>
      <c r="S3260" s="21" t="s">
        <v>82</v>
      </c>
      <c r="T3260" s="18" t="s">
        <v>61</v>
      </c>
      <c r="U3260" s="26"/>
    </row>
    <row r="3261" spans="1:21" s="19" customFormat="1" ht="12.5" customHeight="1" outlineLevel="1" x14ac:dyDescent="0.55000000000000004">
      <c r="A3261" s="44" t="s">
        <v>6191</v>
      </c>
      <c r="B3261" s="20" t="s">
        <v>6178</v>
      </c>
      <c r="C3261" s="21" t="s">
        <v>6179</v>
      </c>
      <c r="D3261" s="44" t="s">
        <v>6191</v>
      </c>
      <c r="E3261" s="29" t="s">
        <v>6192</v>
      </c>
      <c r="F3261" s="46" t="s">
        <v>304</v>
      </c>
      <c r="G3261" s="50" t="s">
        <v>15172</v>
      </c>
      <c r="H3261" s="22" t="s">
        <v>12879</v>
      </c>
      <c r="I3261" s="40">
        <v>140000</v>
      </c>
      <c r="J3261" s="21" t="s">
        <v>39</v>
      </c>
      <c r="K3261" s="43" t="s">
        <v>39</v>
      </c>
      <c r="L3261" s="36" t="s">
        <v>39</v>
      </c>
      <c r="M3261" s="27" t="s">
        <v>39</v>
      </c>
      <c r="N3261" s="28" t="s">
        <v>39</v>
      </c>
      <c r="O3261" s="23"/>
      <c r="P3261" s="24" t="s">
        <v>39</v>
      </c>
      <c r="Q3261" s="25" t="s">
        <v>14921</v>
      </c>
      <c r="R3261" s="21" t="s">
        <v>80</v>
      </c>
      <c r="S3261" s="21" t="s">
        <v>82</v>
      </c>
      <c r="T3261" s="18" t="s">
        <v>61</v>
      </c>
      <c r="U3261" s="26"/>
    </row>
    <row r="3262" spans="1:21" s="19" customFormat="1" ht="12.5" customHeight="1" outlineLevel="1" x14ac:dyDescent="0.55000000000000004">
      <c r="A3262" s="44" t="s">
        <v>6193</v>
      </c>
      <c r="B3262" s="20" t="s">
        <v>6178</v>
      </c>
      <c r="C3262" s="21" t="s">
        <v>6179</v>
      </c>
      <c r="D3262" s="44" t="s">
        <v>6193</v>
      </c>
      <c r="E3262" s="29" t="s">
        <v>6194</v>
      </c>
      <c r="F3262" s="46" t="s">
        <v>6195</v>
      </c>
      <c r="G3262" s="50" t="s">
        <v>15172</v>
      </c>
      <c r="H3262" s="22" t="s">
        <v>12880</v>
      </c>
      <c r="I3262" s="40">
        <v>18000</v>
      </c>
      <c r="J3262" s="21" t="s">
        <v>39</v>
      </c>
      <c r="K3262" s="43" t="s">
        <v>39</v>
      </c>
      <c r="L3262" s="36" t="s">
        <v>39</v>
      </c>
      <c r="M3262" s="27" t="s">
        <v>39</v>
      </c>
      <c r="N3262" s="28" t="s">
        <v>39</v>
      </c>
      <c r="O3262" s="23"/>
      <c r="P3262" s="24" t="s">
        <v>39</v>
      </c>
      <c r="Q3262" s="25" t="s">
        <v>14921</v>
      </c>
      <c r="R3262" s="21" t="s">
        <v>80</v>
      </c>
      <c r="S3262" s="21" t="s">
        <v>82</v>
      </c>
      <c r="T3262" s="18" t="s">
        <v>61</v>
      </c>
      <c r="U3262" s="26"/>
    </row>
    <row r="3263" spans="1:21" s="19" customFormat="1" ht="12.5" customHeight="1" outlineLevel="1" x14ac:dyDescent="0.55000000000000004">
      <c r="A3263" s="44" t="s">
        <v>6196</v>
      </c>
      <c r="B3263" s="20" t="s">
        <v>1047</v>
      </c>
      <c r="C3263" s="21" t="s">
        <v>1048</v>
      </c>
      <c r="D3263" s="44" t="s">
        <v>6196</v>
      </c>
      <c r="E3263" s="29" t="s">
        <v>6197</v>
      </c>
      <c r="F3263" s="46" t="s">
        <v>304</v>
      </c>
      <c r="G3263" s="50" t="s">
        <v>15172</v>
      </c>
      <c r="H3263" s="22" t="s">
        <v>12881</v>
      </c>
      <c r="I3263" s="40">
        <v>144000</v>
      </c>
      <c r="J3263" s="21" t="s">
        <v>39</v>
      </c>
      <c r="K3263" s="43" t="s">
        <v>39</v>
      </c>
      <c r="L3263" s="36" t="s">
        <v>39</v>
      </c>
      <c r="M3263" s="27" t="s">
        <v>39</v>
      </c>
      <c r="N3263" s="28" t="s">
        <v>39</v>
      </c>
      <c r="O3263" s="23"/>
      <c r="P3263" s="24" t="s">
        <v>39</v>
      </c>
      <c r="Q3263" s="25" t="s">
        <v>14916</v>
      </c>
      <c r="R3263" s="21" t="s">
        <v>80</v>
      </c>
      <c r="S3263" s="21" t="s">
        <v>82</v>
      </c>
      <c r="T3263" s="18" t="s">
        <v>61</v>
      </c>
      <c r="U3263" s="26"/>
    </row>
    <row r="3264" spans="1:21" s="19" customFormat="1" ht="12.5" customHeight="1" outlineLevel="1" x14ac:dyDescent="0.55000000000000004">
      <c r="A3264" s="44" t="s">
        <v>6198</v>
      </c>
      <c r="B3264" s="20" t="s">
        <v>1047</v>
      </c>
      <c r="C3264" s="21" t="s">
        <v>1048</v>
      </c>
      <c r="D3264" s="44" t="s">
        <v>6198</v>
      </c>
      <c r="E3264" s="29" t="s">
        <v>6199</v>
      </c>
      <c r="F3264" s="46" t="s">
        <v>6200</v>
      </c>
      <c r="G3264" s="50" t="s">
        <v>15172</v>
      </c>
      <c r="H3264" s="22" t="s">
        <v>12882</v>
      </c>
      <c r="I3264" s="40">
        <v>66000</v>
      </c>
      <c r="J3264" s="21" t="s">
        <v>39</v>
      </c>
      <c r="K3264" s="43" t="s">
        <v>39</v>
      </c>
      <c r="L3264" s="36" t="s">
        <v>39</v>
      </c>
      <c r="M3264" s="27" t="s">
        <v>39</v>
      </c>
      <c r="N3264" s="28" t="s">
        <v>39</v>
      </c>
      <c r="O3264" s="23"/>
      <c r="P3264" s="24" t="s">
        <v>39</v>
      </c>
      <c r="Q3264" s="25" t="s">
        <v>14916</v>
      </c>
      <c r="R3264" s="21" t="s">
        <v>80</v>
      </c>
      <c r="S3264" s="21" t="s">
        <v>82</v>
      </c>
      <c r="T3264" s="18" t="s">
        <v>61</v>
      </c>
      <c r="U3264" s="26"/>
    </row>
    <row r="3265" spans="1:21" s="19" customFormat="1" ht="12.5" customHeight="1" outlineLevel="1" x14ac:dyDescent="0.55000000000000004">
      <c r="A3265" s="44" t="s">
        <v>6201</v>
      </c>
      <c r="B3265" s="20" t="s">
        <v>1090</v>
      </c>
      <c r="C3265" s="21" t="s">
        <v>1091</v>
      </c>
      <c r="D3265" s="44" t="s">
        <v>6201</v>
      </c>
      <c r="E3265" s="29" t="s">
        <v>6202</v>
      </c>
      <c r="F3265" s="46" t="s">
        <v>15104</v>
      </c>
      <c r="G3265" s="50" t="s">
        <v>15172</v>
      </c>
      <c r="H3265" s="22" t="s">
        <v>12883</v>
      </c>
      <c r="I3265" s="40">
        <v>72000</v>
      </c>
      <c r="J3265" s="21" t="s">
        <v>39</v>
      </c>
      <c r="K3265" s="43" t="s">
        <v>39</v>
      </c>
      <c r="L3265" s="36" t="s">
        <v>39</v>
      </c>
      <c r="M3265" s="27" t="s">
        <v>39</v>
      </c>
      <c r="N3265" s="28" t="s">
        <v>39</v>
      </c>
      <c r="O3265" s="23"/>
      <c r="P3265" s="24" t="s">
        <v>39</v>
      </c>
      <c r="Q3265" s="25" t="s">
        <v>14916</v>
      </c>
      <c r="R3265" s="21" t="s">
        <v>80</v>
      </c>
      <c r="S3265" s="21" t="s">
        <v>82</v>
      </c>
      <c r="T3265" s="18" t="s">
        <v>61</v>
      </c>
      <c r="U3265" s="26"/>
    </row>
    <row r="3266" spans="1:21" s="19" customFormat="1" ht="12.5" customHeight="1" outlineLevel="1" x14ac:dyDescent="0.55000000000000004">
      <c r="A3266" s="44" t="s">
        <v>6203</v>
      </c>
      <c r="B3266" s="20" t="s">
        <v>1047</v>
      </c>
      <c r="C3266" s="21" t="s">
        <v>1048</v>
      </c>
      <c r="D3266" s="44" t="s">
        <v>6203</v>
      </c>
      <c r="E3266" s="29" t="s">
        <v>341</v>
      </c>
      <c r="F3266" s="46" t="s">
        <v>6066</v>
      </c>
      <c r="G3266" s="50" t="s">
        <v>15172</v>
      </c>
      <c r="H3266" s="22" t="s">
        <v>12884</v>
      </c>
      <c r="I3266" s="40">
        <v>60000</v>
      </c>
      <c r="J3266" s="21" t="s">
        <v>39</v>
      </c>
      <c r="K3266" s="43" t="s">
        <v>39</v>
      </c>
      <c r="L3266" s="36" t="s">
        <v>39</v>
      </c>
      <c r="M3266" s="27" t="s">
        <v>39</v>
      </c>
      <c r="N3266" s="28" t="s">
        <v>39</v>
      </c>
      <c r="O3266" s="23"/>
      <c r="P3266" s="24" t="s">
        <v>39</v>
      </c>
      <c r="Q3266" s="25" t="s">
        <v>14916</v>
      </c>
      <c r="R3266" s="21" t="s">
        <v>80</v>
      </c>
      <c r="S3266" s="21" t="s">
        <v>82</v>
      </c>
      <c r="T3266" s="18" t="s">
        <v>61</v>
      </c>
      <c r="U3266" s="26"/>
    </row>
    <row r="3267" spans="1:21" s="19" customFormat="1" ht="12.5" customHeight="1" outlineLevel="1" x14ac:dyDescent="0.55000000000000004">
      <c r="A3267" s="44" t="s">
        <v>6204</v>
      </c>
      <c r="B3267" s="20" t="s">
        <v>1047</v>
      </c>
      <c r="C3267" s="21" t="s">
        <v>1048</v>
      </c>
      <c r="D3267" s="44" t="s">
        <v>6204</v>
      </c>
      <c r="E3267" s="29" t="s">
        <v>364</v>
      </c>
      <c r="F3267" s="46" t="s">
        <v>6205</v>
      </c>
      <c r="G3267" s="50" t="s">
        <v>15172</v>
      </c>
      <c r="H3267" s="22" t="s">
        <v>12885</v>
      </c>
      <c r="I3267" s="40">
        <v>30000</v>
      </c>
      <c r="J3267" s="21" t="s">
        <v>39</v>
      </c>
      <c r="K3267" s="43" t="s">
        <v>39</v>
      </c>
      <c r="L3267" s="36" t="s">
        <v>39</v>
      </c>
      <c r="M3267" s="27" t="s">
        <v>39</v>
      </c>
      <c r="N3267" s="28" t="s">
        <v>39</v>
      </c>
      <c r="O3267" s="23"/>
      <c r="P3267" s="24" t="s">
        <v>39</v>
      </c>
      <c r="Q3267" s="25" t="s">
        <v>14916</v>
      </c>
      <c r="R3267" s="21" t="s">
        <v>80</v>
      </c>
      <c r="S3267" s="21" t="s">
        <v>82</v>
      </c>
      <c r="T3267" s="18" t="s">
        <v>61</v>
      </c>
      <c r="U3267" s="26"/>
    </row>
    <row r="3268" spans="1:21" s="19" customFormat="1" ht="12.5" customHeight="1" outlineLevel="1" x14ac:dyDescent="0.55000000000000004">
      <c r="A3268" s="44" t="s">
        <v>6206</v>
      </c>
      <c r="B3268" s="20" t="s">
        <v>1047</v>
      </c>
      <c r="C3268" s="21" t="s">
        <v>1048</v>
      </c>
      <c r="D3268" s="44" t="s">
        <v>6206</v>
      </c>
      <c r="E3268" s="29" t="s">
        <v>364</v>
      </c>
      <c r="F3268" s="46" t="s">
        <v>6207</v>
      </c>
      <c r="G3268" s="50" t="s">
        <v>15172</v>
      </c>
      <c r="H3268" s="22" t="s">
        <v>12886</v>
      </c>
      <c r="I3268" s="40">
        <v>30000</v>
      </c>
      <c r="J3268" s="21" t="s">
        <v>39</v>
      </c>
      <c r="K3268" s="43" t="s">
        <v>39</v>
      </c>
      <c r="L3268" s="36" t="s">
        <v>39</v>
      </c>
      <c r="M3268" s="27" t="s">
        <v>39</v>
      </c>
      <c r="N3268" s="28" t="s">
        <v>39</v>
      </c>
      <c r="O3268" s="23"/>
      <c r="P3268" s="24" t="s">
        <v>39</v>
      </c>
      <c r="Q3268" s="25" t="s">
        <v>14916</v>
      </c>
      <c r="R3268" s="21" t="s">
        <v>80</v>
      </c>
      <c r="S3268" s="21" t="s">
        <v>82</v>
      </c>
      <c r="T3268" s="18" t="s">
        <v>61</v>
      </c>
      <c r="U3268" s="26"/>
    </row>
    <row r="3269" spans="1:21" s="19" customFormat="1" ht="12.5" customHeight="1" outlineLevel="1" x14ac:dyDescent="0.55000000000000004">
      <c r="A3269" s="44" t="s">
        <v>6208</v>
      </c>
      <c r="B3269" s="20" t="s">
        <v>1047</v>
      </c>
      <c r="C3269" s="21" t="s">
        <v>1048</v>
      </c>
      <c r="D3269" s="44" t="s">
        <v>6208</v>
      </c>
      <c r="E3269" s="29" t="s">
        <v>6209</v>
      </c>
      <c r="F3269" s="46" t="s">
        <v>6210</v>
      </c>
      <c r="G3269" s="50" t="s">
        <v>15172</v>
      </c>
      <c r="H3269" s="22" t="s">
        <v>12887</v>
      </c>
      <c r="I3269" s="40">
        <v>6000</v>
      </c>
      <c r="J3269" s="21" t="s">
        <v>39</v>
      </c>
      <c r="K3269" s="43" t="s">
        <v>39</v>
      </c>
      <c r="L3269" s="36" t="s">
        <v>39</v>
      </c>
      <c r="M3269" s="27" t="s">
        <v>39</v>
      </c>
      <c r="N3269" s="28" t="s">
        <v>39</v>
      </c>
      <c r="O3269" s="23"/>
      <c r="P3269" s="24" t="s">
        <v>39</v>
      </c>
      <c r="Q3269" s="25" t="s">
        <v>14916</v>
      </c>
      <c r="R3269" s="21" t="s">
        <v>80</v>
      </c>
      <c r="S3269" s="21" t="s">
        <v>82</v>
      </c>
      <c r="T3269" s="18" t="s">
        <v>61</v>
      </c>
      <c r="U3269" s="26"/>
    </row>
    <row r="3270" spans="1:21" s="19" customFormat="1" ht="12.5" customHeight="1" outlineLevel="1" x14ac:dyDescent="0.55000000000000004">
      <c r="A3270" s="44" t="s">
        <v>6211</v>
      </c>
      <c r="B3270" s="20" t="s">
        <v>1047</v>
      </c>
      <c r="C3270" s="21" t="s">
        <v>1048</v>
      </c>
      <c r="D3270" s="44" t="s">
        <v>6211</v>
      </c>
      <c r="E3270" s="29" t="s">
        <v>6197</v>
      </c>
      <c r="F3270" s="46" t="s">
        <v>306</v>
      </c>
      <c r="G3270" s="50" t="s">
        <v>15172</v>
      </c>
      <c r="H3270" s="22" t="s">
        <v>12888</v>
      </c>
      <c r="I3270" s="40">
        <v>144000</v>
      </c>
      <c r="J3270" s="21" t="s">
        <v>39</v>
      </c>
      <c r="K3270" s="43" t="s">
        <v>39</v>
      </c>
      <c r="L3270" s="36" t="s">
        <v>39</v>
      </c>
      <c r="M3270" s="27" t="s">
        <v>39</v>
      </c>
      <c r="N3270" s="28" t="s">
        <v>39</v>
      </c>
      <c r="O3270" s="23"/>
      <c r="P3270" s="24" t="s">
        <v>39</v>
      </c>
      <c r="Q3270" s="25" t="s">
        <v>14916</v>
      </c>
      <c r="R3270" s="21" t="s">
        <v>80</v>
      </c>
      <c r="S3270" s="21" t="s">
        <v>82</v>
      </c>
      <c r="T3270" s="18" t="s">
        <v>61</v>
      </c>
      <c r="U3270" s="26"/>
    </row>
    <row r="3271" spans="1:21" s="19" customFormat="1" ht="12.5" customHeight="1" outlineLevel="1" x14ac:dyDescent="0.55000000000000004">
      <c r="A3271" s="44" t="s">
        <v>6212</v>
      </c>
      <c r="B3271" s="20" t="s">
        <v>1090</v>
      </c>
      <c r="C3271" s="21" t="s">
        <v>1091</v>
      </c>
      <c r="D3271" s="44" t="s">
        <v>6212</v>
      </c>
      <c r="E3271" s="29" t="s">
        <v>6213</v>
      </c>
      <c r="F3271" s="46" t="s">
        <v>6214</v>
      </c>
      <c r="G3271" s="50" t="s">
        <v>15172</v>
      </c>
      <c r="H3271" s="22" t="s">
        <v>12889</v>
      </c>
      <c r="I3271" s="40">
        <v>88000</v>
      </c>
      <c r="J3271" s="21" t="s">
        <v>39</v>
      </c>
      <c r="K3271" s="43" t="s">
        <v>39</v>
      </c>
      <c r="L3271" s="36" t="s">
        <v>39</v>
      </c>
      <c r="M3271" s="27" t="s">
        <v>39</v>
      </c>
      <c r="N3271" s="28" t="s">
        <v>39</v>
      </c>
      <c r="O3271" s="23"/>
      <c r="P3271" s="24" t="s">
        <v>39</v>
      </c>
      <c r="Q3271" s="25" t="s">
        <v>14916</v>
      </c>
      <c r="R3271" s="21" t="s">
        <v>80</v>
      </c>
      <c r="S3271" s="21" t="s">
        <v>82</v>
      </c>
      <c r="T3271" s="18" t="s">
        <v>61</v>
      </c>
      <c r="U3271" s="26"/>
    </row>
    <row r="3272" spans="1:21" s="19" customFormat="1" ht="12.5" customHeight="1" outlineLevel="1" x14ac:dyDescent="0.55000000000000004">
      <c r="A3272" s="44" t="s">
        <v>6215</v>
      </c>
      <c r="B3272" s="20" t="s">
        <v>1145</v>
      </c>
      <c r="C3272" s="21" t="s">
        <v>1146</v>
      </c>
      <c r="D3272" s="44" t="s">
        <v>6215</v>
      </c>
      <c r="E3272" s="29" t="s">
        <v>6213</v>
      </c>
      <c r="F3272" s="46" t="s">
        <v>6216</v>
      </c>
      <c r="G3272" s="50" t="s">
        <v>15172</v>
      </c>
      <c r="H3272" s="22" t="s">
        <v>12890</v>
      </c>
      <c r="I3272" s="40">
        <v>94000</v>
      </c>
      <c r="J3272" s="21" t="s">
        <v>39</v>
      </c>
      <c r="K3272" s="43" t="s">
        <v>39</v>
      </c>
      <c r="L3272" s="36" t="s">
        <v>39</v>
      </c>
      <c r="M3272" s="27" t="s">
        <v>39</v>
      </c>
      <c r="N3272" s="28" t="s">
        <v>39</v>
      </c>
      <c r="O3272" s="23"/>
      <c r="P3272" s="24" t="s">
        <v>39</v>
      </c>
      <c r="Q3272" s="25" t="s">
        <v>14916</v>
      </c>
      <c r="R3272" s="21" t="s">
        <v>80</v>
      </c>
      <c r="S3272" s="21" t="s">
        <v>82</v>
      </c>
      <c r="T3272" s="18" t="s">
        <v>61</v>
      </c>
      <c r="U3272" s="26"/>
    </row>
    <row r="3273" spans="1:21" s="19" customFormat="1" ht="12.5" customHeight="1" outlineLevel="1" x14ac:dyDescent="0.55000000000000004">
      <c r="A3273" s="44" t="s">
        <v>6217</v>
      </c>
      <c r="B3273" s="20" t="s">
        <v>1047</v>
      </c>
      <c r="C3273" s="21" t="s">
        <v>1048</v>
      </c>
      <c r="D3273" s="44" t="s">
        <v>6217</v>
      </c>
      <c r="E3273" s="29" t="s">
        <v>6218</v>
      </c>
      <c r="F3273" s="46" t="s">
        <v>6219</v>
      </c>
      <c r="G3273" s="50" t="s">
        <v>15172</v>
      </c>
      <c r="H3273" s="22" t="s">
        <v>12891</v>
      </c>
      <c r="I3273" s="40">
        <v>70000</v>
      </c>
      <c r="J3273" s="21" t="s">
        <v>39</v>
      </c>
      <c r="K3273" s="43" t="s">
        <v>39</v>
      </c>
      <c r="L3273" s="36" t="s">
        <v>39</v>
      </c>
      <c r="M3273" s="27" t="s">
        <v>39</v>
      </c>
      <c r="N3273" s="28" t="s">
        <v>39</v>
      </c>
      <c r="O3273" s="23"/>
      <c r="P3273" s="24" t="s">
        <v>39</v>
      </c>
      <c r="Q3273" s="25" t="s">
        <v>14916</v>
      </c>
      <c r="R3273" s="21" t="s">
        <v>80</v>
      </c>
      <c r="S3273" s="21" t="s">
        <v>82</v>
      </c>
      <c r="T3273" s="18" t="s">
        <v>61</v>
      </c>
      <c r="U3273" s="26"/>
    </row>
    <row r="3274" spans="1:21" s="19" customFormat="1" ht="12.5" customHeight="1" outlineLevel="1" x14ac:dyDescent="0.55000000000000004">
      <c r="A3274" s="44" t="s">
        <v>6220</v>
      </c>
      <c r="B3274" s="20" t="s">
        <v>1047</v>
      </c>
      <c r="C3274" s="21" t="s">
        <v>1048</v>
      </c>
      <c r="D3274" s="44" t="s">
        <v>6220</v>
      </c>
      <c r="E3274" s="29" t="s">
        <v>6221</v>
      </c>
      <c r="F3274" s="46" t="s">
        <v>6222</v>
      </c>
      <c r="G3274" s="50" t="s">
        <v>15172</v>
      </c>
      <c r="H3274" s="22" t="s">
        <v>12892</v>
      </c>
      <c r="I3274" s="40">
        <v>70000</v>
      </c>
      <c r="J3274" s="21" t="s">
        <v>39</v>
      </c>
      <c r="K3274" s="43" t="s">
        <v>39</v>
      </c>
      <c r="L3274" s="36" t="s">
        <v>39</v>
      </c>
      <c r="M3274" s="27" t="s">
        <v>39</v>
      </c>
      <c r="N3274" s="28" t="s">
        <v>39</v>
      </c>
      <c r="O3274" s="23"/>
      <c r="P3274" s="24" t="s">
        <v>39</v>
      </c>
      <c r="Q3274" s="25" t="s">
        <v>14916</v>
      </c>
      <c r="R3274" s="21" t="s">
        <v>80</v>
      </c>
      <c r="S3274" s="21" t="s">
        <v>82</v>
      </c>
      <c r="T3274" s="18" t="s">
        <v>61</v>
      </c>
      <c r="U3274" s="26"/>
    </row>
    <row r="3275" spans="1:21" s="19" customFormat="1" ht="12.5" customHeight="1" outlineLevel="1" x14ac:dyDescent="0.55000000000000004">
      <c r="A3275" s="44" t="s">
        <v>6223</v>
      </c>
      <c r="B3275" s="20" t="s">
        <v>1047</v>
      </c>
      <c r="C3275" s="21" t="s">
        <v>1048</v>
      </c>
      <c r="D3275" s="44" t="s">
        <v>6223</v>
      </c>
      <c r="E3275" s="29" t="s">
        <v>1521</v>
      </c>
      <c r="F3275" s="46" t="s">
        <v>6224</v>
      </c>
      <c r="G3275" s="50" t="s">
        <v>15172</v>
      </c>
      <c r="H3275" s="22" t="s">
        <v>12893</v>
      </c>
      <c r="I3275" s="40">
        <v>120000</v>
      </c>
      <c r="J3275" s="21" t="s">
        <v>39</v>
      </c>
      <c r="K3275" s="43" t="s">
        <v>39</v>
      </c>
      <c r="L3275" s="36" t="s">
        <v>39</v>
      </c>
      <c r="M3275" s="27" t="s">
        <v>39</v>
      </c>
      <c r="N3275" s="28" t="s">
        <v>39</v>
      </c>
      <c r="O3275" s="23"/>
      <c r="P3275" s="24" t="s">
        <v>39</v>
      </c>
      <c r="Q3275" s="25" t="s">
        <v>14916</v>
      </c>
      <c r="R3275" s="21" t="s">
        <v>80</v>
      </c>
      <c r="S3275" s="21" t="s">
        <v>82</v>
      </c>
      <c r="T3275" s="18" t="s">
        <v>61</v>
      </c>
      <c r="U3275" s="26"/>
    </row>
    <row r="3276" spans="1:21" s="19" customFormat="1" ht="12.5" customHeight="1" outlineLevel="1" x14ac:dyDescent="0.55000000000000004">
      <c r="A3276" s="44" t="s">
        <v>6225</v>
      </c>
      <c r="B3276" s="20" t="s">
        <v>1145</v>
      </c>
      <c r="C3276" s="21" t="s">
        <v>1146</v>
      </c>
      <c r="D3276" s="44" t="s">
        <v>6225</v>
      </c>
      <c r="E3276" s="29" t="s">
        <v>6202</v>
      </c>
      <c r="F3276" s="46" t="s">
        <v>15105</v>
      </c>
      <c r="G3276" s="50" t="s">
        <v>15172</v>
      </c>
      <c r="H3276" s="22" t="s">
        <v>12894</v>
      </c>
      <c r="I3276" s="40">
        <v>72000</v>
      </c>
      <c r="J3276" s="21" t="s">
        <v>39</v>
      </c>
      <c r="K3276" s="43" t="s">
        <v>39</v>
      </c>
      <c r="L3276" s="36" t="s">
        <v>39</v>
      </c>
      <c r="M3276" s="27" t="s">
        <v>39</v>
      </c>
      <c r="N3276" s="28" t="s">
        <v>39</v>
      </c>
      <c r="O3276" s="23"/>
      <c r="P3276" s="24" t="s">
        <v>39</v>
      </c>
      <c r="Q3276" s="25" t="s">
        <v>14916</v>
      </c>
      <c r="R3276" s="21" t="s">
        <v>80</v>
      </c>
      <c r="S3276" s="21" t="s">
        <v>82</v>
      </c>
      <c r="T3276" s="18" t="s">
        <v>61</v>
      </c>
      <c r="U3276" s="26"/>
    </row>
    <row r="3277" spans="1:21" s="19" customFormat="1" ht="12.5" customHeight="1" outlineLevel="1" x14ac:dyDescent="0.55000000000000004">
      <c r="A3277" s="44" t="s">
        <v>6226</v>
      </c>
      <c r="B3277" s="20" t="s">
        <v>1145</v>
      </c>
      <c r="C3277" s="21" t="s">
        <v>1146</v>
      </c>
      <c r="D3277" s="44" t="s">
        <v>6226</v>
      </c>
      <c r="E3277" s="29" t="s">
        <v>6202</v>
      </c>
      <c r="F3277" s="46" t="s">
        <v>15106</v>
      </c>
      <c r="G3277" s="50" t="s">
        <v>15172</v>
      </c>
      <c r="H3277" s="22" t="s">
        <v>12895</v>
      </c>
      <c r="I3277" s="40">
        <v>72000</v>
      </c>
      <c r="J3277" s="21" t="s">
        <v>39</v>
      </c>
      <c r="K3277" s="43" t="s">
        <v>39</v>
      </c>
      <c r="L3277" s="36" t="s">
        <v>39</v>
      </c>
      <c r="M3277" s="27" t="s">
        <v>39</v>
      </c>
      <c r="N3277" s="28" t="s">
        <v>39</v>
      </c>
      <c r="O3277" s="23"/>
      <c r="P3277" s="24" t="s">
        <v>39</v>
      </c>
      <c r="Q3277" s="25" t="s">
        <v>14916</v>
      </c>
      <c r="R3277" s="21" t="s">
        <v>80</v>
      </c>
      <c r="S3277" s="21" t="s">
        <v>82</v>
      </c>
      <c r="T3277" s="18" t="s">
        <v>61</v>
      </c>
      <c r="U3277" s="26"/>
    </row>
    <row r="3278" spans="1:21" s="19" customFormat="1" ht="12.5" customHeight="1" outlineLevel="1" x14ac:dyDescent="0.55000000000000004">
      <c r="A3278" s="44" t="s">
        <v>6227</v>
      </c>
      <c r="B3278" s="20" t="s">
        <v>1145</v>
      </c>
      <c r="C3278" s="21" t="s">
        <v>1146</v>
      </c>
      <c r="D3278" s="44" t="s">
        <v>6227</v>
      </c>
      <c r="E3278" s="29" t="s">
        <v>381</v>
      </c>
      <c r="F3278" s="46" t="s">
        <v>6228</v>
      </c>
      <c r="G3278" s="50" t="s">
        <v>15172</v>
      </c>
      <c r="H3278" s="22" t="s">
        <v>12896</v>
      </c>
      <c r="I3278" s="40">
        <v>48000</v>
      </c>
      <c r="J3278" s="21" t="s">
        <v>39</v>
      </c>
      <c r="K3278" s="43" t="s">
        <v>39</v>
      </c>
      <c r="L3278" s="36" t="s">
        <v>39</v>
      </c>
      <c r="M3278" s="27" t="s">
        <v>39</v>
      </c>
      <c r="N3278" s="28" t="s">
        <v>39</v>
      </c>
      <c r="O3278" s="23"/>
      <c r="P3278" s="24" t="s">
        <v>39</v>
      </c>
      <c r="Q3278" s="25" t="s">
        <v>14916</v>
      </c>
      <c r="R3278" s="21" t="s">
        <v>80</v>
      </c>
      <c r="S3278" s="21" t="s">
        <v>82</v>
      </c>
      <c r="T3278" s="18" t="s">
        <v>61</v>
      </c>
      <c r="U3278" s="26"/>
    </row>
    <row r="3279" spans="1:21" s="19" customFormat="1" ht="12.5" customHeight="1" outlineLevel="1" x14ac:dyDescent="0.55000000000000004">
      <c r="A3279" s="44" t="s">
        <v>6229</v>
      </c>
      <c r="B3279" s="20" t="s">
        <v>1047</v>
      </c>
      <c r="C3279" s="21" t="s">
        <v>1048</v>
      </c>
      <c r="D3279" s="44" t="s">
        <v>6229</v>
      </c>
      <c r="E3279" s="29" t="s">
        <v>341</v>
      </c>
      <c r="F3279" s="46" t="s">
        <v>6230</v>
      </c>
      <c r="G3279" s="50" t="s">
        <v>15172</v>
      </c>
      <c r="H3279" s="22" t="s">
        <v>12897</v>
      </c>
      <c r="I3279" s="40">
        <v>66000</v>
      </c>
      <c r="J3279" s="21" t="s">
        <v>39</v>
      </c>
      <c r="K3279" s="43" t="s">
        <v>39</v>
      </c>
      <c r="L3279" s="36" t="s">
        <v>39</v>
      </c>
      <c r="M3279" s="27" t="s">
        <v>39</v>
      </c>
      <c r="N3279" s="28" t="s">
        <v>39</v>
      </c>
      <c r="O3279" s="23"/>
      <c r="P3279" s="24" t="s">
        <v>39</v>
      </c>
      <c r="Q3279" s="25" t="s">
        <v>14916</v>
      </c>
      <c r="R3279" s="21" t="s">
        <v>80</v>
      </c>
      <c r="S3279" s="21" t="s">
        <v>82</v>
      </c>
      <c r="T3279" s="18" t="s">
        <v>61</v>
      </c>
      <c r="U3279" s="26"/>
    </row>
    <row r="3280" spans="1:21" s="19" customFormat="1" ht="12.5" customHeight="1" outlineLevel="1" x14ac:dyDescent="0.55000000000000004">
      <c r="A3280" s="44" t="s">
        <v>6231</v>
      </c>
      <c r="B3280" s="20" t="s">
        <v>1047</v>
      </c>
      <c r="C3280" s="21" t="s">
        <v>1048</v>
      </c>
      <c r="D3280" s="44" t="s">
        <v>6231</v>
      </c>
      <c r="E3280" s="29" t="s">
        <v>364</v>
      </c>
      <c r="F3280" s="46" t="s">
        <v>6232</v>
      </c>
      <c r="G3280" s="50" t="s">
        <v>15172</v>
      </c>
      <c r="H3280" s="22" t="s">
        <v>12898</v>
      </c>
      <c r="I3280" s="40">
        <v>36000</v>
      </c>
      <c r="J3280" s="21" t="s">
        <v>39</v>
      </c>
      <c r="K3280" s="43" t="s">
        <v>39</v>
      </c>
      <c r="L3280" s="36" t="s">
        <v>39</v>
      </c>
      <c r="M3280" s="27" t="s">
        <v>39</v>
      </c>
      <c r="N3280" s="28" t="s">
        <v>39</v>
      </c>
      <c r="O3280" s="23"/>
      <c r="P3280" s="24" t="s">
        <v>39</v>
      </c>
      <c r="Q3280" s="25" t="s">
        <v>14916</v>
      </c>
      <c r="R3280" s="21" t="s">
        <v>80</v>
      </c>
      <c r="S3280" s="21" t="s">
        <v>82</v>
      </c>
      <c r="T3280" s="18" t="s">
        <v>61</v>
      </c>
      <c r="U3280" s="26"/>
    </row>
    <row r="3281" spans="1:21" s="19" customFormat="1" ht="12.5" customHeight="1" outlineLevel="1" x14ac:dyDescent="0.55000000000000004">
      <c r="A3281" s="44" t="s">
        <v>6233</v>
      </c>
      <c r="B3281" s="20" t="s">
        <v>1047</v>
      </c>
      <c r="C3281" s="21" t="s">
        <v>1048</v>
      </c>
      <c r="D3281" s="44" t="s">
        <v>6233</v>
      </c>
      <c r="E3281" s="29" t="s">
        <v>364</v>
      </c>
      <c r="F3281" s="46" t="s">
        <v>6234</v>
      </c>
      <c r="G3281" s="50" t="s">
        <v>15172</v>
      </c>
      <c r="H3281" s="22" t="s">
        <v>12899</v>
      </c>
      <c r="I3281" s="40">
        <v>30000</v>
      </c>
      <c r="J3281" s="21" t="s">
        <v>39</v>
      </c>
      <c r="K3281" s="43" t="s">
        <v>39</v>
      </c>
      <c r="L3281" s="36" t="s">
        <v>39</v>
      </c>
      <c r="M3281" s="27" t="s">
        <v>39</v>
      </c>
      <c r="N3281" s="28" t="s">
        <v>39</v>
      </c>
      <c r="O3281" s="23"/>
      <c r="P3281" s="24" t="s">
        <v>39</v>
      </c>
      <c r="Q3281" s="25" t="s">
        <v>14916</v>
      </c>
      <c r="R3281" s="21" t="s">
        <v>80</v>
      </c>
      <c r="S3281" s="21" t="s">
        <v>82</v>
      </c>
      <c r="T3281" s="18" t="s">
        <v>61</v>
      </c>
      <c r="U3281" s="26"/>
    </row>
    <row r="3282" spans="1:21" s="19" customFormat="1" ht="12.5" customHeight="1" outlineLevel="1" x14ac:dyDescent="0.55000000000000004">
      <c r="A3282" s="44" t="s">
        <v>6235</v>
      </c>
      <c r="B3282" s="20" t="s">
        <v>1047</v>
      </c>
      <c r="C3282" s="21" t="s">
        <v>1048</v>
      </c>
      <c r="D3282" s="44" t="s">
        <v>6235</v>
      </c>
      <c r="E3282" s="29" t="s">
        <v>364</v>
      </c>
      <c r="F3282" s="46" t="s">
        <v>6236</v>
      </c>
      <c r="G3282" s="50" t="s">
        <v>15172</v>
      </c>
      <c r="H3282" s="22" t="s">
        <v>12900</v>
      </c>
      <c r="I3282" s="40">
        <v>36000</v>
      </c>
      <c r="J3282" s="21" t="s">
        <v>39</v>
      </c>
      <c r="K3282" s="43" t="s">
        <v>39</v>
      </c>
      <c r="L3282" s="36" t="s">
        <v>39</v>
      </c>
      <c r="M3282" s="27" t="s">
        <v>39</v>
      </c>
      <c r="N3282" s="28" t="s">
        <v>39</v>
      </c>
      <c r="O3282" s="23"/>
      <c r="P3282" s="24" t="s">
        <v>39</v>
      </c>
      <c r="Q3282" s="25" t="s">
        <v>14916</v>
      </c>
      <c r="R3282" s="21" t="s">
        <v>80</v>
      </c>
      <c r="S3282" s="21" t="s">
        <v>82</v>
      </c>
      <c r="T3282" s="18" t="s">
        <v>61</v>
      </c>
      <c r="U3282" s="26"/>
    </row>
    <row r="3283" spans="1:21" s="19" customFormat="1" ht="12.5" customHeight="1" outlineLevel="1" x14ac:dyDescent="0.55000000000000004">
      <c r="A3283" s="44" t="s">
        <v>6237</v>
      </c>
      <c r="B3283" s="20" t="s">
        <v>1047</v>
      </c>
      <c r="C3283" s="21" t="s">
        <v>1048</v>
      </c>
      <c r="D3283" s="44" t="s">
        <v>6237</v>
      </c>
      <c r="E3283" s="29" t="s">
        <v>6209</v>
      </c>
      <c r="F3283" s="46" t="s">
        <v>6219</v>
      </c>
      <c r="G3283" s="50" t="s">
        <v>15172</v>
      </c>
      <c r="H3283" s="22" t="s">
        <v>12901</v>
      </c>
      <c r="I3283" s="40">
        <v>6000</v>
      </c>
      <c r="J3283" s="21" t="s">
        <v>39</v>
      </c>
      <c r="K3283" s="43" t="s">
        <v>39</v>
      </c>
      <c r="L3283" s="36" t="s">
        <v>39</v>
      </c>
      <c r="M3283" s="27" t="s">
        <v>39</v>
      </c>
      <c r="N3283" s="28" t="s">
        <v>39</v>
      </c>
      <c r="O3283" s="23"/>
      <c r="P3283" s="24" t="s">
        <v>39</v>
      </c>
      <c r="Q3283" s="25" t="s">
        <v>14916</v>
      </c>
      <c r="R3283" s="21" t="s">
        <v>80</v>
      </c>
      <c r="S3283" s="21" t="s">
        <v>82</v>
      </c>
      <c r="T3283" s="18" t="s">
        <v>61</v>
      </c>
      <c r="U3283" s="26"/>
    </row>
    <row r="3284" spans="1:21" s="19" customFormat="1" ht="12.5" customHeight="1" outlineLevel="1" x14ac:dyDescent="0.55000000000000004">
      <c r="A3284" s="44" t="s">
        <v>6238</v>
      </c>
      <c r="B3284" s="20" t="s">
        <v>1090</v>
      </c>
      <c r="C3284" s="21" t="s">
        <v>1091</v>
      </c>
      <c r="D3284" s="44" t="s">
        <v>6238</v>
      </c>
      <c r="E3284" s="29" t="s">
        <v>6202</v>
      </c>
      <c r="F3284" s="46" t="s">
        <v>15107</v>
      </c>
      <c r="G3284" s="50" t="s">
        <v>15172</v>
      </c>
      <c r="H3284" s="22" t="s">
        <v>12902</v>
      </c>
      <c r="I3284" s="40">
        <v>77000</v>
      </c>
      <c r="J3284" s="21" t="s">
        <v>39</v>
      </c>
      <c r="K3284" s="43" t="s">
        <v>39</v>
      </c>
      <c r="L3284" s="36" t="s">
        <v>39</v>
      </c>
      <c r="M3284" s="27" t="s">
        <v>39</v>
      </c>
      <c r="N3284" s="28" t="s">
        <v>39</v>
      </c>
      <c r="O3284" s="23"/>
      <c r="P3284" s="24" t="s">
        <v>39</v>
      </c>
      <c r="Q3284" s="25" t="s">
        <v>14916</v>
      </c>
      <c r="R3284" s="21" t="s">
        <v>80</v>
      </c>
      <c r="S3284" s="21" t="s">
        <v>82</v>
      </c>
      <c r="T3284" s="18" t="s">
        <v>61</v>
      </c>
      <c r="U3284" s="26"/>
    </row>
    <row r="3285" spans="1:21" s="19" customFormat="1" ht="12.5" customHeight="1" outlineLevel="1" x14ac:dyDescent="0.55000000000000004">
      <c r="A3285" s="44" t="s">
        <v>6239</v>
      </c>
      <c r="B3285" s="20" t="s">
        <v>1090</v>
      </c>
      <c r="C3285" s="21" t="s">
        <v>1091</v>
      </c>
      <c r="D3285" s="44" t="s">
        <v>6239</v>
      </c>
      <c r="E3285" s="29" t="s">
        <v>6202</v>
      </c>
      <c r="F3285" s="46" t="s">
        <v>15108</v>
      </c>
      <c r="G3285" s="50" t="s">
        <v>15172</v>
      </c>
      <c r="H3285" s="22" t="s">
        <v>12903</v>
      </c>
      <c r="I3285" s="40">
        <v>77000</v>
      </c>
      <c r="J3285" s="21" t="s">
        <v>39</v>
      </c>
      <c r="K3285" s="43" t="s">
        <v>39</v>
      </c>
      <c r="L3285" s="36" t="s">
        <v>39</v>
      </c>
      <c r="M3285" s="27" t="s">
        <v>39</v>
      </c>
      <c r="N3285" s="28" t="s">
        <v>39</v>
      </c>
      <c r="O3285" s="23"/>
      <c r="P3285" s="24" t="s">
        <v>39</v>
      </c>
      <c r="Q3285" s="25" t="s">
        <v>14916</v>
      </c>
      <c r="R3285" s="21" t="s">
        <v>80</v>
      </c>
      <c r="S3285" s="21" t="s">
        <v>82</v>
      </c>
      <c r="T3285" s="18" t="s">
        <v>61</v>
      </c>
      <c r="U3285" s="26"/>
    </row>
    <row r="3286" spans="1:21" s="19" customFormat="1" ht="12.5" customHeight="1" outlineLevel="1" x14ac:dyDescent="0.55000000000000004">
      <c r="A3286" s="44" t="s">
        <v>6240</v>
      </c>
      <c r="B3286" s="20" t="s">
        <v>1090</v>
      </c>
      <c r="C3286" s="21" t="s">
        <v>1091</v>
      </c>
      <c r="D3286" s="44" t="s">
        <v>6240</v>
      </c>
      <c r="E3286" s="29" t="s">
        <v>6202</v>
      </c>
      <c r="F3286" s="46" t="s">
        <v>15109</v>
      </c>
      <c r="G3286" s="50" t="s">
        <v>15172</v>
      </c>
      <c r="H3286" s="22" t="s">
        <v>12904</v>
      </c>
      <c r="I3286" s="40">
        <v>72000</v>
      </c>
      <c r="J3286" s="21" t="s">
        <v>39</v>
      </c>
      <c r="K3286" s="43" t="s">
        <v>39</v>
      </c>
      <c r="L3286" s="36" t="s">
        <v>39</v>
      </c>
      <c r="M3286" s="27" t="s">
        <v>39</v>
      </c>
      <c r="N3286" s="28" t="s">
        <v>39</v>
      </c>
      <c r="O3286" s="23"/>
      <c r="P3286" s="24" t="s">
        <v>39</v>
      </c>
      <c r="Q3286" s="25" t="s">
        <v>14916</v>
      </c>
      <c r="R3286" s="21" t="s">
        <v>80</v>
      </c>
      <c r="S3286" s="21" t="s">
        <v>82</v>
      </c>
      <c r="T3286" s="18" t="s">
        <v>61</v>
      </c>
      <c r="U3286" s="26"/>
    </row>
    <row r="3287" spans="1:21" s="19" customFormat="1" ht="12.5" customHeight="1" outlineLevel="1" x14ac:dyDescent="0.55000000000000004">
      <c r="A3287" s="44" t="s">
        <v>6241</v>
      </c>
      <c r="B3287" s="20" t="s">
        <v>1090</v>
      </c>
      <c r="C3287" s="21" t="s">
        <v>1091</v>
      </c>
      <c r="D3287" s="44" t="s">
        <v>6241</v>
      </c>
      <c r="E3287" s="29" t="s">
        <v>6202</v>
      </c>
      <c r="F3287" s="46" t="s">
        <v>15110</v>
      </c>
      <c r="G3287" s="50" t="s">
        <v>15172</v>
      </c>
      <c r="H3287" s="22" t="s">
        <v>12905</v>
      </c>
      <c r="I3287" s="40">
        <v>72000</v>
      </c>
      <c r="J3287" s="21" t="s">
        <v>39</v>
      </c>
      <c r="K3287" s="43" t="s">
        <v>39</v>
      </c>
      <c r="L3287" s="36" t="s">
        <v>39</v>
      </c>
      <c r="M3287" s="27" t="s">
        <v>39</v>
      </c>
      <c r="N3287" s="28" t="s">
        <v>39</v>
      </c>
      <c r="O3287" s="23"/>
      <c r="P3287" s="24" t="s">
        <v>39</v>
      </c>
      <c r="Q3287" s="25" t="s">
        <v>14916</v>
      </c>
      <c r="R3287" s="21" t="s">
        <v>80</v>
      </c>
      <c r="S3287" s="21" t="s">
        <v>82</v>
      </c>
      <c r="T3287" s="18" t="s">
        <v>61</v>
      </c>
      <c r="U3287" s="26"/>
    </row>
    <row r="3288" spans="1:21" s="19" customFormat="1" ht="12.5" customHeight="1" outlineLevel="1" x14ac:dyDescent="0.55000000000000004">
      <c r="A3288" s="44" t="s">
        <v>6242</v>
      </c>
      <c r="B3288" s="20" t="s">
        <v>1090</v>
      </c>
      <c r="C3288" s="21" t="s">
        <v>1091</v>
      </c>
      <c r="D3288" s="44" t="s">
        <v>6242</v>
      </c>
      <c r="E3288" s="29" t="s">
        <v>6202</v>
      </c>
      <c r="F3288" s="46" t="s">
        <v>15111</v>
      </c>
      <c r="G3288" s="50" t="s">
        <v>15172</v>
      </c>
      <c r="H3288" s="22" t="s">
        <v>12906</v>
      </c>
      <c r="I3288" s="40">
        <v>89000</v>
      </c>
      <c r="J3288" s="21" t="s">
        <v>39</v>
      </c>
      <c r="K3288" s="43" t="s">
        <v>39</v>
      </c>
      <c r="L3288" s="36" t="s">
        <v>39</v>
      </c>
      <c r="M3288" s="27" t="s">
        <v>39</v>
      </c>
      <c r="N3288" s="28" t="s">
        <v>39</v>
      </c>
      <c r="O3288" s="23"/>
      <c r="P3288" s="24" t="s">
        <v>39</v>
      </c>
      <c r="Q3288" s="25" t="s">
        <v>14916</v>
      </c>
      <c r="R3288" s="21" t="s">
        <v>80</v>
      </c>
      <c r="S3288" s="21" t="s">
        <v>82</v>
      </c>
      <c r="T3288" s="18" t="s">
        <v>61</v>
      </c>
      <c r="U3288" s="26"/>
    </row>
    <row r="3289" spans="1:21" s="19" customFormat="1" ht="12.5" customHeight="1" outlineLevel="1" x14ac:dyDescent="0.55000000000000004">
      <c r="A3289" s="44" t="s">
        <v>6243</v>
      </c>
      <c r="B3289" s="20" t="s">
        <v>1090</v>
      </c>
      <c r="C3289" s="21" t="s">
        <v>1091</v>
      </c>
      <c r="D3289" s="44" t="s">
        <v>6243</v>
      </c>
      <c r="E3289" s="29" t="s">
        <v>6202</v>
      </c>
      <c r="F3289" s="46" t="s">
        <v>15112</v>
      </c>
      <c r="G3289" s="50" t="s">
        <v>15172</v>
      </c>
      <c r="H3289" s="22" t="s">
        <v>12907</v>
      </c>
      <c r="I3289" s="40">
        <v>89000</v>
      </c>
      <c r="J3289" s="21" t="s">
        <v>39</v>
      </c>
      <c r="K3289" s="43" t="s">
        <v>39</v>
      </c>
      <c r="L3289" s="36" t="s">
        <v>39</v>
      </c>
      <c r="M3289" s="27" t="s">
        <v>39</v>
      </c>
      <c r="N3289" s="28" t="s">
        <v>39</v>
      </c>
      <c r="O3289" s="23"/>
      <c r="P3289" s="24" t="s">
        <v>39</v>
      </c>
      <c r="Q3289" s="25" t="s">
        <v>14916</v>
      </c>
      <c r="R3289" s="21" t="s">
        <v>80</v>
      </c>
      <c r="S3289" s="21" t="s">
        <v>82</v>
      </c>
      <c r="T3289" s="18" t="s">
        <v>61</v>
      </c>
      <c r="U3289" s="26"/>
    </row>
    <row r="3290" spans="1:21" s="19" customFormat="1" ht="12.5" customHeight="1" outlineLevel="1" x14ac:dyDescent="0.55000000000000004">
      <c r="A3290" s="44" t="s">
        <v>6244</v>
      </c>
      <c r="B3290" s="20" t="s">
        <v>1090</v>
      </c>
      <c r="C3290" s="21" t="s">
        <v>1091</v>
      </c>
      <c r="D3290" s="44" t="s">
        <v>6244</v>
      </c>
      <c r="E3290" s="29" t="s">
        <v>381</v>
      </c>
      <c r="F3290" s="46" t="s">
        <v>15104</v>
      </c>
      <c r="G3290" s="50" t="s">
        <v>15172</v>
      </c>
      <c r="H3290" s="22" t="s">
        <v>12908</v>
      </c>
      <c r="I3290" s="40">
        <v>30000</v>
      </c>
      <c r="J3290" s="21" t="s">
        <v>39</v>
      </c>
      <c r="K3290" s="43" t="s">
        <v>39</v>
      </c>
      <c r="L3290" s="36" t="s">
        <v>39</v>
      </c>
      <c r="M3290" s="27" t="s">
        <v>39</v>
      </c>
      <c r="N3290" s="28" t="s">
        <v>39</v>
      </c>
      <c r="O3290" s="23"/>
      <c r="P3290" s="24" t="s">
        <v>39</v>
      </c>
      <c r="Q3290" s="25" t="s">
        <v>14916</v>
      </c>
      <c r="R3290" s="21" t="s">
        <v>80</v>
      </c>
      <c r="S3290" s="21" t="s">
        <v>82</v>
      </c>
      <c r="T3290" s="18" t="s">
        <v>61</v>
      </c>
      <c r="U3290" s="26"/>
    </row>
    <row r="3291" spans="1:21" s="19" customFormat="1" ht="12.5" customHeight="1" outlineLevel="1" x14ac:dyDescent="0.55000000000000004">
      <c r="A3291" s="44" t="s">
        <v>6245</v>
      </c>
      <c r="B3291" s="20" t="s">
        <v>1145</v>
      </c>
      <c r="C3291" s="21" t="s">
        <v>1146</v>
      </c>
      <c r="D3291" s="44" t="s">
        <v>6245</v>
      </c>
      <c r="E3291" s="29" t="s">
        <v>6202</v>
      </c>
      <c r="F3291" s="46" t="s">
        <v>15113</v>
      </c>
      <c r="G3291" s="50" t="s">
        <v>15172</v>
      </c>
      <c r="H3291" s="22" t="s">
        <v>12909</v>
      </c>
      <c r="I3291" s="40">
        <v>82000</v>
      </c>
      <c r="J3291" s="21" t="s">
        <v>39</v>
      </c>
      <c r="K3291" s="43" t="s">
        <v>39</v>
      </c>
      <c r="L3291" s="36" t="s">
        <v>39</v>
      </c>
      <c r="M3291" s="27" t="s">
        <v>39</v>
      </c>
      <c r="N3291" s="28" t="s">
        <v>39</v>
      </c>
      <c r="O3291" s="23"/>
      <c r="P3291" s="24" t="s">
        <v>39</v>
      </c>
      <c r="Q3291" s="25" t="s">
        <v>14916</v>
      </c>
      <c r="R3291" s="21" t="s">
        <v>80</v>
      </c>
      <c r="S3291" s="21" t="s">
        <v>82</v>
      </c>
      <c r="T3291" s="18" t="s">
        <v>61</v>
      </c>
      <c r="U3291" s="26"/>
    </row>
    <row r="3292" spans="1:21" s="19" customFormat="1" ht="12.5" customHeight="1" outlineLevel="1" x14ac:dyDescent="0.55000000000000004">
      <c r="A3292" s="44" t="s">
        <v>6246</v>
      </c>
      <c r="B3292" s="20" t="s">
        <v>1145</v>
      </c>
      <c r="C3292" s="21" t="s">
        <v>1146</v>
      </c>
      <c r="D3292" s="44" t="s">
        <v>6246</v>
      </c>
      <c r="E3292" s="29" t="s">
        <v>6202</v>
      </c>
      <c r="F3292" s="46" t="s">
        <v>15114</v>
      </c>
      <c r="G3292" s="50" t="s">
        <v>15172</v>
      </c>
      <c r="H3292" s="22" t="s">
        <v>12910</v>
      </c>
      <c r="I3292" s="40">
        <v>82000</v>
      </c>
      <c r="J3292" s="21" t="s">
        <v>39</v>
      </c>
      <c r="K3292" s="43" t="s">
        <v>39</v>
      </c>
      <c r="L3292" s="36" t="s">
        <v>39</v>
      </c>
      <c r="M3292" s="27" t="s">
        <v>39</v>
      </c>
      <c r="N3292" s="28" t="s">
        <v>39</v>
      </c>
      <c r="O3292" s="23"/>
      <c r="P3292" s="24" t="s">
        <v>39</v>
      </c>
      <c r="Q3292" s="25" t="s">
        <v>14916</v>
      </c>
      <c r="R3292" s="21" t="s">
        <v>80</v>
      </c>
      <c r="S3292" s="21" t="s">
        <v>82</v>
      </c>
      <c r="T3292" s="18" t="s">
        <v>61</v>
      </c>
      <c r="U3292" s="26"/>
    </row>
    <row r="3293" spans="1:21" s="19" customFormat="1" ht="12.5" customHeight="1" outlineLevel="1" x14ac:dyDescent="0.55000000000000004">
      <c r="A3293" s="44" t="s">
        <v>6247</v>
      </c>
      <c r="B3293" s="20" t="s">
        <v>1090</v>
      </c>
      <c r="C3293" s="21" t="s">
        <v>1091</v>
      </c>
      <c r="D3293" s="44" t="s">
        <v>6247</v>
      </c>
      <c r="E3293" s="29" t="s">
        <v>6209</v>
      </c>
      <c r="F3293" s="46" t="s">
        <v>6248</v>
      </c>
      <c r="G3293" s="50" t="s">
        <v>15172</v>
      </c>
      <c r="H3293" s="22" t="s">
        <v>12911</v>
      </c>
      <c r="I3293" s="40">
        <v>16000</v>
      </c>
      <c r="J3293" s="21" t="s">
        <v>39</v>
      </c>
      <c r="K3293" s="43" t="s">
        <v>39</v>
      </c>
      <c r="L3293" s="36" t="s">
        <v>39</v>
      </c>
      <c r="M3293" s="27" t="s">
        <v>39</v>
      </c>
      <c r="N3293" s="28" t="s">
        <v>39</v>
      </c>
      <c r="O3293" s="23"/>
      <c r="P3293" s="24" t="s">
        <v>39</v>
      </c>
      <c r="Q3293" s="25" t="s">
        <v>14916</v>
      </c>
      <c r="R3293" s="21" t="s">
        <v>80</v>
      </c>
      <c r="S3293" s="21" t="s">
        <v>82</v>
      </c>
      <c r="T3293" s="18" t="s">
        <v>61</v>
      </c>
      <c r="U3293" s="26"/>
    </row>
    <row r="3294" spans="1:21" s="19" customFormat="1" ht="12.5" customHeight="1" outlineLevel="1" x14ac:dyDescent="0.55000000000000004">
      <c r="A3294" s="44" t="s">
        <v>6249</v>
      </c>
      <c r="B3294" s="20" t="s">
        <v>1145</v>
      </c>
      <c r="C3294" s="21" t="s">
        <v>1146</v>
      </c>
      <c r="D3294" s="44" t="s">
        <v>6249</v>
      </c>
      <c r="E3294" s="29" t="s">
        <v>381</v>
      </c>
      <c r="F3294" s="46" t="s">
        <v>15115</v>
      </c>
      <c r="G3294" s="50" t="s">
        <v>15172</v>
      </c>
      <c r="H3294" s="22" t="s">
        <v>12912</v>
      </c>
      <c r="I3294" s="40">
        <v>30000</v>
      </c>
      <c r="J3294" s="21" t="s">
        <v>39</v>
      </c>
      <c r="K3294" s="43" t="s">
        <v>39</v>
      </c>
      <c r="L3294" s="36" t="s">
        <v>39</v>
      </c>
      <c r="M3294" s="27" t="s">
        <v>39</v>
      </c>
      <c r="N3294" s="28" t="s">
        <v>39</v>
      </c>
      <c r="O3294" s="23"/>
      <c r="P3294" s="24" t="s">
        <v>39</v>
      </c>
      <c r="Q3294" s="25" t="s">
        <v>14916</v>
      </c>
      <c r="R3294" s="21" t="s">
        <v>80</v>
      </c>
      <c r="S3294" s="21" t="s">
        <v>82</v>
      </c>
      <c r="T3294" s="18" t="s">
        <v>61</v>
      </c>
      <c r="U3294" s="26"/>
    </row>
    <row r="3295" spans="1:21" s="19" customFormat="1" ht="12.5" customHeight="1" outlineLevel="1" x14ac:dyDescent="0.55000000000000004">
      <c r="A3295" s="44" t="s">
        <v>6250</v>
      </c>
      <c r="B3295" s="20" t="s">
        <v>1198</v>
      </c>
      <c r="C3295" s="21" t="s">
        <v>1199</v>
      </c>
      <c r="D3295" s="44" t="s">
        <v>6250</v>
      </c>
      <c r="E3295" s="29" t="s">
        <v>6251</v>
      </c>
      <c r="F3295" s="46" t="s">
        <v>5609</v>
      </c>
      <c r="G3295" s="50" t="s">
        <v>15172</v>
      </c>
      <c r="H3295" s="22" t="s">
        <v>12913</v>
      </c>
      <c r="I3295" s="40">
        <v>45000</v>
      </c>
      <c r="J3295" s="21" t="s">
        <v>39</v>
      </c>
      <c r="K3295" s="43" t="s">
        <v>39</v>
      </c>
      <c r="L3295" s="36" t="s">
        <v>39</v>
      </c>
      <c r="M3295" s="27" t="s">
        <v>39</v>
      </c>
      <c r="N3295" s="28" t="s">
        <v>39</v>
      </c>
      <c r="O3295" s="23"/>
      <c r="P3295" s="24" t="s">
        <v>39</v>
      </c>
      <c r="Q3295" s="25" t="s">
        <v>14916</v>
      </c>
      <c r="R3295" s="21" t="s">
        <v>80</v>
      </c>
      <c r="S3295" s="21" t="s">
        <v>82</v>
      </c>
      <c r="T3295" s="18" t="s">
        <v>61</v>
      </c>
      <c r="U3295" s="26"/>
    </row>
    <row r="3296" spans="1:21" s="19" customFormat="1" ht="12.5" customHeight="1" outlineLevel="1" x14ac:dyDescent="0.55000000000000004">
      <c r="A3296" s="44" t="s">
        <v>6252</v>
      </c>
      <c r="B3296" s="20" t="s">
        <v>5672</v>
      </c>
      <c r="C3296" s="21" t="s">
        <v>5673</v>
      </c>
      <c r="D3296" s="44" t="s">
        <v>6252</v>
      </c>
      <c r="E3296" s="29" t="s">
        <v>6251</v>
      </c>
      <c r="F3296" s="46" t="s">
        <v>61</v>
      </c>
      <c r="G3296" s="50" t="s">
        <v>15172</v>
      </c>
      <c r="H3296" s="22" t="s">
        <v>12914</v>
      </c>
      <c r="I3296" s="40">
        <v>40000</v>
      </c>
      <c r="J3296" s="21" t="s">
        <v>39</v>
      </c>
      <c r="K3296" s="43" t="s">
        <v>39</v>
      </c>
      <c r="L3296" s="36" t="s">
        <v>39</v>
      </c>
      <c r="M3296" s="27" t="s">
        <v>39</v>
      </c>
      <c r="N3296" s="28" t="s">
        <v>39</v>
      </c>
      <c r="O3296" s="23"/>
      <c r="P3296" s="24" t="s">
        <v>39</v>
      </c>
      <c r="Q3296" s="25" t="s">
        <v>14916</v>
      </c>
      <c r="R3296" s="21" t="s">
        <v>80</v>
      </c>
      <c r="S3296" s="21" t="s">
        <v>82</v>
      </c>
      <c r="T3296" s="18" t="s">
        <v>61</v>
      </c>
      <c r="U3296" s="26"/>
    </row>
    <row r="3297" spans="1:21" s="19" customFormat="1" ht="12.5" customHeight="1" outlineLevel="1" x14ac:dyDescent="0.55000000000000004">
      <c r="A3297" s="44" t="s">
        <v>6253</v>
      </c>
      <c r="B3297" s="20" t="s">
        <v>5652</v>
      </c>
      <c r="C3297" s="21" t="s">
        <v>5653</v>
      </c>
      <c r="D3297" s="44" t="s">
        <v>6253</v>
      </c>
      <c r="E3297" s="29" t="s">
        <v>6251</v>
      </c>
      <c r="F3297" s="46" t="s">
        <v>5740</v>
      </c>
      <c r="G3297" s="50" t="s">
        <v>15172</v>
      </c>
      <c r="H3297" s="22" t="s">
        <v>12915</v>
      </c>
      <c r="I3297" s="40">
        <v>42000</v>
      </c>
      <c r="J3297" s="21" t="s">
        <v>39</v>
      </c>
      <c r="K3297" s="43" t="s">
        <v>39</v>
      </c>
      <c r="L3297" s="36" t="s">
        <v>39</v>
      </c>
      <c r="M3297" s="27" t="s">
        <v>39</v>
      </c>
      <c r="N3297" s="28" t="s">
        <v>39</v>
      </c>
      <c r="O3297" s="23"/>
      <c r="P3297" s="24" t="s">
        <v>39</v>
      </c>
      <c r="Q3297" s="25" t="s">
        <v>14916</v>
      </c>
      <c r="R3297" s="21" t="s">
        <v>80</v>
      </c>
      <c r="S3297" s="21" t="s">
        <v>82</v>
      </c>
      <c r="T3297" s="18" t="s">
        <v>61</v>
      </c>
      <c r="U3297" s="26"/>
    </row>
    <row r="3298" spans="1:21" s="19" customFormat="1" ht="12.5" customHeight="1" outlineLevel="1" x14ac:dyDescent="0.55000000000000004">
      <c r="A3298" s="44" t="s">
        <v>6254</v>
      </c>
      <c r="B3298" s="20" t="s">
        <v>5652</v>
      </c>
      <c r="C3298" s="21" t="s">
        <v>5653</v>
      </c>
      <c r="D3298" s="44" t="s">
        <v>6254</v>
      </c>
      <c r="E3298" s="29" t="s">
        <v>6251</v>
      </c>
      <c r="F3298" s="46" t="s">
        <v>5899</v>
      </c>
      <c r="G3298" s="50" t="s">
        <v>15172</v>
      </c>
      <c r="H3298" s="22" t="s">
        <v>12916</v>
      </c>
      <c r="I3298" s="40">
        <v>54000</v>
      </c>
      <c r="J3298" s="21" t="s">
        <v>39</v>
      </c>
      <c r="K3298" s="43" t="s">
        <v>39</v>
      </c>
      <c r="L3298" s="36" t="s">
        <v>39</v>
      </c>
      <c r="M3298" s="27" t="s">
        <v>39</v>
      </c>
      <c r="N3298" s="28" t="s">
        <v>39</v>
      </c>
      <c r="O3298" s="23"/>
      <c r="P3298" s="24" t="s">
        <v>39</v>
      </c>
      <c r="Q3298" s="25" t="s">
        <v>14916</v>
      </c>
      <c r="R3298" s="21" t="s">
        <v>80</v>
      </c>
      <c r="S3298" s="21" t="s">
        <v>82</v>
      </c>
      <c r="T3298" s="18" t="s">
        <v>61</v>
      </c>
      <c r="U3298" s="26"/>
    </row>
    <row r="3299" spans="1:21" s="19" customFormat="1" ht="12.5" customHeight="1" outlineLevel="1" x14ac:dyDescent="0.55000000000000004">
      <c r="A3299" s="44" t="s">
        <v>6255</v>
      </c>
      <c r="B3299" s="20" t="s">
        <v>1060</v>
      </c>
      <c r="C3299" s="21" t="s">
        <v>1061</v>
      </c>
      <c r="D3299" s="44" t="s">
        <v>6255</v>
      </c>
      <c r="E3299" s="29" t="s">
        <v>6251</v>
      </c>
      <c r="F3299" s="46" t="s">
        <v>6256</v>
      </c>
      <c r="G3299" s="50" t="s">
        <v>15172</v>
      </c>
      <c r="H3299" s="22" t="s">
        <v>12917</v>
      </c>
      <c r="I3299" s="40">
        <v>85000</v>
      </c>
      <c r="J3299" s="21" t="s">
        <v>39</v>
      </c>
      <c r="K3299" s="43" t="s">
        <v>39</v>
      </c>
      <c r="L3299" s="36" t="s">
        <v>39</v>
      </c>
      <c r="M3299" s="27" t="s">
        <v>39</v>
      </c>
      <c r="N3299" s="28" t="s">
        <v>39</v>
      </c>
      <c r="O3299" s="23"/>
      <c r="P3299" s="24" t="s">
        <v>39</v>
      </c>
      <c r="Q3299" s="25" t="s">
        <v>14916</v>
      </c>
      <c r="R3299" s="21" t="s">
        <v>80</v>
      </c>
      <c r="S3299" s="21" t="s">
        <v>82</v>
      </c>
      <c r="T3299" s="18" t="s">
        <v>61</v>
      </c>
      <c r="U3299" s="26"/>
    </row>
    <row r="3300" spans="1:21" s="19" customFormat="1" ht="12.5" customHeight="1" outlineLevel="1" x14ac:dyDescent="0.55000000000000004">
      <c r="A3300" s="44" t="s">
        <v>6257</v>
      </c>
      <c r="B3300" s="20" t="s">
        <v>1090</v>
      </c>
      <c r="C3300" s="21" t="s">
        <v>1091</v>
      </c>
      <c r="D3300" s="44" t="s">
        <v>6257</v>
      </c>
      <c r="E3300" s="29" t="s">
        <v>6258</v>
      </c>
      <c r="F3300" s="46" t="s">
        <v>6256</v>
      </c>
      <c r="G3300" s="50" t="s">
        <v>15172</v>
      </c>
      <c r="H3300" s="22" t="s">
        <v>12918</v>
      </c>
      <c r="I3300" s="40">
        <v>96000</v>
      </c>
      <c r="J3300" s="21" t="s">
        <v>39</v>
      </c>
      <c r="K3300" s="43" t="s">
        <v>39</v>
      </c>
      <c r="L3300" s="36" t="s">
        <v>39</v>
      </c>
      <c r="M3300" s="27" t="s">
        <v>39</v>
      </c>
      <c r="N3300" s="28" t="s">
        <v>39</v>
      </c>
      <c r="O3300" s="23"/>
      <c r="P3300" s="24" t="s">
        <v>39</v>
      </c>
      <c r="Q3300" s="25" t="s">
        <v>14916</v>
      </c>
      <c r="R3300" s="21" t="s">
        <v>80</v>
      </c>
      <c r="S3300" s="21" t="s">
        <v>82</v>
      </c>
      <c r="T3300" s="18" t="s">
        <v>61</v>
      </c>
      <c r="U3300" s="26"/>
    </row>
    <row r="3301" spans="1:21" s="19" customFormat="1" ht="12.5" customHeight="1" outlineLevel="1" x14ac:dyDescent="0.55000000000000004">
      <c r="A3301" s="44" t="s">
        <v>6259</v>
      </c>
      <c r="B3301" s="20" t="s">
        <v>1198</v>
      </c>
      <c r="C3301" s="21" t="s">
        <v>1199</v>
      </c>
      <c r="D3301" s="44" t="s">
        <v>6259</v>
      </c>
      <c r="E3301" s="29" t="s">
        <v>6251</v>
      </c>
      <c r="F3301" s="46" t="s">
        <v>6260</v>
      </c>
      <c r="G3301" s="50" t="s">
        <v>15172</v>
      </c>
      <c r="H3301" s="22" t="s">
        <v>12919</v>
      </c>
      <c r="I3301" s="40">
        <v>42000</v>
      </c>
      <c r="J3301" s="21" t="s">
        <v>39</v>
      </c>
      <c r="K3301" s="43" t="s">
        <v>39</v>
      </c>
      <c r="L3301" s="36" t="s">
        <v>39</v>
      </c>
      <c r="M3301" s="27" t="s">
        <v>39</v>
      </c>
      <c r="N3301" s="28" t="s">
        <v>39</v>
      </c>
      <c r="O3301" s="23"/>
      <c r="P3301" s="24" t="s">
        <v>39</v>
      </c>
      <c r="Q3301" s="25" t="s">
        <v>14916</v>
      </c>
      <c r="R3301" s="21" t="s">
        <v>80</v>
      </c>
      <c r="S3301" s="21" t="s">
        <v>82</v>
      </c>
      <c r="T3301" s="18" t="s">
        <v>61</v>
      </c>
      <c r="U3301" s="26"/>
    </row>
    <row r="3302" spans="1:21" s="19" customFormat="1" ht="12.5" customHeight="1" outlineLevel="1" x14ac:dyDescent="0.55000000000000004">
      <c r="A3302" s="44" t="s">
        <v>6261</v>
      </c>
      <c r="B3302" s="20" t="s">
        <v>1171</v>
      </c>
      <c r="C3302" s="21" t="s">
        <v>1172</v>
      </c>
      <c r="D3302" s="44" t="s">
        <v>6261</v>
      </c>
      <c r="E3302" s="29" t="s">
        <v>1562</v>
      </c>
      <c r="F3302" s="46" t="s">
        <v>6262</v>
      </c>
      <c r="G3302" s="50" t="s">
        <v>15172</v>
      </c>
      <c r="H3302" s="22" t="s">
        <v>12920</v>
      </c>
      <c r="I3302" s="40">
        <v>58000</v>
      </c>
      <c r="J3302" s="21" t="s">
        <v>39</v>
      </c>
      <c r="K3302" s="43" t="s">
        <v>39</v>
      </c>
      <c r="L3302" s="36" t="s">
        <v>39</v>
      </c>
      <c r="M3302" s="27" t="s">
        <v>39</v>
      </c>
      <c r="N3302" s="28" t="s">
        <v>39</v>
      </c>
      <c r="O3302" s="23"/>
      <c r="P3302" s="24" t="s">
        <v>39</v>
      </c>
      <c r="Q3302" s="25" t="s">
        <v>14916</v>
      </c>
      <c r="R3302" s="21" t="s">
        <v>80</v>
      </c>
      <c r="S3302" s="21" t="s">
        <v>82</v>
      </c>
      <c r="T3302" s="18" t="s">
        <v>61</v>
      </c>
      <c r="U3302" s="26"/>
    </row>
    <row r="3303" spans="1:21" s="19" customFormat="1" ht="12.5" customHeight="1" outlineLevel="1" x14ac:dyDescent="0.55000000000000004">
      <c r="A3303" s="44" t="s">
        <v>6263</v>
      </c>
      <c r="B3303" s="20" t="s">
        <v>5652</v>
      </c>
      <c r="C3303" s="21" t="s">
        <v>5653</v>
      </c>
      <c r="D3303" s="44" t="s">
        <v>6263</v>
      </c>
      <c r="E3303" s="29" t="s">
        <v>1562</v>
      </c>
      <c r="F3303" s="46" t="s">
        <v>6264</v>
      </c>
      <c r="G3303" s="50" t="s">
        <v>15172</v>
      </c>
      <c r="H3303" s="22" t="s">
        <v>12921</v>
      </c>
      <c r="I3303" s="40">
        <v>240000</v>
      </c>
      <c r="J3303" s="21" t="s">
        <v>39</v>
      </c>
      <c r="K3303" s="43" t="s">
        <v>39</v>
      </c>
      <c r="L3303" s="36" t="s">
        <v>39</v>
      </c>
      <c r="M3303" s="27" t="s">
        <v>39</v>
      </c>
      <c r="N3303" s="28" t="s">
        <v>39</v>
      </c>
      <c r="O3303" s="23"/>
      <c r="P3303" s="24" t="s">
        <v>39</v>
      </c>
      <c r="Q3303" s="25" t="s">
        <v>14916</v>
      </c>
      <c r="R3303" s="21" t="s">
        <v>80</v>
      </c>
      <c r="S3303" s="21" t="s">
        <v>82</v>
      </c>
      <c r="T3303" s="18" t="s">
        <v>61</v>
      </c>
      <c r="U3303" s="26"/>
    </row>
    <row r="3304" spans="1:21" s="19" customFormat="1" ht="12.5" customHeight="1" outlineLevel="1" x14ac:dyDescent="0.55000000000000004">
      <c r="A3304" s="44" t="s">
        <v>6265</v>
      </c>
      <c r="B3304" s="20" t="s">
        <v>1047</v>
      </c>
      <c r="C3304" s="21" t="s">
        <v>1048</v>
      </c>
      <c r="D3304" s="44" t="s">
        <v>6265</v>
      </c>
      <c r="E3304" s="29" t="s">
        <v>6266</v>
      </c>
      <c r="F3304" s="46" t="s">
        <v>61</v>
      </c>
      <c r="G3304" s="50" t="s">
        <v>15172</v>
      </c>
      <c r="H3304" s="22" t="s">
        <v>12922</v>
      </c>
      <c r="I3304" s="40">
        <v>240000</v>
      </c>
      <c r="J3304" s="21" t="s">
        <v>39</v>
      </c>
      <c r="K3304" s="43" t="s">
        <v>39</v>
      </c>
      <c r="L3304" s="36" t="s">
        <v>39</v>
      </c>
      <c r="M3304" s="27" t="s">
        <v>39</v>
      </c>
      <c r="N3304" s="28" t="s">
        <v>39</v>
      </c>
      <c r="O3304" s="23"/>
      <c r="P3304" s="24" t="s">
        <v>39</v>
      </c>
      <c r="Q3304" s="25" t="s">
        <v>14916</v>
      </c>
      <c r="R3304" s="21" t="s">
        <v>80</v>
      </c>
      <c r="S3304" s="21" t="s">
        <v>82</v>
      </c>
      <c r="T3304" s="18" t="s">
        <v>61</v>
      </c>
      <c r="U3304" s="26"/>
    </row>
    <row r="3305" spans="1:21" s="19" customFormat="1" ht="12.5" customHeight="1" outlineLevel="1" x14ac:dyDescent="0.55000000000000004">
      <c r="A3305" s="44" t="s">
        <v>6267</v>
      </c>
      <c r="B3305" s="20" t="s">
        <v>5672</v>
      </c>
      <c r="C3305" s="21" t="s">
        <v>5673</v>
      </c>
      <c r="D3305" s="44" t="s">
        <v>6267</v>
      </c>
      <c r="E3305" s="29" t="s">
        <v>1562</v>
      </c>
      <c r="F3305" s="46" t="s">
        <v>61</v>
      </c>
      <c r="G3305" s="50" t="s">
        <v>15172</v>
      </c>
      <c r="H3305" s="22" t="s">
        <v>12923</v>
      </c>
      <c r="I3305" s="40">
        <v>409000</v>
      </c>
      <c r="J3305" s="21" t="s">
        <v>39</v>
      </c>
      <c r="K3305" s="43" t="s">
        <v>39</v>
      </c>
      <c r="L3305" s="36" t="s">
        <v>39</v>
      </c>
      <c r="M3305" s="27" t="s">
        <v>39</v>
      </c>
      <c r="N3305" s="28" t="s">
        <v>39</v>
      </c>
      <c r="O3305" s="23"/>
      <c r="P3305" s="24" t="s">
        <v>39</v>
      </c>
      <c r="Q3305" s="25" t="s">
        <v>14916</v>
      </c>
      <c r="R3305" s="21" t="s">
        <v>80</v>
      </c>
      <c r="S3305" s="21" t="s">
        <v>82</v>
      </c>
      <c r="T3305" s="18" t="s">
        <v>61</v>
      </c>
      <c r="U3305" s="26"/>
    </row>
    <row r="3306" spans="1:21" s="19" customFormat="1" ht="12.5" customHeight="1" outlineLevel="1" x14ac:dyDescent="0.55000000000000004">
      <c r="A3306" s="44" t="s">
        <v>6268</v>
      </c>
      <c r="B3306" s="20" t="s">
        <v>5672</v>
      </c>
      <c r="C3306" s="21" t="s">
        <v>5673</v>
      </c>
      <c r="D3306" s="44" t="s">
        <v>6268</v>
      </c>
      <c r="E3306" s="29" t="s">
        <v>6269</v>
      </c>
      <c r="F3306" s="46" t="s">
        <v>6270</v>
      </c>
      <c r="G3306" s="50" t="s">
        <v>15172</v>
      </c>
      <c r="H3306" s="22" t="s">
        <v>12924</v>
      </c>
      <c r="I3306" s="40">
        <v>34000</v>
      </c>
      <c r="J3306" s="21" t="s">
        <v>39</v>
      </c>
      <c r="K3306" s="43" t="s">
        <v>39</v>
      </c>
      <c r="L3306" s="36" t="s">
        <v>39</v>
      </c>
      <c r="M3306" s="27" t="s">
        <v>39</v>
      </c>
      <c r="N3306" s="28" t="s">
        <v>39</v>
      </c>
      <c r="O3306" s="23"/>
      <c r="P3306" s="24" t="s">
        <v>39</v>
      </c>
      <c r="Q3306" s="25" t="s">
        <v>14916</v>
      </c>
      <c r="R3306" s="21" t="s">
        <v>80</v>
      </c>
      <c r="S3306" s="21" t="s">
        <v>82</v>
      </c>
      <c r="T3306" s="18" t="s">
        <v>61</v>
      </c>
      <c r="U3306" s="26"/>
    </row>
    <row r="3307" spans="1:21" s="19" customFormat="1" ht="12.5" customHeight="1" outlineLevel="1" x14ac:dyDescent="0.55000000000000004">
      <c r="A3307" s="44" t="s">
        <v>6271</v>
      </c>
      <c r="B3307" s="20" t="s">
        <v>5672</v>
      </c>
      <c r="C3307" s="21" t="s">
        <v>5673</v>
      </c>
      <c r="D3307" s="44" t="s">
        <v>6271</v>
      </c>
      <c r="E3307" s="29" t="s">
        <v>6269</v>
      </c>
      <c r="F3307" s="46" t="s">
        <v>6272</v>
      </c>
      <c r="G3307" s="50" t="s">
        <v>15172</v>
      </c>
      <c r="H3307" s="22" t="s">
        <v>12925</v>
      </c>
      <c r="I3307" s="40">
        <v>37000</v>
      </c>
      <c r="J3307" s="21" t="s">
        <v>39</v>
      </c>
      <c r="K3307" s="43" t="s">
        <v>39</v>
      </c>
      <c r="L3307" s="36" t="s">
        <v>39</v>
      </c>
      <c r="M3307" s="27" t="s">
        <v>39</v>
      </c>
      <c r="N3307" s="28" t="s">
        <v>39</v>
      </c>
      <c r="O3307" s="23"/>
      <c r="P3307" s="24" t="s">
        <v>39</v>
      </c>
      <c r="Q3307" s="25" t="s">
        <v>14916</v>
      </c>
      <c r="R3307" s="21" t="s">
        <v>80</v>
      </c>
      <c r="S3307" s="21" t="s">
        <v>82</v>
      </c>
      <c r="T3307" s="18" t="s">
        <v>61</v>
      </c>
      <c r="U3307" s="26"/>
    </row>
    <row r="3308" spans="1:21" s="19" customFormat="1" ht="12.5" customHeight="1" outlineLevel="1" x14ac:dyDescent="0.55000000000000004">
      <c r="A3308" s="44" t="s">
        <v>6273</v>
      </c>
      <c r="B3308" s="20" t="s">
        <v>1060</v>
      </c>
      <c r="C3308" s="21" t="s">
        <v>1061</v>
      </c>
      <c r="D3308" s="44" t="s">
        <v>6273</v>
      </c>
      <c r="E3308" s="29" t="s">
        <v>1562</v>
      </c>
      <c r="F3308" s="46" t="s">
        <v>6256</v>
      </c>
      <c r="G3308" s="50" t="s">
        <v>15172</v>
      </c>
      <c r="H3308" s="22" t="s">
        <v>12926</v>
      </c>
      <c r="I3308" s="40">
        <v>234000</v>
      </c>
      <c r="J3308" s="21" t="s">
        <v>39</v>
      </c>
      <c r="K3308" s="43" t="s">
        <v>39</v>
      </c>
      <c r="L3308" s="36" t="s">
        <v>39</v>
      </c>
      <c r="M3308" s="27" t="s">
        <v>39</v>
      </c>
      <c r="N3308" s="28" t="s">
        <v>39</v>
      </c>
      <c r="O3308" s="23"/>
      <c r="P3308" s="24" t="s">
        <v>39</v>
      </c>
      <c r="Q3308" s="25" t="s">
        <v>14916</v>
      </c>
      <c r="R3308" s="21" t="s">
        <v>80</v>
      </c>
      <c r="S3308" s="21" t="s">
        <v>82</v>
      </c>
      <c r="T3308" s="18" t="s">
        <v>61</v>
      </c>
      <c r="U3308" s="26"/>
    </row>
    <row r="3309" spans="1:21" s="19" customFormat="1" ht="12.5" customHeight="1" outlineLevel="1" x14ac:dyDescent="0.55000000000000004">
      <c r="A3309" s="44" t="s">
        <v>6274</v>
      </c>
      <c r="B3309" s="20" t="s">
        <v>1090</v>
      </c>
      <c r="C3309" s="21" t="s">
        <v>1091</v>
      </c>
      <c r="D3309" s="44" t="s">
        <v>6274</v>
      </c>
      <c r="E3309" s="29" t="s">
        <v>6275</v>
      </c>
      <c r="F3309" s="46" t="s">
        <v>6276</v>
      </c>
      <c r="G3309" s="50" t="s">
        <v>15172</v>
      </c>
      <c r="H3309" s="22" t="s">
        <v>12927</v>
      </c>
      <c r="I3309" s="40">
        <v>200000</v>
      </c>
      <c r="J3309" s="21" t="s">
        <v>39</v>
      </c>
      <c r="K3309" s="43" t="s">
        <v>39</v>
      </c>
      <c r="L3309" s="36" t="s">
        <v>39</v>
      </c>
      <c r="M3309" s="27" t="s">
        <v>39</v>
      </c>
      <c r="N3309" s="28" t="s">
        <v>39</v>
      </c>
      <c r="O3309" s="23"/>
      <c r="P3309" s="24" t="s">
        <v>39</v>
      </c>
      <c r="Q3309" s="25" t="s">
        <v>14916</v>
      </c>
      <c r="R3309" s="21" t="s">
        <v>80</v>
      </c>
      <c r="S3309" s="21" t="s">
        <v>82</v>
      </c>
      <c r="T3309" s="18" t="s">
        <v>61</v>
      </c>
      <c r="U3309" s="26"/>
    </row>
    <row r="3310" spans="1:21" s="19" customFormat="1" ht="12.5" customHeight="1" outlineLevel="1" x14ac:dyDescent="0.55000000000000004">
      <c r="A3310" s="44" t="s">
        <v>6277</v>
      </c>
      <c r="B3310" s="20" t="s">
        <v>5672</v>
      </c>
      <c r="C3310" s="21" t="s">
        <v>5673</v>
      </c>
      <c r="D3310" s="44" t="s">
        <v>6277</v>
      </c>
      <c r="E3310" s="29" t="s">
        <v>6278</v>
      </c>
      <c r="F3310" s="46" t="s">
        <v>61</v>
      </c>
      <c r="G3310" s="50" t="s">
        <v>15172</v>
      </c>
      <c r="H3310" s="22" t="s">
        <v>12928</v>
      </c>
      <c r="I3310" s="40">
        <v>442000</v>
      </c>
      <c r="J3310" s="21" t="s">
        <v>39</v>
      </c>
      <c r="K3310" s="43" t="s">
        <v>39</v>
      </c>
      <c r="L3310" s="36" t="s">
        <v>39</v>
      </c>
      <c r="M3310" s="27" t="s">
        <v>39</v>
      </c>
      <c r="N3310" s="28" t="s">
        <v>39</v>
      </c>
      <c r="O3310" s="23"/>
      <c r="P3310" s="24" t="s">
        <v>39</v>
      </c>
      <c r="Q3310" s="25" t="s">
        <v>14916</v>
      </c>
      <c r="R3310" s="21" t="s">
        <v>80</v>
      </c>
      <c r="S3310" s="21" t="s">
        <v>82</v>
      </c>
      <c r="T3310" s="18" t="s">
        <v>61</v>
      </c>
      <c r="U3310" s="26"/>
    </row>
    <row r="3311" spans="1:21" s="19" customFormat="1" ht="12.5" customHeight="1" outlineLevel="1" x14ac:dyDescent="0.55000000000000004">
      <c r="A3311" s="44" t="s">
        <v>6279</v>
      </c>
      <c r="B3311" s="20" t="s">
        <v>1958</v>
      </c>
      <c r="C3311" s="21" t="s">
        <v>1959</v>
      </c>
      <c r="D3311" s="44" t="s">
        <v>6279</v>
      </c>
      <c r="E3311" s="29" t="s">
        <v>1100</v>
      </c>
      <c r="F3311" s="46" t="s">
        <v>6280</v>
      </c>
      <c r="G3311" s="50" t="s">
        <v>15172</v>
      </c>
      <c r="H3311" s="22" t="s">
        <v>12929</v>
      </c>
      <c r="I3311" s="40">
        <v>10000</v>
      </c>
      <c r="J3311" s="21" t="s">
        <v>39</v>
      </c>
      <c r="K3311" s="43" t="s">
        <v>39</v>
      </c>
      <c r="L3311" s="36" t="s">
        <v>39</v>
      </c>
      <c r="M3311" s="27" t="s">
        <v>39</v>
      </c>
      <c r="N3311" s="28" t="s">
        <v>39</v>
      </c>
      <c r="O3311" s="23"/>
      <c r="P3311" s="24" t="s">
        <v>39</v>
      </c>
      <c r="Q3311" s="25" t="s">
        <v>14916</v>
      </c>
      <c r="R3311" s="21" t="s">
        <v>80</v>
      </c>
      <c r="S3311" s="21" t="s">
        <v>82</v>
      </c>
      <c r="T3311" s="18" t="s">
        <v>61</v>
      </c>
      <c r="U3311" s="26"/>
    </row>
    <row r="3312" spans="1:21" s="19" customFormat="1" ht="12.5" customHeight="1" outlineLevel="1" x14ac:dyDescent="0.55000000000000004">
      <c r="A3312" s="44" t="s">
        <v>15758</v>
      </c>
      <c r="B3312" s="20" t="s">
        <v>1090</v>
      </c>
      <c r="C3312" s="21" t="s">
        <v>1091</v>
      </c>
      <c r="D3312" s="44" t="s">
        <v>6281</v>
      </c>
      <c r="E3312" s="29" t="s">
        <v>1100</v>
      </c>
      <c r="F3312" s="46" t="s">
        <v>15116</v>
      </c>
      <c r="G3312" s="50" t="s">
        <v>15172</v>
      </c>
      <c r="H3312" s="22" t="s">
        <v>12930</v>
      </c>
      <c r="I3312" s="40">
        <v>7000</v>
      </c>
      <c r="J3312" s="21" t="s">
        <v>39</v>
      </c>
      <c r="K3312" s="43" t="s">
        <v>39</v>
      </c>
      <c r="L3312" s="36" t="s">
        <v>39</v>
      </c>
      <c r="M3312" s="27" t="s">
        <v>39</v>
      </c>
      <c r="N3312" s="28" t="s">
        <v>39</v>
      </c>
      <c r="O3312" s="23"/>
      <c r="P3312" s="24" t="s">
        <v>39</v>
      </c>
      <c r="Q3312" s="25" t="s">
        <v>14916</v>
      </c>
      <c r="R3312" s="21" t="s">
        <v>80</v>
      </c>
      <c r="S3312" s="21" t="s">
        <v>82</v>
      </c>
      <c r="T3312" s="18" t="s">
        <v>61</v>
      </c>
      <c r="U3312" s="26"/>
    </row>
    <row r="3313" spans="1:21" s="19" customFormat="1" ht="12.5" customHeight="1" outlineLevel="1" x14ac:dyDescent="0.55000000000000004">
      <c r="A3313" s="44" t="s">
        <v>6282</v>
      </c>
      <c r="B3313" s="20" t="s">
        <v>1090</v>
      </c>
      <c r="C3313" s="21" t="s">
        <v>1091</v>
      </c>
      <c r="D3313" s="44" t="s">
        <v>6282</v>
      </c>
      <c r="E3313" s="29" t="s">
        <v>1100</v>
      </c>
      <c r="F3313" s="46" t="s">
        <v>15117</v>
      </c>
      <c r="G3313" s="50" t="s">
        <v>15172</v>
      </c>
      <c r="H3313" s="22" t="s">
        <v>12931</v>
      </c>
      <c r="I3313" s="40">
        <v>7500</v>
      </c>
      <c r="J3313" s="21" t="s">
        <v>39</v>
      </c>
      <c r="K3313" s="43" t="s">
        <v>39</v>
      </c>
      <c r="L3313" s="36" t="s">
        <v>39</v>
      </c>
      <c r="M3313" s="27" t="s">
        <v>39</v>
      </c>
      <c r="N3313" s="28" t="s">
        <v>39</v>
      </c>
      <c r="O3313" s="23"/>
      <c r="P3313" s="24" t="s">
        <v>39</v>
      </c>
      <c r="Q3313" s="25" t="s">
        <v>14916</v>
      </c>
      <c r="R3313" s="21" t="s">
        <v>80</v>
      </c>
      <c r="S3313" s="21" t="s">
        <v>82</v>
      </c>
      <c r="T3313" s="18" t="s">
        <v>61</v>
      </c>
      <c r="U3313" s="26"/>
    </row>
    <row r="3314" spans="1:21" s="19" customFormat="1" ht="12.5" customHeight="1" outlineLevel="1" x14ac:dyDescent="0.55000000000000004">
      <c r="A3314" s="44" t="s">
        <v>6283</v>
      </c>
      <c r="B3314" s="20" t="s">
        <v>1090</v>
      </c>
      <c r="C3314" s="21" t="s">
        <v>1091</v>
      </c>
      <c r="D3314" s="44" t="s">
        <v>6283</v>
      </c>
      <c r="E3314" s="29" t="s">
        <v>1100</v>
      </c>
      <c r="F3314" s="46" t="s">
        <v>15118</v>
      </c>
      <c r="G3314" s="50" t="s">
        <v>15172</v>
      </c>
      <c r="H3314" s="22" t="s">
        <v>12932</v>
      </c>
      <c r="I3314" s="40">
        <v>12000</v>
      </c>
      <c r="J3314" s="21" t="s">
        <v>39</v>
      </c>
      <c r="K3314" s="43" t="s">
        <v>39</v>
      </c>
      <c r="L3314" s="36" t="s">
        <v>39</v>
      </c>
      <c r="M3314" s="27" t="s">
        <v>39</v>
      </c>
      <c r="N3314" s="28" t="s">
        <v>39</v>
      </c>
      <c r="O3314" s="23"/>
      <c r="P3314" s="24" t="s">
        <v>39</v>
      </c>
      <c r="Q3314" s="25" t="s">
        <v>14916</v>
      </c>
      <c r="R3314" s="21" t="s">
        <v>80</v>
      </c>
      <c r="S3314" s="21" t="s">
        <v>82</v>
      </c>
      <c r="T3314" s="18" t="s">
        <v>61</v>
      </c>
      <c r="U3314" s="26"/>
    </row>
    <row r="3315" spans="1:21" s="19" customFormat="1" ht="12.5" customHeight="1" outlineLevel="1" x14ac:dyDescent="0.55000000000000004">
      <c r="A3315" s="44" t="s">
        <v>6284</v>
      </c>
      <c r="B3315" s="20" t="s">
        <v>1145</v>
      </c>
      <c r="C3315" s="21" t="s">
        <v>1146</v>
      </c>
      <c r="D3315" s="44" t="s">
        <v>6284</v>
      </c>
      <c r="E3315" s="29" t="s">
        <v>1100</v>
      </c>
      <c r="F3315" s="46" t="s">
        <v>15119</v>
      </c>
      <c r="G3315" s="50" t="s">
        <v>15172</v>
      </c>
      <c r="H3315" s="22" t="s">
        <v>12933</v>
      </c>
      <c r="I3315" s="40">
        <v>7500</v>
      </c>
      <c r="J3315" s="21" t="s">
        <v>39</v>
      </c>
      <c r="K3315" s="43" t="s">
        <v>39</v>
      </c>
      <c r="L3315" s="36" t="s">
        <v>39</v>
      </c>
      <c r="M3315" s="27" t="s">
        <v>39</v>
      </c>
      <c r="N3315" s="28" t="s">
        <v>39</v>
      </c>
      <c r="O3315" s="23"/>
      <c r="P3315" s="24" t="s">
        <v>39</v>
      </c>
      <c r="Q3315" s="25" t="s">
        <v>14916</v>
      </c>
      <c r="R3315" s="21" t="s">
        <v>80</v>
      </c>
      <c r="S3315" s="21" t="s">
        <v>82</v>
      </c>
      <c r="T3315" s="18" t="s">
        <v>61</v>
      </c>
      <c r="U3315" s="26"/>
    </row>
    <row r="3316" spans="1:21" s="19" customFormat="1" ht="12.5" customHeight="1" outlineLevel="1" x14ac:dyDescent="0.55000000000000004">
      <c r="A3316" s="44" t="s">
        <v>6285</v>
      </c>
      <c r="B3316" s="20" t="s">
        <v>1145</v>
      </c>
      <c r="C3316" s="21" t="s">
        <v>1146</v>
      </c>
      <c r="D3316" s="44" t="s">
        <v>6285</v>
      </c>
      <c r="E3316" s="29" t="s">
        <v>1100</v>
      </c>
      <c r="F3316" s="46" t="s">
        <v>15120</v>
      </c>
      <c r="G3316" s="50" t="s">
        <v>15172</v>
      </c>
      <c r="H3316" s="22" t="s">
        <v>12934</v>
      </c>
      <c r="I3316" s="40">
        <v>12000</v>
      </c>
      <c r="J3316" s="21" t="s">
        <v>39</v>
      </c>
      <c r="K3316" s="43" t="s">
        <v>39</v>
      </c>
      <c r="L3316" s="36" t="s">
        <v>39</v>
      </c>
      <c r="M3316" s="27" t="s">
        <v>39</v>
      </c>
      <c r="N3316" s="28" t="s">
        <v>39</v>
      </c>
      <c r="O3316" s="23"/>
      <c r="P3316" s="24" t="s">
        <v>39</v>
      </c>
      <c r="Q3316" s="25" t="s">
        <v>14916</v>
      </c>
      <c r="R3316" s="21" t="s">
        <v>80</v>
      </c>
      <c r="S3316" s="21" t="s">
        <v>82</v>
      </c>
      <c r="T3316" s="18" t="s">
        <v>61</v>
      </c>
      <c r="U3316" s="26"/>
    </row>
    <row r="3317" spans="1:21" s="19" customFormat="1" ht="12.5" customHeight="1" outlineLevel="1" x14ac:dyDescent="0.55000000000000004">
      <c r="A3317" s="44" t="s">
        <v>6286</v>
      </c>
      <c r="B3317" s="20" t="s">
        <v>1145</v>
      </c>
      <c r="C3317" s="21" t="s">
        <v>1146</v>
      </c>
      <c r="D3317" s="44" t="s">
        <v>6286</v>
      </c>
      <c r="E3317" s="29" t="s">
        <v>1100</v>
      </c>
      <c r="F3317" s="46" t="s">
        <v>15121</v>
      </c>
      <c r="G3317" s="50" t="s">
        <v>15172</v>
      </c>
      <c r="H3317" s="22" t="s">
        <v>12935</v>
      </c>
      <c r="I3317" s="40">
        <v>12000</v>
      </c>
      <c r="J3317" s="21" t="s">
        <v>39</v>
      </c>
      <c r="K3317" s="43" t="s">
        <v>39</v>
      </c>
      <c r="L3317" s="36" t="s">
        <v>39</v>
      </c>
      <c r="M3317" s="27" t="s">
        <v>39</v>
      </c>
      <c r="N3317" s="28" t="s">
        <v>39</v>
      </c>
      <c r="O3317" s="23"/>
      <c r="P3317" s="24" t="s">
        <v>39</v>
      </c>
      <c r="Q3317" s="25" t="s">
        <v>14916</v>
      </c>
      <c r="R3317" s="21" t="s">
        <v>80</v>
      </c>
      <c r="S3317" s="21" t="s">
        <v>82</v>
      </c>
      <c r="T3317" s="18" t="s">
        <v>61</v>
      </c>
      <c r="U3317" s="26"/>
    </row>
    <row r="3318" spans="1:21" s="19" customFormat="1" ht="12.5" customHeight="1" outlineLevel="1" x14ac:dyDescent="0.55000000000000004">
      <c r="A3318" s="44" t="s">
        <v>6287</v>
      </c>
      <c r="B3318" s="20" t="s">
        <v>1145</v>
      </c>
      <c r="C3318" s="21" t="s">
        <v>1146</v>
      </c>
      <c r="D3318" s="44" t="s">
        <v>6287</v>
      </c>
      <c r="E3318" s="29" t="s">
        <v>1100</v>
      </c>
      <c r="F3318" s="46" t="s">
        <v>15122</v>
      </c>
      <c r="G3318" s="50" t="s">
        <v>15172</v>
      </c>
      <c r="H3318" s="22" t="s">
        <v>12936</v>
      </c>
      <c r="I3318" s="40">
        <v>12000</v>
      </c>
      <c r="J3318" s="21" t="s">
        <v>39</v>
      </c>
      <c r="K3318" s="43" t="s">
        <v>39</v>
      </c>
      <c r="L3318" s="36" t="s">
        <v>39</v>
      </c>
      <c r="M3318" s="27" t="s">
        <v>39</v>
      </c>
      <c r="N3318" s="28" t="s">
        <v>39</v>
      </c>
      <c r="O3318" s="23"/>
      <c r="P3318" s="24" t="s">
        <v>39</v>
      </c>
      <c r="Q3318" s="25" t="s">
        <v>14916</v>
      </c>
      <c r="R3318" s="21" t="s">
        <v>80</v>
      </c>
      <c r="S3318" s="21" t="s">
        <v>82</v>
      </c>
      <c r="T3318" s="18" t="s">
        <v>61</v>
      </c>
      <c r="U3318" s="26"/>
    </row>
    <row r="3319" spans="1:21" s="19" customFormat="1" ht="12.5" customHeight="1" outlineLevel="1" x14ac:dyDescent="0.55000000000000004">
      <c r="A3319" s="44" t="s">
        <v>6288</v>
      </c>
      <c r="B3319" s="20" t="s">
        <v>1060</v>
      </c>
      <c r="C3319" s="21" t="s">
        <v>1061</v>
      </c>
      <c r="D3319" s="44" t="s">
        <v>6288</v>
      </c>
      <c r="E3319" s="29" t="s">
        <v>1100</v>
      </c>
      <c r="F3319" s="46" t="s">
        <v>6289</v>
      </c>
      <c r="G3319" s="50" t="s">
        <v>15172</v>
      </c>
      <c r="H3319" s="22" t="s">
        <v>12937</v>
      </c>
      <c r="I3319" s="40">
        <v>12000</v>
      </c>
      <c r="J3319" s="21" t="s">
        <v>39</v>
      </c>
      <c r="K3319" s="43" t="s">
        <v>39</v>
      </c>
      <c r="L3319" s="36" t="s">
        <v>39</v>
      </c>
      <c r="M3319" s="27" t="s">
        <v>39</v>
      </c>
      <c r="N3319" s="28" t="s">
        <v>39</v>
      </c>
      <c r="O3319" s="23"/>
      <c r="P3319" s="24" t="s">
        <v>39</v>
      </c>
      <c r="Q3319" s="25" t="s">
        <v>14916</v>
      </c>
      <c r="R3319" s="21" t="s">
        <v>80</v>
      </c>
      <c r="S3319" s="21" t="s">
        <v>82</v>
      </c>
      <c r="T3319" s="18" t="s">
        <v>61</v>
      </c>
      <c r="U3319" s="26"/>
    </row>
    <row r="3320" spans="1:21" s="19" customFormat="1" ht="12.5" customHeight="1" outlineLevel="1" x14ac:dyDescent="0.55000000000000004">
      <c r="A3320" s="44" t="s">
        <v>6290</v>
      </c>
      <c r="B3320" s="20" t="s">
        <v>1060</v>
      </c>
      <c r="C3320" s="21" t="s">
        <v>1061</v>
      </c>
      <c r="D3320" s="44" t="s">
        <v>6290</v>
      </c>
      <c r="E3320" s="29" t="s">
        <v>1100</v>
      </c>
      <c r="F3320" s="46" t="s">
        <v>6291</v>
      </c>
      <c r="G3320" s="50" t="s">
        <v>15172</v>
      </c>
      <c r="H3320" s="22" t="s">
        <v>12938</v>
      </c>
      <c r="I3320" s="40">
        <v>10000</v>
      </c>
      <c r="J3320" s="21" t="s">
        <v>39</v>
      </c>
      <c r="K3320" s="43" t="s">
        <v>39</v>
      </c>
      <c r="L3320" s="36" t="s">
        <v>39</v>
      </c>
      <c r="M3320" s="27" t="s">
        <v>39</v>
      </c>
      <c r="N3320" s="28" t="s">
        <v>39</v>
      </c>
      <c r="O3320" s="23"/>
      <c r="P3320" s="24" t="s">
        <v>39</v>
      </c>
      <c r="Q3320" s="25" t="s">
        <v>14916</v>
      </c>
      <c r="R3320" s="21" t="s">
        <v>80</v>
      </c>
      <c r="S3320" s="21" t="s">
        <v>82</v>
      </c>
      <c r="T3320" s="18" t="s">
        <v>61</v>
      </c>
      <c r="U3320" s="26"/>
    </row>
    <row r="3321" spans="1:21" s="19" customFormat="1" ht="12.5" customHeight="1" outlineLevel="1" x14ac:dyDescent="0.55000000000000004">
      <c r="A3321" s="44" t="s">
        <v>6292</v>
      </c>
      <c r="B3321" s="20" t="s">
        <v>1060</v>
      </c>
      <c r="C3321" s="21" t="s">
        <v>1061</v>
      </c>
      <c r="D3321" s="44" t="s">
        <v>6292</v>
      </c>
      <c r="E3321" s="29" t="s">
        <v>1100</v>
      </c>
      <c r="F3321" s="46" t="s">
        <v>6293</v>
      </c>
      <c r="G3321" s="50" t="s">
        <v>15172</v>
      </c>
      <c r="H3321" s="22" t="s">
        <v>12939</v>
      </c>
      <c r="I3321" s="40">
        <v>9000</v>
      </c>
      <c r="J3321" s="21" t="s">
        <v>39</v>
      </c>
      <c r="K3321" s="43" t="s">
        <v>39</v>
      </c>
      <c r="L3321" s="36" t="s">
        <v>39</v>
      </c>
      <c r="M3321" s="27" t="s">
        <v>39</v>
      </c>
      <c r="N3321" s="28" t="s">
        <v>39</v>
      </c>
      <c r="O3321" s="23"/>
      <c r="P3321" s="24" t="s">
        <v>39</v>
      </c>
      <c r="Q3321" s="25" t="s">
        <v>14916</v>
      </c>
      <c r="R3321" s="21" t="s">
        <v>80</v>
      </c>
      <c r="S3321" s="21" t="s">
        <v>82</v>
      </c>
      <c r="T3321" s="18" t="s">
        <v>61</v>
      </c>
      <c r="U3321" s="26"/>
    </row>
    <row r="3322" spans="1:21" s="19" customFormat="1" ht="12.5" customHeight="1" outlineLevel="1" x14ac:dyDescent="0.55000000000000004">
      <c r="A3322" s="44" t="s">
        <v>6294</v>
      </c>
      <c r="B3322" s="20" t="s">
        <v>5652</v>
      </c>
      <c r="C3322" s="21" t="s">
        <v>5653</v>
      </c>
      <c r="D3322" s="44" t="s">
        <v>6294</v>
      </c>
      <c r="E3322" s="29" t="s">
        <v>1100</v>
      </c>
      <c r="F3322" s="46" t="s">
        <v>6295</v>
      </c>
      <c r="G3322" s="50" t="s">
        <v>15172</v>
      </c>
      <c r="H3322" s="22" t="s">
        <v>12940</v>
      </c>
      <c r="I3322" s="40">
        <v>5000</v>
      </c>
      <c r="J3322" s="21" t="s">
        <v>39</v>
      </c>
      <c r="K3322" s="43" t="s">
        <v>39</v>
      </c>
      <c r="L3322" s="36" t="s">
        <v>39</v>
      </c>
      <c r="M3322" s="27" t="s">
        <v>39</v>
      </c>
      <c r="N3322" s="28" t="s">
        <v>39</v>
      </c>
      <c r="O3322" s="23"/>
      <c r="P3322" s="24" t="s">
        <v>39</v>
      </c>
      <c r="Q3322" s="25" t="s">
        <v>14916</v>
      </c>
      <c r="R3322" s="21" t="s">
        <v>80</v>
      </c>
      <c r="S3322" s="21" t="s">
        <v>82</v>
      </c>
      <c r="T3322" s="18" t="s">
        <v>61</v>
      </c>
      <c r="U3322" s="26"/>
    </row>
    <row r="3323" spans="1:21" s="19" customFormat="1" ht="12.5" customHeight="1" outlineLevel="1" x14ac:dyDescent="0.55000000000000004">
      <c r="A3323" s="44" t="s">
        <v>6296</v>
      </c>
      <c r="B3323" s="20" t="s">
        <v>1171</v>
      </c>
      <c r="C3323" s="21" t="s">
        <v>1172</v>
      </c>
      <c r="D3323" s="44" t="s">
        <v>6296</v>
      </c>
      <c r="E3323" s="29" t="s">
        <v>6297</v>
      </c>
      <c r="F3323" s="46" t="s">
        <v>61</v>
      </c>
      <c r="G3323" s="50" t="s">
        <v>15172</v>
      </c>
      <c r="H3323" s="22" t="s">
        <v>12941</v>
      </c>
      <c r="I3323" s="40">
        <v>15000</v>
      </c>
      <c r="J3323" s="21" t="s">
        <v>39</v>
      </c>
      <c r="K3323" s="43" t="s">
        <v>39</v>
      </c>
      <c r="L3323" s="36" t="s">
        <v>39</v>
      </c>
      <c r="M3323" s="27" t="s">
        <v>39</v>
      </c>
      <c r="N3323" s="28" t="s">
        <v>39</v>
      </c>
      <c r="O3323" s="23"/>
      <c r="P3323" s="24" t="s">
        <v>39</v>
      </c>
      <c r="Q3323" s="25" t="s">
        <v>14916</v>
      </c>
      <c r="R3323" s="21" t="s">
        <v>80</v>
      </c>
      <c r="S3323" s="21" t="s">
        <v>82</v>
      </c>
      <c r="T3323" s="18" t="s">
        <v>61</v>
      </c>
      <c r="U3323" s="26"/>
    </row>
    <row r="3324" spans="1:21" s="19" customFormat="1" ht="12.5" customHeight="1" outlineLevel="1" x14ac:dyDescent="0.55000000000000004">
      <c r="A3324" s="44" t="s">
        <v>6300</v>
      </c>
      <c r="B3324" s="20" t="s">
        <v>6298</v>
      </c>
      <c r="C3324" s="21" t="s">
        <v>6299</v>
      </c>
      <c r="D3324" s="44" t="s">
        <v>6300</v>
      </c>
      <c r="E3324" s="29" t="s">
        <v>5807</v>
      </c>
      <c r="F3324" s="46" t="s">
        <v>6301</v>
      </c>
      <c r="G3324" s="50" t="s">
        <v>15172</v>
      </c>
      <c r="H3324" s="22" t="s">
        <v>12942</v>
      </c>
      <c r="I3324" s="40">
        <v>84000</v>
      </c>
      <c r="J3324" s="21" t="s">
        <v>39</v>
      </c>
      <c r="K3324" s="43" t="s">
        <v>39</v>
      </c>
      <c r="L3324" s="36" t="s">
        <v>39</v>
      </c>
      <c r="M3324" s="27" t="s">
        <v>39</v>
      </c>
      <c r="N3324" s="28" t="s">
        <v>39</v>
      </c>
      <c r="O3324" s="23"/>
      <c r="P3324" s="24" t="s">
        <v>39</v>
      </c>
      <c r="Q3324" s="25" t="s">
        <v>14916</v>
      </c>
      <c r="R3324" s="21" t="s">
        <v>80</v>
      </c>
      <c r="S3324" s="21" t="s">
        <v>82</v>
      </c>
      <c r="T3324" s="18" t="s">
        <v>61</v>
      </c>
      <c r="U3324" s="26"/>
    </row>
    <row r="3325" spans="1:21" s="19" customFormat="1" ht="12.5" customHeight="1" outlineLevel="1" x14ac:dyDescent="0.55000000000000004">
      <c r="A3325" s="44" t="s">
        <v>6302</v>
      </c>
      <c r="B3325" s="20" t="s">
        <v>6298</v>
      </c>
      <c r="C3325" s="21" t="s">
        <v>6299</v>
      </c>
      <c r="D3325" s="44" t="s">
        <v>6302</v>
      </c>
      <c r="E3325" s="29" t="s">
        <v>6303</v>
      </c>
      <c r="F3325" s="46" t="s">
        <v>6304</v>
      </c>
      <c r="G3325" s="50" t="s">
        <v>15172</v>
      </c>
      <c r="H3325" s="22" t="s">
        <v>12943</v>
      </c>
      <c r="I3325" s="40">
        <v>18000</v>
      </c>
      <c r="J3325" s="21" t="s">
        <v>39</v>
      </c>
      <c r="K3325" s="43" t="s">
        <v>39</v>
      </c>
      <c r="L3325" s="36" t="s">
        <v>39</v>
      </c>
      <c r="M3325" s="27" t="s">
        <v>39</v>
      </c>
      <c r="N3325" s="28" t="s">
        <v>39</v>
      </c>
      <c r="O3325" s="23"/>
      <c r="P3325" s="24" t="s">
        <v>39</v>
      </c>
      <c r="Q3325" s="25" t="s">
        <v>14916</v>
      </c>
      <c r="R3325" s="21" t="s">
        <v>80</v>
      </c>
      <c r="S3325" s="21" t="s">
        <v>82</v>
      </c>
      <c r="T3325" s="18" t="s">
        <v>61</v>
      </c>
      <c r="U3325" s="26"/>
    </row>
    <row r="3326" spans="1:21" s="19" customFormat="1" ht="12.5" customHeight="1" outlineLevel="1" x14ac:dyDescent="0.55000000000000004">
      <c r="A3326" s="44" t="s">
        <v>6305</v>
      </c>
      <c r="B3326" s="20" t="s">
        <v>6298</v>
      </c>
      <c r="C3326" s="21" t="s">
        <v>6299</v>
      </c>
      <c r="D3326" s="44" t="s">
        <v>6305</v>
      </c>
      <c r="E3326" s="29" t="s">
        <v>6303</v>
      </c>
      <c r="F3326" s="46" t="s">
        <v>6306</v>
      </c>
      <c r="G3326" s="50" t="s">
        <v>15172</v>
      </c>
      <c r="H3326" s="22" t="s">
        <v>12944</v>
      </c>
      <c r="I3326" s="40">
        <v>17000</v>
      </c>
      <c r="J3326" s="21" t="s">
        <v>39</v>
      </c>
      <c r="K3326" s="43" t="s">
        <v>39</v>
      </c>
      <c r="L3326" s="36" t="s">
        <v>39</v>
      </c>
      <c r="M3326" s="27" t="s">
        <v>39</v>
      </c>
      <c r="N3326" s="28" t="s">
        <v>39</v>
      </c>
      <c r="O3326" s="23"/>
      <c r="P3326" s="24" t="s">
        <v>39</v>
      </c>
      <c r="Q3326" s="25" t="s">
        <v>14916</v>
      </c>
      <c r="R3326" s="21" t="s">
        <v>80</v>
      </c>
      <c r="S3326" s="21" t="s">
        <v>82</v>
      </c>
      <c r="T3326" s="18" t="s">
        <v>61</v>
      </c>
      <c r="U3326" s="26"/>
    </row>
    <row r="3327" spans="1:21" s="19" customFormat="1" ht="12.5" customHeight="1" outlineLevel="1" x14ac:dyDescent="0.55000000000000004">
      <c r="A3327" s="44" t="s">
        <v>6309</v>
      </c>
      <c r="B3327" s="20" t="s">
        <v>6307</v>
      </c>
      <c r="C3327" s="21" t="s">
        <v>6308</v>
      </c>
      <c r="D3327" s="44" t="s">
        <v>6309</v>
      </c>
      <c r="E3327" s="29" t="s">
        <v>6310</v>
      </c>
      <c r="F3327" s="46" t="s">
        <v>6306</v>
      </c>
      <c r="G3327" s="50" t="s">
        <v>15172</v>
      </c>
      <c r="H3327" s="22" t="s">
        <v>12945</v>
      </c>
      <c r="I3327" s="40">
        <v>30000</v>
      </c>
      <c r="J3327" s="21" t="s">
        <v>39</v>
      </c>
      <c r="K3327" s="43" t="s">
        <v>39</v>
      </c>
      <c r="L3327" s="36" t="s">
        <v>39</v>
      </c>
      <c r="M3327" s="27" t="s">
        <v>39</v>
      </c>
      <c r="N3327" s="28" t="s">
        <v>39</v>
      </c>
      <c r="O3327" s="23"/>
      <c r="P3327" s="24" t="s">
        <v>39</v>
      </c>
      <c r="Q3327" s="25" t="s">
        <v>14916</v>
      </c>
      <c r="R3327" s="21" t="s">
        <v>80</v>
      </c>
      <c r="S3327" s="21" t="s">
        <v>82</v>
      </c>
      <c r="T3327" s="18" t="s">
        <v>61</v>
      </c>
      <c r="U3327" s="26"/>
    </row>
    <row r="3328" spans="1:21" s="19" customFormat="1" ht="12.5" customHeight="1" outlineLevel="1" x14ac:dyDescent="0.55000000000000004">
      <c r="A3328" s="44" t="s">
        <v>6311</v>
      </c>
      <c r="B3328" s="20" t="s">
        <v>6298</v>
      </c>
      <c r="C3328" s="21" t="s">
        <v>6299</v>
      </c>
      <c r="D3328" s="44" t="s">
        <v>6311</v>
      </c>
      <c r="E3328" s="29" t="s">
        <v>6312</v>
      </c>
      <c r="F3328" s="46" t="s">
        <v>61</v>
      </c>
      <c r="G3328" s="50" t="s">
        <v>15172</v>
      </c>
      <c r="H3328" s="22" t="s">
        <v>12946</v>
      </c>
      <c r="I3328" s="40">
        <v>61000</v>
      </c>
      <c r="J3328" s="21" t="s">
        <v>39</v>
      </c>
      <c r="K3328" s="43" t="s">
        <v>39</v>
      </c>
      <c r="L3328" s="36" t="s">
        <v>39</v>
      </c>
      <c r="M3328" s="27" t="s">
        <v>39</v>
      </c>
      <c r="N3328" s="28" t="s">
        <v>39</v>
      </c>
      <c r="O3328" s="23"/>
      <c r="P3328" s="24" t="s">
        <v>39</v>
      </c>
      <c r="Q3328" s="25" t="s">
        <v>14916</v>
      </c>
      <c r="R3328" s="21" t="s">
        <v>80</v>
      </c>
      <c r="S3328" s="21" t="s">
        <v>82</v>
      </c>
      <c r="T3328" s="18" t="s">
        <v>61</v>
      </c>
      <c r="U3328" s="26"/>
    </row>
    <row r="3329" spans="1:21" s="19" customFormat="1" ht="12.5" customHeight="1" outlineLevel="1" x14ac:dyDescent="0.55000000000000004">
      <c r="A3329" s="44" t="s">
        <v>6313</v>
      </c>
      <c r="B3329" s="20" t="s">
        <v>6298</v>
      </c>
      <c r="C3329" s="21" t="s">
        <v>6299</v>
      </c>
      <c r="D3329" s="44" t="s">
        <v>6313</v>
      </c>
      <c r="E3329" s="29" t="s">
        <v>6314</v>
      </c>
      <c r="F3329" s="46" t="s">
        <v>6315</v>
      </c>
      <c r="G3329" s="50" t="s">
        <v>15172</v>
      </c>
      <c r="H3329" s="22" t="s">
        <v>12947</v>
      </c>
      <c r="I3329" s="40">
        <v>47000</v>
      </c>
      <c r="J3329" s="21" t="s">
        <v>39</v>
      </c>
      <c r="K3329" s="43" t="s">
        <v>39</v>
      </c>
      <c r="L3329" s="36" t="s">
        <v>39</v>
      </c>
      <c r="M3329" s="27" t="s">
        <v>39</v>
      </c>
      <c r="N3329" s="28" t="s">
        <v>39</v>
      </c>
      <c r="O3329" s="23"/>
      <c r="P3329" s="24" t="s">
        <v>39</v>
      </c>
      <c r="Q3329" s="25" t="s">
        <v>14916</v>
      </c>
      <c r="R3329" s="21" t="s">
        <v>80</v>
      </c>
      <c r="S3329" s="21" t="s">
        <v>82</v>
      </c>
      <c r="T3329" s="18" t="s">
        <v>61</v>
      </c>
      <c r="U3329" s="26"/>
    </row>
    <row r="3330" spans="1:21" s="19" customFormat="1" ht="12.5" customHeight="1" outlineLevel="1" x14ac:dyDescent="0.55000000000000004">
      <c r="A3330" s="44" t="s">
        <v>6316</v>
      </c>
      <c r="B3330" s="20" t="s">
        <v>6298</v>
      </c>
      <c r="C3330" s="21" t="s">
        <v>6299</v>
      </c>
      <c r="D3330" s="44" t="s">
        <v>6316</v>
      </c>
      <c r="E3330" s="29" t="s">
        <v>6317</v>
      </c>
      <c r="F3330" s="46" t="s">
        <v>61</v>
      </c>
      <c r="G3330" s="50" t="s">
        <v>15172</v>
      </c>
      <c r="H3330" s="22" t="s">
        <v>12948</v>
      </c>
      <c r="I3330" s="40">
        <v>150000</v>
      </c>
      <c r="J3330" s="21" t="s">
        <v>39</v>
      </c>
      <c r="K3330" s="43" t="s">
        <v>39</v>
      </c>
      <c r="L3330" s="36" t="s">
        <v>39</v>
      </c>
      <c r="M3330" s="27" t="s">
        <v>39</v>
      </c>
      <c r="N3330" s="28" t="s">
        <v>39</v>
      </c>
      <c r="O3330" s="23"/>
      <c r="P3330" s="24" t="s">
        <v>39</v>
      </c>
      <c r="Q3330" s="25" t="s">
        <v>14916</v>
      </c>
      <c r="R3330" s="21" t="s">
        <v>80</v>
      </c>
      <c r="S3330" s="21" t="s">
        <v>82</v>
      </c>
      <c r="T3330" s="18" t="s">
        <v>61</v>
      </c>
      <c r="U3330" s="26"/>
    </row>
    <row r="3331" spans="1:21" s="19" customFormat="1" ht="12.5" customHeight="1" outlineLevel="1" x14ac:dyDescent="0.55000000000000004">
      <c r="A3331" s="44" t="s">
        <v>6318</v>
      </c>
      <c r="B3331" s="20" t="s">
        <v>6298</v>
      </c>
      <c r="C3331" s="21" t="s">
        <v>6299</v>
      </c>
      <c r="D3331" s="44" t="s">
        <v>6318</v>
      </c>
      <c r="E3331" s="29" t="s">
        <v>6319</v>
      </c>
      <c r="F3331" s="46" t="s">
        <v>6320</v>
      </c>
      <c r="G3331" s="50" t="s">
        <v>15172</v>
      </c>
      <c r="H3331" s="22" t="s">
        <v>12949</v>
      </c>
      <c r="I3331" s="40">
        <v>55000</v>
      </c>
      <c r="J3331" s="21" t="s">
        <v>39</v>
      </c>
      <c r="K3331" s="43" t="s">
        <v>39</v>
      </c>
      <c r="L3331" s="36" t="s">
        <v>39</v>
      </c>
      <c r="M3331" s="27" t="s">
        <v>39</v>
      </c>
      <c r="N3331" s="28" t="s">
        <v>39</v>
      </c>
      <c r="O3331" s="23"/>
      <c r="P3331" s="24" t="s">
        <v>39</v>
      </c>
      <c r="Q3331" s="25" t="s">
        <v>14916</v>
      </c>
      <c r="R3331" s="21" t="s">
        <v>80</v>
      </c>
      <c r="S3331" s="21" t="s">
        <v>82</v>
      </c>
      <c r="T3331" s="18" t="s">
        <v>61</v>
      </c>
      <c r="U3331" s="26"/>
    </row>
    <row r="3332" spans="1:21" s="19" customFormat="1" ht="12.5" customHeight="1" outlineLevel="1" x14ac:dyDescent="0.55000000000000004">
      <c r="A3332" s="44" t="s">
        <v>6321</v>
      </c>
      <c r="B3332" s="20" t="s">
        <v>6298</v>
      </c>
      <c r="C3332" s="21" t="s">
        <v>6299</v>
      </c>
      <c r="D3332" s="44" t="s">
        <v>6321</v>
      </c>
      <c r="E3332" s="29" t="s">
        <v>6319</v>
      </c>
      <c r="F3332" s="46" t="s">
        <v>6322</v>
      </c>
      <c r="G3332" s="50" t="s">
        <v>15172</v>
      </c>
      <c r="H3332" s="22" t="s">
        <v>12950</v>
      </c>
      <c r="I3332" s="40">
        <v>55000</v>
      </c>
      <c r="J3332" s="21" t="s">
        <v>39</v>
      </c>
      <c r="K3332" s="43" t="s">
        <v>39</v>
      </c>
      <c r="L3332" s="36" t="s">
        <v>39</v>
      </c>
      <c r="M3332" s="27" t="s">
        <v>39</v>
      </c>
      <c r="N3332" s="28" t="s">
        <v>39</v>
      </c>
      <c r="O3332" s="23"/>
      <c r="P3332" s="24" t="s">
        <v>39</v>
      </c>
      <c r="Q3332" s="25" t="s">
        <v>14916</v>
      </c>
      <c r="R3332" s="21" t="s">
        <v>80</v>
      </c>
      <c r="S3332" s="21" t="s">
        <v>82</v>
      </c>
      <c r="T3332" s="18" t="s">
        <v>61</v>
      </c>
      <c r="U3332" s="26"/>
    </row>
    <row r="3333" spans="1:21" s="19" customFormat="1" ht="12.5" customHeight="1" outlineLevel="1" x14ac:dyDescent="0.55000000000000004">
      <c r="A3333" s="44" t="s">
        <v>6323</v>
      </c>
      <c r="B3333" s="20" t="s">
        <v>6298</v>
      </c>
      <c r="C3333" s="21" t="s">
        <v>6299</v>
      </c>
      <c r="D3333" s="44" t="s">
        <v>6323</v>
      </c>
      <c r="E3333" s="29" t="s">
        <v>6324</v>
      </c>
      <c r="F3333" s="46" t="s">
        <v>61</v>
      </c>
      <c r="G3333" s="50" t="s">
        <v>15172</v>
      </c>
      <c r="H3333" s="22" t="s">
        <v>12951</v>
      </c>
      <c r="I3333" s="40">
        <v>70000</v>
      </c>
      <c r="J3333" s="21" t="s">
        <v>39</v>
      </c>
      <c r="K3333" s="43" t="s">
        <v>39</v>
      </c>
      <c r="L3333" s="36" t="s">
        <v>39</v>
      </c>
      <c r="M3333" s="27" t="s">
        <v>39</v>
      </c>
      <c r="N3333" s="28" t="s">
        <v>39</v>
      </c>
      <c r="O3333" s="23"/>
      <c r="P3333" s="24" t="s">
        <v>39</v>
      </c>
      <c r="Q3333" s="25" t="s">
        <v>14916</v>
      </c>
      <c r="R3333" s="21" t="s">
        <v>80</v>
      </c>
      <c r="S3333" s="21" t="s">
        <v>82</v>
      </c>
      <c r="T3333" s="18" t="s">
        <v>61</v>
      </c>
      <c r="U3333" s="26"/>
    </row>
    <row r="3334" spans="1:21" s="19" customFormat="1" ht="12.5" customHeight="1" outlineLevel="1" x14ac:dyDescent="0.55000000000000004">
      <c r="A3334" s="44" t="s">
        <v>6325</v>
      </c>
      <c r="B3334" s="20" t="s">
        <v>6298</v>
      </c>
      <c r="C3334" s="21" t="s">
        <v>6299</v>
      </c>
      <c r="D3334" s="44" t="s">
        <v>6325</v>
      </c>
      <c r="E3334" s="29" t="s">
        <v>831</v>
      </c>
      <c r="F3334" s="46" t="s">
        <v>61</v>
      </c>
      <c r="G3334" s="50" t="s">
        <v>15172</v>
      </c>
      <c r="H3334" s="22" t="s">
        <v>12952</v>
      </c>
      <c r="I3334" s="40">
        <v>13000</v>
      </c>
      <c r="J3334" s="21" t="s">
        <v>39</v>
      </c>
      <c r="K3334" s="43" t="s">
        <v>39</v>
      </c>
      <c r="L3334" s="36" t="s">
        <v>39</v>
      </c>
      <c r="M3334" s="27" t="s">
        <v>39</v>
      </c>
      <c r="N3334" s="28" t="s">
        <v>39</v>
      </c>
      <c r="O3334" s="23"/>
      <c r="P3334" s="24" t="s">
        <v>39</v>
      </c>
      <c r="Q3334" s="25" t="s">
        <v>14916</v>
      </c>
      <c r="R3334" s="21" t="s">
        <v>80</v>
      </c>
      <c r="S3334" s="21" t="s">
        <v>82</v>
      </c>
      <c r="T3334" s="18" t="s">
        <v>61</v>
      </c>
      <c r="U3334" s="26"/>
    </row>
    <row r="3335" spans="1:21" s="19" customFormat="1" ht="12.5" customHeight="1" outlineLevel="1" x14ac:dyDescent="0.55000000000000004">
      <c r="A3335" s="44" t="s">
        <v>6326</v>
      </c>
      <c r="B3335" s="20" t="s">
        <v>5686</v>
      </c>
      <c r="C3335" s="21" t="s">
        <v>5687</v>
      </c>
      <c r="D3335" s="44" t="s">
        <v>6326</v>
      </c>
      <c r="E3335" s="29" t="s">
        <v>6327</v>
      </c>
      <c r="F3335" s="46" t="s">
        <v>6328</v>
      </c>
      <c r="G3335" s="50" t="s">
        <v>15172</v>
      </c>
      <c r="H3335" s="22" t="s">
        <v>12953</v>
      </c>
      <c r="I3335" s="40">
        <v>5000</v>
      </c>
      <c r="J3335" s="21" t="s">
        <v>39</v>
      </c>
      <c r="K3335" s="43" t="s">
        <v>39</v>
      </c>
      <c r="L3335" s="36" t="s">
        <v>39</v>
      </c>
      <c r="M3335" s="27" t="s">
        <v>39</v>
      </c>
      <c r="N3335" s="28" t="s">
        <v>39</v>
      </c>
      <c r="O3335" s="23"/>
      <c r="P3335" s="24" t="s">
        <v>39</v>
      </c>
      <c r="Q3335" s="25" t="s">
        <v>14921</v>
      </c>
      <c r="R3335" s="21" t="s">
        <v>80</v>
      </c>
      <c r="S3335" s="21" t="s">
        <v>82</v>
      </c>
      <c r="T3335" s="18" t="s">
        <v>61</v>
      </c>
      <c r="U3335" s="26"/>
    </row>
    <row r="3336" spans="1:21" s="19" customFormat="1" ht="12.5" customHeight="1" outlineLevel="1" x14ac:dyDescent="0.55000000000000004">
      <c r="A3336" s="44" t="s">
        <v>6329</v>
      </c>
      <c r="B3336" s="20" t="s">
        <v>5686</v>
      </c>
      <c r="C3336" s="21" t="s">
        <v>5687</v>
      </c>
      <c r="D3336" s="44" t="s">
        <v>6329</v>
      </c>
      <c r="E3336" s="29" t="s">
        <v>6330</v>
      </c>
      <c r="F3336" s="46" t="s">
        <v>6331</v>
      </c>
      <c r="G3336" s="50" t="s">
        <v>15172</v>
      </c>
      <c r="H3336" s="22" t="s">
        <v>12954</v>
      </c>
      <c r="I3336" s="40">
        <v>4000</v>
      </c>
      <c r="J3336" s="21" t="s">
        <v>39</v>
      </c>
      <c r="K3336" s="43" t="s">
        <v>39</v>
      </c>
      <c r="L3336" s="36" t="s">
        <v>39</v>
      </c>
      <c r="M3336" s="27" t="s">
        <v>39</v>
      </c>
      <c r="N3336" s="28" t="s">
        <v>39</v>
      </c>
      <c r="O3336" s="23"/>
      <c r="P3336" s="24" t="s">
        <v>39</v>
      </c>
      <c r="Q3336" s="25" t="s">
        <v>14921</v>
      </c>
      <c r="R3336" s="21" t="s">
        <v>80</v>
      </c>
      <c r="S3336" s="21" t="s">
        <v>82</v>
      </c>
      <c r="T3336" s="18" t="s">
        <v>61</v>
      </c>
      <c r="U3336" s="26"/>
    </row>
    <row r="3337" spans="1:21" s="19" customFormat="1" ht="12.5" customHeight="1" outlineLevel="1" x14ac:dyDescent="0.55000000000000004">
      <c r="A3337" s="44" t="s">
        <v>6332</v>
      </c>
      <c r="B3337" s="20" t="s">
        <v>5686</v>
      </c>
      <c r="C3337" s="21" t="s">
        <v>5687</v>
      </c>
      <c r="D3337" s="44" t="s">
        <v>6332</v>
      </c>
      <c r="E3337" s="29" t="s">
        <v>6330</v>
      </c>
      <c r="F3337" s="46" t="s">
        <v>6333</v>
      </c>
      <c r="G3337" s="50" t="s">
        <v>15172</v>
      </c>
      <c r="H3337" s="22" t="s">
        <v>12955</v>
      </c>
      <c r="I3337" s="40">
        <v>4000</v>
      </c>
      <c r="J3337" s="21" t="s">
        <v>39</v>
      </c>
      <c r="K3337" s="43" t="s">
        <v>39</v>
      </c>
      <c r="L3337" s="36" t="s">
        <v>39</v>
      </c>
      <c r="M3337" s="27" t="s">
        <v>39</v>
      </c>
      <c r="N3337" s="28" t="s">
        <v>39</v>
      </c>
      <c r="O3337" s="23"/>
      <c r="P3337" s="24" t="s">
        <v>39</v>
      </c>
      <c r="Q3337" s="25" t="s">
        <v>14921</v>
      </c>
      <c r="R3337" s="21" t="s">
        <v>80</v>
      </c>
      <c r="S3337" s="21" t="s">
        <v>82</v>
      </c>
      <c r="T3337" s="18" t="s">
        <v>61</v>
      </c>
      <c r="U3337" s="26"/>
    </row>
    <row r="3338" spans="1:21" s="19" customFormat="1" ht="12.5" customHeight="1" outlineLevel="1" x14ac:dyDescent="0.55000000000000004">
      <c r="A3338" s="44" t="s">
        <v>6334</v>
      </c>
      <c r="B3338" s="20" t="s">
        <v>5686</v>
      </c>
      <c r="C3338" s="21" t="s">
        <v>5687</v>
      </c>
      <c r="D3338" s="44" t="s">
        <v>6334</v>
      </c>
      <c r="E3338" s="29" t="s">
        <v>6330</v>
      </c>
      <c r="F3338" s="46" t="s">
        <v>6335</v>
      </c>
      <c r="G3338" s="50" t="s">
        <v>15172</v>
      </c>
      <c r="H3338" s="22" t="s">
        <v>12956</v>
      </c>
      <c r="I3338" s="40">
        <v>4000</v>
      </c>
      <c r="J3338" s="21" t="s">
        <v>39</v>
      </c>
      <c r="K3338" s="43" t="s">
        <v>39</v>
      </c>
      <c r="L3338" s="36" t="s">
        <v>39</v>
      </c>
      <c r="M3338" s="27" t="s">
        <v>39</v>
      </c>
      <c r="N3338" s="28" t="s">
        <v>39</v>
      </c>
      <c r="O3338" s="23"/>
      <c r="P3338" s="24" t="s">
        <v>39</v>
      </c>
      <c r="Q3338" s="25" t="s">
        <v>14921</v>
      </c>
      <c r="R3338" s="21" t="s">
        <v>80</v>
      </c>
      <c r="S3338" s="21" t="s">
        <v>82</v>
      </c>
      <c r="T3338" s="18" t="s">
        <v>61</v>
      </c>
      <c r="U3338" s="26"/>
    </row>
    <row r="3339" spans="1:21" s="19" customFormat="1" ht="12.5" customHeight="1" outlineLevel="1" x14ac:dyDescent="0.55000000000000004">
      <c r="A3339" s="44" t="s">
        <v>6336</v>
      </c>
      <c r="B3339" s="20" t="s">
        <v>6298</v>
      </c>
      <c r="C3339" s="21" t="s">
        <v>6299</v>
      </c>
      <c r="D3339" s="44" t="s">
        <v>6336</v>
      </c>
      <c r="E3339" s="29" t="s">
        <v>6337</v>
      </c>
      <c r="F3339" s="46" t="s">
        <v>61</v>
      </c>
      <c r="G3339" s="50" t="s">
        <v>15172</v>
      </c>
      <c r="H3339" s="22" t="s">
        <v>12957</v>
      </c>
      <c r="I3339" s="40">
        <v>9000</v>
      </c>
      <c r="J3339" s="21" t="s">
        <v>39</v>
      </c>
      <c r="K3339" s="43" t="s">
        <v>39</v>
      </c>
      <c r="L3339" s="36" t="s">
        <v>39</v>
      </c>
      <c r="M3339" s="27" t="s">
        <v>39</v>
      </c>
      <c r="N3339" s="28" t="s">
        <v>39</v>
      </c>
      <c r="O3339" s="23"/>
      <c r="P3339" s="24" t="s">
        <v>39</v>
      </c>
      <c r="Q3339" s="25" t="s">
        <v>14916</v>
      </c>
      <c r="R3339" s="21" t="s">
        <v>80</v>
      </c>
      <c r="S3339" s="21" t="s">
        <v>82</v>
      </c>
      <c r="T3339" s="18" t="s">
        <v>61</v>
      </c>
      <c r="U3339" s="26"/>
    </row>
    <row r="3340" spans="1:21" s="19" customFormat="1" ht="12.5" customHeight="1" outlineLevel="1" x14ac:dyDescent="0.55000000000000004">
      <c r="A3340" s="44" t="s">
        <v>6338</v>
      </c>
      <c r="B3340" s="20" t="s">
        <v>6298</v>
      </c>
      <c r="C3340" s="21" t="s">
        <v>6299</v>
      </c>
      <c r="D3340" s="44" t="s">
        <v>6338</v>
      </c>
      <c r="E3340" s="29" t="s">
        <v>6339</v>
      </c>
      <c r="F3340" s="46" t="s">
        <v>61</v>
      </c>
      <c r="G3340" s="50" t="s">
        <v>15172</v>
      </c>
      <c r="H3340" s="22" t="s">
        <v>12958</v>
      </c>
      <c r="I3340" s="40">
        <v>18000</v>
      </c>
      <c r="J3340" s="21" t="s">
        <v>39</v>
      </c>
      <c r="K3340" s="43" t="s">
        <v>39</v>
      </c>
      <c r="L3340" s="36" t="s">
        <v>39</v>
      </c>
      <c r="M3340" s="27" t="s">
        <v>39</v>
      </c>
      <c r="N3340" s="28" t="s">
        <v>39</v>
      </c>
      <c r="O3340" s="23"/>
      <c r="P3340" s="24" t="s">
        <v>39</v>
      </c>
      <c r="Q3340" s="25" t="s">
        <v>14916</v>
      </c>
      <c r="R3340" s="21" t="s">
        <v>80</v>
      </c>
      <c r="S3340" s="21" t="s">
        <v>82</v>
      </c>
      <c r="T3340" s="18" t="s">
        <v>61</v>
      </c>
      <c r="U3340" s="26"/>
    </row>
    <row r="3341" spans="1:21" s="19" customFormat="1" ht="12.5" customHeight="1" outlineLevel="1" x14ac:dyDescent="0.55000000000000004">
      <c r="A3341" s="44" t="s">
        <v>6340</v>
      </c>
      <c r="B3341" s="20" t="s">
        <v>5707</v>
      </c>
      <c r="C3341" s="21" t="s">
        <v>5708</v>
      </c>
      <c r="D3341" s="44" t="s">
        <v>6340</v>
      </c>
      <c r="E3341" s="29" t="s">
        <v>364</v>
      </c>
      <c r="F3341" s="46" t="s">
        <v>6341</v>
      </c>
      <c r="G3341" s="50" t="s">
        <v>15172</v>
      </c>
      <c r="H3341" s="22" t="s">
        <v>12959</v>
      </c>
      <c r="I3341" s="40">
        <v>20000</v>
      </c>
      <c r="J3341" s="21" t="s">
        <v>39</v>
      </c>
      <c r="K3341" s="43" t="s">
        <v>39</v>
      </c>
      <c r="L3341" s="36" t="s">
        <v>39</v>
      </c>
      <c r="M3341" s="27" t="s">
        <v>39</v>
      </c>
      <c r="N3341" s="28" t="s">
        <v>39</v>
      </c>
      <c r="O3341" s="23"/>
      <c r="P3341" s="24" t="s">
        <v>39</v>
      </c>
      <c r="Q3341" s="25" t="s">
        <v>14916</v>
      </c>
      <c r="R3341" s="21" t="s">
        <v>80</v>
      </c>
      <c r="S3341" s="21" t="s">
        <v>82</v>
      </c>
      <c r="T3341" s="18" t="s">
        <v>61</v>
      </c>
      <c r="U3341" s="26"/>
    </row>
    <row r="3342" spans="1:21" s="19" customFormat="1" ht="12.5" customHeight="1" outlineLevel="1" x14ac:dyDescent="0.55000000000000004">
      <c r="A3342" s="44" t="s">
        <v>6342</v>
      </c>
      <c r="B3342" s="20" t="s">
        <v>5707</v>
      </c>
      <c r="C3342" s="21" t="s">
        <v>5708</v>
      </c>
      <c r="D3342" s="44" t="s">
        <v>6342</v>
      </c>
      <c r="E3342" s="29" t="s">
        <v>364</v>
      </c>
      <c r="F3342" s="46" t="s">
        <v>466</v>
      </c>
      <c r="G3342" s="50" t="s">
        <v>15172</v>
      </c>
      <c r="H3342" s="22" t="s">
        <v>12960</v>
      </c>
      <c r="I3342" s="40">
        <v>16000</v>
      </c>
      <c r="J3342" s="21" t="s">
        <v>39</v>
      </c>
      <c r="K3342" s="43" t="s">
        <v>39</v>
      </c>
      <c r="L3342" s="36" t="s">
        <v>39</v>
      </c>
      <c r="M3342" s="27" t="s">
        <v>39</v>
      </c>
      <c r="N3342" s="28" t="s">
        <v>39</v>
      </c>
      <c r="O3342" s="23"/>
      <c r="P3342" s="24" t="s">
        <v>39</v>
      </c>
      <c r="Q3342" s="25" t="s">
        <v>14916</v>
      </c>
      <c r="R3342" s="21" t="s">
        <v>80</v>
      </c>
      <c r="S3342" s="21" t="s">
        <v>82</v>
      </c>
      <c r="T3342" s="18" t="s">
        <v>61</v>
      </c>
      <c r="U3342" s="26"/>
    </row>
    <row r="3343" spans="1:21" s="19" customFormat="1" ht="12.5" customHeight="1" outlineLevel="1" x14ac:dyDescent="0.55000000000000004">
      <c r="A3343" s="44" t="s">
        <v>6343</v>
      </c>
      <c r="B3343" s="20" t="s">
        <v>5707</v>
      </c>
      <c r="C3343" s="21" t="s">
        <v>5708</v>
      </c>
      <c r="D3343" s="44" t="s">
        <v>6343</v>
      </c>
      <c r="E3343" s="29" t="s">
        <v>364</v>
      </c>
      <c r="F3343" s="46" t="s">
        <v>424</v>
      </c>
      <c r="G3343" s="50" t="s">
        <v>15172</v>
      </c>
      <c r="H3343" s="22" t="s">
        <v>12961</v>
      </c>
      <c r="I3343" s="40">
        <v>15000</v>
      </c>
      <c r="J3343" s="21" t="s">
        <v>39</v>
      </c>
      <c r="K3343" s="43" t="s">
        <v>39</v>
      </c>
      <c r="L3343" s="36" t="s">
        <v>39</v>
      </c>
      <c r="M3343" s="27" t="s">
        <v>39</v>
      </c>
      <c r="N3343" s="28" t="s">
        <v>39</v>
      </c>
      <c r="O3343" s="23"/>
      <c r="P3343" s="24" t="s">
        <v>39</v>
      </c>
      <c r="Q3343" s="25" t="s">
        <v>14916</v>
      </c>
      <c r="R3343" s="21" t="s">
        <v>80</v>
      </c>
      <c r="S3343" s="21" t="s">
        <v>82</v>
      </c>
      <c r="T3343" s="18" t="s">
        <v>61</v>
      </c>
      <c r="U3343" s="26"/>
    </row>
    <row r="3344" spans="1:21" s="19" customFormat="1" ht="12.5" customHeight="1" outlineLevel="1" x14ac:dyDescent="0.55000000000000004">
      <c r="A3344" s="44" t="s">
        <v>6344</v>
      </c>
      <c r="B3344" s="20" t="s">
        <v>5707</v>
      </c>
      <c r="C3344" s="21" t="s">
        <v>5708</v>
      </c>
      <c r="D3344" s="44" t="s">
        <v>6344</v>
      </c>
      <c r="E3344" s="29" t="s">
        <v>364</v>
      </c>
      <c r="F3344" s="46" t="s">
        <v>468</v>
      </c>
      <c r="G3344" s="50" t="s">
        <v>15172</v>
      </c>
      <c r="H3344" s="22" t="s">
        <v>12962</v>
      </c>
      <c r="I3344" s="40">
        <v>15000</v>
      </c>
      <c r="J3344" s="21" t="s">
        <v>39</v>
      </c>
      <c r="K3344" s="43" t="s">
        <v>39</v>
      </c>
      <c r="L3344" s="36" t="s">
        <v>39</v>
      </c>
      <c r="M3344" s="27" t="s">
        <v>39</v>
      </c>
      <c r="N3344" s="28" t="s">
        <v>39</v>
      </c>
      <c r="O3344" s="23"/>
      <c r="P3344" s="24" t="s">
        <v>39</v>
      </c>
      <c r="Q3344" s="25" t="s">
        <v>14916</v>
      </c>
      <c r="R3344" s="21" t="s">
        <v>80</v>
      </c>
      <c r="S3344" s="21" t="s">
        <v>82</v>
      </c>
      <c r="T3344" s="18" t="s">
        <v>61</v>
      </c>
      <c r="U3344" s="26"/>
    </row>
    <row r="3345" spans="1:21" s="19" customFormat="1" ht="12.5" customHeight="1" outlineLevel="1" x14ac:dyDescent="0.55000000000000004">
      <c r="A3345" s="44" t="s">
        <v>6345</v>
      </c>
      <c r="B3345" s="20" t="s">
        <v>5707</v>
      </c>
      <c r="C3345" s="21" t="s">
        <v>5708</v>
      </c>
      <c r="D3345" s="44" t="s">
        <v>6345</v>
      </c>
      <c r="E3345" s="29" t="s">
        <v>6346</v>
      </c>
      <c r="F3345" s="46" t="s">
        <v>61</v>
      </c>
      <c r="G3345" s="50" t="s">
        <v>15172</v>
      </c>
      <c r="H3345" s="22" t="s">
        <v>12963</v>
      </c>
      <c r="I3345" s="40">
        <v>24000</v>
      </c>
      <c r="J3345" s="21" t="s">
        <v>39</v>
      </c>
      <c r="K3345" s="43" t="s">
        <v>39</v>
      </c>
      <c r="L3345" s="36" t="s">
        <v>39</v>
      </c>
      <c r="M3345" s="27" t="s">
        <v>39</v>
      </c>
      <c r="N3345" s="28" t="s">
        <v>39</v>
      </c>
      <c r="O3345" s="23"/>
      <c r="P3345" s="24" t="s">
        <v>39</v>
      </c>
      <c r="Q3345" s="25" t="s">
        <v>14916</v>
      </c>
      <c r="R3345" s="21" t="s">
        <v>80</v>
      </c>
      <c r="S3345" s="21" t="s">
        <v>82</v>
      </c>
      <c r="T3345" s="18" t="s">
        <v>61</v>
      </c>
      <c r="U3345" s="26"/>
    </row>
    <row r="3346" spans="1:21" s="19" customFormat="1" ht="12.5" customHeight="1" outlineLevel="1" x14ac:dyDescent="0.55000000000000004">
      <c r="A3346" s="44" t="s">
        <v>6347</v>
      </c>
      <c r="B3346" s="20" t="s">
        <v>5707</v>
      </c>
      <c r="C3346" s="21" t="s">
        <v>5708</v>
      </c>
      <c r="D3346" s="44" t="s">
        <v>6347</v>
      </c>
      <c r="E3346" s="29" t="s">
        <v>6348</v>
      </c>
      <c r="F3346" s="46" t="s">
        <v>61</v>
      </c>
      <c r="G3346" s="50" t="s">
        <v>15172</v>
      </c>
      <c r="H3346" s="22" t="s">
        <v>12964</v>
      </c>
      <c r="I3346" s="40">
        <v>85000</v>
      </c>
      <c r="J3346" s="21" t="s">
        <v>39</v>
      </c>
      <c r="K3346" s="43" t="s">
        <v>39</v>
      </c>
      <c r="L3346" s="36" t="s">
        <v>39</v>
      </c>
      <c r="M3346" s="27" t="s">
        <v>39</v>
      </c>
      <c r="N3346" s="28" t="s">
        <v>39</v>
      </c>
      <c r="O3346" s="23"/>
      <c r="P3346" s="24" t="s">
        <v>39</v>
      </c>
      <c r="Q3346" s="25" t="s">
        <v>14916</v>
      </c>
      <c r="R3346" s="21" t="s">
        <v>80</v>
      </c>
      <c r="S3346" s="21" t="s">
        <v>82</v>
      </c>
      <c r="T3346" s="18" t="s">
        <v>61</v>
      </c>
      <c r="U3346" s="26"/>
    </row>
    <row r="3347" spans="1:21" s="19" customFormat="1" ht="12.5" customHeight="1" outlineLevel="1" x14ac:dyDescent="0.55000000000000004">
      <c r="A3347" s="44" t="s">
        <v>6349</v>
      </c>
      <c r="B3347" s="20" t="s">
        <v>5707</v>
      </c>
      <c r="C3347" s="21" t="s">
        <v>5708</v>
      </c>
      <c r="D3347" s="44" t="s">
        <v>6349</v>
      </c>
      <c r="E3347" s="29" t="s">
        <v>6350</v>
      </c>
      <c r="F3347" s="46" t="s">
        <v>61</v>
      </c>
      <c r="G3347" s="50" t="s">
        <v>15172</v>
      </c>
      <c r="H3347" s="22" t="s">
        <v>12965</v>
      </c>
      <c r="I3347" s="40">
        <v>77000</v>
      </c>
      <c r="J3347" s="21" t="s">
        <v>39</v>
      </c>
      <c r="K3347" s="43" t="s">
        <v>39</v>
      </c>
      <c r="L3347" s="36" t="s">
        <v>39</v>
      </c>
      <c r="M3347" s="27" t="s">
        <v>39</v>
      </c>
      <c r="N3347" s="28" t="s">
        <v>39</v>
      </c>
      <c r="O3347" s="23"/>
      <c r="P3347" s="24" t="s">
        <v>39</v>
      </c>
      <c r="Q3347" s="25" t="s">
        <v>14916</v>
      </c>
      <c r="R3347" s="21" t="s">
        <v>80</v>
      </c>
      <c r="S3347" s="21" t="s">
        <v>82</v>
      </c>
      <c r="T3347" s="18" t="s">
        <v>61</v>
      </c>
      <c r="U3347" s="26"/>
    </row>
    <row r="3348" spans="1:21" s="19" customFormat="1" ht="12.5" customHeight="1" outlineLevel="1" x14ac:dyDescent="0.55000000000000004">
      <c r="A3348" s="44" t="s">
        <v>6351</v>
      </c>
      <c r="B3348" s="20" t="s">
        <v>5707</v>
      </c>
      <c r="C3348" s="21" t="s">
        <v>5708</v>
      </c>
      <c r="D3348" s="44" t="s">
        <v>6351</v>
      </c>
      <c r="E3348" s="29" t="s">
        <v>6352</v>
      </c>
      <c r="F3348" s="46" t="s">
        <v>61</v>
      </c>
      <c r="G3348" s="50" t="s">
        <v>15172</v>
      </c>
      <c r="H3348" s="22" t="s">
        <v>12966</v>
      </c>
      <c r="I3348" s="40">
        <v>24000</v>
      </c>
      <c r="J3348" s="21" t="s">
        <v>39</v>
      </c>
      <c r="K3348" s="43" t="s">
        <v>39</v>
      </c>
      <c r="L3348" s="36" t="s">
        <v>39</v>
      </c>
      <c r="M3348" s="27" t="s">
        <v>39</v>
      </c>
      <c r="N3348" s="28" t="s">
        <v>39</v>
      </c>
      <c r="O3348" s="23"/>
      <c r="P3348" s="24" t="s">
        <v>39</v>
      </c>
      <c r="Q3348" s="25" t="s">
        <v>14916</v>
      </c>
      <c r="R3348" s="21" t="s">
        <v>80</v>
      </c>
      <c r="S3348" s="21" t="s">
        <v>82</v>
      </c>
      <c r="T3348" s="18" t="s">
        <v>61</v>
      </c>
      <c r="U3348" s="26"/>
    </row>
    <row r="3349" spans="1:21" s="19" customFormat="1" ht="12.5" customHeight="1" outlineLevel="1" x14ac:dyDescent="0.55000000000000004">
      <c r="A3349" s="44" t="s">
        <v>6353</v>
      </c>
      <c r="B3349" s="20" t="s">
        <v>5707</v>
      </c>
      <c r="C3349" s="21" t="s">
        <v>5708</v>
      </c>
      <c r="D3349" s="44" t="s">
        <v>6353</v>
      </c>
      <c r="E3349" s="29" t="s">
        <v>6354</v>
      </c>
      <c r="F3349" s="46" t="s">
        <v>61</v>
      </c>
      <c r="G3349" s="50" t="s">
        <v>15172</v>
      </c>
      <c r="H3349" s="22" t="s">
        <v>12967</v>
      </c>
      <c r="I3349" s="40">
        <v>7000</v>
      </c>
      <c r="J3349" s="21" t="s">
        <v>39</v>
      </c>
      <c r="K3349" s="43" t="s">
        <v>39</v>
      </c>
      <c r="L3349" s="36" t="s">
        <v>39</v>
      </c>
      <c r="M3349" s="27" t="s">
        <v>39</v>
      </c>
      <c r="N3349" s="28" t="s">
        <v>39</v>
      </c>
      <c r="O3349" s="23"/>
      <c r="P3349" s="24" t="s">
        <v>39</v>
      </c>
      <c r="Q3349" s="25" t="s">
        <v>14916</v>
      </c>
      <c r="R3349" s="21" t="s">
        <v>80</v>
      </c>
      <c r="S3349" s="21" t="s">
        <v>82</v>
      </c>
      <c r="T3349" s="18" t="s">
        <v>61</v>
      </c>
      <c r="U3349" s="26"/>
    </row>
    <row r="3350" spans="1:21" s="19" customFormat="1" ht="12.5" customHeight="1" outlineLevel="1" x14ac:dyDescent="0.55000000000000004">
      <c r="A3350" s="44" t="s">
        <v>6355</v>
      </c>
      <c r="B3350" s="20" t="s">
        <v>5707</v>
      </c>
      <c r="C3350" s="21" t="s">
        <v>5708</v>
      </c>
      <c r="D3350" s="44" t="s">
        <v>6355</v>
      </c>
      <c r="E3350" s="29" t="s">
        <v>6356</v>
      </c>
      <c r="F3350" s="46" t="s">
        <v>61</v>
      </c>
      <c r="G3350" s="50" t="s">
        <v>15172</v>
      </c>
      <c r="H3350" s="22" t="s">
        <v>12968</v>
      </c>
      <c r="I3350" s="40">
        <v>26000</v>
      </c>
      <c r="J3350" s="21" t="s">
        <v>39</v>
      </c>
      <c r="K3350" s="43" t="s">
        <v>39</v>
      </c>
      <c r="L3350" s="36" t="s">
        <v>39</v>
      </c>
      <c r="M3350" s="27" t="s">
        <v>39</v>
      </c>
      <c r="N3350" s="28" t="s">
        <v>39</v>
      </c>
      <c r="O3350" s="23"/>
      <c r="P3350" s="24" t="s">
        <v>39</v>
      </c>
      <c r="Q3350" s="25" t="s">
        <v>14916</v>
      </c>
      <c r="R3350" s="21" t="s">
        <v>80</v>
      </c>
      <c r="S3350" s="21" t="s">
        <v>82</v>
      </c>
      <c r="T3350" s="18" t="s">
        <v>61</v>
      </c>
      <c r="U3350" s="26"/>
    </row>
    <row r="3351" spans="1:21" s="19" customFormat="1" ht="12.5" customHeight="1" outlineLevel="1" x14ac:dyDescent="0.55000000000000004">
      <c r="A3351" s="44" t="s">
        <v>6357</v>
      </c>
      <c r="B3351" s="20" t="s">
        <v>5707</v>
      </c>
      <c r="C3351" s="21" t="s">
        <v>5708</v>
      </c>
      <c r="D3351" s="44" t="s">
        <v>6357</v>
      </c>
      <c r="E3351" s="29" t="s">
        <v>6358</v>
      </c>
      <c r="F3351" s="46" t="s">
        <v>61</v>
      </c>
      <c r="G3351" s="50" t="s">
        <v>15172</v>
      </c>
      <c r="H3351" s="22" t="s">
        <v>12969</v>
      </c>
      <c r="I3351" s="40">
        <v>20000</v>
      </c>
      <c r="J3351" s="21" t="s">
        <v>39</v>
      </c>
      <c r="K3351" s="43" t="s">
        <v>39</v>
      </c>
      <c r="L3351" s="36" t="s">
        <v>39</v>
      </c>
      <c r="M3351" s="27" t="s">
        <v>39</v>
      </c>
      <c r="N3351" s="28" t="s">
        <v>39</v>
      </c>
      <c r="O3351" s="23"/>
      <c r="P3351" s="24" t="s">
        <v>39</v>
      </c>
      <c r="Q3351" s="25" t="s">
        <v>14916</v>
      </c>
      <c r="R3351" s="21" t="s">
        <v>80</v>
      </c>
      <c r="S3351" s="21" t="s">
        <v>82</v>
      </c>
      <c r="T3351" s="18" t="s">
        <v>61</v>
      </c>
      <c r="U3351" s="26"/>
    </row>
    <row r="3352" spans="1:21" s="19" customFormat="1" ht="12.5" customHeight="1" outlineLevel="1" x14ac:dyDescent="0.55000000000000004">
      <c r="A3352" s="44" t="s">
        <v>6359</v>
      </c>
      <c r="B3352" s="20" t="s">
        <v>5707</v>
      </c>
      <c r="C3352" s="21" t="s">
        <v>5708</v>
      </c>
      <c r="D3352" s="44" t="s">
        <v>6359</v>
      </c>
      <c r="E3352" s="29" t="s">
        <v>364</v>
      </c>
      <c r="F3352" s="46" t="s">
        <v>466</v>
      </c>
      <c r="G3352" s="50" t="s">
        <v>15172</v>
      </c>
      <c r="H3352" s="22" t="s">
        <v>12970</v>
      </c>
      <c r="I3352" s="40">
        <v>29000</v>
      </c>
      <c r="J3352" s="21" t="s">
        <v>39</v>
      </c>
      <c r="K3352" s="43" t="s">
        <v>39</v>
      </c>
      <c r="L3352" s="36" t="s">
        <v>39</v>
      </c>
      <c r="M3352" s="27" t="s">
        <v>39</v>
      </c>
      <c r="N3352" s="28" t="s">
        <v>39</v>
      </c>
      <c r="O3352" s="23"/>
      <c r="P3352" s="24" t="s">
        <v>39</v>
      </c>
      <c r="Q3352" s="25" t="s">
        <v>14916</v>
      </c>
      <c r="R3352" s="21" t="s">
        <v>80</v>
      </c>
      <c r="S3352" s="21" t="s">
        <v>82</v>
      </c>
      <c r="T3352" s="18" t="s">
        <v>61</v>
      </c>
      <c r="U3352" s="26"/>
    </row>
    <row r="3353" spans="1:21" s="19" customFormat="1" ht="12.5" customHeight="1" outlineLevel="1" x14ac:dyDescent="0.55000000000000004">
      <c r="A3353" s="44" t="s">
        <v>6360</v>
      </c>
      <c r="B3353" s="20" t="s">
        <v>5707</v>
      </c>
      <c r="C3353" s="21" t="s">
        <v>5708</v>
      </c>
      <c r="D3353" s="44" t="s">
        <v>6360</v>
      </c>
      <c r="E3353" s="29" t="s">
        <v>6361</v>
      </c>
      <c r="F3353" s="46" t="s">
        <v>6362</v>
      </c>
      <c r="G3353" s="50" t="s">
        <v>15172</v>
      </c>
      <c r="H3353" s="22" t="s">
        <v>12971</v>
      </c>
      <c r="I3353" s="40">
        <v>6000</v>
      </c>
      <c r="J3353" s="21" t="s">
        <v>39</v>
      </c>
      <c r="K3353" s="43" t="s">
        <v>39</v>
      </c>
      <c r="L3353" s="36" t="s">
        <v>39</v>
      </c>
      <c r="M3353" s="27" t="s">
        <v>39</v>
      </c>
      <c r="N3353" s="28" t="s">
        <v>39</v>
      </c>
      <c r="O3353" s="23"/>
      <c r="P3353" s="24" t="s">
        <v>39</v>
      </c>
      <c r="Q3353" s="25" t="s">
        <v>14916</v>
      </c>
      <c r="R3353" s="21" t="s">
        <v>80</v>
      </c>
      <c r="S3353" s="21" t="s">
        <v>82</v>
      </c>
      <c r="T3353" s="18"/>
      <c r="U3353" s="26"/>
    </row>
    <row r="3354" spans="1:21" s="19" customFormat="1" ht="12.5" customHeight="1" outlineLevel="1" x14ac:dyDescent="0.55000000000000004">
      <c r="A3354" s="44" t="s">
        <v>6363</v>
      </c>
      <c r="B3354" s="20" t="s">
        <v>297</v>
      </c>
      <c r="C3354" s="21" t="s">
        <v>298</v>
      </c>
      <c r="D3354" s="44" t="s">
        <v>6363</v>
      </c>
      <c r="E3354" s="29" t="s">
        <v>6364</v>
      </c>
      <c r="F3354" s="46" t="s">
        <v>6365</v>
      </c>
      <c r="G3354" s="50" t="s">
        <v>15172</v>
      </c>
      <c r="H3354" s="22" t="s">
        <v>12972</v>
      </c>
      <c r="I3354" s="40">
        <v>8000</v>
      </c>
      <c r="J3354" s="21" t="s">
        <v>39</v>
      </c>
      <c r="K3354" s="43" t="s">
        <v>39</v>
      </c>
      <c r="L3354" s="36" t="s">
        <v>39</v>
      </c>
      <c r="M3354" s="27" t="s">
        <v>39</v>
      </c>
      <c r="N3354" s="28" t="s">
        <v>39</v>
      </c>
      <c r="O3354" s="23"/>
      <c r="P3354" s="24" t="s">
        <v>39</v>
      </c>
      <c r="Q3354" s="25" t="s">
        <v>14913</v>
      </c>
      <c r="R3354" s="21" t="s">
        <v>84</v>
      </c>
      <c r="S3354" s="21" t="s">
        <v>77</v>
      </c>
      <c r="T3354" s="18" t="s">
        <v>0</v>
      </c>
      <c r="U3354" s="26"/>
    </row>
    <row r="3355" spans="1:21" s="19" customFormat="1" ht="12.5" customHeight="1" outlineLevel="1" x14ac:dyDescent="0.55000000000000004">
      <c r="A3355" s="44" t="s">
        <v>6366</v>
      </c>
      <c r="B3355" s="20" t="s">
        <v>1958</v>
      </c>
      <c r="C3355" s="21" t="s">
        <v>1959</v>
      </c>
      <c r="D3355" s="44" t="s">
        <v>6366</v>
      </c>
      <c r="E3355" s="29" t="s">
        <v>6367</v>
      </c>
      <c r="F3355" s="46" t="s">
        <v>6301</v>
      </c>
      <c r="G3355" s="50" t="s">
        <v>15172</v>
      </c>
      <c r="H3355" s="22" t="s">
        <v>12973</v>
      </c>
      <c r="I3355" s="40">
        <v>47000</v>
      </c>
      <c r="J3355" s="21" t="s">
        <v>39</v>
      </c>
      <c r="K3355" s="43" t="s">
        <v>39</v>
      </c>
      <c r="L3355" s="36" t="s">
        <v>39</v>
      </c>
      <c r="M3355" s="27" t="s">
        <v>39</v>
      </c>
      <c r="N3355" s="28" t="s">
        <v>39</v>
      </c>
      <c r="O3355" s="23"/>
      <c r="P3355" s="24" t="s">
        <v>39</v>
      </c>
      <c r="Q3355" s="25" t="s">
        <v>14916</v>
      </c>
      <c r="R3355" s="21" t="s">
        <v>80</v>
      </c>
      <c r="S3355" s="21" t="s">
        <v>82</v>
      </c>
      <c r="T3355" s="18" t="s">
        <v>61</v>
      </c>
      <c r="U3355" s="26"/>
    </row>
    <row r="3356" spans="1:21" s="19" customFormat="1" ht="12.5" customHeight="1" outlineLevel="1" x14ac:dyDescent="0.55000000000000004">
      <c r="A3356" s="44" t="s">
        <v>6368</v>
      </c>
      <c r="B3356" s="20" t="s">
        <v>1958</v>
      </c>
      <c r="C3356" s="21" t="s">
        <v>1959</v>
      </c>
      <c r="D3356" s="44" t="s">
        <v>6368</v>
      </c>
      <c r="E3356" s="29" t="s">
        <v>6367</v>
      </c>
      <c r="F3356" s="46" t="s">
        <v>6369</v>
      </c>
      <c r="G3356" s="50" t="s">
        <v>15172</v>
      </c>
      <c r="H3356" s="22" t="s">
        <v>12974</v>
      </c>
      <c r="I3356" s="40">
        <v>47000</v>
      </c>
      <c r="J3356" s="21" t="s">
        <v>39</v>
      </c>
      <c r="K3356" s="43" t="s">
        <v>39</v>
      </c>
      <c r="L3356" s="36" t="s">
        <v>39</v>
      </c>
      <c r="M3356" s="27" t="s">
        <v>39</v>
      </c>
      <c r="N3356" s="28" t="s">
        <v>39</v>
      </c>
      <c r="O3356" s="23"/>
      <c r="P3356" s="24" t="s">
        <v>39</v>
      </c>
      <c r="Q3356" s="25" t="s">
        <v>14916</v>
      </c>
      <c r="R3356" s="21" t="s">
        <v>80</v>
      </c>
      <c r="S3356" s="21" t="s">
        <v>82</v>
      </c>
      <c r="T3356" s="18" t="s">
        <v>61</v>
      </c>
      <c r="U3356" s="26"/>
    </row>
    <row r="3357" spans="1:21" s="19" customFormat="1" ht="12.5" customHeight="1" outlineLevel="1" x14ac:dyDescent="0.55000000000000004">
      <c r="A3357" s="44" t="s">
        <v>6370</v>
      </c>
      <c r="B3357" s="20" t="s">
        <v>1958</v>
      </c>
      <c r="C3357" s="21" t="s">
        <v>1959</v>
      </c>
      <c r="D3357" s="44" t="s">
        <v>6370</v>
      </c>
      <c r="E3357" s="29" t="s">
        <v>6367</v>
      </c>
      <c r="F3357" s="46" t="s">
        <v>6371</v>
      </c>
      <c r="G3357" s="50" t="s">
        <v>15172</v>
      </c>
      <c r="H3357" s="22" t="s">
        <v>12975</v>
      </c>
      <c r="I3357" s="40">
        <v>47000</v>
      </c>
      <c r="J3357" s="21" t="s">
        <v>39</v>
      </c>
      <c r="K3357" s="43" t="s">
        <v>39</v>
      </c>
      <c r="L3357" s="36" t="s">
        <v>39</v>
      </c>
      <c r="M3357" s="27" t="s">
        <v>39</v>
      </c>
      <c r="N3357" s="28" t="s">
        <v>39</v>
      </c>
      <c r="O3357" s="23"/>
      <c r="P3357" s="24" t="s">
        <v>39</v>
      </c>
      <c r="Q3357" s="25" t="s">
        <v>14916</v>
      </c>
      <c r="R3357" s="21" t="s">
        <v>80</v>
      </c>
      <c r="S3357" s="21" t="s">
        <v>82</v>
      </c>
      <c r="T3357" s="18" t="s">
        <v>61</v>
      </c>
      <c r="U3357" s="26"/>
    </row>
    <row r="3358" spans="1:21" s="19" customFormat="1" ht="12.5" customHeight="1" outlineLevel="1" x14ac:dyDescent="0.55000000000000004">
      <c r="A3358" s="44" t="s">
        <v>6372</v>
      </c>
      <c r="B3358" s="20" t="s">
        <v>1958</v>
      </c>
      <c r="C3358" s="21" t="s">
        <v>1959</v>
      </c>
      <c r="D3358" s="44" t="s">
        <v>6372</v>
      </c>
      <c r="E3358" s="29" t="s">
        <v>6373</v>
      </c>
      <c r="F3358" s="46" t="s">
        <v>61</v>
      </c>
      <c r="G3358" s="50" t="s">
        <v>15172</v>
      </c>
      <c r="H3358" s="22" t="s">
        <v>12976</v>
      </c>
      <c r="I3358" s="40">
        <v>17000</v>
      </c>
      <c r="J3358" s="21" t="s">
        <v>39</v>
      </c>
      <c r="K3358" s="43" t="s">
        <v>39</v>
      </c>
      <c r="L3358" s="36" t="s">
        <v>39</v>
      </c>
      <c r="M3358" s="27" t="s">
        <v>39</v>
      </c>
      <c r="N3358" s="28" t="s">
        <v>39</v>
      </c>
      <c r="O3358" s="23"/>
      <c r="P3358" s="24" t="s">
        <v>39</v>
      </c>
      <c r="Q3358" s="25" t="s">
        <v>14916</v>
      </c>
      <c r="R3358" s="21" t="s">
        <v>80</v>
      </c>
      <c r="S3358" s="21" t="s">
        <v>82</v>
      </c>
      <c r="T3358" s="18" t="s">
        <v>61</v>
      </c>
      <c r="U3358" s="26"/>
    </row>
    <row r="3359" spans="1:21" s="19" customFormat="1" ht="12.5" customHeight="1" outlineLevel="1" x14ac:dyDescent="0.55000000000000004">
      <c r="A3359" s="44" t="s">
        <v>6374</v>
      </c>
      <c r="B3359" s="20" t="s">
        <v>1958</v>
      </c>
      <c r="C3359" s="21" t="s">
        <v>1959</v>
      </c>
      <c r="D3359" s="44" t="s">
        <v>6374</v>
      </c>
      <c r="E3359" s="29" t="s">
        <v>6375</v>
      </c>
      <c r="F3359" s="46" t="s">
        <v>61</v>
      </c>
      <c r="G3359" s="50" t="s">
        <v>15172</v>
      </c>
      <c r="H3359" s="22" t="s">
        <v>12977</v>
      </c>
      <c r="I3359" s="40">
        <v>44000</v>
      </c>
      <c r="J3359" s="21" t="s">
        <v>39</v>
      </c>
      <c r="K3359" s="43" t="s">
        <v>39</v>
      </c>
      <c r="L3359" s="36" t="s">
        <v>39</v>
      </c>
      <c r="M3359" s="27" t="s">
        <v>39</v>
      </c>
      <c r="N3359" s="28" t="s">
        <v>39</v>
      </c>
      <c r="O3359" s="23"/>
      <c r="P3359" s="24" t="s">
        <v>39</v>
      </c>
      <c r="Q3359" s="25" t="s">
        <v>14916</v>
      </c>
      <c r="R3359" s="21" t="s">
        <v>80</v>
      </c>
      <c r="S3359" s="21" t="s">
        <v>82</v>
      </c>
      <c r="T3359" s="18" t="s">
        <v>61</v>
      </c>
      <c r="U3359" s="26"/>
    </row>
    <row r="3360" spans="1:21" s="19" customFormat="1" ht="12.5" customHeight="1" outlineLevel="1" x14ac:dyDescent="0.55000000000000004">
      <c r="A3360" s="44" t="s">
        <v>6376</v>
      </c>
      <c r="B3360" s="20" t="s">
        <v>1958</v>
      </c>
      <c r="C3360" s="21" t="s">
        <v>1959</v>
      </c>
      <c r="D3360" s="44" t="s">
        <v>6376</v>
      </c>
      <c r="E3360" s="29" t="s">
        <v>6377</v>
      </c>
      <c r="F3360" s="46" t="s">
        <v>61</v>
      </c>
      <c r="G3360" s="50" t="s">
        <v>15172</v>
      </c>
      <c r="H3360" s="22" t="s">
        <v>12978</v>
      </c>
      <c r="I3360" s="40">
        <v>56000</v>
      </c>
      <c r="J3360" s="21" t="s">
        <v>39</v>
      </c>
      <c r="K3360" s="43" t="s">
        <v>39</v>
      </c>
      <c r="L3360" s="36" t="s">
        <v>39</v>
      </c>
      <c r="M3360" s="27" t="s">
        <v>39</v>
      </c>
      <c r="N3360" s="28" t="s">
        <v>39</v>
      </c>
      <c r="O3360" s="23"/>
      <c r="P3360" s="24" t="s">
        <v>39</v>
      </c>
      <c r="Q3360" s="25" t="s">
        <v>14916</v>
      </c>
      <c r="R3360" s="21" t="s">
        <v>80</v>
      </c>
      <c r="S3360" s="21" t="s">
        <v>82</v>
      </c>
      <c r="T3360" s="18" t="s">
        <v>61</v>
      </c>
      <c r="U3360" s="26"/>
    </row>
    <row r="3361" spans="1:21" s="19" customFormat="1" ht="12.5" customHeight="1" outlineLevel="1" x14ac:dyDescent="0.55000000000000004">
      <c r="A3361" s="44" t="s">
        <v>6378</v>
      </c>
      <c r="B3361" s="20" t="s">
        <v>1958</v>
      </c>
      <c r="C3361" s="21" t="s">
        <v>1959</v>
      </c>
      <c r="D3361" s="44" t="s">
        <v>6378</v>
      </c>
      <c r="E3361" s="29" t="s">
        <v>492</v>
      </c>
      <c r="F3361" s="46" t="s">
        <v>6379</v>
      </c>
      <c r="G3361" s="50" t="s">
        <v>15172</v>
      </c>
      <c r="H3361" s="22" t="s">
        <v>12979</v>
      </c>
      <c r="I3361" s="40">
        <v>60000</v>
      </c>
      <c r="J3361" s="21" t="s">
        <v>39</v>
      </c>
      <c r="K3361" s="43" t="s">
        <v>39</v>
      </c>
      <c r="L3361" s="36" t="s">
        <v>39</v>
      </c>
      <c r="M3361" s="27" t="s">
        <v>39</v>
      </c>
      <c r="N3361" s="28" t="s">
        <v>39</v>
      </c>
      <c r="O3361" s="23"/>
      <c r="P3361" s="24" t="s">
        <v>39</v>
      </c>
      <c r="Q3361" s="25" t="s">
        <v>14916</v>
      </c>
      <c r="R3361" s="21" t="s">
        <v>80</v>
      </c>
      <c r="S3361" s="21" t="s">
        <v>82</v>
      </c>
      <c r="T3361" s="18" t="s">
        <v>61</v>
      </c>
      <c r="U3361" s="26"/>
    </row>
    <row r="3362" spans="1:21" s="19" customFormat="1" ht="12.5" customHeight="1" outlineLevel="1" x14ac:dyDescent="0.55000000000000004">
      <c r="A3362" s="44" t="s">
        <v>6380</v>
      </c>
      <c r="B3362" s="20" t="s">
        <v>1958</v>
      </c>
      <c r="C3362" s="21" t="s">
        <v>1959</v>
      </c>
      <c r="D3362" s="44" t="s">
        <v>6380</v>
      </c>
      <c r="E3362" s="29" t="s">
        <v>6381</v>
      </c>
      <c r="F3362" s="46" t="s">
        <v>61</v>
      </c>
      <c r="G3362" s="50" t="s">
        <v>15172</v>
      </c>
      <c r="H3362" s="22" t="s">
        <v>12980</v>
      </c>
      <c r="I3362" s="40">
        <v>120000</v>
      </c>
      <c r="J3362" s="21" t="s">
        <v>39</v>
      </c>
      <c r="K3362" s="43" t="s">
        <v>39</v>
      </c>
      <c r="L3362" s="36" t="s">
        <v>39</v>
      </c>
      <c r="M3362" s="27" t="s">
        <v>39</v>
      </c>
      <c r="N3362" s="28" t="s">
        <v>39</v>
      </c>
      <c r="O3362" s="23"/>
      <c r="P3362" s="24" t="s">
        <v>39</v>
      </c>
      <c r="Q3362" s="25" t="s">
        <v>14916</v>
      </c>
      <c r="R3362" s="21" t="s">
        <v>80</v>
      </c>
      <c r="S3362" s="21" t="s">
        <v>82</v>
      </c>
      <c r="T3362" s="18" t="s">
        <v>61</v>
      </c>
      <c r="U3362" s="26"/>
    </row>
    <row r="3363" spans="1:21" s="19" customFormat="1" ht="12.5" customHeight="1" outlineLevel="1" x14ac:dyDescent="0.55000000000000004">
      <c r="A3363" s="44" t="s">
        <v>6382</v>
      </c>
      <c r="B3363" s="20" t="s">
        <v>1958</v>
      </c>
      <c r="C3363" s="21" t="s">
        <v>1959</v>
      </c>
      <c r="D3363" s="44" t="s">
        <v>6382</v>
      </c>
      <c r="E3363" s="29" t="s">
        <v>6383</v>
      </c>
      <c r="F3363" s="46" t="s">
        <v>61</v>
      </c>
      <c r="G3363" s="50" t="s">
        <v>15172</v>
      </c>
      <c r="H3363" s="22" t="s">
        <v>12981</v>
      </c>
      <c r="I3363" s="40">
        <v>10000</v>
      </c>
      <c r="J3363" s="21" t="s">
        <v>39</v>
      </c>
      <c r="K3363" s="43" t="s">
        <v>39</v>
      </c>
      <c r="L3363" s="36" t="s">
        <v>39</v>
      </c>
      <c r="M3363" s="27" t="s">
        <v>39</v>
      </c>
      <c r="N3363" s="28" t="s">
        <v>39</v>
      </c>
      <c r="O3363" s="23"/>
      <c r="P3363" s="24" t="s">
        <v>39</v>
      </c>
      <c r="Q3363" s="25" t="s">
        <v>14916</v>
      </c>
      <c r="R3363" s="21" t="s">
        <v>80</v>
      </c>
      <c r="S3363" s="21" t="s">
        <v>82</v>
      </c>
      <c r="T3363" s="18" t="s">
        <v>61</v>
      </c>
      <c r="U3363" s="26"/>
    </row>
    <row r="3364" spans="1:21" s="19" customFormat="1" ht="12.5" customHeight="1" outlineLevel="1" x14ac:dyDescent="0.55000000000000004">
      <c r="A3364" s="44" t="s">
        <v>6384</v>
      </c>
      <c r="B3364" s="20" t="s">
        <v>1958</v>
      </c>
      <c r="C3364" s="21" t="s">
        <v>1959</v>
      </c>
      <c r="D3364" s="44" t="s">
        <v>6384</v>
      </c>
      <c r="E3364" s="29" t="s">
        <v>6385</v>
      </c>
      <c r="F3364" s="46" t="s">
        <v>61</v>
      </c>
      <c r="G3364" s="50" t="s">
        <v>15172</v>
      </c>
      <c r="H3364" s="22" t="s">
        <v>12982</v>
      </c>
      <c r="I3364" s="40">
        <v>58000</v>
      </c>
      <c r="J3364" s="21" t="s">
        <v>39</v>
      </c>
      <c r="K3364" s="43" t="s">
        <v>39</v>
      </c>
      <c r="L3364" s="36" t="s">
        <v>39</v>
      </c>
      <c r="M3364" s="27" t="s">
        <v>39</v>
      </c>
      <c r="N3364" s="28" t="s">
        <v>39</v>
      </c>
      <c r="O3364" s="23"/>
      <c r="P3364" s="24" t="s">
        <v>39</v>
      </c>
      <c r="Q3364" s="25" t="s">
        <v>14916</v>
      </c>
      <c r="R3364" s="21" t="s">
        <v>80</v>
      </c>
      <c r="S3364" s="21" t="s">
        <v>82</v>
      </c>
      <c r="T3364" s="18" t="s">
        <v>61</v>
      </c>
      <c r="U3364" s="26"/>
    </row>
    <row r="3365" spans="1:21" s="19" customFormat="1" ht="12.5" customHeight="1" outlineLevel="1" x14ac:dyDescent="0.55000000000000004">
      <c r="A3365" s="44" t="s">
        <v>6386</v>
      </c>
      <c r="B3365" s="20" t="s">
        <v>1958</v>
      </c>
      <c r="C3365" s="21" t="s">
        <v>1959</v>
      </c>
      <c r="D3365" s="44" t="s">
        <v>6386</v>
      </c>
      <c r="E3365" s="29" t="s">
        <v>6387</v>
      </c>
      <c r="F3365" s="46" t="s">
        <v>61</v>
      </c>
      <c r="G3365" s="50" t="s">
        <v>15172</v>
      </c>
      <c r="H3365" s="22" t="s">
        <v>12983</v>
      </c>
      <c r="I3365" s="40">
        <v>18000</v>
      </c>
      <c r="J3365" s="21" t="s">
        <v>39</v>
      </c>
      <c r="K3365" s="43" t="s">
        <v>39</v>
      </c>
      <c r="L3365" s="36" t="s">
        <v>39</v>
      </c>
      <c r="M3365" s="27" t="s">
        <v>39</v>
      </c>
      <c r="N3365" s="28" t="s">
        <v>39</v>
      </c>
      <c r="O3365" s="23"/>
      <c r="P3365" s="24" t="s">
        <v>39</v>
      </c>
      <c r="Q3365" s="25" t="s">
        <v>14916</v>
      </c>
      <c r="R3365" s="21" t="s">
        <v>80</v>
      </c>
      <c r="S3365" s="21" t="s">
        <v>82</v>
      </c>
      <c r="T3365" s="18" t="s">
        <v>61</v>
      </c>
      <c r="U3365" s="26"/>
    </row>
    <row r="3366" spans="1:21" s="19" customFormat="1" ht="12.5" customHeight="1" outlineLevel="1" x14ac:dyDescent="0.55000000000000004">
      <c r="A3366" s="44" t="s">
        <v>6388</v>
      </c>
      <c r="B3366" s="20" t="s">
        <v>1958</v>
      </c>
      <c r="C3366" s="21" t="s">
        <v>1959</v>
      </c>
      <c r="D3366" s="44" t="s">
        <v>6388</v>
      </c>
      <c r="E3366" s="29" t="s">
        <v>6389</v>
      </c>
      <c r="F3366" s="46" t="s">
        <v>61</v>
      </c>
      <c r="G3366" s="50" t="s">
        <v>15172</v>
      </c>
      <c r="H3366" s="22" t="s">
        <v>12984</v>
      </c>
      <c r="I3366" s="40">
        <v>34000</v>
      </c>
      <c r="J3366" s="21" t="s">
        <v>39</v>
      </c>
      <c r="K3366" s="43" t="s">
        <v>39</v>
      </c>
      <c r="L3366" s="36" t="s">
        <v>39</v>
      </c>
      <c r="M3366" s="27" t="s">
        <v>39</v>
      </c>
      <c r="N3366" s="28" t="s">
        <v>39</v>
      </c>
      <c r="O3366" s="23"/>
      <c r="P3366" s="24" t="s">
        <v>39</v>
      </c>
      <c r="Q3366" s="25" t="s">
        <v>14916</v>
      </c>
      <c r="R3366" s="21" t="s">
        <v>80</v>
      </c>
      <c r="S3366" s="21" t="s">
        <v>82</v>
      </c>
      <c r="T3366" s="18" t="s">
        <v>61</v>
      </c>
      <c r="U3366" s="26"/>
    </row>
    <row r="3367" spans="1:21" s="19" customFormat="1" ht="12.5" customHeight="1" outlineLevel="1" x14ac:dyDescent="0.55000000000000004">
      <c r="A3367" s="44" t="s">
        <v>6390</v>
      </c>
      <c r="B3367" s="20" t="s">
        <v>1958</v>
      </c>
      <c r="C3367" s="21" t="s">
        <v>1959</v>
      </c>
      <c r="D3367" s="44" t="s">
        <v>6390</v>
      </c>
      <c r="E3367" s="29" t="s">
        <v>6391</v>
      </c>
      <c r="F3367" s="46" t="s">
        <v>61</v>
      </c>
      <c r="G3367" s="50" t="s">
        <v>15172</v>
      </c>
      <c r="H3367" s="22" t="s">
        <v>12985</v>
      </c>
      <c r="I3367" s="40">
        <v>48000</v>
      </c>
      <c r="J3367" s="21" t="s">
        <v>39</v>
      </c>
      <c r="K3367" s="43" t="s">
        <v>39</v>
      </c>
      <c r="L3367" s="36" t="s">
        <v>39</v>
      </c>
      <c r="M3367" s="27" t="s">
        <v>39</v>
      </c>
      <c r="N3367" s="28" t="s">
        <v>39</v>
      </c>
      <c r="O3367" s="23"/>
      <c r="P3367" s="24" t="s">
        <v>39</v>
      </c>
      <c r="Q3367" s="25" t="s">
        <v>14916</v>
      </c>
      <c r="R3367" s="21" t="s">
        <v>80</v>
      </c>
      <c r="S3367" s="21" t="s">
        <v>82</v>
      </c>
      <c r="T3367" s="18" t="s">
        <v>61</v>
      </c>
      <c r="U3367" s="26"/>
    </row>
    <row r="3368" spans="1:21" s="19" customFormat="1" ht="12.5" customHeight="1" outlineLevel="1" x14ac:dyDescent="0.55000000000000004">
      <c r="A3368" s="44" t="s">
        <v>6392</v>
      </c>
      <c r="B3368" s="20" t="s">
        <v>1958</v>
      </c>
      <c r="C3368" s="21" t="s">
        <v>1959</v>
      </c>
      <c r="D3368" s="44" t="s">
        <v>6392</v>
      </c>
      <c r="E3368" s="29" t="s">
        <v>6393</v>
      </c>
      <c r="F3368" s="46" t="s">
        <v>6394</v>
      </c>
      <c r="G3368" s="50" t="s">
        <v>15172</v>
      </c>
      <c r="H3368" s="22" t="s">
        <v>12986</v>
      </c>
      <c r="I3368" s="40">
        <v>72000</v>
      </c>
      <c r="J3368" s="21" t="s">
        <v>39</v>
      </c>
      <c r="K3368" s="43" t="s">
        <v>39</v>
      </c>
      <c r="L3368" s="36" t="s">
        <v>39</v>
      </c>
      <c r="M3368" s="27" t="s">
        <v>39</v>
      </c>
      <c r="N3368" s="28" t="s">
        <v>39</v>
      </c>
      <c r="O3368" s="23"/>
      <c r="P3368" s="24" t="s">
        <v>39</v>
      </c>
      <c r="Q3368" s="25" t="s">
        <v>14916</v>
      </c>
      <c r="R3368" s="21" t="s">
        <v>80</v>
      </c>
      <c r="S3368" s="21" t="s">
        <v>82</v>
      </c>
      <c r="T3368" s="18" t="s">
        <v>61</v>
      </c>
      <c r="U3368" s="26"/>
    </row>
    <row r="3369" spans="1:21" s="19" customFormat="1" ht="12.5" customHeight="1" outlineLevel="1" x14ac:dyDescent="0.55000000000000004">
      <c r="A3369" s="44" t="s">
        <v>6395</v>
      </c>
      <c r="B3369" s="20" t="s">
        <v>1958</v>
      </c>
      <c r="C3369" s="21" t="s">
        <v>1959</v>
      </c>
      <c r="D3369" s="44" t="s">
        <v>6395</v>
      </c>
      <c r="E3369" s="29" t="s">
        <v>6393</v>
      </c>
      <c r="F3369" s="46" t="s">
        <v>6396</v>
      </c>
      <c r="G3369" s="50" t="s">
        <v>15172</v>
      </c>
      <c r="H3369" s="22" t="s">
        <v>12987</v>
      </c>
      <c r="I3369" s="40">
        <v>72000</v>
      </c>
      <c r="J3369" s="21" t="s">
        <v>39</v>
      </c>
      <c r="K3369" s="43" t="s">
        <v>39</v>
      </c>
      <c r="L3369" s="36" t="s">
        <v>39</v>
      </c>
      <c r="M3369" s="27" t="s">
        <v>39</v>
      </c>
      <c r="N3369" s="28" t="s">
        <v>39</v>
      </c>
      <c r="O3369" s="23"/>
      <c r="P3369" s="24" t="s">
        <v>39</v>
      </c>
      <c r="Q3369" s="25" t="s">
        <v>14916</v>
      </c>
      <c r="R3369" s="21" t="s">
        <v>80</v>
      </c>
      <c r="S3369" s="21" t="s">
        <v>82</v>
      </c>
      <c r="T3369" s="18" t="s">
        <v>61</v>
      </c>
      <c r="U3369" s="26"/>
    </row>
    <row r="3370" spans="1:21" s="19" customFormat="1" ht="12.5" customHeight="1" outlineLevel="1" x14ac:dyDescent="0.55000000000000004">
      <c r="A3370" s="44" t="s">
        <v>6397</v>
      </c>
      <c r="B3370" s="20" t="s">
        <v>1958</v>
      </c>
      <c r="C3370" s="21" t="s">
        <v>1959</v>
      </c>
      <c r="D3370" s="44" t="s">
        <v>6397</v>
      </c>
      <c r="E3370" s="29" t="s">
        <v>6398</v>
      </c>
      <c r="F3370" s="46" t="s">
        <v>61</v>
      </c>
      <c r="G3370" s="50" t="s">
        <v>15172</v>
      </c>
      <c r="H3370" s="22" t="s">
        <v>12988</v>
      </c>
      <c r="I3370" s="40">
        <v>25000</v>
      </c>
      <c r="J3370" s="21" t="s">
        <v>39</v>
      </c>
      <c r="K3370" s="43" t="s">
        <v>39</v>
      </c>
      <c r="L3370" s="36" t="s">
        <v>39</v>
      </c>
      <c r="M3370" s="27" t="s">
        <v>39</v>
      </c>
      <c r="N3370" s="28" t="s">
        <v>39</v>
      </c>
      <c r="O3370" s="23"/>
      <c r="P3370" s="24" t="s">
        <v>39</v>
      </c>
      <c r="Q3370" s="25" t="s">
        <v>14916</v>
      </c>
      <c r="R3370" s="21" t="s">
        <v>80</v>
      </c>
      <c r="S3370" s="21" t="s">
        <v>82</v>
      </c>
      <c r="T3370" s="18" t="s">
        <v>61</v>
      </c>
      <c r="U3370" s="26"/>
    </row>
    <row r="3371" spans="1:21" s="19" customFormat="1" ht="12.5" customHeight="1" outlineLevel="1" x14ac:dyDescent="0.55000000000000004">
      <c r="A3371" s="44" t="s">
        <v>6399</v>
      </c>
      <c r="B3371" s="20" t="s">
        <v>1958</v>
      </c>
      <c r="C3371" s="21" t="s">
        <v>1959</v>
      </c>
      <c r="D3371" s="44" t="s">
        <v>6399</v>
      </c>
      <c r="E3371" s="29" t="s">
        <v>6400</v>
      </c>
      <c r="F3371" s="46" t="s">
        <v>61</v>
      </c>
      <c r="G3371" s="50" t="s">
        <v>15172</v>
      </c>
      <c r="H3371" s="22" t="s">
        <v>12989</v>
      </c>
      <c r="I3371" s="40">
        <v>56000</v>
      </c>
      <c r="J3371" s="21" t="s">
        <v>39</v>
      </c>
      <c r="K3371" s="43" t="s">
        <v>39</v>
      </c>
      <c r="L3371" s="36" t="s">
        <v>39</v>
      </c>
      <c r="M3371" s="27" t="s">
        <v>39</v>
      </c>
      <c r="N3371" s="28" t="s">
        <v>39</v>
      </c>
      <c r="O3371" s="23"/>
      <c r="P3371" s="24" t="s">
        <v>39</v>
      </c>
      <c r="Q3371" s="25" t="s">
        <v>14916</v>
      </c>
      <c r="R3371" s="21" t="s">
        <v>80</v>
      </c>
      <c r="S3371" s="21" t="s">
        <v>82</v>
      </c>
      <c r="T3371" s="18" t="s">
        <v>61</v>
      </c>
      <c r="U3371" s="26"/>
    </row>
    <row r="3372" spans="1:21" s="19" customFormat="1" ht="12.5" customHeight="1" outlineLevel="1" x14ac:dyDescent="0.55000000000000004">
      <c r="A3372" s="44" t="s">
        <v>6401</v>
      </c>
      <c r="B3372" s="20" t="s">
        <v>1958</v>
      </c>
      <c r="C3372" s="21" t="s">
        <v>1959</v>
      </c>
      <c r="D3372" s="44" t="s">
        <v>6401</v>
      </c>
      <c r="E3372" s="29" t="s">
        <v>6402</v>
      </c>
      <c r="F3372" s="46" t="s">
        <v>6403</v>
      </c>
      <c r="G3372" s="50" t="s">
        <v>15172</v>
      </c>
      <c r="H3372" s="22" t="s">
        <v>12990</v>
      </c>
      <c r="I3372" s="40">
        <v>96000</v>
      </c>
      <c r="J3372" s="21" t="s">
        <v>39</v>
      </c>
      <c r="K3372" s="43" t="s">
        <v>39</v>
      </c>
      <c r="L3372" s="36" t="s">
        <v>39</v>
      </c>
      <c r="M3372" s="27" t="s">
        <v>39</v>
      </c>
      <c r="N3372" s="28" t="s">
        <v>39</v>
      </c>
      <c r="O3372" s="23"/>
      <c r="P3372" s="24" t="s">
        <v>39</v>
      </c>
      <c r="Q3372" s="25" t="s">
        <v>14916</v>
      </c>
      <c r="R3372" s="21" t="s">
        <v>80</v>
      </c>
      <c r="S3372" s="21" t="s">
        <v>82</v>
      </c>
      <c r="T3372" s="18" t="s">
        <v>61</v>
      </c>
      <c r="U3372" s="26"/>
    </row>
    <row r="3373" spans="1:21" s="19" customFormat="1" ht="12.5" customHeight="1" outlineLevel="1" x14ac:dyDescent="0.55000000000000004">
      <c r="A3373" s="44" t="s">
        <v>6404</v>
      </c>
      <c r="B3373" s="20" t="s">
        <v>1958</v>
      </c>
      <c r="C3373" s="21" t="s">
        <v>1959</v>
      </c>
      <c r="D3373" s="44" t="s">
        <v>6404</v>
      </c>
      <c r="E3373" s="29" t="s">
        <v>6405</v>
      </c>
      <c r="F3373" s="46" t="s">
        <v>61</v>
      </c>
      <c r="G3373" s="50" t="s">
        <v>15172</v>
      </c>
      <c r="H3373" s="22" t="s">
        <v>12991</v>
      </c>
      <c r="I3373" s="40">
        <v>118000</v>
      </c>
      <c r="J3373" s="21" t="s">
        <v>39</v>
      </c>
      <c r="K3373" s="43" t="s">
        <v>39</v>
      </c>
      <c r="L3373" s="36" t="s">
        <v>39</v>
      </c>
      <c r="M3373" s="27" t="s">
        <v>39</v>
      </c>
      <c r="N3373" s="28" t="s">
        <v>39</v>
      </c>
      <c r="O3373" s="23"/>
      <c r="P3373" s="24" t="s">
        <v>39</v>
      </c>
      <c r="Q3373" s="25" t="s">
        <v>14916</v>
      </c>
      <c r="R3373" s="21" t="s">
        <v>80</v>
      </c>
      <c r="S3373" s="21" t="s">
        <v>82</v>
      </c>
      <c r="T3373" s="18" t="s">
        <v>61</v>
      </c>
      <c r="U3373" s="26"/>
    </row>
    <row r="3374" spans="1:21" s="19" customFormat="1" ht="12.5" customHeight="1" outlineLevel="1" x14ac:dyDescent="0.55000000000000004">
      <c r="A3374" s="44" t="s">
        <v>6406</v>
      </c>
      <c r="B3374" s="20" t="s">
        <v>1958</v>
      </c>
      <c r="C3374" s="21" t="s">
        <v>1959</v>
      </c>
      <c r="D3374" s="44" t="s">
        <v>6406</v>
      </c>
      <c r="E3374" s="29" t="s">
        <v>6407</v>
      </c>
      <c r="F3374" s="46" t="s">
        <v>466</v>
      </c>
      <c r="G3374" s="50" t="s">
        <v>15172</v>
      </c>
      <c r="H3374" s="22" t="s">
        <v>12992</v>
      </c>
      <c r="I3374" s="40">
        <v>30000</v>
      </c>
      <c r="J3374" s="21" t="s">
        <v>39</v>
      </c>
      <c r="K3374" s="43" t="s">
        <v>39</v>
      </c>
      <c r="L3374" s="36" t="s">
        <v>39</v>
      </c>
      <c r="M3374" s="27" t="s">
        <v>39</v>
      </c>
      <c r="N3374" s="28" t="s">
        <v>39</v>
      </c>
      <c r="O3374" s="23"/>
      <c r="P3374" s="24" t="s">
        <v>39</v>
      </c>
      <c r="Q3374" s="25" t="s">
        <v>14916</v>
      </c>
      <c r="R3374" s="21" t="s">
        <v>80</v>
      </c>
      <c r="S3374" s="21" t="s">
        <v>82</v>
      </c>
      <c r="T3374" s="18" t="s">
        <v>61</v>
      </c>
      <c r="U3374" s="26"/>
    </row>
    <row r="3375" spans="1:21" s="19" customFormat="1" ht="12.5" customHeight="1" outlineLevel="1" x14ac:dyDescent="0.55000000000000004">
      <c r="A3375" s="44" t="s">
        <v>6408</v>
      </c>
      <c r="B3375" s="20" t="s">
        <v>1958</v>
      </c>
      <c r="C3375" s="21" t="s">
        <v>1959</v>
      </c>
      <c r="D3375" s="44" t="s">
        <v>6408</v>
      </c>
      <c r="E3375" s="29" t="s">
        <v>6407</v>
      </c>
      <c r="F3375" s="46" t="s">
        <v>424</v>
      </c>
      <c r="G3375" s="50" t="s">
        <v>15172</v>
      </c>
      <c r="H3375" s="22" t="s">
        <v>12993</v>
      </c>
      <c r="I3375" s="40">
        <v>22000</v>
      </c>
      <c r="J3375" s="21" t="s">
        <v>39</v>
      </c>
      <c r="K3375" s="43" t="s">
        <v>39</v>
      </c>
      <c r="L3375" s="36" t="s">
        <v>39</v>
      </c>
      <c r="M3375" s="27" t="s">
        <v>39</v>
      </c>
      <c r="N3375" s="28" t="s">
        <v>39</v>
      </c>
      <c r="O3375" s="23"/>
      <c r="P3375" s="24" t="s">
        <v>39</v>
      </c>
      <c r="Q3375" s="25" t="s">
        <v>14916</v>
      </c>
      <c r="R3375" s="21" t="s">
        <v>80</v>
      </c>
      <c r="S3375" s="21" t="s">
        <v>82</v>
      </c>
      <c r="T3375" s="18" t="s">
        <v>61</v>
      </c>
      <c r="U3375" s="26"/>
    </row>
    <row r="3376" spans="1:21" s="19" customFormat="1" ht="12.5" customHeight="1" outlineLevel="1" x14ac:dyDescent="0.55000000000000004">
      <c r="A3376" s="44" t="s">
        <v>6409</v>
      </c>
      <c r="B3376" s="20" t="s">
        <v>1958</v>
      </c>
      <c r="C3376" s="21" t="s">
        <v>1959</v>
      </c>
      <c r="D3376" s="44" t="s">
        <v>6409</v>
      </c>
      <c r="E3376" s="29" t="s">
        <v>6407</v>
      </c>
      <c r="F3376" s="46" t="s">
        <v>6046</v>
      </c>
      <c r="G3376" s="50" t="s">
        <v>15172</v>
      </c>
      <c r="H3376" s="22" t="s">
        <v>12994</v>
      </c>
      <c r="I3376" s="40">
        <v>30000</v>
      </c>
      <c r="J3376" s="21" t="s">
        <v>39</v>
      </c>
      <c r="K3376" s="43" t="s">
        <v>39</v>
      </c>
      <c r="L3376" s="36" t="s">
        <v>39</v>
      </c>
      <c r="M3376" s="27" t="s">
        <v>39</v>
      </c>
      <c r="N3376" s="28" t="s">
        <v>39</v>
      </c>
      <c r="O3376" s="23"/>
      <c r="P3376" s="24" t="s">
        <v>39</v>
      </c>
      <c r="Q3376" s="25" t="s">
        <v>14916</v>
      </c>
      <c r="R3376" s="21" t="s">
        <v>80</v>
      </c>
      <c r="S3376" s="21" t="s">
        <v>82</v>
      </c>
      <c r="T3376" s="18" t="s">
        <v>61</v>
      </c>
      <c r="U3376" s="26"/>
    </row>
    <row r="3377" spans="1:21" s="19" customFormat="1" ht="12.5" customHeight="1" outlineLevel="1" x14ac:dyDescent="0.55000000000000004">
      <c r="A3377" s="44" t="s">
        <v>6410</v>
      </c>
      <c r="B3377" s="20" t="s">
        <v>1958</v>
      </c>
      <c r="C3377" s="21" t="s">
        <v>1959</v>
      </c>
      <c r="D3377" s="44" t="s">
        <v>6410</v>
      </c>
      <c r="E3377" s="29" t="s">
        <v>6407</v>
      </c>
      <c r="F3377" s="46" t="s">
        <v>468</v>
      </c>
      <c r="G3377" s="50" t="s">
        <v>15172</v>
      </c>
      <c r="H3377" s="22" t="s">
        <v>12995</v>
      </c>
      <c r="I3377" s="40">
        <v>33000</v>
      </c>
      <c r="J3377" s="21" t="s">
        <v>39</v>
      </c>
      <c r="K3377" s="43" t="s">
        <v>39</v>
      </c>
      <c r="L3377" s="36" t="s">
        <v>39</v>
      </c>
      <c r="M3377" s="27" t="s">
        <v>39</v>
      </c>
      <c r="N3377" s="28" t="s">
        <v>39</v>
      </c>
      <c r="O3377" s="23"/>
      <c r="P3377" s="24" t="s">
        <v>39</v>
      </c>
      <c r="Q3377" s="25" t="s">
        <v>14916</v>
      </c>
      <c r="R3377" s="21" t="s">
        <v>80</v>
      </c>
      <c r="S3377" s="21" t="s">
        <v>82</v>
      </c>
      <c r="T3377" s="18" t="s">
        <v>61</v>
      </c>
      <c r="U3377" s="26"/>
    </row>
    <row r="3378" spans="1:21" s="19" customFormat="1" ht="12.5" customHeight="1" outlineLevel="1" x14ac:dyDescent="0.55000000000000004">
      <c r="A3378" s="44" t="s">
        <v>6411</v>
      </c>
      <c r="B3378" s="20" t="s">
        <v>1958</v>
      </c>
      <c r="C3378" s="21" t="s">
        <v>1959</v>
      </c>
      <c r="D3378" s="44" t="s">
        <v>6411</v>
      </c>
      <c r="E3378" s="29" t="s">
        <v>6412</v>
      </c>
      <c r="F3378" s="46" t="s">
        <v>61</v>
      </c>
      <c r="G3378" s="50" t="s">
        <v>15172</v>
      </c>
      <c r="H3378" s="22" t="s">
        <v>12996</v>
      </c>
      <c r="I3378" s="40">
        <v>57000</v>
      </c>
      <c r="J3378" s="21" t="s">
        <v>39</v>
      </c>
      <c r="K3378" s="43" t="s">
        <v>39</v>
      </c>
      <c r="L3378" s="36" t="s">
        <v>39</v>
      </c>
      <c r="M3378" s="27" t="s">
        <v>39</v>
      </c>
      <c r="N3378" s="28" t="s">
        <v>39</v>
      </c>
      <c r="O3378" s="23"/>
      <c r="P3378" s="24" t="s">
        <v>39</v>
      </c>
      <c r="Q3378" s="25" t="s">
        <v>14916</v>
      </c>
      <c r="R3378" s="21" t="s">
        <v>80</v>
      </c>
      <c r="S3378" s="21" t="s">
        <v>82</v>
      </c>
      <c r="T3378" s="18" t="s">
        <v>61</v>
      </c>
      <c r="U3378" s="26"/>
    </row>
    <row r="3379" spans="1:21" s="19" customFormat="1" ht="12.5" customHeight="1" outlineLevel="1" x14ac:dyDescent="0.55000000000000004">
      <c r="A3379" s="44" t="s">
        <v>6415</v>
      </c>
      <c r="B3379" s="20" t="s">
        <v>6413</v>
      </c>
      <c r="C3379" s="21" t="s">
        <v>6414</v>
      </c>
      <c r="D3379" s="44" t="s">
        <v>6415</v>
      </c>
      <c r="E3379" s="29" t="s">
        <v>6416</v>
      </c>
      <c r="F3379" s="46" t="s">
        <v>61</v>
      </c>
      <c r="G3379" s="50" t="s">
        <v>15172</v>
      </c>
      <c r="H3379" s="22" t="s">
        <v>12997</v>
      </c>
      <c r="I3379" s="40">
        <v>32000</v>
      </c>
      <c r="J3379" s="21" t="s">
        <v>39</v>
      </c>
      <c r="K3379" s="43" t="s">
        <v>39</v>
      </c>
      <c r="L3379" s="36" t="s">
        <v>39</v>
      </c>
      <c r="M3379" s="27" t="s">
        <v>39</v>
      </c>
      <c r="N3379" s="28" t="s">
        <v>39</v>
      </c>
      <c r="O3379" s="23"/>
      <c r="P3379" s="24" t="s">
        <v>39</v>
      </c>
      <c r="Q3379" s="25" t="s">
        <v>14918</v>
      </c>
      <c r="R3379" s="21" t="s">
        <v>80</v>
      </c>
      <c r="S3379" s="21" t="s">
        <v>82</v>
      </c>
      <c r="T3379" s="18" t="s">
        <v>61</v>
      </c>
      <c r="U3379" s="26"/>
    </row>
    <row r="3380" spans="1:21" s="19" customFormat="1" ht="12.5" customHeight="1" outlineLevel="1" x14ac:dyDescent="0.55000000000000004">
      <c r="A3380" s="44" t="s">
        <v>6417</v>
      </c>
      <c r="B3380" s="20" t="s">
        <v>5965</v>
      </c>
      <c r="C3380" s="21" t="s">
        <v>5966</v>
      </c>
      <c r="D3380" s="44" t="s">
        <v>6417</v>
      </c>
      <c r="E3380" s="29" t="s">
        <v>6418</v>
      </c>
      <c r="F3380" s="46" t="s">
        <v>61</v>
      </c>
      <c r="G3380" s="50" t="s">
        <v>15172</v>
      </c>
      <c r="H3380" s="22" t="s">
        <v>12998</v>
      </c>
      <c r="I3380" s="40">
        <v>18000</v>
      </c>
      <c r="J3380" s="21" t="s">
        <v>39</v>
      </c>
      <c r="K3380" s="43" t="s">
        <v>39</v>
      </c>
      <c r="L3380" s="36" t="s">
        <v>39</v>
      </c>
      <c r="M3380" s="27" t="s">
        <v>39</v>
      </c>
      <c r="N3380" s="28" t="s">
        <v>39</v>
      </c>
      <c r="O3380" s="23"/>
      <c r="P3380" s="24" t="s">
        <v>39</v>
      </c>
      <c r="Q3380" s="25" t="s">
        <v>14916</v>
      </c>
      <c r="R3380" s="21" t="s">
        <v>80</v>
      </c>
      <c r="S3380" s="21" t="s">
        <v>82</v>
      </c>
      <c r="T3380" s="18" t="s">
        <v>61</v>
      </c>
      <c r="U3380" s="26"/>
    </row>
    <row r="3381" spans="1:21" s="19" customFormat="1" ht="12.5" customHeight="1" outlineLevel="1" x14ac:dyDescent="0.55000000000000004">
      <c r="A3381" s="44" t="s">
        <v>6419</v>
      </c>
      <c r="B3381" s="20" t="s">
        <v>615</v>
      </c>
      <c r="C3381" s="21" t="s">
        <v>616</v>
      </c>
      <c r="D3381" s="44" t="s">
        <v>6419</v>
      </c>
      <c r="E3381" s="29" t="s">
        <v>6420</v>
      </c>
      <c r="F3381" s="46" t="s">
        <v>61</v>
      </c>
      <c r="G3381" s="50" t="s">
        <v>15172</v>
      </c>
      <c r="H3381" s="22" t="s">
        <v>12999</v>
      </c>
      <c r="I3381" s="40">
        <v>54000</v>
      </c>
      <c r="J3381" s="21" t="s">
        <v>39</v>
      </c>
      <c r="K3381" s="43" t="s">
        <v>39</v>
      </c>
      <c r="L3381" s="36" t="s">
        <v>39</v>
      </c>
      <c r="M3381" s="27" t="s">
        <v>39</v>
      </c>
      <c r="N3381" s="28" t="s">
        <v>39</v>
      </c>
      <c r="O3381" s="23"/>
      <c r="P3381" s="24" t="s">
        <v>39</v>
      </c>
      <c r="Q3381" s="25" t="s">
        <v>14918</v>
      </c>
      <c r="R3381" s="21" t="s">
        <v>80</v>
      </c>
      <c r="S3381" s="21" t="s">
        <v>82</v>
      </c>
      <c r="T3381" s="18" t="s">
        <v>61</v>
      </c>
      <c r="U3381" s="26"/>
    </row>
    <row r="3382" spans="1:21" s="19" customFormat="1" ht="12.5" customHeight="1" outlineLevel="1" x14ac:dyDescent="0.55000000000000004">
      <c r="A3382" s="44" t="s">
        <v>6421</v>
      </c>
      <c r="B3382" s="20" t="s">
        <v>5965</v>
      </c>
      <c r="C3382" s="21" t="s">
        <v>5966</v>
      </c>
      <c r="D3382" s="44" t="s">
        <v>6421</v>
      </c>
      <c r="E3382" s="29" t="s">
        <v>372</v>
      </c>
      <c r="F3382" s="46" t="s">
        <v>6422</v>
      </c>
      <c r="G3382" s="50" t="s">
        <v>15172</v>
      </c>
      <c r="H3382" s="22" t="s">
        <v>13000</v>
      </c>
      <c r="I3382" s="40">
        <v>84000</v>
      </c>
      <c r="J3382" s="21" t="s">
        <v>39</v>
      </c>
      <c r="K3382" s="43" t="s">
        <v>39</v>
      </c>
      <c r="L3382" s="36" t="s">
        <v>39</v>
      </c>
      <c r="M3382" s="27" t="s">
        <v>39</v>
      </c>
      <c r="N3382" s="28" t="s">
        <v>39</v>
      </c>
      <c r="O3382" s="23"/>
      <c r="P3382" s="24" t="s">
        <v>39</v>
      </c>
      <c r="Q3382" s="25" t="s">
        <v>14916</v>
      </c>
      <c r="R3382" s="21" t="s">
        <v>80</v>
      </c>
      <c r="S3382" s="21" t="s">
        <v>82</v>
      </c>
      <c r="T3382" s="18"/>
      <c r="U3382" s="26"/>
    </row>
    <row r="3383" spans="1:21" s="19" customFormat="1" ht="12.5" customHeight="1" outlineLevel="1" x14ac:dyDescent="0.55000000000000004">
      <c r="A3383" s="44" t="s">
        <v>6423</v>
      </c>
      <c r="B3383" s="20" t="s">
        <v>484</v>
      </c>
      <c r="C3383" s="21" t="s">
        <v>485</v>
      </c>
      <c r="D3383" s="44" t="s">
        <v>6423</v>
      </c>
      <c r="E3383" s="29" t="s">
        <v>6424</v>
      </c>
      <c r="F3383" s="46" t="s">
        <v>6425</v>
      </c>
      <c r="G3383" s="50" t="s">
        <v>15172</v>
      </c>
      <c r="H3383" s="22" t="s">
        <v>13001</v>
      </c>
      <c r="I3383" s="40">
        <v>10000</v>
      </c>
      <c r="J3383" s="21" t="s">
        <v>39</v>
      </c>
      <c r="K3383" s="43" t="s">
        <v>39</v>
      </c>
      <c r="L3383" s="36" t="s">
        <v>39</v>
      </c>
      <c r="M3383" s="27" t="s">
        <v>39</v>
      </c>
      <c r="N3383" s="28" t="s">
        <v>39</v>
      </c>
      <c r="O3383" s="23"/>
      <c r="P3383" s="24" t="s">
        <v>39</v>
      </c>
      <c r="Q3383" s="25" t="s">
        <v>14918</v>
      </c>
      <c r="R3383" s="21" t="s">
        <v>80</v>
      </c>
      <c r="S3383" s="21" t="s">
        <v>15660</v>
      </c>
      <c r="T3383" s="18" t="s">
        <v>61</v>
      </c>
      <c r="U3383" s="26"/>
    </row>
    <row r="3384" spans="1:21" s="19" customFormat="1" ht="12.5" customHeight="1" outlineLevel="1" x14ac:dyDescent="0.55000000000000004">
      <c r="A3384" s="44" t="s">
        <v>6426</v>
      </c>
      <c r="B3384" s="20" t="s">
        <v>498</v>
      </c>
      <c r="C3384" s="21" t="s">
        <v>499</v>
      </c>
      <c r="D3384" s="44" t="s">
        <v>6426</v>
      </c>
      <c r="E3384" s="29" t="s">
        <v>6424</v>
      </c>
      <c r="F3384" s="46" t="s">
        <v>6427</v>
      </c>
      <c r="G3384" s="50" t="s">
        <v>15172</v>
      </c>
      <c r="H3384" s="22" t="s">
        <v>13002</v>
      </c>
      <c r="I3384" s="40">
        <v>16000</v>
      </c>
      <c r="J3384" s="21" t="s">
        <v>39</v>
      </c>
      <c r="K3384" s="43" t="s">
        <v>39</v>
      </c>
      <c r="L3384" s="36" t="s">
        <v>39</v>
      </c>
      <c r="M3384" s="27" t="s">
        <v>39</v>
      </c>
      <c r="N3384" s="28" t="s">
        <v>39</v>
      </c>
      <c r="O3384" s="23"/>
      <c r="P3384" s="24" t="s">
        <v>39</v>
      </c>
      <c r="Q3384" s="25" t="s">
        <v>14916</v>
      </c>
      <c r="R3384" s="21" t="s">
        <v>80</v>
      </c>
      <c r="S3384" s="21" t="s">
        <v>15660</v>
      </c>
      <c r="T3384" s="18" t="s">
        <v>61</v>
      </c>
      <c r="U3384" s="26"/>
    </row>
    <row r="3385" spans="1:21" s="19" customFormat="1" ht="12.5" customHeight="1" outlineLevel="1" x14ac:dyDescent="0.55000000000000004">
      <c r="A3385" s="44" t="s">
        <v>6428</v>
      </c>
      <c r="B3385" s="20" t="s">
        <v>484</v>
      </c>
      <c r="C3385" s="21" t="s">
        <v>485</v>
      </c>
      <c r="D3385" s="44" t="s">
        <v>6428</v>
      </c>
      <c r="E3385" s="29" t="s">
        <v>6424</v>
      </c>
      <c r="F3385" s="46" t="s">
        <v>6429</v>
      </c>
      <c r="G3385" s="50" t="s">
        <v>15172</v>
      </c>
      <c r="H3385" s="22" t="s">
        <v>13003</v>
      </c>
      <c r="I3385" s="40">
        <v>10000</v>
      </c>
      <c r="J3385" s="21" t="s">
        <v>39</v>
      </c>
      <c r="K3385" s="43" t="s">
        <v>39</v>
      </c>
      <c r="L3385" s="36" t="s">
        <v>39</v>
      </c>
      <c r="M3385" s="27" t="s">
        <v>39</v>
      </c>
      <c r="N3385" s="28" t="s">
        <v>39</v>
      </c>
      <c r="O3385" s="23"/>
      <c r="P3385" s="24" t="s">
        <v>39</v>
      </c>
      <c r="Q3385" s="25" t="s">
        <v>14918</v>
      </c>
      <c r="R3385" s="21" t="s">
        <v>80</v>
      </c>
      <c r="S3385" s="21" t="s">
        <v>15660</v>
      </c>
      <c r="T3385" s="18" t="s">
        <v>61</v>
      </c>
      <c r="U3385" s="26"/>
    </row>
    <row r="3386" spans="1:21" s="19" customFormat="1" ht="12.5" customHeight="1" outlineLevel="1" x14ac:dyDescent="0.55000000000000004">
      <c r="A3386" s="44" t="s">
        <v>6430</v>
      </c>
      <c r="B3386" s="20" t="s">
        <v>498</v>
      </c>
      <c r="C3386" s="21" t="s">
        <v>499</v>
      </c>
      <c r="D3386" s="44" t="s">
        <v>6430</v>
      </c>
      <c r="E3386" s="29" t="s">
        <v>6424</v>
      </c>
      <c r="F3386" s="46" t="s">
        <v>6431</v>
      </c>
      <c r="G3386" s="50" t="s">
        <v>15172</v>
      </c>
      <c r="H3386" s="22" t="s">
        <v>13004</v>
      </c>
      <c r="I3386" s="40">
        <v>16000</v>
      </c>
      <c r="J3386" s="21" t="s">
        <v>39</v>
      </c>
      <c r="K3386" s="43" t="s">
        <v>39</v>
      </c>
      <c r="L3386" s="36" t="s">
        <v>39</v>
      </c>
      <c r="M3386" s="27" t="s">
        <v>39</v>
      </c>
      <c r="N3386" s="28" t="s">
        <v>39</v>
      </c>
      <c r="O3386" s="23"/>
      <c r="P3386" s="24" t="s">
        <v>39</v>
      </c>
      <c r="Q3386" s="25" t="s">
        <v>14916</v>
      </c>
      <c r="R3386" s="21" t="s">
        <v>80</v>
      </c>
      <c r="S3386" s="21" t="s">
        <v>15660</v>
      </c>
      <c r="T3386" s="18" t="s">
        <v>61</v>
      </c>
      <c r="U3386" s="26"/>
    </row>
    <row r="3387" spans="1:21" s="19" customFormat="1" ht="12.5" customHeight="1" outlineLevel="1" x14ac:dyDescent="0.55000000000000004">
      <c r="A3387" s="44" t="s">
        <v>6432</v>
      </c>
      <c r="B3387" s="20" t="s">
        <v>484</v>
      </c>
      <c r="C3387" s="21" t="s">
        <v>485</v>
      </c>
      <c r="D3387" s="44" t="s">
        <v>6432</v>
      </c>
      <c r="E3387" s="29" t="s">
        <v>6424</v>
      </c>
      <c r="F3387" s="46" t="s">
        <v>6433</v>
      </c>
      <c r="G3387" s="50" t="s">
        <v>15172</v>
      </c>
      <c r="H3387" s="22" t="s">
        <v>13005</v>
      </c>
      <c r="I3387" s="40">
        <v>10000</v>
      </c>
      <c r="J3387" s="21" t="s">
        <v>39</v>
      </c>
      <c r="K3387" s="43" t="s">
        <v>39</v>
      </c>
      <c r="L3387" s="36" t="s">
        <v>39</v>
      </c>
      <c r="M3387" s="27" t="s">
        <v>39</v>
      </c>
      <c r="N3387" s="28" t="s">
        <v>39</v>
      </c>
      <c r="O3387" s="23"/>
      <c r="P3387" s="24" t="s">
        <v>39</v>
      </c>
      <c r="Q3387" s="25" t="s">
        <v>14918</v>
      </c>
      <c r="R3387" s="21" t="s">
        <v>80</v>
      </c>
      <c r="S3387" s="21" t="s">
        <v>15660</v>
      </c>
      <c r="T3387" s="18" t="s">
        <v>61</v>
      </c>
      <c r="U3387" s="26"/>
    </row>
    <row r="3388" spans="1:21" s="19" customFormat="1" ht="12.5" customHeight="1" outlineLevel="1" x14ac:dyDescent="0.55000000000000004">
      <c r="A3388" s="44" t="s">
        <v>6436</v>
      </c>
      <c r="B3388" s="20" t="s">
        <v>6434</v>
      </c>
      <c r="C3388" s="21" t="s">
        <v>6435</v>
      </c>
      <c r="D3388" s="44" t="s">
        <v>6436</v>
      </c>
      <c r="E3388" s="29" t="s">
        <v>6437</v>
      </c>
      <c r="F3388" s="46" t="s">
        <v>6438</v>
      </c>
      <c r="G3388" s="50" t="s">
        <v>15172</v>
      </c>
      <c r="H3388" s="22" t="s">
        <v>13006</v>
      </c>
      <c r="I3388" s="40">
        <v>6000</v>
      </c>
      <c r="J3388" s="21" t="s">
        <v>39</v>
      </c>
      <c r="K3388" s="43" t="s">
        <v>39</v>
      </c>
      <c r="L3388" s="36" t="s">
        <v>39</v>
      </c>
      <c r="M3388" s="27" t="s">
        <v>39</v>
      </c>
      <c r="N3388" s="28" t="s">
        <v>39</v>
      </c>
      <c r="O3388" s="23"/>
      <c r="P3388" s="24" t="s">
        <v>39</v>
      </c>
      <c r="Q3388" s="25" t="s">
        <v>83</v>
      </c>
      <c r="R3388" s="21" t="s">
        <v>84</v>
      </c>
      <c r="S3388" s="21" t="s">
        <v>77</v>
      </c>
      <c r="T3388" s="18" t="s">
        <v>0</v>
      </c>
      <c r="U3388" s="26"/>
    </row>
    <row r="3389" spans="1:21" s="19" customFormat="1" ht="12.5" customHeight="1" outlineLevel="1" x14ac:dyDescent="0.55000000000000004">
      <c r="A3389" s="44" t="s">
        <v>6439</v>
      </c>
      <c r="B3389" s="20" t="s">
        <v>615</v>
      </c>
      <c r="C3389" s="21" t="s">
        <v>616</v>
      </c>
      <c r="D3389" s="44" t="s">
        <v>6439</v>
      </c>
      <c r="E3389" s="29" t="s">
        <v>428</v>
      </c>
      <c r="F3389" s="46" t="s">
        <v>61</v>
      </c>
      <c r="G3389" s="50" t="s">
        <v>15172</v>
      </c>
      <c r="H3389" s="22" t="s">
        <v>13007</v>
      </c>
      <c r="I3389" s="40">
        <v>18000</v>
      </c>
      <c r="J3389" s="21" t="s">
        <v>39</v>
      </c>
      <c r="K3389" s="43" t="s">
        <v>39</v>
      </c>
      <c r="L3389" s="36" t="s">
        <v>39</v>
      </c>
      <c r="M3389" s="27" t="s">
        <v>39</v>
      </c>
      <c r="N3389" s="28" t="s">
        <v>39</v>
      </c>
      <c r="O3389" s="23"/>
      <c r="P3389" s="24" t="s">
        <v>39</v>
      </c>
      <c r="Q3389" s="25" t="s">
        <v>14918</v>
      </c>
      <c r="R3389" s="21" t="s">
        <v>80</v>
      </c>
      <c r="S3389" s="21" t="s">
        <v>82</v>
      </c>
      <c r="T3389" s="18"/>
      <c r="U3389" s="26"/>
    </row>
    <row r="3390" spans="1:21" s="19" customFormat="1" ht="12.5" customHeight="1" outlineLevel="1" x14ac:dyDescent="0.55000000000000004">
      <c r="A3390" s="44" t="s">
        <v>6440</v>
      </c>
      <c r="B3390" s="20" t="s">
        <v>615</v>
      </c>
      <c r="C3390" s="21" t="s">
        <v>616</v>
      </c>
      <c r="D3390" s="44" t="s">
        <v>6440</v>
      </c>
      <c r="E3390" s="29" t="s">
        <v>6441</v>
      </c>
      <c r="F3390" s="46" t="s">
        <v>6442</v>
      </c>
      <c r="G3390" s="50" t="s">
        <v>15172</v>
      </c>
      <c r="H3390" s="22" t="s">
        <v>13008</v>
      </c>
      <c r="I3390" s="40">
        <v>20000</v>
      </c>
      <c r="J3390" s="21" t="s">
        <v>39</v>
      </c>
      <c r="K3390" s="43" t="s">
        <v>39</v>
      </c>
      <c r="L3390" s="36" t="s">
        <v>39</v>
      </c>
      <c r="M3390" s="27" t="s">
        <v>39</v>
      </c>
      <c r="N3390" s="28" t="s">
        <v>39</v>
      </c>
      <c r="O3390" s="23"/>
      <c r="P3390" s="24" t="s">
        <v>39</v>
      </c>
      <c r="Q3390" s="25" t="s">
        <v>14918</v>
      </c>
      <c r="R3390" s="21" t="s">
        <v>80</v>
      </c>
      <c r="S3390" s="21" t="s">
        <v>82</v>
      </c>
      <c r="T3390" s="18" t="s">
        <v>61</v>
      </c>
      <c r="U3390" s="26"/>
    </row>
    <row r="3391" spans="1:21" s="19" customFormat="1" ht="12.5" customHeight="1" outlineLevel="1" x14ac:dyDescent="0.55000000000000004">
      <c r="A3391" s="44" t="s">
        <v>6443</v>
      </c>
      <c r="B3391" s="20" t="s">
        <v>615</v>
      </c>
      <c r="C3391" s="21" t="s">
        <v>616</v>
      </c>
      <c r="D3391" s="44" t="s">
        <v>6443</v>
      </c>
      <c r="E3391" s="29" t="s">
        <v>6444</v>
      </c>
      <c r="F3391" s="46" t="s">
        <v>6445</v>
      </c>
      <c r="G3391" s="50" t="s">
        <v>15172</v>
      </c>
      <c r="H3391" s="22" t="s">
        <v>13009</v>
      </c>
      <c r="I3391" s="40">
        <v>85000</v>
      </c>
      <c r="J3391" s="21" t="s">
        <v>39</v>
      </c>
      <c r="K3391" s="43" t="s">
        <v>39</v>
      </c>
      <c r="L3391" s="36" t="s">
        <v>39</v>
      </c>
      <c r="M3391" s="27" t="s">
        <v>39</v>
      </c>
      <c r="N3391" s="28" t="s">
        <v>39</v>
      </c>
      <c r="O3391" s="23"/>
      <c r="P3391" s="24" t="s">
        <v>39</v>
      </c>
      <c r="Q3391" s="25" t="s">
        <v>14918</v>
      </c>
      <c r="R3391" s="21" t="s">
        <v>80</v>
      </c>
      <c r="S3391" s="21" t="s">
        <v>82</v>
      </c>
      <c r="T3391" s="18" t="s">
        <v>61</v>
      </c>
      <c r="U3391" s="26"/>
    </row>
    <row r="3392" spans="1:21" s="19" customFormat="1" ht="12.5" customHeight="1" outlineLevel="1" x14ac:dyDescent="0.55000000000000004">
      <c r="A3392" s="44" t="s">
        <v>6446</v>
      </c>
      <c r="B3392" s="20" t="s">
        <v>6413</v>
      </c>
      <c r="C3392" s="21" t="s">
        <v>6414</v>
      </c>
      <c r="D3392" s="44" t="s">
        <v>6446</v>
      </c>
      <c r="E3392" s="29" t="s">
        <v>6447</v>
      </c>
      <c r="F3392" s="46" t="s">
        <v>6448</v>
      </c>
      <c r="G3392" s="50" t="s">
        <v>15172</v>
      </c>
      <c r="H3392" s="22" t="s">
        <v>13010</v>
      </c>
      <c r="I3392" s="40">
        <v>33000</v>
      </c>
      <c r="J3392" s="21" t="s">
        <v>39</v>
      </c>
      <c r="K3392" s="43" t="s">
        <v>39</v>
      </c>
      <c r="L3392" s="36" t="s">
        <v>39</v>
      </c>
      <c r="M3392" s="27" t="s">
        <v>39</v>
      </c>
      <c r="N3392" s="28" t="s">
        <v>39</v>
      </c>
      <c r="O3392" s="23"/>
      <c r="P3392" s="24" t="s">
        <v>39</v>
      </c>
      <c r="Q3392" s="25" t="s">
        <v>14918</v>
      </c>
      <c r="R3392" s="21" t="s">
        <v>80</v>
      </c>
      <c r="S3392" s="21" t="s">
        <v>82</v>
      </c>
      <c r="T3392" s="18" t="s">
        <v>61</v>
      </c>
      <c r="U3392" s="26"/>
    </row>
    <row r="3393" spans="1:21" s="19" customFormat="1" ht="12.5" customHeight="1" outlineLevel="1" x14ac:dyDescent="0.55000000000000004">
      <c r="A3393" s="44" t="s">
        <v>6449</v>
      </c>
      <c r="B3393" s="20" t="s">
        <v>6413</v>
      </c>
      <c r="C3393" s="21" t="s">
        <v>6414</v>
      </c>
      <c r="D3393" s="44" t="s">
        <v>6449</v>
      </c>
      <c r="E3393" s="29" t="s">
        <v>6447</v>
      </c>
      <c r="F3393" s="46" t="s">
        <v>6450</v>
      </c>
      <c r="G3393" s="50" t="s">
        <v>15172</v>
      </c>
      <c r="H3393" s="22" t="s">
        <v>13011</v>
      </c>
      <c r="I3393" s="40">
        <v>33000</v>
      </c>
      <c r="J3393" s="21" t="s">
        <v>39</v>
      </c>
      <c r="K3393" s="43" t="s">
        <v>39</v>
      </c>
      <c r="L3393" s="36" t="s">
        <v>39</v>
      </c>
      <c r="M3393" s="27" t="s">
        <v>39</v>
      </c>
      <c r="N3393" s="28" t="s">
        <v>39</v>
      </c>
      <c r="O3393" s="23"/>
      <c r="P3393" s="24" t="s">
        <v>39</v>
      </c>
      <c r="Q3393" s="25" t="s">
        <v>14918</v>
      </c>
      <c r="R3393" s="21" t="s">
        <v>80</v>
      </c>
      <c r="S3393" s="21" t="s">
        <v>82</v>
      </c>
      <c r="T3393" s="18" t="s">
        <v>61</v>
      </c>
      <c r="U3393" s="26"/>
    </row>
    <row r="3394" spans="1:21" s="19" customFormat="1" ht="12.5" customHeight="1" outlineLevel="1" x14ac:dyDescent="0.55000000000000004">
      <c r="A3394" s="44" t="s">
        <v>6451</v>
      </c>
      <c r="B3394" s="20" t="s">
        <v>6413</v>
      </c>
      <c r="C3394" s="21" t="s">
        <v>6414</v>
      </c>
      <c r="D3394" s="44" t="s">
        <v>6451</v>
      </c>
      <c r="E3394" s="29" t="s">
        <v>6447</v>
      </c>
      <c r="F3394" s="46" t="s">
        <v>6452</v>
      </c>
      <c r="G3394" s="50" t="s">
        <v>15172</v>
      </c>
      <c r="H3394" s="22" t="s">
        <v>13012</v>
      </c>
      <c r="I3394" s="40">
        <v>33000</v>
      </c>
      <c r="J3394" s="21" t="s">
        <v>39</v>
      </c>
      <c r="K3394" s="43" t="s">
        <v>39</v>
      </c>
      <c r="L3394" s="36" t="s">
        <v>39</v>
      </c>
      <c r="M3394" s="27" t="s">
        <v>39</v>
      </c>
      <c r="N3394" s="28" t="s">
        <v>39</v>
      </c>
      <c r="O3394" s="23"/>
      <c r="P3394" s="24" t="s">
        <v>39</v>
      </c>
      <c r="Q3394" s="25" t="s">
        <v>14918</v>
      </c>
      <c r="R3394" s="21" t="s">
        <v>80</v>
      </c>
      <c r="S3394" s="21" t="s">
        <v>82</v>
      </c>
      <c r="T3394" s="18" t="s">
        <v>61</v>
      </c>
      <c r="U3394" s="26"/>
    </row>
    <row r="3395" spans="1:21" s="19" customFormat="1" ht="12.5" customHeight="1" outlineLevel="1" x14ac:dyDescent="0.55000000000000004">
      <c r="A3395" s="44" t="s">
        <v>6453</v>
      </c>
      <c r="B3395" s="20" t="s">
        <v>615</v>
      </c>
      <c r="C3395" s="21" t="s">
        <v>616</v>
      </c>
      <c r="D3395" s="44" t="s">
        <v>6453</v>
      </c>
      <c r="E3395" s="29" t="s">
        <v>6454</v>
      </c>
      <c r="F3395" s="46" t="s">
        <v>6455</v>
      </c>
      <c r="G3395" s="50" t="s">
        <v>15172</v>
      </c>
      <c r="H3395" s="22" t="s">
        <v>13013</v>
      </c>
      <c r="I3395" s="40">
        <v>20000</v>
      </c>
      <c r="J3395" s="21" t="s">
        <v>39</v>
      </c>
      <c r="K3395" s="43" t="s">
        <v>39</v>
      </c>
      <c r="L3395" s="36" t="s">
        <v>39</v>
      </c>
      <c r="M3395" s="27" t="s">
        <v>39</v>
      </c>
      <c r="N3395" s="28" t="s">
        <v>39</v>
      </c>
      <c r="O3395" s="23"/>
      <c r="P3395" s="24" t="s">
        <v>39</v>
      </c>
      <c r="Q3395" s="25" t="s">
        <v>14918</v>
      </c>
      <c r="R3395" s="21" t="s">
        <v>80</v>
      </c>
      <c r="S3395" s="21" t="s">
        <v>82</v>
      </c>
      <c r="T3395" s="18" t="s">
        <v>61</v>
      </c>
      <c r="U3395" s="26"/>
    </row>
    <row r="3396" spans="1:21" s="19" customFormat="1" ht="12.5" customHeight="1" outlineLevel="1" x14ac:dyDescent="0.55000000000000004">
      <c r="A3396" s="44" t="s">
        <v>6456</v>
      </c>
      <c r="B3396" s="20" t="s">
        <v>615</v>
      </c>
      <c r="C3396" s="21" t="s">
        <v>616</v>
      </c>
      <c r="D3396" s="44" t="s">
        <v>6456</v>
      </c>
      <c r="E3396" s="29" t="s">
        <v>6454</v>
      </c>
      <c r="F3396" s="46" t="s">
        <v>6457</v>
      </c>
      <c r="G3396" s="50" t="s">
        <v>15172</v>
      </c>
      <c r="H3396" s="22" t="s">
        <v>13014</v>
      </c>
      <c r="I3396" s="40">
        <v>20000</v>
      </c>
      <c r="J3396" s="21" t="s">
        <v>39</v>
      </c>
      <c r="K3396" s="43" t="s">
        <v>39</v>
      </c>
      <c r="L3396" s="36" t="s">
        <v>39</v>
      </c>
      <c r="M3396" s="27" t="s">
        <v>39</v>
      </c>
      <c r="N3396" s="28" t="s">
        <v>39</v>
      </c>
      <c r="O3396" s="23"/>
      <c r="P3396" s="24" t="s">
        <v>39</v>
      </c>
      <c r="Q3396" s="25" t="s">
        <v>14918</v>
      </c>
      <c r="R3396" s="21" t="s">
        <v>80</v>
      </c>
      <c r="S3396" s="21" t="s">
        <v>82</v>
      </c>
      <c r="T3396" s="18" t="s">
        <v>61</v>
      </c>
      <c r="U3396" s="26"/>
    </row>
    <row r="3397" spans="1:21" s="19" customFormat="1" ht="12.5" customHeight="1" outlineLevel="1" x14ac:dyDescent="0.55000000000000004">
      <c r="A3397" s="44" t="s">
        <v>6458</v>
      </c>
      <c r="B3397" s="20" t="s">
        <v>615</v>
      </c>
      <c r="C3397" s="21" t="s">
        <v>616</v>
      </c>
      <c r="D3397" s="44" t="s">
        <v>6458</v>
      </c>
      <c r="E3397" s="29" t="s">
        <v>6459</v>
      </c>
      <c r="F3397" s="46" t="s">
        <v>6460</v>
      </c>
      <c r="G3397" s="50" t="s">
        <v>15172</v>
      </c>
      <c r="H3397" s="22" t="s">
        <v>13015</v>
      </c>
      <c r="I3397" s="40">
        <v>300000</v>
      </c>
      <c r="J3397" s="21" t="s">
        <v>39</v>
      </c>
      <c r="K3397" s="43" t="s">
        <v>39</v>
      </c>
      <c r="L3397" s="36" t="s">
        <v>39</v>
      </c>
      <c r="M3397" s="27" t="s">
        <v>39</v>
      </c>
      <c r="N3397" s="28" t="s">
        <v>39</v>
      </c>
      <c r="O3397" s="23"/>
      <c r="P3397" s="24" t="s">
        <v>39</v>
      </c>
      <c r="Q3397" s="25" t="s">
        <v>14918</v>
      </c>
      <c r="R3397" s="21" t="s">
        <v>80</v>
      </c>
      <c r="S3397" s="21" t="s">
        <v>82</v>
      </c>
      <c r="T3397" s="18" t="s">
        <v>61</v>
      </c>
      <c r="U3397" s="26"/>
    </row>
    <row r="3398" spans="1:21" s="19" customFormat="1" ht="12.5" customHeight="1" outlineLevel="1" x14ac:dyDescent="0.55000000000000004">
      <c r="A3398" s="44" t="s">
        <v>6461</v>
      </c>
      <c r="B3398" s="20" t="s">
        <v>38</v>
      </c>
      <c r="C3398" s="21" t="s">
        <v>38</v>
      </c>
      <c r="D3398" s="44" t="s">
        <v>6461</v>
      </c>
      <c r="E3398" s="29" t="s">
        <v>6462</v>
      </c>
      <c r="F3398" s="46" t="s">
        <v>6463</v>
      </c>
      <c r="G3398" s="50" t="s">
        <v>15172</v>
      </c>
      <c r="H3398" s="22" t="s">
        <v>13016</v>
      </c>
      <c r="I3398" s="40">
        <v>5000</v>
      </c>
      <c r="J3398" s="21" t="s">
        <v>39</v>
      </c>
      <c r="K3398" s="43" t="s">
        <v>39</v>
      </c>
      <c r="L3398" s="36" t="s">
        <v>39</v>
      </c>
      <c r="M3398" s="27" t="s">
        <v>39</v>
      </c>
      <c r="N3398" s="28" t="s">
        <v>39</v>
      </c>
      <c r="O3398" s="23"/>
      <c r="P3398" s="24" t="s">
        <v>39</v>
      </c>
      <c r="Q3398" s="25" t="s">
        <v>38</v>
      </c>
      <c r="R3398" s="21" t="s">
        <v>3</v>
      </c>
      <c r="S3398" s="21" t="s">
        <v>3</v>
      </c>
      <c r="T3398" s="18" t="s">
        <v>61</v>
      </c>
      <c r="U3398" s="26"/>
    </row>
    <row r="3399" spans="1:21" s="19" customFormat="1" ht="12.5" customHeight="1" outlineLevel="1" x14ac:dyDescent="0.55000000000000004">
      <c r="A3399" s="44" t="s">
        <v>6464</v>
      </c>
      <c r="B3399" s="20" t="s">
        <v>615</v>
      </c>
      <c r="C3399" s="21" t="s">
        <v>616</v>
      </c>
      <c r="D3399" s="44" t="s">
        <v>6464</v>
      </c>
      <c r="E3399" s="29" t="s">
        <v>6465</v>
      </c>
      <c r="F3399" s="46" t="s">
        <v>6466</v>
      </c>
      <c r="G3399" s="50" t="s">
        <v>15172</v>
      </c>
      <c r="H3399" s="22" t="s">
        <v>13017</v>
      </c>
      <c r="I3399" s="40">
        <v>300000</v>
      </c>
      <c r="J3399" s="21" t="s">
        <v>39</v>
      </c>
      <c r="K3399" s="43" t="s">
        <v>39</v>
      </c>
      <c r="L3399" s="36" t="s">
        <v>39</v>
      </c>
      <c r="M3399" s="27" t="s">
        <v>39</v>
      </c>
      <c r="N3399" s="28" t="s">
        <v>39</v>
      </c>
      <c r="O3399" s="23"/>
      <c r="P3399" s="24" t="s">
        <v>39</v>
      </c>
      <c r="Q3399" s="25" t="s">
        <v>14918</v>
      </c>
      <c r="R3399" s="21" t="s">
        <v>80</v>
      </c>
      <c r="S3399" s="21" t="s">
        <v>82</v>
      </c>
      <c r="T3399" s="18" t="s">
        <v>61</v>
      </c>
      <c r="U3399" s="26"/>
    </row>
    <row r="3400" spans="1:21" s="19" customFormat="1" ht="12.5" customHeight="1" outlineLevel="1" x14ac:dyDescent="0.55000000000000004">
      <c r="A3400" s="44" t="s">
        <v>6467</v>
      </c>
      <c r="B3400" s="20" t="s">
        <v>615</v>
      </c>
      <c r="C3400" s="21" t="s">
        <v>616</v>
      </c>
      <c r="D3400" s="44" t="s">
        <v>6467</v>
      </c>
      <c r="E3400" s="29" t="s">
        <v>6468</v>
      </c>
      <c r="F3400" s="46" t="s">
        <v>6469</v>
      </c>
      <c r="G3400" s="50" t="s">
        <v>15172</v>
      </c>
      <c r="H3400" s="22" t="s">
        <v>13018</v>
      </c>
      <c r="I3400" s="40">
        <v>25000</v>
      </c>
      <c r="J3400" s="21" t="s">
        <v>39</v>
      </c>
      <c r="K3400" s="43" t="s">
        <v>39</v>
      </c>
      <c r="L3400" s="36" t="s">
        <v>39</v>
      </c>
      <c r="M3400" s="27" t="s">
        <v>39</v>
      </c>
      <c r="N3400" s="28" t="s">
        <v>39</v>
      </c>
      <c r="O3400" s="23"/>
      <c r="P3400" s="24" t="s">
        <v>39</v>
      </c>
      <c r="Q3400" s="25" t="s">
        <v>14918</v>
      </c>
      <c r="R3400" s="21" t="s">
        <v>80</v>
      </c>
      <c r="S3400" s="21" t="s">
        <v>82</v>
      </c>
      <c r="T3400" s="18" t="s">
        <v>61</v>
      </c>
      <c r="U3400" s="26"/>
    </row>
    <row r="3401" spans="1:21" s="19" customFormat="1" ht="12.5" customHeight="1" outlineLevel="1" x14ac:dyDescent="0.55000000000000004">
      <c r="A3401" s="44" t="s">
        <v>6470</v>
      </c>
      <c r="B3401" s="20" t="s">
        <v>615</v>
      </c>
      <c r="C3401" s="21" t="s">
        <v>616</v>
      </c>
      <c r="D3401" s="44" t="s">
        <v>6470</v>
      </c>
      <c r="E3401" s="29" t="s">
        <v>6468</v>
      </c>
      <c r="F3401" s="46" t="s">
        <v>6471</v>
      </c>
      <c r="G3401" s="50" t="s">
        <v>15172</v>
      </c>
      <c r="H3401" s="22" t="s">
        <v>13019</v>
      </c>
      <c r="I3401" s="40">
        <v>25000</v>
      </c>
      <c r="J3401" s="21" t="s">
        <v>39</v>
      </c>
      <c r="K3401" s="43" t="s">
        <v>39</v>
      </c>
      <c r="L3401" s="36" t="s">
        <v>39</v>
      </c>
      <c r="M3401" s="27" t="s">
        <v>39</v>
      </c>
      <c r="N3401" s="28" t="s">
        <v>39</v>
      </c>
      <c r="O3401" s="23"/>
      <c r="P3401" s="24" t="s">
        <v>39</v>
      </c>
      <c r="Q3401" s="25" t="s">
        <v>14918</v>
      </c>
      <c r="R3401" s="21" t="s">
        <v>80</v>
      </c>
      <c r="S3401" s="21" t="s">
        <v>82</v>
      </c>
      <c r="T3401" s="18" t="s">
        <v>61</v>
      </c>
      <c r="U3401" s="26"/>
    </row>
    <row r="3402" spans="1:21" s="19" customFormat="1" ht="12.5" customHeight="1" outlineLevel="1" x14ac:dyDescent="0.55000000000000004">
      <c r="A3402" s="44" t="s">
        <v>6472</v>
      </c>
      <c r="B3402" s="20" t="s">
        <v>615</v>
      </c>
      <c r="C3402" s="21" t="s">
        <v>616</v>
      </c>
      <c r="D3402" s="44" t="s">
        <v>6472</v>
      </c>
      <c r="E3402" s="29" t="s">
        <v>6473</v>
      </c>
      <c r="F3402" s="46" t="s">
        <v>6474</v>
      </c>
      <c r="G3402" s="50" t="s">
        <v>15172</v>
      </c>
      <c r="H3402" s="22" t="s">
        <v>13020</v>
      </c>
      <c r="I3402" s="40">
        <v>35000</v>
      </c>
      <c r="J3402" s="21" t="s">
        <v>39</v>
      </c>
      <c r="K3402" s="43" t="s">
        <v>39</v>
      </c>
      <c r="L3402" s="36" t="s">
        <v>39</v>
      </c>
      <c r="M3402" s="27" t="s">
        <v>39</v>
      </c>
      <c r="N3402" s="28" t="s">
        <v>39</v>
      </c>
      <c r="O3402" s="23"/>
      <c r="P3402" s="24" t="s">
        <v>39</v>
      </c>
      <c r="Q3402" s="25" t="s">
        <v>14918</v>
      </c>
      <c r="R3402" s="21" t="s">
        <v>80</v>
      </c>
      <c r="S3402" s="21" t="s">
        <v>82</v>
      </c>
      <c r="T3402" s="18" t="s">
        <v>61</v>
      </c>
      <c r="U3402" s="26"/>
    </row>
    <row r="3403" spans="1:21" s="19" customFormat="1" ht="12.5" customHeight="1" outlineLevel="1" x14ac:dyDescent="0.55000000000000004">
      <c r="A3403" s="44" t="s">
        <v>6475</v>
      </c>
      <c r="B3403" s="20" t="s">
        <v>615</v>
      </c>
      <c r="C3403" s="21" t="s">
        <v>616</v>
      </c>
      <c r="D3403" s="44" t="s">
        <v>6475</v>
      </c>
      <c r="E3403" s="29" t="s">
        <v>6473</v>
      </c>
      <c r="F3403" s="46" t="s">
        <v>6476</v>
      </c>
      <c r="G3403" s="50" t="s">
        <v>15172</v>
      </c>
      <c r="H3403" s="22" t="s">
        <v>13021</v>
      </c>
      <c r="I3403" s="40">
        <v>35000</v>
      </c>
      <c r="J3403" s="21" t="s">
        <v>39</v>
      </c>
      <c r="K3403" s="43" t="s">
        <v>39</v>
      </c>
      <c r="L3403" s="36" t="s">
        <v>39</v>
      </c>
      <c r="M3403" s="27" t="s">
        <v>39</v>
      </c>
      <c r="N3403" s="28" t="s">
        <v>39</v>
      </c>
      <c r="O3403" s="23"/>
      <c r="P3403" s="24" t="s">
        <v>39</v>
      </c>
      <c r="Q3403" s="25" t="s">
        <v>14918</v>
      </c>
      <c r="R3403" s="21" t="s">
        <v>80</v>
      </c>
      <c r="S3403" s="21" t="s">
        <v>82</v>
      </c>
      <c r="T3403" s="18" t="s">
        <v>61</v>
      </c>
      <c r="U3403" s="26"/>
    </row>
    <row r="3404" spans="1:21" s="19" customFormat="1" ht="12.5" customHeight="1" outlineLevel="1" x14ac:dyDescent="0.55000000000000004">
      <c r="A3404" s="44" t="s">
        <v>6477</v>
      </c>
      <c r="B3404" s="20" t="s">
        <v>615</v>
      </c>
      <c r="C3404" s="21" t="s">
        <v>616</v>
      </c>
      <c r="D3404" s="44" t="s">
        <v>6477</v>
      </c>
      <c r="E3404" s="29" t="s">
        <v>6473</v>
      </c>
      <c r="F3404" s="46" t="s">
        <v>6478</v>
      </c>
      <c r="G3404" s="50" t="s">
        <v>15172</v>
      </c>
      <c r="H3404" s="22" t="s">
        <v>13022</v>
      </c>
      <c r="I3404" s="40">
        <v>35000</v>
      </c>
      <c r="J3404" s="21" t="s">
        <v>39</v>
      </c>
      <c r="K3404" s="43" t="s">
        <v>39</v>
      </c>
      <c r="L3404" s="36" t="s">
        <v>39</v>
      </c>
      <c r="M3404" s="27" t="s">
        <v>39</v>
      </c>
      <c r="N3404" s="28" t="s">
        <v>39</v>
      </c>
      <c r="O3404" s="23"/>
      <c r="P3404" s="24" t="s">
        <v>39</v>
      </c>
      <c r="Q3404" s="25" t="s">
        <v>14918</v>
      </c>
      <c r="R3404" s="21" t="s">
        <v>80</v>
      </c>
      <c r="S3404" s="21" t="s">
        <v>82</v>
      </c>
      <c r="T3404" s="18" t="s">
        <v>61</v>
      </c>
      <c r="U3404" s="26"/>
    </row>
    <row r="3405" spans="1:21" s="19" customFormat="1" ht="12.5" customHeight="1" outlineLevel="1" x14ac:dyDescent="0.55000000000000004">
      <c r="A3405" s="44" t="s">
        <v>6479</v>
      </c>
      <c r="B3405" s="20" t="s">
        <v>615</v>
      </c>
      <c r="C3405" s="21" t="s">
        <v>616</v>
      </c>
      <c r="D3405" s="44" t="s">
        <v>6479</v>
      </c>
      <c r="E3405" s="29" t="s">
        <v>6473</v>
      </c>
      <c r="F3405" s="46" t="s">
        <v>5074</v>
      </c>
      <c r="G3405" s="50" t="s">
        <v>15172</v>
      </c>
      <c r="H3405" s="22" t="s">
        <v>13023</v>
      </c>
      <c r="I3405" s="40">
        <v>35000</v>
      </c>
      <c r="J3405" s="21" t="s">
        <v>39</v>
      </c>
      <c r="K3405" s="43" t="s">
        <v>39</v>
      </c>
      <c r="L3405" s="36" t="s">
        <v>39</v>
      </c>
      <c r="M3405" s="27" t="s">
        <v>39</v>
      </c>
      <c r="N3405" s="28" t="s">
        <v>39</v>
      </c>
      <c r="O3405" s="23"/>
      <c r="P3405" s="24" t="s">
        <v>39</v>
      </c>
      <c r="Q3405" s="25" t="s">
        <v>14918</v>
      </c>
      <c r="R3405" s="21" t="s">
        <v>80</v>
      </c>
      <c r="S3405" s="21" t="s">
        <v>82</v>
      </c>
      <c r="T3405" s="18" t="s">
        <v>61</v>
      </c>
      <c r="U3405" s="26"/>
    </row>
    <row r="3406" spans="1:21" s="19" customFormat="1" ht="12.5" customHeight="1" outlineLevel="1" x14ac:dyDescent="0.55000000000000004">
      <c r="A3406" s="44" t="s">
        <v>6480</v>
      </c>
      <c r="B3406" s="20" t="s">
        <v>615</v>
      </c>
      <c r="C3406" s="21" t="s">
        <v>616</v>
      </c>
      <c r="D3406" s="44" t="s">
        <v>6480</v>
      </c>
      <c r="E3406" s="29" t="s">
        <v>6473</v>
      </c>
      <c r="F3406" s="46" t="s">
        <v>6481</v>
      </c>
      <c r="G3406" s="50" t="s">
        <v>15172</v>
      </c>
      <c r="H3406" s="22" t="s">
        <v>13024</v>
      </c>
      <c r="I3406" s="40">
        <v>35000</v>
      </c>
      <c r="J3406" s="21" t="s">
        <v>39</v>
      </c>
      <c r="K3406" s="43" t="s">
        <v>39</v>
      </c>
      <c r="L3406" s="36" t="s">
        <v>39</v>
      </c>
      <c r="M3406" s="27" t="s">
        <v>39</v>
      </c>
      <c r="N3406" s="28" t="s">
        <v>39</v>
      </c>
      <c r="O3406" s="23"/>
      <c r="P3406" s="24" t="s">
        <v>39</v>
      </c>
      <c r="Q3406" s="25" t="s">
        <v>14918</v>
      </c>
      <c r="R3406" s="21" t="s">
        <v>80</v>
      </c>
      <c r="S3406" s="21" t="s">
        <v>82</v>
      </c>
      <c r="T3406" s="18" t="s">
        <v>61</v>
      </c>
      <c r="U3406" s="26"/>
    </row>
    <row r="3407" spans="1:21" s="19" customFormat="1" ht="12.5" customHeight="1" outlineLevel="1" x14ac:dyDescent="0.55000000000000004">
      <c r="A3407" s="44" t="s">
        <v>6482</v>
      </c>
      <c r="B3407" s="20" t="s">
        <v>615</v>
      </c>
      <c r="C3407" s="21" t="s">
        <v>616</v>
      </c>
      <c r="D3407" s="44" t="s">
        <v>6482</v>
      </c>
      <c r="E3407" s="29" t="s">
        <v>6473</v>
      </c>
      <c r="F3407" s="46" t="s">
        <v>6483</v>
      </c>
      <c r="G3407" s="50" t="s">
        <v>15172</v>
      </c>
      <c r="H3407" s="22" t="s">
        <v>13025</v>
      </c>
      <c r="I3407" s="40">
        <v>35000</v>
      </c>
      <c r="J3407" s="21" t="s">
        <v>39</v>
      </c>
      <c r="K3407" s="43" t="s">
        <v>39</v>
      </c>
      <c r="L3407" s="36" t="s">
        <v>39</v>
      </c>
      <c r="M3407" s="27" t="s">
        <v>39</v>
      </c>
      <c r="N3407" s="28" t="s">
        <v>39</v>
      </c>
      <c r="O3407" s="23"/>
      <c r="P3407" s="24" t="s">
        <v>39</v>
      </c>
      <c r="Q3407" s="25" t="s">
        <v>14918</v>
      </c>
      <c r="R3407" s="21" t="s">
        <v>80</v>
      </c>
      <c r="S3407" s="21" t="s">
        <v>82</v>
      </c>
      <c r="T3407" s="18" t="s">
        <v>61</v>
      </c>
      <c r="U3407" s="26"/>
    </row>
    <row r="3408" spans="1:21" s="19" customFormat="1" ht="12.5" customHeight="1" outlineLevel="1" x14ac:dyDescent="0.55000000000000004">
      <c r="A3408" s="44" t="s">
        <v>6484</v>
      </c>
      <c r="B3408" s="20" t="s">
        <v>615</v>
      </c>
      <c r="C3408" s="21" t="s">
        <v>616</v>
      </c>
      <c r="D3408" s="44" t="s">
        <v>6484</v>
      </c>
      <c r="E3408" s="29" t="s">
        <v>6473</v>
      </c>
      <c r="F3408" s="46" t="s">
        <v>6485</v>
      </c>
      <c r="G3408" s="50" t="s">
        <v>15172</v>
      </c>
      <c r="H3408" s="22" t="s">
        <v>13026</v>
      </c>
      <c r="I3408" s="40">
        <v>35000</v>
      </c>
      <c r="J3408" s="21" t="s">
        <v>39</v>
      </c>
      <c r="K3408" s="43" t="s">
        <v>39</v>
      </c>
      <c r="L3408" s="36" t="s">
        <v>39</v>
      </c>
      <c r="M3408" s="27" t="s">
        <v>39</v>
      </c>
      <c r="N3408" s="28" t="s">
        <v>39</v>
      </c>
      <c r="O3408" s="23"/>
      <c r="P3408" s="24" t="s">
        <v>39</v>
      </c>
      <c r="Q3408" s="25" t="s">
        <v>14918</v>
      </c>
      <c r="R3408" s="21" t="s">
        <v>80</v>
      </c>
      <c r="S3408" s="21" t="s">
        <v>82</v>
      </c>
      <c r="T3408" s="18" t="s">
        <v>61</v>
      </c>
      <c r="U3408" s="26"/>
    </row>
    <row r="3409" spans="1:21" s="19" customFormat="1" ht="12.5" customHeight="1" outlineLevel="1" x14ac:dyDescent="0.55000000000000004">
      <c r="A3409" s="44" t="s">
        <v>6486</v>
      </c>
      <c r="B3409" s="20" t="s">
        <v>615</v>
      </c>
      <c r="C3409" s="21" t="s">
        <v>616</v>
      </c>
      <c r="D3409" s="44" t="s">
        <v>6486</v>
      </c>
      <c r="E3409" s="29" t="s">
        <v>6473</v>
      </c>
      <c r="F3409" s="46" t="s">
        <v>6487</v>
      </c>
      <c r="G3409" s="50" t="s">
        <v>15172</v>
      </c>
      <c r="H3409" s="22" t="s">
        <v>13027</v>
      </c>
      <c r="I3409" s="40">
        <v>35000</v>
      </c>
      <c r="J3409" s="21" t="s">
        <v>39</v>
      </c>
      <c r="K3409" s="43" t="s">
        <v>39</v>
      </c>
      <c r="L3409" s="36" t="s">
        <v>39</v>
      </c>
      <c r="M3409" s="27" t="s">
        <v>39</v>
      </c>
      <c r="N3409" s="28" t="s">
        <v>39</v>
      </c>
      <c r="O3409" s="23"/>
      <c r="P3409" s="24" t="s">
        <v>39</v>
      </c>
      <c r="Q3409" s="25" t="s">
        <v>14918</v>
      </c>
      <c r="R3409" s="21" t="s">
        <v>80</v>
      </c>
      <c r="S3409" s="21" t="s">
        <v>82</v>
      </c>
      <c r="T3409" s="18" t="s">
        <v>61</v>
      </c>
      <c r="U3409" s="26"/>
    </row>
    <row r="3410" spans="1:21" s="19" customFormat="1" ht="12.5" customHeight="1" outlineLevel="1" x14ac:dyDescent="0.55000000000000004">
      <c r="A3410" s="44" t="s">
        <v>6488</v>
      </c>
      <c r="B3410" s="20" t="s">
        <v>615</v>
      </c>
      <c r="C3410" s="21" t="s">
        <v>616</v>
      </c>
      <c r="D3410" s="44" t="s">
        <v>6488</v>
      </c>
      <c r="E3410" s="29" t="s">
        <v>6473</v>
      </c>
      <c r="F3410" s="46" t="s">
        <v>6489</v>
      </c>
      <c r="G3410" s="50" t="s">
        <v>15172</v>
      </c>
      <c r="H3410" s="22" t="s">
        <v>13028</v>
      </c>
      <c r="I3410" s="40">
        <v>35000</v>
      </c>
      <c r="J3410" s="21" t="s">
        <v>39</v>
      </c>
      <c r="K3410" s="43" t="s">
        <v>39</v>
      </c>
      <c r="L3410" s="36" t="s">
        <v>39</v>
      </c>
      <c r="M3410" s="27" t="s">
        <v>39</v>
      </c>
      <c r="N3410" s="28" t="s">
        <v>39</v>
      </c>
      <c r="O3410" s="23"/>
      <c r="P3410" s="24" t="s">
        <v>39</v>
      </c>
      <c r="Q3410" s="25" t="s">
        <v>14918</v>
      </c>
      <c r="R3410" s="21" t="s">
        <v>80</v>
      </c>
      <c r="S3410" s="21" t="s">
        <v>82</v>
      </c>
      <c r="T3410" s="18" t="s">
        <v>61</v>
      </c>
      <c r="U3410" s="26"/>
    </row>
    <row r="3411" spans="1:21" s="19" customFormat="1" ht="12.5" customHeight="1" outlineLevel="1" x14ac:dyDescent="0.55000000000000004">
      <c r="A3411" s="44" t="s">
        <v>6490</v>
      </c>
      <c r="B3411" s="20" t="s">
        <v>615</v>
      </c>
      <c r="C3411" s="21" t="s">
        <v>616</v>
      </c>
      <c r="D3411" s="44" t="s">
        <v>6490</v>
      </c>
      <c r="E3411" s="29" t="s">
        <v>6473</v>
      </c>
      <c r="F3411" s="46" t="s">
        <v>5085</v>
      </c>
      <c r="G3411" s="50" t="s">
        <v>15172</v>
      </c>
      <c r="H3411" s="22" t="s">
        <v>13029</v>
      </c>
      <c r="I3411" s="40">
        <v>35000</v>
      </c>
      <c r="J3411" s="21" t="s">
        <v>39</v>
      </c>
      <c r="K3411" s="43" t="s">
        <v>39</v>
      </c>
      <c r="L3411" s="36" t="s">
        <v>39</v>
      </c>
      <c r="M3411" s="27" t="s">
        <v>39</v>
      </c>
      <c r="N3411" s="28" t="s">
        <v>39</v>
      </c>
      <c r="O3411" s="23"/>
      <c r="P3411" s="24" t="s">
        <v>39</v>
      </c>
      <c r="Q3411" s="25" t="s">
        <v>14918</v>
      </c>
      <c r="R3411" s="21" t="s">
        <v>80</v>
      </c>
      <c r="S3411" s="21" t="s">
        <v>82</v>
      </c>
      <c r="T3411" s="18" t="s">
        <v>61</v>
      </c>
      <c r="U3411" s="26"/>
    </row>
    <row r="3412" spans="1:21" s="19" customFormat="1" ht="12.5" customHeight="1" outlineLevel="1" x14ac:dyDescent="0.55000000000000004">
      <c r="A3412" s="44" t="s">
        <v>6491</v>
      </c>
      <c r="B3412" s="20" t="s">
        <v>615</v>
      </c>
      <c r="C3412" s="21" t="s">
        <v>616</v>
      </c>
      <c r="D3412" s="44" t="s">
        <v>6491</v>
      </c>
      <c r="E3412" s="29" t="s">
        <v>6473</v>
      </c>
      <c r="F3412" s="46" t="s">
        <v>6492</v>
      </c>
      <c r="G3412" s="50" t="s">
        <v>15172</v>
      </c>
      <c r="H3412" s="22" t="s">
        <v>13030</v>
      </c>
      <c r="I3412" s="40">
        <v>35000</v>
      </c>
      <c r="J3412" s="21" t="s">
        <v>39</v>
      </c>
      <c r="K3412" s="43" t="s">
        <v>39</v>
      </c>
      <c r="L3412" s="36" t="s">
        <v>39</v>
      </c>
      <c r="M3412" s="27" t="s">
        <v>39</v>
      </c>
      <c r="N3412" s="28" t="s">
        <v>39</v>
      </c>
      <c r="O3412" s="23"/>
      <c r="P3412" s="24" t="s">
        <v>39</v>
      </c>
      <c r="Q3412" s="25" t="s">
        <v>14918</v>
      </c>
      <c r="R3412" s="21" t="s">
        <v>80</v>
      </c>
      <c r="S3412" s="21" t="s">
        <v>82</v>
      </c>
      <c r="T3412" s="18" t="s">
        <v>61</v>
      </c>
      <c r="U3412" s="26"/>
    </row>
    <row r="3413" spans="1:21" s="19" customFormat="1" ht="12.5" customHeight="1" outlineLevel="1" x14ac:dyDescent="0.55000000000000004">
      <c r="A3413" s="44" t="s">
        <v>6493</v>
      </c>
      <c r="B3413" s="20" t="s">
        <v>615</v>
      </c>
      <c r="C3413" s="21" t="s">
        <v>616</v>
      </c>
      <c r="D3413" s="44" t="s">
        <v>6493</v>
      </c>
      <c r="E3413" s="29" t="s">
        <v>6473</v>
      </c>
      <c r="F3413" s="46" t="s">
        <v>6494</v>
      </c>
      <c r="G3413" s="50" t="s">
        <v>15172</v>
      </c>
      <c r="H3413" s="22" t="s">
        <v>13031</v>
      </c>
      <c r="I3413" s="40">
        <v>35000</v>
      </c>
      <c r="J3413" s="21" t="s">
        <v>39</v>
      </c>
      <c r="K3413" s="43" t="s">
        <v>39</v>
      </c>
      <c r="L3413" s="36" t="s">
        <v>39</v>
      </c>
      <c r="M3413" s="27" t="s">
        <v>39</v>
      </c>
      <c r="N3413" s="28" t="s">
        <v>39</v>
      </c>
      <c r="O3413" s="23"/>
      <c r="P3413" s="24" t="s">
        <v>39</v>
      </c>
      <c r="Q3413" s="25" t="s">
        <v>14918</v>
      </c>
      <c r="R3413" s="21" t="s">
        <v>80</v>
      </c>
      <c r="S3413" s="21" t="s">
        <v>82</v>
      </c>
      <c r="T3413" s="18" t="s">
        <v>61</v>
      </c>
      <c r="U3413" s="26"/>
    </row>
    <row r="3414" spans="1:21" s="19" customFormat="1" ht="12.5" customHeight="1" outlineLevel="1" x14ac:dyDescent="0.55000000000000004">
      <c r="A3414" s="44" t="s">
        <v>6495</v>
      </c>
      <c r="B3414" s="20" t="s">
        <v>615</v>
      </c>
      <c r="C3414" s="21" t="s">
        <v>616</v>
      </c>
      <c r="D3414" s="44" t="s">
        <v>6495</v>
      </c>
      <c r="E3414" s="29" t="s">
        <v>6473</v>
      </c>
      <c r="F3414" s="46" t="s">
        <v>6496</v>
      </c>
      <c r="G3414" s="50" t="s">
        <v>15172</v>
      </c>
      <c r="H3414" s="22" t="s">
        <v>13032</v>
      </c>
      <c r="I3414" s="40">
        <v>35000</v>
      </c>
      <c r="J3414" s="21" t="s">
        <v>39</v>
      </c>
      <c r="K3414" s="43" t="s">
        <v>39</v>
      </c>
      <c r="L3414" s="36" t="s">
        <v>39</v>
      </c>
      <c r="M3414" s="27" t="s">
        <v>39</v>
      </c>
      <c r="N3414" s="28" t="s">
        <v>39</v>
      </c>
      <c r="O3414" s="23"/>
      <c r="P3414" s="24" t="s">
        <v>39</v>
      </c>
      <c r="Q3414" s="25" t="s">
        <v>14918</v>
      </c>
      <c r="R3414" s="21" t="s">
        <v>80</v>
      </c>
      <c r="S3414" s="21" t="s">
        <v>82</v>
      </c>
      <c r="T3414" s="18" t="s">
        <v>61</v>
      </c>
      <c r="U3414" s="26"/>
    </row>
    <row r="3415" spans="1:21" s="19" customFormat="1" ht="12.5" customHeight="1" outlineLevel="1" x14ac:dyDescent="0.55000000000000004">
      <c r="A3415" s="44" t="s">
        <v>6497</v>
      </c>
      <c r="B3415" s="20" t="s">
        <v>615</v>
      </c>
      <c r="C3415" s="21" t="s">
        <v>616</v>
      </c>
      <c r="D3415" s="44" t="s">
        <v>6497</v>
      </c>
      <c r="E3415" s="29" t="s">
        <v>6473</v>
      </c>
      <c r="F3415" s="46" t="s">
        <v>6498</v>
      </c>
      <c r="G3415" s="50" t="s">
        <v>15172</v>
      </c>
      <c r="H3415" s="22" t="s">
        <v>13033</v>
      </c>
      <c r="I3415" s="40">
        <v>35000</v>
      </c>
      <c r="J3415" s="21" t="s">
        <v>39</v>
      </c>
      <c r="K3415" s="43" t="s">
        <v>39</v>
      </c>
      <c r="L3415" s="36" t="s">
        <v>39</v>
      </c>
      <c r="M3415" s="27" t="s">
        <v>39</v>
      </c>
      <c r="N3415" s="28" t="s">
        <v>39</v>
      </c>
      <c r="O3415" s="23"/>
      <c r="P3415" s="24" t="s">
        <v>39</v>
      </c>
      <c r="Q3415" s="25" t="s">
        <v>14918</v>
      </c>
      <c r="R3415" s="21" t="s">
        <v>80</v>
      </c>
      <c r="S3415" s="21" t="s">
        <v>82</v>
      </c>
      <c r="T3415" s="18" t="s">
        <v>61</v>
      </c>
      <c r="U3415" s="26"/>
    </row>
    <row r="3416" spans="1:21" s="19" customFormat="1" ht="12.5" customHeight="1" outlineLevel="1" x14ac:dyDescent="0.55000000000000004">
      <c r="A3416" s="44" t="s">
        <v>6499</v>
      </c>
      <c r="B3416" s="20" t="s">
        <v>615</v>
      </c>
      <c r="C3416" s="21" t="s">
        <v>616</v>
      </c>
      <c r="D3416" s="44" t="s">
        <v>6499</v>
      </c>
      <c r="E3416" s="29" t="s">
        <v>6473</v>
      </c>
      <c r="F3416" s="46" t="s">
        <v>6500</v>
      </c>
      <c r="G3416" s="50" t="s">
        <v>15172</v>
      </c>
      <c r="H3416" s="22" t="s">
        <v>13034</v>
      </c>
      <c r="I3416" s="40">
        <v>35000</v>
      </c>
      <c r="J3416" s="21" t="s">
        <v>39</v>
      </c>
      <c r="K3416" s="43" t="s">
        <v>39</v>
      </c>
      <c r="L3416" s="36" t="s">
        <v>39</v>
      </c>
      <c r="M3416" s="27" t="s">
        <v>39</v>
      </c>
      <c r="N3416" s="28" t="s">
        <v>39</v>
      </c>
      <c r="O3416" s="23"/>
      <c r="P3416" s="24" t="s">
        <v>39</v>
      </c>
      <c r="Q3416" s="25" t="s">
        <v>14918</v>
      </c>
      <c r="R3416" s="21" t="s">
        <v>80</v>
      </c>
      <c r="S3416" s="21" t="s">
        <v>82</v>
      </c>
      <c r="T3416" s="18" t="s">
        <v>61</v>
      </c>
      <c r="U3416" s="26"/>
    </row>
    <row r="3417" spans="1:21" s="19" customFormat="1" ht="12.5" customHeight="1" outlineLevel="1" x14ac:dyDescent="0.55000000000000004">
      <c r="A3417" s="44" t="s">
        <v>6501</v>
      </c>
      <c r="B3417" s="20" t="s">
        <v>615</v>
      </c>
      <c r="C3417" s="21" t="s">
        <v>616</v>
      </c>
      <c r="D3417" s="44" t="s">
        <v>6501</v>
      </c>
      <c r="E3417" s="29" t="s">
        <v>6473</v>
      </c>
      <c r="F3417" s="46" t="s">
        <v>6502</v>
      </c>
      <c r="G3417" s="50" t="s">
        <v>15172</v>
      </c>
      <c r="H3417" s="22" t="s">
        <v>13035</v>
      </c>
      <c r="I3417" s="40">
        <v>35000</v>
      </c>
      <c r="J3417" s="21" t="s">
        <v>39</v>
      </c>
      <c r="K3417" s="43" t="s">
        <v>39</v>
      </c>
      <c r="L3417" s="36" t="s">
        <v>39</v>
      </c>
      <c r="M3417" s="27" t="s">
        <v>39</v>
      </c>
      <c r="N3417" s="28" t="s">
        <v>39</v>
      </c>
      <c r="O3417" s="23"/>
      <c r="P3417" s="24" t="s">
        <v>39</v>
      </c>
      <c r="Q3417" s="25" t="s">
        <v>14918</v>
      </c>
      <c r="R3417" s="21" t="s">
        <v>80</v>
      </c>
      <c r="S3417" s="21" t="s">
        <v>82</v>
      </c>
      <c r="T3417" s="18" t="s">
        <v>61</v>
      </c>
      <c r="U3417" s="26"/>
    </row>
    <row r="3418" spans="1:21" s="19" customFormat="1" ht="12.5" customHeight="1" outlineLevel="1" x14ac:dyDescent="0.55000000000000004">
      <c r="A3418" s="44" t="s">
        <v>6503</v>
      </c>
      <c r="B3418" s="20" t="s">
        <v>615</v>
      </c>
      <c r="C3418" s="21" t="s">
        <v>616</v>
      </c>
      <c r="D3418" s="44" t="s">
        <v>6503</v>
      </c>
      <c r="E3418" s="29" t="s">
        <v>6473</v>
      </c>
      <c r="F3418" s="46" t="s">
        <v>6504</v>
      </c>
      <c r="G3418" s="50" t="s">
        <v>15172</v>
      </c>
      <c r="H3418" s="22" t="s">
        <v>13036</v>
      </c>
      <c r="I3418" s="40">
        <v>35000</v>
      </c>
      <c r="J3418" s="21" t="s">
        <v>39</v>
      </c>
      <c r="K3418" s="43" t="s">
        <v>39</v>
      </c>
      <c r="L3418" s="36" t="s">
        <v>39</v>
      </c>
      <c r="M3418" s="27" t="s">
        <v>39</v>
      </c>
      <c r="N3418" s="28" t="s">
        <v>39</v>
      </c>
      <c r="O3418" s="23"/>
      <c r="P3418" s="24" t="s">
        <v>39</v>
      </c>
      <c r="Q3418" s="25" t="s">
        <v>14918</v>
      </c>
      <c r="R3418" s="21" t="s">
        <v>80</v>
      </c>
      <c r="S3418" s="21" t="s">
        <v>82</v>
      </c>
      <c r="T3418" s="18" t="s">
        <v>61</v>
      </c>
      <c r="U3418" s="26"/>
    </row>
    <row r="3419" spans="1:21" s="19" customFormat="1" ht="12.5" customHeight="1" outlineLevel="1" x14ac:dyDescent="0.55000000000000004">
      <c r="A3419" s="44" t="s">
        <v>6505</v>
      </c>
      <c r="B3419" s="20" t="s">
        <v>615</v>
      </c>
      <c r="C3419" s="21" t="s">
        <v>616</v>
      </c>
      <c r="D3419" s="44" t="s">
        <v>6505</v>
      </c>
      <c r="E3419" s="29" t="s">
        <v>6473</v>
      </c>
      <c r="F3419" s="46" t="s">
        <v>6506</v>
      </c>
      <c r="G3419" s="50" t="s">
        <v>15172</v>
      </c>
      <c r="H3419" s="22" t="s">
        <v>13037</v>
      </c>
      <c r="I3419" s="40">
        <v>35000</v>
      </c>
      <c r="J3419" s="21" t="s">
        <v>39</v>
      </c>
      <c r="K3419" s="43" t="s">
        <v>39</v>
      </c>
      <c r="L3419" s="36" t="s">
        <v>39</v>
      </c>
      <c r="M3419" s="27" t="s">
        <v>39</v>
      </c>
      <c r="N3419" s="28" t="s">
        <v>39</v>
      </c>
      <c r="O3419" s="23"/>
      <c r="P3419" s="24" t="s">
        <v>39</v>
      </c>
      <c r="Q3419" s="25" t="s">
        <v>14918</v>
      </c>
      <c r="R3419" s="21" t="s">
        <v>80</v>
      </c>
      <c r="S3419" s="21" t="s">
        <v>82</v>
      </c>
      <c r="T3419" s="18"/>
      <c r="U3419" s="26"/>
    </row>
    <row r="3420" spans="1:21" s="19" customFormat="1" ht="12.5" customHeight="1" outlineLevel="1" x14ac:dyDescent="0.55000000000000004">
      <c r="A3420" s="44" t="s">
        <v>6517</v>
      </c>
      <c r="B3420" s="20" t="s">
        <v>5686</v>
      </c>
      <c r="C3420" s="21" t="s">
        <v>5687</v>
      </c>
      <c r="D3420" s="44" t="s">
        <v>6517</v>
      </c>
      <c r="E3420" s="29" t="s">
        <v>845</v>
      </c>
      <c r="F3420" s="46" t="s">
        <v>64</v>
      </c>
      <c r="G3420" s="50" t="s">
        <v>15172</v>
      </c>
      <c r="H3420" s="22" t="s">
        <v>13038</v>
      </c>
      <c r="I3420" s="40">
        <v>24000</v>
      </c>
      <c r="J3420" s="21" t="s">
        <v>39</v>
      </c>
      <c r="K3420" s="43" t="s">
        <v>39</v>
      </c>
      <c r="L3420" s="36" t="s">
        <v>39</v>
      </c>
      <c r="M3420" s="27" t="s">
        <v>39</v>
      </c>
      <c r="N3420" s="28" t="s">
        <v>39</v>
      </c>
      <c r="O3420" s="23"/>
      <c r="P3420" s="24" t="s">
        <v>39</v>
      </c>
      <c r="Q3420" s="25" t="s">
        <v>14921</v>
      </c>
      <c r="R3420" s="21" t="s">
        <v>80</v>
      </c>
      <c r="S3420" s="21" t="s">
        <v>82</v>
      </c>
      <c r="T3420" s="18" t="s">
        <v>61</v>
      </c>
      <c r="U3420" s="26"/>
    </row>
    <row r="3421" spans="1:21" s="19" customFormat="1" ht="12.5" customHeight="1" outlineLevel="1" x14ac:dyDescent="0.55000000000000004">
      <c r="A3421" s="44" t="s">
        <v>6518</v>
      </c>
      <c r="B3421" s="20" t="s">
        <v>5624</v>
      </c>
      <c r="C3421" s="21" t="s">
        <v>5625</v>
      </c>
      <c r="D3421" s="44" t="s">
        <v>6518</v>
      </c>
      <c r="E3421" s="29" t="s">
        <v>6519</v>
      </c>
      <c r="F3421" s="46" t="s">
        <v>61</v>
      </c>
      <c r="G3421" s="50" t="s">
        <v>15172</v>
      </c>
      <c r="H3421" s="22" t="s">
        <v>13039</v>
      </c>
      <c r="I3421" s="40">
        <v>35000</v>
      </c>
      <c r="J3421" s="21" t="s">
        <v>39</v>
      </c>
      <c r="K3421" s="43" t="s">
        <v>39</v>
      </c>
      <c r="L3421" s="36" t="s">
        <v>39</v>
      </c>
      <c r="M3421" s="27" t="s">
        <v>39</v>
      </c>
      <c r="N3421" s="28" t="s">
        <v>39</v>
      </c>
      <c r="O3421" s="23"/>
      <c r="P3421" s="24" t="s">
        <v>39</v>
      </c>
      <c r="Q3421" s="25" t="s">
        <v>14916</v>
      </c>
      <c r="R3421" s="21" t="s">
        <v>80</v>
      </c>
      <c r="S3421" s="21" t="s">
        <v>82</v>
      </c>
      <c r="T3421" s="18" t="s">
        <v>61</v>
      </c>
      <c r="U3421" s="26"/>
    </row>
    <row r="3422" spans="1:21" s="19" customFormat="1" ht="12.5" customHeight="1" outlineLevel="1" x14ac:dyDescent="0.55000000000000004">
      <c r="A3422" s="44" t="s">
        <v>6520</v>
      </c>
      <c r="B3422" s="20" t="s">
        <v>5624</v>
      </c>
      <c r="C3422" s="21" t="s">
        <v>5625</v>
      </c>
      <c r="D3422" s="44" t="s">
        <v>6520</v>
      </c>
      <c r="E3422" s="29" t="s">
        <v>6521</v>
      </c>
      <c r="F3422" s="46" t="s">
        <v>6522</v>
      </c>
      <c r="G3422" s="50" t="s">
        <v>15172</v>
      </c>
      <c r="H3422" s="22" t="s">
        <v>13040</v>
      </c>
      <c r="I3422" s="40">
        <v>22000</v>
      </c>
      <c r="J3422" s="21" t="s">
        <v>39</v>
      </c>
      <c r="K3422" s="43" t="s">
        <v>39</v>
      </c>
      <c r="L3422" s="36" t="s">
        <v>39</v>
      </c>
      <c r="M3422" s="27" t="s">
        <v>39</v>
      </c>
      <c r="N3422" s="28" t="s">
        <v>39</v>
      </c>
      <c r="O3422" s="23"/>
      <c r="P3422" s="24" t="s">
        <v>39</v>
      </c>
      <c r="Q3422" s="25" t="s">
        <v>14916</v>
      </c>
      <c r="R3422" s="21" t="s">
        <v>80</v>
      </c>
      <c r="S3422" s="21" t="s">
        <v>82</v>
      </c>
      <c r="T3422" s="18" t="s">
        <v>61</v>
      </c>
      <c r="U3422" s="26"/>
    </row>
    <row r="3423" spans="1:21" s="19" customFormat="1" ht="12.5" customHeight="1" outlineLevel="1" x14ac:dyDescent="0.55000000000000004">
      <c r="A3423" s="44" t="s">
        <v>6523</v>
      </c>
      <c r="B3423" s="20" t="s">
        <v>5624</v>
      </c>
      <c r="C3423" s="21" t="s">
        <v>5625</v>
      </c>
      <c r="D3423" s="44" t="s">
        <v>6523</v>
      </c>
      <c r="E3423" s="29" t="s">
        <v>6521</v>
      </c>
      <c r="F3423" s="46" t="s">
        <v>6524</v>
      </c>
      <c r="G3423" s="50" t="s">
        <v>15172</v>
      </c>
      <c r="H3423" s="22" t="s">
        <v>13041</v>
      </c>
      <c r="I3423" s="40">
        <v>23000</v>
      </c>
      <c r="J3423" s="21" t="s">
        <v>39</v>
      </c>
      <c r="K3423" s="43" t="s">
        <v>39</v>
      </c>
      <c r="L3423" s="36" t="s">
        <v>39</v>
      </c>
      <c r="M3423" s="27" t="s">
        <v>39</v>
      </c>
      <c r="N3423" s="28" t="s">
        <v>39</v>
      </c>
      <c r="O3423" s="23"/>
      <c r="P3423" s="24" t="s">
        <v>39</v>
      </c>
      <c r="Q3423" s="25" t="s">
        <v>14916</v>
      </c>
      <c r="R3423" s="21" t="s">
        <v>80</v>
      </c>
      <c r="S3423" s="21" t="s">
        <v>82</v>
      </c>
      <c r="T3423" s="18" t="s">
        <v>61</v>
      </c>
      <c r="U3423" s="26"/>
    </row>
    <row r="3424" spans="1:21" s="19" customFormat="1" ht="12.5" customHeight="1" outlineLevel="1" x14ac:dyDescent="0.55000000000000004">
      <c r="A3424" s="44" t="s">
        <v>6525</v>
      </c>
      <c r="B3424" s="20" t="s">
        <v>5624</v>
      </c>
      <c r="C3424" s="21" t="s">
        <v>5625</v>
      </c>
      <c r="D3424" s="44" t="s">
        <v>6525</v>
      </c>
      <c r="E3424" s="29" t="s">
        <v>6526</v>
      </c>
      <c r="F3424" s="46" t="s">
        <v>6522</v>
      </c>
      <c r="G3424" s="50" t="s">
        <v>15172</v>
      </c>
      <c r="H3424" s="22" t="s">
        <v>13042</v>
      </c>
      <c r="I3424" s="40">
        <v>36000</v>
      </c>
      <c r="J3424" s="21" t="s">
        <v>39</v>
      </c>
      <c r="K3424" s="43" t="s">
        <v>39</v>
      </c>
      <c r="L3424" s="36" t="s">
        <v>39</v>
      </c>
      <c r="M3424" s="27" t="s">
        <v>39</v>
      </c>
      <c r="N3424" s="28" t="s">
        <v>39</v>
      </c>
      <c r="O3424" s="23"/>
      <c r="P3424" s="24" t="s">
        <v>39</v>
      </c>
      <c r="Q3424" s="25" t="s">
        <v>14916</v>
      </c>
      <c r="R3424" s="21" t="s">
        <v>80</v>
      </c>
      <c r="S3424" s="21" t="s">
        <v>82</v>
      </c>
      <c r="T3424" s="18" t="s">
        <v>61</v>
      </c>
      <c r="U3424" s="26"/>
    </row>
    <row r="3425" spans="1:21" s="19" customFormat="1" ht="12.5" customHeight="1" outlineLevel="1" x14ac:dyDescent="0.55000000000000004">
      <c r="A3425" s="44" t="s">
        <v>6527</v>
      </c>
      <c r="B3425" s="20" t="s">
        <v>5624</v>
      </c>
      <c r="C3425" s="21" t="s">
        <v>5625</v>
      </c>
      <c r="D3425" s="44" t="s">
        <v>6527</v>
      </c>
      <c r="E3425" s="29" t="s">
        <v>6526</v>
      </c>
      <c r="F3425" s="46" t="s">
        <v>6528</v>
      </c>
      <c r="G3425" s="50" t="s">
        <v>15172</v>
      </c>
      <c r="H3425" s="22" t="s">
        <v>13043</v>
      </c>
      <c r="I3425" s="40">
        <v>36000</v>
      </c>
      <c r="J3425" s="21" t="s">
        <v>39</v>
      </c>
      <c r="K3425" s="43" t="s">
        <v>39</v>
      </c>
      <c r="L3425" s="36" t="s">
        <v>39</v>
      </c>
      <c r="M3425" s="27" t="s">
        <v>39</v>
      </c>
      <c r="N3425" s="28" t="s">
        <v>39</v>
      </c>
      <c r="O3425" s="23"/>
      <c r="P3425" s="24" t="s">
        <v>39</v>
      </c>
      <c r="Q3425" s="25" t="s">
        <v>14916</v>
      </c>
      <c r="R3425" s="21" t="s">
        <v>80</v>
      </c>
      <c r="S3425" s="21" t="s">
        <v>82</v>
      </c>
      <c r="T3425" s="18" t="s">
        <v>61</v>
      </c>
      <c r="U3425" s="26"/>
    </row>
    <row r="3426" spans="1:21" s="19" customFormat="1" ht="12.5" customHeight="1" outlineLevel="1" x14ac:dyDescent="0.55000000000000004">
      <c r="A3426" s="44" t="s">
        <v>6529</v>
      </c>
      <c r="B3426" s="20" t="s">
        <v>5624</v>
      </c>
      <c r="C3426" s="21" t="s">
        <v>5625</v>
      </c>
      <c r="D3426" s="44" t="s">
        <v>6529</v>
      </c>
      <c r="E3426" s="29" t="s">
        <v>6526</v>
      </c>
      <c r="F3426" s="46" t="s">
        <v>6530</v>
      </c>
      <c r="G3426" s="50" t="s">
        <v>15172</v>
      </c>
      <c r="H3426" s="22" t="s">
        <v>13044</v>
      </c>
      <c r="I3426" s="40">
        <v>36000</v>
      </c>
      <c r="J3426" s="21" t="s">
        <v>39</v>
      </c>
      <c r="K3426" s="43" t="s">
        <v>39</v>
      </c>
      <c r="L3426" s="36" t="s">
        <v>39</v>
      </c>
      <c r="M3426" s="27" t="s">
        <v>39</v>
      </c>
      <c r="N3426" s="28" t="s">
        <v>39</v>
      </c>
      <c r="O3426" s="23"/>
      <c r="P3426" s="24" t="s">
        <v>39</v>
      </c>
      <c r="Q3426" s="25" t="s">
        <v>14916</v>
      </c>
      <c r="R3426" s="21" t="s">
        <v>80</v>
      </c>
      <c r="S3426" s="21" t="s">
        <v>82</v>
      </c>
      <c r="T3426" s="18" t="s">
        <v>61</v>
      </c>
      <c r="U3426" s="26"/>
    </row>
    <row r="3427" spans="1:21" s="19" customFormat="1" ht="12.5" customHeight="1" outlineLevel="1" x14ac:dyDescent="0.55000000000000004">
      <c r="A3427" s="44" t="s">
        <v>6531</v>
      </c>
      <c r="B3427" s="20" t="s">
        <v>14938</v>
      </c>
      <c r="C3427" s="21" t="s">
        <v>334</v>
      </c>
      <c r="D3427" s="44" t="s">
        <v>6531</v>
      </c>
      <c r="E3427" s="29" t="s">
        <v>6532</v>
      </c>
      <c r="F3427" s="46" t="s">
        <v>6533</v>
      </c>
      <c r="G3427" s="50" t="s">
        <v>15172</v>
      </c>
      <c r="H3427" s="22" t="s">
        <v>13045</v>
      </c>
      <c r="I3427" s="40">
        <v>40100</v>
      </c>
      <c r="J3427" s="21" t="s">
        <v>39</v>
      </c>
      <c r="K3427" s="43" t="s">
        <v>39</v>
      </c>
      <c r="L3427" s="36" t="s">
        <v>39</v>
      </c>
      <c r="M3427" s="27" t="s">
        <v>39</v>
      </c>
      <c r="N3427" s="28" t="s">
        <v>39</v>
      </c>
      <c r="O3427" s="23"/>
      <c r="P3427" s="24" t="s">
        <v>39</v>
      </c>
      <c r="Q3427" s="25" t="s">
        <v>14916</v>
      </c>
      <c r="R3427" s="21" t="s">
        <v>80</v>
      </c>
      <c r="S3427" s="21" t="s">
        <v>82</v>
      </c>
      <c r="T3427" s="18" t="s">
        <v>61</v>
      </c>
      <c r="U3427" s="26"/>
    </row>
    <row r="3428" spans="1:21" s="19" customFormat="1" ht="12.5" customHeight="1" outlineLevel="1" x14ac:dyDescent="0.55000000000000004">
      <c r="A3428" s="44" t="s">
        <v>6534</v>
      </c>
      <c r="B3428" s="20" t="s">
        <v>5925</v>
      </c>
      <c r="C3428" s="21" t="s">
        <v>5926</v>
      </c>
      <c r="D3428" s="44" t="s">
        <v>6534</v>
      </c>
      <c r="E3428" s="29" t="s">
        <v>6535</v>
      </c>
      <c r="F3428" s="46" t="s">
        <v>6536</v>
      </c>
      <c r="G3428" s="50" t="s">
        <v>15172</v>
      </c>
      <c r="H3428" s="22" t="s">
        <v>13046</v>
      </c>
      <c r="I3428" s="40">
        <v>65000</v>
      </c>
      <c r="J3428" s="21" t="s">
        <v>39</v>
      </c>
      <c r="K3428" s="43" t="s">
        <v>39</v>
      </c>
      <c r="L3428" s="36" t="s">
        <v>39</v>
      </c>
      <c r="M3428" s="27" t="s">
        <v>39</v>
      </c>
      <c r="N3428" s="28" t="s">
        <v>39</v>
      </c>
      <c r="O3428" s="23"/>
      <c r="P3428" s="24" t="s">
        <v>39</v>
      </c>
      <c r="Q3428" s="25" t="s">
        <v>14916</v>
      </c>
      <c r="R3428" s="21" t="s">
        <v>80</v>
      </c>
      <c r="S3428" s="21" t="s">
        <v>82</v>
      </c>
      <c r="T3428" s="18" t="s">
        <v>61</v>
      </c>
      <c r="U3428" s="26"/>
    </row>
    <row r="3429" spans="1:21" s="19" customFormat="1" ht="12.5" customHeight="1" outlineLevel="1" x14ac:dyDescent="0.55000000000000004">
      <c r="A3429" s="44" t="s">
        <v>6537</v>
      </c>
      <c r="B3429" s="20" t="s">
        <v>5925</v>
      </c>
      <c r="C3429" s="21" t="s">
        <v>5926</v>
      </c>
      <c r="D3429" s="44" t="s">
        <v>6537</v>
      </c>
      <c r="E3429" s="29" t="s">
        <v>6535</v>
      </c>
      <c r="F3429" s="46" t="s">
        <v>6538</v>
      </c>
      <c r="G3429" s="50" t="s">
        <v>15172</v>
      </c>
      <c r="H3429" s="22" t="s">
        <v>13047</v>
      </c>
      <c r="I3429" s="40">
        <v>65000</v>
      </c>
      <c r="J3429" s="21" t="s">
        <v>39</v>
      </c>
      <c r="K3429" s="43" t="s">
        <v>39</v>
      </c>
      <c r="L3429" s="36" t="s">
        <v>39</v>
      </c>
      <c r="M3429" s="27" t="s">
        <v>39</v>
      </c>
      <c r="N3429" s="28" t="s">
        <v>39</v>
      </c>
      <c r="O3429" s="23"/>
      <c r="P3429" s="24" t="s">
        <v>39</v>
      </c>
      <c r="Q3429" s="25" t="s">
        <v>14916</v>
      </c>
      <c r="R3429" s="21" t="s">
        <v>80</v>
      </c>
      <c r="S3429" s="21" t="s">
        <v>82</v>
      </c>
      <c r="T3429" s="18" t="s">
        <v>61</v>
      </c>
      <c r="U3429" s="26"/>
    </row>
    <row r="3430" spans="1:21" s="19" customFormat="1" ht="12.5" customHeight="1" outlineLevel="1" x14ac:dyDescent="0.55000000000000004">
      <c r="A3430" s="44" t="s">
        <v>6539</v>
      </c>
      <c r="B3430" s="20" t="s">
        <v>5925</v>
      </c>
      <c r="C3430" s="21" t="s">
        <v>5926</v>
      </c>
      <c r="D3430" s="44" t="s">
        <v>6539</v>
      </c>
      <c r="E3430" s="29" t="s">
        <v>6535</v>
      </c>
      <c r="F3430" s="46" t="s">
        <v>6540</v>
      </c>
      <c r="G3430" s="50" t="s">
        <v>15172</v>
      </c>
      <c r="H3430" s="22" t="s">
        <v>13048</v>
      </c>
      <c r="I3430" s="40">
        <v>65000</v>
      </c>
      <c r="J3430" s="21" t="s">
        <v>39</v>
      </c>
      <c r="K3430" s="43" t="s">
        <v>39</v>
      </c>
      <c r="L3430" s="36" t="s">
        <v>39</v>
      </c>
      <c r="M3430" s="27" t="s">
        <v>39</v>
      </c>
      <c r="N3430" s="28" t="s">
        <v>39</v>
      </c>
      <c r="O3430" s="23"/>
      <c r="P3430" s="24" t="s">
        <v>39</v>
      </c>
      <c r="Q3430" s="25" t="s">
        <v>14916</v>
      </c>
      <c r="R3430" s="21" t="s">
        <v>80</v>
      </c>
      <c r="S3430" s="21" t="s">
        <v>82</v>
      </c>
      <c r="T3430" s="18" t="s">
        <v>61</v>
      </c>
      <c r="U3430" s="26"/>
    </row>
    <row r="3431" spans="1:21" s="19" customFormat="1" ht="12.5" customHeight="1" outlineLevel="1" x14ac:dyDescent="0.55000000000000004">
      <c r="A3431" s="44" t="s">
        <v>6541</v>
      </c>
      <c r="B3431" s="20" t="s">
        <v>5925</v>
      </c>
      <c r="C3431" s="21" t="s">
        <v>5926</v>
      </c>
      <c r="D3431" s="44" t="s">
        <v>6541</v>
      </c>
      <c r="E3431" s="29" t="s">
        <v>6535</v>
      </c>
      <c r="F3431" s="46" t="s">
        <v>6542</v>
      </c>
      <c r="G3431" s="50" t="s">
        <v>15172</v>
      </c>
      <c r="H3431" s="22" t="s">
        <v>13049</v>
      </c>
      <c r="I3431" s="40">
        <v>65000</v>
      </c>
      <c r="J3431" s="21" t="s">
        <v>39</v>
      </c>
      <c r="K3431" s="43" t="s">
        <v>39</v>
      </c>
      <c r="L3431" s="36" t="s">
        <v>39</v>
      </c>
      <c r="M3431" s="27" t="s">
        <v>39</v>
      </c>
      <c r="N3431" s="28" t="s">
        <v>39</v>
      </c>
      <c r="O3431" s="23"/>
      <c r="P3431" s="24" t="s">
        <v>39</v>
      </c>
      <c r="Q3431" s="25" t="s">
        <v>14916</v>
      </c>
      <c r="R3431" s="21" t="s">
        <v>80</v>
      </c>
      <c r="S3431" s="21" t="s">
        <v>82</v>
      </c>
      <c r="T3431" s="18" t="s">
        <v>61</v>
      </c>
      <c r="U3431" s="26"/>
    </row>
    <row r="3432" spans="1:21" s="19" customFormat="1" ht="12.5" customHeight="1" outlineLevel="1" x14ac:dyDescent="0.55000000000000004">
      <c r="A3432" s="44" t="s">
        <v>6543</v>
      </c>
      <c r="B3432" s="20" t="s">
        <v>5925</v>
      </c>
      <c r="C3432" s="21" t="s">
        <v>5926</v>
      </c>
      <c r="D3432" s="44" t="s">
        <v>6543</v>
      </c>
      <c r="E3432" s="29" t="s">
        <v>6535</v>
      </c>
      <c r="F3432" s="46" t="s">
        <v>6544</v>
      </c>
      <c r="G3432" s="50" t="s">
        <v>15172</v>
      </c>
      <c r="H3432" s="22" t="s">
        <v>13050</v>
      </c>
      <c r="I3432" s="40">
        <v>65000</v>
      </c>
      <c r="J3432" s="21" t="s">
        <v>39</v>
      </c>
      <c r="K3432" s="43" t="s">
        <v>39</v>
      </c>
      <c r="L3432" s="36" t="s">
        <v>39</v>
      </c>
      <c r="M3432" s="27" t="s">
        <v>39</v>
      </c>
      <c r="N3432" s="28" t="s">
        <v>39</v>
      </c>
      <c r="O3432" s="23"/>
      <c r="P3432" s="24" t="s">
        <v>39</v>
      </c>
      <c r="Q3432" s="25" t="s">
        <v>14916</v>
      </c>
      <c r="R3432" s="21" t="s">
        <v>80</v>
      </c>
      <c r="S3432" s="21" t="s">
        <v>82</v>
      </c>
      <c r="T3432" s="18" t="s">
        <v>61</v>
      </c>
      <c r="U3432" s="26"/>
    </row>
    <row r="3433" spans="1:21" s="19" customFormat="1" ht="12.5" customHeight="1" outlineLevel="1" x14ac:dyDescent="0.55000000000000004">
      <c r="A3433" s="44" t="s">
        <v>6545</v>
      </c>
      <c r="B3433" s="20" t="s">
        <v>5925</v>
      </c>
      <c r="C3433" s="21" t="s">
        <v>5926</v>
      </c>
      <c r="D3433" s="44" t="s">
        <v>6545</v>
      </c>
      <c r="E3433" s="29" t="s">
        <v>6546</v>
      </c>
      <c r="F3433" s="46" t="s">
        <v>61</v>
      </c>
      <c r="G3433" s="50" t="s">
        <v>15172</v>
      </c>
      <c r="H3433" s="22" t="s">
        <v>13051</v>
      </c>
      <c r="I3433" s="40">
        <v>500000</v>
      </c>
      <c r="J3433" s="21" t="s">
        <v>39</v>
      </c>
      <c r="K3433" s="43" t="s">
        <v>39</v>
      </c>
      <c r="L3433" s="36" t="s">
        <v>39</v>
      </c>
      <c r="M3433" s="27" t="s">
        <v>39</v>
      </c>
      <c r="N3433" s="28" t="s">
        <v>39</v>
      </c>
      <c r="O3433" s="23"/>
      <c r="P3433" s="24" t="s">
        <v>39</v>
      </c>
      <c r="Q3433" s="25" t="s">
        <v>14916</v>
      </c>
      <c r="R3433" s="21" t="s">
        <v>80</v>
      </c>
      <c r="S3433" s="21" t="s">
        <v>82</v>
      </c>
      <c r="T3433" s="18" t="s">
        <v>61</v>
      </c>
      <c r="U3433" s="26"/>
    </row>
    <row r="3434" spans="1:21" s="19" customFormat="1" ht="12.5" customHeight="1" outlineLevel="1" x14ac:dyDescent="0.55000000000000004">
      <c r="A3434" s="44" t="s">
        <v>6547</v>
      </c>
      <c r="B3434" s="20" t="s">
        <v>5925</v>
      </c>
      <c r="C3434" s="21" t="s">
        <v>5926</v>
      </c>
      <c r="D3434" s="44" t="s">
        <v>6547</v>
      </c>
      <c r="E3434" s="29" t="s">
        <v>6548</v>
      </c>
      <c r="F3434" s="46" t="s">
        <v>61</v>
      </c>
      <c r="G3434" s="50" t="s">
        <v>15172</v>
      </c>
      <c r="H3434" s="22" t="s">
        <v>13052</v>
      </c>
      <c r="I3434" s="40">
        <v>83000</v>
      </c>
      <c r="J3434" s="21" t="s">
        <v>39</v>
      </c>
      <c r="K3434" s="43" t="s">
        <v>39</v>
      </c>
      <c r="L3434" s="36" t="s">
        <v>39</v>
      </c>
      <c r="M3434" s="27" t="s">
        <v>39</v>
      </c>
      <c r="N3434" s="28" t="s">
        <v>39</v>
      </c>
      <c r="O3434" s="23"/>
      <c r="P3434" s="24" t="s">
        <v>39</v>
      </c>
      <c r="Q3434" s="25" t="s">
        <v>14916</v>
      </c>
      <c r="R3434" s="21" t="s">
        <v>80</v>
      </c>
      <c r="S3434" s="21" t="s">
        <v>82</v>
      </c>
      <c r="T3434" s="18" t="s">
        <v>61</v>
      </c>
      <c r="U3434" s="26"/>
    </row>
    <row r="3435" spans="1:21" s="19" customFormat="1" ht="12.5" customHeight="1" outlineLevel="1" x14ac:dyDescent="0.55000000000000004">
      <c r="A3435" s="44" t="s">
        <v>6549</v>
      </c>
      <c r="B3435" s="20" t="s">
        <v>5925</v>
      </c>
      <c r="C3435" s="21" t="s">
        <v>5926</v>
      </c>
      <c r="D3435" s="44" t="s">
        <v>6549</v>
      </c>
      <c r="E3435" s="29" t="s">
        <v>336</v>
      </c>
      <c r="F3435" s="46" t="s">
        <v>61</v>
      </c>
      <c r="G3435" s="50" t="s">
        <v>15172</v>
      </c>
      <c r="H3435" s="22" t="s">
        <v>13053</v>
      </c>
      <c r="I3435" s="40">
        <v>70000</v>
      </c>
      <c r="J3435" s="21" t="s">
        <v>39</v>
      </c>
      <c r="K3435" s="43" t="s">
        <v>39</v>
      </c>
      <c r="L3435" s="36" t="s">
        <v>39</v>
      </c>
      <c r="M3435" s="27" t="s">
        <v>39</v>
      </c>
      <c r="N3435" s="28" t="s">
        <v>39</v>
      </c>
      <c r="O3435" s="23"/>
      <c r="P3435" s="24" t="s">
        <v>39</v>
      </c>
      <c r="Q3435" s="25" t="s">
        <v>14916</v>
      </c>
      <c r="R3435" s="21" t="s">
        <v>80</v>
      </c>
      <c r="S3435" s="21" t="s">
        <v>82</v>
      </c>
      <c r="T3435" s="18" t="s">
        <v>61</v>
      </c>
      <c r="U3435" s="26"/>
    </row>
    <row r="3436" spans="1:21" s="19" customFormat="1" ht="12.5" customHeight="1" outlineLevel="1" x14ac:dyDescent="0.55000000000000004">
      <c r="A3436" s="44" t="s">
        <v>6550</v>
      </c>
      <c r="B3436" s="20" t="s">
        <v>5925</v>
      </c>
      <c r="C3436" s="21" t="s">
        <v>5926</v>
      </c>
      <c r="D3436" s="44" t="s">
        <v>6550</v>
      </c>
      <c r="E3436" s="29" t="s">
        <v>6551</v>
      </c>
      <c r="F3436" s="46" t="s">
        <v>61</v>
      </c>
      <c r="G3436" s="50" t="s">
        <v>15172</v>
      </c>
      <c r="H3436" s="22" t="s">
        <v>13054</v>
      </c>
      <c r="I3436" s="40">
        <v>66000</v>
      </c>
      <c r="J3436" s="21" t="s">
        <v>39</v>
      </c>
      <c r="K3436" s="43" t="s">
        <v>39</v>
      </c>
      <c r="L3436" s="36" t="s">
        <v>39</v>
      </c>
      <c r="M3436" s="27" t="s">
        <v>39</v>
      </c>
      <c r="N3436" s="28" t="s">
        <v>39</v>
      </c>
      <c r="O3436" s="23"/>
      <c r="P3436" s="24" t="s">
        <v>39</v>
      </c>
      <c r="Q3436" s="25" t="s">
        <v>14916</v>
      </c>
      <c r="R3436" s="21" t="s">
        <v>80</v>
      </c>
      <c r="S3436" s="21" t="s">
        <v>82</v>
      </c>
      <c r="T3436" s="18" t="s">
        <v>61</v>
      </c>
      <c r="U3436" s="26"/>
    </row>
    <row r="3437" spans="1:21" s="19" customFormat="1" ht="12.5" customHeight="1" outlineLevel="1" x14ac:dyDescent="0.55000000000000004">
      <c r="A3437" s="44" t="s">
        <v>6552</v>
      </c>
      <c r="B3437" s="20" t="s">
        <v>516</v>
      </c>
      <c r="C3437" s="21" t="s">
        <v>517</v>
      </c>
      <c r="D3437" s="44" t="s">
        <v>6552</v>
      </c>
      <c r="E3437" s="29" t="s">
        <v>519</v>
      </c>
      <c r="F3437" s="46" t="s">
        <v>6553</v>
      </c>
      <c r="G3437" s="50" t="s">
        <v>15172</v>
      </c>
      <c r="H3437" s="22" t="s">
        <v>13055</v>
      </c>
      <c r="I3437" s="40">
        <v>80000</v>
      </c>
      <c r="J3437" s="21" t="s">
        <v>39</v>
      </c>
      <c r="K3437" s="43" t="s">
        <v>39</v>
      </c>
      <c r="L3437" s="36" t="s">
        <v>39</v>
      </c>
      <c r="M3437" s="27" t="s">
        <v>39</v>
      </c>
      <c r="N3437" s="28" t="s">
        <v>39</v>
      </c>
      <c r="O3437" s="23"/>
      <c r="P3437" s="24" t="s">
        <v>39</v>
      </c>
      <c r="Q3437" s="25" t="s">
        <v>14916</v>
      </c>
      <c r="R3437" s="21" t="s">
        <v>80</v>
      </c>
      <c r="S3437" s="21" t="s">
        <v>82</v>
      </c>
      <c r="T3437" s="18" t="s">
        <v>61</v>
      </c>
      <c r="U3437" s="26"/>
    </row>
    <row r="3438" spans="1:21" s="19" customFormat="1" ht="12.5" customHeight="1" outlineLevel="1" x14ac:dyDescent="0.55000000000000004">
      <c r="A3438" s="44" t="s">
        <v>6554</v>
      </c>
      <c r="B3438" s="20" t="s">
        <v>516</v>
      </c>
      <c r="C3438" s="21" t="s">
        <v>517</v>
      </c>
      <c r="D3438" s="44" t="s">
        <v>6554</v>
      </c>
      <c r="E3438" s="29" t="s">
        <v>124</v>
      </c>
      <c r="F3438" s="46" t="s">
        <v>6555</v>
      </c>
      <c r="G3438" s="50" t="s">
        <v>15172</v>
      </c>
      <c r="H3438" s="22" t="s">
        <v>13056</v>
      </c>
      <c r="I3438" s="40">
        <v>16000</v>
      </c>
      <c r="J3438" s="21" t="s">
        <v>39</v>
      </c>
      <c r="K3438" s="43" t="s">
        <v>39</v>
      </c>
      <c r="L3438" s="36" t="s">
        <v>39</v>
      </c>
      <c r="M3438" s="27" t="s">
        <v>39</v>
      </c>
      <c r="N3438" s="28" t="s">
        <v>39</v>
      </c>
      <c r="O3438" s="23"/>
      <c r="P3438" s="24" t="s">
        <v>39</v>
      </c>
      <c r="Q3438" s="25" t="s">
        <v>14916</v>
      </c>
      <c r="R3438" s="21" t="s">
        <v>80</v>
      </c>
      <c r="S3438" s="21" t="s">
        <v>82</v>
      </c>
      <c r="T3438" s="18" t="s">
        <v>61</v>
      </c>
      <c r="U3438" s="26"/>
    </row>
    <row r="3439" spans="1:21" s="19" customFormat="1" ht="12.5" customHeight="1" outlineLevel="1" x14ac:dyDescent="0.55000000000000004">
      <c r="A3439" s="44" t="s">
        <v>6556</v>
      </c>
      <c r="B3439" s="20" t="s">
        <v>516</v>
      </c>
      <c r="C3439" s="21" t="s">
        <v>517</v>
      </c>
      <c r="D3439" s="44" t="s">
        <v>6556</v>
      </c>
      <c r="E3439" s="29" t="s">
        <v>818</v>
      </c>
      <c r="F3439" s="46" t="s">
        <v>532</v>
      </c>
      <c r="G3439" s="50" t="s">
        <v>15172</v>
      </c>
      <c r="H3439" s="22" t="s">
        <v>13057</v>
      </c>
      <c r="I3439" s="40">
        <v>80000</v>
      </c>
      <c r="J3439" s="21" t="s">
        <v>39</v>
      </c>
      <c r="K3439" s="43" t="s">
        <v>39</v>
      </c>
      <c r="L3439" s="36" t="s">
        <v>39</v>
      </c>
      <c r="M3439" s="27" t="s">
        <v>39</v>
      </c>
      <c r="N3439" s="28" t="s">
        <v>39</v>
      </c>
      <c r="O3439" s="23"/>
      <c r="P3439" s="24" t="s">
        <v>39</v>
      </c>
      <c r="Q3439" s="25" t="s">
        <v>14916</v>
      </c>
      <c r="R3439" s="21" t="s">
        <v>80</v>
      </c>
      <c r="S3439" s="21" t="s">
        <v>82</v>
      </c>
      <c r="T3439" s="18" t="s">
        <v>61</v>
      </c>
      <c r="U3439" s="26"/>
    </row>
    <row r="3440" spans="1:21" s="19" customFormat="1" ht="12.5" customHeight="1" outlineLevel="1" x14ac:dyDescent="0.55000000000000004">
      <c r="A3440" s="44" t="s">
        <v>6557</v>
      </c>
      <c r="B3440" s="20" t="s">
        <v>516</v>
      </c>
      <c r="C3440" s="21" t="s">
        <v>517</v>
      </c>
      <c r="D3440" s="44" t="s">
        <v>6557</v>
      </c>
      <c r="E3440" s="29" t="s">
        <v>341</v>
      </c>
      <c r="F3440" s="46" t="s">
        <v>6558</v>
      </c>
      <c r="G3440" s="50" t="s">
        <v>15172</v>
      </c>
      <c r="H3440" s="22" t="s">
        <v>13058</v>
      </c>
      <c r="I3440" s="40">
        <v>100000</v>
      </c>
      <c r="J3440" s="21" t="s">
        <v>39</v>
      </c>
      <c r="K3440" s="43" t="s">
        <v>39</v>
      </c>
      <c r="L3440" s="36" t="s">
        <v>39</v>
      </c>
      <c r="M3440" s="27" t="s">
        <v>39</v>
      </c>
      <c r="N3440" s="28" t="s">
        <v>39</v>
      </c>
      <c r="O3440" s="23"/>
      <c r="P3440" s="24" t="s">
        <v>39</v>
      </c>
      <c r="Q3440" s="25" t="s">
        <v>14916</v>
      </c>
      <c r="R3440" s="21" t="s">
        <v>80</v>
      </c>
      <c r="S3440" s="21" t="s">
        <v>82</v>
      </c>
      <c r="T3440" s="18" t="s">
        <v>61</v>
      </c>
      <c r="U3440" s="26"/>
    </row>
    <row r="3441" spans="1:21" s="19" customFormat="1" ht="12.5" customHeight="1" outlineLevel="1" x14ac:dyDescent="0.55000000000000004">
      <c r="A3441" s="44" t="s">
        <v>6559</v>
      </c>
      <c r="B3441" s="20" t="s">
        <v>516</v>
      </c>
      <c r="C3441" s="21" t="s">
        <v>517</v>
      </c>
      <c r="D3441" s="44" t="s">
        <v>6559</v>
      </c>
      <c r="E3441" s="29" t="s">
        <v>364</v>
      </c>
      <c r="F3441" s="46" t="s">
        <v>6560</v>
      </c>
      <c r="G3441" s="50" t="s">
        <v>15172</v>
      </c>
      <c r="H3441" s="22" t="s">
        <v>13059</v>
      </c>
      <c r="I3441" s="40">
        <v>60000</v>
      </c>
      <c r="J3441" s="21" t="s">
        <v>39</v>
      </c>
      <c r="K3441" s="43" t="s">
        <v>39</v>
      </c>
      <c r="L3441" s="36" t="s">
        <v>39</v>
      </c>
      <c r="M3441" s="27" t="s">
        <v>39</v>
      </c>
      <c r="N3441" s="28" t="s">
        <v>39</v>
      </c>
      <c r="O3441" s="23"/>
      <c r="P3441" s="24" t="s">
        <v>39</v>
      </c>
      <c r="Q3441" s="25" t="s">
        <v>14916</v>
      </c>
      <c r="R3441" s="21" t="s">
        <v>80</v>
      </c>
      <c r="S3441" s="21" t="s">
        <v>82</v>
      </c>
      <c r="T3441" s="18" t="s">
        <v>61</v>
      </c>
      <c r="U3441" s="26"/>
    </row>
    <row r="3442" spans="1:21" s="19" customFormat="1" ht="12.5" customHeight="1" outlineLevel="1" x14ac:dyDescent="0.55000000000000004">
      <c r="A3442" s="44" t="s">
        <v>6561</v>
      </c>
      <c r="B3442" s="20" t="s">
        <v>516</v>
      </c>
      <c r="C3442" s="21" t="s">
        <v>517</v>
      </c>
      <c r="D3442" s="44" t="s">
        <v>6561</v>
      </c>
      <c r="E3442" s="29" t="s">
        <v>423</v>
      </c>
      <c r="F3442" s="46" t="s">
        <v>6562</v>
      </c>
      <c r="G3442" s="50" t="s">
        <v>15172</v>
      </c>
      <c r="H3442" s="22" t="s">
        <v>13060</v>
      </c>
      <c r="I3442" s="40">
        <v>45000</v>
      </c>
      <c r="J3442" s="21" t="s">
        <v>39</v>
      </c>
      <c r="K3442" s="43" t="s">
        <v>39</v>
      </c>
      <c r="L3442" s="36" t="s">
        <v>39</v>
      </c>
      <c r="M3442" s="27" t="s">
        <v>39</v>
      </c>
      <c r="N3442" s="28" t="s">
        <v>39</v>
      </c>
      <c r="O3442" s="23"/>
      <c r="P3442" s="24" t="s">
        <v>39</v>
      </c>
      <c r="Q3442" s="25" t="s">
        <v>14916</v>
      </c>
      <c r="R3442" s="21" t="s">
        <v>80</v>
      </c>
      <c r="S3442" s="21" t="s">
        <v>82</v>
      </c>
      <c r="T3442" s="18" t="s">
        <v>61</v>
      </c>
      <c r="U3442" s="26"/>
    </row>
    <row r="3443" spans="1:21" s="19" customFormat="1" ht="12.5" customHeight="1" outlineLevel="1" x14ac:dyDescent="0.55000000000000004">
      <c r="A3443" s="44" t="s">
        <v>6563</v>
      </c>
      <c r="B3443" s="20" t="s">
        <v>516</v>
      </c>
      <c r="C3443" s="21" t="s">
        <v>517</v>
      </c>
      <c r="D3443" s="44" t="s">
        <v>6563</v>
      </c>
      <c r="E3443" s="29" t="s">
        <v>6564</v>
      </c>
      <c r="F3443" s="46" t="s">
        <v>6565</v>
      </c>
      <c r="G3443" s="50" t="s">
        <v>15172</v>
      </c>
      <c r="H3443" s="22" t="s">
        <v>13061</v>
      </c>
      <c r="I3443" s="40">
        <v>300000</v>
      </c>
      <c r="J3443" s="21" t="s">
        <v>39</v>
      </c>
      <c r="K3443" s="43" t="s">
        <v>39</v>
      </c>
      <c r="L3443" s="36" t="s">
        <v>39</v>
      </c>
      <c r="M3443" s="27" t="s">
        <v>39</v>
      </c>
      <c r="N3443" s="28" t="s">
        <v>39</v>
      </c>
      <c r="O3443" s="23"/>
      <c r="P3443" s="24" t="s">
        <v>39</v>
      </c>
      <c r="Q3443" s="25" t="s">
        <v>14916</v>
      </c>
      <c r="R3443" s="21" t="s">
        <v>80</v>
      </c>
      <c r="S3443" s="21" t="s">
        <v>82</v>
      </c>
      <c r="T3443" s="18" t="s">
        <v>61</v>
      </c>
      <c r="U3443" s="26"/>
    </row>
    <row r="3444" spans="1:21" s="19" customFormat="1" ht="12.5" customHeight="1" outlineLevel="1" x14ac:dyDescent="0.55000000000000004">
      <c r="A3444" s="44" t="s">
        <v>6566</v>
      </c>
      <c r="B3444" s="20" t="s">
        <v>516</v>
      </c>
      <c r="C3444" s="21" t="s">
        <v>517</v>
      </c>
      <c r="D3444" s="44" t="s">
        <v>6566</v>
      </c>
      <c r="E3444" s="29" t="s">
        <v>492</v>
      </c>
      <c r="F3444" s="46" t="s">
        <v>6565</v>
      </c>
      <c r="G3444" s="50" t="s">
        <v>15172</v>
      </c>
      <c r="H3444" s="22" t="s">
        <v>13062</v>
      </c>
      <c r="I3444" s="40">
        <v>85000</v>
      </c>
      <c r="J3444" s="21" t="s">
        <v>39</v>
      </c>
      <c r="K3444" s="43" t="s">
        <v>39</v>
      </c>
      <c r="L3444" s="36" t="s">
        <v>39</v>
      </c>
      <c r="M3444" s="27" t="s">
        <v>39</v>
      </c>
      <c r="N3444" s="28" t="s">
        <v>39</v>
      </c>
      <c r="O3444" s="23"/>
      <c r="P3444" s="24" t="s">
        <v>39</v>
      </c>
      <c r="Q3444" s="25" t="s">
        <v>14916</v>
      </c>
      <c r="R3444" s="21" t="s">
        <v>80</v>
      </c>
      <c r="S3444" s="21" t="s">
        <v>82</v>
      </c>
      <c r="T3444" s="18" t="s">
        <v>61</v>
      </c>
      <c r="U3444" s="26"/>
    </row>
    <row r="3445" spans="1:21" s="19" customFormat="1" ht="12.5" customHeight="1" outlineLevel="1" x14ac:dyDescent="0.55000000000000004">
      <c r="A3445" s="44" t="s">
        <v>6567</v>
      </c>
      <c r="B3445" s="20" t="s">
        <v>516</v>
      </c>
      <c r="C3445" s="21" t="s">
        <v>517</v>
      </c>
      <c r="D3445" s="44" t="s">
        <v>6567</v>
      </c>
      <c r="E3445" s="29" t="s">
        <v>6568</v>
      </c>
      <c r="F3445" s="46" t="s">
        <v>61</v>
      </c>
      <c r="G3445" s="50" t="s">
        <v>15172</v>
      </c>
      <c r="H3445" s="22" t="s">
        <v>13063</v>
      </c>
      <c r="I3445" s="40">
        <v>100000</v>
      </c>
      <c r="J3445" s="21" t="s">
        <v>39</v>
      </c>
      <c r="K3445" s="43" t="s">
        <v>39</v>
      </c>
      <c r="L3445" s="36" t="s">
        <v>39</v>
      </c>
      <c r="M3445" s="27" t="s">
        <v>39</v>
      </c>
      <c r="N3445" s="28" t="s">
        <v>39</v>
      </c>
      <c r="O3445" s="23"/>
      <c r="P3445" s="24" t="s">
        <v>39</v>
      </c>
      <c r="Q3445" s="25" t="s">
        <v>14916</v>
      </c>
      <c r="R3445" s="21" t="s">
        <v>80</v>
      </c>
      <c r="S3445" s="21" t="s">
        <v>82</v>
      </c>
      <c r="T3445" s="18" t="s">
        <v>61</v>
      </c>
      <c r="U3445" s="26"/>
    </row>
    <row r="3446" spans="1:21" s="19" customFormat="1" ht="12.5" customHeight="1" outlineLevel="1" x14ac:dyDescent="0.55000000000000004">
      <c r="A3446" s="44" t="s">
        <v>6569</v>
      </c>
      <c r="B3446" s="20" t="s">
        <v>516</v>
      </c>
      <c r="C3446" s="21" t="s">
        <v>517</v>
      </c>
      <c r="D3446" s="44" t="s">
        <v>6569</v>
      </c>
      <c r="E3446" s="29" t="s">
        <v>364</v>
      </c>
      <c r="F3446" s="46" t="s">
        <v>6570</v>
      </c>
      <c r="G3446" s="50" t="s">
        <v>15172</v>
      </c>
      <c r="H3446" s="22" t="s">
        <v>13064</v>
      </c>
      <c r="I3446" s="40">
        <v>50000</v>
      </c>
      <c r="J3446" s="21" t="s">
        <v>39</v>
      </c>
      <c r="K3446" s="43" t="s">
        <v>39</v>
      </c>
      <c r="L3446" s="36" t="s">
        <v>39</v>
      </c>
      <c r="M3446" s="27" t="s">
        <v>39</v>
      </c>
      <c r="N3446" s="28" t="s">
        <v>39</v>
      </c>
      <c r="O3446" s="23"/>
      <c r="P3446" s="24" t="s">
        <v>39</v>
      </c>
      <c r="Q3446" s="25" t="s">
        <v>14916</v>
      </c>
      <c r="R3446" s="21" t="s">
        <v>80</v>
      </c>
      <c r="S3446" s="21" t="s">
        <v>82</v>
      </c>
      <c r="T3446" s="18" t="s">
        <v>61</v>
      </c>
      <c r="U3446" s="26"/>
    </row>
    <row r="3447" spans="1:21" s="19" customFormat="1" ht="12.5" customHeight="1" outlineLevel="1" x14ac:dyDescent="0.55000000000000004">
      <c r="A3447" s="44" t="s">
        <v>6571</v>
      </c>
      <c r="B3447" s="20" t="s">
        <v>516</v>
      </c>
      <c r="C3447" s="21" t="s">
        <v>517</v>
      </c>
      <c r="D3447" s="44" t="s">
        <v>6571</v>
      </c>
      <c r="E3447" s="29" t="s">
        <v>364</v>
      </c>
      <c r="F3447" s="46" t="s">
        <v>6572</v>
      </c>
      <c r="G3447" s="50" t="s">
        <v>15172</v>
      </c>
      <c r="H3447" s="22" t="s">
        <v>13065</v>
      </c>
      <c r="I3447" s="40">
        <v>50000</v>
      </c>
      <c r="J3447" s="21" t="s">
        <v>39</v>
      </c>
      <c r="K3447" s="43" t="s">
        <v>39</v>
      </c>
      <c r="L3447" s="36" t="s">
        <v>39</v>
      </c>
      <c r="M3447" s="27" t="s">
        <v>39</v>
      </c>
      <c r="N3447" s="28" t="s">
        <v>39</v>
      </c>
      <c r="O3447" s="23"/>
      <c r="P3447" s="24" t="s">
        <v>39</v>
      </c>
      <c r="Q3447" s="25" t="s">
        <v>14916</v>
      </c>
      <c r="R3447" s="21" t="s">
        <v>80</v>
      </c>
      <c r="S3447" s="21" t="s">
        <v>82</v>
      </c>
      <c r="T3447" s="18" t="s">
        <v>61</v>
      </c>
      <c r="U3447" s="26"/>
    </row>
    <row r="3448" spans="1:21" s="19" customFormat="1" ht="12.5" customHeight="1" outlineLevel="1" x14ac:dyDescent="0.55000000000000004">
      <c r="A3448" s="44" t="s">
        <v>6573</v>
      </c>
      <c r="B3448" s="20" t="s">
        <v>516</v>
      </c>
      <c r="C3448" s="21" t="s">
        <v>517</v>
      </c>
      <c r="D3448" s="44" t="s">
        <v>6573</v>
      </c>
      <c r="E3448" s="29" t="s">
        <v>458</v>
      </c>
      <c r="F3448" s="46" t="s">
        <v>6574</v>
      </c>
      <c r="G3448" s="50" t="s">
        <v>15172</v>
      </c>
      <c r="H3448" s="22" t="s">
        <v>13066</v>
      </c>
      <c r="I3448" s="40">
        <v>50000</v>
      </c>
      <c r="J3448" s="21" t="s">
        <v>39</v>
      </c>
      <c r="K3448" s="43" t="s">
        <v>39</v>
      </c>
      <c r="L3448" s="36" t="s">
        <v>39</v>
      </c>
      <c r="M3448" s="27" t="s">
        <v>39</v>
      </c>
      <c r="N3448" s="28" t="s">
        <v>39</v>
      </c>
      <c r="O3448" s="23"/>
      <c r="P3448" s="24" t="s">
        <v>39</v>
      </c>
      <c r="Q3448" s="25" t="s">
        <v>14916</v>
      </c>
      <c r="R3448" s="21" t="s">
        <v>80</v>
      </c>
      <c r="S3448" s="21" t="s">
        <v>82</v>
      </c>
      <c r="T3448" s="18"/>
      <c r="U3448" s="26"/>
    </row>
    <row r="3449" spans="1:21" s="19" customFormat="1" ht="12.5" customHeight="1" outlineLevel="1" x14ac:dyDescent="0.55000000000000004">
      <c r="A3449" s="44" t="s">
        <v>6575</v>
      </c>
      <c r="B3449" s="20" t="s">
        <v>297</v>
      </c>
      <c r="C3449" s="21" t="s">
        <v>298</v>
      </c>
      <c r="D3449" s="44" t="s">
        <v>6575</v>
      </c>
      <c r="E3449" s="29" t="s">
        <v>124</v>
      </c>
      <c r="F3449" s="46" t="s">
        <v>6576</v>
      </c>
      <c r="G3449" s="50" t="s">
        <v>15172</v>
      </c>
      <c r="H3449" s="22" t="s">
        <v>13067</v>
      </c>
      <c r="I3449" s="40">
        <v>8000</v>
      </c>
      <c r="J3449" s="21" t="s">
        <v>39</v>
      </c>
      <c r="K3449" s="43" t="s">
        <v>39</v>
      </c>
      <c r="L3449" s="36" t="s">
        <v>39</v>
      </c>
      <c r="M3449" s="27" t="s">
        <v>39</v>
      </c>
      <c r="N3449" s="28" t="s">
        <v>39</v>
      </c>
      <c r="O3449" s="23"/>
      <c r="P3449" s="24" t="s">
        <v>39</v>
      </c>
      <c r="Q3449" s="25" t="s">
        <v>14913</v>
      </c>
      <c r="R3449" s="21" t="s">
        <v>84</v>
      </c>
      <c r="S3449" s="21" t="s">
        <v>77</v>
      </c>
      <c r="T3449" s="18" t="s">
        <v>0</v>
      </c>
      <c r="U3449" s="26"/>
    </row>
    <row r="3450" spans="1:21" s="19" customFormat="1" ht="12.5" customHeight="1" outlineLevel="1" x14ac:dyDescent="0.55000000000000004">
      <c r="A3450" s="44" t="s">
        <v>6577</v>
      </c>
      <c r="B3450" s="20" t="s">
        <v>516</v>
      </c>
      <c r="C3450" s="21" t="s">
        <v>517</v>
      </c>
      <c r="D3450" s="44" t="s">
        <v>6577</v>
      </c>
      <c r="E3450" s="29" t="s">
        <v>341</v>
      </c>
      <c r="F3450" s="46" t="s">
        <v>6578</v>
      </c>
      <c r="G3450" s="50" t="s">
        <v>15172</v>
      </c>
      <c r="H3450" s="22" t="s">
        <v>13068</v>
      </c>
      <c r="I3450" s="40">
        <v>50000</v>
      </c>
      <c r="J3450" s="21" t="s">
        <v>39</v>
      </c>
      <c r="K3450" s="43" t="s">
        <v>39</v>
      </c>
      <c r="L3450" s="36" t="s">
        <v>39</v>
      </c>
      <c r="M3450" s="27" t="s">
        <v>39</v>
      </c>
      <c r="N3450" s="28" t="s">
        <v>39</v>
      </c>
      <c r="O3450" s="23"/>
      <c r="P3450" s="24" t="s">
        <v>39</v>
      </c>
      <c r="Q3450" s="25" t="s">
        <v>14916</v>
      </c>
      <c r="R3450" s="21" t="s">
        <v>80</v>
      </c>
      <c r="S3450" s="21" t="s">
        <v>82</v>
      </c>
      <c r="T3450" s="18" t="s">
        <v>61</v>
      </c>
      <c r="U3450" s="26"/>
    </row>
    <row r="3451" spans="1:21" s="19" customFormat="1" ht="12.5" customHeight="1" outlineLevel="1" x14ac:dyDescent="0.55000000000000004">
      <c r="A3451" s="44" t="s">
        <v>6579</v>
      </c>
      <c r="B3451" s="20" t="s">
        <v>516</v>
      </c>
      <c r="C3451" s="21" t="s">
        <v>517</v>
      </c>
      <c r="D3451" s="44" t="s">
        <v>6579</v>
      </c>
      <c r="E3451" s="29" t="s">
        <v>6580</v>
      </c>
      <c r="F3451" s="46" t="s">
        <v>6581</v>
      </c>
      <c r="G3451" s="50" t="s">
        <v>15172</v>
      </c>
      <c r="H3451" s="22" t="s">
        <v>13069</v>
      </c>
      <c r="I3451" s="40">
        <v>20000</v>
      </c>
      <c r="J3451" s="21" t="s">
        <v>39</v>
      </c>
      <c r="K3451" s="43" t="s">
        <v>39</v>
      </c>
      <c r="L3451" s="36" t="s">
        <v>39</v>
      </c>
      <c r="M3451" s="27" t="s">
        <v>39</v>
      </c>
      <c r="N3451" s="28" t="s">
        <v>39</v>
      </c>
      <c r="O3451" s="23"/>
      <c r="P3451" s="24" t="s">
        <v>39</v>
      </c>
      <c r="Q3451" s="25" t="s">
        <v>14916</v>
      </c>
      <c r="R3451" s="21" t="s">
        <v>80</v>
      </c>
      <c r="S3451" s="21" t="s">
        <v>82</v>
      </c>
      <c r="T3451" s="18" t="s">
        <v>61</v>
      </c>
      <c r="U3451" s="26"/>
    </row>
    <row r="3452" spans="1:21" s="19" customFormat="1" ht="12.5" customHeight="1" outlineLevel="1" x14ac:dyDescent="0.55000000000000004">
      <c r="A3452" s="44" t="s">
        <v>6582</v>
      </c>
      <c r="B3452" s="20" t="s">
        <v>516</v>
      </c>
      <c r="C3452" s="21" t="s">
        <v>517</v>
      </c>
      <c r="D3452" s="44" t="s">
        <v>6582</v>
      </c>
      <c r="E3452" s="29" t="s">
        <v>423</v>
      </c>
      <c r="F3452" s="46" t="s">
        <v>6583</v>
      </c>
      <c r="G3452" s="50" t="s">
        <v>15172</v>
      </c>
      <c r="H3452" s="22" t="s">
        <v>13070</v>
      </c>
      <c r="I3452" s="40">
        <v>30000</v>
      </c>
      <c r="J3452" s="21" t="s">
        <v>39</v>
      </c>
      <c r="K3452" s="43" t="s">
        <v>39</v>
      </c>
      <c r="L3452" s="36" t="s">
        <v>39</v>
      </c>
      <c r="M3452" s="27" t="s">
        <v>39</v>
      </c>
      <c r="N3452" s="28" t="s">
        <v>39</v>
      </c>
      <c r="O3452" s="23"/>
      <c r="P3452" s="24" t="s">
        <v>39</v>
      </c>
      <c r="Q3452" s="25" t="s">
        <v>14916</v>
      </c>
      <c r="R3452" s="21" t="s">
        <v>80</v>
      </c>
      <c r="S3452" s="21" t="s">
        <v>82</v>
      </c>
      <c r="T3452" s="18" t="s">
        <v>61</v>
      </c>
      <c r="U3452" s="26"/>
    </row>
    <row r="3453" spans="1:21" s="19" customFormat="1" ht="12.5" customHeight="1" outlineLevel="1" x14ac:dyDescent="0.55000000000000004">
      <c r="A3453" s="44" t="s">
        <v>6584</v>
      </c>
      <c r="B3453" s="20" t="s">
        <v>516</v>
      </c>
      <c r="C3453" s="21" t="s">
        <v>517</v>
      </c>
      <c r="D3453" s="44" t="s">
        <v>6584</v>
      </c>
      <c r="E3453" s="29" t="s">
        <v>492</v>
      </c>
      <c r="F3453" s="46" t="s">
        <v>6583</v>
      </c>
      <c r="G3453" s="50" t="s">
        <v>15172</v>
      </c>
      <c r="H3453" s="22" t="s">
        <v>13071</v>
      </c>
      <c r="I3453" s="40">
        <v>60000</v>
      </c>
      <c r="J3453" s="21" t="s">
        <v>39</v>
      </c>
      <c r="K3453" s="43" t="s">
        <v>39</v>
      </c>
      <c r="L3453" s="36" t="s">
        <v>39</v>
      </c>
      <c r="M3453" s="27" t="s">
        <v>39</v>
      </c>
      <c r="N3453" s="28" t="s">
        <v>39</v>
      </c>
      <c r="O3453" s="23"/>
      <c r="P3453" s="24" t="s">
        <v>39</v>
      </c>
      <c r="Q3453" s="25" t="s">
        <v>14916</v>
      </c>
      <c r="R3453" s="21" t="s">
        <v>80</v>
      </c>
      <c r="S3453" s="21" t="s">
        <v>82</v>
      </c>
      <c r="T3453" s="18" t="s">
        <v>61</v>
      </c>
      <c r="U3453" s="26"/>
    </row>
    <row r="3454" spans="1:21" s="19" customFormat="1" ht="12.5" customHeight="1" outlineLevel="1" x14ac:dyDescent="0.55000000000000004">
      <c r="A3454" s="44" t="s">
        <v>6585</v>
      </c>
      <c r="B3454" s="20" t="s">
        <v>516</v>
      </c>
      <c r="C3454" s="21" t="s">
        <v>517</v>
      </c>
      <c r="D3454" s="44" t="s">
        <v>6585</v>
      </c>
      <c r="E3454" s="29" t="s">
        <v>428</v>
      </c>
      <c r="F3454" s="46" t="s">
        <v>61</v>
      </c>
      <c r="G3454" s="50" t="s">
        <v>15172</v>
      </c>
      <c r="H3454" s="22" t="s">
        <v>13072</v>
      </c>
      <c r="I3454" s="40">
        <v>50000</v>
      </c>
      <c r="J3454" s="21" t="s">
        <v>39</v>
      </c>
      <c r="K3454" s="43" t="s">
        <v>39</v>
      </c>
      <c r="L3454" s="36" t="s">
        <v>39</v>
      </c>
      <c r="M3454" s="27" t="s">
        <v>39</v>
      </c>
      <c r="N3454" s="28" t="s">
        <v>39</v>
      </c>
      <c r="O3454" s="23"/>
      <c r="P3454" s="24" t="s">
        <v>39</v>
      </c>
      <c r="Q3454" s="25" t="s">
        <v>14916</v>
      </c>
      <c r="R3454" s="21" t="s">
        <v>80</v>
      </c>
      <c r="S3454" s="21" t="s">
        <v>82</v>
      </c>
      <c r="T3454" s="18" t="s">
        <v>61</v>
      </c>
      <c r="U3454" s="26"/>
    </row>
    <row r="3455" spans="1:21" s="19" customFormat="1" ht="12.5" customHeight="1" outlineLevel="1" x14ac:dyDescent="0.55000000000000004">
      <c r="A3455" s="44" t="s">
        <v>6586</v>
      </c>
      <c r="B3455" s="20" t="s">
        <v>6043</v>
      </c>
      <c r="C3455" s="21" t="s">
        <v>6044</v>
      </c>
      <c r="D3455" s="44" t="s">
        <v>6586</v>
      </c>
      <c r="E3455" s="29" t="s">
        <v>341</v>
      </c>
      <c r="F3455" s="46" t="s">
        <v>6587</v>
      </c>
      <c r="G3455" s="50" t="s">
        <v>15172</v>
      </c>
      <c r="H3455" s="22" t="s">
        <v>13073</v>
      </c>
      <c r="I3455" s="40">
        <v>65000</v>
      </c>
      <c r="J3455" s="21" t="s">
        <v>39</v>
      </c>
      <c r="K3455" s="43" t="s">
        <v>39</v>
      </c>
      <c r="L3455" s="36" t="s">
        <v>39</v>
      </c>
      <c r="M3455" s="27" t="s">
        <v>39</v>
      </c>
      <c r="N3455" s="28" t="s">
        <v>39</v>
      </c>
      <c r="O3455" s="23"/>
      <c r="P3455" s="24" t="s">
        <v>39</v>
      </c>
      <c r="Q3455" s="25" t="s">
        <v>14916</v>
      </c>
      <c r="R3455" s="21" t="s">
        <v>80</v>
      </c>
      <c r="S3455" s="21" t="s">
        <v>82</v>
      </c>
      <c r="T3455" s="18" t="s">
        <v>61</v>
      </c>
      <c r="U3455" s="26"/>
    </row>
    <row r="3456" spans="1:21" s="19" customFormat="1" ht="12.5" customHeight="1" outlineLevel="1" x14ac:dyDescent="0.55000000000000004">
      <c r="A3456" s="44" t="s">
        <v>6588</v>
      </c>
      <c r="B3456" s="20" t="s">
        <v>38</v>
      </c>
      <c r="C3456" s="21" t="s">
        <v>38</v>
      </c>
      <c r="D3456" s="44" t="s">
        <v>6588</v>
      </c>
      <c r="E3456" s="29" t="s">
        <v>476</v>
      </c>
      <c r="F3456" s="46" t="s">
        <v>6046</v>
      </c>
      <c r="G3456" s="50" t="s">
        <v>15172</v>
      </c>
      <c r="H3456" s="22" t="s">
        <v>13074</v>
      </c>
      <c r="I3456" s="40">
        <v>10000</v>
      </c>
      <c r="J3456" s="21" t="s">
        <v>39</v>
      </c>
      <c r="K3456" s="43" t="s">
        <v>39</v>
      </c>
      <c r="L3456" s="36" t="s">
        <v>39</v>
      </c>
      <c r="M3456" s="27" t="s">
        <v>39</v>
      </c>
      <c r="N3456" s="28" t="s">
        <v>39</v>
      </c>
      <c r="O3456" s="23"/>
      <c r="P3456" s="24" t="s">
        <v>39</v>
      </c>
      <c r="Q3456" s="25" t="s">
        <v>38</v>
      </c>
      <c r="R3456" s="21" t="s">
        <v>3</v>
      </c>
      <c r="S3456" s="21" t="s">
        <v>3</v>
      </c>
      <c r="T3456" s="18" t="s">
        <v>61</v>
      </c>
      <c r="U3456" s="26"/>
    </row>
    <row r="3457" spans="1:21" s="19" customFormat="1" ht="12.5" customHeight="1" outlineLevel="1" x14ac:dyDescent="0.55000000000000004">
      <c r="A3457" s="44" t="s">
        <v>6589</v>
      </c>
      <c r="B3457" s="20" t="s">
        <v>516</v>
      </c>
      <c r="C3457" s="21" t="s">
        <v>517</v>
      </c>
      <c r="D3457" s="44" t="s">
        <v>6589</v>
      </c>
      <c r="E3457" s="29" t="s">
        <v>6590</v>
      </c>
      <c r="F3457" s="46" t="s">
        <v>891</v>
      </c>
      <c r="G3457" s="50" t="s">
        <v>15172</v>
      </c>
      <c r="H3457" s="22" t="s">
        <v>13075</v>
      </c>
      <c r="I3457" s="40">
        <v>500000</v>
      </c>
      <c r="J3457" s="21" t="s">
        <v>39</v>
      </c>
      <c r="K3457" s="43" t="s">
        <v>39</v>
      </c>
      <c r="L3457" s="36" t="s">
        <v>39</v>
      </c>
      <c r="M3457" s="27" t="s">
        <v>39</v>
      </c>
      <c r="N3457" s="28" t="s">
        <v>39</v>
      </c>
      <c r="O3457" s="23"/>
      <c r="P3457" s="24" t="s">
        <v>39</v>
      </c>
      <c r="Q3457" s="25" t="s">
        <v>14916</v>
      </c>
      <c r="R3457" s="21" t="s">
        <v>80</v>
      </c>
      <c r="S3457" s="21" t="s">
        <v>82</v>
      </c>
      <c r="T3457" s="18" t="s">
        <v>61</v>
      </c>
      <c r="U3457" s="26"/>
    </row>
    <row r="3458" spans="1:21" s="19" customFormat="1" ht="12.5" customHeight="1" outlineLevel="1" x14ac:dyDescent="0.55000000000000004">
      <c r="A3458" s="44" t="s">
        <v>6593</v>
      </c>
      <c r="B3458" s="20" t="s">
        <v>6591</v>
      </c>
      <c r="C3458" s="21" t="s">
        <v>6592</v>
      </c>
      <c r="D3458" s="44" t="s">
        <v>6593</v>
      </c>
      <c r="E3458" s="29" t="s">
        <v>6594</v>
      </c>
      <c r="F3458" s="46" t="s">
        <v>61</v>
      </c>
      <c r="G3458" s="50" t="s">
        <v>15172</v>
      </c>
      <c r="H3458" s="22" t="s">
        <v>13076</v>
      </c>
      <c r="I3458" s="40">
        <v>170000</v>
      </c>
      <c r="J3458" s="21" t="s">
        <v>39</v>
      </c>
      <c r="K3458" s="43" t="s">
        <v>39</v>
      </c>
      <c r="L3458" s="36" t="s">
        <v>39</v>
      </c>
      <c r="M3458" s="27" t="s">
        <v>39</v>
      </c>
      <c r="N3458" s="28" t="s">
        <v>39</v>
      </c>
      <c r="O3458" s="23"/>
      <c r="P3458" s="24" t="s">
        <v>39</v>
      </c>
      <c r="Q3458" s="25" t="s">
        <v>14916</v>
      </c>
      <c r="R3458" s="21" t="s">
        <v>80</v>
      </c>
      <c r="S3458" s="21" t="s">
        <v>82</v>
      </c>
      <c r="T3458" s="18" t="s">
        <v>61</v>
      </c>
      <c r="U3458" s="26"/>
    </row>
    <row r="3459" spans="1:21" s="19" customFormat="1" ht="12.5" customHeight="1" outlineLevel="1" x14ac:dyDescent="0.55000000000000004">
      <c r="A3459" s="44" t="s">
        <v>6595</v>
      </c>
      <c r="B3459" s="20" t="s">
        <v>6043</v>
      </c>
      <c r="C3459" s="21" t="s">
        <v>6044</v>
      </c>
      <c r="D3459" s="44" t="s">
        <v>6595</v>
      </c>
      <c r="E3459" s="29" t="s">
        <v>6596</v>
      </c>
      <c r="F3459" s="46" t="s">
        <v>61</v>
      </c>
      <c r="G3459" s="50" t="s">
        <v>15172</v>
      </c>
      <c r="H3459" s="22" t="s">
        <v>13077</v>
      </c>
      <c r="I3459" s="40">
        <v>120000</v>
      </c>
      <c r="J3459" s="21" t="s">
        <v>39</v>
      </c>
      <c r="K3459" s="43" t="s">
        <v>39</v>
      </c>
      <c r="L3459" s="36" t="s">
        <v>39</v>
      </c>
      <c r="M3459" s="27" t="s">
        <v>39</v>
      </c>
      <c r="N3459" s="28" t="s">
        <v>39</v>
      </c>
      <c r="O3459" s="23"/>
      <c r="P3459" s="24" t="s">
        <v>39</v>
      </c>
      <c r="Q3459" s="25" t="s">
        <v>14916</v>
      </c>
      <c r="R3459" s="21" t="s">
        <v>80</v>
      </c>
      <c r="S3459" s="21" t="s">
        <v>82</v>
      </c>
      <c r="T3459" s="18" t="s">
        <v>61</v>
      </c>
      <c r="U3459" s="26"/>
    </row>
    <row r="3460" spans="1:21" s="19" customFormat="1" ht="12.5" customHeight="1" outlineLevel="1" x14ac:dyDescent="0.55000000000000004">
      <c r="A3460" s="44" t="s">
        <v>6597</v>
      </c>
      <c r="B3460" s="20" t="s">
        <v>6043</v>
      </c>
      <c r="C3460" s="21" t="s">
        <v>6044</v>
      </c>
      <c r="D3460" s="44" t="s">
        <v>6597</v>
      </c>
      <c r="E3460" s="29" t="s">
        <v>381</v>
      </c>
      <c r="F3460" s="46" t="s">
        <v>891</v>
      </c>
      <c r="G3460" s="50" t="s">
        <v>15172</v>
      </c>
      <c r="H3460" s="22" t="s">
        <v>13078</v>
      </c>
      <c r="I3460" s="40">
        <v>35000</v>
      </c>
      <c r="J3460" s="21" t="s">
        <v>39</v>
      </c>
      <c r="K3460" s="43" t="s">
        <v>39</v>
      </c>
      <c r="L3460" s="36" t="s">
        <v>39</v>
      </c>
      <c r="M3460" s="27" t="s">
        <v>39</v>
      </c>
      <c r="N3460" s="28" t="s">
        <v>39</v>
      </c>
      <c r="O3460" s="23"/>
      <c r="P3460" s="24" t="s">
        <v>39</v>
      </c>
      <c r="Q3460" s="25" t="s">
        <v>14916</v>
      </c>
      <c r="R3460" s="21" t="s">
        <v>80</v>
      </c>
      <c r="S3460" s="21" t="s">
        <v>82</v>
      </c>
      <c r="T3460" s="18"/>
      <c r="U3460" s="26"/>
    </row>
    <row r="3461" spans="1:21" s="19" customFormat="1" ht="12.5" customHeight="1" outlineLevel="1" x14ac:dyDescent="0.55000000000000004">
      <c r="A3461" s="44" t="s">
        <v>6598</v>
      </c>
      <c r="B3461" s="20" t="s">
        <v>297</v>
      </c>
      <c r="C3461" s="21" t="s">
        <v>298</v>
      </c>
      <c r="D3461" s="44" t="s">
        <v>6598</v>
      </c>
      <c r="E3461" s="29" t="s">
        <v>124</v>
      </c>
      <c r="F3461" s="46" t="s">
        <v>6599</v>
      </c>
      <c r="G3461" s="50" t="s">
        <v>15172</v>
      </c>
      <c r="H3461" s="22" t="s">
        <v>13079</v>
      </c>
      <c r="I3461" s="40">
        <v>5000</v>
      </c>
      <c r="J3461" s="21" t="s">
        <v>39</v>
      </c>
      <c r="K3461" s="43" t="s">
        <v>39</v>
      </c>
      <c r="L3461" s="36" t="s">
        <v>39</v>
      </c>
      <c r="M3461" s="27" t="s">
        <v>39</v>
      </c>
      <c r="N3461" s="28" t="s">
        <v>39</v>
      </c>
      <c r="O3461" s="23"/>
      <c r="P3461" s="24" t="s">
        <v>39</v>
      </c>
      <c r="Q3461" s="25" t="s">
        <v>14913</v>
      </c>
      <c r="R3461" s="21" t="s">
        <v>84</v>
      </c>
      <c r="S3461" s="21" t="s">
        <v>77</v>
      </c>
      <c r="T3461" s="18" t="s">
        <v>0</v>
      </c>
      <c r="U3461" s="26"/>
    </row>
    <row r="3462" spans="1:21" s="19" customFormat="1" ht="12.5" customHeight="1" outlineLevel="1" x14ac:dyDescent="0.55000000000000004">
      <c r="A3462" s="44" t="s">
        <v>6600</v>
      </c>
      <c r="B3462" s="20" t="s">
        <v>6043</v>
      </c>
      <c r="C3462" s="21" t="s">
        <v>6044</v>
      </c>
      <c r="D3462" s="44" t="s">
        <v>6600</v>
      </c>
      <c r="E3462" s="29" t="s">
        <v>827</v>
      </c>
      <c r="F3462" s="46" t="s">
        <v>6601</v>
      </c>
      <c r="G3462" s="50" t="s">
        <v>15172</v>
      </c>
      <c r="H3462" s="22" t="s">
        <v>13080</v>
      </c>
      <c r="I3462" s="40">
        <v>345000</v>
      </c>
      <c r="J3462" s="21" t="s">
        <v>39</v>
      </c>
      <c r="K3462" s="43" t="s">
        <v>39</v>
      </c>
      <c r="L3462" s="36" t="s">
        <v>39</v>
      </c>
      <c r="M3462" s="27" t="s">
        <v>39</v>
      </c>
      <c r="N3462" s="28" t="s">
        <v>39</v>
      </c>
      <c r="O3462" s="23"/>
      <c r="P3462" s="24" t="s">
        <v>39</v>
      </c>
      <c r="Q3462" s="25" t="s">
        <v>14916</v>
      </c>
      <c r="R3462" s="21" t="s">
        <v>80</v>
      </c>
      <c r="S3462" s="21" t="s">
        <v>82</v>
      </c>
      <c r="T3462" s="18" t="s">
        <v>61</v>
      </c>
      <c r="U3462" s="26"/>
    </row>
    <row r="3463" spans="1:21" s="19" customFormat="1" ht="12.5" customHeight="1" outlineLevel="1" x14ac:dyDescent="0.55000000000000004">
      <c r="A3463" s="44" t="s">
        <v>6602</v>
      </c>
      <c r="B3463" s="20" t="s">
        <v>516</v>
      </c>
      <c r="C3463" s="21" t="s">
        <v>517</v>
      </c>
      <c r="D3463" s="44" t="s">
        <v>6602</v>
      </c>
      <c r="E3463" s="29" t="s">
        <v>447</v>
      </c>
      <c r="F3463" s="46" t="s">
        <v>61</v>
      </c>
      <c r="G3463" s="50" t="s">
        <v>15172</v>
      </c>
      <c r="H3463" s="22" t="s">
        <v>13081</v>
      </c>
      <c r="I3463" s="40">
        <v>80000</v>
      </c>
      <c r="J3463" s="21" t="s">
        <v>39</v>
      </c>
      <c r="K3463" s="43" t="s">
        <v>39</v>
      </c>
      <c r="L3463" s="36" t="s">
        <v>39</v>
      </c>
      <c r="M3463" s="27" t="s">
        <v>39</v>
      </c>
      <c r="N3463" s="28" t="s">
        <v>39</v>
      </c>
      <c r="O3463" s="23"/>
      <c r="P3463" s="24" t="s">
        <v>39</v>
      </c>
      <c r="Q3463" s="25" t="s">
        <v>14916</v>
      </c>
      <c r="R3463" s="21" t="s">
        <v>80</v>
      </c>
      <c r="S3463" s="21" t="s">
        <v>82</v>
      </c>
      <c r="T3463" s="18" t="s">
        <v>61</v>
      </c>
      <c r="U3463" s="26"/>
    </row>
    <row r="3464" spans="1:21" s="19" customFormat="1" ht="12.5" customHeight="1" outlineLevel="1" x14ac:dyDescent="0.55000000000000004">
      <c r="A3464" s="44" t="s">
        <v>6603</v>
      </c>
      <c r="B3464" s="20" t="s">
        <v>6043</v>
      </c>
      <c r="C3464" s="21" t="s">
        <v>6044</v>
      </c>
      <c r="D3464" s="44" t="s">
        <v>6603</v>
      </c>
      <c r="E3464" s="29" t="s">
        <v>372</v>
      </c>
      <c r="F3464" s="46" t="s">
        <v>6604</v>
      </c>
      <c r="G3464" s="50" t="s">
        <v>15172</v>
      </c>
      <c r="H3464" s="22" t="s">
        <v>13082</v>
      </c>
      <c r="I3464" s="40">
        <v>165000</v>
      </c>
      <c r="J3464" s="21" t="s">
        <v>39</v>
      </c>
      <c r="K3464" s="43" t="s">
        <v>39</v>
      </c>
      <c r="L3464" s="36" t="s">
        <v>39</v>
      </c>
      <c r="M3464" s="27" t="s">
        <v>39</v>
      </c>
      <c r="N3464" s="28" t="s">
        <v>39</v>
      </c>
      <c r="O3464" s="23"/>
      <c r="P3464" s="24" t="s">
        <v>39</v>
      </c>
      <c r="Q3464" s="25" t="s">
        <v>14916</v>
      </c>
      <c r="R3464" s="21" t="s">
        <v>80</v>
      </c>
      <c r="S3464" s="21" t="s">
        <v>82</v>
      </c>
      <c r="T3464" s="18" t="s">
        <v>61</v>
      </c>
      <c r="U3464" s="26"/>
    </row>
    <row r="3465" spans="1:21" s="19" customFormat="1" ht="12.5" customHeight="1" outlineLevel="1" x14ac:dyDescent="0.55000000000000004">
      <c r="A3465" s="44" t="s">
        <v>6605</v>
      </c>
      <c r="B3465" s="20" t="s">
        <v>6043</v>
      </c>
      <c r="C3465" s="21" t="s">
        <v>6044</v>
      </c>
      <c r="D3465" s="44" t="s">
        <v>6605</v>
      </c>
      <c r="E3465" s="29" t="s">
        <v>6606</v>
      </c>
      <c r="F3465" s="46" t="s">
        <v>61</v>
      </c>
      <c r="G3465" s="50" t="s">
        <v>15172</v>
      </c>
      <c r="H3465" s="22" t="s">
        <v>13083</v>
      </c>
      <c r="I3465" s="40">
        <v>55000</v>
      </c>
      <c r="J3465" s="21" t="s">
        <v>39</v>
      </c>
      <c r="K3465" s="43" t="s">
        <v>39</v>
      </c>
      <c r="L3465" s="36" t="s">
        <v>39</v>
      </c>
      <c r="M3465" s="27" t="s">
        <v>39</v>
      </c>
      <c r="N3465" s="28" t="s">
        <v>39</v>
      </c>
      <c r="O3465" s="23"/>
      <c r="P3465" s="24" t="s">
        <v>39</v>
      </c>
      <c r="Q3465" s="25" t="s">
        <v>14916</v>
      </c>
      <c r="R3465" s="21" t="s">
        <v>80</v>
      </c>
      <c r="S3465" s="21" t="s">
        <v>82</v>
      </c>
      <c r="T3465" s="18" t="s">
        <v>61</v>
      </c>
      <c r="U3465" s="26"/>
    </row>
    <row r="3466" spans="1:21" s="19" customFormat="1" ht="12.5" customHeight="1" outlineLevel="1" x14ac:dyDescent="0.55000000000000004">
      <c r="A3466" s="44" t="s">
        <v>6607</v>
      </c>
      <c r="B3466" s="20" t="s">
        <v>6043</v>
      </c>
      <c r="C3466" s="21" t="s">
        <v>6044</v>
      </c>
      <c r="D3466" s="44" t="s">
        <v>6607</v>
      </c>
      <c r="E3466" s="29" t="s">
        <v>6608</v>
      </c>
      <c r="F3466" s="46" t="s">
        <v>61</v>
      </c>
      <c r="G3466" s="50" t="s">
        <v>15172</v>
      </c>
      <c r="H3466" s="22" t="s">
        <v>13084</v>
      </c>
      <c r="I3466" s="40">
        <v>135000</v>
      </c>
      <c r="J3466" s="21" t="s">
        <v>39</v>
      </c>
      <c r="K3466" s="43" t="s">
        <v>39</v>
      </c>
      <c r="L3466" s="36" t="s">
        <v>39</v>
      </c>
      <c r="M3466" s="27" t="s">
        <v>39</v>
      </c>
      <c r="N3466" s="28" t="s">
        <v>39</v>
      </c>
      <c r="O3466" s="23"/>
      <c r="P3466" s="24" t="s">
        <v>39</v>
      </c>
      <c r="Q3466" s="25" t="s">
        <v>14916</v>
      </c>
      <c r="R3466" s="21" t="s">
        <v>80</v>
      </c>
      <c r="S3466" s="21" t="s">
        <v>82</v>
      </c>
      <c r="T3466" s="18" t="s">
        <v>61</v>
      </c>
      <c r="U3466" s="26"/>
    </row>
    <row r="3467" spans="1:21" s="19" customFormat="1" ht="12.5" customHeight="1" outlineLevel="1" x14ac:dyDescent="0.55000000000000004">
      <c r="A3467" s="44" t="s">
        <v>6609</v>
      </c>
      <c r="B3467" s="20" t="s">
        <v>6043</v>
      </c>
      <c r="C3467" s="21" t="s">
        <v>6044</v>
      </c>
      <c r="D3467" s="44" t="s">
        <v>6609</v>
      </c>
      <c r="E3467" s="29" t="s">
        <v>6610</v>
      </c>
      <c r="F3467" s="46" t="s">
        <v>6611</v>
      </c>
      <c r="G3467" s="50" t="s">
        <v>15172</v>
      </c>
      <c r="H3467" s="22" t="s">
        <v>13085</v>
      </c>
      <c r="I3467" s="40">
        <v>75000</v>
      </c>
      <c r="J3467" s="21" t="s">
        <v>39</v>
      </c>
      <c r="K3467" s="43" t="s">
        <v>39</v>
      </c>
      <c r="L3467" s="36" t="s">
        <v>39</v>
      </c>
      <c r="M3467" s="27" t="s">
        <v>39</v>
      </c>
      <c r="N3467" s="28" t="s">
        <v>39</v>
      </c>
      <c r="O3467" s="23"/>
      <c r="P3467" s="24" t="s">
        <v>39</v>
      </c>
      <c r="Q3467" s="25" t="s">
        <v>14916</v>
      </c>
      <c r="R3467" s="21" t="s">
        <v>80</v>
      </c>
      <c r="S3467" s="21" t="s">
        <v>82</v>
      </c>
      <c r="T3467" s="18" t="s">
        <v>61</v>
      </c>
      <c r="U3467" s="26"/>
    </row>
    <row r="3468" spans="1:21" s="19" customFormat="1" ht="12.5" customHeight="1" outlineLevel="1" x14ac:dyDescent="0.55000000000000004">
      <c r="A3468" s="44" t="s">
        <v>6612</v>
      </c>
      <c r="B3468" s="20" t="s">
        <v>6591</v>
      </c>
      <c r="C3468" s="21" t="s">
        <v>6592</v>
      </c>
      <c r="D3468" s="44" t="s">
        <v>6612</v>
      </c>
      <c r="E3468" s="29" t="s">
        <v>6613</v>
      </c>
      <c r="F3468" s="46" t="s">
        <v>6614</v>
      </c>
      <c r="G3468" s="50" t="s">
        <v>15172</v>
      </c>
      <c r="H3468" s="22" t="s">
        <v>13086</v>
      </c>
      <c r="I3468" s="40">
        <v>150000</v>
      </c>
      <c r="J3468" s="21" t="s">
        <v>39</v>
      </c>
      <c r="K3468" s="43" t="s">
        <v>39</v>
      </c>
      <c r="L3468" s="36" t="s">
        <v>39</v>
      </c>
      <c r="M3468" s="27" t="s">
        <v>39</v>
      </c>
      <c r="N3468" s="28" t="s">
        <v>39</v>
      </c>
      <c r="O3468" s="23"/>
      <c r="P3468" s="24" t="s">
        <v>39</v>
      </c>
      <c r="Q3468" s="25" t="s">
        <v>14916</v>
      </c>
      <c r="R3468" s="21" t="s">
        <v>80</v>
      </c>
      <c r="S3468" s="21" t="s">
        <v>82</v>
      </c>
      <c r="T3468" s="18" t="s">
        <v>61</v>
      </c>
      <c r="U3468" s="26"/>
    </row>
    <row r="3469" spans="1:21" s="19" customFormat="1" ht="12.5" customHeight="1" outlineLevel="1" x14ac:dyDescent="0.55000000000000004">
      <c r="A3469" s="44" t="s">
        <v>6615</v>
      </c>
      <c r="B3469" s="20" t="s">
        <v>6591</v>
      </c>
      <c r="C3469" s="21" t="s">
        <v>6592</v>
      </c>
      <c r="D3469" s="44" t="s">
        <v>6615</v>
      </c>
      <c r="E3469" s="29" t="s">
        <v>341</v>
      </c>
      <c r="F3469" s="46" t="s">
        <v>6616</v>
      </c>
      <c r="G3469" s="50" t="s">
        <v>15172</v>
      </c>
      <c r="H3469" s="22" t="s">
        <v>13087</v>
      </c>
      <c r="I3469" s="40">
        <v>40000</v>
      </c>
      <c r="J3469" s="21" t="s">
        <v>39</v>
      </c>
      <c r="K3469" s="43" t="s">
        <v>39</v>
      </c>
      <c r="L3469" s="36" t="s">
        <v>39</v>
      </c>
      <c r="M3469" s="27" t="s">
        <v>39</v>
      </c>
      <c r="N3469" s="28" t="s">
        <v>39</v>
      </c>
      <c r="O3469" s="23"/>
      <c r="P3469" s="24" t="s">
        <v>39</v>
      </c>
      <c r="Q3469" s="25" t="s">
        <v>14916</v>
      </c>
      <c r="R3469" s="21" t="s">
        <v>80</v>
      </c>
      <c r="S3469" s="21" t="s">
        <v>82</v>
      </c>
      <c r="T3469" s="18" t="s">
        <v>61</v>
      </c>
      <c r="U3469" s="26"/>
    </row>
    <row r="3470" spans="1:21" s="19" customFormat="1" ht="12.5" customHeight="1" outlineLevel="1" x14ac:dyDescent="0.55000000000000004">
      <c r="A3470" s="44" t="s">
        <v>6617</v>
      </c>
      <c r="B3470" s="20" t="s">
        <v>6591</v>
      </c>
      <c r="C3470" s="21" t="s">
        <v>6592</v>
      </c>
      <c r="D3470" s="44" t="s">
        <v>6617</v>
      </c>
      <c r="E3470" s="29" t="s">
        <v>364</v>
      </c>
      <c r="F3470" s="46" t="s">
        <v>6618</v>
      </c>
      <c r="G3470" s="50" t="s">
        <v>15172</v>
      </c>
      <c r="H3470" s="22" t="s">
        <v>13088</v>
      </c>
      <c r="I3470" s="40">
        <v>35000</v>
      </c>
      <c r="J3470" s="21" t="s">
        <v>39</v>
      </c>
      <c r="K3470" s="43" t="s">
        <v>39</v>
      </c>
      <c r="L3470" s="36" t="s">
        <v>39</v>
      </c>
      <c r="M3470" s="27" t="s">
        <v>39</v>
      </c>
      <c r="N3470" s="28" t="s">
        <v>39</v>
      </c>
      <c r="O3470" s="23"/>
      <c r="P3470" s="24" t="s">
        <v>39</v>
      </c>
      <c r="Q3470" s="25" t="s">
        <v>14916</v>
      </c>
      <c r="R3470" s="21" t="s">
        <v>80</v>
      </c>
      <c r="S3470" s="21" t="s">
        <v>82</v>
      </c>
      <c r="T3470" s="18" t="s">
        <v>61</v>
      </c>
      <c r="U3470" s="26"/>
    </row>
    <row r="3471" spans="1:21" s="19" customFormat="1" ht="12.5" customHeight="1" outlineLevel="1" x14ac:dyDescent="0.55000000000000004">
      <c r="A3471" s="44" t="s">
        <v>6619</v>
      </c>
      <c r="B3471" s="20" t="s">
        <v>14940</v>
      </c>
      <c r="C3471" s="21" t="s">
        <v>350</v>
      </c>
      <c r="D3471" s="44" t="s">
        <v>6619</v>
      </c>
      <c r="E3471" s="29" t="s">
        <v>341</v>
      </c>
      <c r="F3471" s="46" t="s">
        <v>6620</v>
      </c>
      <c r="G3471" s="50" t="s">
        <v>15172</v>
      </c>
      <c r="H3471" s="22" t="s">
        <v>13089</v>
      </c>
      <c r="I3471" s="40">
        <v>124000</v>
      </c>
      <c r="J3471" s="21" t="s">
        <v>39</v>
      </c>
      <c r="K3471" s="43" t="s">
        <v>39</v>
      </c>
      <c r="L3471" s="36" t="s">
        <v>39</v>
      </c>
      <c r="M3471" s="27" t="s">
        <v>39</v>
      </c>
      <c r="N3471" s="28" t="s">
        <v>39</v>
      </c>
      <c r="O3471" s="23"/>
      <c r="P3471" s="24" t="s">
        <v>39</v>
      </c>
      <c r="Q3471" s="25" t="s">
        <v>14916</v>
      </c>
      <c r="R3471" s="21" t="s">
        <v>80</v>
      </c>
      <c r="S3471" s="21" t="s">
        <v>82</v>
      </c>
      <c r="T3471" s="18" t="s">
        <v>61</v>
      </c>
      <c r="U3471" s="26"/>
    </row>
    <row r="3472" spans="1:21" s="19" customFormat="1" ht="12.5" customHeight="1" outlineLevel="1" x14ac:dyDescent="0.55000000000000004">
      <c r="A3472" s="44" t="s">
        <v>6621</v>
      </c>
      <c r="B3472" s="20" t="s">
        <v>14940</v>
      </c>
      <c r="C3472" s="21" t="s">
        <v>350</v>
      </c>
      <c r="D3472" s="44" t="s">
        <v>6621</v>
      </c>
      <c r="E3472" s="29" t="s">
        <v>364</v>
      </c>
      <c r="F3472" s="46" t="s">
        <v>6622</v>
      </c>
      <c r="G3472" s="50" t="s">
        <v>15172</v>
      </c>
      <c r="H3472" s="22" t="s">
        <v>13090</v>
      </c>
      <c r="I3472" s="40">
        <v>85000</v>
      </c>
      <c r="J3472" s="21" t="s">
        <v>39</v>
      </c>
      <c r="K3472" s="43" t="s">
        <v>39</v>
      </c>
      <c r="L3472" s="36" t="s">
        <v>39</v>
      </c>
      <c r="M3472" s="27" t="s">
        <v>39</v>
      </c>
      <c r="N3472" s="28" t="s">
        <v>39</v>
      </c>
      <c r="O3472" s="23"/>
      <c r="P3472" s="24" t="s">
        <v>39</v>
      </c>
      <c r="Q3472" s="25" t="s">
        <v>14916</v>
      </c>
      <c r="R3472" s="21" t="s">
        <v>80</v>
      </c>
      <c r="S3472" s="21" t="s">
        <v>82</v>
      </c>
      <c r="T3472" s="18"/>
      <c r="U3472" s="26"/>
    </row>
    <row r="3473" spans="1:21" s="19" customFormat="1" ht="12.5" customHeight="1" outlineLevel="1" x14ac:dyDescent="0.55000000000000004">
      <c r="A3473" s="44" t="s">
        <v>6623</v>
      </c>
      <c r="B3473" s="20" t="s">
        <v>297</v>
      </c>
      <c r="C3473" s="21" t="s">
        <v>298</v>
      </c>
      <c r="D3473" s="44" t="s">
        <v>6623</v>
      </c>
      <c r="E3473" s="29" t="s">
        <v>6624</v>
      </c>
      <c r="F3473" s="46" t="s">
        <v>6625</v>
      </c>
      <c r="G3473" s="50" t="s">
        <v>15172</v>
      </c>
      <c r="H3473" s="22" t="s">
        <v>13091</v>
      </c>
      <c r="I3473" s="40">
        <v>12000</v>
      </c>
      <c r="J3473" s="21" t="s">
        <v>39</v>
      </c>
      <c r="K3473" s="43" t="s">
        <v>39</v>
      </c>
      <c r="L3473" s="36" t="s">
        <v>39</v>
      </c>
      <c r="M3473" s="27" t="s">
        <v>39</v>
      </c>
      <c r="N3473" s="28" t="s">
        <v>39</v>
      </c>
      <c r="O3473" s="23"/>
      <c r="P3473" s="24" t="s">
        <v>39</v>
      </c>
      <c r="Q3473" s="25" t="s">
        <v>14913</v>
      </c>
      <c r="R3473" s="21" t="s">
        <v>84</v>
      </c>
      <c r="S3473" s="21" t="s">
        <v>77</v>
      </c>
      <c r="T3473" s="18" t="s">
        <v>0</v>
      </c>
      <c r="U3473" s="26"/>
    </row>
    <row r="3474" spans="1:21" s="19" customFormat="1" ht="12.5" customHeight="1" outlineLevel="1" x14ac:dyDescent="0.55000000000000004">
      <c r="A3474" s="44" t="s">
        <v>6626</v>
      </c>
      <c r="B3474" s="20" t="s">
        <v>6591</v>
      </c>
      <c r="C3474" s="21" t="s">
        <v>6592</v>
      </c>
      <c r="D3474" s="44" t="s">
        <v>6626</v>
      </c>
      <c r="E3474" s="29" t="s">
        <v>381</v>
      </c>
      <c r="F3474" s="46" t="s">
        <v>6627</v>
      </c>
      <c r="G3474" s="50" t="s">
        <v>15172</v>
      </c>
      <c r="H3474" s="22" t="s">
        <v>13092</v>
      </c>
      <c r="I3474" s="40">
        <v>60000</v>
      </c>
      <c r="J3474" s="21" t="s">
        <v>39</v>
      </c>
      <c r="K3474" s="43" t="s">
        <v>39</v>
      </c>
      <c r="L3474" s="36" t="s">
        <v>39</v>
      </c>
      <c r="M3474" s="27" t="s">
        <v>39</v>
      </c>
      <c r="N3474" s="28" t="s">
        <v>39</v>
      </c>
      <c r="O3474" s="23"/>
      <c r="P3474" s="24" t="s">
        <v>39</v>
      </c>
      <c r="Q3474" s="25" t="s">
        <v>14916</v>
      </c>
      <c r="R3474" s="21" t="s">
        <v>80</v>
      </c>
      <c r="S3474" s="21" t="s">
        <v>82</v>
      </c>
      <c r="T3474" s="18" t="s">
        <v>61</v>
      </c>
      <c r="U3474" s="26"/>
    </row>
    <row r="3475" spans="1:21" s="19" customFormat="1" ht="12.5" customHeight="1" outlineLevel="1" x14ac:dyDescent="0.55000000000000004">
      <c r="A3475" s="44" t="s">
        <v>6628</v>
      </c>
      <c r="B3475" s="20" t="s">
        <v>615</v>
      </c>
      <c r="C3475" s="21" t="s">
        <v>616</v>
      </c>
      <c r="D3475" s="44" t="s">
        <v>6628</v>
      </c>
      <c r="E3475" s="29" t="s">
        <v>6629</v>
      </c>
      <c r="F3475" s="46" t="s">
        <v>6630</v>
      </c>
      <c r="G3475" s="50" t="s">
        <v>15172</v>
      </c>
      <c r="H3475" s="22" t="s">
        <v>13093</v>
      </c>
      <c r="I3475" s="40">
        <v>72000</v>
      </c>
      <c r="J3475" s="21" t="s">
        <v>39</v>
      </c>
      <c r="K3475" s="43" t="s">
        <v>39</v>
      </c>
      <c r="L3475" s="36" t="s">
        <v>39</v>
      </c>
      <c r="M3475" s="27" t="s">
        <v>39</v>
      </c>
      <c r="N3475" s="28" t="s">
        <v>39</v>
      </c>
      <c r="O3475" s="23"/>
      <c r="P3475" s="24" t="s">
        <v>39</v>
      </c>
      <c r="Q3475" s="25" t="s">
        <v>14918</v>
      </c>
      <c r="R3475" s="21" t="s">
        <v>80</v>
      </c>
      <c r="S3475" s="21" t="s">
        <v>82</v>
      </c>
      <c r="T3475" s="18" t="s">
        <v>61</v>
      </c>
      <c r="U3475" s="26"/>
    </row>
    <row r="3476" spans="1:21" s="19" customFormat="1" ht="12.5" customHeight="1" outlineLevel="1" x14ac:dyDescent="0.55000000000000004">
      <c r="A3476" s="44" t="s">
        <v>6631</v>
      </c>
      <c r="B3476" s="20" t="s">
        <v>6591</v>
      </c>
      <c r="C3476" s="21" t="s">
        <v>6592</v>
      </c>
      <c r="D3476" s="44" t="s">
        <v>6631</v>
      </c>
      <c r="E3476" s="29" t="s">
        <v>6632</v>
      </c>
      <c r="F3476" s="46" t="s">
        <v>61</v>
      </c>
      <c r="G3476" s="50" t="s">
        <v>15172</v>
      </c>
      <c r="H3476" s="22" t="s">
        <v>13094</v>
      </c>
      <c r="I3476" s="40">
        <v>150000</v>
      </c>
      <c r="J3476" s="21" t="s">
        <v>39</v>
      </c>
      <c r="K3476" s="43" t="s">
        <v>39</v>
      </c>
      <c r="L3476" s="36" t="s">
        <v>39</v>
      </c>
      <c r="M3476" s="27" t="s">
        <v>39</v>
      </c>
      <c r="N3476" s="28" t="s">
        <v>39</v>
      </c>
      <c r="O3476" s="23"/>
      <c r="P3476" s="24" t="s">
        <v>39</v>
      </c>
      <c r="Q3476" s="25" t="s">
        <v>14916</v>
      </c>
      <c r="R3476" s="21" t="s">
        <v>80</v>
      </c>
      <c r="S3476" s="21" t="s">
        <v>82</v>
      </c>
      <c r="T3476" s="18" t="s">
        <v>61</v>
      </c>
      <c r="U3476" s="26"/>
    </row>
    <row r="3477" spans="1:21" s="19" customFormat="1" ht="12.5" customHeight="1" outlineLevel="1" x14ac:dyDescent="0.55000000000000004">
      <c r="A3477" s="44" t="s">
        <v>6633</v>
      </c>
      <c r="B3477" s="20" t="s">
        <v>6591</v>
      </c>
      <c r="C3477" s="21" t="s">
        <v>6592</v>
      </c>
      <c r="D3477" s="44" t="s">
        <v>6633</v>
      </c>
      <c r="E3477" s="29" t="s">
        <v>6634</v>
      </c>
      <c r="F3477" s="46" t="s">
        <v>6635</v>
      </c>
      <c r="G3477" s="50" t="s">
        <v>15172</v>
      </c>
      <c r="H3477" s="22" t="s">
        <v>13095</v>
      </c>
      <c r="I3477" s="40">
        <v>160000</v>
      </c>
      <c r="J3477" s="21" t="s">
        <v>39</v>
      </c>
      <c r="K3477" s="43" t="s">
        <v>39</v>
      </c>
      <c r="L3477" s="36" t="s">
        <v>39</v>
      </c>
      <c r="M3477" s="27" t="s">
        <v>39</v>
      </c>
      <c r="N3477" s="28" t="s">
        <v>39</v>
      </c>
      <c r="O3477" s="23"/>
      <c r="P3477" s="24" t="s">
        <v>39</v>
      </c>
      <c r="Q3477" s="25" t="s">
        <v>14916</v>
      </c>
      <c r="R3477" s="21" t="s">
        <v>80</v>
      </c>
      <c r="S3477" s="21" t="s">
        <v>82</v>
      </c>
      <c r="T3477" s="18" t="s">
        <v>61</v>
      </c>
      <c r="U3477" s="26"/>
    </row>
    <row r="3478" spans="1:21" s="19" customFormat="1" ht="12.5" customHeight="1" outlineLevel="1" x14ac:dyDescent="0.55000000000000004">
      <c r="A3478" s="44" t="s">
        <v>6636</v>
      </c>
      <c r="B3478" s="20" t="s">
        <v>6591</v>
      </c>
      <c r="C3478" s="21" t="s">
        <v>6592</v>
      </c>
      <c r="D3478" s="44" t="s">
        <v>6636</v>
      </c>
      <c r="E3478" s="29" t="s">
        <v>6637</v>
      </c>
      <c r="F3478" s="46" t="s">
        <v>6638</v>
      </c>
      <c r="G3478" s="50" t="s">
        <v>15172</v>
      </c>
      <c r="H3478" s="22" t="s">
        <v>13096</v>
      </c>
      <c r="I3478" s="40">
        <v>40000</v>
      </c>
      <c r="J3478" s="21" t="s">
        <v>39</v>
      </c>
      <c r="K3478" s="43" t="s">
        <v>39</v>
      </c>
      <c r="L3478" s="36" t="s">
        <v>39</v>
      </c>
      <c r="M3478" s="27" t="s">
        <v>39</v>
      </c>
      <c r="N3478" s="28" t="s">
        <v>39</v>
      </c>
      <c r="O3478" s="23"/>
      <c r="P3478" s="24" t="s">
        <v>39</v>
      </c>
      <c r="Q3478" s="25" t="s">
        <v>14916</v>
      </c>
      <c r="R3478" s="21" t="s">
        <v>80</v>
      </c>
      <c r="S3478" s="21" t="s">
        <v>82</v>
      </c>
      <c r="T3478" s="18" t="s">
        <v>61</v>
      </c>
      <c r="U3478" s="26"/>
    </row>
    <row r="3479" spans="1:21" s="19" customFormat="1" ht="12.5" customHeight="1" outlineLevel="1" x14ac:dyDescent="0.55000000000000004">
      <c r="A3479" s="44" t="s">
        <v>6639</v>
      </c>
      <c r="B3479" s="20" t="s">
        <v>5965</v>
      </c>
      <c r="C3479" s="21" t="s">
        <v>5966</v>
      </c>
      <c r="D3479" s="44" t="s">
        <v>6639</v>
      </c>
      <c r="E3479" s="29" t="s">
        <v>401</v>
      </c>
      <c r="F3479" s="46" t="s">
        <v>61</v>
      </c>
      <c r="G3479" s="50" t="s">
        <v>15172</v>
      </c>
      <c r="H3479" s="22" t="s">
        <v>13097</v>
      </c>
      <c r="I3479" s="40">
        <v>65000</v>
      </c>
      <c r="J3479" s="21" t="s">
        <v>39</v>
      </c>
      <c r="K3479" s="43" t="s">
        <v>39</v>
      </c>
      <c r="L3479" s="36" t="s">
        <v>39</v>
      </c>
      <c r="M3479" s="27" t="s">
        <v>39</v>
      </c>
      <c r="N3479" s="28" t="s">
        <v>39</v>
      </c>
      <c r="O3479" s="23"/>
      <c r="P3479" s="24" t="s">
        <v>39</v>
      </c>
      <c r="Q3479" s="25" t="s">
        <v>14916</v>
      </c>
      <c r="R3479" s="21" t="s">
        <v>80</v>
      </c>
      <c r="S3479" s="21" t="s">
        <v>82</v>
      </c>
      <c r="T3479" s="18" t="s">
        <v>61</v>
      </c>
      <c r="U3479" s="26"/>
    </row>
    <row r="3480" spans="1:21" s="19" customFormat="1" ht="12.5" customHeight="1" outlineLevel="1" x14ac:dyDescent="0.55000000000000004">
      <c r="A3480" s="44" t="s">
        <v>6640</v>
      </c>
      <c r="B3480" s="20" t="s">
        <v>5965</v>
      </c>
      <c r="C3480" s="21" t="s">
        <v>5966</v>
      </c>
      <c r="D3480" s="44" t="s">
        <v>6640</v>
      </c>
      <c r="E3480" s="29" t="s">
        <v>336</v>
      </c>
      <c r="F3480" s="46" t="s">
        <v>454</v>
      </c>
      <c r="G3480" s="50" t="s">
        <v>15172</v>
      </c>
      <c r="H3480" s="22" t="s">
        <v>13098</v>
      </c>
      <c r="I3480" s="40">
        <v>39000</v>
      </c>
      <c r="J3480" s="21" t="s">
        <v>39</v>
      </c>
      <c r="K3480" s="43" t="s">
        <v>39</v>
      </c>
      <c r="L3480" s="36" t="s">
        <v>39</v>
      </c>
      <c r="M3480" s="27" t="s">
        <v>39</v>
      </c>
      <c r="N3480" s="28" t="s">
        <v>39</v>
      </c>
      <c r="O3480" s="23"/>
      <c r="P3480" s="24" t="s">
        <v>39</v>
      </c>
      <c r="Q3480" s="25" t="s">
        <v>14916</v>
      </c>
      <c r="R3480" s="21" t="s">
        <v>80</v>
      </c>
      <c r="S3480" s="21" t="s">
        <v>82</v>
      </c>
      <c r="T3480" s="18" t="s">
        <v>61</v>
      </c>
      <c r="U3480" s="26"/>
    </row>
    <row r="3481" spans="1:21" s="19" customFormat="1" ht="12.5" customHeight="1" outlineLevel="1" x14ac:dyDescent="0.55000000000000004">
      <c r="A3481" s="44" t="s">
        <v>6641</v>
      </c>
      <c r="B3481" s="20" t="s">
        <v>14938</v>
      </c>
      <c r="C3481" s="21" t="s">
        <v>334</v>
      </c>
      <c r="D3481" s="44" t="s">
        <v>6641</v>
      </c>
      <c r="E3481" s="29" t="s">
        <v>519</v>
      </c>
      <c r="F3481" s="46" t="s">
        <v>6066</v>
      </c>
      <c r="G3481" s="50" t="s">
        <v>15172</v>
      </c>
      <c r="H3481" s="22" t="s">
        <v>13099</v>
      </c>
      <c r="I3481" s="40">
        <v>80000</v>
      </c>
      <c r="J3481" s="21" t="s">
        <v>39</v>
      </c>
      <c r="K3481" s="43" t="s">
        <v>39</v>
      </c>
      <c r="L3481" s="36" t="s">
        <v>39</v>
      </c>
      <c r="M3481" s="27" t="s">
        <v>39</v>
      </c>
      <c r="N3481" s="28" t="s">
        <v>39</v>
      </c>
      <c r="O3481" s="23"/>
      <c r="P3481" s="24" t="s">
        <v>39</v>
      </c>
      <c r="Q3481" s="25" t="s">
        <v>14916</v>
      </c>
      <c r="R3481" s="21" t="s">
        <v>80</v>
      </c>
      <c r="S3481" s="21" t="s">
        <v>82</v>
      </c>
      <c r="T3481" s="18"/>
      <c r="U3481" s="26"/>
    </row>
    <row r="3482" spans="1:21" s="19" customFormat="1" ht="12.5" customHeight="1" outlineLevel="1" x14ac:dyDescent="0.55000000000000004">
      <c r="A3482" s="44" t="s">
        <v>6642</v>
      </c>
      <c r="B3482" s="20" t="s">
        <v>297</v>
      </c>
      <c r="C3482" s="21" t="s">
        <v>298</v>
      </c>
      <c r="D3482" s="44" t="s">
        <v>6642</v>
      </c>
      <c r="E3482" s="29" t="s">
        <v>124</v>
      </c>
      <c r="F3482" s="46" t="s">
        <v>6643</v>
      </c>
      <c r="G3482" s="50" t="s">
        <v>15172</v>
      </c>
      <c r="H3482" s="22" t="s">
        <v>13100</v>
      </c>
      <c r="I3482" s="40">
        <v>8000</v>
      </c>
      <c r="J3482" s="21" t="s">
        <v>39</v>
      </c>
      <c r="K3482" s="43" t="s">
        <v>39</v>
      </c>
      <c r="L3482" s="36" t="s">
        <v>39</v>
      </c>
      <c r="M3482" s="27" t="s">
        <v>39</v>
      </c>
      <c r="N3482" s="28" t="s">
        <v>39</v>
      </c>
      <c r="O3482" s="23"/>
      <c r="P3482" s="24" t="s">
        <v>39</v>
      </c>
      <c r="Q3482" s="25" t="s">
        <v>14913</v>
      </c>
      <c r="R3482" s="21" t="s">
        <v>84</v>
      </c>
      <c r="S3482" s="21" t="s">
        <v>77</v>
      </c>
      <c r="T3482" s="18" t="s">
        <v>0</v>
      </c>
      <c r="U3482" s="26"/>
    </row>
    <row r="3483" spans="1:21" s="19" customFormat="1" ht="12.5" customHeight="1" outlineLevel="1" x14ac:dyDescent="0.55000000000000004">
      <c r="A3483" s="44" t="s">
        <v>6644</v>
      </c>
      <c r="B3483" s="20" t="s">
        <v>606</v>
      </c>
      <c r="C3483" s="21" t="s">
        <v>607</v>
      </c>
      <c r="D3483" s="44" t="s">
        <v>6644</v>
      </c>
      <c r="E3483" s="29" t="s">
        <v>6645</v>
      </c>
      <c r="F3483" s="46" t="s">
        <v>61</v>
      </c>
      <c r="G3483" s="50" t="s">
        <v>15172</v>
      </c>
      <c r="H3483" s="22" t="s">
        <v>13101</v>
      </c>
      <c r="I3483" s="40">
        <v>45000</v>
      </c>
      <c r="J3483" s="21" t="s">
        <v>39</v>
      </c>
      <c r="K3483" s="43" t="s">
        <v>39</v>
      </c>
      <c r="L3483" s="36" t="s">
        <v>39</v>
      </c>
      <c r="M3483" s="27" t="s">
        <v>39</v>
      </c>
      <c r="N3483" s="28" t="s">
        <v>39</v>
      </c>
      <c r="O3483" s="23"/>
      <c r="P3483" s="24" t="s">
        <v>39</v>
      </c>
      <c r="Q3483" s="25" t="s">
        <v>14916</v>
      </c>
      <c r="R3483" s="21" t="s">
        <v>80</v>
      </c>
      <c r="S3483" s="21" t="s">
        <v>82</v>
      </c>
      <c r="T3483" s="18" t="s">
        <v>61</v>
      </c>
      <c r="U3483" s="26"/>
    </row>
    <row r="3484" spans="1:21" s="19" customFormat="1" ht="12.5" customHeight="1" outlineLevel="1" x14ac:dyDescent="0.55000000000000004">
      <c r="A3484" s="44" t="s">
        <v>6646</v>
      </c>
      <c r="B3484" s="20" t="s">
        <v>516</v>
      </c>
      <c r="C3484" s="21" t="s">
        <v>517</v>
      </c>
      <c r="D3484" s="44" t="s">
        <v>6646</v>
      </c>
      <c r="E3484" s="29" t="s">
        <v>519</v>
      </c>
      <c r="F3484" s="46" t="s">
        <v>6647</v>
      </c>
      <c r="G3484" s="50" t="s">
        <v>15172</v>
      </c>
      <c r="H3484" s="22" t="s">
        <v>13102</v>
      </c>
      <c r="I3484" s="40">
        <v>27500</v>
      </c>
      <c r="J3484" s="21" t="s">
        <v>39</v>
      </c>
      <c r="K3484" s="43" t="s">
        <v>39</v>
      </c>
      <c r="L3484" s="36" t="s">
        <v>39</v>
      </c>
      <c r="M3484" s="27" t="s">
        <v>39</v>
      </c>
      <c r="N3484" s="28" t="s">
        <v>39</v>
      </c>
      <c r="O3484" s="23"/>
      <c r="P3484" s="24" t="s">
        <v>39</v>
      </c>
      <c r="Q3484" s="25" t="s">
        <v>14916</v>
      </c>
      <c r="R3484" s="21" t="s">
        <v>80</v>
      </c>
      <c r="S3484" s="21" t="s">
        <v>82</v>
      </c>
      <c r="T3484" s="18" t="s">
        <v>61</v>
      </c>
      <c r="U3484" s="26"/>
    </row>
    <row r="3485" spans="1:21" s="19" customFormat="1" ht="12.5" customHeight="1" outlineLevel="1" x14ac:dyDescent="0.55000000000000004">
      <c r="A3485" s="44" t="s">
        <v>6648</v>
      </c>
      <c r="B3485" s="20" t="s">
        <v>5965</v>
      </c>
      <c r="C3485" s="21" t="s">
        <v>5966</v>
      </c>
      <c r="D3485" s="44" t="s">
        <v>6648</v>
      </c>
      <c r="E3485" s="29" t="s">
        <v>381</v>
      </c>
      <c r="F3485" s="46" t="s">
        <v>6649</v>
      </c>
      <c r="G3485" s="50" t="s">
        <v>15172</v>
      </c>
      <c r="H3485" s="22" t="s">
        <v>13103</v>
      </c>
      <c r="I3485" s="40">
        <v>90000</v>
      </c>
      <c r="J3485" s="21" t="s">
        <v>39</v>
      </c>
      <c r="K3485" s="43" t="s">
        <v>39</v>
      </c>
      <c r="L3485" s="36" t="s">
        <v>39</v>
      </c>
      <c r="M3485" s="27" t="s">
        <v>39</v>
      </c>
      <c r="N3485" s="28" t="s">
        <v>39</v>
      </c>
      <c r="O3485" s="23"/>
      <c r="P3485" s="24" t="s">
        <v>39</v>
      </c>
      <c r="Q3485" s="25" t="s">
        <v>14916</v>
      </c>
      <c r="R3485" s="21" t="s">
        <v>80</v>
      </c>
      <c r="S3485" s="21" t="s">
        <v>82</v>
      </c>
      <c r="T3485" s="18" t="s">
        <v>61</v>
      </c>
      <c r="U3485" s="26"/>
    </row>
    <row r="3486" spans="1:21" s="19" customFormat="1" ht="12.5" customHeight="1" outlineLevel="1" x14ac:dyDescent="0.55000000000000004">
      <c r="A3486" s="44" t="s">
        <v>6650</v>
      </c>
      <c r="B3486" s="20" t="s">
        <v>6307</v>
      </c>
      <c r="C3486" s="21" t="s">
        <v>6308</v>
      </c>
      <c r="D3486" s="44" t="s">
        <v>6650</v>
      </c>
      <c r="E3486" s="29" t="s">
        <v>6651</v>
      </c>
      <c r="F3486" s="46" t="s">
        <v>61</v>
      </c>
      <c r="G3486" s="50" t="s">
        <v>15172</v>
      </c>
      <c r="H3486" s="22" t="s">
        <v>13104</v>
      </c>
      <c r="I3486" s="40">
        <v>60000</v>
      </c>
      <c r="J3486" s="21" t="s">
        <v>39</v>
      </c>
      <c r="K3486" s="43" t="s">
        <v>39</v>
      </c>
      <c r="L3486" s="36" t="s">
        <v>39</v>
      </c>
      <c r="M3486" s="27" t="s">
        <v>39</v>
      </c>
      <c r="N3486" s="28" t="s">
        <v>39</v>
      </c>
      <c r="O3486" s="23"/>
      <c r="P3486" s="24" t="s">
        <v>39</v>
      </c>
      <c r="Q3486" s="25" t="s">
        <v>14916</v>
      </c>
      <c r="R3486" s="21" t="s">
        <v>80</v>
      </c>
      <c r="S3486" s="21" t="s">
        <v>82</v>
      </c>
      <c r="T3486" s="18" t="s">
        <v>61</v>
      </c>
      <c r="U3486" s="26"/>
    </row>
    <row r="3487" spans="1:21" s="19" customFormat="1" ht="12.5" customHeight="1" outlineLevel="1" x14ac:dyDescent="0.55000000000000004">
      <c r="A3487" s="44" t="s">
        <v>6652</v>
      </c>
      <c r="B3487" s="20" t="s">
        <v>6307</v>
      </c>
      <c r="C3487" s="21" t="s">
        <v>6308</v>
      </c>
      <c r="D3487" s="44" t="s">
        <v>6652</v>
      </c>
      <c r="E3487" s="29" t="s">
        <v>6653</v>
      </c>
      <c r="F3487" s="46" t="s">
        <v>6654</v>
      </c>
      <c r="G3487" s="50" t="s">
        <v>15172</v>
      </c>
      <c r="H3487" s="22" t="s">
        <v>13105</v>
      </c>
      <c r="I3487" s="40">
        <v>35000</v>
      </c>
      <c r="J3487" s="21" t="s">
        <v>39</v>
      </c>
      <c r="K3487" s="43" t="s">
        <v>39</v>
      </c>
      <c r="L3487" s="36" t="s">
        <v>39</v>
      </c>
      <c r="M3487" s="27" t="s">
        <v>39</v>
      </c>
      <c r="N3487" s="28" t="s">
        <v>39</v>
      </c>
      <c r="O3487" s="23"/>
      <c r="P3487" s="24" t="s">
        <v>39</v>
      </c>
      <c r="Q3487" s="25" t="s">
        <v>14916</v>
      </c>
      <c r="R3487" s="21" t="s">
        <v>80</v>
      </c>
      <c r="S3487" s="21" t="s">
        <v>82</v>
      </c>
      <c r="T3487" s="18" t="s">
        <v>61</v>
      </c>
      <c r="U3487" s="26"/>
    </row>
    <row r="3488" spans="1:21" s="19" customFormat="1" ht="12.5" customHeight="1" outlineLevel="1" x14ac:dyDescent="0.55000000000000004">
      <c r="A3488" s="44" t="s">
        <v>6655</v>
      </c>
      <c r="B3488" s="20" t="s">
        <v>6307</v>
      </c>
      <c r="C3488" s="21" t="s">
        <v>6308</v>
      </c>
      <c r="D3488" s="44" t="s">
        <v>6655</v>
      </c>
      <c r="E3488" s="29" t="s">
        <v>456</v>
      </c>
      <c r="F3488" s="46" t="s">
        <v>6656</v>
      </c>
      <c r="G3488" s="50" t="s">
        <v>15172</v>
      </c>
      <c r="H3488" s="22" t="s">
        <v>13106</v>
      </c>
      <c r="I3488" s="40">
        <v>80000</v>
      </c>
      <c r="J3488" s="21" t="s">
        <v>39</v>
      </c>
      <c r="K3488" s="43" t="s">
        <v>39</v>
      </c>
      <c r="L3488" s="36" t="s">
        <v>39</v>
      </c>
      <c r="M3488" s="27" t="s">
        <v>39</v>
      </c>
      <c r="N3488" s="28" t="s">
        <v>39</v>
      </c>
      <c r="O3488" s="23"/>
      <c r="P3488" s="24" t="s">
        <v>39</v>
      </c>
      <c r="Q3488" s="25" t="s">
        <v>14916</v>
      </c>
      <c r="R3488" s="21" t="s">
        <v>80</v>
      </c>
      <c r="S3488" s="21" t="s">
        <v>82</v>
      </c>
      <c r="T3488" s="18" t="s">
        <v>61</v>
      </c>
      <c r="U3488" s="26"/>
    </row>
    <row r="3489" spans="1:21" s="19" customFormat="1" ht="12.5" customHeight="1" outlineLevel="1" x14ac:dyDescent="0.55000000000000004">
      <c r="A3489" s="44" t="s">
        <v>6657</v>
      </c>
      <c r="B3489" s="20" t="s">
        <v>6307</v>
      </c>
      <c r="C3489" s="21" t="s">
        <v>6308</v>
      </c>
      <c r="D3489" s="44" t="s">
        <v>6657</v>
      </c>
      <c r="E3489" s="29" t="s">
        <v>381</v>
      </c>
      <c r="F3489" s="46" t="s">
        <v>6656</v>
      </c>
      <c r="G3489" s="50" t="s">
        <v>15172</v>
      </c>
      <c r="H3489" s="22" t="s">
        <v>13107</v>
      </c>
      <c r="I3489" s="40">
        <v>60000</v>
      </c>
      <c r="J3489" s="21" t="s">
        <v>39</v>
      </c>
      <c r="K3489" s="43" t="s">
        <v>39</v>
      </c>
      <c r="L3489" s="36" t="s">
        <v>39</v>
      </c>
      <c r="M3489" s="27" t="s">
        <v>39</v>
      </c>
      <c r="N3489" s="28" t="s">
        <v>39</v>
      </c>
      <c r="O3489" s="23"/>
      <c r="P3489" s="24" t="s">
        <v>39</v>
      </c>
      <c r="Q3489" s="25" t="s">
        <v>14916</v>
      </c>
      <c r="R3489" s="21" t="s">
        <v>80</v>
      </c>
      <c r="S3489" s="21" t="s">
        <v>82</v>
      </c>
      <c r="T3489" s="18" t="s">
        <v>61</v>
      </c>
      <c r="U3489" s="26"/>
    </row>
    <row r="3490" spans="1:21" s="19" customFormat="1" ht="12.5" customHeight="1" outlineLevel="1" x14ac:dyDescent="0.55000000000000004">
      <c r="A3490" s="44" t="s">
        <v>6658</v>
      </c>
      <c r="B3490" s="20" t="s">
        <v>6307</v>
      </c>
      <c r="C3490" s="21" t="s">
        <v>6308</v>
      </c>
      <c r="D3490" s="44" t="s">
        <v>6658</v>
      </c>
      <c r="E3490" s="29" t="s">
        <v>6551</v>
      </c>
      <c r="F3490" s="46" t="s">
        <v>61</v>
      </c>
      <c r="G3490" s="50" t="s">
        <v>15172</v>
      </c>
      <c r="H3490" s="22" t="s">
        <v>13108</v>
      </c>
      <c r="I3490" s="40">
        <v>85000</v>
      </c>
      <c r="J3490" s="21" t="s">
        <v>39</v>
      </c>
      <c r="K3490" s="43" t="s">
        <v>39</v>
      </c>
      <c r="L3490" s="36" t="s">
        <v>39</v>
      </c>
      <c r="M3490" s="27" t="s">
        <v>39</v>
      </c>
      <c r="N3490" s="28" t="s">
        <v>39</v>
      </c>
      <c r="O3490" s="23"/>
      <c r="P3490" s="24" t="s">
        <v>39</v>
      </c>
      <c r="Q3490" s="25" t="s">
        <v>14916</v>
      </c>
      <c r="R3490" s="21" t="s">
        <v>80</v>
      </c>
      <c r="S3490" s="21" t="s">
        <v>82</v>
      </c>
      <c r="T3490" s="18" t="s">
        <v>61</v>
      </c>
      <c r="U3490" s="26"/>
    </row>
    <row r="3491" spans="1:21" s="19" customFormat="1" ht="12.5" customHeight="1" outlineLevel="1" x14ac:dyDescent="0.55000000000000004">
      <c r="A3491" s="44" t="s">
        <v>6661</v>
      </c>
      <c r="B3491" s="20" t="s">
        <v>6659</v>
      </c>
      <c r="C3491" s="21" t="s">
        <v>6660</v>
      </c>
      <c r="D3491" s="44" t="s">
        <v>6661</v>
      </c>
      <c r="E3491" s="29" t="s">
        <v>831</v>
      </c>
      <c r="F3491" s="46" t="s">
        <v>15123</v>
      </c>
      <c r="G3491" s="50" t="s">
        <v>15172</v>
      </c>
      <c r="H3491" s="22" t="s">
        <v>13109</v>
      </c>
      <c r="I3491" s="40">
        <v>10000</v>
      </c>
      <c r="J3491" s="21" t="s">
        <v>39</v>
      </c>
      <c r="K3491" s="43" t="s">
        <v>39</v>
      </c>
      <c r="L3491" s="36" t="s">
        <v>39</v>
      </c>
      <c r="M3491" s="27" t="s">
        <v>39</v>
      </c>
      <c r="N3491" s="28" t="s">
        <v>39</v>
      </c>
      <c r="O3491" s="23"/>
      <c r="P3491" s="24" t="s">
        <v>39</v>
      </c>
      <c r="Q3491" s="25" t="s">
        <v>14916</v>
      </c>
      <c r="R3491" s="21" t="s">
        <v>80</v>
      </c>
      <c r="S3491" s="21" t="s">
        <v>82</v>
      </c>
      <c r="T3491" s="18" t="s">
        <v>61</v>
      </c>
      <c r="U3491" s="26"/>
    </row>
    <row r="3492" spans="1:21" s="19" customFormat="1" ht="12.5" customHeight="1" outlineLevel="1" x14ac:dyDescent="0.55000000000000004">
      <c r="A3492" s="44" t="s">
        <v>6662</v>
      </c>
      <c r="B3492" s="20" t="s">
        <v>6659</v>
      </c>
      <c r="C3492" s="21" t="s">
        <v>6660</v>
      </c>
      <c r="D3492" s="44" t="s">
        <v>6662</v>
      </c>
      <c r="E3492" s="29" t="s">
        <v>831</v>
      </c>
      <c r="F3492" s="46" t="s">
        <v>15124</v>
      </c>
      <c r="G3492" s="50" t="s">
        <v>15172</v>
      </c>
      <c r="H3492" s="22" t="s">
        <v>13110</v>
      </c>
      <c r="I3492" s="40">
        <v>19000</v>
      </c>
      <c r="J3492" s="21" t="s">
        <v>39</v>
      </c>
      <c r="K3492" s="43" t="s">
        <v>39</v>
      </c>
      <c r="L3492" s="36" t="s">
        <v>39</v>
      </c>
      <c r="M3492" s="27" t="s">
        <v>39</v>
      </c>
      <c r="N3492" s="28" t="s">
        <v>39</v>
      </c>
      <c r="O3492" s="23"/>
      <c r="P3492" s="24" t="s">
        <v>39</v>
      </c>
      <c r="Q3492" s="25" t="s">
        <v>14916</v>
      </c>
      <c r="R3492" s="21" t="s">
        <v>80</v>
      </c>
      <c r="S3492" s="21" t="s">
        <v>82</v>
      </c>
      <c r="T3492" s="18" t="s">
        <v>61</v>
      </c>
      <c r="U3492" s="26"/>
    </row>
    <row r="3493" spans="1:21" s="19" customFormat="1" ht="12.5" customHeight="1" outlineLevel="1" x14ac:dyDescent="0.55000000000000004">
      <c r="A3493" s="44" t="s">
        <v>6663</v>
      </c>
      <c r="B3493" s="20" t="s">
        <v>1047</v>
      </c>
      <c r="C3493" s="21" t="s">
        <v>1048</v>
      </c>
      <c r="D3493" s="44" t="s">
        <v>6663</v>
      </c>
      <c r="E3493" s="29" t="s">
        <v>6664</v>
      </c>
      <c r="F3493" s="46" t="s">
        <v>304</v>
      </c>
      <c r="G3493" s="50" t="s">
        <v>15172</v>
      </c>
      <c r="H3493" s="22" t="s">
        <v>13111</v>
      </c>
      <c r="I3493" s="40">
        <v>150000</v>
      </c>
      <c r="J3493" s="21" t="s">
        <v>39</v>
      </c>
      <c r="K3493" s="43" t="s">
        <v>39</v>
      </c>
      <c r="L3493" s="36" t="s">
        <v>39</v>
      </c>
      <c r="M3493" s="27" t="s">
        <v>39</v>
      </c>
      <c r="N3493" s="28" t="s">
        <v>39</v>
      </c>
      <c r="O3493" s="23"/>
      <c r="P3493" s="24" t="s">
        <v>39</v>
      </c>
      <c r="Q3493" s="25" t="s">
        <v>14916</v>
      </c>
      <c r="R3493" s="21" t="s">
        <v>80</v>
      </c>
      <c r="S3493" s="21" t="s">
        <v>82</v>
      </c>
      <c r="T3493" s="18" t="s">
        <v>61</v>
      </c>
      <c r="U3493" s="26"/>
    </row>
    <row r="3494" spans="1:21" s="19" customFormat="1" ht="12.5" customHeight="1" outlineLevel="1" x14ac:dyDescent="0.55000000000000004">
      <c r="A3494" s="44" t="s">
        <v>6665</v>
      </c>
      <c r="B3494" s="20" t="s">
        <v>14950</v>
      </c>
      <c r="C3494" s="21" t="s">
        <v>445</v>
      </c>
      <c r="D3494" s="44" t="s">
        <v>6665</v>
      </c>
      <c r="E3494" s="29" t="s">
        <v>6666</v>
      </c>
      <c r="F3494" s="46" t="s">
        <v>306</v>
      </c>
      <c r="G3494" s="50" t="s">
        <v>15172</v>
      </c>
      <c r="H3494" s="22" t="s">
        <v>13112</v>
      </c>
      <c r="I3494" s="40">
        <v>60000</v>
      </c>
      <c r="J3494" s="21" t="s">
        <v>39</v>
      </c>
      <c r="K3494" s="43" t="s">
        <v>39</v>
      </c>
      <c r="L3494" s="36" t="s">
        <v>39</v>
      </c>
      <c r="M3494" s="27" t="s">
        <v>39</v>
      </c>
      <c r="N3494" s="28" t="s">
        <v>39</v>
      </c>
      <c r="O3494" s="23"/>
      <c r="P3494" s="24" t="s">
        <v>39</v>
      </c>
      <c r="Q3494" s="25" t="s">
        <v>14916</v>
      </c>
      <c r="R3494" s="21" t="s">
        <v>80</v>
      </c>
      <c r="S3494" s="21" t="s">
        <v>82</v>
      </c>
      <c r="T3494" s="18" t="s">
        <v>61</v>
      </c>
      <c r="U3494" s="26"/>
    </row>
    <row r="3495" spans="1:21" s="19" customFormat="1" ht="12.5" customHeight="1" outlineLevel="1" x14ac:dyDescent="0.55000000000000004">
      <c r="A3495" s="44" t="s">
        <v>6667</v>
      </c>
      <c r="B3495" s="20" t="s">
        <v>14950</v>
      </c>
      <c r="C3495" s="21" t="s">
        <v>445</v>
      </c>
      <c r="D3495" s="44" t="s">
        <v>6667</v>
      </c>
      <c r="E3495" s="29" t="s">
        <v>6668</v>
      </c>
      <c r="F3495" s="46" t="s">
        <v>306</v>
      </c>
      <c r="G3495" s="50" t="s">
        <v>15172</v>
      </c>
      <c r="H3495" s="22" t="s">
        <v>13113</v>
      </c>
      <c r="I3495" s="40">
        <v>30000</v>
      </c>
      <c r="J3495" s="21" t="s">
        <v>39</v>
      </c>
      <c r="K3495" s="43" t="s">
        <v>39</v>
      </c>
      <c r="L3495" s="36" t="s">
        <v>39</v>
      </c>
      <c r="M3495" s="27" t="s">
        <v>39</v>
      </c>
      <c r="N3495" s="28" t="s">
        <v>39</v>
      </c>
      <c r="O3495" s="23"/>
      <c r="P3495" s="24" t="s">
        <v>39</v>
      </c>
      <c r="Q3495" s="25" t="s">
        <v>14916</v>
      </c>
      <c r="R3495" s="21" t="s">
        <v>80</v>
      </c>
      <c r="S3495" s="21" t="s">
        <v>82</v>
      </c>
      <c r="T3495" s="18" t="s">
        <v>61</v>
      </c>
      <c r="U3495" s="26"/>
    </row>
    <row r="3496" spans="1:21" s="19" customFormat="1" ht="12.5" customHeight="1" outlineLevel="1" x14ac:dyDescent="0.55000000000000004">
      <c r="A3496" s="44" t="s">
        <v>6669</v>
      </c>
      <c r="B3496" s="20" t="s">
        <v>14950</v>
      </c>
      <c r="C3496" s="21" t="s">
        <v>445</v>
      </c>
      <c r="D3496" s="44" t="s">
        <v>6669</v>
      </c>
      <c r="E3496" s="29" t="s">
        <v>6664</v>
      </c>
      <c r="F3496" s="46" t="s">
        <v>306</v>
      </c>
      <c r="G3496" s="50" t="s">
        <v>15172</v>
      </c>
      <c r="H3496" s="22" t="s">
        <v>13114</v>
      </c>
      <c r="I3496" s="40">
        <v>150000</v>
      </c>
      <c r="J3496" s="21" t="s">
        <v>39</v>
      </c>
      <c r="K3496" s="43" t="s">
        <v>39</v>
      </c>
      <c r="L3496" s="36" t="s">
        <v>39</v>
      </c>
      <c r="M3496" s="27" t="s">
        <v>39</v>
      </c>
      <c r="N3496" s="28" t="s">
        <v>39</v>
      </c>
      <c r="O3496" s="23"/>
      <c r="P3496" s="24" t="s">
        <v>39</v>
      </c>
      <c r="Q3496" s="25" t="s">
        <v>14916</v>
      </c>
      <c r="R3496" s="21" t="s">
        <v>80</v>
      </c>
      <c r="S3496" s="21" t="s">
        <v>82</v>
      </c>
      <c r="T3496" s="18" t="s">
        <v>61</v>
      </c>
      <c r="U3496" s="26"/>
    </row>
    <row r="3497" spans="1:21" s="19" customFormat="1" ht="12.5" customHeight="1" outlineLevel="1" x14ac:dyDescent="0.55000000000000004">
      <c r="A3497" s="44" t="s">
        <v>6670</v>
      </c>
      <c r="B3497" s="20" t="s">
        <v>6659</v>
      </c>
      <c r="C3497" s="21" t="s">
        <v>6660</v>
      </c>
      <c r="D3497" s="44" t="s">
        <v>6670</v>
      </c>
      <c r="E3497" s="29" t="s">
        <v>6416</v>
      </c>
      <c r="F3497" s="46" t="s">
        <v>15125</v>
      </c>
      <c r="G3497" s="50" t="s">
        <v>15172</v>
      </c>
      <c r="H3497" s="22" t="s">
        <v>13115</v>
      </c>
      <c r="I3497" s="40">
        <v>69000</v>
      </c>
      <c r="J3497" s="21" t="s">
        <v>39</v>
      </c>
      <c r="K3497" s="43" t="s">
        <v>39</v>
      </c>
      <c r="L3497" s="36" t="s">
        <v>39</v>
      </c>
      <c r="M3497" s="27" t="s">
        <v>39</v>
      </c>
      <c r="N3497" s="28" t="s">
        <v>39</v>
      </c>
      <c r="O3497" s="23"/>
      <c r="P3497" s="24" t="s">
        <v>39</v>
      </c>
      <c r="Q3497" s="25" t="s">
        <v>14916</v>
      </c>
      <c r="R3497" s="21" t="s">
        <v>80</v>
      </c>
      <c r="S3497" s="21" t="s">
        <v>82</v>
      </c>
      <c r="T3497" s="18" t="s">
        <v>61</v>
      </c>
      <c r="U3497" s="26"/>
    </row>
    <row r="3498" spans="1:21" s="19" customFormat="1" ht="12.5" customHeight="1" outlineLevel="1" x14ac:dyDescent="0.55000000000000004">
      <c r="A3498" s="44" t="s">
        <v>6671</v>
      </c>
      <c r="B3498" s="20" t="s">
        <v>6659</v>
      </c>
      <c r="C3498" s="21" t="s">
        <v>6660</v>
      </c>
      <c r="D3498" s="44" t="s">
        <v>6671</v>
      </c>
      <c r="E3498" s="29" t="s">
        <v>6672</v>
      </c>
      <c r="F3498" s="46" t="s">
        <v>6673</v>
      </c>
      <c r="G3498" s="50" t="s">
        <v>15172</v>
      </c>
      <c r="H3498" s="22" t="s">
        <v>13116</v>
      </c>
      <c r="I3498" s="40">
        <v>49000</v>
      </c>
      <c r="J3498" s="21" t="s">
        <v>39</v>
      </c>
      <c r="K3498" s="43" t="s">
        <v>39</v>
      </c>
      <c r="L3498" s="36" t="s">
        <v>39</v>
      </c>
      <c r="M3498" s="27" t="s">
        <v>39</v>
      </c>
      <c r="N3498" s="28" t="s">
        <v>39</v>
      </c>
      <c r="O3498" s="23"/>
      <c r="P3498" s="24" t="s">
        <v>39</v>
      </c>
      <c r="Q3498" s="25" t="s">
        <v>14916</v>
      </c>
      <c r="R3498" s="21" t="s">
        <v>80</v>
      </c>
      <c r="S3498" s="21" t="s">
        <v>82</v>
      </c>
      <c r="T3498" s="18" t="s">
        <v>61</v>
      </c>
      <c r="U3498" s="26"/>
    </row>
    <row r="3499" spans="1:21" s="19" customFormat="1" ht="12.5" customHeight="1" outlineLevel="1" x14ac:dyDescent="0.55000000000000004">
      <c r="A3499" s="44" t="s">
        <v>6674</v>
      </c>
      <c r="B3499" s="20" t="s">
        <v>6659</v>
      </c>
      <c r="C3499" s="21" t="s">
        <v>6660</v>
      </c>
      <c r="D3499" s="44" t="s">
        <v>6674</v>
      </c>
      <c r="E3499" s="29" t="s">
        <v>522</v>
      </c>
      <c r="F3499" s="46" t="s">
        <v>6675</v>
      </c>
      <c r="G3499" s="50" t="s">
        <v>15172</v>
      </c>
      <c r="H3499" s="22" t="s">
        <v>13117</v>
      </c>
      <c r="I3499" s="40">
        <v>136000</v>
      </c>
      <c r="J3499" s="21" t="s">
        <v>39</v>
      </c>
      <c r="K3499" s="43" t="s">
        <v>39</v>
      </c>
      <c r="L3499" s="36" t="s">
        <v>39</v>
      </c>
      <c r="M3499" s="27" t="s">
        <v>39</v>
      </c>
      <c r="N3499" s="28" t="s">
        <v>39</v>
      </c>
      <c r="O3499" s="23"/>
      <c r="P3499" s="24" t="s">
        <v>39</v>
      </c>
      <c r="Q3499" s="25" t="s">
        <v>14916</v>
      </c>
      <c r="R3499" s="21" t="s">
        <v>80</v>
      </c>
      <c r="S3499" s="21" t="s">
        <v>82</v>
      </c>
      <c r="T3499" s="18" t="s">
        <v>61</v>
      </c>
      <c r="U3499" s="26"/>
    </row>
    <row r="3500" spans="1:21" s="19" customFormat="1" ht="12.5" customHeight="1" outlineLevel="1" x14ac:dyDescent="0.55000000000000004">
      <c r="A3500" s="44" t="s">
        <v>6676</v>
      </c>
      <c r="B3500" s="20" t="s">
        <v>6659</v>
      </c>
      <c r="C3500" s="21" t="s">
        <v>6660</v>
      </c>
      <c r="D3500" s="44" t="s">
        <v>6676</v>
      </c>
      <c r="E3500" s="29" t="s">
        <v>1842</v>
      </c>
      <c r="F3500" s="46" t="s">
        <v>15125</v>
      </c>
      <c r="G3500" s="50" t="s">
        <v>15172</v>
      </c>
      <c r="H3500" s="22" t="s">
        <v>13118</v>
      </c>
      <c r="I3500" s="40">
        <v>560000</v>
      </c>
      <c r="J3500" s="21" t="s">
        <v>39</v>
      </c>
      <c r="K3500" s="43" t="s">
        <v>39</v>
      </c>
      <c r="L3500" s="36" t="s">
        <v>39</v>
      </c>
      <c r="M3500" s="27" t="s">
        <v>39</v>
      </c>
      <c r="N3500" s="28" t="s">
        <v>39</v>
      </c>
      <c r="O3500" s="23"/>
      <c r="P3500" s="24" t="s">
        <v>39</v>
      </c>
      <c r="Q3500" s="25" t="s">
        <v>14916</v>
      </c>
      <c r="R3500" s="21" t="s">
        <v>80</v>
      </c>
      <c r="S3500" s="21" t="s">
        <v>82</v>
      </c>
      <c r="T3500" s="18" t="s">
        <v>61</v>
      </c>
      <c r="U3500" s="26"/>
    </row>
    <row r="3501" spans="1:21" s="19" customFormat="1" ht="12.5" customHeight="1" outlineLevel="1" x14ac:dyDescent="0.55000000000000004">
      <c r="A3501" s="44" t="s">
        <v>6677</v>
      </c>
      <c r="B3501" s="20" t="s">
        <v>6659</v>
      </c>
      <c r="C3501" s="21" t="s">
        <v>6660</v>
      </c>
      <c r="D3501" s="44" t="s">
        <v>6677</v>
      </c>
      <c r="E3501" s="29" t="s">
        <v>6678</v>
      </c>
      <c r="F3501" s="46" t="s">
        <v>6679</v>
      </c>
      <c r="G3501" s="50" t="s">
        <v>15172</v>
      </c>
      <c r="H3501" s="22" t="s">
        <v>13119</v>
      </c>
      <c r="I3501" s="40">
        <v>71000</v>
      </c>
      <c r="J3501" s="21" t="s">
        <v>39</v>
      </c>
      <c r="K3501" s="43" t="s">
        <v>39</v>
      </c>
      <c r="L3501" s="36" t="s">
        <v>39</v>
      </c>
      <c r="M3501" s="27" t="s">
        <v>39</v>
      </c>
      <c r="N3501" s="28" t="s">
        <v>39</v>
      </c>
      <c r="O3501" s="23"/>
      <c r="P3501" s="24" t="s">
        <v>39</v>
      </c>
      <c r="Q3501" s="25" t="s">
        <v>14916</v>
      </c>
      <c r="R3501" s="21" t="s">
        <v>80</v>
      </c>
      <c r="S3501" s="21" t="s">
        <v>82</v>
      </c>
      <c r="T3501" s="18" t="s">
        <v>61</v>
      </c>
      <c r="U3501" s="26"/>
    </row>
    <row r="3502" spans="1:21" s="19" customFormat="1" ht="12.5" customHeight="1" outlineLevel="1" x14ac:dyDescent="0.55000000000000004">
      <c r="A3502" s="44" t="s">
        <v>6680</v>
      </c>
      <c r="B3502" s="20" t="s">
        <v>6659</v>
      </c>
      <c r="C3502" s="21" t="s">
        <v>6660</v>
      </c>
      <c r="D3502" s="44" t="s">
        <v>6680</v>
      </c>
      <c r="E3502" s="29" t="s">
        <v>456</v>
      </c>
      <c r="F3502" s="46" t="s">
        <v>6679</v>
      </c>
      <c r="G3502" s="50" t="s">
        <v>15172</v>
      </c>
      <c r="H3502" s="22" t="s">
        <v>13120</v>
      </c>
      <c r="I3502" s="40">
        <v>222000</v>
      </c>
      <c r="J3502" s="21" t="s">
        <v>39</v>
      </c>
      <c r="K3502" s="43" t="s">
        <v>39</v>
      </c>
      <c r="L3502" s="36" t="s">
        <v>39</v>
      </c>
      <c r="M3502" s="27" t="s">
        <v>39</v>
      </c>
      <c r="N3502" s="28" t="s">
        <v>39</v>
      </c>
      <c r="O3502" s="23"/>
      <c r="P3502" s="24" t="s">
        <v>39</v>
      </c>
      <c r="Q3502" s="25" t="s">
        <v>14916</v>
      </c>
      <c r="R3502" s="21" t="s">
        <v>80</v>
      </c>
      <c r="S3502" s="21" t="s">
        <v>82</v>
      </c>
      <c r="T3502" s="18" t="s">
        <v>61</v>
      </c>
      <c r="U3502" s="26"/>
    </row>
    <row r="3503" spans="1:21" s="19" customFormat="1" ht="12.5" customHeight="1" outlineLevel="1" x14ac:dyDescent="0.55000000000000004">
      <c r="A3503" s="44" t="s">
        <v>6681</v>
      </c>
      <c r="B3503" s="20" t="s">
        <v>6659</v>
      </c>
      <c r="C3503" s="21" t="s">
        <v>6660</v>
      </c>
      <c r="D3503" s="44" t="s">
        <v>6681</v>
      </c>
      <c r="E3503" s="29" t="s">
        <v>831</v>
      </c>
      <c r="F3503" s="46" t="s">
        <v>15126</v>
      </c>
      <c r="G3503" s="50" t="s">
        <v>15172</v>
      </c>
      <c r="H3503" s="22" t="s">
        <v>13121</v>
      </c>
      <c r="I3503" s="40">
        <v>26500</v>
      </c>
      <c r="J3503" s="21" t="s">
        <v>39</v>
      </c>
      <c r="K3503" s="43" t="s">
        <v>39</v>
      </c>
      <c r="L3503" s="36" t="s">
        <v>39</v>
      </c>
      <c r="M3503" s="27" t="s">
        <v>39</v>
      </c>
      <c r="N3503" s="28" t="s">
        <v>39</v>
      </c>
      <c r="O3503" s="23"/>
      <c r="P3503" s="24" t="s">
        <v>39</v>
      </c>
      <c r="Q3503" s="25" t="s">
        <v>14916</v>
      </c>
      <c r="R3503" s="21" t="s">
        <v>80</v>
      </c>
      <c r="S3503" s="21" t="s">
        <v>82</v>
      </c>
      <c r="T3503" s="18" t="s">
        <v>61</v>
      </c>
      <c r="U3503" s="26"/>
    </row>
    <row r="3504" spans="1:21" s="19" customFormat="1" ht="12.5" customHeight="1" outlineLevel="1" x14ac:dyDescent="0.55000000000000004">
      <c r="A3504" s="44" t="s">
        <v>6682</v>
      </c>
      <c r="B3504" s="20" t="s">
        <v>6659</v>
      </c>
      <c r="C3504" s="21" t="s">
        <v>6660</v>
      </c>
      <c r="D3504" s="44" t="s">
        <v>6682</v>
      </c>
      <c r="E3504" s="29" t="s">
        <v>566</v>
      </c>
      <c r="F3504" s="46" t="s">
        <v>6679</v>
      </c>
      <c r="G3504" s="50" t="s">
        <v>15172</v>
      </c>
      <c r="H3504" s="22" t="s">
        <v>13122</v>
      </c>
      <c r="I3504" s="40">
        <v>77000</v>
      </c>
      <c r="J3504" s="21" t="s">
        <v>39</v>
      </c>
      <c r="K3504" s="43" t="s">
        <v>39</v>
      </c>
      <c r="L3504" s="36" t="s">
        <v>39</v>
      </c>
      <c r="M3504" s="27" t="s">
        <v>39</v>
      </c>
      <c r="N3504" s="28" t="s">
        <v>39</v>
      </c>
      <c r="O3504" s="23"/>
      <c r="P3504" s="24" t="s">
        <v>39</v>
      </c>
      <c r="Q3504" s="25" t="s">
        <v>14916</v>
      </c>
      <c r="R3504" s="21" t="s">
        <v>80</v>
      </c>
      <c r="S3504" s="21" t="s">
        <v>82</v>
      </c>
      <c r="T3504" s="18" t="s">
        <v>61</v>
      </c>
      <c r="U3504" s="26"/>
    </row>
    <row r="3505" spans="1:21" s="19" customFormat="1" ht="12.5" customHeight="1" outlineLevel="1" x14ac:dyDescent="0.55000000000000004">
      <c r="A3505" s="44" t="s">
        <v>6683</v>
      </c>
      <c r="B3505" s="20" t="s">
        <v>6659</v>
      </c>
      <c r="C3505" s="21" t="s">
        <v>6660</v>
      </c>
      <c r="D3505" s="44" t="s">
        <v>6683</v>
      </c>
      <c r="E3505" s="29" t="s">
        <v>519</v>
      </c>
      <c r="F3505" s="46" t="s">
        <v>15125</v>
      </c>
      <c r="G3505" s="50" t="s">
        <v>15172</v>
      </c>
      <c r="H3505" s="22" t="s">
        <v>13123</v>
      </c>
      <c r="I3505" s="40">
        <v>17600</v>
      </c>
      <c r="J3505" s="21" t="s">
        <v>39</v>
      </c>
      <c r="K3505" s="43" t="s">
        <v>39</v>
      </c>
      <c r="L3505" s="36" t="s">
        <v>39</v>
      </c>
      <c r="M3505" s="27" t="s">
        <v>39</v>
      </c>
      <c r="N3505" s="28" t="s">
        <v>39</v>
      </c>
      <c r="O3505" s="23"/>
      <c r="P3505" s="24" t="s">
        <v>39</v>
      </c>
      <c r="Q3505" s="25" t="s">
        <v>14916</v>
      </c>
      <c r="R3505" s="21" t="s">
        <v>80</v>
      </c>
      <c r="S3505" s="21" t="s">
        <v>82</v>
      </c>
      <c r="T3505" s="18" t="s">
        <v>61</v>
      </c>
      <c r="U3505" s="26"/>
    </row>
    <row r="3506" spans="1:21" s="19" customFormat="1" ht="12.5" customHeight="1" outlineLevel="1" x14ac:dyDescent="0.55000000000000004">
      <c r="A3506" s="44" t="s">
        <v>6684</v>
      </c>
      <c r="B3506" s="20" t="s">
        <v>6659</v>
      </c>
      <c r="C3506" s="21" t="s">
        <v>6660</v>
      </c>
      <c r="D3506" s="44" t="s">
        <v>6684</v>
      </c>
      <c r="E3506" s="29" t="s">
        <v>519</v>
      </c>
      <c r="F3506" s="46" t="s">
        <v>15127</v>
      </c>
      <c r="G3506" s="50" t="s">
        <v>15172</v>
      </c>
      <c r="H3506" s="22" t="s">
        <v>13124</v>
      </c>
      <c r="I3506" s="40">
        <v>19100</v>
      </c>
      <c r="J3506" s="21" t="s">
        <v>39</v>
      </c>
      <c r="K3506" s="43" t="s">
        <v>39</v>
      </c>
      <c r="L3506" s="36" t="s">
        <v>39</v>
      </c>
      <c r="M3506" s="27" t="s">
        <v>39</v>
      </c>
      <c r="N3506" s="28" t="s">
        <v>39</v>
      </c>
      <c r="O3506" s="23"/>
      <c r="P3506" s="24" t="s">
        <v>39</v>
      </c>
      <c r="Q3506" s="25" t="s">
        <v>14916</v>
      </c>
      <c r="R3506" s="21" t="s">
        <v>80</v>
      </c>
      <c r="S3506" s="21" t="s">
        <v>82</v>
      </c>
      <c r="T3506" s="18" t="s">
        <v>61</v>
      </c>
      <c r="U3506" s="26"/>
    </row>
    <row r="3507" spans="1:21" s="19" customFormat="1" ht="12.5" customHeight="1" outlineLevel="1" x14ac:dyDescent="0.55000000000000004">
      <c r="A3507" s="44" t="s">
        <v>6685</v>
      </c>
      <c r="B3507" s="20" t="s">
        <v>14942</v>
      </c>
      <c r="C3507" s="21" t="s">
        <v>354</v>
      </c>
      <c r="D3507" s="44" t="s">
        <v>6685</v>
      </c>
      <c r="E3507" s="29" t="s">
        <v>372</v>
      </c>
      <c r="F3507" s="46" t="s">
        <v>374</v>
      </c>
      <c r="G3507" s="50" t="s">
        <v>15172</v>
      </c>
      <c r="H3507" s="22" t="s">
        <v>13125</v>
      </c>
      <c r="I3507" s="40">
        <v>100000</v>
      </c>
      <c r="J3507" s="21" t="s">
        <v>39</v>
      </c>
      <c r="K3507" s="43" t="s">
        <v>39</v>
      </c>
      <c r="L3507" s="36" t="s">
        <v>39</v>
      </c>
      <c r="M3507" s="27" t="s">
        <v>39</v>
      </c>
      <c r="N3507" s="28" t="s">
        <v>39</v>
      </c>
      <c r="O3507" s="23"/>
      <c r="P3507" s="24" t="s">
        <v>39</v>
      </c>
      <c r="Q3507" s="25" t="s">
        <v>14916</v>
      </c>
      <c r="R3507" s="21" t="s">
        <v>80</v>
      </c>
      <c r="S3507" s="21" t="s">
        <v>82</v>
      </c>
      <c r="T3507" s="18" t="s">
        <v>61</v>
      </c>
      <c r="U3507" s="26"/>
    </row>
    <row r="3508" spans="1:21" s="19" customFormat="1" ht="12.5" customHeight="1" outlineLevel="1" x14ac:dyDescent="0.55000000000000004">
      <c r="A3508" s="44" t="s">
        <v>6686</v>
      </c>
      <c r="B3508" s="20" t="s">
        <v>5925</v>
      </c>
      <c r="C3508" s="21" t="s">
        <v>5926</v>
      </c>
      <c r="D3508" s="44" t="s">
        <v>6686</v>
      </c>
      <c r="E3508" s="29" t="s">
        <v>372</v>
      </c>
      <c r="F3508" s="46" t="s">
        <v>6230</v>
      </c>
      <c r="G3508" s="50" t="s">
        <v>15172</v>
      </c>
      <c r="H3508" s="22" t="s">
        <v>13126</v>
      </c>
      <c r="I3508" s="40">
        <v>95000</v>
      </c>
      <c r="J3508" s="21" t="s">
        <v>39</v>
      </c>
      <c r="K3508" s="43" t="s">
        <v>39</v>
      </c>
      <c r="L3508" s="36" t="s">
        <v>39</v>
      </c>
      <c r="M3508" s="27" t="s">
        <v>39</v>
      </c>
      <c r="N3508" s="28" t="s">
        <v>39</v>
      </c>
      <c r="O3508" s="23"/>
      <c r="P3508" s="24" t="s">
        <v>39</v>
      </c>
      <c r="Q3508" s="25" t="s">
        <v>14916</v>
      </c>
      <c r="R3508" s="21" t="s">
        <v>80</v>
      </c>
      <c r="S3508" s="21" t="s">
        <v>82</v>
      </c>
      <c r="T3508" s="18" t="s">
        <v>61</v>
      </c>
      <c r="U3508" s="26"/>
    </row>
    <row r="3509" spans="1:21" s="19" customFormat="1" ht="12.5" customHeight="1" outlineLevel="1" x14ac:dyDescent="0.55000000000000004">
      <c r="A3509" s="44" t="s">
        <v>6687</v>
      </c>
      <c r="B3509" s="20" t="s">
        <v>5925</v>
      </c>
      <c r="C3509" s="21" t="s">
        <v>5926</v>
      </c>
      <c r="D3509" s="44" t="s">
        <v>6687</v>
      </c>
      <c r="E3509" s="29" t="s">
        <v>341</v>
      </c>
      <c r="F3509" s="46" t="s">
        <v>339</v>
      </c>
      <c r="G3509" s="50" t="s">
        <v>15172</v>
      </c>
      <c r="H3509" s="22" t="s">
        <v>13127</v>
      </c>
      <c r="I3509" s="40">
        <v>36000</v>
      </c>
      <c r="J3509" s="21" t="s">
        <v>39</v>
      </c>
      <c r="K3509" s="43" t="s">
        <v>39</v>
      </c>
      <c r="L3509" s="36" t="s">
        <v>39</v>
      </c>
      <c r="M3509" s="27" t="s">
        <v>39</v>
      </c>
      <c r="N3509" s="28" t="s">
        <v>39</v>
      </c>
      <c r="O3509" s="23"/>
      <c r="P3509" s="24" t="s">
        <v>39</v>
      </c>
      <c r="Q3509" s="25" t="s">
        <v>14916</v>
      </c>
      <c r="R3509" s="21" t="s">
        <v>80</v>
      </c>
      <c r="S3509" s="21" t="s">
        <v>82</v>
      </c>
      <c r="T3509" s="18" t="s">
        <v>61</v>
      </c>
      <c r="U3509" s="26"/>
    </row>
    <row r="3510" spans="1:21" s="19" customFormat="1" ht="12.5" customHeight="1" outlineLevel="1" x14ac:dyDescent="0.55000000000000004">
      <c r="A3510" s="44" t="s">
        <v>6688</v>
      </c>
      <c r="B3510" s="20" t="s">
        <v>1047</v>
      </c>
      <c r="C3510" s="21" t="s">
        <v>1048</v>
      </c>
      <c r="D3510" s="44" t="s">
        <v>6688</v>
      </c>
      <c r="E3510" s="29" t="s">
        <v>6689</v>
      </c>
      <c r="F3510" s="46" t="s">
        <v>61</v>
      </c>
      <c r="G3510" s="50" t="s">
        <v>15172</v>
      </c>
      <c r="H3510" s="22" t="s">
        <v>13128</v>
      </c>
      <c r="I3510" s="40">
        <v>198000</v>
      </c>
      <c r="J3510" s="21" t="s">
        <v>39</v>
      </c>
      <c r="K3510" s="43" t="s">
        <v>39</v>
      </c>
      <c r="L3510" s="36" t="s">
        <v>39</v>
      </c>
      <c r="M3510" s="27" t="s">
        <v>39</v>
      </c>
      <c r="N3510" s="28" t="s">
        <v>39</v>
      </c>
      <c r="O3510" s="23"/>
      <c r="P3510" s="24" t="s">
        <v>39</v>
      </c>
      <c r="Q3510" s="25" t="s">
        <v>14916</v>
      </c>
      <c r="R3510" s="21" t="s">
        <v>80</v>
      </c>
      <c r="S3510" s="21" t="s">
        <v>82</v>
      </c>
      <c r="T3510" s="18" t="s">
        <v>61</v>
      </c>
      <c r="U3510" s="26"/>
    </row>
    <row r="3511" spans="1:21" s="19" customFormat="1" ht="12.5" customHeight="1" outlineLevel="1" x14ac:dyDescent="0.55000000000000004">
      <c r="A3511" s="44" t="s">
        <v>6690</v>
      </c>
      <c r="B3511" s="20" t="s">
        <v>1047</v>
      </c>
      <c r="C3511" s="21" t="s">
        <v>1048</v>
      </c>
      <c r="D3511" s="44" t="s">
        <v>6690</v>
      </c>
      <c r="E3511" s="29" t="s">
        <v>1228</v>
      </c>
      <c r="F3511" s="46" t="s">
        <v>6691</v>
      </c>
      <c r="G3511" s="50" t="s">
        <v>15172</v>
      </c>
      <c r="H3511" s="22" t="s">
        <v>13129</v>
      </c>
      <c r="I3511" s="40">
        <v>36000</v>
      </c>
      <c r="J3511" s="21" t="s">
        <v>39</v>
      </c>
      <c r="K3511" s="43" t="s">
        <v>39</v>
      </c>
      <c r="L3511" s="36" t="s">
        <v>39</v>
      </c>
      <c r="M3511" s="27" t="s">
        <v>39</v>
      </c>
      <c r="N3511" s="28" t="s">
        <v>39</v>
      </c>
      <c r="O3511" s="23"/>
      <c r="P3511" s="24" t="s">
        <v>39</v>
      </c>
      <c r="Q3511" s="25" t="s">
        <v>14916</v>
      </c>
      <c r="R3511" s="21" t="s">
        <v>80</v>
      </c>
      <c r="S3511" s="21" t="s">
        <v>82</v>
      </c>
      <c r="T3511" s="18" t="s">
        <v>61</v>
      </c>
      <c r="U3511" s="26"/>
    </row>
    <row r="3512" spans="1:21" s="19" customFormat="1" ht="12.5" customHeight="1" outlineLevel="1" x14ac:dyDescent="0.55000000000000004">
      <c r="A3512" s="44" t="s">
        <v>6692</v>
      </c>
      <c r="B3512" s="20" t="s">
        <v>1047</v>
      </c>
      <c r="C3512" s="21" t="s">
        <v>1048</v>
      </c>
      <c r="D3512" s="44" t="s">
        <v>6692</v>
      </c>
      <c r="E3512" s="29" t="s">
        <v>1228</v>
      </c>
      <c r="F3512" s="46" t="s">
        <v>6693</v>
      </c>
      <c r="G3512" s="50" t="s">
        <v>15172</v>
      </c>
      <c r="H3512" s="22" t="s">
        <v>13130</v>
      </c>
      <c r="I3512" s="40">
        <v>36000</v>
      </c>
      <c r="J3512" s="21" t="s">
        <v>39</v>
      </c>
      <c r="K3512" s="43" t="s">
        <v>39</v>
      </c>
      <c r="L3512" s="36" t="s">
        <v>39</v>
      </c>
      <c r="M3512" s="27" t="s">
        <v>39</v>
      </c>
      <c r="N3512" s="28" t="s">
        <v>39</v>
      </c>
      <c r="O3512" s="23"/>
      <c r="P3512" s="24" t="s">
        <v>39</v>
      </c>
      <c r="Q3512" s="25" t="s">
        <v>14916</v>
      </c>
      <c r="R3512" s="21" t="s">
        <v>80</v>
      </c>
      <c r="S3512" s="21" t="s">
        <v>82</v>
      </c>
      <c r="T3512" s="18" t="s">
        <v>61</v>
      </c>
      <c r="U3512" s="26"/>
    </row>
    <row r="3513" spans="1:21" s="19" customFormat="1" ht="12.5" customHeight="1" outlineLevel="1" x14ac:dyDescent="0.55000000000000004">
      <c r="A3513" s="44" t="s">
        <v>6694</v>
      </c>
      <c r="B3513" s="20" t="s">
        <v>1047</v>
      </c>
      <c r="C3513" s="21" t="s">
        <v>1048</v>
      </c>
      <c r="D3513" s="44" t="s">
        <v>6694</v>
      </c>
      <c r="E3513" s="29" t="s">
        <v>1228</v>
      </c>
      <c r="F3513" s="46" t="s">
        <v>6695</v>
      </c>
      <c r="G3513" s="50" t="s">
        <v>15172</v>
      </c>
      <c r="H3513" s="22" t="s">
        <v>13131</v>
      </c>
      <c r="I3513" s="40">
        <v>36000</v>
      </c>
      <c r="J3513" s="21" t="s">
        <v>39</v>
      </c>
      <c r="K3513" s="43" t="s">
        <v>39</v>
      </c>
      <c r="L3513" s="36" t="s">
        <v>39</v>
      </c>
      <c r="M3513" s="27" t="s">
        <v>39</v>
      </c>
      <c r="N3513" s="28" t="s">
        <v>39</v>
      </c>
      <c r="O3513" s="23"/>
      <c r="P3513" s="24" t="s">
        <v>39</v>
      </c>
      <c r="Q3513" s="25" t="s">
        <v>14916</v>
      </c>
      <c r="R3513" s="21" t="s">
        <v>80</v>
      </c>
      <c r="S3513" s="21" t="s">
        <v>82</v>
      </c>
      <c r="T3513" s="18" t="s">
        <v>61</v>
      </c>
      <c r="U3513" s="26"/>
    </row>
    <row r="3514" spans="1:21" s="19" customFormat="1" ht="12.5" customHeight="1" outlineLevel="1" x14ac:dyDescent="0.55000000000000004">
      <c r="A3514" s="44" t="s">
        <v>6696</v>
      </c>
      <c r="B3514" s="20" t="s">
        <v>1047</v>
      </c>
      <c r="C3514" s="21" t="s">
        <v>1048</v>
      </c>
      <c r="D3514" s="44" t="s">
        <v>6696</v>
      </c>
      <c r="E3514" s="29" t="s">
        <v>1228</v>
      </c>
      <c r="F3514" s="46" t="s">
        <v>6507</v>
      </c>
      <c r="G3514" s="50" t="s">
        <v>15172</v>
      </c>
      <c r="H3514" s="22" t="s">
        <v>13132</v>
      </c>
      <c r="I3514" s="40">
        <v>36000</v>
      </c>
      <c r="J3514" s="21" t="s">
        <v>39</v>
      </c>
      <c r="K3514" s="43" t="s">
        <v>39</v>
      </c>
      <c r="L3514" s="36" t="s">
        <v>39</v>
      </c>
      <c r="M3514" s="27" t="s">
        <v>39</v>
      </c>
      <c r="N3514" s="28" t="s">
        <v>39</v>
      </c>
      <c r="O3514" s="23"/>
      <c r="P3514" s="24" t="s">
        <v>39</v>
      </c>
      <c r="Q3514" s="25" t="s">
        <v>14916</v>
      </c>
      <c r="R3514" s="21" t="s">
        <v>80</v>
      </c>
      <c r="S3514" s="21" t="s">
        <v>82</v>
      </c>
      <c r="T3514" s="18" t="s">
        <v>61</v>
      </c>
      <c r="U3514" s="26"/>
    </row>
    <row r="3515" spans="1:21" s="19" customFormat="1" ht="12.5" customHeight="1" outlineLevel="1" x14ac:dyDescent="0.55000000000000004">
      <c r="A3515" s="44" t="s">
        <v>6697</v>
      </c>
      <c r="B3515" s="20" t="s">
        <v>1047</v>
      </c>
      <c r="C3515" s="21" t="s">
        <v>1048</v>
      </c>
      <c r="D3515" s="44" t="s">
        <v>6697</v>
      </c>
      <c r="E3515" s="29" t="s">
        <v>1228</v>
      </c>
      <c r="F3515" s="46" t="s">
        <v>6509</v>
      </c>
      <c r="G3515" s="50" t="s">
        <v>15172</v>
      </c>
      <c r="H3515" s="22" t="s">
        <v>13133</v>
      </c>
      <c r="I3515" s="40">
        <v>36000</v>
      </c>
      <c r="J3515" s="21" t="s">
        <v>39</v>
      </c>
      <c r="K3515" s="43" t="s">
        <v>39</v>
      </c>
      <c r="L3515" s="36" t="s">
        <v>39</v>
      </c>
      <c r="M3515" s="27" t="s">
        <v>39</v>
      </c>
      <c r="N3515" s="28" t="s">
        <v>39</v>
      </c>
      <c r="O3515" s="23"/>
      <c r="P3515" s="24" t="s">
        <v>39</v>
      </c>
      <c r="Q3515" s="25" t="s">
        <v>14916</v>
      </c>
      <c r="R3515" s="21" t="s">
        <v>80</v>
      </c>
      <c r="S3515" s="21" t="s">
        <v>82</v>
      </c>
      <c r="T3515" s="18" t="s">
        <v>61</v>
      </c>
      <c r="U3515" s="26"/>
    </row>
    <row r="3516" spans="1:21" s="19" customFormat="1" ht="12.5" customHeight="1" outlineLevel="1" x14ac:dyDescent="0.55000000000000004">
      <c r="A3516" s="44" t="s">
        <v>6698</v>
      </c>
      <c r="B3516" s="20" t="s">
        <v>1047</v>
      </c>
      <c r="C3516" s="21" t="s">
        <v>1048</v>
      </c>
      <c r="D3516" s="44" t="s">
        <v>6698</v>
      </c>
      <c r="E3516" s="29" t="s">
        <v>1233</v>
      </c>
      <c r="F3516" s="46" t="s">
        <v>6699</v>
      </c>
      <c r="G3516" s="50" t="s">
        <v>15172</v>
      </c>
      <c r="H3516" s="22" t="s">
        <v>13134</v>
      </c>
      <c r="I3516" s="40">
        <v>36000</v>
      </c>
      <c r="J3516" s="21" t="s">
        <v>39</v>
      </c>
      <c r="K3516" s="43" t="s">
        <v>39</v>
      </c>
      <c r="L3516" s="36" t="s">
        <v>39</v>
      </c>
      <c r="M3516" s="27" t="s">
        <v>39</v>
      </c>
      <c r="N3516" s="28" t="s">
        <v>39</v>
      </c>
      <c r="O3516" s="23"/>
      <c r="P3516" s="24" t="s">
        <v>39</v>
      </c>
      <c r="Q3516" s="25" t="s">
        <v>14916</v>
      </c>
      <c r="R3516" s="21" t="s">
        <v>80</v>
      </c>
      <c r="S3516" s="21" t="s">
        <v>82</v>
      </c>
      <c r="T3516" s="18" t="s">
        <v>61</v>
      </c>
      <c r="U3516" s="26"/>
    </row>
    <row r="3517" spans="1:21" s="19" customFormat="1" ht="12.5" customHeight="1" outlineLevel="1" x14ac:dyDescent="0.55000000000000004">
      <c r="A3517" s="44" t="s">
        <v>6700</v>
      </c>
      <c r="B3517" s="20" t="s">
        <v>1047</v>
      </c>
      <c r="C3517" s="21" t="s">
        <v>1048</v>
      </c>
      <c r="D3517" s="44" t="s">
        <v>6700</v>
      </c>
      <c r="E3517" s="29" t="s">
        <v>1233</v>
      </c>
      <c r="F3517" s="46" t="s">
        <v>6693</v>
      </c>
      <c r="G3517" s="50" t="s">
        <v>15172</v>
      </c>
      <c r="H3517" s="22" t="s">
        <v>13135</v>
      </c>
      <c r="I3517" s="40">
        <v>36000</v>
      </c>
      <c r="J3517" s="21" t="s">
        <v>39</v>
      </c>
      <c r="K3517" s="43" t="s">
        <v>39</v>
      </c>
      <c r="L3517" s="36" t="s">
        <v>39</v>
      </c>
      <c r="M3517" s="27" t="s">
        <v>39</v>
      </c>
      <c r="N3517" s="28" t="s">
        <v>39</v>
      </c>
      <c r="O3517" s="23"/>
      <c r="P3517" s="24" t="s">
        <v>39</v>
      </c>
      <c r="Q3517" s="25" t="s">
        <v>14916</v>
      </c>
      <c r="R3517" s="21" t="s">
        <v>80</v>
      </c>
      <c r="S3517" s="21" t="s">
        <v>82</v>
      </c>
      <c r="T3517" s="18" t="s">
        <v>61</v>
      </c>
      <c r="U3517" s="26"/>
    </row>
    <row r="3518" spans="1:21" s="19" customFormat="1" ht="12.5" customHeight="1" outlineLevel="1" x14ac:dyDescent="0.55000000000000004">
      <c r="A3518" s="44" t="s">
        <v>6701</v>
      </c>
      <c r="B3518" s="20" t="s">
        <v>1047</v>
      </c>
      <c r="C3518" s="21" t="s">
        <v>1048</v>
      </c>
      <c r="D3518" s="44" t="s">
        <v>6701</v>
      </c>
      <c r="E3518" s="29" t="s">
        <v>1233</v>
      </c>
      <c r="F3518" s="46" t="s">
        <v>6695</v>
      </c>
      <c r="G3518" s="50" t="s">
        <v>15172</v>
      </c>
      <c r="H3518" s="22" t="s">
        <v>13136</v>
      </c>
      <c r="I3518" s="40">
        <v>36000</v>
      </c>
      <c r="J3518" s="21" t="s">
        <v>39</v>
      </c>
      <c r="K3518" s="43" t="s">
        <v>39</v>
      </c>
      <c r="L3518" s="36" t="s">
        <v>39</v>
      </c>
      <c r="M3518" s="27" t="s">
        <v>39</v>
      </c>
      <c r="N3518" s="28" t="s">
        <v>39</v>
      </c>
      <c r="O3518" s="23"/>
      <c r="P3518" s="24" t="s">
        <v>39</v>
      </c>
      <c r="Q3518" s="25" t="s">
        <v>14916</v>
      </c>
      <c r="R3518" s="21" t="s">
        <v>80</v>
      </c>
      <c r="S3518" s="21" t="s">
        <v>82</v>
      </c>
      <c r="T3518" s="18" t="s">
        <v>61</v>
      </c>
      <c r="U3518" s="26"/>
    </row>
    <row r="3519" spans="1:21" s="19" customFormat="1" ht="12.5" customHeight="1" outlineLevel="1" x14ac:dyDescent="0.55000000000000004">
      <c r="A3519" s="44" t="s">
        <v>6702</v>
      </c>
      <c r="B3519" s="20" t="s">
        <v>1047</v>
      </c>
      <c r="C3519" s="21" t="s">
        <v>1048</v>
      </c>
      <c r="D3519" s="44" t="s">
        <v>6702</v>
      </c>
      <c r="E3519" s="29" t="s">
        <v>1233</v>
      </c>
      <c r="F3519" s="46" t="s">
        <v>6507</v>
      </c>
      <c r="G3519" s="50" t="s">
        <v>15172</v>
      </c>
      <c r="H3519" s="22" t="s">
        <v>13137</v>
      </c>
      <c r="I3519" s="40">
        <v>36000</v>
      </c>
      <c r="J3519" s="21" t="s">
        <v>39</v>
      </c>
      <c r="K3519" s="43" t="s">
        <v>39</v>
      </c>
      <c r="L3519" s="36" t="s">
        <v>39</v>
      </c>
      <c r="M3519" s="27" t="s">
        <v>39</v>
      </c>
      <c r="N3519" s="28" t="s">
        <v>39</v>
      </c>
      <c r="O3519" s="23"/>
      <c r="P3519" s="24" t="s">
        <v>39</v>
      </c>
      <c r="Q3519" s="25" t="s">
        <v>14916</v>
      </c>
      <c r="R3519" s="21" t="s">
        <v>80</v>
      </c>
      <c r="S3519" s="21" t="s">
        <v>82</v>
      </c>
      <c r="T3519" s="18" t="s">
        <v>61</v>
      </c>
      <c r="U3519" s="26"/>
    </row>
    <row r="3520" spans="1:21" s="19" customFormat="1" ht="12.5" customHeight="1" outlineLevel="1" x14ac:dyDescent="0.55000000000000004">
      <c r="A3520" s="44" t="s">
        <v>6703</v>
      </c>
      <c r="B3520" s="20" t="s">
        <v>1047</v>
      </c>
      <c r="C3520" s="21" t="s">
        <v>1048</v>
      </c>
      <c r="D3520" s="44" t="s">
        <v>6703</v>
      </c>
      <c r="E3520" s="29" t="s">
        <v>1233</v>
      </c>
      <c r="F3520" s="46" t="s">
        <v>6509</v>
      </c>
      <c r="G3520" s="50" t="s">
        <v>15172</v>
      </c>
      <c r="H3520" s="22" t="s">
        <v>13138</v>
      </c>
      <c r="I3520" s="40">
        <v>36000</v>
      </c>
      <c r="J3520" s="21" t="s">
        <v>39</v>
      </c>
      <c r="K3520" s="43" t="s">
        <v>39</v>
      </c>
      <c r="L3520" s="36" t="s">
        <v>39</v>
      </c>
      <c r="M3520" s="27" t="s">
        <v>39</v>
      </c>
      <c r="N3520" s="28" t="s">
        <v>39</v>
      </c>
      <c r="O3520" s="23"/>
      <c r="P3520" s="24" t="s">
        <v>39</v>
      </c>
      <c r="Q3520" s="25" t="s">
        <v>14916</v>
      </c>
      <c r="R3520" s="21" t="s">
        <v>80</v>
      </c>
      <c r="S3520" s="21" t="s">
        <v>82</v>
      </c>
      <c r="T3520" s="18" t="s">
        <v>61</v>
      </c>
      <c r="U3520" s="26"/>
    </row>
    <row r="3521" spans="1:21" s="19" customFormat="1" ht="12.5" customHeight="1" outlineLevel="1" x14ac:dyDescent="0.55000000000000004">
      <c r="A3521" s="44" t="s">
        <v>6704</v>
      </c>
      <c r="B3521" s="20" t="s">
        <v>6062</v>
      </c>
      <c r="C3521" s="21" t="s">
        <v>6063</v>
      </c>
      <c r="D3521" s="44" t="s">
        <v>6704</v>
      </c>
      <c r="E3521" s="29" t="s">
        <v>6705</v>
      </c>
      <c r="F3521" s="46" t="s">
        <v>72</v>
      </c>
      <c r="G3521" s="50" t="s">
        <v>15172</v>
      </c>
      <c r="H3521" s="22" t="s">
        <v>13139</v>
      </c>
      <c r="I3521" s="40">
        <v>50000</v>
      </c>
      <c r="J3521" s="21" t="s">
        <v>39</v>
      </c>
      <c r="K3521" s="43" t="s">
        <v>39</v>
      </c>
      <c r="L3521" s="36" t="s">
        <v>39</v>
      </c>
      <c r="M3521" s="27" t="s">
        <v>39</v>
      </c>
      <c r="N3521" s="28" t="s">
        <v>39</v>
      </c>
      <c r="O3521" s="23"/>
      <c r="P3521" s="24" t="s">
        <v>39</v>
      </c>
      <c r="Q3521" s="25" t="s">
        <v>14921</v>
      </c>
      <c r="R3521" s="21" t="s">
        <v>80</v>
      </c>
      <c r="S3521" s="21" t="s">
        <v>82</v>
      </c>
      <c r="T3521" s="18" t="s">
        <v>61</v>
      </c>
      <c r="U3521" s="26"/>
    </row>
    <row r="3522" spans="1:21" s="19" customFormat="1" ht="12.5" customHeight="1" outlineLevel="1" x14ac:dyDescent="0.55000000000000004">
      <c r="A3522" s="44" t="s">
        <v>6706</v>
      </c>
      <c r="B3522" s="20" t="s">
        <v>6659</v>
      </c>
      <c r="C3522" s="21" t="s">
        <v>6660</v>
      </c>
      <c r="D3522" s="44" t="s">
        <v>6706</v>
      </c>
      <c r="E3522" s="29" t="s">
        <v>6707</v>
      </c>
      <c r="F3522" s="46" t="s">
        <v>61</v>
      </c>
      <c r="G3522" s="50" t="s">
        <v>15172</v>
      </c>
      <c r="H3522" s="22" t="s">
        <v>13140</v>
      </c>
      <c r="I3522" s="40">
        <v>270000</v>
      </c>
      <c r="J3522" s="21" t="s">
        <v>39</v>
      </c>
      <c r="K3522" s="43" t="s">
        <v>39</v>
      </c>
      <c r="L3522" s="36" t="s">
        <v>39</v>
      </c>
      <c r="M3522" s="27" t="s">
        <v>39</v>
      </c>
      <c r="N3522" s="28" t="s">
        <v>39</v>
      </c>
      <c r="O3522" s="23"/>
      <c r="P3522" s="24" t="s">
        <v>39</v>
      </c>
      <c r="Q3522" s="25" t="s">
        <v>14916</v>
      </c>
      <c r="R3522" s="21" t="s">
        <v>80</v>
      </c>
      <c r="S3522" s="21" t="s">
        <v>82</v>
      </c>
      <c r="T3522" s="18" t="s">
        <v>61</v>
      </c>
      <c r="U3522" s="26"/>
    </row>
    <row r="3523" spans="1:21" s="19" customFormat="1" ht="12.5" customHeight="1" outlineLevel="1" x14ac:dyDescent="0.55000000000000004">
      <c r="A3523" s="44" t="s">
        <v>6708</v>
      </c>
      <c r="B3523" s="20" t="s">
        <v>5686</v>
      </c>
      <c r="C3523" s="21" t="s">
        <v>5687</v>
      </c>
      <c r="D3523" s="44" t="s">
        <v>6708</v>
      </c>
      <c r="E3523" s="29" t="s">
        <v>6709</v>
      </c>
      <c r="F3523" s="46" t="s">
        <v>6710</v>
      </c>
      <c r="G3523" s="50" t="s">
        <v>15172</v>
      </c>
      <c r="H3523" s="22" t="s">
        <v>13141</v>
      </c>
      <c r="I3523" s="40">
        <v>200000</v>
      </c>
      <c r="J3523" s="21" t="s">
        <v>39</v>
      </c>
      <c r="K3523" s="43" t="s">
        <v>39</v>
      </c>
      <c r="L3523" s="36" t="s">
        <v>39</v>
      </c>
      <c r="M3523" s="27" t="s">
        <v>39</v>
      </c>
      <c r="N3523" s="28" t="s">
        <v>39</v>
      </c>
      <c r="O3523" s="23"/>
      <c r="P3523" s="24" t="s">
        <v>39</v>
      </c>
      <c r="Q3523" s="25" t="s">
        <v>14921</v>
      </c>
      <c r="R3523" s="21" t="s">
        <v>80</v>
      </c>
      <c r="S3523" s="21" t="s">
        <v>82</v>
      </c>
      <c r="T3523" s="18" t="s">
        <v>61</v>
      </c>
      <c r="U3523" s="26"/>
    </row>
    <row r="3524" spans="1:21" s="19" customFormat="1" ht="12.5" customHeight="1" outlineLevel="1" x14ac:dyDescent="0.55000000000000004">
      <c r="A3524" s="44" t="s">
        <v>6711</v>
      </c>
      <c r="B3524" s="20" t="s">
        <v>5686</v>
      </c>
      <c r="C3524" s="21" t="s">
        <v>5687</v>
      </c>
      <c r="D3524" s="44" t="s">
        <v>6711</v>
      </c>
      <c r="E3524" s="29" t="s">
        <v>6712</v>
      </c>
      <c r="F3524" s="46" t="s">
        <v>6713</v>
      </c>
      <c r="G3524" s="50" t="s">
        <v>15172</v>
      </c>
      <c r="H3524" s="22" t="s">
        <v>13142</v>
      </c>
      <c r="I3524" s="40">
        <v>120000</v>
      </c>
      <c r="J3524" s="21" t="s">
        <v>39</v>
      </c>
      <c r="K3524" s="43" t="s">
        <v>39</v>
      </c>
      <c r="L3524" s="36" t="s">
        <v>39</v>
      </c>
      <c r="M3524" s="27" t="s">
        <v>39</v>
      </c>
      <c r="N3524" s="28" t="s">
        <v>39</v>
      </c>
      <c r="O3524" s="23"/>
      <c r="P3524" s="24" t="s">
        <v>39</v>
      </c>
      <c r="Q3524" s="25" t="s">
        <v>14921</v>
      </c>
      <c r="R3524" s="21" t="s">
        <v>80</v>
      </c>
      <c r="S3524" s="21" t="s">
        <v>82</v>
      </c>
      <c r="T3524" s="18" t="s">
        <v>61</v>
      </c>
      <c r="U3524" s="26"/>
    </row>
    <row r="3525" spans="1:21" s="19" customFormat="1" ht="12.5" customHeight="1" outlineLevel="1" x14ac:dyDescent="0.55000000000000004">
      <c r="A3525" s="44" t="s">
        <v>6714</v>
      </c>
      <c r="B3525" s="20" t="s">
        <v>5686</v>
      </c>
      <c r="C3525" s="21" t="s">
        <v>5687</v>
      </c>
      <c r="D3525" s="44" t="s">
        <v>6714</v>
      </c>
      <c r="E3525" s="29" t="s">
        <v>6709</v>
      </c>
      <c r="F3525" s="46" t="s">
        <v>6715</v>
      </c>
      <c r="G3525" s="50" t="s">
        <v>15172</v>
      </c>
      <c r="H3525" s="22" t="s">
        <v>13143</v>
      </c>
      <c r="I3525" s="40">
        <v>140000</v>
      </c>
      <c r="J3525" s="21" t="s">
        <v>39</v>
      </c>
      <c r="K3525" s="43" t="s">
        <v>39</v>
      </c>
      <c r="L3525" s="36" t="s">
        <v>39</v>
      </c>
      <c r="M3525" s="27" t="s">
        <v>39</v>
      </c>
      <c r="N3525" s="28" t="s">
        <v>39</v>
      </c>
      <c r="O3525" s="23"/>
      <c r="P3525" s="24" t="s">
        <v>39</v>
      </c>
      <c r="Q3525" s="25" t="s">
        <v>14921</v>
      </c>
      <c r="R3525" s="21" t="s">
        <v>80</v>
      </c>
      <c r="S3525" s="21" t="s">
        <v>82</v>
      </c>
      <c r="T3525" s="18" t="s">
        <v>61</v>
      </c>
      <c r="U3525" s="26"/>
    </row>
    <row r="3526" spans="1:21" s="19" customFormat="1" ht="12.5" customHeight="1" outlineLevel="1" x14ac:dyDescent="0.55000000000000004">
      <c r="A3526" s="44" t="s">
        <v>6716</v>
      </c>
      <c r="B3526" s="20" t="s">
        <v>6062</v>
      </c>
      <c r="C3526" s="21" t="s">
        <v>6063</v>
      </c>
      <c r="D3526" s="44" t="s">
        <v>6716</v>
      </c>
      <c r="E3526" s="29" t="s">
        <v>6717</v>
      </c>
      <c r="F3526" s="46" t="s">
        <v>6718</v>
      </c>
      <c r="G3526" s="50" t="s">
        <v>15172</v>
      </c>
      <c r="H3526" s="22" t="s">
        <v>13144</v>
      </c>
      <c r="I3526" s="40">
        <v>60000</v>
      </c>
      <c r="J3526" s="21" t="s">
        <v>39</v>
      </c>
      <c r="K3526" s="43" t="s">
        <v>39</v>
      </c>
      <c r="L3526" s="36" t="s">
        <v>39</v>
      </c>
      <c r="M3526" s="27" t="s">
        <v>39</v>
      </c>
      <c r="N3526" s="28" t="s">
        <v>39</v>
      </c>
      <c r="O3526" s="23"/>
      <c r="P3526" s="24" t="s">
        <v>39</v>
      </c>
      <c r="Q3526" s="25" t="s">
        <v>14921</v>
      </c>
      <c r="R3526" s="21" t="s">
        <v>80</v>
      </c>
      <c r="S3526" s="21" t="s">
        <v>82</v>
      </c>
      <c r="T3526" s="18" t="s">
        <v>61</v>
      </c>
      <c r="U3526" s="26"/>
    </row>
    <row r="3527" spans="1:21" s="19" customFormat="1" ht="12.5" customHeight="1" outlineLevel="1" x14ac:dyDescent="0.55000000000000004">
      <c r="A3527" s="44" t="s">
        <v>6719</v>
      </c>
      <c r="B3527" s="20" t="s">
        <v>5686</v>
      </c>
      <c r="C3527" s="21" t="s">
        <v>5687</v>
      </c>
      <c r="D3527" s="44" t="s">
        <v>6719</v>
      </c>
      <c r="E3527" s="29" t="s">
        <v>6720</v>
      </c>
      <c r="F3527" s="46" t="s">
        <v>6713</v>
      </c>
      <c r="G3527" s="50" t="s">
        <v>15172</v>
      </c>
      <c r="H3527" s="22" t="s">
        <v>13145</v>
      </c>
      <c r="I3527" s="40">
        <v>18000</v>
      </c>
      <c r="J3527" s="21" t="s">
        <v>39</v>
      </c>
      <c r="K3527" s="43" t="s">
        <v>39</v>
      </c>
      <c r="L3527" s="36" t="s">
        <v>39</v>
      </c>
      <c r="M3527" s="27" t="s">
        <v>39</v>
      </c>
      <c r="N3527" s="28" t="s">
        <v>39</v>
      </c>
      <c r="O3527" s="23"/>
      <c r="P3527" s="24" t="s">
        <v>39</v>
      </c>
      <c r="Q3527" s="25" t="s">
        <v>14921</v>
      </c>
      <c r="R3527" s="21" t="s">
        <v>80</v>
      </c>
      <c r="S3527" s="21" t="s">
        <v>82</v>
      </c>
      <c r="T3527" s="18" t="s">
        <v>61</v>
      </c>
      <c r="U3527" s="26"/>
    </row>
    <row r="3528" spans="1:21" s="19" customFormat="1" ht="12.5" customHeight="1" outlineLevel="1" x14ac:dyDescent="0.55000000000000004">
      <c r="A3528" s="44" t="s">
        <v>6721</v>
      </c>
      <c r="B3528" s="20" t="s">
        <v>5686</v>
      </c>
      <c r="C3528" s="21" t="s">
        <v>5687</v>
      </c>
      <c r="D3528" s="44" t="s">
        <v>6721</v>
      </c>
      <c r="E3528" s="29" t="s">
        <v>6722</v>
      </c>
      <c r="F3528" s="46" t="s">
        <v>6713</v>
      </c>
      <c r="G3528" s="50" t="s">
        <v>15172</v>
      </c>
      <c r="H3528" s="22" t="s">
        <v>13146</v>
      </c>
      <c r="I3528" s="40">
        <v>65000</v>
      </c>
      <c r="J3528" s="21" t="s">
        <v>39</v>
      </c>
      <c r="K3528" s="43" t="s">
        <v>39</v>
      </c>
      <c r="L3528" s="36" t="s">
        <v>39</v>
      </c>
      <c r="M3528" s="27" t="s">
        <v>39</v>
      </c>
      <c r="N3528" s="28" t="s">
        <v>39</v>
      </c>
      <c r="O3528" s="23"/>
      <c r="P3528" s="24" t="s">
        <v>39</v>
      </c>
      <c r="Q3528" s="25" t="s">
        <v>14921</v>
      </c>
      <c r="R3528" s="21" t="s">
        <v>80</v>
      </c>
      <c r="S3528" s="21" t="s">
        <v>82</v>
      </c>
      <c r="T3528" s="18" t="s">
        <v>61</v>
      </c>
      <c r="U3528" s="26"/>
    </row>
    <row r="3529" spans="1:21" s="19" customFormat="1" ht="12.5" customHeight="1" outlineLevel="1" x14ac:dyDescent="0.55000000000000004">
      <c r="A3529" s="44" t="s">
        <v>6723</v>
      </c>
      <c r="B3529" s="20" t="s">
        <v>5686</v>
      </c>
      <c r="C3529" s="21" t="s">
        <v>5687</v>
      </c>
      <c r="D3529" s="44" t="s">
        <v>6723</v>
      </c>
      <c r="E3529" s="29" t="s">
        <v>6724</v>
      </c>
      <c r="F3529" s="46" t="s">
        <v>6713</v>
      </c>
      <c r="G3529" s="50" t="s">
        <v>15172</v>
      </c>
      <c r="H3529" s="22" t="s">
        <v>13147</v>
      </c>
      <c r="I3529" s="40">
        <v>25000</v>
      </c>
      <c r="J3529" s="21" t="s">
        <v>39</v>
      </c>
      <c r="K3529" s="43" t="s">
        <v>39</v>
      </c>
      <c r="L3529" s="36" t="s">
        <v>39</v>
      </c>
      <c r="M3529" s="27" t="s">
        <v>39</v>
      </c>
      <c r="N3529" s="28" t="s">
        <v>39</v>
      </c>
      <c r="O3529" s="23"/>
      <c r="P3529" s="24" t="s">
        <v>39</v>
      </c>
      <c r="Q3529" s="25" t="s">
        <v>14921</v>
      </c>
      <c r="R3529" s="21" t="s">
        <v>80</v>
      </c>
      <c r="S3529" s="21" t="s">
        <v>82</v>
      </c>
      <c r="T3529" s="18" t="s">
        <v>61</v>
      </c>
      <c r="U3529" s="26"/>
    </row>
    <row r="3530" spans="1:21" s="19" customFormat="1" ht="12.5" customHeight="1" outlineLevel="1" x14ac:dyDescent="0.55000000000000004">
      <c r="A3530" s="44" t="s">
        <v>6725</v>
      </c>
      <c r="B3530" s="20" t="s">
        <v>6062</v>
      </c>
      <c r="C3530" s="21" t="s">
        <v>6063</v>
      </c>
      <c r="D3530" s="44" t="s">
        <v>6725</v>
      </c>
      <c r="E3530" s="29" t="s">
        <v>6717</v>
      </c>
      <c r="F3530" s="46" t="s">
        <v>6726</v>
      </c>
      <c r="G3530" s="50" t="s">
        <v>15172</v>
      </c>
      <c r="H3530" s="22" t="s">
        <v>13148</v>
      </c>
      <c r="I3530" s="40">
        <v>40000</v>
      </c>
      <c r="J3530" s="21" t="s">
        <v>39</v>
      </c>
      <c r="K3530" s="43" t="s">
        <v>39</v>
      </c>
      <c r="L3530" s="36" t="s">
        <v>39</v>
      </c>
      <c r="M3530" s="27" t="s">
        <v>39</v>
      </c>
      <c r="N3530" s="28" t="s">
        <v>39</v>
      </c>
      <c r="O3530" s="23"/>
      <c r="P3530" s="24" t="s">
        <v>39</v>
      </c>
      <c r="Q3530" s="25" t="s">
        <v>14921</v>
      </c>
      <c r="R3530" s="21" t="s">
        <v>80</v>
      </c>
      <c r="S3530" s="21" t="s">
        <v>82</v>
      </c>
      <c r="T3530" s="18" t="s">
        <v>61</v>
      </c>
      <c r="U3530" s="26"/>
    </row>
    <row r="3531" spans="1:21" s="19" customFormat="1" ht="12.5" customHeight="1" outlineLevel="1" x14ac:dyDescent="0.55000000000000004">
      <c r="A3531" s="44" t="s">
        <v>6727</v>
      </c>
      <c r="B3531" s="20" t="s">
        <v>6062</v>
      </c>
      <c r="C3531" s="21" t="s">
        <v>6063</v>
      </c>
      <c r="D3531" s="44" t="s">
        <v>6727</v>
      </c>
      <c r="E3531" s="29" t="s">
        <v>6720</v>
      </c>
      <c r="F3531" s="46" t="s">
        <v>6726</v>
      </c>
      <c r="G3531" s="50" t="s">
        <v>15172</v>
      </c>
      <c r="H3531" s="22" t="s">
        <v>13149</v>
      </c>
      <c r="I3531" s="40">
        <v>6000</v>
      </c>
      <c r="J3531" s="21" t="s">
        <v>39</v>
      </c>
      <c r="K3531" s="43" t="s">
        <v>39</v>
      </c>
      <c r="L3531" s="36" t="s">
        <v>39</v>
      </c>
      <c r="M3531" s="27" t="s">
        <v>39</v>
      </c>
      <c r="N3531" s="28" t="s">
        <v>39</v>
      </c>
      <c r="O3531" s="23"/>
      <c r="P3531" s="24" t="s">
        <v>39</v>
      </c>
      <c r="Q3531" s="25" t="s">
        <v>14921</v>
      </c>
      <c r="R3531" s="21" t="s">
        <v>80</v>
      </c>
      <c r="S3531" s="21" t="s">
        <v>82</v>
      </c>
      <c r="T3531" s="18" t="s">
        <v>61</v>
      </c>
      <c r="U3531" s="26"/>
    </row>
    <row r="3532" spans="1:21" s="19" customFormat="1" ht="12.5" customHeight="1" outlineLevel="1" x14ac:dyDescent="0.55000000000000004">
      <c r="A3532" s="44" t="s">
        <v>6728</v>
      </c>
      <c r="B3532" s="20" t="s">
        <v>6062</v>
      </c>
      <c r="C3532" s="21" t="s">
        <v>6063</v>
      </c>
      <c r="D3532" s="44" t="s">
        <v>6728</v>
      </c>
      <c r="E3532" s="29" t="s">
        <v>6709</v>
      </c>
      <c r="F3532" s="46" t="s">
        <v>6729</v>
      </c>
      <c r="G3532" s="50" t="s">
        <v>15172</v>
      </c>
      <c r="H3532" s="22" t="s">
        <v>13150</v>
      </c>
      <c r="I3532" s="40">
        <v>60000</v>
      </c>
      <c r="J3532" s="21" t="s">
        <v>39</v>
      </c>
      <c r="K3532" s="43" t="s">
        <v>39</v>
      </c>
      <c r="L3532" s="36" t="s">
        <v>39</v>
      </c>
      <c r="M3532" s="27" t="s">
        <v>39</v>
      </c>
      <c r="N3532" s="28" t="s">
        <v>39</v>
      </c>
      <c r="O3532" s="23"/>
      <c r="P3532" s="24" t="s">
        <v>39</v>
      </c>
      <c r="Q3532" s="25" t="s">
        <v>14921</v>
      </c>
      <c r="R3532" s="21" t="s">
        <v>80</v>
      </c>
      <c r="S3532" s="21" t="s">
        <v>82</v>
      </c>
      <c r="T3532" s="18" t="s">
        <v>61</v>
      </c>
      <c r="U3532" s="26"/>
    </row>
    <row r="3533" spans="1:21" s="19" customFormat="1" ht="12.5" customHeight="1" outlineLevel="1" x14ac:dyDescent="0.55000000000000004">
      <c r="A3533" s="44" t="s">
        <v>6730</v>
      </c>
      <c r="B3533" s="20" t="s">
        <v>6062</v>
      </c>
      <c r="C3533" s="21" t="s">
        <v>6063</v>
      </c>
      <c r="D3533" s="44" t="s">
        <v>6730</v>
      </c>
      <c r="E3533" s="29" t="s">
        <v>6712</v>
      </c>
      <c r="F3533" s="46" t="s">
        <v>6731</v>
      </c>
      <c r="G3533" s="50" t="s">
        <v>15172</v>
      </c>
      <c r="H3533" s="22" t="s">
        <v>13151</v>
      </c>
      <c r="I3533" s="40">
        <v>30000</v>
      </c>
      <c r="J3533" s="21" t="s">
        <v>39</v>
      </c>
      <c r="K3533" s="43" t="s">
        <v>39</v>
      </c>
      <c r="L3533" s="36" t="s">
        <v>39</v>
      </c>
      <c r="M3533" s="27" t="s">
        <v>39</v>
      </c>
      <c r="N3533" s="28" t="s">
        <v>39</v>
      </c>
      <c r="O3533" s="23"/>
      <c r="P3533" s="24" t="s">
        <v>39</v>
      </c>
      <c r="Q3533" s="25" t="s">
        <v>14921</v>
      </c>
      <c r="R3533" s="21" t="s">
        <v>80</v>
      </c>
      <c r="S3533" s="21" t="s">
        <v>82</v>
      </c>
      <c r="T3533" s="18" t="s">
        <v>61</v>
      </c>
      <c r="U3533" s="26"/>
    </row>
    <row r="3534" spans="1:21" s="19" customFormat="1" ht="12.5" customHeight="1" outlineLevel="1" x14ac:dyDescent="0.55000000000000004">
      <c r="A3534" s="44" t="s">
        <v>6732</v>
      </c>
      <c r="B3534" s="20" t="s">
        <v>6062</v>
      </c>
      <c r="C3534" s="21" t="s">
        <v>6063</v>
      </c>
      <c r="D3534" s="44" t="s">
        <v>6732</v>
      </c>
      <c r="E3534" s="29" t="s">
        <v>6733</v>
      </c>
      <c r="F3534" s="46" t="s">
        <v>6726</v>
      </c>
      <c r="G3534" s="50" t="s">
        <v>15172</v>
      </c>
      <c r="H3534" s="22" t="s">
        <v>13152</v>
      </c>
      <c r="I3534" s="40">
        <v>55000</v>
      </c>
      <c r="J3534" s="21" t="s">
        <v>39</v>
      </c>
      <c r="K3534" s="43" t="s">
        <v>39</v>
      </c>
      <c r="L3534" s="36" t="s">
        <v>39</v>
      </c>
      <c r="M3534" s="27" t="s">
        <v>39</v>
      </c>
      <c r="N3534" s="28" t="s">
        <v>39</v>
      </c>
      <c r="O3534" s="23"/>
      <c r="P3534" s="24" t="s">
        <v>39</v>
      </c>
      <c r="Q3534" s="25" t="s">
        <v>14921</v>
      </c>
      <c r="R3534" s="21" t="s">
        <v>80</v>
      </c>
      <c r="S3534" s="21" t="s">
        <v>82</v>
      </c>
      <c r="T3534" s="18" t="s">
        <v>61</v>
      </c>
      <c r="U3534" s="26"/>
    </row>
    <row r="3535" spans="1:21" s="19" customFormat="1" ht="12.5" customHeight="1" outlineLevel="1" x14ac:dyDescent="0.55000000000000004">
      <c r="A3535" s="44" t="s">
        <v>6734</v>
      </c>
      <c r="B3535" s="20" t="s">
        <v>6062</v>
      </c>
      <c r="C3535" s="21" t="s">
        <v>6063</v>
      </c>
      <c r="D3535" s="44" t="s">
        <v>6734</v>
      </c>
      <c r="E3535" s="29" t="s">
        <v>6709</v>
      </c>
      <c r="F3535" s="46" t="s">
        <v>6735</v>
      </c>
      <c r="G3535" s="50" t="s">
        <v>15172</v>
      </c>
      <c r="H3535" s="22" t="s">
        <v>13153</v>
      </c>
      <c r="I3535" s="40">
        <v>230000</v>
      </c>
      <c r="J3535" s="21" t="s">
        <v>39</v>
      </c>
      <c r="K3535" s="43" t="s">
        <v>39</v>
      </c>
      <c r="L3535" s="36" t="s">
        <v>39</v>
      </c>
      <c r="M3535" s="27" t="s">
        <v>39</v>
      </c>
      <c r="N3535" s="28" t="s">
        <v>39</v>
      </c>
      <c r="O3535" s="23"/>
      <c r="P3535" s="24" t="s">
        <v>39</v>
      </c>
      <c r="Q3535" s="25" t="s">
        <v>14921</v>
      </c>
      <c r="R3535" s="21" t="s">
        <v>80</v>
      </c>
      <c r="S3535" s="21" t="s">
        <v>82</v>
      </c>
      <c r="T3535" s="18" t="s">
        <v>61</v>
      </c>
      <c r="U3535" s="26"/>
    </row>
    <row r="3536" spans="1:21" s="19" customFormat="1" ht="12.5" customHeight="1" outlineLevel="1" x14ac:dyDescent="0.55000000000000004">
      <c r="A3536" s="44" t="s">
        <v>6736</v>
      </c>
      <c r="B3536" s="20" t="s">
        <v>6062</v>
      </c>
      <c r="C3536" s="21" t="s">
        <v>6063</v>
      </c>
      <c r="D3536" s="44" t="s">
        <v>6736</v>
      </c>
      <c r="E3536" s="29" t="s">
        <v>6737</v>
      </c>
      <c r="F3536" s="46" t="s">
        <v>6738</v>
      </c>
      <c r="G3536" s="50" t="s">
        <v>15172</v>
      </c>
      <c r="H3536" s="22" t="s">
        <v>13154</v>
      </c>
      <c r="I3536" s="40">
        <v>85000</v>
      </c>
      <c r="J3536" s="21" t="s">
        <v>39</v>
      </c>
      <c r="K3536" s="43" t="s">
        <v>39</v>
      </c>
      <c r="L3536" s="36" t="s">
        <v>39</v>
      </c>
      <c r="M3536" s="27" t="s">
        <v>39</v>
      </c>
      <c r="N3536" s="28" t="s">
        <v>39</v>
      </c>
      <c r="O3536" s="23"/>
      <c r="P3536" s="24" t="s">
        <v>39</v>
      </c>
      <c r="Q3536" s="25" t="s">
        <v>14921</v>
      </c>
      <c r="R3536" s="21" t="s">
        <v>80</v>
      </c>
      <c r="S3536" s="21" t="s">
        <v>82</v>
      </c>
      <c r="T3536" s="18" t="s">
        <v>61</v>
      </c>
      <c r="U3536" s="26"/>
    </row>
    <row r="3537" spans="1:21" s="19" customFormat="1" ht="12.5" customHeight="1" outlineLevel="1" x14ac:dyDescent="0.55000000000000004">
      <c r="A3537" s="44" t="s">
        <v>6739</v>
      </c>
      <c r="B3537" s="20" t="s">
        <v>6178</v>
      </c>
      <c r="C3537" s="21" t="s">
        <v>6179</v>
      </c>
      <c r="D3537" s="44" t="s">
        <v>6739</v>
      </c>
      <c r="E3537" s="29" t="s">
        <v>6717</v>
      </c>
      <c r="F3537" s="46" t="s">
        <v>304</v>
      </c>
      <c r="G3537" s="50" t="s">
        <v>15172</v>
      </c>
      <c r="H3537" s="22" t="s">
        <v>13155</v>
      </c>
      <c r="I3537" s="40">
        <v>80000</v>
      </c>
      <c r="J3537" s="21" t="s">
        <v>39</v>
      </c>
      <c r="K3537" s="43" t="s">
        <v>39</v>
      </c>
      <c r="L3537" s="36" t="s">
        <v>39</v>
      </c>
      <c r="M3537" s="27" t="s">
        <v>39</v>
      </c>
      <c r="N3537" s="28" t="s">
        <v>39</v>
      </c>
      <c r="O3537" s="23"/>
      <c r="P3537" s="24" t="s">
        <v>39</v>
      </c>
      <c r="Q3537" s="25" t="s">
        <v>14921</v>
      </c>
      <c r="R3537" s="21" t="s">
        <v>80</v>
      </c>
      <c r="S3537" s="21" t="s">
        <v>82</v>
      </c>
      <c r="T3537" s="18" t="s">
        <v>61</v>
      </c>
      <c r="U3537" s="26"/>
    </row>
    <row r="3538" spans="1:21" s="19" customFormat="1" ht="12.5" customHeight="1" outlineLevel="1" x14ac:dyDescent="0.55000000000000004">
      <c r="A3538" s="44" t="s">
        <v>6742</v>
      </c>
      <c r="B3538" s="20" t="s">
        <v>6740</v>
      </c>
      <c r="C3538" s="21" t="s">
        <v>6741</v>
      </c>
      <c r="D3538" s="44" t="s">
        <v>6742</v>
      </c>
      <c r="E3538" s="29" t="s">
        <v>6743</v>
      </c>
      <c r="F3538" s="46" t="s">
        <v>6744</v>
      </c>
      <c r="G3538" s="50" t="s">
        <v>15172</v>
      </c>
      <c r="H3538" s="22" t="s">
        <v>13156</v>
      </c>
      <c r="I3538" s="40">
        <v>60000</v>
      </c>
      <c r="J3538" s="21" t="s">
        <v>39</v>
      </c>
      <c r="K3538" s="43" t="s">
        <v>39</v>
      </c>
      <c r="L3538" s="36" t="s">
        <v>39</v>
      </c>
      <c r="M3538" s="27" t="s">
        <v>39</v>
      </c>
      <c r="N3538" s="28" t="s">
        <v>39</v>
      </c>
      <c r="O3538" s="23"/>
      <c r="P3538" s="24" t="s">
        <v>39</v>
      </c>
      <c r="Q3538" s="25" t="s">
        <v>14921</v>
      </c>
      <c r="R3538" s="21" t="s">
        <v>80</v>
      </c>
      <c r="S3538" s="21" t="s">
        <v>82</v>
      </c>
      <c r="T3538" s="18"/>
      <c r="U3538" s="26"/>
    </row>
    <row r="3539" spans="1:21" s="19" customFormat="1" ht="12.5" customHeight="1" outlineLevel="1" x14ac:dyDescent="0.55000000000000004">
      <c r="A3539" s="44" t="s">
        <v>6745</v>
      </c>
      <c r="B3539" s="20" t="s">
        <v>1047</v>
      </c>
      <c r="C3539" s="21" t="s">
        <v>1048</v>
      </c>
      <c r="D3539" s="44" t="s">
        <v>6745</v>
      </c>
      <c r="E3539" s="29" t="s">
        <v>6746</v>
      </c>
      <c r="F3539" s="46" t="s">
        <v>468</v>
      </c>
      <c r="G3539" s="50" t="s">
        <v>15172</v>
      </c>
      <c r="H3539" s="22" t="s">
        <v>13157</v>
      </c>
      <c r="I3539" s="40">
        <v>22000</v>
      </c>
      <c r="J3539" s="21" t="s">
        <v>39</v>
      </c>
      <c r="K3539" s="43" t="s">
        <v>39</v>
      </c>
      <c r="L3539" s="36" t="s">
        <v>39</v>
      </c>
      <c r="M3539" s="27" t="s">
        <v>39</v>
      </c>
      <c r="N3539" s="28" t="s">
        <v>39</v>
      </c>
      <c r="O3539" s="23"/>
      <c r="P3539" s="24" t="s">
        <v>39</v>
      </c>
      <c r="Q3539" s="25" t="s">
        <v>14916</v>
      </c>
      <c r="R3539" s="21" t="s">
        <v>80</v>
      </c>
      <c r="S3539" s="21" t="s">
        <v>82</v>
      </c>
      <c r="T3539" s="18" t="s">
        <v>61</v>
      </c>
      <c r="U3539" s="26"/>
    </row>
    <row r="3540" spans="1:21" s="19" customFormat="1" ht="12.5" customHeight="1" outlineLevel="1" x14ac:dyDescent="0.55000000000000004">
      <c r="A3540" s="44" t="s">
        <v>6747</v>
      </c>
      <c r="B3540" s="20" t="s">
        <v>1947</v>
      </c>
      <c r="C3540" s="21" t="s">
        <v>1948</v>
      </c>
      <c r="D3540" s="44" t="s">
        <v>6747</v>
      </c>
      <c r="E3540" s="29" t="s">
        <v>6748</v>
      </c>
      <c r="F3540" s="46" t="s">
        <v>6749</v>
      </c>
      <c r="G3540" s="50" t="s">
        <v>15172</v>
      </c>
      <c r="H3540" s="22" t="s">
        <v>13158</v>
      </c>
      <c r="I3540" s="40">
        <v>89000</v>
      </c>
      <c r="J3540" s="21" t="s">
        <v>39</v>
      </c>
      <c r="K3540" s="43" t="s">
        <v>39</v>
      </c>
      <c r="L3540" s="36" t="s">
        <v>39</v>
      </c>
      <c r="M3540" s="27" t="s">
        <v>39</v>
      </c>
      <c r="N3540" s="28" t="s">
        <v>39</v>
      </c>
      <c r="O3540" s="23"/>
      <c r="P3540" s="24" t="s">
        <v>39</v>
      </c>
      <c r="Q3540" s="25" t="s">
        <v>14916</v>
      </c>
      <c r="R3540" s="21" t="s">
        <v>80</v>
      </c>
      <c r="S3540" s="21" t="s">
        <v>82</v>
      </c>
      <c r="T3540" s="18" t="s">
        <v>61</v>
      </c>
      <c r="U3540" s="26"/>
    </row>
    <row r="3541" spans="1:21" s="19" customFormat="1" ht="12.5" customHeight="1" outlineLevel="1" x14ac:dyDescent="0.55000000000000004">
      <c r="A3541" s="44" t="s">
        <v>6750</v>
      </c>
      <c r="B3541" s="20" t="s">
        <v>1947</v>
      </c>
      <c r="C3541" s="21" t="s">
        <v>1948</v>
      </c>
      <c r="D3541" s="44" t="s">
        <v>6750</v>
      </c>
      <c r="E3541" s="29" t="s">
        <v>6748</v>
      </c>
      <c r="F3541" s="46" t="s">
        <v>6751</v>
      </c>
      <c r="G3541" s="50" t="s">
        <v>15172</v>
      </c>
      <c r="H3541" s="22" t="s">
        <v>13159</v>
      </c>
      <c r="I3541" s="40">
        <v>89000</v>
      </c>
      <c r="J3541" s="21" t="s">
        <v>39</v>
      </c>
      <c r="K3541" s="43" t="s">
        <v>39</v>
      </c>
      <c r="L3541" s="36" t="s">
        <v>39</v>
      </c>
      <c r="M3541" s="27" t="s">
        <v>39</v>
      </c>
      <c r="N3541" s="28" t="s">
        <v>39</v>
      </c>
      <c r="O3541" s="23"/>
      <c r="P3541" s="24" t="s">
        <v>39</v>
      </c>
      <c r="Q3541" s="25" t="s">
        <v>14916</v>
      </c>
      <c r="R3541" s="21" t="s">
        <v>80</v>
      </c>
      <c r="S3541" s="21" t="s">
        <v>82</v>
      </c>
      <c r="T3541" s="18" t="s">
        <v>61</v>
      </c>
      <c r="U3541" s="26"/>
    </row>
    <row r="3542" spans="1:21" s="19" customFormat="1" ht="12.5" customHeight="1" outlineLevel="1" x14ac:dyDescent="0.55000000000000004">
      <c r="A3542" s="44" t="s">
        <v>6752</v>
      </c>
      <c r="B3542" s="20" t="s">
        <v>1947</v>
      </c>
      <c r="C3542" s="21" t="s">
        <v>1948</v>
      </c>
      <c r="D3542" s="44" t="s">
        <v>6752</v>
      </c>
      <c r="E3542" s="29" t="s">
        <v>6748</v>
      </c>
      <c r="F3542" s="46" t="s">
        <v>895</v>
      </c>
      <c r="G3542" s="50" t="s">
        <v>15172</v>
      </c>
      <c r="H3542" s="22" t="s">
        <v>13160</v>
      </c>
      <c r="I3542" s="40">
        <v>89000</v>
      </c>
      <c r="J3542" s="21" t="s">
        <v>39</v>
      </c>
      <c r="K3542" s="43" t="s">
        <v>39</v>
      </c>
      <c r="L3542" s="36" t="s">
        <v>39</v>
      </c>
      <c r="M3542" s="27" t="s">
        <v>39</v>
      </c>
      <c r="N3542" s="28" t="s">
        <v>39</v>
      </c>
      <c r="O3542" s="23"/>
      <c r="P3542" s="24" t="s">
        <v>39</v>
      </c>
      <c r="Q3542" s="25" t="s">
        <v>14916</v>
      </c>
      <c r="R3542" s="21" t="s">
        <v>80</v>
      </c>
      <c r="S3542" s="21" t="s">
        <v>82</v>
      </c>
      <c r="T3542" s="18" t="s">
        <v>61</v>
      </c>
      <c r="U3542" s="26"/>
    </row>
    <row r="3543" spans="1:21" s="19" customFormat="1" ht="12.5" customHeight="1" outlineLevel="1" x14ac:dyDescent="0.55000000000000004">
      <c r="A3543" s="44" t="s">
        <v>6753</v>
      </c>
      <c r="B3543" s="20" t="s">
        <v>1947</v>
      </c>
      <c r="C3543" s="21" t="s">
        <v>1948</v>
      </c>
      <c r="D3543" s="44" t="s">
        <v>6753</v>
      </c>
      <c r="E3543" s="29" t="s">
        <v>6748</v>
      </c>
      <c r="F3543" s="46" t="s">
        <v>6754</v>
      </c>
      <c r="G3543" s="50" t="s">
        <v>15172</v>
      </c>
      <c r="H3543" s="22" t="s">
        <v>13161</v>
      </c>
      <c r="I3543" s="40">
        <v>89000</v>
      </c>
      <c r="J3543" s="21" t="s">
        <v>39</v>
      </c>
      <c r="K3543" s="43" t="s">
        <v>39</v>
      </c>
      <c r="L3543" s="36" t="s">
        <v>39</v>
      </c>
      <c r="M3543" s="27" t="s">
        <v>39</v>
      </c>
      <c r="N3543" s="28" t="s">
        <v>39</v>
      </c>
      <c r="O3543" s="23"/>
      <c r="P3543" s="24" t="s">
        <v>39</v>
      </c>
      <c r="Q3543" s="25" t="s">
        <v>14916</v>
      </c>
      <c r="R3543" s="21" t="s">
        <v>80</v>
      </c>
      <c r="S3543" s="21" t="s">
        <v>82</v>
      </c>
      <c r="T3543" s="18" t="s">
        <v>61</v>
      </c>
      <c r="U3543" s="26"/>
    </row>
    <row r="3544" spans="1:21" s="19" customFormat="1" ht="12.5" customHeight="1" outlineLevel="1" x14ac:dyDescent="0.55000000000000004">
      <c r="A3544" s="44" t="s">
        <v>6755</v>
      </c>
      <c r="B3544" s="20" t="s">
        <v>1947</v>
      </c>
      <c r="C3544" s="21" t="s">
        <v>1948</v>
      </c>
      <c r="D3544" s="44" t="s">
        <v>6755</v>
      </c>
      <c r="E3544" s="29" t="s">
        <v>6748</v>
      </c>
      <c r="F3544" s="46" t="s">
        <v>306</v>
      </c>
      <c r="G3544" s="50" t="s">
        <v>15172</v>
      </c>
      <c r="H3544" s="22" t="s">
        <v>13162</v>
      </c>
      <c r="I3544" s="40">
        <v>89000</v>
      </c>
      <c r="J3544" s="21" t="s">
        <v>39</v>
      </c>
      <c r="K3544" s="43" t="s">
        <v>39</v>
      </c>
      <c r="L3544" s="36" t="s">
        <v>39</v>
      </c>
      <c r="M3544" s="27" t="s">
        <v>39</v>
      </c>
      <c r="N3544" s="28" t="s">
        <v>39</v>
      </c>
      <c r="O3544" s="23"/>
      <c r="P3544" s="24" t="s">
        <v>39</v>
      </c>
      <c r="Q3544" s="25" t="s">
        <v>14916</v>
      </c>
      <c r="R3544" s="21" t="s">
        <v>80</v>
      </c>
      <c r="S3544" s="21" t="s">
        <v>82</v>
      </c>
      <c r="T3544" s="18" t="s">
        <v>61</v>
      </c>
      <c r="U3544" s="26"/>
    </row>
    <row r="3545" spans="1:21" s="19" customFormat="1" ht="12.5" customHeight="1" outlineLevel="1" x14ac:dyDescent="0.55000000000000004">
      <c r="A3545" s="44" t="s">
        <v>6756</v>
      </c>
      <c r="B3545" s="20" t="s">
        <v>1947</v>
      </c>
      <c r="C3545" s="21" t="s">
        <v>1948</v>
      </c>
      <c r="D3545" s="44" t="s">
        <v>6756</v>
      </c>
      <c r="E3545" s="29" t="s">
        <v>6748</v>
      </c>
      <c r="F3545" s="46" t="s">
        <v>6757</v>
      </c>
      <c r="G3545" s="50" t="s">
        <v>15172</v>
      </c>
      <c r="H3545" s="22" t="s">
        <v>13163</v>
      </c>
      <c r="I3545" s="40">
        <v>89000</v>
      </c>
      <c r="J3545" s="21" t="s">
        <v>39</v>
      </c>
      <c r="K3545" s="43" t="s">
        <v>39</v>
      </c>
      <c r="L3545" s="36" t="s">
        <v>39</v>
      </c>
      <c r="M3545" s="27" t="s">
        <v>39</v>
      </c>
      <c r="N3545" s="28" t="s">
        <v>39</v>
      </c>
      <c r="O3545" s="23"/>
      <c r="P3545" s="24" t="s">
        <v>39</v>
      </c>
      <c r="Q3545" s="25" t="s">
        <v>14916</v>
      </c>
      <c r="R3545" s="21" t="s">
        <v>80</v>
      </c>
      <c r="S3545" s="21" t="s">
        <v>82</v>
      </c>
      <c r="T3545" s="18" t="s">
        <v>61</v>
      </c>
      <c r="U3545" s="26"/>
    </row>
    <row r="3546" spans="1:21" s="19" customFormat="1" ht="12.5" customHeight="1" outlineLevel="1" x14ac:dyDescent="0.55000000000000004">
      <c r="A3546" s="44" t="s">
        <v>6758</v>
      </c>
      <c r="B3546" s="20" t="s">
        <v>1047</v>
      </c>
      <c r="C3546" s="21" t="s">
        <v>1048</v>
      </c>
      <c r="D3546" s="44" t="s">
        <v>6758</v>
      </c>
      <c r="E3546" s="29" t="s">
        <v>6746</v>
      </c>
      <c r="F3546" s="46" t="s">
        <v>1231</v>
      </c>
      <c r="G3546" s="50" t="s">
        <v>15172</v>
      </c>
      <c r="H3546" s="22" t="s">
        <v>13164</v>
      </c>
      <c r="I3546" s="40">
        <v>29000</v>
      </c>
      <c r="J3546" s="21" t="s">
        <v>39</v>
      </c>
      <c r="K3546" s="43" t="s">
        <v>39</v>
      </c>
      <c r="L3546" s="36" t="s">
        <v>39</v>
      </c>
      <c r="M3546" s="27" t="s">
        <v>39</v>
      </c>
      <c r="N3546" s="28" t="s">
        <v>39</v>
      </c>
      <c r="O3546" s="23"/>
      <c r="P3546" s="24" t="s">
        <v>39</v>
      </c>
      <c r="Q3546" s="25" t="s">
        <v>14916</v>
      </c>
      <c r="R3546" s="21" t="s">
        <v>80</v>
      </c>
      <c r="S3546" s="21" t="s">
        <v>82</v>
      </c>
      <c r="T3546" s="18" t="s">
        <v>61</v>
      </c>
      <c r="U3546" s="26"/>
    </row>
    <row r="3547" spans="1:21" s="19" customFormat="1" ht="12.5" customHeight="1" outlineLevel="1" x14ac:dyDescent="0.55000000000000004">
      <c r="A3547" s="44" t="s">
        <v>6759</v>
      </c>
      <c r="B3547" s="20" t="s">
        <v>1947</v>
      </c>
      <c r="C3547" s="21" t="s">
        <v>1948</v>
      </c>
      <c r="D3547" s="44" t="s">
        <v>6759</v>
      </c>
      <c r="E3547" s="29" t="s">
        <v>6760</v>
      </c>
      <c r="F3547" s="46" t="s">
        <v>61</v>
      </c>
      <c r="G3547" s="50" t="s">
        <v>15172</v>
      </c>
      <c r="H3547" s="22" t="s">
        <v>13165</v>
      </c>
      <c r="I3547" s="40">
        <v>500000</v>
      </c>
      <c r="J3547" s="21" t="s">
        <v>39</v>
      </c>
      <c r="K3547" s="43" t="s">
        <v>39</v>
      </c>
      <c r="L3547" s="36" t="s">
        <v>39</v>
      </c>
      <c r="M3547" s="27" t="s">
        <v>39</v>
      </c>
      <c r="N3547" s="28" t="s">
        <v>39</v>
      </c>
      <c r="O3547" s="23"/>
      <c r="P3547" s="24" t="s">
        <v>39</v>
      </c>
      <c r="Q3547" s="25" t="s">
        <v>14916</v>
      </c>
      <c r="R3547" s="21" t="s">
        <v>80</v>
      </c>
      <c r="S3547" s="21" t="s">
        <v>82</v>
      </c>
      <c r="T3547" s="18" t="s">
        <v>61</v>
      </c>
      <c r="U3547" s="26"/>
    </row>
    <row r="3548" spans="1:21" s="19" customFormat="1" ht="12.5" customHeight="1" outlineLevel="1" x14ac:dyDescent="0.55000000000000004">
      <c r="A3548" s="44" t="s">
        <v>6761</v>
      </c>
      <c r="B3548" s="20" t="s">
        <v>1047</v>
      </c>
      <c r="C3548" s="21" t="s">
        <v>1048</v>
      </c>
      <c r="D3548" s="44" t="s">
        <v>6761</v>
      </c>
      <c r="E3548" s="29" t="s">
        <v>6762</v>
      </c>
      <c r="F3548" s="46" t="s">
        <v>61</v>
      </c>
      <c r="G3548" s="50" t="s">
        <v>15172</v>
      </c>
      <c r="H3548" s="22" t="s">
        <v>13166</v>
      </c>
      <c r="I3548" s="40">
        <v>63000</v>
      </c>
      <c r="J3548" s="21" t="s">
        <v>39</v>
      </c>
      <c r="K3548" s="43" t="s">
        <v>39</v>
      </c>
      <c r="L3548" s="36" t="s">
        <v>39</v>
      </c>
      <c r="M3548" s="27" t="s">
        <v>39</v>
      </c>
      <c r="N3548" s="28" t="s">
        <v>39</v>
      </c>
      <c r="O3548" s="23"/>
      <c r="P3548" s="24" t="s">
        <v>39</v>
      </c>
      <c r="Q3548" s="25" t="s">
        <v>14916</v>
      </c>
      <c r="R3548" s="21" t="s">
        <v>80</v>
      </c>
      <c r="S3548" s="21" t="s">
        <v>82</v>
      </c>
      <c r="T3548" s="18" t="s">
        <v>61</v>
      </c>
      <c r="U3548" s="26"/>
    </row>
    <row r="3549" spans="1:21" s="19" customFormat="1" ht="12.5" customHeight="1" outlineLevel="1" x14ac:dyDescent="0.55000000000000004">
      <c r="A3549" s="44" t="s">
        <v>6763</v>
      </c>
      <c r="B3549" s="20" t="s">
        <v>1047</v>
      </c>
      <c r="C3549" s="21" t="s">
        <v>1048</v>
      </c>
      <c r="D3549" s="44" t="s">
        <v>6763</v>
      </c>
      <c r="E3549" s="29" t="s">
        <v>6764</v>
      </c>
      <c r="F3549" s="46" t="s">
        <v>61</v>
      </c>
      <c r="G3549" s="50" t="s">
        <v>15172</v>
      </c>
      <c r="H3549" s="22" t="s">
        <v>13167</v>
      </c>
      <c r="I3549" s="40">
        <v>198000</v>
      </c>
      <c r="J3549" s="21" t="s">
        <v>39</v>
      </c>
      <c r="K3549" s="43" t="s">
        <v>39</v>
      </c>
      <c r="L3549" s="36" t="s">
        <v>39</v>
      </c>
      <c r="M3549" s="27" t="s">
        <v>39</v>
      </c>
      <c r="N3549" s="28" t="s">
        <v>39</v>
      </c>
      <c r="O3549" s="23"/>
      <c r="P3549" s="24" t="s">
        <v>39</v>
      </c>
      <c r="Q3549" s="25" t="s">
        <v>14916</v>
      </c>
      <c r="R3549" s="21" t="s">
        <v>80</v>
      </c>
      <c r="S3549" s="21" t="s">
        <v>82</v>
      </c>
      <c r="T3549" s="18" t="s">
        <v>61</v>
      </c>
      <c r="U3549" s="26"/>
    </row>
    <row r="3550" spans="1:21" s="19" customFormat="1" ht="12.5" customHeight="1" outlineLevel="1" x14ac:dyDescent="0.55000000000000004">
      <c r="A3550" s="44" t="s">
        <v>6765</v>
      </c>
      <c r="B3550" s="20" t="s">
        <v>1047</v>
      </c>
      <c r="C3550" s="21" t="s">
        <v>1048</v>
      </c>
      <c r="D3550" s="44" t="s">
        <v>6765</v>
      </c>
      <c r="E3550" s="29" t="s">
        <v>6766</v>
      </c>
      <c r="F3550" s="46" t="s">
        <v>61</v>
      </c>
      <c r="G3550" s="50" t="s">
        <v>15172</v>
      </c>
      <c r="H3550" s="22" t="s">
        <v>13168</v>
      </c>
      <c r="I3550" s="40">
        <v>90000</v>
      </c>
      <c r="J3550" s="21" t="s">
        <v>39</v>
      </c>
      <c r="K3550" s="43" t="s">
        <v>39</v>
      </c>
      <c r="L3550" s="36" t="s">
        <v>39</v>
      </c>
      <c r="M3550" s="27" t="s">
        <v>39</v>
      </c>
      <c r="N3550" s="28" t="s">
        <v>39</v>
      </c>
      <c r="O3550" s="23"/>
      <c r="P3550" s="24" t="s">
        <v>39</v>
      </c>
      <c r="Q3550" s="25" t="s">
        <v>14916</v>
      </c>
      <c r="R3550" s="21" t="s">
        <v>80</v>
      </c>
      <c r="S3550" s="21" t="s">
        <v>82</v>
      </c>
      <c r="T3550" s="18" t="s">
        <v>61</v>
      </c>
      <c r="U3550" s="26"/>
    </row>
    <row r="3551" spans="1:21" s="19" customFormat="1" ht="12.5" customHeight="1" outlineLevel="1" x14ac:dyDescent="0.55000000000000004">
      <c r="A3551" s="44" t="s">
        <v>6767</v>
      </c>
      <c r="B3551" s="20" t="s">
        <v>1047</v>
      </c>
      <c r="C3551" s="21" t="s">
        <v>1048</v>
      </c>
      <c r="D3551" s="44" t="s">
        <v>6767</v>
      </c>
      <c r="E3551" s="29" t="s">
        <v>6768</v>
      </c>
      <c r="F3551" s="46" t="s">
        <v>61</v>
      </c>
      <c r="G3551" s="50" t="s">
        <v>15172</v>
      </c>
      <c r="H3551" s="22" t="s">
        <v>13169</v>
      </c>
      <c r="I3551" s="40">
        <v>59000</v>
      </c>
      <c r="J3551" s="21" t="s">
        <v>39</v>
      </c>
      <c r="K3551" s="43" t="s">
        <v>39</v>
      </c>
      <c r="L3551" s="36" t="s">
        <v>39</v>
      </c>
      <c r="M3551" s="27" t="s">
        <v>39</v>
      </c>
      <c r="N3551" s="28" t="s">
        <v>39</v>
      </c>
      <c r="O3551" s="23"/>
      <c r="P3551" s="24" t="s">
        <v>39</v>
      </c>
      <c r="Q3551" s="25" t="s">
        <v>14916</v>
      </c>
      <c r="R3551" s="21" t="s">
        <v>80</v>
      </c>
      <c r="S3551" s="21" t="s">
        <v>82</v>
      </c>
      <c r="T3551" s="18" t="s">
        <v>61</v>
      </c>
      <c r="U3551" s="26"/>
    </row>
    <row r="3552" spans="1:21" s="19" customFormat="1" ht="12.5" customHeight="1" outlineLevel="1" x14ac:dyDescent="0.55000000000000004">
      <c r="A3552" s="44" t="s">
        <v>6769</v>
      </c>
      <c r="B3552" s="20" t="s">
        <v>5652</v>
      </c>
      <c r="C3552" s="21" t="s">
        <v>5653</v>
      </c>
      <c r="D3552" s="44" t="s">
        <v>6769</v>
      </c>
      <c r="E3552" s="29" t="s">
        <v>6770</v>
      </c>
      <c r="F3552" s="46" t="s">
        <v>61</v>
      </c>
      <c r="G3552" s="50" t="s">
        <v>15172</v>
      </c>
      <c r="H3552" s="22" t="s">
        <v>13170</v>
      </c>
      <c r="I3552" s="40">
        <v>104000</v>
      </c>
      <c r="J3552" s="21" t="s">
        <v>39</v>
      </c>
      <c r="K3552" s="43" t="s">
        <v>39</v>
      </c>
      <c r="L3552" s="36" t="s">
        <v>39</v>
      </c>
      <c r="M3552" s="27" t="s">
        <v>39</v>
      </c>
      <c r="N3552" s="28" t="s">
        <v>39</v>
      </c>
      <c r="O3552" s="23"/>
      <c r="P3552" s="24" t="s">
        <v>39</v>
      </c>
      <c r="Q3552" s="25" t="s">
        <v>14916</v>
      </c>
      <c r="R3552" s="21" t="s">
        <v>80</v>
      </c>
      <c r="S3552" s="21" t="s">
        <v>82</v>
      </c>
      <c r="T3552" s="18" t="s">
        <v>61</v>
      </c>
      <c r="U3552" s="26"/>
    </row>
    <row r="3553" spans="1:21" s="19" customFormat="1" ht="12.5" customHeight="1" outlineLevel="1" x14ac:dyDescent="0.55000000000000004">
      <c r="A3553" s="44" t="s">
        <v>6771</v>
      </c>
      <c r="B3553" s="20" t="s">
        <v>1958</v>
      </c>
      <c r="C3553" s="21" t="s">
        <v>1959</v>
      </c>
      <c r="D3553" s="44" t="s">
        <v>6771</v>
      </c>
      <c r="E3553" s="29" t="s">
        <v>6772</v>
      </c>
      <c r="F3553" s="46" t="s">
        <v>61</v>
      </c>
      <c r="G3553" s="50" t="s">
        <v>15172</v>
      </c>
      <c r="H3553" s="22" t="s">
        <v>13171</v>
      </c>
      <c r="I3553" s="40">
        <v>39000</v>
      </c>
      <c r="J3553" s="21" t="s">
        <v>39</v>
      </c>
      <c r="K3553" s="43" t="s">
        <v>39</v>
      </c>
      <c r="L3553" s="36" t="s">
        <v>39</v>
      </c>
      <c r="M3553" s="27" t="s">
        <v>39</v>
      </c>
      <c r="N3553" s="28" t="s">
        <v>39</v>
      </c>
      <c r="O3553" s="23"/>
      <c r="P3553" s="24" t="s">
        <v>39</v>
      </c>
      <c r="Q3553" s="25" t="s">
        <v>14916</v>
      </c>
      <c r="R3553" s="21" t="s">
        <v>80</v>
      </c>
      <c r="S3553" s="21" t="s">
        <v>82</v>
      </c>
      <c r="T3553" s="18" t="s">
        <v>61</v>
      </c>
      <c r="U3553" s="26"/>
    </row>
    <row r="3554" spans="1:21" s="19" customFormat="1" ht="12.5" customHeight="1" outlineLevel="1" x14ac:dyDescent="0.55000000000000004">
      <c r="A3554" s="44" t="s">
        <v>6775</v>
      </c>
      <c r="B3554" s="20" t="s">
        <v>6773</v>
      </c>
      <c r="C3554" s="21" t="s">
        <v>6774</v>
      </c>
      <c r="D3554" s="44" t="s">
        <v>6775</v>
      </c>
      <c r="E3554" s="29" t="s">
        <v>6776</v>
      </c>
      <c r="F3554" s="46" t="s">
        <v>6673</v>
      </c>
      <c r="G3554" s="50" t="s">
        <v>15172</v>
      </c>
      <c r="H3554" s="22" t="s">
        <v>13172</v>
      </c>
      <c r="I3554" s="40">
        <v>62000</v>
      </c>
      <c r="J3554" s="21" t="s">
        <v>39</v>
      </c>
      <c r="K3554" s="43" t="s">
        <v>39</v>
      </c>
      <c r="L3554" s="36" t="s">
        <v>39</v>
      </c>
      <c r="M3554" s="27" t="s">
        <v>39</v>
      </c>
      <c r="N3554" s="28" t="s">
        <v>39</v>
      </c>
      <c r="O3554" s="23"/>
      <c r="P3554" s="24" t="s">
        <v>39</v>
      </c>
      <c r="Q3554" s="25" t="s">
        <v>14931</v>
      </c>
      <c r="R3554" s="21" t="s">
        <v>80</v>
      </c>
      <c r="S3554" s="21" t="s">
        <v>82</v>
      </c>
      <c r="T3554" s="18" t="s">
        <v>61</v>
      </c>
      <c r="U3554" s="26"/>
    </row>
    <row r="3555" spans="1:21" s="19" customFormat="1" ht="12.5" customHeight="1" outlineLevel="1" x14ac:dyDescent="0.55000000000000004">
      <c r="A3555" s="44" t="s">
        <v>6777</v>
      </c>
      <c r="B3555" s="20" t="s">
        <v>1947</v>
      </c>
      <c r="C3555" s="21" t="s">
        <v>1948</v>
      </c>
      <c r="D3555" s="44" t="s">
        <v>6777</v>
      </c>
      <c r="E3555" s="29" t="s">
        <v>6778</v>
      </c>
      <c r="F3555" s="46" t="s">
        <v>61</v>
      </c>
      <c r="G3555" s="50" t="s">
        <v>15172</v>
      </c>
      <c r="H3555" s="22" t="s">
        <v>13173</v>
      </c>
      <c r="I3555" s="40">
        <v>610000</v>
      </c>
      <c r="J3555" s="21" t="s">
        <v>39</v>
      </c>
      <c r="K3555" s="43" t="s">
        <v>39</v>
      </c>
      <c r="L3555" s="36" t="s">
        <v>39</v>
      </c>
      <c r="M3555" s="27" t="s">
        <v>39</v>
      </c>
      <c r="N3555" s="28" t="s">
        <v>39</v>
      </c>
      <c r="O3555" s="23"/>
      <c r="P3555" s="24" t="s">
        <v>39</v>
      </c>
      <c r="Q3555" s="25" t="s">
        <v>14916</v>
      </c>
      <c r="R3555" s="21" t="s">
        <v>80</v>
      </c>
      <c r="S3555" s="21" t="s">
        <v>82</v>
      </c>
      <c r="T3555" s="18" t="s">
        <v>61</v>
      </c>
      <c r="U3555" s="26"/>
    </row>
    <row r="3556" spans="1:21" s="19" customFormat="1" ht="12.5" customHeight="1" outlineLevel="1" x14ac:dyDescent="0.55000000000000004">
      <c r="A3556" s="44" t="s">
        <v>6779</v>
      </c>
      <c r="B3556" s="20" t="s">
        <v>1947</v>
      </c>
      <c r="C3556" s="21" t="s">
        <v>1948</v>
      </c>
      <c r="D3556" s="44" t="s">
        <v>6779</v>
      </c>
      <c r="E3556" s="29" t="s">
        <v>6780</v>
      </c>
      <c r="F3556" s="46" t="s">
        <v>61</v>
      </c>
      <c r="G3556" s="50" t="s">
        <v>15172</v>
      </c>
      <c r="H3556" s="22" t="s">
        <v>13174</v>
      </c>
      <c r="I3556" s="40">
        <v>19000</v>
      </c>
      <c r="J3556" s="21" t="s">
        <v>39</v>
      </c>
      <c r="K3556" s="43" t="s">
        <v>39</v>
      </c>
      <c r="L3556" s="36" t="s">
        <v>39</v>
      </c>
      <c r="M3556" s="27" t="s">
        <v>39</v>
      </c>
      <c r="N3556" s="28" t="s">
        <v>39</v>
      </c>
      <c r="O3556" s="23"/>
      <c r="P3556" s="24" t="s">
        <v>39</v>
      </c>
      <c r="Q3556" s="25" t="s">
        <v>14916</v>
      </c>
      <c r="R3556" s="21" t="s">
        <v>80</v>
      </c>
      <c r="S3556" s="21" t="s">
        <v>82</v>
      </c>
      <c r="T3556" s="18" t="s">
        <v>61</v>
      </c>
      <c r="U3556" s="26"/>
    </row>
    <row r="3557" spans="1:21" s="19" customFormat="1" ht="12.5" customHeight="1" outlineLevel="1" x14ac:dyDescent="0.55000000000000004">
      <c r="A3557" s="44" t="s">
        <v>6781</v>
      </c>
      <c r="B3557" s="20" t="s">
        <v>1947</v>
      </c>
      <c r="C3557" s="21" t="s">
        <v>1948</v>
      </c>
      <c r="D3557" s="44" t="s">
        <v>6781</v>
      </c>
      <c r="E3557" s="29" t="s">
        <v>6782</v>
      </c>
      <c r="F3557" s="46" t="s">
        <v>61</v>
      </c>
      <c r="G3557" s="50" t="s">
        <v>15172</v>
      </c>
      <c r="H3557" s="22" t="s">
        <v>13175</v>
      </c>
      <c r="I3557" s="40">
        <v>81000</v>
      </c>
      <c r="J3557" s="21" t="s">
        <v>39</v>
      </c>
      <c r="K3557" s="43" t="s">
        <v>39</v>
      </c>
      <c r="L3557" s="36" t="s">
        <v>39</v>
      </c>
      <c r="M3557" s="27" t="s">
        <v>39</v>
      </c>
      <c r="N3557" s="28" t="s">
        <v>39</v>
      </c>
      <c r="O3557" s="23"/>
      <c r="P3557" s="24" t="s">
        <v>39</v>
      </c>
      <c r="Q3557" s="25" t="s">
        <v>14916</v>
      </c>
      <c r="R3557" s="21" t="s">
        <v>80</v>
      </c>
      <c r="S3557" s="21" t="s">
        <v>82</v>
      </c>
      <c r="T3557" s="18" t="s">
        <v>61</v>
      </c>
      <c r="U3557" s="26"/>
    </row>
    <row r="3558" spans="1:21" s="19" customFormat="1" ht="12.5" customHeight="1" outlineLevel="1" x14ac:dyDescent="0.55000000000000004">
      <c r="A3558" s="44" t="s">
        <v>6783</v>
      </c>
      <c r="B3558" s="20" t="s">
        <v>1947</v>
      </c>
      <c r="C3558" s="21" t="s">
        <v>1948</v>
      </c>
      <c r="D3558" s="44" t="s">
        <v>6783</v>
      </c>
      <c r="E3558" s="29" t="s">
        <v>6784</v>
      </c>
      <c r="F3558" s="46" t="s">
        <v>6785</v>
      </c>
      <c r="G3558" s="50" t="s">
        <v>15172</v>
      </c>
      <c r="H3558" s="22" t="s">
        <v>13176</v>
      </c>
      <c r="I3558" s="40">
        <v>52000</v>
      </c>
      <c r="J3558" s="21" t="s">
        <v>39</v>
      </c>
      <c r="K3558" s="43" t="s">
        <v>39</v>
      </c>
      <c r="L3558" s="36" t="s">
        <v>39</v>
      </c>
      <c r="M3558" s="27" t="s">
        <v>39</v>
      </c>
      <c r="N3558" s="28" t="s">
        <v>39</v>
      </c>
      <c r="O3558" s="23"/>
      <c r="P3558" s="24" t="s">
        <v>39</v>
      </c>
      <c r="Q3558" s="25" t="s">
        <v>14916</v>
      </c>
      <c r="R3558" s="21" t="s">
        <v>80</v>
      </c>
      <c r="S3558" s="21" t="s">
        <v>82</v>
      </c>
      <c r="T3558" s="18" t="s">
        <v>61</v>
      </c>
      <c r="U3558" s="26"/>
    </row>
    <row r="3559" spans="1:21" s="19" customFormat="1" ht="12.5" customHeight="1" outlineLevel="1" x14ac:dyDescent="0.55000000000000004">
      <c r="A3559" s="44" t="s">
        <v>6788</v>
      </c>
      <c r="B3559" s="20" t="s">
        <v>6786</v>
      </c>
      <c r="C3559" s="21" t="s">
        <v>6787</v>
      </c>
      <c r="D3559" s="44" t="s">
        <v>6788</v>
      </c>
      <c r="E3559" s="29" t="s">
        <v>6789</v>
      </c>
      <c r="F3559" s="46" t="s">
        <v>5510</v>
      </c>
      <c r="G3559" s="50" t="s">
        <v>15172</v>
      </c>
      <c r="H3559" s="22" t="s">
        <v>13177</v>
      </c>
      <c r="I3559" s="40">
        <v>71000</v>
      </c>
      <c r="J3559" s="21" t="s">
        <v>39</v>
      </c>
      <c r="K3559" s="43" t="s">
        <v>39</v>
      </c>
      <c r="L3559" s="36" t="s">
        <v>39</v>
      </c>
      <c r="M3559" s="27" t="s">
        <v>39</v>
      </c>
      <c r="N3559" s="28" t="s">
        <v>39</v>
      </c>
      <c r="O3559" s="23"/>
      <c r="P3559" s="24" t="s">
        <v>39</v>
      </c>
      <c r="Q3559" s="25" t="s">
        <v>14921</v>
      </c>
      <c r="R3559" s="21" t="s">
        <v>80</v>
      </c>
      <c r="S3559" s="21" t="s">
        <v>82</v>
      </c>
      <c r="T3559" s="18" t="s">
        <v>61</v>
      </c>
      <c r="U3559" s="26"/>
    </row>
    <row r="3560" spans="1:21" s="19" customFormat="1" ht="12.5" customHeight="1" outlineLevel="1" x14ac:dyDescent="0.55000000000000004">
      <c r="A3560" s="44" t="s">
        <v>6790</v>
      </c>
      <c r="B3560" s="20" t="s">
        <v>1947</v>
      </c>
      <c r="C3560" s="21" t="s">
        <v>1948</v>
      </c>
      <c r="D3560" s="44" t="s">
        <v>6790</v>
      </c>
      <c r="E3560" s="29" t="s">
        <v>6791</v>
      </c>
      <c r="F3560" s="46" t="s">
        <v>6792</v>
      </c>
      <c r="G3560" s="50" t="s">
        <v>15172</v>
      </c>
      <c r="H3560" s="22" t="s">
        <v>13178</v>
      </c>
      <c r="I3560" s="40">
        <v>99000</v>
      </c>
      <c r="J3560" s="21" t="s">
        <v>39</v>
      </c>
      <c r="K3560" s="43" t="s">
        <v>39</v>
      </c>
      <c r="L3560" s="36" t="s">
        <v>39</v>
      </c>
      <c r="M3560" s="27" t="s">
        <v>39</v>
      </c>
      <c r="N3560" s="28" t="s">
        <v>39</v>
      </c>
      <c r="O3560" s="23"/>
      <c r="P3560" s="24" t="s">
        <v>39</v>
      </c>
      <c r="Q3560" s="25" t="s">
        <v>14916</v>
      </c>
      <c r="R3560" s="21" t="s">
        <v>80</v>
      </c>
      <c r="S3560" s="21" t="s">
        <v>82</v>
      </c>
      <c r="T3560" s="18" t="s">
        <v>61</v>
      </c>
      <c r="U3560" s="26"/>
    </row>
    <row r="3561" spans="1:21" s="19" customFormat="1" ht="12.5" customHeight="1" outlineLevel="1" x14ac:dyDescent="0.55000000000000004">
      <c r="A3561" s="44" t="s">
        <v>6793</v>
      </c>
      <c r="B3561" s="20" t="s">
        <v>1947</v>
      </c>
      <c r="C3561" s="21" t="s">
        <v>1948</v>
      </c>
      <c r="D3561" s="44" t="s">
        <v>6793</v>
      </c>
      <c r="E3561" s="29" t="s">
        <v>6791</v>
      </c>
      <c r="F3561" s="46" t="s">
        <v>306</v>
      </c>
      <c r="G3561" s="50" t="s">
        <v>15172</v>
      </c>
      <c r="H3561" s="22" t="s">
        <v>13179</v>
      </c>
      <c r="I3561" s="40">
        <v>215000</v>
      </c>
      <c r="J3561" s="21" t="s">
        <v>39</v>
      </c>
      <c r="K3561" s="43" t="s">
        <v>39</v>
      </c>
      <c r="L3561" s="36" t="s">
        <v>39</v>
      </c>
      <c r="M3561" s="27" t="s">
        <v>39</v>
      </c>
      <c r="N3561" s="28" t="s">
        <v>39</v>
      </c>
      <c r="O3561" s="23"/>
      <c r="P3561" s="24" t="s">
        <v>39</v>
      </c>
      <c r="Q3561" s="25" t="s">
        <v>14916</v>
      </c>
      <c r="R3561" s="21" t="s">
        <v>80</v>
      </c>
      <c r="S3561" s="21" t="s">
        <v>82</v>
      </c>
      <c r="T3561" s="18" t="s">
        <v>61</v>
      </c>
      <c r="U3561" s="26"/>
    </row>
    <row r="3562" spans="1:21" s="19" customFormat="1" ht="12.5" customHeight="1" outlineLevel="1" x14ac:dyDescent="0.55000000000000004">
      <c r="A3562" s="44" t="s">
        <v>6796</v>
      </c>
      <c r="B3562" s="20" t="s">
        <v>6794</v>
      </c>
      <c r="C3562" s="21" t="s">
        <v>6795</v>
      </c>
      <c r="D3562" s="44" t="s">
        <v>6796</v>
      </c>
      <c r="E3562" s="29" t="s">
        <v>6789</v>
      </c>
      <c r="F3562" s="46" t="s">
        <v>306</v>
      </c>
      <c r="G3562" s="50" t="s">
        <v>15172</v>
      </c>
      <c r="H3562" s="22" t="s">
        <v>13180</v>
      </c>
      <c r="I3562" s="40">
        <v>192000</v>
      </c>
      <c r="J3562" s="21" t="s">
        <v>39</v>
      </c>
      <c r="K3562" s="43" t="s">
        <v>39</v>
      </c>
      <c r="L3562" s="36" t="s">
        <v>39</v>
      </c>
      <c r="M3562" s="27" t="s">
        <v>39</v>
      </c>
      <c r="N3562" s="28" t="s">
        <v>39</v>
      </c>
      <c r="O3562" s="23"/>
      <c r="P3562" s="24" t="s">
        <v>39</v>
      </c>
      <c r="Q3562" s="25" t="s">
        <v>14931</v>
      </c>
      <c r="R3562" s="21" t="s">
        <v>80</v>
      </c>
      <c r="S3562" s="21" t="s">
        <v>82</v>
      </c>
      <c r="T3562" s="18" t="s">
        <v>61</v>
      </c>
      <c r="U3562" s="26"/>
    </row>
    <row r="3563" spans="1:21" s="19" customFormat="1" ht="12.5" customHeight="1" outlineLevel="1" x14ac:dyDescent="0.55000000000000004">
      <c r="A3563" s="44" t="s">
        <v>6797</v>
      </c>
      <c r="B3563" s="20" t="s">
        <v>1047</v>
      </c>
      <c r="C3563" s="21" t="s">
        <v>1048</v>
      </c>
      <c r="D3563" s="44" t="s">
        <v>6797</v>
      </c>
      <c r="E3563" s="29" t="s">
        <v>6789</v>
      </c>
      <c r="F3563" s="46" t="s">
        <v>899</v>
      </c>
      <c r="G3563" s="50" t="s">
        <v>15172</v>
      </c>
      <c r="H3563" s="22" t="s">
        <v>13181</v>
      </c>
      <c r="I3563" s="40">
        <v>79000</v>
      </c>
      <c r="J3563" s="21" t="s">
        <v>39</v>
      </c>
      <c r="K3563" s="43" t="s">
        <v>39</v>
      </c>
      <c r="L3563" s="36" t="s">
        <v>39</v>
      </c>
      <c r="M3563" s="27" t="s">
        <v>39</v>
      </c>
      <c r="N3563" s="28" t="s">
        <v>39</v>
      </c>
      <c r="O3563" s="23"/>
      <c r="P3563" s="24" t="s">
        <v>39</v>
      </c>
      <c r="Q3563" s="25" t="s">
        <v>14916</v>
      </c>
      <c r="R3563" s="21" t="s">
        <v>80</v>
      </c>
      <c r="S3563" s="21" t="s">
        <v>82</v>
      </c>
      <c r="T3563" s="18" t="s">
        <v>61</v>
      </c>
      <c r="U3563" s="26"/>
    </row>
    <row r="3564" spans="1:21" s="19" customFormat="1" ht="12.5" customHeight="1" outlineLevel="1" x14ac:dyDescent="0.55000000000000004">
      <c r="A3564" s="44" t="s">
        <v>6798</v>
      </c>
      <c r="B3564" s="20" t="s">
        <v>1198</v>
      </c>
      <c r="C3564" s="21" t="s">
        <v>1199</v>
      </c>
      <c r="D3564" s="44" t="s">
        <v>6798</v>
      </c>
      <c r="E3564" s="29" t="s">
        <v>6799</v>
      </c>
      <c r="F3564" s="46" t="s">
        <v>6800</v>
      </c>
      <c r="G3564" s="50" t="s">
        <v>15172</v>
      </c>
      <c r="H3564" s="22" t="s">
        <v>13182</v>
      </c>
      <c r="I3564" s="40">
        <v>300000</v>
      </c>
      <c r="J3564" s="21" t="s">
        <v>39</v>
      </c>
      <c r="K3564" s="43" t="s">
        <v>39</v>
      </c>
      <c r="L3564" s="36" t="s">
        <v>39</v>
      </c>
      <c r="M3564" s="27" t="s">
        <v>39</v>
      </c>
      <c r="N3564" s="28" t="s">
        <v>39</v>
      </c>
      <c r="O3564" s="23"/>
      <c r="P3564" s="24" t="s">
        <v>39</v>
      </c>
      <c r="Q3564" s="25" t="s">
        <v>14916</v>
      </c>
      <c r="R3564" s="21" t="s">
        <v>80</v>
      </c>
      <c r="S3564" s="21" t="s">
        <v>82</v>
      </c>
      <c r="T3564" s="18" t="s">
        <v>61</v>
      </c>
      <c r="U3564" s="26"/>
    </row>
    <row r="3565" spans="1:21" s="19" customFormat="1" ht="12.5" customHeight="1" outlineLevel="1" x14ac:dyDescent="0.55000000000000004">
      <c r="A3565" s="44" t="s">
        <v>6801</v>
      </c>
      <c r="B3565" s="20" t="s">
        <v>1198</v>
      </c>
      <c r="C3565" s="21" t="s">
        <v>1199</v>
      </c>
      <c r="D3565" s="44" t="s">
        <v>6801</v>
      </c>
      <c r="E3565" s="29" t="s">
        <v>522</v>
      </c>
      <c r="F3565" s="46" t="s">
        <v>61</v>
      </c>
      <c r="G3565" s="50" t="s">
        <v>15172</v>
      </c>
      <c r="H3565" s="22" t="s">
        <v>13183</v>
      </c>
      <c r="I3565" s="40">
        <v>200000</v>
      </c>
      <c r="J3565" s="21" t="s">
        <v>39</v>
      </c>
      <c r="K3565" s="43" t="s">
        <v>39</v>
      </c>
      <c r="L3565" s="36" t="s">
        <v>39</v>
      </c>
      <c r="M3565" s="27" t="s">
        <v>39</v>
      </c>
      <c r="N3565" s="28" t="s">
        <v>39</v>
      </c>
      <c r="O3565" s="23"/>
      <c r="P3565" s="24" t="s">
        <v>39</v>
      </c>
      <c r="Q3565" s="25" t="s">
        <v>14916</v>
      </c>
      <c r="R3565" s="21" t="s">
        <v>80</v>
      </c>
      <c r="S3565" s="21" t="s">
        <v>82</v>
      </c>
      <c r="T3565" s="18" t="s">
        <v>61</v>
      </c>
      <c r="U3565" s="26"/>
    </row>
    <row r="3566" spans="1:21" s="19" customFormat="1" ht="12.5" customHeight="1" outlineLevel="1" x14ac:dyDescent="0.55000000000000004">
      <c r="A3566" s="44" t="s">
        <v>6802</v>
      </c>
      <c r="B3566" s="20" t="s">
        <v>1198</v>
      </c>
      <c r="C3566" s="21" t="s">
        <v>1199</v>
      </c>
      <c r="D3566" s="44" t="s">
        <v>6802</v>
      </c>
      <c r="E3566" s="29" t="s">
        <v>6803</v>
      </c>
      <c r="F3566" s="46" t="s">
        <v>61</v>
      </c>
      <c r="G3566" s="50" t="s">
        <v>15172</v>
      </c>
      <c r="H3566" s="22" t="s">
        <v>13184</v>
      </c>
      <c r="I3566" s="40">
        <v>96000</v>
      </c>
      <c r="J3566" s="21" t="s">
        <v>39</v>
      </c>
      <c r="K3566" s="43" t="s">
        <v>39</v>
      </c>
      <c r="L3566" s="36" t="s">
        <v>39</v>
      </c>
      <c r="M3566" s="27" t="s">
        <v>39</v>
      </c>
      <c r="N3566" s="28" t="s">
        <v>39</v>
      </c>
      <c r="O3566" s="23"/>
      <c r="P3566" s="24" t="s">
        <v>39</v>
      </c>
      <c r="Q3566" s="25" t="s">
        <v>14916</v>
      </c>
      <c r="R3566" s="21" t="s">
        <v>80</v>
      </c>
      <c r="S3566" s="21" t="s">
        <v>82</v>
      </c>
      <c r="T3566" s="18" t="s">
        <v>61</v>
      </c>
      <c r="U3566" s="26"/>
    </row>
    <row r="3567" spans="1:21" s="19" customFormat="1" ht="12.5" customHeight="1" outlineLevel="1" x14ac:dyDescent="0.55000000000000004">
      <c r="A3567" s="44" t="s">
        <v>6804</v>
      </c>
      <c r="B3567" s="20" t="s">
        <v>1198</v>
      </c>
      <c r="C3567" s="21" t="s">
        <v>1199</v>
      </c>
      <c r="D3567" s="44" t="s">
        <v>6804</v>
      </c>
      <c r="E3567" s="29" t="s">
        <v>6805</v>
      </c>
      <c r="F3567" s="46" t="s">
        <v>61</v>
      </c>
      <c r="G3567" s="50" t="s">
        <v>15172</v>
      </c>
      <c r="H3567" s="22" t="s">
        <v>13185</v>
      </c>
      <c r="I3567" s="40">
        <v>70000</v>
      </c>
      <c r="J3567" s="21" t="s">
        <v>39</v>
      </c>
      <c r="K3567" s="43" t="s">
        <v>39</v>
      </c>
      <c r="L3567" s="36" t="s">
        <v>39</v>
      </c>
      <c r="M3567" s="27" t="s">
        <v>39</v>
      </c>
      <c r="N3567" s="28" t="s">
        <v>39</v>
      </c>
      <c r="O3567" s="23"/>
      <c r="P3567" s="24" t="s">
        <v>39</v>
      </c>
      <c r="Q3567" s="25" t="s">
        <v>14916</v>
      </c>
      <c r="R3567" s="21" t="s">
        <v>80</v>
      </c>
      <c r="S3567" s="21" t="s">
        <v>82</v>
      </c>
      <c r="T3567" s="18" t="s">
        <v>61</v>
      </c>
      <c r="U3567" s="26"/>
    </row>
    <row r="3568" spans="1:21" s="19" customFormat="1" ht="12.5" customHeight="1" outlineLevel="1" x14ac:dyDescent="0.55000000000000004">
      <c r="A3568" s="44" t="s">
        <v>6806</v>
      </c>
      <c r="B3568" s="20" t="s">
        <v>5652</v>
      </c>
      <c r="C3568" s="21" t="s">
        <v>5653</v>
      </c>
      <c r="D3568" s="44" t="s">
        <v>6806</v>
      </c>
      <c r="E3568" s="29" t="s">
        <v>6807</v>
      </c>
      <c r="F3568" s="46" t="s">
        <v>6808</v>
      </c>
      <c r="G3568" s="50" t="s">
        <v>15172</v>
      </c>
      <c r="H3568" s="22" t="s">
        <v>13186</v>
      </c>
      <c r="I3568" s="40">
        <v>12000</v>
      </c>
      <c r="J3568" s="21" t="s">
        <v>39</v>
      </c>
      <c r="K3568" s="43" t="s">
        <v>39</v>
      </c>
      <c r="L3568" s="36" t="s">
        <v>39</v>
      </c>
      <c r="M3568" s="27" t="s">
        <v>39</v>
      </c>
      <c r="N3568" s="28" t="s">
        <v>39</v>
      </c>
      <c r="O3568" s="23"/>
      <c r="P3568" s="24" t="s">
        <v>39</v>
      </c>
      <c r="Q3568" s="25" t="s">
        <v>14916</v>
      </c>
      <c r="R3568" s="21" t="s">
        <v>80</v>
      </c>
      <c r="S3568" s="21" t="s">
        <v>82</v>
      </c>
      <c r="T3568" s="18" t="s">
        <v>61</v>
      </c>
      <c r="U3568" s="26"/>
    </row>
    <row r="3569" spans="1:21" s="19" customFormat="1" ht="12.5" customHeight="1" outlineLevel="1" x14ac:dyDescent="0.55000000000000004">
      <c r="A3569" s="44" t="s">
        <v>6809</v>
      </c>
      <c r="B3569" s="20" t="s">
        <v>5652</v>
      </c>
      <c r="C3569" s="21" t="s">
        <v>5653</v>
      </c>
      <c r="D3569" s="44" t="s">
        <v>6809</v>
      </c>
      <c r="E3569" s="29" t="s">
        <v>6807</v>
      </c>
      <c r="F3569" s="46" t="s">
        <v>6810</v>
      </c>
      <c r="G3569" s="50" t="s">
        <v>15172</v>
      </c>
      <c r="H3569" s="22" t="s">
        <v>13187</v>
      </c>
      <c r="I3569" s="40">
        <v>29000</v>
      </c>
      <c r="J3569" s="21" t="s">
        <v>39</v>
      </c>
      <c r="K3569" s="43" t="s">
        <v>39</v>
      </c>
      <c r="L3569" s="36" t="s">
        <v>39</v>
      </c>
      <c r="M3569" s="27" t="s">
        <v>39</v>
      </c>
      <c r="N3569" s="28" t="s">
        <v>39</v>
      </c>
      <c r="O3569" s="23"/>
      <c r="P3569" s="24" t="s">
        <v>39</v>
      </c>
      <c r="Q3569" s="25" t="s">
        <v>14916</v>
      </c>
      <c r="R3569" s="21" t="s">
        <v>80</v>
      </c>
      <c r="S3569" s="21" t="s">
        <v>82</v>
      </c>
      <c r="T3569" s="18" t="s">
        <v>61</v>
      </c>
      <c r="U3569" s="26"/>
    </row>
    <row r="3570" spans="1:21" s="19" customFormat="1" ht="12.5" customHeight="1" outlineLevel="1" x14ac:dyDescent="0.55000000000000004">
      <c r="A3570" s="44" t="s">
        <v>6813</v>
      </c>
      <c r="B3570" s="20" t="s">
        <v>6811</v>
      </c>
      <c r="C3570" s="21" t="s">
        <v>6812</v>
      </c>
      <c r="D3570" s="44" t="s">
        <v>6813</v>
      </c>
      <c r="E3570" s="29" t="s">
        <v>6814</v>
      </c>
      <c r="F3570" s="46" t="s">
        <v>61</v>
      </c>
      <c r="G3570" s="50" t="s">
        <v>15172</v>
      </c>
      <c r="H3570" s="22" t="s">
        <v>13188</v>
      </c>
      <c r="I3570" s="40">
        <v>100000</v>
      </c>
      <c r="J3570" s="21" t="s">
        <v>39</v>
      </c>
      <c r="K3570" s="43" t="s">
        <v>39</v>
      </c>
      <c r="L3570" s="36" t="s">
        <v>39</v>
      </c>
      <c r="M3570" s="27" t="s">
        <v>39</v>
      </c>
      <c r="N3570" s="28" t="s">
        <v>39</v>
      </c>
      <c r="O3570" s="23"/>
      <c r="P3570" s="24" t="s">
        <v>39</v>
      </c>
      <c r="Q3570" s="25" t="s">
        <v>14931</v>
      </c>
      <c r="R3570" s="21" t="s">
        <v>80</v>
      </c>
      <c r="S3570" s="21" t="s">
        <v>82</v>
      </c>
      <c r="T3570" s="18" t="s">
        <v>61</v>
      </c>
      <c r="U3570" s="26"/>
    </row>
    <row r="3571" spans="1:21" s="19" customFormat="1" ht="12.5" customHeight="1" outlineLevel="1" x14ac:dyDescent="0.55000000000000004">
      <c r="A3571" s="44" t="s">
        <v>6815</v>
      </c>
      <c r="B3571" s="20" t="s">
        <v>38</v>
      </c>
      <c r="C3571" s="21" t="s">
        <v>38</v>
      </c>
      <c r="D3571" s="44" t="s">
        <v>6815</v>
      </c>
      <c r="E3571" s="29" t="s">
        <v>6816</v>
      </c>
      <c r="F3571" s="46" t="s">
        <v>6817</v>
      </c>
      <c r="G3571" s="50" t="s">
        <v>15173</v>
      </c>
      <c r="H3571" s="22" t="s">
        <v>13189</v>
      </c>
      <c r="I3571" s="40">
        <v>3700</v>
      </c>
      <c r="J3571" s="21" t="s">
        <v>39</v>
      </c>
      <c r="K3571" s="43" t="s">
        <v>39</v>
      </c>
      <c r="L3571" s="36" t="s">
        <v>39</v>
      </c>
      <c r="M3571" s="27" t="s">
        <v>39</v>
      </c>
      <c r="N3571" s="28" t="s">
        <v>39</v>
      </c>
      <c r="O3571" s="23"/>
      <c r="P3571" s="24" t="s">
        <v>39</v>
      </c>
      <c r="Q3571" s="25" t="s">
        <v>38</v>
      </c>
      <c r="R3571" s="21" t="s">
        <v>3</v>
      </c>
      <c r="S3571" s="21" t="s">
        <v>3</v>
      </c>
      <c r="T3571" s="18" t="s">
        <v>61</v>
      </c>
      <c r="U3571" s="26"/>
    </row>
    <row r="3572" spans="1:21" s="19" customFormat="1" ht="12.5" customHeight="1" outlineLevel="1" x14ac:dyDescent="0.55000000000000004">
      <c r="A3572" s="44" t="s">
        <v>6818</v>
      </c>
      <c r="B3572" s="20" t="s">
        <v>5686</v>
      </c>
      <c r="C3572" s="21" t="s">
        <v>5687</v>
      </c>
      <c r="D3572" s="44" t="s">
        <v>6818</v>
      </c>
      <c r="E3572" s="29" t="s">
        <v>6819</v>
      </c>
      <c r="F3572" s="46" t="s">
        <v>6820</v>
      </c>
      <c r="G3572" s="50" t="s">
        <v>15172</v>
      </c>
      <c r="H3572" s="22" t="s">
        <v>13190</v>
      </c>
      <c r="I3572" s="40">
        <v>9000</v>
      </c>
      <c r="J3572" s="21" t="s">
        <v>39</v>
      </c>
      <c r="K3572" s="43" t="s">
        <v>39</v>
      </c>
      <c r="L3572" s="36" t="s">
        <v>39</v>
      </c>
      <c r="M3572" s="27" t="s">
        <v>39</v>
      </c>
      <c r="N3572" s="28" t="s">
        <v>39</v>
      </c>
      <c r="O3572" s="23"/>
      <c r="P3572" s="24" t="s">
        <v>39</v>
      </c>
      <c r="Q3572" s="25" t="s">
        <v>14921</v>
      </c>
      <c r="R3572" s="21" t="s">
        <v>80</v>
      </c>
      <c r="S3572" s="21" t="s">
        <v>82</v>
      </c>
      <c r="T3572" s="18" t="s">
        <v>61</v>
      </c>
      <c r="U3572" s="26"/>
    </row>
    <row r="3573" spans="1:21" s="19" customFormat="1" ht="12.5" customHeight="1" outlineLevel="1" x14ac:dyDescent="0.55000000000000004">
      <c r="A3573" s="44" t="s">
        <v>6821</v>
      </c>
      <c r="B3573" s="20" t="s">
        <v>5686</v>
      </c>
      <c r="C3573" s="21" t="s">
        <v>5687</v>
      </c>
      <c r="D3573" s="44" t="s">
        <v>6821</v>
      </c>
      <c r="E3573" s="29" t="s">
        <v>6822</v>
      </c>
      <c r="F3573" s="46" t="s">
        <v>6823</v>
      </c>
      <c r="G3573" s="50" t="s">
        <v>15172</v>
      </c>
      <c r="H3573" s="22" t="s">
        <v>13191</v>
      </c>
      <c r="I3573" s="40">
        <v>17000</v>
      </c>
      <c r="J3573" s="21" t="s">
        <v>39</v>
      </c>
      <c r="K3573" s="43" t="s">
        <v>39</v>
      </c>
      <c r="L3573" s="36" t="s">
        <v>39</v>
      </c>
      <c r="M3573" s="27" t="s">
        <v>39</v>
      </c>
      <c r="N3573" s="28" t="s">
        <v>39</v>
      </c>
      <c r="O3573" s="23"/>
      <c r="P3573" s="24" t="s">
        <v>39</v>
      </c>
      <c r="Q3573" s="25" t="s">
        <v>14921</v>
      </c>
      <c r="R3573" s="21" t="s">
        <v>80</v>
      </c>
      <c r="S3573" s="21" t="s">
        <v>82</v>
      </c>
      <c r="T3573" s="18" t="s">
        <v>61</v>
      </c>
      <c r="U3573" s="26"/>
    </row>
    <row r="3574" spans="1:21" s="19" customFormat="1" ht="12.5" customHeight="1" outlineLevel="1" x14ac:dyDescent="0.55000000000000004">
      <c r="A3574" s="44" t="s">
        <v>6824</v>
      </c>
      <c r="B3574" s="20" t="s">
        <v>5686</v>
      </c>
      <c r="C3574" s="21" t="s">
        <v>5687</v>
      </c>
      <c r="D3574" s="44" t="s">
        <v>6824</v>
      </c>
      <c r="E3574" s="29" t="s">
        <v>6822</v>
      </c>
      <c r="F3574" s="46" t="s">
        <v>6825</v>
      </c>
      <c r="G3574" s="50" t="s">
        <v>15172</v>
      </c>
      <c r="H3574" s="22" t="s">
        <v>13192</v>
      </c>
      <c r="I3574" s="40">
        <v>17000</v>
      </c>
      <c r="J3574" s="21" t="s">
        <v>39</v>
      </c>
      <c r="K3574" s="43" t="s">
        <v>39</v>
      </c>
      <c r="L3574" s="36" t="s">
        <v>39</v>
      </c>
      <c r="M3574" s="27" t="s">
        <v>39</v>
      </c>
      <c r="N3574" s="28" t="s">
        <v>39</v>
      </c>
      <c r="O3574" s="23"/>
      <c r="P3574" s="24" t="s">
        <v>39</v>
      </c>
      <c r="Q3574" s="25" t="s">
        <v>14921</v>
      </c>
      <c r="R3574" s="21" t="s">
        <v>80</v>
      </c>
      <c r="S3574" s="21" t="s">
        <v>82</v>
      </c>
      <c r="T3574" s="18" t="s">
        <v>61</v>
      </c>
      <c r="U3574" s="26"/>
    </row>
    <row r="3575" spans="1:21" s="19" customFormat="1" ht="12.5" customHeight="1" outlineLevel="1" x14ac:dyDescent="0.55000000000000004">
      <c r="A3575" s="44" t="s">
        <v>6826</v>
      </c>
      <c r="B3575" s="20" t="s">
        <v>5686</v>
      </c>
      <c r="C3575" s="21" t="s">
        <v>5687</v>
      </c>
      <c r="D3575" s="44" t="s">
        <v>6826</v>
      </c>
      <c r="E3575" s="29" t="s">
        <v>6827</v>
      </c>
      <c r="F3575" s="46" t="s">
        <v>6828</v>
      </c>
      <c r="G3575" s="50" t="s">
        <v>15172</v>
      </c>
      <c r="H3575" s="22" t="s">
        <v>13193</v>
      </c>
      <c r="I3575" s="40">
        <v>20000</v>
      </c>
      <c r="J3575" s="21" t="s">
        <v>39</v>
      </c>
      <c r="K3575" s="43" t="s">
        <v>39</v>
      </c>
      <c r="L3575" s="36" t="s">
        <v>39</v>
      </c>
      <c r="M3575" s="27" t="s">
        <v>39</v>
      </c>
      <c r="N3575" s="28" t="s">
        <v>39</v>
      </c>
      <c r="O3575" s="23"/>
      <c r="P3575" s="24" t="s">
        <v>39</v>
      </c>
      <c r="Q3575" s="25" t="s">
        <v>14921</v>
      </c>
      <c r="R3575" s="21" t="s">
        <v>80</v>
      </c>
      <c r="S3575" s="21" t="s">
        <v>82</v>
      </c>
      <c r="T3575" s="18" t="s">
        <v>61</v>
      </c>
      <c r="U3575" s="26"/>
    </row>
    <row r="3576" spans="1:21" s="19" customFormat="1" ht="12.5" customHeight="1" outlineLevel="1" x14ac:dyDescent="0.55000000000000004">
      <c r="A3576" s="44" t="s">
        <v>6829</v>
      </c>
      <c r="B3576" s="20" t="s">
        <v>5686</v>
      </c>
      <c r="C3576" s="21" t="s">
        <v>5687</v>
      </c>
      <c r="D3576" s="44" t="s">
        <v>6829</v>
      </c>
      <c r="E3576" s="29" t="s">
        <v>6827</v>
      </c>
      <c r="F3576" s="46" t="s">
        <v>6830</v>
      </c>
      <c r="G3576" s="50" t="s">
        <v>15172</v>
      </c>
      <c r="H3576" s="22" t="s">
        <v>13194</v>
      </c>
      <c r="I3576" s="40">
        <v>20000</v>
      </c>
      <c r="J3576" s="21" t="s">
        <v>39</v>
      </c>
      <c r="K3576" s="43" t="s">
        <v>39</v>
      </c>
      <c r="L3576" s="36" t="s">
        <v>39</v>
      </c>
      <c r="M3576" s="27" t="s">
        <v>39</v>
      </c>
      <c r="N3576" s="28" t="s">
        <v>39</v>
      </c>
      <c r="O3576" s="23"/>
      <c r="P3576" s="24" t="s">
        <v>39</v>
      </c>
      <c r="Q3576" s="25" t="s">
        <v>14921</v>
      </c>
      <c r="R3576" s="21" t="s">
        <v>80</v>
      </c>
      <c r="S3576" s="21" t="s">
        <v>82</v>
      </c>
      <c r="T3576" s="18" t="s">
        <v>61</v>
      </c>
      <c r="U3576" s="26"/>
    </row>
    <row r="3577" spans="1:21" s="19" customFormat="1" ht="12.5" customHeight="1" outlineLevel="1" x14ac:dyDescent="0.55000000000000004">
      <c r="A3577" s="44" t="s">
        <v>6831</v>
      </c>
      <c r="B3577" s="20" t="s">
        <v>5686</v>
      </c>
      <c r="C3577" s="21" t="s">
        <v>5687</v>
      </c>
      <c r="D3577" s="44" t="s">
        <v>6831</v>
      </c>
      <c r="E3577" s="29" t="s">
        <v>6832</v>
      </c>
      <c r="F3577" s="46" t="s">
        <v>6833</v>
      </c>
      <c r="G3577" s="50" t="s">
        <v>15172</v>
      </c>
      <c r="H3577" s="22" t="s">
        <v>13195</v>
      </c>
      <c r="I3577" s="40">
        <v>3000</v>
      </c>
      <c r="J3577" s="21" t="s">
        <v>39</v>
      </c>
      <c r="K3577" s="43" t="s">
        <v>39</v>
      </c>
      <c r="L3577" s="36" t="s">
        <v>39</v>
      </c>
      <c r="M3577" s="27" t="s">
        <v>39</v>
      </c>
      <c r="N3577" s="28" t="s">
        <v>39</v>
      </c>
      <c r="O3577" s="23"/>
      <c r="P3577" s="24" t="s">
        <v>39</v>
      </c>
      <c r="Q3577" s="25" t="s">
        <v>14921</v>
      </c>
      <c r="R3577" s="21" t="s">
        <v>80</v>
      </c>
      <c r="S3577" s="21" t="s">
        <v>82</v>
      </c>
      <c r="T3577" s="18"/>
      <c r="U3577" s="26"/>
    </row>
    <row r="3578" spans="1:21" s="19" customFormat="1" ht="12.5" customHeight="1" outlineLevel="1" x14ac:dyDescent="0.55000000000000004">
      <c r="A3578" s="44" t="s">
        <v>6834</v>
      </c>
      <c r="B3578" s="20" t="s">
        <v>6074</v>
      </c>
      <c r="C3578" s="21" t="s">
        <v>6075</v>
      </c>
      <c r="D3578" s="44" t="s">
        <v>6834</v>
      </c>
      <c r="E3578" s="29" t="s">
        <v>6835</v>
      </c>
      <c r="F3578" s="46" t="s">
        <v>61</v>
      </c>
      <c r="G3578" s="50" t="s">
        <v>15172</v>
      </c>
      <c r="H3578" s="22" t="s">
        <v>13196</v>
      </c>
      <c r="I3578" s="40">
        <v>220000</v>
      </c>
      <c r="J3578" s="21" t="s">
        <v>39</v>
      </c>
      <c r="K3578" s="43" t="s">
        <v>39</v>
      </c>
      <c r="L3578" s="36" t="s">
        <v>39</v>
      </c>
      <c r="M3578" s="27" t="s">
        <v>39</v>
      </c>
      <c r="N3578" s="28" t="s">
        <v>39</v>
      </c>
      <c r="O3578" s="23"/>
      <c r="P3578" s="24" t="s">
        <v>39</v>
      </c>
      <c r="Q3578" s="25" t="s">
        <v>14921</v>
      </c>
      <c r="R3578" s="21" t="s">
        <v>80</v>
      </c>
      <c r="S3578" s="21" t="s">
        <v>82</v>
      </c>
      <c r="T3578" s="18" t="s">
        <v>61</v>
      </c>
      <c r="U3578" s="26"/>
    </row>
    <row r="3579" spans="1:21" s="19" customFormat="1" ht="12.5" customHeight="1" outlineLevel="1" x14ac:dyDescent="0.55000000000000004">
      <c r="A3579" s="44" t="s">
        <v>6836</v>
      </c>
      <c r="B3579" s="20" t="s">
        <v>6074</v>
      </c>
      <c r="C3579" s="21" t="s">
        <v>6075</v>
      </c>
      <c r="D3579" s="44" t="s">
        <v>6836</v>
      </c>
      <c r="E3579" s="29" t="s">
        <v>6837</v>
      </c>
      <c r="F3579" s="46" t="s">
        <v>61</v>
      </c>
      <c r="G3579" s="50" t="s">
        <v>15172</v>
      </c>
      <c r="H3579" s="22" t="s">
        <v>13197</v>
      </c>
      <c r="I3579" s="40">
        <v>110000</v>
      </c>
      <c r="J3579" s="21" t="s">
        <v>39</v>
      </c>
      <c r="K3579" s="43" t="s">
        <v>39</v>
      </c>
      <c r="L3579" s="36" t="s">
        <v>39</v>
      </c>
      <c r="M3579" s="27" t="s">
        <v>39</v>
      </c>
      <c r="N3579" s="28" t="s">
        <v>39</v>
      </c>
      <c r="O3579" s="23"/>
      <c r="P3579" s="24" t="s">
        <v>39</v>
      </c>
      <c r="Q3579" s="25" t="s">
        <v>14921</v>
      </c>
      <c r="R3579" s="21" t="s">
        <v>80</v>
      </c>
      <c r="S3579" s="21" t="s">
        <v>82</v>
      </c>
      <c r="T3579" s="18" t="s">
        <v>61</v>
      </c>
      <c r="U3579" s="26"/>
    </row>
    <row r="3580" spans="1:21" s="19" customFormat="1" ht="12.5" customHeight="1" outlineLevel="1" x14ac:dyDescent="0.55000000000000004">
      <c r="A3580" s="44" t="s">
        <v>6838</v>
      </c>
      <c r="B3580" s="20" t="s">
        <v>6074</v>
      </c>
      <c r="C3580" s="21" t="s">
        <v>6075</v>
      </c>
      <c r="D3580" s="44" t="s">
        <v>6838</v>
      </c>
      <c r="E3580" s="29" t="s">
        <v>6839</v>
      </c>
      <c r="F3580" s="46" t="s">
        <v>61</v>
      </c>
      <c r="G3580" s="50" t="s">
        <v>15172</v>
      </c>
      <c r="H3580" s="22" t="s">
        <v>13198</v>
      </c>
      <c r="I3580" s="40">
        <v>100000</v>
      </c>
      <c r="J3580" s="21" t="s">
        <v>39</v>
      </c>
      <c r="K3580" s="43" t="s">
        <v>39</v>
      </c>
      <c r="L3580" s="36" t="s">
        <v>39</v>
      </c>
      <c r="M3580" s="27" t="s">
        <v>39</v>
      </c>
      <c r="N3580" s="28" t="s">
        <v>39</v>
      </c>
      <c r="O3580" s="23"/>
      <c r="P3580" s="24" t="s">
        <v>39</v>
      </c>
      <c r="Q3580" s="25" t="s">
        <v>14921</v>
      </c>
      <c r="R3580" s="21" t="s">
        <v>80</v>
      </c>
      <c r="S3580" s="21" t="s">
        <v>82</v>
      </c>
      <c r="T3580" s="18" t="s">
        <v>61</v>
      </c>
      <c r="U3580" s="26"/>
    </row>
    <row r="3581" spans="1:21" s="19" customFormat="1" ht="12.5" customHeight="1" outlineLevel="1" x14ac:dyDescent="0.55000000000000004">
      <c r="A3581" s="44" t="s">
        <v>6840</v>
      </c>
      <c r="B3581" s="20" t="s">
        <v>6074</v>
      </c>
      <c r="C3581" s="21" t="s">
        <v>6075</v>
      </c>
      <c r="D3581" s="44" t="s">
        <v>6840</v>
      </c>
      <c r="E3581" s="29" t="s">
        <v>6841</v>
      </c>
      <c r="F3581" s="46" t="s">
        <v>6842</v>
      </c>
      <c r="G3581" s="50" t="s">
        <v>15172</v>
      </c>
      <c r="H3581" s="22" t="s">
        <v>13199</v>
      </c>
      <c r="I3581" s="40">
        <v>70000</v>
      </c>
      <c r="J3581" s="21" t="s">
        <v>39</v>
      </c>
      <c r="K3581" s="43" t="s">
        <v>39</v>
      </c>
      <c r="L3581" s="36" t="s">
        <v>39</v>
      </c>
      <c r="M3581" s="27" t="s">
        <v>39</v>
      </c>
      <c r="N3581" s="28" t="s">
        <v>39</v>
      </c>
      <c r="O3581" s="23"/>
      <c r="P3581" s="24" t="s">
        <v>39</v>
      </c>
      <c r="Q3581" s="25" t="s">
        <v>14921</v>
      </c>
      <c r="R3581" s="21" t="s">
        <v>80</v>
      </c>
      <c r="S3581" s="21" t="s">
        <v>82</v>
      </c>
      <c r="T3581" s="18" t="s">
        <v>61</v>
      </c>
      <c r="U3581" s="26"/>
    </row>
    <row r="3582" spans="1:21" s="19" customFormat="1" ht="12.5" customHeight="1" outlineLevel="1" x14ac:dyDescent="0.55000000000000004">
      <c r="A3582" s="44" t="s">
        <v>6843</v>
      </c>
      <c r="B3582" s="20" t="s">
        <v>6074</v>
      </c>
      <c r="C3582" s="21" t="s">
        <v>6075</v>
      </c>
      <c r="D3582" s="44" t="s">
        <v>6843</v>
      </c>
      <c r="E3582" s="29" t="s">
        <v>6844</v>
      </c>
      <c r="F3582" s="46" t="s">
        <v>61</v>
      </c>
      <c r="G3582" s="50" t="s">
        <v>15172</v>
      </c>
      <c r="H3582" s="22" t="s">
        <v>13200</v>
      </c>
      <c r="I3582" s="40">
        <v>40000</v>
      </c>
      <c r="J3582" s="21" t="s">
        <v>39</v>
      </c>
      <c r="K3582" s="43" t="s">
        <v>39</v>
      </c>
      <c r="L3582" s="36" t="s">
        <v>39</v>
      </c>
      <c r="M3582" s="27" t="s">
        <v>39</v>
      </c>
      <c r="N3582" s="28" t="s">
        <v>39</v>
      </c>
      <c r="O3582" s="23"/>
      <c r="P3582" s="24" t="s">
        <v>39</v>
      </c>
      <c r="Q3582" s="25" t="s">
        <v>14921</v>
      </c>
      <c r="R3582" s="21" t="s">
        <v>80</v>
      </c>
      <c r="S3582" s="21" t="s">
        <v>82</v>
      </c>
      <c r="T3582" s="18" t="s">
        <v>61</v>
      </c>
      <c r="U3582" s="26"/>
    </row>
    <row r="3583" spans="1:21" s="19" customFormat="1" ht="12.5" customHeight="1" outlineLevel="1" x14ac:dyDescent="0.55000000000000004">
      <c r="A3583" s="44" t="s">
        <v>6845</v>
      </c>
      <c r="B3583" s="20" t="s">
        <v>6074</v>
      </c>
      <c r="C3583" s="21" t="s">
        <v>6075</v>
      </c>
      <c r="D3583" s="44" t="s">
        <v>6845</v>
      </c>
      <c r="E3583" s="29" t="s">
        <v>6846</v>
      </c>
      <c r="F3583" s="46" t="s">
        <v>61</v>
      </c>
      <c r="G3583" s="50" t="s">
        <v>15172</v>
      </c>
      <c r="H3583" s="22" t="s">
        <v>13201</v>
      </c>
      <c r="I3583" s="40">
        <v>220000</v>
      </c>
      <c r="J3583" s="21" t="s">
        <v>39</v>
      </c>
      <c r="K3583" s="43" t="s">
        <v>39</v>
      </c>
      <c r="L3583" s="36" t="s">
        <v>39</v>
      </c>
      <c r="M3583" s="27" t="s">
        <v>39</v>
      </c>
      <c r="N3583" s="28" t="s">
        <v>39</v>
      </c>
      <c r="O3583" s="23"/>
      <c r="P3583" s="24" t="s">
        <v>39</v>
      </c>
      <c r="Q3583" s="25" t="s">
        <v>14921</v>
      </c>
      <c r="R3583" s="21" t="s">
        <v>80</v>
      </c>
      <c r="S3583" s="21" t="s">
        <v>82</v>
      </c>
      <c r="T3583" s="18" t="s">
        <v>61</v>
      </c>
      <c r="U3583" s="26"/>
    </row>
    <row r="3584" spans="1:21" s="19" customFormat="1" ht="12.5" customHeight="1" outlineLevel="1" x14ac:dyDescent="0.55000000000000004">
      <c r="A3584" s="44" t="s">
        <v>6847</v>
      </c>
      <c r="B3584" s="20" t="s">
        <v>6074</v>
      </c>
      <c r="C3584" s="21" t="s">
        <v>6075</v>
      </c>
      <c r="D3584" s="44" t="s">
        <v>6847</v>
      </c>
      <c r="E3584" s="29" t="s">
        <v>6848</v>
      </c>
      <c r="F3584" s="46" t="s">
        <v>61</v>
      </c>
      <c r="G3584" s="50" t="s">
        <v>15172</v>
      </c>
      <c r="H3584" s="22" t="s">
        <v>13202</v>
      </c>
      <c r="I3584" s="40">
        <v>30000</v>
      </c>
      <c r="J3584" s="21" t="s">
        <v>39</v>
      </c>
      <c r="K3584" s="43" t="s">
        <v>39</v>
      </c>
      <c r="L3584" s="36" t="s">
        <v>39</v>
      </c>
      <c r="M3584" s="27" t="s">
        <v>39</v>
      </c>
      <c r="N3584" s="28" t="s">
        <v>39</v>
      </c>
      <c r="O3584" s="23"/>
      <c r="P3584" s="24" t="s">
        <v>39</v>
      </c>
      <c r="Q3584" s="25" t="s">
        <v>14921</v>
      </c>
      <c r="R3584" s="21" t="s">
        <v>80</v>
      </c>
      <c r="S3584" s="21" t="s">
        <v>82</v>
      </c>
      <c r="T3584" s="18" t="s">
        <v>61</v>
      </c>
      <c r="U3584" s="26"/>
    </row>
    <row r="3585" spans="1:21" s="19" customFormat="1" ht="12.5" customHeight="1" outlineLevel="1" x14ac:dyDescent="0.55000000000000004">
      <c r="A3585" s="44" t="s">
        <v>6849</v>
      </c>
      <c r="B3585" s="20" t="s">
        <v>6074</v>
      </c>
      <c r="C3585" s="21" t="s">
        <v>6075</v>
      </c>
      <c r="D3585" s="44" t="s">
        <v>6849</v>
      </c>
      <c r="E3585" s="29" t="s">
        <v>6850</v>
      </c>
      <c r="F3585" s="46" t="s">
        <v>61</v>
      </c>
      <c r="G3585" s="50" t="s">
        <v>15172</v>
      </c>
      <c r="H3585" s="22" t="s">
        <v>13203</v>
      </c>
      <c r="I3585" s="40">
        <v>50000</v>
      </c>
      <c r="J3585" s="21" t="s">
        <v>39</v>
      </c>
      <c r="K3585" s="43" t="s">
        <v>39</v>
      </c>
      <c r="L3585" s="36" t="s">
        <v>39</v>
      </c>
      <c r="M3585" s="27" t="s">
        <v>39</v>
      </c>
      <c r="N3585" s="28" t="s">
        <v>39</v>
      </c>
      <c r="O3585" s="23"/>
      <c r="P3585" s="24" t="s">
        <v>39</v>
      </c>
      <c r="Q3585" s="25" t="s">
        <v>14921</v>
      </c>
      <c r="R3585" s="21" t="s">
        <v>80</v>
      </c>
      <c r="S3585" s="21" t="s">
        <v>82</v>
      </c>
      <c r="T3585" s="18" t="s">
        <v>61</v>
      </c>
      <c r="U3585" s="26"/>
    </row>
    <row r="3586" spans="1:21" s="19" customFormat="1" ht="12.5" customHeight="1" outlineLevel="1" x14ac:dyDescent="0.55000000000000004">
      <c r="A3586" s="44" t="s">
        <v>6851</v>
      </c>
      <c r="B3586" s="20" t="s">
        <v>6074</v>
      </c>
      <c r="C3586" s="21" t="s">
        <v>6075</v>
      </c>
      <c r="D3586" s="44" t="s">
        <v>6851</v>
      </c>
      <c r="E3586" s="29" t="s">
        <v>6852</v>
      </c>
      <c r="F3586" s="46" t="s">
        <v>6853</v>
      </c>
      <c r="G3586" s="50" t="s">
        <v>15172</v>
      </c>
      <c r="H3586" s="22" t="s">
        <v>13204</v>
      </c>
      <c r="I3586" s="40">
        <v>120000</v>
      </c>
      <c r="J3586" s="21" t="s">
        <v>39</v>
      </c>
      <c r="K3586" s="43" t="s">
        <v>39</v>
      </c>
      <c r="L3586" s="36" t="s">
        <v>39</v>
      </c>
      <c r="M3586" s="27" t="s">
        <v>39</v>
      </c>
      <c r="N3586" s="28" t="s">
        <v>39</v>
      </c>
      <c r="O3586" s="23"/>
      <c r="P3586" s="24" t="s">
        <v>39</v>
      </c>
      <c r="Q3586" s="25" t="s">
        <v>14921</v>
      </c>
      <c r="R3586" s="21" t="s">
        <v>80</v>
      </c>
      <c r="S3586" s="21" t="s">
        <v>82</v>
      </c>
      <c r="T3586" s="18" t="s">
        <v>61</v>
      </c>
      <c r="U3586" s="26"/>
    </row>
    <row r="3587" spans="1:21" s="19" customFormat="1" ht="12.5" customHeight="1" outlineLevel="1" x14ac:dyDescent="0.55000000000000004">
      <c r="A3587" s="44" t="s">
        <v>6854</v>
      </c>
      <c r="B3587" s="20" t="s">
        <v>6074</v>
      </c>
      <c r="C3587" s="21" t="s">
        <v>6075</v>
      </c>
      <c r="D3587" s="44" t="s">
        <v>6854</v>
      </c>
      <c r="E3587" s="29" t="s">
        <v>6855</v>
      </c>
      <c r="F3587" s="46" t="s">
        <v>891</v>
      </c>
      <c r="G3587" s="50" t="s">
        <v>15172</v>
      </c>
      <c r="H3587" s="22" t="s">
        <v>13205</v>
      </c>
      <c r="I3587" s="40">
        <v>55000</v>
      </c>
      <c r="J3587" s="21" t="s">
        <v>39</v>
      </c>
      <c r="K3587" s="43" t="s">
        <v>39</v>
      </c>
      <c r="L3587" s="36" t="s">
        <v>39</v>
      </c>
      <c r="M3587" s="27" t="s">
        <v>39</v>
      </c>
      <c r="N3587" s="28" t="s">
        <v>39</v>
      </c>
      <c r="O3587" s="23"/>
      <c r="P3587" s="24" t="s">
        <v>39</v>
      </c>
      <c r="Q3587" s="25" t="s">
        <v>14921</v>
      </c>
      <c r="R3587" s="21" t="s">
        <v>80</v>
      </c>
      <c r="S3587" s="21" t="s">
        <v>82</v>
      </c>
      <c r="T3587" s="18" t="s">
        <v>61</v>
      </c>
      <c r="U3587" s="26"/>
    </row>
    <row r="3588" spans="1:21" s="19" customFormat="1" ht="12.5" customHeight="1" outlineLevel="1" x14ac:dyDescent="0.55000000000000004">
      <c r="A3588" s="44" t="s">
        <v>6856</v>
      </c>
      <c r="B3588" s="20" t="s">
        <v>6074</v>
      </c>
      <c r="C3588" s="21" t="s">
        <v>6075</v>
      </c>
      <c r="D3588" s="44" t="s">
        <v>6856</v>
      </c>
      <c r="E3588" s="29" t="s">
        <v>6855</v>
      </c>
      <c r="F3588" s="46" t="s">
        <v>899</v>
      </c>
      <c r="G3588" s="50" t="s">
        <v>15172</v>
      </c>
      <c r="H3588" s="22" t="s">
        <v>13206</v>
      </c>
      <c r="I3588" s="40">
        <v>55000</v>
      </c>
      <c r="J3588" s="21" t="s">
        <v>39</v>
      </c>
      <c r="K3588" s="43" t="s">
        <v>39</v>
      </c>
      <c r="L3588" s="36" t="s">
        <v>39</v>
      </c>
      <c r="M3588" s="27" t="s">
        <v>39</v>
      </c>
      <c r="N3588" s="28" t="s">
        <v>39</v>
      </c>
      <c r="O3588" s="23"/>
      <c r="P3588" s="24" t="s">
        <v>39</v>
      </c>
      <c r="Q3588" s="25" t="s">
        <v>14921</v>
      </c>
      <c r="R3588" s="21" t="s">
        <v>80</v>
      </c>
      <c r="S3588" s="21" t="s">
        <v>82</v>
      </c>
      <c r="T3588" s="18" t="s">
        <v>61</v>
      </c>
      <c r="U3588" s="26"/>
    </row>
    <row r="3589" spans="1:21" s="19" customFormat="1" ht="12.5" customHeight="1" outlineLevel="1" x14ac:dyDescent="0.55000000000000004">
      <c r="A3589" s="44" t="s">
        <v>6857</v>
      </c>
      <c r="B3589" s="20" t="s">
        <v>6074</v>
      </c>
      <c r="C3589" s="21" t="s">
        <v>6075</v>
      </c>
      <c r="D3589" s="44" t="s">
        <v>6857</v>
      </c>
      <c r="E3589" s="29" t="s">
        <v>6192</v>
      </c>
      <c r="F3589" s="46" t="s">
        <v>6853</v>
      </c>
      <c r="G3589" s="50" t="s">
        <v>15172</v>
      </c>
      <c r="H3589" s="22" t="s">
        <v>13207</v>
      </c>
      <c r="I3589" s="40">
        <v>180000</v>
      </c>
      <c r="J3589" s="21" t="s">
        <v>39</v>
      </c>
      <c r="K3589" s="43" t="s">
        <v>39</v>
      </c>
      <c r="L3589" s="36" t="s">
        <v>39</v>
      </c>
      <c r="M3589" s="27" t="s">
        <v>39</v>
      </c>
      <c r="N3589" s="28" t="s">
        <v>39</v>
      </c>
      <c r="O3589" s="23"/>
      <c r="P3589" s="24" t="s">
        <v>39</v>
      </c>
      <c r="Q3589" s="25" t="s">
        <v>14921</v>
      </c>
      <c r="R3589" s="21" t="s">
        <v>80</v>
      </c>
      <c r="S3589" s="21" t="s">
        <v>82</v>
      </c>
      <c r="T3589" s="18" t="s">
        <v>61</v>
      </c>
      <c r="U3589" s="26"/>
    </row>
    <row r="3590" spans="1:21" s="19" customFormat="1" ht="12.5" customHeight="1" outlineLevel="1" x14ac:dyDescent="0.55000000000000004">
      <c r="A3590" s="44" t="s">
        <v>6858</v>
      </c>
      <c r="B3590" s="20" t="s">
        <v>6074</v>
      </c>
      <c r="C3590" s="21" t="s">
        <v>6075</v>
      </c>
      <c r="D3590" s="44" t="s">
        <v>6858</v>
      </c>
      <c r="E3590" s="29" t="s">
        <v>6859</v>
      </c>
      <c r="F3590" s="46" t="s">
        <v>61</v>
      </c>
      <c r="G3590" s="50" t="s">
        <v>15172</v>
      </c>
      <c r="H3590" s="22" t="s">
        <v>13208</v>
      </c>
      <c r="I3590" s="40">
        <v>55000</v>
      </c>
      <c r="J3590" s="21" t="s">
        <v>39</v>
      </c>
      <c r="K3590" s="43" t="s">
        <v>39</v>
      </c>
      <c r="L3590" s="36" t="s">
        <v>39</v>
      </c>
      <c r="M3590" s="27" t="s">
        <v>39</v>
      </c>
      <c r="N3590" s="28" t="s">
        <v>39</v>
      </c>
      <c r="O3590" s="23"/>
      <c r="P3590" s="24" t="s">
        <v>39</v>
      </c>
      <c r="Q3590" s="25" t="s">
        <v>14921</v>
      </c>
      <c r="R3590" s="21" t="s">
        <v>80</v>
      </c>
      <c r="S3590" s="21" t="s">
        <v>82</v>
      </c>
      <c r="T3590" s="18" t="s">
        <v>61</v>
      </c>
      <c r="U3590" s="26"/>
    </row>
    <row r="3591" spans="1:21" s="19" customFormat="1" ht="12.5" customHeight="1" outlineLevel="1" x14ac:dyDescent="0.55000000000000004">
      <c r="A3591" s="44" t="s">
        <v>6860</v>
      </c>
      <c r="B3591" s="20" t="s">
        <v>6074</v>
      </c>
      <c r="C3591" s="21" t="s">
        <v>6075</v>
      </c>
      <c r="D3591" s="44" t="s">
        <v>6860</v>
      </c>
      <c r="E3591" s="29" t="s">
        <v>6861</v>
      </c>
      <c r="F3591" s="46" t="s">
        <v>61</v>
      </c>
      <c r="G3591" s="50" t="s">
        <v>15172</v>
      </c>
      <c r="H3591" s="22" t="s">
        <v>13209</v>
      </c>
      <c r="I3591" s="40">
        <v>17000</v>
      </c>
      <c r="J3591" s="21" t="s">
        <v>39</v>
      </c>
      <c r="K3591" s="43" t="s">
        <v>39</v>
      </c>
      <c r="L3591" s="36" t="s">
        <v>39</v>
      </c>
      <c r="M3591" s="27" t="s">
        <v>39</v>
      </c>
      <c r="N3591" s="28" t="s">
        <v>39</v>
      </c>
      <c r="O3591" s="23"/>
      <c r="P3591" s="24" t="s">
        <v>39</v>
      </c>
      <c r="Q3591" s="25" t="s">
        <v>14921</v>
      </c>
      <c r="R3591" s="21" t="s">
        <v>80</v>
      </c>
      <c r="S3591" s="21" t="s">
        <v>82</v>
      </c>
      <c r="T3591" s="18" t="s">
        <v>61</v>
      </c>
      <c r="U3591" s="26"/>
    </row>
    <row r="3592" spans="1:21" s="19" customFormat="1" ht="12.5" customHeight="1" outlineLevel="1" x14ac:dyDescent="0.55000000000000004">
      <c r="A3592" s="44" t="s">
        <v>6862</v>
      </c>
      <c r="B3592" s="20" t="s">
        <v>6074</v>
      </c>
      <c r="C3592" s="21" t="s">
        <v>6075</v>
      </c>
      <c r="D3592" s="44" t="s">
        <v>6862</v>
      </c>
      <c r="E3592" s="29" t="s">
        <v>6863</v>
      </c>
      <c r="F3592" s="46" t="s">
        <v>6853</v>
      </c>
      <c r="G3592" s="50" t="s">
        <v>15172</v>
      </c>
      <c r="H3592" s="22" t="s">
        <v>13210</v>
      </c>
      <c r="I3592" s="40">
        <v>200000</v>
      </c>
      <c r="J3592" s="21" t="s">
        <v>39</v>
      </c>
      <c r="K3592" s="43" t="s">
        <v>39</v>
      </c>
      <c r="L3592" s="36" t="s">
        <v>39</v>
      </c>
      <c r="M3592" s="27" t="s">
        <v>39</v>
      </c>
      <c r="N3592" s="28" t="s">
        <v>39</v>
      </c>
      <c r="O3592" s="23"/>
      <c r="P3592" s="24" t="s">
        <v>39</v>
      </c>
      <c r="Q3592" s="25" t="s">
        <v>14921</v>
      </c>
      <c r="R3592" s="21" t="s">
        <v>80</v>
      </c>
      <c r="S3592" s="21" t="s">
        <v>82</v>
      </c>
      <c r="T3592" s="18" t="s">
        <v>61</v>
      </c>
      <c r="U3592" s="26"/>
    </row>
    <row r="3593" spans="1:21" s="19" customFormat="1" ht="12.5" customHeight="1" outlineLevel="1" x14ac:dyDescent="0.55000000000000004">
      <c r="A3593" s="44" t="s">
        <v>6864</v>
      </c>
      <c r="B3593" s="20" t="s">
        <v>6074</v>
      </c>
      <c r="C3593" s="21" t="s">
        <v>6075</v>
      </c>
      <c r="D3593" s="44" t="s">
        <v>6864</v>
      </c>
      <c r="E3593" s="29" t="s">
        <v>6865</v>
      </c>
      <c r="F3593" s="46" t="s">
        <v>6866</v>
      </c>
      <c r="G3593" s="50" t="s">
        <v>15172</v>
      </c>
      <c r="H3593" s="22" t="s">
        <v>13211</v>
      </c>
      <c r="I3593" s="40">
        <v>1000</v>
      </c>
      <c r="J3593" s="21" t="s">
        <v>39</v>
      </c>
      <c r="K3593" s="43" t="s">
        <v>39</v>
      </c>
      <c r="L3593" s="36" t="s">
        <v>39</v>
      </c>
      <c r="M3593" s="27" t="s">
        <v>39</v>
      </c>
      <c r="N3593" s="28" t="s">
        <v>39</v>
      </c>
      <c r="O3593" s="23"/>
      <c r="P3593" s="24" t="s">
        <v>39</v>
      </c>
      <c r="Q3593" s="25" t="s">
        <v>14921</v>
      </c>
      <c r="R3593" s="21" t="s">
        <v>80</v>
      </c>
      <c r="S3593" s="21" t="s">
        <v>82</v>
      </c>
      <c r="T3593" s="18" t="s">
        <v>61</v>
      </c>
      <c r="U3593" s="26"/>
    </row>
    <row r="3594" spans="1:21" s="19" customFormat="1" ht="12.5" customHeight="1" outlineLevel="1" x14ac:dyDescent="0.55000000000000004">
      <c r="A3594" s="44" t="s">
        <v>6867</v>
      </c>
      <c r="B3594" s="20" t="s">
        <v>6074</v>
      </c>
      <c r="C3594" s="21" t="s">
        <v>6075</v>
      </c>
      <c r="D3594" s="44" t="s">
        <v>6867</v>
      </c>
      <c r="E3594" s="29" t="s">
        <v>6868</v>
      </c>
      <c r="F3594" s="46" t="s">
        <v>61</v>
      </c>
      <c r="G3594" s="50" t="s">
        <v>15172</v>
      </c>
      <c r="H3594" s="22" t="s">
        <v>13212</v>
      </c>
      <c r="I3594" s="40">
        <v>120000</v>
      </c>
      <c r="J3594" s="21" t="s">
        <v>39</v>
      </c>
      <c r="K3594" s="43" t="s">
        <v>39</v>
      </c>
      <c r="L3594" s="36" t="s">
        <v>39</v>
      </c>
      <c r="M3594" s="27" t="s">
        <v>39</v>
      </c>
      <c r="N3594" s="28" t="s">
        <v>39</v>
      </c>
      <c r="O3594" s="23"/>
      <c r="P3594" s="24" t="s">
        <v>39</v>
      </c>
      <c r="Q3594" s="25" t="s">
        <v>14921</v>
      </c>
      <c r="R3594" s="21" t="s">
        <v>80</v>
      </c>
      <c r="S3594" s="21" t="s">
        <v>82</v>
      </c>
      <c r="T3594" s="18" t="s">
        <v>61</v>
      </c>
      <c r="U3594" s="26"/>
    </row>
    <row r="3595" spans="1:21" s="19" customFormat="1" ht="12.5" customHeight="1" outlineLevel="1" x14ac:dyDescent="0.55000000000000004">
      <c r="A3595" s="44" t="s">
        <v>6869</v>
      </c>
      <c r="B3595" s="20" t="s">
        <v>6074</v>
      </c>
      <c r="C3595" s="21" t="s">
        <v>6075</v>
      </c>
      <c r="D3595" s="44" t="s">
        <v>6869</v>
      </c>
      <c r="E3595" s="29" t="s">
        <v>6868</v>
      </c>
      <c r="F3595" s="46" t="s">
        <v>47</v>
      </c>
      <c r="G3595" s="50" t="s">
        <v>15172</v>
      </c>
      <c r="H3595" s="22" t="s">
        <v>13213</v>
      </c>
      <c r="I3595" s="40">
        <v>70000</v>
      </c>
      <c r="J3595" s="21" t="s">
        <v>39</v>
      </c>
      <c r="K3595" s="43" t="s">
        <v>39</v>
      </c>
      <c r="L3595" s="36" t="s">
        <v>39</v>
      </c>
      <c r="M3595" s="27" t="s">
        <v>39</v>
      </c>
      <c r="N3595" s="28" t="s">
        <v>39</v>
      </c>
      <c r="O3595" s="23"/>
      <c r="P3595" s="24" t="s">
        <v>39</v>
      </c>
      <c r="Q3595" s="25" t="s">
        <v>14921</v>
      </c>
      <c r="R3595" s="21" t="s">
        <v>80</v>
      </c>
      <c r="S3595" s="21" t="s">
        <v>82</v>
      </c>
      <c r="T3595" s="18" t="s">
        <v>61</v>
      </c>
      <c r="U3595" s="26"/>
    </row>
    <row r="3596" spans="1:21" s="19" customFormat="1" ht="12.5" customHeight="1" outlineLevel="1" x14ac:dyDescent="0.55000000000000004">
      <c r="A3596" s="44" t="s">
        <v>6870</v>
      </c>
      <c r="B3596" s="20" t="s">
        <v>6074</v>
      </c>
      <c r="C3596" s="21" t="s">
        <v>6075</v>
      </c>
      <c r="D3596" s="44" t="s">
        <v>6870</v>
      </c>
      <c r="E3596" s="29" t="s">
        <v>6868</v>
      </c>
      <c r="F3596" s="46" t="s">
        <v>2348</v>
      </c>
      <c r="G3596" s="50" t="s">
        <v>15172</v>
      </c>
      <c r="H3596" s="22" t="s">
        <v>13214</v>
      </c>
      <c r="I3596" s="40">
        <v>70000</v>
      </c>
      <c r="J3596" s="21" t="s">
        <v>39</v>
      </c>
      <c r="K3596" s="43" t="s">
        <v>39</v>
      </c>
      <c r="L3596" s="36" t="s">
        <v>39</v>
      </c>
      <c r="M3596" s="27" t="s">
        <v>39</v>
      </c>
      <c r="N3596" s="28" t="s">
        <v>39</v>
      </c>
      <c r="O3596" s="23"/>
      <c r="P3596" s="24" t="s">
        <v>39</v>
      </c>
      <c r="Q3596" s="25" t="s">
        <v>14921</v>
      </c>
      <c r="R3596" s="21" t="s">
        <v>80</v>
      </c>
      <c r="S3596" s="21" t="s">
        <v>82</v>
      </c>
      <c r="T3596" s="18" t="s">
        <v>61</v>
      </c>
      <c r="U3596" s="26"/>
    </row>
    <row r="3597" spans="1:21" s="19" customFormat="1" ht="12.5" customHeight="1" outlineLevel="1" x14ac:dyDescent="0.55000000000000004">
      <c r="A3597" s="44" t="s">
        <v>6871</v>
      </c>
      <c r="B3597" s="20" t="s">
        <v>6074</v>
      </c>
      <c r="C3597" s="21" t="s">
        <v>6075</v>
      </c>
      <c r="D3597" s="44" t="s">
        <v>6871</v>
      </c>
      <c r="E3597" s="29" t="s">
        <v>652</v>
      </c>
      <c r="F3597" s="46" t="s">
        <v>6853</v>
      </c>
      <c r="G3597" s="50" t="s">
        <v>15172</v>
      </c>
      <c r="H3597" s="22" t="s">
        <v>13215</v>
      </c>
      <c r="I3597" s="40">
        <v>3000</v>
      </c>
      <c r="J3597" s="21" t="s">
        <v>39</v>
      </c>
      <c r="K3597" s="43" t="s">
        <v>39</v>
      </c>
      <c r="L3597" s="36" t="s">
        <v>39</v>
      </c>
      <c r="M3597" s="27" t="s">
        <v>39</v>
      </c>
      <c r="N3597" s="28" t="s">
        <v>39</v>
      </c>
      <c r="O3597" s="23"/>
      <c r="P3597" s="24" t="s">
        <v>39</v>
      </c>
      <c r="Q3597" s="25" t="s">
        <v>14921</v>
      </c>
      <c r="R3597" s="21" t="s">
        <v>80</v>
      </c>
      <c r="S3597" s="21" t="s">
        <v>82</v>
      </c>
      <c r="T3597" s="18" t="s">
        <v>61</v>
      </c>
      <c r="U3597" s="26"/>
    </row>
    <row r="3598" spans="1:21" s="19" customFormat="1" ht="12.5" customHeight="1" outlineLevel="1" x14ac:dyDescent="0.55000000000000004">
      <c r="A3598" s="44" t="s">
        <v>6872</v>
      </c>
      <c r="B3598" s="20" t="s">
        <v>6074</v>
      </c>
      <c r="C3598" s="21" t="s">
        <v>6075</v>
      </c>
      <c r="D3598" s="44" t="s">
        <v>6872</v>
      </c>
      <c r="E3598" s="29" t="s">
        <v>6873</v>
      </c>
      <c r="F3598" s="46" t="s">
        <v>5495</v>
      </c>
      <c r="G3598" s="50" t="s">
        <v>15172</v>
      </c>
      <c r="H3598" s="22" t="s">
        <v>13216</v>
      </c>
      <c r="I3598" s="40">
        <v>40000</v>
      </c>
      <c r="J3598" s="21" t="s">
        <v>39</v>
      </c>
      <c r="K3598" s="43" t="s">
        <v>39</v>
      </c>
      <c r="L3598" s="36" t="s">
        <v>39</v>
      </c>
      <c r="M3598" s="27" t="s">
        <v>39</v>
      </c>
      <c r="N3598" s="28" t="s">
        <v>39</v>
      </c>
      <c r="O3598" s="23"/>
      <c r="P3598" s="24" t="s">
        <v>39</v>
      </c>
      <c r="Q3598" s="25" t="s">
        <v>14921</v>
      </c>
      <c r="R3598" s="21" t="s">
        <v>80</v>
      </c>
      <c r="S3598" s="21" t="s">
        <v>82</v>
      </c>
      <c r="T3598" s="18" t="s">
        <v>61</v>
      </c>
      <c r="U3598" s="26"/>
    </row>
    <row r="3599" spans="1:21" s="19" customFormat="1" ht="12.5" customHeight="1" outlineLevel="1" x14ac:dyDescent="0.55000000000000004">
      <c r="A3599" s="44" t="s">
        <v>6874</v>
      </c>
      <c r="B3599" s="20" t="s">
        <v>6074</v>
      </c>
      <c r="C3599" s="21" t="s">
        <v>6075</v>
      </c>
      <c r="D3599" s="44" t="s">
        <v>6874</v>
      </c>
      <c r="E3599" s="29" t="s">
        <v>6873</v>
      </c>
      <c r="F3599" s="46" t="s">
        <v>5497</v>
      </c>
      <c r="G3599" s="50" t="s">
        <v>15172</v>
      </c>
      <c r="H3599" s="22" t="s">
        <v>13217</v>
      </c>
      <c r="I3599" s="40">
        <v>40000</v>
      </c>
      <c r="J3599" s="21" t="s">
        <v>39</v>
      </c>
      <c r="K3599" s="43" t="s">
        <v>39</v>
      </c>
      <c r="L3599" s="36" t="s">
        <v>39</v>
      </c>
      <c r="M3599" s="27" t="s">
        <v>39</v>
      </c>
      <c r="N3599" s="28" t="s">
        <v>39</v>
      </c>
      <c r="O3599" s="23"/>
      <c r="P3599" s="24" t="s">
        <v>39</v>
      </c>
      <c r="Q3599" s="25" t="s">
        <v>14921</v>
      </c>
      <c r="R3599" s="21" t="s">
        <v>80</v>
      </c>
      <c r="S3599" s="21" t="s">
        <v>82</v>
      </c>
      <c r="T3599" s="18" t="s">
        <v>61</v>
      </c>
      <c r="U3599" s="26"/>
    </row>
    <row r="3600" spans="1:21" s="19" customFormat="1" ht="12.5" customHeight="1" outlineLevel="1" x14ac:dyDescent="0.55000000000000004">
      <c r="A3600" s="44" t="s">
        <v>6875</v>
      </c>
      <c r="B3600" s="20" t="s">
        <v>6074</v>
      </c>
      <c r="C3600" s="21" t="s">
        <v>6075</v>
      </c>
      <c r="D3600" s="44" t="s">
        <v>6875</v>
      </c>
      <c r="E3600" s="29" t="s">
        <v>6873</v>
      </c>
      <c r="F3600" s="46" t="s">
        <v>6876</v>
      </c>
      <c r="G3600" s="50" t="s">
        <v>15172</v>
      </c>
      <c r="H3600" s="22" t="s">
        <v>13218</v>
      </c>
      <c r="I3600" s="40">
        <v>40000</v>
      </c>
      <c r="J3600" s="21" t="s">
        <v>39</v>
      </c>
      <c r="K3600" s="43" t="s">
        <v>39</v>
      </c>
      <c r="L3600" s="36" t="s">
        <v>39</v>
      </c>
      <c r="M3600" s="27" t="s">
        <v>39</v>
      </c>
      <c r="N3600" s="28" t="s">
        <v>39</v>
      </c>
      <c r="O3600" s="23"/>
      <c r="P3600" s="24" t="s">
        <v>39</v>
      </c>
      <c r="Q3600" s="25" t="s">
        <v>14921</v>
      </c>
      <c r="R3600" s="21" t="s">
        <v>80</v>
      </c>
      <c r="S3600" s="21" t="s">
        <v>82</v>
      </c>
      <c r="T3600" s="18" t="s">
        <v>61</v>
      </c>
      <c r="U3600" s="26"/>
    </row>
    <row r="3601" spans="1:21" s="19" customFormat="1" ht="12.5" customHeight="1" outlineLevel="1" x14ac:dyDescent="0.55000000000000004">
      <c r="A3601" s="44" t="s">
        <v>6877</v>
      </c>
      <c r="B3601" s="20" t="s">
        <v>6074</v>
      </c>
      <c r="C3601" s="21" t="s">
        <v>6075</v>
      </c>
      <c r="D3601" s="44" t="s">
        <v>6877</v>
      </c>
      <c r="E3601" s="29" t="s">
        <v>6873</v>
      </c>
      <c r="F3601" s="46" t="s">
        <v>6878</v>
      </c>
      <c r="G3601" s="50" t="s">
        <v>15172</v>
      </c>
      <c r="H3601" s="22" t="s">
        <v>13219</v>
      </c>
      <c r="I3601" s="40">
        <v>40000</v>
      </c>
      <c r="J3601" s="21" t="s">
        <v>39</v>
      </c>
      <c r="K3601" s="43" t="s">
        <v>39</v>
      </c>
      <c r="L3601" s="36" t="s">
        <v>39</v>
      </c>
      <c r="M3601" s="27" t="s">
        <v>39</v>
      </c>
      <c r="N3601" s="28" t="s">
        <v>39</v>
      </c>
      <c r="O3601" s="23"/>
      <c r="P3601" s="24" t="s">
        <v>39</v>
      </c>
      <c r="Q3601" s="25" t="s">
        <v>14921</v>
      </c>
      <c r="R3601" s="21" t="s">
        <v>80</v>
      </c>
      <c r="S3601" s="21" t="s">
        <v>82</v>
      </c>
      <c r="T3601" s="18" t="s">
        <v>61</v>
      </c>
      <c r="U3601" s="26"/>
    </row>
    <row r="3602" spans="1:21" s="19" customFormat="1" ht="12.5" customHeight="1" outlineLevel="1" x14ac:dyDescent="0.55000000000000004">
      <c r="A3602" s="44" t="s">
        <v>6879</v>
      </c>
      <c r="B3602" s="20" t="s">
        <v>6074</v>
      </c>
      <c r="C3602" s="21" t="s">
        <v>6075</v>
      </c>
      <c r="D3602" s="44" t="s">
        <v>6879</v>
      </c>
      <c r="E3602" s="29" t="s">
        <v>6873</v>
      </c>
      <c r="F3602" s="46" t="s">
        <v>6880</v>
      </c>
      <c r="G3602" s="50" t="s">
        <v>15172</v>
      </c>
      <c r="H3602" s="22" t="s">
        <v>13220</v>
      </c>
      <c r="I3602" s="40">
        <v>40000</v>
      </c>
      <c r="J3602" s="21" t="s">
        <v>39</v>
      </c>
      <c r="K3602" s="43" t="s">
        <v>39</v>
      </c>
      <c r="L3602" s="36" t="s">
        <v>39</v>
      </c>
      <c r="M3602" s="27" t="s">
        <v>39</v>
      </c>
      <c r="N3602" s="28" t="s">
        <v>39</v>
      </c>
      <c r="O3602" s="23"/>
      <c r="P3602" s="24" t="s">
        <v>39</v>
      </c>
      <c r="Q3602" s="25" t="s">
        <v>14921</v>
      </c>
      <c r="R3602" s="21" t="s">
        <v>80</v>
      </c>
      <c r="S3602" s="21" t="s">
        <v>82</v>
      </c>
      <c r="T3602" s="18" t="s">
        <v>61</v>
      </c>
      <c r="U3602" s="26"/>
    </row>
    <row r="3603" spans="1:21" s="19" customFormat="1" ht="12.5" customHeight="1" outlineLevel="1" x14ac:dyDescent="0.55000000000000004">
      <c r="A3603" s="44" t="s">
        <v>6881</v>
      </c>
      <c r="B3603" s="20" t="s">
        <v>6074</v>
      </c>
      <c r="C3603" s="21" t="s">
        <v>6075</v>
      </c>
      <c r="D3603" s="44" t="s">
        <v>6881</v>
      </c>
      <c r="E3603" s="29" t="s">
        <v>6882</v>
      </c>
      <c r="F3603" s="46" t="s">
        <v>61</v>
      </c>
      <c r="G3603" s="50" t="s">
        <v>15172</v>
      </c>
      <c r="H3603" s="22" t="s">
        <v>13221</v>
      </c>
      <c r="I3603" s="40">
        <v>110000</v>
      </c>
      <c r="J3603" s="21" t="s">
        <v>39</v>
      </c>
      <c r="K3603" s="43" t="s">
        <v>39</v>
      </c>
      <c r="L3603" s="36" t="s">
        <v>39</v>
      </c>
      <c r="M3603" s="27" t="s">
        <v>39</v>
      </c>
      <c r="N3603" s="28" t="s">
        <v>39</v>
      </c>
      <c r="O3603" s="23"/>
      <c r="P3603" s="24" t="s">
        <v>39</v>
      </c>
      <c r="Q3603" s="25" t="s">
        <v>14921</v>
      </c>
      <c r="R3603" s="21" t="s">
        <v>80</v>
      </c>
      <c r="S3603" s="21" t="s">
        <v>82</v>
      </c>
      <c r="T3603" s="18" t="s">
        <v>61</v>
      </c>
      <c r="U3603" s="26"/>
    </row>
    <row r="3604" spans="1:21" s="19" customFormat="1" ht="12.5" customHeight="1" outlineLevel="1" x14ac:dyDescent="0.55000000000000004">
      <c r="A3604" s="44" t="s">
        <v>6883</v>
      </c>
      <c r="B3604" s="20" t="s">
        <v>6074</v>
      </c>
      <c r="C3604" s="21" t="s">
        <v>6075</v>
      </c>
      <c r="D3604" s="44" t="s">
        <v>6883</v>
      </c>
      <c r="E3604" s="29" t="s">
        <v>6884</v>
      </c>
      <c r="F3604" s="46" t="s">
        <v>6876</v>
      </c>
      <c r="G3604" s="50" t="s">
        <v>15172</v>
      </c>
      <c r="H3604" s="22" t="s">
        <v>13222</v>
      </c>
      <c r="I3604" s="40">
        <v>130000</v>
      </c>
      <c r="J3604" s="21" t="s">
        <v>39</v>
      </c>
      <c r="K3604" s="43" t="s">
        <v>39</v>
      </c>
      <c r="L3604" s="36" t="s">
        <v>39</v>
      </c>
      <c r="M3604" s="27" t="s">
        <v>39</v>
      </c>
      <c r="N3604" s="28" t="s">
        <v>39</v>
      </c>
      <c r="O3604" s="23"/>
      <c r="P3604" s="24" t="s">
        <v>39</v>
      </c>
      <c r="Q3604" s="25" t="s">
        <v>14921</v>
      </c>
      <c r="R3604" s="21" t="s">
        <v>80</v>
      </c>
      <c r="S3604" s="21" t="s">
        <v>82</v>
      </c>
      <c r="T3604" s="18" t="s">
        <v>61</v>
      </c>
      <c r="U3604" s="26"/>
    </row>
    <row r="3605" spans="1:21" s="19" customFormat="1" ht="12.5" customHeight="1" outlineLevel="1" x14ac:dyDescent="0.55000000000000004">
      <c r="A3605" s="44" t="s">
        <v>6885</v>
      </c>
      <c r="B3605" s="20" t="s">
        <v>6074</v>
      </c>
      <c r="C3605" s="21" t="s">
        <v>6075</v>
      </c>
      <c r="D3605" s="44" t="s">
        <v>6885</v>
      </c>
      <c r="E3605" s="29" t="s">
        <v>6884</v>
      </c>
      <c r="F3605" s="46" t="s">
        <v>6878</v>
      </c>
      <c r="G3605" s="50" t="s">
        <v>15172</v>
      </c>
      <c r="H3605" s="22" t="s">
        <v>13223</v>
      </c>
      <c r="I3605" s="40">
        <v>135000</v>
      </c>
      <c r="J3605" s="21" t="s">
        <v>39</v>
      </c>
      <c r="K3605" s="43" t="s">
        <v>39</v>
      </c>
      <c r="L3605" s="36" t="s">
        <v>39</v>
      </c>
      <c r="M3605" s="27" t="s">
        <v>39</v>
      </c>
      <c r="N3605" s="28" t="s">
        <v>39</v>
      </c>
      <c r="O3605" s="23"/>
      <c r="P3605" s="24" t="s">
        <v>39</v>
      </c>
      <c r="Q3605" s="25" t="s">
        <v>14921</v>
      </c>
      <c r="R3605" s="21" t="s">
        <v>80</v>
      </c>
      <c r="S3605" s="21" t="s">
        <v>82</v>
      </c>
      <c r="T3605" s="18" t="s">
        <v>61</v>
      </c>
      <c r="U3605" s="26"/>
    </row>
    <row r="3606" spans="1:21" s="19" customFormat="1" ht="12.5" customHeight="1" outlineLevel="1" x14ac:dyDescent="0.55000000000000004">
      <c r="A3606" s="44" t="s">
        <v>6886</v>
      </c>
      <c r="B3606" s="20" t="s">
        <v>6074</v>
      </c>
      <c r="C3606" s="21" t="s">
        <v>6075</v>
      </c>
      <c r="D3606" s="44" t="s">
        <v>6886</v>
      </c>
      <c r="E3606" s="29" t="s">
        <v>6884</v>
      </c>
      <c r="F3606" s="46" t="s">
        <v>6880</v>
      </c>
      <c r="G3606" s="50" t="s">
        <v>15172</v>
      </c>
      <c r="H3606" s="22" t="s">
        <v>13224</v>
      </c>
      <c r="I3606" s="40">
        <v>140000</v>
      </c>
      <c r="J3606" s="21" t="s">
        <v>39</v>
      </c>
      <c r="K3606" s="43" t="s">
        <v>39</v>
      </c>
      <c r="L3606" s="36" t="s">
        <v>39</v>
      </c>
      <c r="M3606" s="27" t="s">
        <v>39</v>
      </c>
      <c r="N3606" s="28" t="s">
        <v>39</v>
      </c>
      <c r="O3606" s="23"/>
      <c r="P3606" s="24" t="s">
        <v>39</v>
      </c>
      <c r="Q3606" s="25" t="s">
        <v>14921</v>
      </c>
      <c r="R3606" s="21" t="s">
        <v>80</v>
      </c>
      <c r="S3606" s="21" t="s">
        <v>82</v>
      </c>
      <c r="T3606" s="18" t="s">
        <v>61</v>
      </c>
      <c r="U3606" s="26"/>
    </row>
    <row r="3607" spans="1:21" s="19" customFormat="1" ht="12.5" customHeight="1" outlineLevel="1" x14ac:dyDescent="0.55000000000000004">
      <c r="A3607" s="44" t="s">
        <v>6887</v>
      </c>
      <c r="B3607" s="20" t="s">
        <v>6074</v>
      </c>
      <c r="C3607" s="21" t="s">
        <v>6075</v>
      </c>
      <c r="D3607" s="44" t="s">
        <v>6887</v>
      </c>
      <c r="E3607" s="29" t="s">
        <v>6888</v>
      </c>
      <c r="F3607" s="46" t="s">
        <v>61</v>
      </c>
      <c r="G3607" s="50" t="s">
        <v>15172</v>
      </c>
      <c r="H3607" s="22" t="s">
        <v>13225</v>
      </c>
      <c r="I3607" s="40">
        <v>20000</v>
      </c>
      <c r="J3607" s="21" t="s">
        <v>39</v>
      </c>
      <c r="K3607" s="43" t="s">
        <v>39</v>
      </c>
      <c r="L3607" s="36" t="s">
        <v>39</v>
      </c>
      <c r="M3607" s="27" t="s">
        <v>39</v>
      </c>
      <c r="N3607" s="28" t="s">
        <v>39</v>
      </c>
      <c r="O3607" s="23"/>
      <c r="P3607" s="24" t="s">
        <v>39</v>
      </c>
      <c r="Q3607" s="25" t="s">
        <v>14921</v>
      </c>
      <c r="R3607" s="21" t="s">
        <v>80</v>
      </c>
      <c r="S3607" s="21" t="s">
        <v>82</v>
      </c>
      <c r="T3607" s="18" t="s">
        <v>61</v>
      </c>
      <c r="U3607" s="26"/>
    </row>
    <row r="3608" spans="1:21" s="19" customFormat="1" ht="12.5" customHeight="1" outlineLevel="1" x14ac:dyDescent="0.55000000000000004">
      <c r="A3608" s="44" t="s">
        <v>6889</v>
      </c>
      <c r="B3608" s="20" t="s">
        <v>6074</v>
      </c>
      <c r="C3608" s="21" t="s">
        <v>6075</v>
      </c>
      <c r="D3608" s="44" t="s">
        <v>6889</v>
      </c>
      <c r="E3608" s="29" t="s">
        <v>6890</v>
      </c>
      <c r="F3608" s="46" t="s">
        <v>6891</v>
      </c>
      <c r="G3608" s="50" t="s">
        <v>15172</v>
      </c>
      <c r="H3608" s="22" t="s">
        <v>13226</v>
      </c>
      <c r="I3608" s="40">
        <v>60000</v>
      </c>
      <c r="J3608" s="21" t="s">
        <v>39</v>
      </c>
      <c r="K3608" s="43" t="s">
        <v>39</v>
      </c>
      <c r="L3608" s="36" t="s">
        <v>39</v>
      </c>
      <c r="M3608" s="27" t="s">
        <v>39</v>
      </c>
      <c r="N3608" s="28" t="s">
        <v>39</v>
      </c>
      <c r="O3608" s="23"/>
      <c r="P3608" s="24" t="s">
        <v>39</v>
      </c>
      <c r="Q3608" s="25" t="s">
        <v>14921</v>
      </c>
      <c r="R3608" s="21" t="s">
        <v>80</v>
      </c>
      <c r="S3608" s="21" t="s">
        <v>82</v>
      </c>
      <c r="T3608" s="18" t="s">
        <v>61</v>
      </c>
      <c r="U3608" s="26"/>
    </row>
    <row r="3609" spans="1:21" s="19" customFormat="1" ht="12.5" customHeight="1" outlineLevel="1" x14ac:dyDescent="0.55000000000000004">
      <c r="A3609" s="44" t="s">
        <v>6892</v>
      </c>
      <c r="B3609" s="20" t="s">
        <v>6074</v>
      </c>
      <c r="C3609" s="21" t="s">
        <v>6075</v>
      </c>
      <c r="D3609" s="44" t="s">
        <v>6892</v>
      </c>
      <c r="E3609" s="29" t="s">
        <v>6859</v>
      </c>
      <c r="F3609" s="46" t="s">
        <v>6893</v>
      </c>
      <c r="G3609" s="50" t="s">
        <v>15172</v>
      </c>
      <c r="H3609" s="22" t="s">
        <v>13227</v>
      </c>
      <c r="I3609" s="40">
        <v>25000</v>
      </c>
      <c r="J3609" s="21" t="s">
        <v>39</v>
      </c>
      <c r="K3609" s="43" t="s">
        <v>39</v>
      </c>
      <c r="L3609" s="36" t="s">
        <v>39</v>
      </c>
      <c r="M3609" s="27" t="s">
        <v>39</v>
      </c>
      <c r="N3609" s="28" t="s">
        <v>39</v>
      </c>
      <c r="O3609" s="23"/>
      <c r="P3609" s="24" t="s">
        <v>39</v>
      </c>
      <c r="Q3609" s="25" t="s">
        <v>14921</v>
      </c>
      <c r="R3609" s="21" t="s">
        <v>80</v>
      </c>
      <c r="S3609" s="21" t="s">
        <v>82</v>
      </c>
      <c r="T3609" s="18" t="s">
        <v>61</v>
      </c>
      <c r="U3609" s="26"/>
    </row>
    <row r="3610" spans="1:21" s="19" customFormat="1" ht="12.5" customHeight="1" outlineLevel="1" x14ac:dyDescent="0.55000000000000004">
      <c r="A3610" s="44" t="s">
        <v>6894</v>
      </c>
      <c r="B3610" s="20" t="s">
        <v>5686</v>
      </c>
      <c r="C3610" s="21" t="s">
        <v>5687</v>
      </c>
      <c r="D3610" s="44" t="s">
        <v>6894</v>
      </c>
      <c r="E3610" s="29" t="s">
        <v>6895</v>
      </c>
      <c r="F3610" s="46" t="s">
        <v>6896</v>
      </c>
      <c r="G3610" s="50" t="s">
        <v>15172</v>
      </c>
      <c r="H3610" s="22" t="s">
        <v>13228</v>
      </c>
      <c r="I3610" s="40">
        <v>55000</v>
      </c>
      <c r="J3610" s="21" t="s">
        <v>39</v>
      </c>
      <c r="K3610" s="43" t="s">
        <v>39</v>
      </c>
      <c r="L3610" s="36" t="s">
        <v>39</v>
      </c>
      <c r="M3610" s="27" t="s">
        <v>39</v>
      </c>
      <c r="N3610" s="28" t="s">
        <v>39</v>
      </c>
      <c r="O3610" s="23"/>
      <c r="P3610" s="24" t="s">
        <v>39</v>
      </c>
      <c r="Q3610" s="25" t="s">
        <v>14921</v>
      </c>
      <c r="R3610" s="21" t="s">
        <v>80</v>
      </c>
      <c r="S3610" s="21" t="s">
        <v>82</v>
      </c>
      <c r="T3610" s="18" t="s">
        <v>61</v>
      </c>
      <c r="U3610" s="26"/>
    </row>
    <row r="3611" spans="1:21" s="19" customFormat="1" ht="12.5" customHeight="1" outlineLevel="1" x14ac:dyDescent="0.55000000000000004">
      <c r="A3611" s="44" t="s">
        <v>6897</v>
      </c>
      <c r="B3611" s="20" t="s">
        <v>6062</v>
      </c>
      <c r="C3611" s="21" t="s">
        <v>6063</v>
      </c>
      <c r="D3611" s="44" t="s">
        <v>6897</v>
      </c>
      <c r="E3611" s="29" t="s">
        <v>364</v>
      </c>
      <c r="F3611" s="46" t="s">
        <v>6898</v>
      </c>
      <c r="G3611" s="50" t="s">
        <v>15172</v>
      </c>
      <c r="H3611" s="22" t="s">
        <v>13229</v>
      </c>
      <c r="I3611" s="40">
        <v>55000</v>
      </c>
      <c r="J3611" s="21" t="s">
        <v>39</v>
      </c>
      <c r="K3611" s="43" t="s">
        <v>39</v>
      </c>
      <c r="L3611" s="36" t="s">
        <v>39</v>
      </c>
      <c r="M3611" s="27" t="s">
        <v>39</v>
      </c>
      <c r="N3611" s="28" t="s">
        <v>39</v>
      </c>
      <c r="O3611" s="23"/>
      <c r="P3611" s="24" t="s">
        <v>39</v>
      </c>
      <c r="Q3611" s="25" t="s">
        <v>14921</v>
      </c>
      <c r="R3611" s="21" t="s">
        <v>80</v>
      </c>
      <c r="S3611" s="21" t="s">
        <v>82</v>
      </c>
      <c r="T3611" s="18" t="s">
        <v>61</v>
      </c>
      <c r="U3611" s="26"/>
    </row>
    <row r="3612" spans="1:21" s="19" customFormat="1" ht="12.5" customHeight="1" outlineLevel="1" x14ac:dyDescent="0.55000000000000004">
      <c r="A3612" s="44" t="s">
        <v>6899</v>
      </c>
      <c r="B3612" s="20" t="s">
        <v>5686</v>
      </c>
      <c r="C3612" s="21" t="s">
        <v>5687</v>
      </c>
      <c r="D3612" s="44" t="s">
        <v>6899</v>
      </c>
      <c r="E3612" s="29" t="s">
        <v>6900</v>
      </c>
      <c r="F3612" s="46" t="s">
        <v>6901</v>
      </c>
      <c r="G3612" s="50" t="s">
        <v>15172</v>
      </c>
      <c r="H3612" s="22" t="s">
        <v>13230</v>
      </c>
      <c r="I3612" s="40">
        <v>70000</v>
      </c>
      <c r="J3612" s="21" t="s">
        <v>39</v>
      </c>
      <c r="K3612" s="43" t="s">
        <v>39</v>
      </c>
      <c r="L3612" s="36" t="s">
        <v>39</v>
      </c>
      <c r="M3612" s="27" t="s">
        <v>39</v>
      </c>
      <c r="N3612" s="28" t="s">
        <v>39</v>
      </c>
      <c r="O3612" s="23"/>
      <c r="P3612" s="24" t="s">
        <v>39</v>
      </c>
      <c r="Q3612" s="25" t="s">
        <v>14921</v>
      </c>
      <c r="R3612" s="21" t="s">
        <v>80</v>
      </c>
      <c r="S3612" s="21" t="s">
        <v>82</v>
      </c>
      <c r="T3612" s="18" t="s">
        <v>61</v>
      </c>
      <c r="U3612" s="26"/>
    </row>
    <row r="3613" spans="1:21" s="19" customFormat="1" ht="12.5" customHeight="1" outlineLevel="1" x14ac:dyDescent="0.55000000000000004">
      <c r="A3613" s="44" t="s">
        <v>6902</v>
      </c>
      <c r="B3613" s="20" t="s">
        <v>5686</v>
      </c>
      <c r="C3613" s="21" t="s">
        <v>5687</v>
      </c>
      <c r="D3613" s="44" t="s">
        <v>6902</v>
      </c>
      <c r="E3613" s="29" t="s">
        <v>6903</v>
      </c>
      <c r="F3613" s="46" t="s">
        <v>6904</v>
      </c>
      <c r="G3613" s="50" t="s">
        <v>15172</v>
      </c>
      <c r="H3613" s="22" t="s">
        <v>13231</v>
      </c>
      <c r="I3613" s="40">
        <v>260000</v>
      </c>
      <c r="J3613" s="21" t="s">
        <v>39</v>
      </c>
      <c r="K3613" s="43" t="s">
        <v>39</v>
      </c>
      <c r="L3613" s="36" t="s">
        <v>39</v>
      </c>
      <c r="M3613" s="27" t="s">
        <v>39</v>
      </c>
      <c r="N3613" s="28" t="s">
        <v>39</v>
      </c>
      <c r="O3613" s="23"/>
      <c r="P3613" s="24" t="s">
        <v>39</v>
      </c>
      <c r="Q3613" s="25" t="s">
        <v>14921</v>
      </c>
      <c r="R3613" s="21" t="s">
        <v>80</v>
      </c>
      <c r="S3613" s="21" t="s">
        <v>82</v>
      </c>
      <c r="T3613" s="18" t="s">
        <v>61</v>
      </c>
      <c r="U3613" s="26"/>
    </row>
    <row r="3614" spans="1:21" s="19" customFormat="1" ht="12.5" customHeight="1" outlineLevel="1" x14ac:dyDescent="0.55000000000000004">
      <c r="A3614" s="44" t="s">
        <v>6905</v>
      </c>
      <c r="B3614" s="20" t="s">
        <v>5686</v>
      </c>
      <c r="C3614" s="21" t="s">
        <v>5687</v>
      </c>
      <c r="D3614" s="44" t="s">
        <v>6905</v>
      </c>
      <c r="E3614" s="29" t="s">
        <v>671</v>
      </c>
      <c r="F3614" s="46" t="s">
        <v>61</v>
      </c>
      <c r="G3614" s="50" t="s">
        <v>15172</v>
      </c>
      <c r="H3614" s="22" t="s">
        <v>13232</v>
      </c>
      <c r="I3614" s="40">
        <v>209000</v>
      </c>
      <c r="J3614" s="21" t="s">
        <v>39</v>
      </c>
      <c r="K3614" s="43" t="s">
        <v>39</v>
      </c>
      <c r="L3614" s="36" t="s">
        <v>39</v>
      </c>
      <c r="M3614" s="27" t="s">
        <v>39</v>
      </c>
      <c r="N3614" s="28" t="s">
        <v>39</v>
      </c>
      <c r="O3614" s="23"/>
      <c r="P3614" s="24" t="s">
        <v>39</v>
      </c>
      <c r="Q3614" s="25" t="s">
        <v>14921</v>
      </c>
      <c r="R3614" s="21" t="s">
        <v>80</v>
      </c>
      <c r="S3614" s="21" t="s">
        <v>82</v>
      </c>
      <c r="T3614" s="18" t="s">
        <v>61</v>
      </c>
      <c r="U3614" s="26"/>
    </row>
    <row r="3615" spans="1:21" s="19" customFormat="1" ht="12.5" customHeight="1" outlineLevel="1" x14ac:dyDescent="0.55000000000000004">
      <c r="A3615" s="44" t="s">
        <v>6906</v>
      </c>
      <c r="B3615" s="20" t="s">
        <v>5686</v>
      </c>
      <c r="C3615" s="21" t="s">
        <v>5687</v>
      </c>
      <c r="D3615" s="44" t="s">
        <v>6906</v>
      </c>
      <c r="E3615" s="29" t="s">
        <v>6907</v>
      </c>
      <c r="F3615" s="46" t="s">
        <v>6583</v>
      </c>
      <c r="G3615" s="50" t="s">
        <v>15172</v>
      </c>
      <c r="H3615" s="22" t="s">
        <v>13233</v>
      </c>
      <c r="I3615" s="40">
        <v>80000</v>
      </c>
      <c r="J3615" s="21" t="s">
        <v>39</v>
      </c>
      <c r="K3615" s="43" t="s">
        <v>39</v>
      </c>
      <c r="L3615" s="36" t="s">
        <v>39</v>
      </c>
      <c r="M3615" s="27" t="s">
        <v>39</v>
      </c>
      <c r="N3615" s="28" t="s">
        <v>39</v>
      </c>
      <c r="O3615" s="23"/>
      <c r="P3615" s="24" t="s">
        <v>39</v>
      </c>
      <c r="Q3615" s="25" t="s">
        <v>14921</v>
      </c>
      <c r="R3615" s="21" t="s">
        <v>80</v>
      </c>
      <c r="S3615" s="21" t="s">
        <v>82</v>
      </c>
      <c r="T3615" s="18" t="s">
        <v>61</v>
      </c>
      <c r="U3615" s="26"/>
    </row>
    <row r="3616" spans="1:21" s="19" customFormat="1" ht="12.5" customHeight="1" outlineLevel="1" x14ac:dyDescent="0.55000000000000004">
      <c r="A3616" s="44" t="s">
        <v>6908</v>
      </c>
      <c r="B3616" s="20" t="s">
        <v>5686</v>
      </c>
      <c r="C3616" s="21" t="s">
        <v>5687</v>
      </c>
      <c r="D3616" s="44" t="s">
        <v>6908</v>
      </c>
      <c r="E3616" s="29" t="s">
        <v>6907</v>
      </c>
      <c r="F3616" s="46" t="s">
        <v>73</v>
      </c>
      <c r="G3616" s="50" t="s">
        <v>15172</v>
      </c>
      <c r="H3616" s="22" t="s">
        <v>13234</v>
      </c>
      <c r="I3616" s="40">
        <v>80000</v>
      </c>
      <c r="J3616" s="21" t="s">
        <v>39</v>
      </c>
      <c r="K3616" s="43" t="s">
        <v>39</v>
      </c>
      <c r="L3616" s="36" t="s">
        <v>39</v>
      </c>
      <c r="M3616" s="27" t="s">
        <v>39</v>
      </c>
      <c r="N3616" s="28" t="s">
        <v>39</v>
      </c>
      <c r="O3616" s="23"/>
      <c r="P3616" s="24" t="s">
        <v>39</v>
      </c>
      <c r="Q3616" s="25" t="s">
        <v>14921</v>
      </c>
      <c r="R3616" s="21" t="s">
        <v>80</v>
      </c>
      <c r="S3616" s="21" t="s">
        <v>82</v>
      </c>
      <c r="T3616" s="18" t="s">
        <v>61</v>
      </c>
      <c r="U3616" s="26"/>
    </row>
    <row r="3617" spans="1:21" s="19" customFormat="1" ht="12.5" customHeight="1" outlineLevel="1" x14ac:dyDescent="0.55000000000000004">
      <c r="A3617" s="44" t="s">
        <v>6909</v>
      </c>
      <c r="B3617" s="20" t="s">
        <v>5686</v>
      </c>
      <c r="C3617" s="21" t="s">
        <v>5687</v>
      </c>
      <c r="D3617" s="44" t="s">
        <v>6909</v>
      </c>
      <c r="E3617" s="29" t="s">
        <v>6907</v>
      </c>
      <c r="F3617" s="46" t="s">
        <v>6910</v>
      </c>
      <c r="G3617" s="50" t="s">
        <v>15172</v>
      </c>
      <c r="H3617" s="22" t="s">
        <v>13235</v>
      </c>
      <c r="I3617" s="40">
        <v>80000</v>
      </c>
      <c r="J3617" s="21" t="s">
        <v>39</v>
      </c>
      <c r="K3617" s="43" t="s">
        <v>39</v>
      </c>
      <c r="L3617" s="36" t="s">
        <v>39</v>
      </c>
      <c r="M3617" s="27" t="s">
        <v>39</v>
      </c>
      <c r="N3617" s="28" t="s">
        <v>39</v>
      </c>
      <c r="O3617" s="23"/>
      <c r="P3617" s="24" t="s">
        <v>39</v>
      </c>
      <c r="Q3617" s="25" t="s">
        <v>14921</v>
      </c>
      <c r="R3617" s="21" t="s">
        <v>80</v>
      </c>
      <c r="S3617" s="21" t="s">
        <v>82</v>
      </c>
      <c r="T3617" s="18" t="s">
        <v>61</v>
      </c>
      <c r="U3617" s="26"/>
    </row>
    <row r="3618" spans="1:21" s="19" customFormat="1" ht="12.5" customHeight="1" outlineLevel="1" x14ac:dyDescent="0.55000000000000004">
      <c r="A3618" s="44" t="s">
        <v>6911</v>
      </c>
      <c r="B3618" s="20" t="s">
        <v>14938</v>
      </c>
      <c r="C3618" s="21" t="s">
        <v>334</v>
      </c>
      <c r="D3618" s="44" t="s">
        <v>6911</v>
      </c>
      <c r="E3618" s="29" t="s">
        <v>671</v>
      </c>
      <c r="F3618" s="46" t="s">
        <v>304</v>
      </c>
      <c r="G3618" s="50" t="s">
        <v>15172</v>
      </c>
      <c r="H3618" s="22" t="s">
        <v>13236</v>
      </c>
      <c r="I3618" s="40">
        <v>160000</v>
      </c>
      <c r="J3618" s="21" t="s">
        <v>39</v>
      </c>
      <c r="K3618" s="43" t="s">
        <v>39</v>
      </c>
      <c r="L3618" s="36" t="s">
        <v>39</v>
      </c>
      <c r="M3618" s="27" t="s">
        <v>39</v>
      </c>
      <c r="N3618" s="28" t="s">
        <v>39</v>
      </c>
      <c r="O3618" s="23"/>
      <c r="P3618" s="24" t="s">
        <v>39</v>
      </c>
      <c r="Q3618" s="25" t="s">
        <v>14916</v>
      </c>
      <c r="R3618" s="21" t="s">
        <v>80</v>
      </c>
      <c r="S3618" s="21" t="s">
        <v>82</v>
      </c>
      <c r="T3618" s="18" t="s">
        <v>61</v>
      </c>
      <c r="U3618" s="26"/>
    </row>
    <row r="3619" spans="1:21" s="19" customFormat="1" ht="12.5" customHeight="1" outlineLevel="1" x14ac:dyDescent="0.55000000000000004">
      <c r="A3619" s="44" t="s">
        <v>6912</v>
      </c>
      <c r="B3619" s="20" t="s">
        <v>5686</v>
      </c>
      <c r="C3619" s="21" t="s">
        <v>5687</v>
      </c>
      <c r="D3619" s="44" t="s">
        <v>6912</v>
      </c>
      <c r="E3619" s="29" t="s">
        <v>6913</v>
      </c>
      <c r="F3619" s="46" t="s">
        <v>6914</v>
      </c>
      <c r="G3619" s="50" t="s">
        <v>15173</v>
      </c>
      <c r="H3619" s="22" t="s">
        <v>13237</v>
      </c>
      <c r="I3619" s="40">
        <v>6000</v>
      </c>
      <c r="J3619" s="21" t="s">
        <v>39</v>
      </c>
      <c r="K3619" s="43" t="s">
        <v>39</v>
      </c>
      <c r="L3619" s="36" t="s">
        <v>39</v>
      </c>
      <c r="M3619" s="27" t="s">
        <v>39</v>
      </c>
      <c r="N3619" s="28" t="s">
        <v>39</v>
      </c>
      <c r="O3619" s="23"/>
      <c r="P3619" s="24" t="s">
        <v>39</v>
      </c>
      <c r="Q3619" s="25" t="s">
        <v>14921</v>
      </c>
      <c r="R3619" s="21" t="s">
        <v>80</v>
      </c>
      <c r="S3619" s="21" t="s">
        <v>82</v>
      </c>
      <c r="T3619" s="18" t="s">
        <v>61</v>
      </c>
      <c r="U3619" s="26"/>
    </row>
    <row r="3620" spans="1:21" s="19" customFormat="1" ht="12.5" customHeight="1" outlineLevel="1" x14ac:dyDescent="0.55000000000000004">
      <c r="A3620" s="44" t="s">
        <v>6915</v>
      </c>
      <c r="B3620" s="20" t="s">
        <v>5686</v>
      </c>
      <c r="C3620" s="21" t="s">
        <v>5687</v>
      </c>
      <c r="D3620" s="44" t="s">
        <v>6915</v>
      </c>
      <c r="E3620" s="29" t="s">
        <v>6913</v>
      </c>
      <c r="F3620" s="46" t="s">
        <v>6916</v>
      </c>
      <c r="G3620" s="50" t="s">
        <v>15173</v>
      </c>
      <c r="H3620" s="22" t="s">
        <v>13238</v>
      </c>
      <c r="I3620" s="40">
        <v>6000</v>
      </c>
      <c r="J3620" s="21" t="s">
        <v>39</v>
      </c>
      <c r="K3620" s="43" t="s">
        <v>39</v>
      </c>
      <c r="L3620" s="36" t="s">
        <v>39</v>
      </c>
      <c r="M3620" s="27" t="s">
        <v>39</v>
      </c>
      <c r="N3620" s="28" t="s">
        <v>39</v>
      </c>
      <c r="O3620" s="23"/>
      <c r="P3620" s="24" t="s">
        <v>39</v>
      </c>
      <c r="Q3620" s="25" t="s">
        <v>14921</v>
      </c>
      <c r="R3620" s="21" t="s">
        <v>80</v>
      </c>
      <c r="S3620" s="21" t="s">
        <v>82</v>
      </c>
      <c r="T3620" s="18" t="s">
        <v>61</v>
      </c>
      <c r="U3620" s="26"/>
    </row>
    <row r="3621" spans="1:21" s="19" customFormat="1" ht="12.5" customHeight="1" outlineLevel="1" x14ac:dyDescent="0.55000000000000004">
      <c r="A3621" s="44" t="s">
        <v>6917</v>
      </c>
      <c r="B3621" s="20" t="s">
        <v>5686</v>
      </c>
      <c r="C3621" s="21" t="s">
        <v>5687</v>
      </c>
      <c r="D3621" s="44" t="s">
        <v>6917</v>
      </c>
      <c r="E3621" s="29" t="s">
        <v>6913</v>
      </c>
      <c r="F3621" s="46" t="s">
        <v>73</v>
      </c>
      <c r="G3621" s="50" t="s">
        <v>15172</v>
      </c>
      <c r="H3621" s="22" t="s">
        <v>13239</v>
      </c>
      <c r="I3621" s="40">
        <v>600</v>
      </c>
      <c r="J3621" s="21" t="s">
        <v>39</v>
      </c>
      <c r="K3621" s="43" t="s">
        <v>39</v>
      </c>
      <c r="L3621" s="36" t="s">
        <v>39</v>
      </c>
      <c r="M3621" s="27" t="s">
        <v>39</v>
      </c>
      <c r="N3621" s="28" t="s">
        <v>39</v>
      </c>
      <c r="O3621" s="23"/>
      <c r="P3621" s="24" t="s">
        <v>39</v>
      </c>
      <c r="Q3621" s="25" t="s">
        <v>14921</v>
      </c>
      <c r="R3621" s="21" t="s">
        <v>80</v>
      </c>
      <c r="S3621" s="21" t="s">
        <v>82</v>
      </c>
      <c r="T3621" s="18" t="s">
        <v>61</v>
      </c>
      <c r="U3621" s="26"/>
    </row>
    <row r="3622" spans="1:21" s="19" customFormat="1" ht="12.5" customHeight="1" outlineLevel="1" x14ac:dyDescent="0.55000000000000004">
      <c r="A3622" s="44" t="s">
        <v>6918</v>
      </c>
      <c r="B3622" s="20" t="s">
        <v>5686</v>
      </c>
      <c r="C3622" s="21" t="s">
        <v>5687</v>
      </c>
      <c r="D3622" s="44" t="s">
        <v>6918</v>
      </c>
      <c r="E3622" s="29" t="s">
        <v>6913</v>
      </c>
      <c r="F3622" s="46" t="s">
        <v>6919</v>
      </c>
      <c r="G3622" s="50" t="s">
        <v>15173</v>
      </c>
      <c r="H3622" s="22" t="s">
        <v>13240</v>
      </c>
      <c r="I3622" s="40">
        <v>6000</v>
      </c>
      <c r="J3622" s="21" t="s">
        <v>39</v>
      </c>
      <c r="K3622" s="43" t="s">
        <v>39</v>
      </c>
      <c r="L3622" s="36" t="s">
        <v>39</v>
      </c>
      <c r="M3622" s="27" t="s">
        <v>39</v>
      </c>
      <c r="N3622" s="28" t="s">
        <v>39</v>
      </c>
      <c r="O3622" s="23"/>
      <c r="P3622" s="24" t="s">
        <v>39</v>
      </c>
      <c r="Q3622" s="25" t="s">
        <v>14921</v>
      </c>
      <c r="R3622" s="21" t="s">
        <v>80</v>
      </c>
      <c r="S3622" s="21" t="s">
        <v>82</v>
      </c>
      <c r="T3622" s="18" t="s">
        <v>61</v>
      </c>
      <c r="U3622" s="26"/>
    </row>
    <row r="3623" spans="1:21" s="19" customFormat="1" ht="12.5" customHeight="1" outlineLevel="1" x14ac:dyDescent="0.55000000000000004">
      <c r="A3623" s="44" t="s">
        <v>6922</v>
      </c>
      <c r="B3623" s="20" t="s">
        <v>6920</v>
      </c>
      <c r="C3623" s="21" t="s">
        <v>6921</v>
      </c>
      <c r="D3623" s="44" t="s">
        <v>6922</v>
      </c>
      <c r="E3623" s="29" t="s">
        <v>6923</v>
      </c>
      <c r="F3623" s="46" t="s">
        <v>6924</v>
      </c>
      <c r="G3623" s="50" t="s">
        <v>15172</v>
      </c>
      <c r="H3623" s="22" t="s">
        <v>13241</v>
      </c>
      <c r="I3623" s="40">
        <v>100000</v>
      </c>
      <c r="J3623" s="21" t="s">
        <v>39</v>
      </c>
      <c r="K3623" s="43" t="s">
        <v>39</v>
      </c>
      <c r="L3623" s="36" t="s">
        <v>39</v>
      </c>
      <c r="M3623" s="27" t="s">
        <v>39</v>
      </c>
      <c r="N3623" s="28" t="s">
        <v>39</v>
      </c>
      <c r="O3623" s="23"/>
      <c r="P3623" s="24" t="s">
        <v>39</v>
      </c>
      <c r="Q3623" s="25" t="s">
        <v>14921</v>
      </c>
      <c r="R3623" s="21" t="s">
        <v>80</v>
      </c>
      <c r="S3623" s="21" t="s">
        <v>82</v>
      </c>
      <c r="T3623" s="18" t="s">
        <v>61</v>
      </c>
      <c r="U3623" s="26"/>
    </row>
    <row r="3624" spans="1:21" s="19" customFormat="1" ht="12.5" customHeight="1" outlineLevel="1" x14ac:dyDescent="0.55000000000000004">
      <c r="A3624" s="44" t="s">
        <v>6925</v>
      </c>
      <c r="B3624" s="20" t="s">
        <v>6920</v>
      </c>
      <c r="C3624" s="21" t="s">
        <v>6921</v>
      </c>
      <c r="D3624" s="44" t="s">
        <v>6925</v>
      </c>
      <c r="E3624" s="29" t="s">
        <v>6923</v>
      </c>
      <c r="F3624" s="46" t="s">
        <v>73</v>
      </c>
      <c r="G3624" s="50" t="s">
        <v>15172</v>
      </c>
      <c r="H3624" s="22" t="s">
        <v>13242</v>
      </c>
      <c r="I3624" s="40">
        <v>100000</v>
      </c>
      <c r="J3624" s="21" t="s">
        <v>39</v>
      </c>
      <c r="K3624" s="43" t="s">
        <v>39</v>
      </c>
      <c r="L3624" s="36" t="s">
        <v>39</v>
      </c>
      <c r="M3624" s="27" t="s">
        <v>39</v>
      </c>
      <c r="N3624" s="28" t="s">
        <v>39</v>
      </c>
      <c r="O3624" s="23"/>
      <c r="P3624" s="24" t="s">
        <v>39</v>
      </c>
      <c r="Q3624" s="25" t="s">
        <v>14921</v>
      </c>
      <c r="R3624" s="21" t="s">
        <v>80</v>
      </c>
      <c r="S3624" s="21" t="s">
        <v>82</v>
      </c>
      <c r="T3624" s="18" t="s">
        <v>61</v>
      </c>
      <c r="U3624" s="26"/>
    </row>
    <row r="3625" spans="1:21" s="19" customFormat="1" ht="12.5" customHeight="1" outlineLevel="1" x14ac:dyDescent="0.55000000000000004">
      <c r="A3625" s="44" t="s">
        <v>6926</v>
      </c>
      <c r="B3625" s="20" t="s">
        <v>5686</v>
      </c>
      <c r="C3625" s="21" t="s">
        <v>5687</v>
      </c>
      <c r="D3625" s="44" t="s">
        <v>6926</v>
      </c>
      <c r="E3625" s="29" t="s">
        <v>364</v>
      </c>
      <c r="F3625" s="46" t="s">
        <v>6927</v>
      </c>
      <c r="G3625" s="50" t="s">
        <v>15172</v>
      </c>
      <c r="H3625" s="22" t="s">
        <v>13243</v>
      </c>
      <c r="I3625" s="40">
        <v>25000</v>
      </c>
      <c r="J3625" s="21" t="s">
        <v>39</v>
      </c>
      <c r="K3625" s="43" t="s">
        <v>39</v>
      </c>
      <c r="L3625" s="36" t="s">
        <v>39</v>
      </c>
      <c r="M3625" s="27" t="s">
        <v>39</v>
      </c>
      <c r="N3625" s="28" t="s">
        <v>39</v>
      </c>
      <c r="O3625" s="23"/>
      <c r="P3625" s="24" t="s">
        <v>39</v>
      </c>
      <c r="Q3625" s="25" t="s">
        <v>14921</v>
      </c>
      <c r="R3625" s="21" t="s">
        <v>80</v>
      </c>
      <c r="S3625" s="21" t="s">
        <v>82</v>
      </c>
      <c r="T3625" s="18" t="s">
        <v>61</v>
      </c>
      <c r="U3625" s="26"/>
    </row>
    <row r="3626" spans="1:21" s="19" customFormat="1" ht="12.5" customHeight="1" outlineLevel="1" x14ac:dyDescent="0.55000000000000004">
      <c r="A3626" s="44" t="s">
        <v>6928</v>
      </c>
      <c r="B3626" s="20" t="s">
        <v>5686</v>
      </c>
      <c r="C3626" s="21" t="s">
        <v>5687</v>
      </c>
      <c r="D3626" s="44" t="s">
        <v>6928</v>
      </c>
      <c r="E3626" s="29" t="s">
        <v>364</v>
      </c>
      <c r="F3626" s="46" t="s">
        <v>6929</v>
      </c>
      <c r="G3626" s="50" t="s">
        <v>15172</v>
      </c>
      <c r="H3626" s="22" t="s">
        <v>13244</v>
      </c>
      <c r="I3626" s="40">
        <v>25000</v>
      </c>
      <c r="J3626" s="21" t="s">
        <v>39</v>
      </c>
      <c r="K3626" s="43" t="s">
        <v>39</v>
      </c>
      <c r="L3626" s="36" t="s">
        <v>39</v>
      </c>
      <c r="M3626" s="27" t="s">
        <v>39</v>
      </c>
      <c r="N3626" s="28" t="s">
        <v>39</v>
      </c>
      <c r="O3626" s="23"/>
      <c r="P3626" s="24" t="s">
        <v>39</v>
      </c>
      <c r="Q3626" s="25" t="s">
        <v>14921</v>
      </c>
      <c r="R3626" s="21" t="s">
        <v>80</v>
      </c>
      <c r="S3626" s="21" t="s">
        <v>82</v>
      </c>
      <c r="T3626" s="18" t="s">
        <v>61</v>
      </c>
      <c r="U3626" s="26"/>
    </row>
    <row r="3627" spans="1:21" s="19" customFormat="1" ht="12.5" customHeight="1" outlineLevel="1" x14ac:dyDescent="0.55000000000000004">
      <c r="A3627" s="44" t="s">
        <v>6930</v>
      </c>
      <c r="B3627" s="20" t="s">
        <v>5686</v>
      </c>
      <c r="C3627" s="21" t="s">
        <v>5687</v>
      </c>
      <c r="D3627" s="44" t="s">
        <v>6930</v>
      </c>
      <c r="E3627" s="29" t="s">
        <v>6931</v>
      </c>
      <c r="F3627" s="46" t="s">
        <v>6932</v>
      </c>
      <c r="G3627" s="50" t="s">
        <v>15172</v>
      </c>
      <c r="H3627" s="22" t="s">
        <v>13245</v>
      </c>
      <c r="I3627" s="40">
        <v>55000</v>
      </c>
      <c r="J3627" s="21" t="s">
        <v>39</v>
      </c>
      <c r="K3627" s="43" t="s">
        <v>39</v>
      </c>
      <c r="L3627" s="36" t="s">
        <v>39</v>
      </c>
      <c r="M3627" s="27" t="s">
        <v>39</v>
      </c>
      <c r="N3627" s="28" t="s">
        <v>39</v>
      </c>
      <c r="O3627" s="23"/>
      <c r="P3627" s="24" t="s">
        <v>39</v>
      </c>
      <c r="Q3627" s="25" t="s">
        <v>14921</v>
      </c>
      <c r="R3627" s="21" t="s">
        <v>80</v>
      </c>
      <c r="S3627" s="21" t="s">
        <v>82</v>
      </c>
      <c r="T3627" s="18" t="s">
        <v>61</v>
      </c>
      <c r="U3627" s="26"/>
    </row>
    <row r="3628" spans="1:21" s="19" customFormat="1" ht="12.5" customHeight="1" outlineLevel="1" x14ac:dyDescent="0.55000000000000004">
      <c r="A3628" s="44" t="s">
        <v>6933</v>
      </c>
      <c r="B3628" s="20" t="s">
        <v>5686</v>
      </c>
      <c r="C3628" s="21" t="s">
        <v>5687</v>
      </c>
      <c r="D3628" s="44" t="s">
        <v>6933</v>
      </c>
      <c r="E3628" s="29" t="s">
        <v>364</v>
      </c>
      <c r="F3628" s="46" t="s">
        <v>6934</v>
      </c>
      <c r="G3628" s="50" t="s">
        <v>15172</v>
      </c>
      <c r="H3628" s="22" t="s">
        <v>13246</v>
      </c>
      <c r="I3628" s="40">
        <v>55000</v>
      </c>
      <c r="J3628" s="21" t="s">
        <v>39</v>
      </c>
      <c r="K3628" s="43" t="s">
        <v>39</v>
      </c>
      <c r="L3628" s="36" t="s">
        <v>39</v>
      </c>
      <c r="M3628" s="27" t="s">
        <v>39</v>
      </c>
      <c r="N3628" s="28" t="s">
        <v>39</v>
      </c>
      <c r="O3628" s="23"/>
      <c r="P3628" s="24" t="s">
        <v>39</v>
      </c>
      <c r="Q3628" s="25" t="s">
        <v>14921</v>
      </c>
      <c r="R3628" s="21" t="s">
        <v>80</v>
      </c>
      <c r="S3628" s="21" t="s">
        <v>82</v>
      </c>
      <c r="T3628" s="18" t="s">
        <v>61</v>
      </c>
      <c r="U3628" s="26"/>
    </row>
    <row r="3629" spans="1:21" s="19" customFormat="1" ht="12.5" customHeight="1" outlineLevel="1" x14ac:dyDescent="0.55000000000000004">
      <c r="A3629" s="44" t="s">
        <v>6935</v>
      </c>
      <c r="B3629" s="20" t="s">
        <v>5686</v>
      </c>
      <c r="C3629" s="21" t="s">
        <v>5687</v>
      </c>
      <c r="D3629" s="44" t="s">
        <v>6935</v>
      </c>
      <c r="E3629" s="29" t="s">
        <v>6936</v>
      </c>
      <c r="F3629" s="46" t="s">
        <v>656</v>
      </c>
      <c r="G3629" s="50" t="s">
        <v>15172</v>
      </c>
      <c r="H3629" s="22" t="s">
        <v>13247</v>
      </c>
      <c r="I3629" s="40">
        <v>4000</v>
      </c>
      <c r="J3629" s="21" t="s">
        <v>39</v>
      </c>
      <c r="K3629" s="43" t="s">
        <v>39</v>
      </c>
      <c r="L3629" s="36" t="s">
        <v>39</v>
      </c>
      <c r="M3629" s="27" t="s">
        <v>39</v>
      </c>
      <c r="N3629" s="28" t="s">
        <v>39</v>
      </c>
      <c r="O3629" s="23"/>
      <c r="P3629" s="24" t="s">
        <v>39</v>
      </c>
      <c r="Q3629" s="25" t="s">
        <v>14921</v>
      </c>
      <c r="R3629" s="21" t="s">
        <v>80</v>
      </c>
      <c r="S3629" s="21" t="s">
        <v>82</v>
      </c>
      <c r="T3629" s="18" t="s">
        <v>61</v>
      </c>
      <c r="U3629" s="26"/>
    </row>
    <row r="3630" spans="1:21" s="19" customFormat="1" ht="12.5" customHeight="1" outlineLevel="1" x14ac:dyDescent="0.55000000000000004">
      <c r="A3630" s="44" t="s">
        <v>6937</v>
      </c>
      <c r="B3630" s="20" t="s">
        <v>5686</v>
      </c>
      <c r="C3630" s="21" t="s">
        <v>5687</v>
      </c>
      <c r="D3630" s="44" t="s">
        <v>6937</v>
      </c>
      <c r="E3630" s="29" t="s">
        <v>6936</v>
      </c>
      <c r="F3630" s="46" t="s">
        <v>6938</v>
      </c>
      <c r="G3630" s="50" t="s">
        <v>15172</v>
      </c>
      <c r="H3630" s="22" t="s">
        <v>13248</v>
      </c>
      <c r="I3630" s="40">
        <v>4000</v>
      </c>
      <c r="J3630" s="21" t="s">
        <v>39</v>
      </c>
      <c r="K3630" s="43" t="s">
        <v>39</v>
      </c>
      <c r="L3630" s="36" t="s">
        <v>39</v>
      </c>
      <c r="M3630" s="27" t="s">
        <v>39</v>
      </c>
      <c r="N3630" s="28" t="s">
        <v>39</v>
      </c>
      <c r="O3630" s="23"/>
      <c r="P3630" s="24" t="s">
        <v>39</v>
      </c>
      <c r="Q3630" s="25" t="s">
        <v>14921</v>
      </c>
      <c r="R3630" s="21" t="s">
        <v>80</v>
      </c>
      <c r="S3630" s="21" t="s">
        <v>82</v>
      </c>
      <c r="T3630" s="18" t="s">
        <v>61</v>
      </c>
      <c r="U3630" s="26"/>
    </row>
    <row r="3631" spans="1:21" s="19" customFormat="1" ht="12.5" customHeight="1" outlineLevel="1" x14ac:dyDescent="0.55000000000000004">
      <c r="A3631" s="44" t="s">
        <v>6939</v>
      </c>
      <c r="B3631" s="20" t="s">
        <v>5686</v>
      </c>
      <c r="C3631" s="21" t="s">
        <v>5687</v>
      </c>
      <c r="D3631" s="44" t="s">
        <v>6939</v>
      </c>
      <c r="E3631" s="29" t="s">
        <v>6936</v>
      </c>
      <c r="F3631" s="46" t="s">
        <v>6177</v>
      </c>
      <c r="G3631" s="50" t="s">
        <v>15172</v>
      </c>
      <c r="H3631" s="22" t="s">
        <v>13249</v>
      </c>
      <c r="I3631" s="40">
        <v>5000</v>
      </c>
      <c r="J3631" s="21" t="s">
        <v>39</v>
      </c>
      <c r="K3631" s="43" t="s">
        <v>39</v>
      </c>
      <c r="L3631" s="36" t="s">
        <v>39</v>
      </c>
      <c r="M3631" s="27" t="s">
        <v>39</v>
      </c>
      <c r="N3631" s="28" t="s">
        <v>39</v>
      </c>
      <c r="O3631" s="23"/>
      <c r="P3631" s="24" t="s">
        <v>39</v>
      </c>
      <c r="Q3631" s="25" t="s">
        <v>14921</v>
      </c>
      <c r="R3631" s="21" t="s">
        <v>80</v>
      </c>
      <c r="S3631" s="21" t="s">
        <v>82</v>
      </c>
      <c r="T3631" s="18" t="s">
        <v>61</v>
      </c>
      <c r="U3631" s="26"/>
    </row>
    <row r="3632" spans="1:21" s="19" customFormat="1" ht="12.5" customHeight="1" outlineLevel="1" x14ac:dyDescent="0.55000000000000004">
      <c r="A3632" s="44" t="s">
        <v>6940</v>
      </c>
      <c r="B3632" s="20" t="s">
        <v>5686</v>
      </c>
      <c r="C3632" s="21" t="s">
        <v>5687</v>
      </c>
      <c r="D3632" s="44" t="s">
        <v>6940</v>
      </c>
      <c r="E3632" s="29" t="s">
        <v>6936</v>
      </c>
      <c r="F3632" s="46" t="s">
        <v>6941</v>
      </c>
      <c r="G3632" s="50" t="s">
        <v>15172</v>
      </c>
      <c r="H3632" s="22" t="s">
        <v>13250</v>
      </c>
      <c r="I3632" s="40">
        <v>5000</v>
      </c>
      <c r="J3632" s="21" t="s">
        <v>39</v>
      </c>
      <c r="K3632" s="43" t="s">
        <v>39</v>
      </c>
      <c r="L3632" s="36" t="s">
        <v>39</v>
      </c>
      <c r="M3632" s="27" t="s">
        <v>39</v>
      </c>
      <c r="N3632" s="28" t="s">
        <v>39</v>
      </c>
      <c r="O3632" s="23"/>
      <c r="P3632" s="24" t="s">
        <v>39</v>
      </c>
      <c r="Q3632" s="25" t="s">
        <v>14921</v>
      </c>
      <c r="R3632" s="21" t="s">
        <v>80</v>
      </c>
      <c r="S3632" s="21" t="s">
        <v>82</v>
      </c>
      <c r="T3632" s="18" t="s">
        <v>61</v>
      </c>
      <c r="U3632" s="26"/>
    </row>
    <row r="3633" spans="1:21" s="19" customFormat="1" ht="12.5" customHeight="1" outlineLevel="1" x14ac:dyDescent="0.55000000000000004">
      <c r="A3633" s="44" t="s">
        <v>6942</v>
      </c>
      <c r="B3633" s="20" t="s">
        <v>5686</v>
      </c>
      <c r="C3633" s="21" t="s">
        <v>5687</v>
      </c>
      <c r="D3633" s="44" t="s">
        <v>6942</v>
      </c>
      <c r="E3633" s="29" t="s">
        <v>6936</v>
      </c>
      <c r="F3633" s="46" t="s">
        <v>1064</v>
      </c>
      <c r="G3633" s="50" t="s">
        <v>15172</v>
      </c>
      <c r="H3633" s="22" t="s">
        <v>13251</v>
      </c>
      <c r="I3633" s="40">
        <v>5000</v>
      </c>
      <c r="J3633" s="21" t="s">
        <v>39</v>
      </c>
      <c r="K3633" s="43" t="s">
        <v>39</v>
      </c>
      <c r="L3633" s="36" t="s">
        <v>39</v>
      </c>
      <c r="M3633" s="27" t="s">
        <v>39</v>
      </c>
      <c r="N3633" s="28" t="s">
        <v>39</v>
      </c>
      <c r="O3633" s="23"/>
      <c r="P3633" s="24" t="s">
        <v>39</v>
      </c>
      <c r="Q3633" s="25" t="s">
        <v>14921</v>
      </c>
      <c r="R3633" s="21" t="s">
        <v>80</v>
      </c>
      <c r="S3633" s="21" t="s">
        <v>82</v>
      </c>
      <c r="T3633" s="18" t="s">
        <v>61</v>
      </c>
      <c r="U3633" s="26"/>
    </row>
    <row r="3634" spans="1:21" s="19" customFormat="1" ht="12.5" customHeight="1" outlineLevel="1" x14ac:dyDescent="0.55000000000000004">
      <c r="A3634" s="44" t="s">
        <v>6943</v>
      </c>
      <c r="B3634" s="20" t="s">
        <v>5686</v>
      </c>
      <c r="C3634" s="21" t="s">
        <v>5687</v>
      </c>
      <c r="D3634" s="44" t="s">
        <v>6943</v>
      </c>
      <c r="E3634" s="29" t="s">
        <v>6944</v>
      </c>
      <c r="F3634" s="46" t="s">
        <v>6945</v>
      </c>
      <c r="G3634" s="50" t="s">
        <v>15172</v>
      </c>
      <c r="H3634" s="22" t="s">
        <v>13252</v>
      </c>
      <c r="I3634" s="40">
        <v>9000</v>
      </c>
      <c r="J3634" s="21" t="s">
        <v>39</v>
      </c>
      <c r="K3634" s="43" t="s">
        <v>39</v>
      </c>
      <c r="L3634" s="36" t="s">
        <v>39</v>
      </c>
      <c r="M3634" s="27" t="s">
        <v>39</v>
      </c>
      <c r="N3634" s="28" t="s">
        <v>39</v>
      </c>
      <c r="O3634" s="23"/>
      <c r="P3634" s="24" t="s">
        <v>39</v>
      </c>
      <c r="Q3634" s="25" t="s">
        <v>14921</v>
      </c>
      <c r="R3634" s="21" t="s">
        <v>80</v>
      </c>
      <c r="S3634" s="21" t="s">
        <v>82</v>
      </c>
      <c r="T3634" s="18"/>
      <c r="U3634" s="26"/>
    </row>
    <row r="3635" spans="1:21" s="19" customFormat="1" ht="12.5" customHeight="1" outlineLevel="1" x14ac:dyDescent="0.55000000000000004">
      <c r="A3635" s="44" t="s">
        <v>6946</v>
      </c>
      <c r="B3635" s="20" t="s">
        <v>6062</v>
      </c>
      <c r="C3635" s="21" t="s">
        <v>6063</v>
      </c>
      <c r="D3635" s="44" t="s">
        <v>6946</v>
      </c>
      <c r="E3635" s="29" t="s">
        <v>6947</v>
      </c>
      <c r="F3635" s="46" t="s">
        <v>61</v>
      </c>
      <c r="G3635" s="50" t="s">
        <v>15172</v>
      </c>
      <c r="H3635" s="22" t="s">
        <v>13253</v>
      </c>
      <c r="I3635" s="40">
        <v>120000</v>
      </c>
      <c r="J3635" s="21" t="s">
        <v>39</v>
      </c>
      <c r="K3635" s="43" t="s">
        <v>39</v>
      </c>
      <c r="L3635" s="36" t="s">
        <v>39</v>
      </c>
      <c r="M3635" s="27" t="s">
        <v>39</v>
      </c>
      <c r="N3635" s="28" t="s">
        <v>39</v>
      </c>
      <c r="O3635" s="23"/>
      <c r="P3635" s="24" t="s">
        <v>39</v>
      </c>
      <c r="Q3635" s="25" t="s">
        <v>14921</v>
      </c>
      <c r="R3635" s="21" t="s">
        <v>80</v>
      </c>
      <c r="S3635" s="21" t="s">
        <v>82</v>
      </c>
      <c r="T3635" s="18" t="s">
        <v>14933</v>
      </c>
      <c r="U3635" s="26"/>
    </row>
    <row r="3636" spans="1:21" s="19" customFormat="1" ht="12.5" customHeight="1" outlineLevel="1" x14ac:dyDescent="0.55000000000000004">
      <c r="A3636" s="44" t="s">
        <v>6948</v>
      </c>
      <c r="B3636" s="20" t="s">
        <v>6740</v>
      </c>
      <c r="C3636" s="21" t="s">
        <v>6741</v>
      </c>
      <c r="D3636" s="44" t="s">
        <v>6948</v>
      </c>
      <c r="E3636" s="29" t="s">
        <v>6949</v>
      </c>
      <c r="F3636" s="46" t="s">
        <v>6744</v>
      </c>
      <c r="G3636" s="50" t="s">
        <v>15172</v>
      </c>
      <c r="H3636" s="22" t="s">
        <v>13254</v>
      </c>
      <c r="I3636" s="40">
        <v>100000</v>
      </c>
      <c r="J3636" s="21" t="s">
        <v>39</v>
      </c>
      <c r="K3636" s="43" t="s">
        <v>39</v>
      </c>
      <c r="L3636" s="36" t="s">
        <v>39</v>
      </c>
      <c r="M3636" s="27" t="s">
        <v>39</v>
      </c>
      <c r="N3636" s="28" t="s">
        <v>39</v>
      </c>
      <c r="O3636" s="23"/>
      <c r="P3636" s="24" t="s">
        <v>39</v>
      </c>
      <c r="Q3636" s="25" t="s">
        <v>14921</v>
      </c>
      <c r="R3636" s="21" t="s">
        <v>80</v>
      </c>
      <c r="S3636" s="21" t="s">
        <v>82</v>
      </c>
      <c r="T3636" s="18"/>
      <c r="U3636" s="26"/>
    </row>
    <row r="3637" spans="1:21" s="19" customFormat="1" ht="12.5" customHeight="1" outlineLevel="1" x14ac:dyDescent="0.55000000000000004">
      <c r="A3637" s="44" t="s">
        <v>6950</v>
      </c>
      <c r="B3637" s="20" t="s">
        <v>5686</v>
      </c>
      <c r="C3637" s="21" t="s">
        <v>5687</v>
      </c>
      <c r="D3637" s="44" t="s">
        <v>6950</v>
      </c>
      <c r="E3637" s="29" t="s">
        <v>423</v>
      </c>
      <c r="F3637" s="46" t="s">
        <v>6012</v>
      </c>
      <c r="G3637" s="50" t="s">
        <v>15172</v>
      </c>
      <c r="H3637" s="22" t="s">
        <v>13255</v>
      </c>
      <c r="I3637" s="40">
        <v>8000</v>
      </c>
      <c r="J3637" s="21" t="s">
        <v>39</v>
      </c>
      <c r="K3637" s="43" t="s">
        <v>39</v>
      </c>
      <c r="L3637" s="36" t="s">
        <v>39</v>
      </c>
      <c r="M3637" s="27" t="s">
        <v>39</v>
      </c>
      <c r="N3637" s="28" t="s">
        <v>39</v>
      </c>
      <c r="O3637" s="23"/>
      <c r="P3637" s="24" t="s">
        <v>39</v>
      </c>
      <c r="Q3637" s="25" t="s">
        <v>14921</v>
      </c>
      <c r="R3637" s="21" t="s">
        <v>80</v>
      </c>
      <c r="S3637" s="21" t="s">
        <v>82</v>
      </c>
      <c r="T3637" s="18" t="s">
        <v>61</v>
      </c>
      <c r="U3637" s="26"/>
    </row>
    <row r="3638" spans="1:21" s="19" customFormat="1" ht="12.5" customHeight="1" outlineLevel="1" x14ac:dyDescent="0.55000000000000004">
      <c r="A3638" s="44" t="s">
        <v>6951</v>
      </c>
      <c r="B3638" s="20" t="s">
        <v>5686</v>
      </c>
      <c r="C3638" s="21" t="s">
        <v>5687</v>
      </c>
      <c r="D3638" s="44" t="s">
        <v>6951</v>
      </c>
      <c r="E3638" s="29" t="s">
        <v>423</v>
      </c>
      <c r="F3638" s="46" t="s">
        <v>6952</v>
      </c>
      <c r="G3638" s="50" t="s">
        <v>15172</v>
      </c>
      <c r="H3638" s="22" t="s">
        <v>13256</v>
      </c>
      <c r="I3638" s="40">
        <v>9000</v>
      </c>
      <c r="J3638" s="21" t="s">
        <v>39</v>
      </c>
      <c r="K3638" s="43" t="s">
        <v>39</v>
      </c>
      <c r="L3638" s="36" t="s">
        <v>39</v>
      </c>
      <c r="M3638" s="27" t="s">
        <v>39</v>
      </c>
      <c r="N3638" s="28" t="s">
        <v>39</v>
      </c>
      <c r="O3638" s="23"/>
      <c r="P3638" s="24" t="s">
        <v>39</v>
      </c>
      <c r="Q3638" s="25" t="s">
        <v>14921</v>
      </c>
      <c r="R3638" s="21" t="s">
        <v>80</v>
      </c>
      <c r="S3638" s="21" t="s">
        <v>82</v>
      </c>
      <c r="T3638" s="18" t="s">
        <v>61</v>
      </c>
      <c r="U3638" s="26"/>
    </row>
    <row r="3639" spans="1:21" s="19" customFormat="1" ht="12.5" customHeight="1" outlineLevel="1" x14ac:dyDescent="0.55000000000000004">
      <c r="A3639" s="44" t="s">
        <v>6953</v>
      </c>
      <c r="B3639" s="20" t="s">
        <v>6062</v>
      </c>
      <c r="C3639" s="21" t="s">
        <v>6063</v>
      </c>
      <c r="D3639" s="44" t="s">
        <v>6953</v>
      </c>
      <c r="E3639" s="29" t="s">
        <v>423</v>
      </c>
      <c r="F3639" s="46" t="s">
        <v>6954</v>
      </c>
      <c r="G3639" s="50" t="s">
        <v>15172</v>
      </c>
      <c r="H3639" s="22" t="s">
        <v>13257</v>
      </c>
      <c r="I3639" s="40">
        <v>25000</v>
      </c>
      <c r="J3639" s="21" t="s">
        <v>39</v>
      </c>
      <c r="K3639" s="43" t="s">
        <v>39</v>
      </c>
      <c r="L3639" s="36" t="s">
        <v>39</v>
      </c>
      <c r="M3639" s="27" t="s">
        <v>39</v>
      </c>
      <c r="N3639" s="28" t="s">
        <v>39</v>
      </c>
      <c r="O3639" s="23"/>
      <c r="P3639" s="24" t="s">
        <v>39</v>
      </c>
      <c r="Q3639" s="25" t="s">
        <v>14921</v>
      </c>
      <c r="R3639" s="21" t="s">
        <v>80</v>
      </c>
      <c r="S3639" s="21" t="s">
        <v>82</v>
      </c>
      <c r="T3639" s="18" t="s">
        <v>61</v>
      </c>
      <c r="U3639" s="26"/>
    </row>
    <row r="3640" spans="1:21" s="19" customFormat="1" ht="12.5" customHeight="1" outlineLevel="1" x14ac:dyDescent="0.55000000000000004">
      <c r="A3640" s="44" t="s">
        <v>6955</v>
      </c>
      <c r="B3640" s="20" t="s">
        <v>6062</v>
      </c>
      <c r="C3640" s="21" t="s">
        <v>6063</v>
      </c>
      <c r="D3640" s="44" t="s">
        <v>6955</v>
      </c>
      <c r="E3640" s="29" t="s">
        <v>423</v>
      </c>
      <c r="F3640" s="46" t="s">
        <v>6956</v>
      </c>
      <c r="G3640" s="50" t="s">
        <v>15172</v>
      </c>
      <c r="H3640" s="22" t="s">
        <v>13258</v>
      </c>
      <c r="I3640" s="40">
        <v>25000</v>
      </c>
      <c r="J3640" s="21" t="s">
        <v>39</v>
      </c>
      <c r="K3640" s="43" t="s">
        <v>39</v>
      </c>
      <c r="L3640" s="36" t="s">
        <v>39</v>
      </c>
      <c r="M3640" s="27" t="s">
        <v>39</v>
      </c>
      <c r="N3640" s="28" t="s">
        <v>39</v>
      </c>
      <c r="O3640" s="23"/>
      <c r="P3640" s="24" t="s">
        <v>39</v>
      </c>
      <c r="Q3640" s="25" t="s">
        <v>14921</v>
      </c>
      <c r="R3640" s="21" t="s">
        <v>80</v>
      </c>
      <c r="S3640" s="21" t="s">
        <v>82</v>
      </c>
      <c r="T3640" s="18" t="s">
        <v>61</v>
      </c>
      <c r="U3640" s="26"/>
    </row>
    <row r="3641" spans="1:21" s="19" customFormat="1" ht="12.5" customHeight="1" outlineLevel="1" x14ac:dyDescent="0.55000000000000004">
      <c r="A3641" s="44" t="s">
        <v>6957</v>
      </c>
      <c r="B3641" s="20" t="s">
        <v>6062</v>
      </c>
      <c r="C3641" s="21" t="s">
        <v>6063</v>
      </c>
      <c r="D3641" s="44" t="s">
        <v>6957</v>
      </c>
      <c r="E3641" s="29" t="s">
        <v>423</v>
      </c>
      <c r="F3641" s="46" t="s">
        <v>6958</v>
      </c>
      <c r="G3641" s="50" t="s">
        <v>15172</v>
      </c>
      <c r="H3641" s="22" t="s">
        <v>13259</v>
      </c>
      <c r="I3641" s="40">
        <v>25000</v>
      </c>
      <c r="J3641" s="21" t="s">
        <v>39</v>
      </c>
      <c r="K3641" s="43" t="s">
        <v>39</v>
      </c>
      <c r="L3641" s="36" t="s">
        <v>39</v>
      </c>
      <c r="M3641" s="27" t="s">
        <v>39</v>
      </c>
      <c r="N3641" s="28" t="s">
        <v>39</v>
      </c>
      <c r="O3641" s="23"/>
      <c r="P3641" s="24" t="s">
        <v>39</v>
      </c>
      <c r="Q3641" s="25" t="s">
        <v>14921</v>
      </c>
      <c r="R3641" s="21" t="s">
        <v>80</v>
      </c>
      <c r="S3641" s="21" t="s">
        <v>82</v>
      </c>
      <c r="T3641" s="18" t="s">
        <v>61</v>
      </c>
      <c r="U3641" s="26"/>
    </row>
    <row r="3642" spans="1:21" s="19" customFormat="1" ht="12.5" customHeight="1" outlineLevel="1" x14ac:dyDescent="0.55000000000000004">
      <c r="A3642" s="44" t="s">
        <v>6961</v>
      </c>
      <c r="B3642" s="20" t="s">
        <v>6959</v>
      </c>
      <c r="C3642" s="21" t="s">
        <v>6960</v>
      </c>
      <c r="D3642" s="44" t="s">
        <v>6961</v>
      </c>
      <c r="E3642" s="29" t="s">
        <v>6959</v>
      </c>
      <c r="F3642" s="46" t="s">
        <v>5746</v>
      </c>
      <c r="G3642" s="50" t="s">
        <v>15172</v>
      </c>
      <c r="H3642" s="22" t="s">
        <v>13260</v>
      </c>
      <c r="I3642" s="40">
        <v>396000</v>
      </c>
      <c r="J3642" s="21" t="s">
        <v>39</v>
      </c>
      <c r="K3642" s="43" t="s">
        <v>39</v>
      </c>
      <c r="L3642" s="36" t="s">
        <v>39</v>
      </c>
      <c r="M3642" s="27" t="s">
        <v>39</v>
      </c>
      <c r="N3642" s="28" t="s">
        <v>39</v>
      </c>
      <c r="O3642" s="23"/>
      <c r="P3642" s="24" t="s">
        <v>39</v>
      </c>
      <c r="Q3642" s="25" t="s">
        <v>14921</v>
      </c>
      <c r="R3642" s="21" t="s">
        <v>80</v>
      </c>
      <c r="S3642" s="21" t="s">
        <v>82</v>
      </c>
      <c r="T3642" s="18" t="s">
        <v>61</v>
      </c>
      <c r="U3642" s="26"/>
    </row>
    <row r="3643" spans="1:21" s="19" customFormat="1" ht="12.5" customHeight="1" outlineLevel="1" x14ac:dyDescent="0.55000000000000004">
      <c r="A3643" s="44" t="s">
        <v>6962</v>
      </c>
      <c r="B3643" s="20" t="s">
        <v>6959</v>
      </c>
      <c r="C3643" s="21" t="s">
        <v>6960</v>
      </c>
      <c r="D3643" s="44" t="s">
        <v>6962</v>
      </c>
      <c r="E3643" s="29" t="s">
        <v>6963</v>
      </c>
      <c r="F3643" s="46" t="s">
        <v>6964</v>
      </c>
      <c r="G3643" s="50" t="s">
        <v>15172</v>
      </c>
      <c r="H3643" s="22" t="s">
        <v>13261</v>
      </c>
      <c r="I3643" s="40">
        <v>20000</v>
      </c>
      <c r="J3643" s="21" t="s">
        <v>39</v>
      </c>
      <c r="K3643" s="43" t="s">
        <v>39</v>
      </c>
      <c r="L3643" s="36" t="s">
        <v>39</v>
      </c>
      <c r="M3643" s="27" t="s">
        <v>39</v>
      </c>
      <c r="N3643" s="28" t="s">
        <v>39</v>
      </c>
      <c r="O3643" s="23"/>
      <c r="P3643" s="24" t="s">
        <v>39</v>
      </c>
      <c r="Q3643" s="25" t="s">
        <v>14921</v>
      </c>
      <c r="R3643" s="21" t="s">
        <v>80</v>
      </c>
      <c r="S3643" s="21" t="s">
        <v>82</v>
      </c>
      <c r="T3643" s="18" t="s">
        <v>61</v>
      </c>
      <c r="U3643" s="26"/>
    </row>
    <row r="3644" spans="1:21" s="19" customFormat="1" ht="12.5" customHeight="1" outlineLevel="1" x14ac:dyDescent="0.55000000000000004">
      <c r="A3644" s="44" t="s">
        <v>6965</v>
      </c>
      <c r="B3644" s="20" t="s">
        <v>6959</v>
      </c>
      <c r="C3644" s="21" t="s">
        <v>6960</v>
      </c>
      <c r="D3644" s="44" t="s">
        <v>6965</v>
      </c>
      <c r="E3644" s="29" t="s">
        <v>6963</v>
      </c>
      <c r="F3644" s="46" t="s">
        <v>6966</v>
      </c>
      <c r="G3644" s="50" t="s">
        <v>15172</v>
      </c>
      <c r="H3644" s="22" t="s">
        <v>13262</v>
      </c>
      <c r="I3644" s="40">
        <v>20000</v>
      </c>
      <c r="J3644" s="21" t="s">
        <v>39</v>
      </c>
      <c r="K3644" s="43" t="s">
        <v>39</v>
      </c>
      <c r="L3644" s="36" t="s">
        <v>39</v>
      </c>
      <c r="M3644" s="27" t="s">
        <v>39</v>
      </c>
      <c r="N3644" s="28" t="s">
        <v>39</v>
      </c>
      <c r="O3644" s="23"/>
      <c r="P3644" s="24" t="s">
        <v>39</v>
      </c>
      <c r="Q3644" s="25" t="s">
        <v>14921</v>
      </c>
      <c r="R3644" s="21" t="s">
        <v>80</v>
      </c>
      <c r="S3644" s="21" t="s">
        <v>82</v>
      </c>
      <c r="T3644" s="18" t="s">
        <v>61</v>
      </c>
      <c r="U3644" s="26"/>
    </row>
    <row r="3645" spans="1:21" s="19" customFormat="1" ht="12.5" customHeight="1" outlineLevel="1" x14ac:dyDescent="0.55000000000000004">
      <c r="A3645" s="44" t="s">
        <v>6967</v>
      </c>
      <c r="B3645" s="20" t="s">
        <v>6959</v>
      </c>
      <c r="C3645" s="21" t="s">
        <v>6960</v>
      </c>
      <c r="D3645" s="44" t="s">
        <v>6967</v>
      </c>
      <c r="E3645" s="29" t="s">
        <v>6968</v>
      </c>
      <c r="F3645" s="46" t="s">
        <v>61</v>
      </c>
      <c r="G3645" s="50" t="s">
        <v>15172</v>
      </c>
      <c r="H3645" s="22" t="s">
        <v>13263</v>
      </c>
      <c r="I3645" s="40">
        <v>10000</v>
      </c>
      <c r="J3645" s="21" t="s">
        <v>39</v>
      </c>
      <c r="K3645" s="43" t="s">
        <v>39</v>
      </c>
      <c r="L3645" s="36" t="s">
        <v>39</v>
      </c>
      <c r="M3645" s="27" t="s">
        <v>39</v>
      </c>
      <c r="N3645" s="28" t="s">
        <v>39</v>
      </c>
      <c r="O3645" s="23"/>
      <c r="P3645" s="24" t="s">
        <v>39</v>
      </c>
      <c r="Q3645" s="25" t="s">
        <v>14921</v>
      </c>
      <c r="R3645" s="21" t="s">
        <v>80</v>
      </c>
      <c r="S3645" s="21" t="s">
        <v>82</v>
      </c>
      <c r="T3645" s="18" t="s">
        <v>61</v>
      </c>
      <c r="U3645" s="26"/>
    </row>
    <row r="3646" spans="1:21" s="19" customFormat="1" ht="12.5" customHeight="1" outlineLevel="1" x14ac:dyDescent="0.55000000000000004">
      <c r="A3646" s="44" t="s">
        <v>6969</v>
      </c>
      <c r="B3646" s="20" t="s">
        <v>6959</v>
      </c>
      <c r="C3646" s="21" t="s">
        <v>6960</v>
      </c>
      <c r="D3646" s="44" t="s">
        <v>6969</v>
      </c>
      <c r="E3646" s="29" t="s">
        <v>6970</v>
      </c>
      <c r="F3646" s="46" t="s">
        <v>61</v>
      </c>
      <c r="G3646" s="50" t="s">
        <v>15172</v>
      </c>
      <c r="H3646" s="22" t="s">
        <v>13264</v>
      </c>
      <c r="I3646" s="40">
        <v>56000</v>
      </c>
      <c r="J3646" s="21" t="s">
        <v>39</v>
      </c>
      <c r="K3646" s="43" t="s">
        <v>39</v>
      </c>
      <c r="L3646" s="36" t="s">
        <v>39</v>
      </c>
      <c r="M3646" s="27" t="s">
        <v>39</v>
      </c>
      <c r="N3646" s="28" t="s">
        <v>39</v>
      </c>
      <c r="O3646" s="23"/>
      <c r="P3646" s="24" t="s">
        <v>39</v>
      </c>
      <c r="Q3646" s="25" t="s">
        <v>14921</v>
      </c>
      <c r="R3646" s="21" t="s">
        <v>80</v>
      </c>
      <c r="S3646" s="21" t="s">
        <v>82</v>
      </c>
      <c r="T3646" s="18" t="s">
        <v>61</v>
      </c>
      <c r="U3646" s="26"/>
    </row>
    <row r="3647" spans="1:21" s="19" customFormat="1" ht="12.5" customHeight="1" outlineLevel="1" x14ac:dyDescent="0.55000000000000004">
      <c r="A3647" s="44" t="s">
        <v>6971</v>
      </c>
      <c r="B3647" s="20" t="s">
        <v>6959</v>
      </c>
      <c r="C3647" s="21" t="s">
        <v>6960</v>
      </c>
      <c r="D3647" s="44" t="s">
        <v>6971</v>
      </c>
      <c r="E3647" s="29" t="s">
        <v>6972</v>
      </c>
      <c r="F3647" s="46" t="s">
        <v>61</v>
      </c>
      <c r="G3647" s="50" t="s">
        <v>15172</v>
      </c>
      <c r="H3647" s="22" t="s">
        <v>13265</v>
      </c>
      <c r="I3647" s="40">
        <v>110000</v>
      </c>
      <c r="J3647" s="21" t="s">
        <v>39</v>
      </c>
      <c r="K3647" s="43" t="s">
        <v>39</v>
      </c>
      <c r="L3647" s="36" t="s">
        <v>39</v>
      </c>
      <c r="M3647" s="27" t="s">
        <v>39</v>
      </c>
      <c r="N3647" s="28" t="s">
        <v>39</v>
      </c>
      <c r="O3647" s="23"/>
      <c r="P3647" s="24" t="s">
        <v>39</v>
      </c>
      <c r="Q3647" s="25" t="s">
        <v>14921</v>
      </c>
      <c r="R3647" s="21" t="s">
        <v>80</v>
      </c>
      <c r="S3647" s="21" t="s">
        <v>82</v>
      </c>
      <c r="T3647" s="18" t="s">
        <v>61</v>
      </c>
      <c r="U3647" s="26"/>
    </row>
    <row r="3648" spans="1:21" s="19" customFormat="1" ht="12.5" customHeight="1" outlineLevel="1" x14ac:dyDescent="0.55000000000000004">
      <c r="A3648" s="44" t="s">
        <v>6973</v>
      </c>
      <c r="B3648" s="20" t="s">
        <v>6959</v>
      </c>
      <c r="C3648" s="21" t="s">
        <v>6960</v>
      </c>
      <c r="D3648" s="44" t="s">
        <v>6973</v>
      </c>
      <c r="E3648" s="29" t="s">
        <v>506</v>
      </c>
      <c r="F3648" s="46" t="s">
        <v>2357</v>
      </c>
      <c r="G3648" s="50" t="s">
        <v>15172</v>
      </c>
      <c r="H3648" s="22" t="s">
        <v>13266</v>
      </c>
      <c r="I3648" s="40">
        <v>40000</v>
      </c>
      <c r="J3648" s="21" t="s">
        <v>39</v>
      </c>
      <c r="K3648" s="43" t="s">
        <v>39</v>
      </c>
      <c r="L3648" s="36" t="s">
        <v>39</v>
      </c>
      <c r="M3648" s="27" t="s">
        <v>39</v>
      </c>
      <c r="N3648" s="28" t="s">
        <v>39</v>
      </c>
      <c r="O3648" s="23"/>
      <c r="P3648" s="24" t="s">
        <v>39</v>
      </c>
      <c r="Q3648" s="25" t="s">
        <v>14921</v>
      </c>
      <c r="R3648" s="21" t="s">
        <v>80</v>
      </c>
      <c r="S3648" s="21" t="s">
        <v>82</v>
      </c>
      <c r="T3648" s="18" t="s">
        <v>61</v>
      </c>
      <c r="U3648" s="26"/>
    </row>
    <row r="3649" spans="1:21" s="19" customFormat="1" ht="12.5" customHeight="1" outlineLevel="1" x14ac:dyDescent="0.55000000000000004">
      <c r="A3649" s="44" t="s">
        <v>6974</v>
      </c>
      <c r="B3649" s="20" t="s">
        <v>5686</v>
      </c>
      <c r="C3649" s="21" t="s">
        <v>5687</v>
      </c>
      <c r="D3649" s="44" t="s">
        <v>6974</v>
      </c>
      <c r="E3649" s="29" t="s">
        <v>6975</v>
      </c>
      <c r="F3649" s="46" t="s">
        <v>6976</v>
      </c>
      <c r="G3649" s="50" t="s">
        <v>15172</v>
      </c>
      <c r="H3649" s="22" t="s">
        <v>13267</v>
      </c>
      <c r="I3649" s="40">
        <v>90000</v>
      </c>
      <c r="J3649" s="21" t="s">
        <v>39</v>
      </c>
      <c r="K3649" s="43" t="s">
        <v>39</v>
      </c>
      <c r="L3649" s="36" t="s">
        <v>39</v>
      </c>
      <c r="M3649" s="27" t="s">
        <v>39</v>
      </c>
      <c r="N3649" s="28" t="s">
        <v>39</v>
      </c>
      <c r="O3649" s="23"/>
      <c r="P3649" s="24" t="s">
        <v>39</v>
      </c>
      <c r="Q3649" s="25" t="s">
        <v>14921</v>
      </c>
      <c r="R3649" s="21" t="s">
        <v>80</v>
      </c>
      <c r="S3649" s="21" t="s">
        <v>82</v>
      </c>
      <c r="T3649" s="18" t="s">
        <v>61</v>
      </c>
      <c r="U3649" s="26"/>
    </row>
    <row r="3650" spans="1:21" s="19" customFormat="1" ht="12.5" customHeight="1" outlineLevel="1" x14ac:dyDescent="0.55000000000000004">
      <c r="A3650" s="44" t="s">
        <v>15759</v>
      </c>
      <c r="B3650" s="20" t="s">
        <v>6977</v>
      </c>
      <c r="C3650" s="21" t="s">
        <v>6978</v>
      </c>
      <c r="D3650" s="44" t="s">
        <v>6979</v>
      </c>
      <c r="E3650" s="29" t="s">
        <v>6980</v>
      </c>
      <c r="F3650" s="46" t="s">
        <v>6981</v>
      </c>
      <c r="G3650" s="50" t="s">
        <v>15172</v>
      </c>
      <c r="H3650" s="22">
        <v>10886982199843</v>
      </c>
      <c r="I3650" s="40">
        <v>160000</v>
      </c>
      <c r="J3650" s="21" t="s">
        <v>39</v>
      </c>
      <c r="K3650" s="43" t="s">
        <v>39</v>
      </c>
      <c r="L3650" s="36" t="s">
        <v>39</v>
      </c>
      <c r="M3650" s="27" t="s">
        <v>39</v>
      </c>
      <c r="N3650" s="28" t="s">
        <v>39</v>
      </c>
      <c r="O3650" s="23"/>
      <c r="P3650" s="24" t="s">
        <v>39</v>
      </c>
      <c r="Q3650" s="25" t="s">
        <v>14921</v>
      </c>
      <c r="R3650" s="21" t="s">
        <v>80</v>
      </c>
      <c r="S3650" s="21" t="s">
        <v>82</v>
      </c>
      <c r="T3650" s="18" t="s">
        <v>0</v>
      </c>
      <c r="U3650" s="26"/>
    </row>
    <row r="3651" spans="1:21" s="19" customFormat="1" ht="12.5" customHeight="1" outlineLevel="1" x14ac:dyDescent="0.55000000000000004">
      <c r="A3651" s="44" t="s">
        <v>6982</v>
      </c>
      <c r="B3651" s="20" t="s">
        <v>5686</v>
      </c>
      <c r="C3651" s="21" t="s">
        <v>5687</v>
      </c>
      <c r="D3651" s="44" t="s">
        <v>6982</v>
      </c>
      <c r="E3651" s="29" t="s">
        <v>6189</v>
      </c>
      <c r="F3651" s="46" t="s">
        <v>5485</v>
      </c>
      <c r="G3651" s="50" t="s">
        <v>15172</v>
      </c>
      <c r="H3651" s="22" t="s">
        <v>13268</v>
      </c>
      <c r="I3651" s="40">
        <v>20000</v>
      </c>
      <c r="J3651" s="21" t="s">
        <v>39</v>
      </c>
      <c r="K3651" s="43" t="s">
        <v>39</v>
      </c>
      <c r="L3651" s="36" t="s">
        <v>39</v>
      </c>
      <c r="M3651" s="27" t="s">
        <v>39</v>
      </c>
      <c r="N3651" s="28" t="s">
        <v>39</v>
      </c>
      <c r="O3651" s="23"/>
      <c r="P3651" s="24" t="s">
        <v>39</v>
      </c>
      <c r="Q3651" s="25" t="s">
        <v>14921</v>
      </c>
      <c r="R3651" s="21" t="s">
        <v>80</v>
      </c>
      <c r="S3651" s="21" t="s">
        <v>82</v>
      </c>
      <c r="T3651" s="18" t="s">
        <v>61</v>
      </c>
      <c r="U3651" s="26"/>
    </row>
    <row r="3652" spans="1:21" s="19" customFormat="1" ht="12.5" customHeight="1" outlineLevel="1" x14ac:dyDescent="0.55000000000000004">
      <c r="A3652" s="44" t="s">
        <v>6983</v>
      </c>
      <c r="B3652" s="20" t="s">
        <v>5686</v>
      </c>
      <c r="C3652" s="21" t="s">
        <v>5687</v>
      </c>
      <c r="D3652" s="44" t="s">
        <v>6983</v>
      </c>
      <c r="E3652" s="29" t="s">
        <v>6189</v>
      </c>
      <c r="F3652" s="46" t="s">
        <v>5489</v>
      </c>
      <c r="G3652" s="50" t="s">
        <v>15172</v>
      </c>
      <c r="H3652" s="22" t="s">
        <v>13269</v>
      </c>
      <c r="I3652" s="40">
        <v>20000</v>
      </c>
      <c r="J3652" s="21" t="s">
        <v>39</v>
      </c>
      <c r="K3652" s="43" t="s">
        <v>39</v>
      </c>
      <c r="L3652" s="36" t="s">
        <v>39</v>
      </c>
      <c r="M3652" s="27" t="s">
        <v>39</v>
      </c>
      <c r="N3652" s="28" t="s">
        <v>39</v>
      </c>
      <c r="O3652" s="23"/>
      <c r="P3652" s="24" t="s">
        <v>39</v>
      </c>
      <c r="Q3652" s="25" t="s">
        <v>14921</v>
      </c>
      <c r="R3652" s="21" t="s">
        <v>80</v>
      </c>
      <c r="S3652" s="21" t="s">
        <v>82</v>
      </c>
      <c r="T3652" s="18" t="s">
        <v>61</v>
      </c>
      <c r="U3652" s="26"/>
    </row>
    <row r="3653" spans="1:21" s="19" customFormat="1" ht="12.5" customHeight="1" outlineLevel="1" x14ac:dyDescent="0.55000000000000004">
      <c r="A3653" s="44" t="s">
        <v>6984</v>
      </c>
      <c r="B3653" s="20" t="s">
        <v>5686</v>
      </c>
      <c r="C3653" s="21" t="s">
        <v>5687</v>
      </c>
      <c r="D3653" s="44" t="s">
        <v>6984</v>
      </c>
      <c r="E3653" s="29" t="s">
        <v>6189</v>
      </c>
      <c r="F3653" s="46" t="s">
        <v>5491</v>
      </c>
      <c r="G3653" s="50" t="s">
        <v>15172</v>
      </c>
      <c r="H3653" s="22" t="s">
        <v>13270</v>
      </c>
      <c r="I3653" s="40">
        <v>20000</v>
      </c>
      <c r="J3653" s="21" t="s">
        <v>39</v>
      </c>
      <c r="K3653" s="43" t="s">
        <v>39</v>
      </c>
      <c r="L3653" s="36" t="s">
        <v>39</v>
      </c>
      <c r="M3653" s="27" t="s">
        <v>39</v>
      </c>
      <c r="N3653" s="28" t="s">
        <v>39</v>
      </c>
      <c r="O3653" s="23"/>
      <c r="P3653" s="24" t="s">
        <v>39</v>
      </c>
      <c r="Q3653" s="25" t="s">
        <v>14921</v>
      </c>
      <c r="R3653" s="21" t="s">
        <v>80</v>
      </c>
      <c r="S3653" s="21" t="s">
        <v>82</v>
      </c>
      <c r="T3653" s="18" t="s">
        <v>61</v>
      </c>
      <c r="U3653" s="26"/>
    </row>
    <row r="3654" spans="1:21" s="19" customFormat="1" ht="12.5" customHeight="1" outlineLevel="1" x14ac:dyDescent="0.55000000000000004">
      <c r="A3654" s="44" t="s">
        <v>6985</v>
      </c>
      <c r="B3654" s="20" t="s">
        <v>5686</v>
      </c>
      <c r="C3654" s="21" t="s">
        <v>5687</v>
      </c>
      <c r="D3654" s="44" t="s">
        <v>6985</v>
      </c>
      <c r="E3654" s="29" t="s">
        <v>6189</v>
      </c>
      <c r="F3654" s="46" t="s">
        <v>5495</v>
      </c>
      <c r="G3654" s="50" t="s">
        <v>15172</v>
      </c>
      <c r="H3654" s="22" t="s">
        <v>13271</v>
      </c>
      <c r="I3654" s="40">
        <v>20000</v>
      </c>
      <c r="J3654" s="21" t="s">
        <v>39</v>
      </c>
      <c r="K3654" s="43" t="s">
        <v>39</v>
      </c>
      <c r="L3654" s="36" t="s">
        <v>39</v>
      </c>
      <c r="M3654" s="27" t="s">
        <v>39</v>
      </c>
      <c r="N3654" s="28" t="s">
        <v>39</v>
      </c>
      <c r="O3654" s="23"/>
      <c r="P3654" s="24" t="s">
        <v>39</v>
      </c>
      <c r="Q3654" s="25" t="s">
        <v>14921</v>
      </c>
      <c r="R3654" s="21" t="s">
        <v>80</v>
      </c>
      <c r="S3654" s="21" t="s">
        <v>82</v>
      </c>
      <c r="T3654" s="18" t="s">
        <v>61</v>
      </c>
      <c r="U3654" s="26"/>
    </row>
    <row r="3655" spans="1:21" s="19" customFormat="1" ht="12.5" customHeight="1" outlineLevel="1" x14ac:dyDescent="0.55000000000000004">
      <c r="A3655" s="44" t="s">
        <v>6986</v>
      </c>
      <c r="B3655" s="20" t="s">
        <v>5686</v>
      </c>
      <c r="C3655" s="21" t="s">
        <v>5687</v>
      </c>
      <c r="D3655" s="44" t="s">
        <v>6986</v>
      </c>
      <c r="E3655" s="29" t="s">
        <v>6189</v>
      </c>
      <c r="F3655" s="46" t="s">
        <v>5497</v>
      </c>
      <c r="G3655" s="50" t="s">
        <v>15172</v>
      </c>
      <c r="H3655" s="22" t="s">
        <v>13272</v>
      </c>
      <c r="I3655" s="40">
        <v>25000</v>
      </c>
      <c r="J3655" s="21" t="s">
        <v>39</v>
      </c>
      <c r="K3655" s="43" t="s">
        <v>39</v>
      </c>
      <c r="L3655" s="36" t="s">
        <v>39</v>
      </c>
      <c r="M3655" s="27" t="s">
        <v>39</v>
      </c>
      <c r="N3655" s="28" t="s">
        <v>39</v>
      </c>
      <c r="O3655" s="23"/>
      <c r="P3655" s="24" t="s">
        <v>39</v>
      </c>
      <c r="Q3655" s="25" t="s">
        <v>14921</v>
      </c>
      <c r="R3655" s="21" t="s">
        <v>80</v>
      </c>
      <c r="S3655" s="21" t="s">
        <v>82</v>
      </c>
      <c r="T3655" s="18" t="s">
        <v>61</v>
      </c>
      <c r="U3655" s="26"/>
    </row>
    <row r="3656" spans="1:21" s="19" customFormat="1" ht="12.5" customHeight="1" outlineLevel="1" x14ac:dyDescent="0.55000000000000004">
      <c r="A3656" s="44" t="s">
        <v>6987</v>
      </c>
      <c r="B3656" s="20" t="s">
        <v>5686</v>
      </c>
      <c r="C3656" s="21" t="s">
        <v>5687</v>
      </c>
      <c r="D3656" s="44" t="s">
        <v>6987</v>
      </c>
      <c r="E3656" s="29" t="s">
        <v>6189</v>
      </c>
      <c r="F3656" s="46" t="s">
        <v>6876</v>
      </c>
      <c r="G3656" s="50" t="s">
        <v>15172</v>
      </c>
      <c r="H3656" s="22" t="s">
        <v>13273</v>
      </c>
      <c r="I3656" s="40">
        <v>25000</v>
      </c>
      <c r="J3656" s="21" t="s">
        <v>39</v>
      </c>
      <c r="K3656" s="43" t="s">
        <v>39</v>
      </c>
      <c r="L3656" s="36" t="s">
        <v>39</v>
      </c>
      <c r="M3656" s="27" t="s">
        <v>39</v>
      </c>
      <c r="N3656" s="28" t="s">
        <v>39</v>
      </c>
      <c r="O3656" s="23"/>
      <c r="P3656" s="24" t="s">
        <v>39</v>
      </c>
      <c r="Q3656" s="25" t="s">
        <v>14921</v>
      </c>
      <c r="R3656" s="21" t="s">
        <v>80</v>
      </c>
      <c r="S3656" s="21" t="s">
        <v>82</v>
      </c>
      <c r="T3656" s="18" t="s">
        <v>61</v>
      </c>
      <c r="U3656" s="26"/>
    </row>
    <row r="3657" spans="1:21" s="19" customFormat="1" ht="12.5" customHeight="1" outlineLevel="1" x14ac:dyDescent="0.55000000000000004">
      <c r="A3657" s="44" t="s">
        <v>6988</v>
      </c>
      <c r="B3657" s="20" t="s">
        <v>5686</v>
      </c>
      <c r="C3657" s="21" t="s">
        <v>5687</v>
      </c>
      <c r="D3657" s="44" t="s">
        <v>6988</v>
      </c>
      <c r="E3657" s="29" t="s">
        <v>6189</v>
      </c>
      <c r="F3657" s="46" t="s">
        <v>6878</v>
      </c>
      <c r="G3657" s="50" t="s">
        <v>15172</v>
      </c>
      <c r="H3657" s="22" t="s">
        <v>13274</v>
      </c>
      <c r="I3657" s="40">
        <v>30000</v>
      </c>
      <c r="J3657" s="21" t="s">
        <v>39</v>
      </c>
      <c r="K3657" s="43" t="s">
        <v>39</v>
      </c>
      <c r="L3657" s="36" t="s">
        <v>39</v>
      </c>
      <c r="M3657" s="27" t="s">
        <v>39</v>
      </c>
      <c r="N3657" s="28" t="s">
        <v>39</v>
      </c>
      <c r="O3657" s="23"/>
      <c r="P3657" s="24" t="s">
        <v>39</v>
      </c>
      <c r="Q3657" s="25" t="s">
        <v>14921</v>
      </c>
      <c r="R3657" s="21" t="s">
        <v>80</v>
      </c>
      <c r="S3657" s="21" t="s">
        <v>82</v>
      </c>
      <c r="T3657" s="18" t="s">
        <v>61</v>
      </c>
      <c r="U3657" s="26"/>
    </row>
    <row r="3658" spans="1:21" s="19" customFormat="1" ht="12.5" customHeight="1" outlineLevel="1" x14ac:dyDescent="0.55000000000000004">
      <c r="A3658" s="44" t="s">
        <v>6989</v>
      </c>
      <c r="B3658" s="20" t="s">
        <v>5686</v>
      </c>
      <c r="C3658" s="21" t="s">
        <v>5687</v>
      </c>
      <c r="D3658" s="44" t="s">
        <v>6989</v>
      </c>
      <c r="E3658" s="29" t="s">
        <v>6189</v>
      </c>
      <c r="F3658" s="46" t="s">
        <v>6880</v>
      </c>
      <c r="G3658" s="50" t="s">
        <v>15172</v>
      </c>
      <c r="H3658" s="22" t="s">
        <v>13275</v>
      </c>
      <c r="I3658" s="40">
        <v>30000</v>
      </c>
      <c r="J3658" s="21" t="s">
        <v>39</v>
      </c>
      <c r="K3658" s="43" t="s">
        <v>39</v>
      </c>
      <c r="L3658" s="36" t="s">
        <v>39</v>
      </c>
      <c r="M3658" s="27" t="s">
        <v>39</v>
      </c>
      <c r="N3658" s="28" t="s">
        <v>39</v>
      </c>
      <c r="O3658" s="23"/>
      <c r="P3658" s="24" t="s">
        <v>39</v>
      </c>
      <c r="Q3658" s="25" t="s">
        <v>14921</v>
      </c>
      <c r="R3658" s="21" t="s">
        <v>80</v>
      </c>
      <c r="S3658" s="21" t="s">
        <v>82</v>
      </c>
      <c r="T3658" s="18"/>
      <c r="U3658" s="26"/>
    </row>
    <row r="3659" spans="1:21" s="19" customFormat="1" ht="12.5" customHeight="1" outlineLevel="1" x14ac:dyDescent="0.55000000000000004">
      <c r="A3659" s="44" t="s">
        <v>6990</v>
      </c>
      <c r="B3659" s="20" t="s">
        <v>38</v>
      </c>
      <c r="C3659" s="21" t="s">
        <v>38</v>
      </c>
      <c r="D3659" s="44" t="s">
        <v>6990</v>
      </c>
      <c r="E3659" s="29" t="s">
        <v>6991</v>
      </c>
      <c r="F3659" s="46" t="s">
        <v>61</v>
      </c>
      <c r="G3659" s="50" t="s">
        <v>15172</v>
      </c>
      <c r="H3659" s="22" t="s">
        <v>13276</v>
      </c>
      <c r="I3659" s="40">
        <v>376400</v>
      </c>
      <c r="J3659" s="21" t="s">
        <v>3</v>
      </c>
      <c r="K3659" s="43" t="s">
        <v>38</v>
      </c>
      <c r="L3659" s="36" t="s">
        <v>38</v>
      </c>
      <c r="M3659" s="27" t="s">
        <v>38</v>
      </c>
      <c r="N3659" s="28" t="s">
        <v>38</v>
      </c>
      <c r="O3659" s="23"/>
      <c r="P3659" s="24" t="s">
        <v>3</v>
      </c>
      <c r="Q3659" s="25" t="s">
        <v>38</v>
      </c>
      <c r="R3659" s="21" t="s">
        <v>3</v>
      </c>
      <c r="S3659" s="21" t="s">
        <v>3</v>
      </c>
      <c r="T3659" s="18" t="s">
        <v>14932</v>
      </c>
      <c r="U3659" s="26"/>
    </row>
    <row r="3660" spans="1:21" s="19" customFormat="1" ht="12.5" customHeight="1" outlineLevel="1" x14ac:dyDescent="0.55000000000000004">
      <c r="A3660" s="44" t="s">
        <v>6992</v>
      </c>
      <c r="B3660" s="20" t="s">
        <v>1897</v>
      </c>
      <c r="C3660" s="21" t="s">
        <v>1898</v>
      </c>
      <c r="D3660" s="44" t="s">
        <v>6992</v>
      </c>
      <c r="E3660" s="29" t="s">
        <v>1900</v>
      </c>
      <c r="F3660" s="46" t="s">
        <v>6993</v>
      </c>
      <c r="G3660" s="50" t="s">
        <v>15172</v>
      </c>
      <c r="H3660" s="22" t="s">
        <v>13277</v>
      </c>
      <c r="I3660" s="40">
        <v>470000</v>
      </c>
      <c r="J3660" s="21" t="s">
        <v>39</v>
      </c>
      <c r="K3660" s="43" t="s">
        <v>39</v>
      </c>
      <c r="L3660" s="36" t="s">
        <v>39</v>
      </c>
      <c r="M3660" s="27" t="s">
        <v>39</v>
      </c>
      <c r="N3660" s="28" t="s">
        <v>39</v>
      </c>
      <c r="O3660" s="23"/>
      <c r="P3660" s="24" t="s">
        <v>39</v>
      </c>
      <c r="Q3660" s="25" t="s">
        <v>14916</v>
      </c>
      <c r="R3660" s="21" t="s">
        <v>80</v>
      </c>
      <c r="S3660" s="21" t="s">
        <v>82</v>
      </c>
      <c r="T3660" s="18" t="s">
        <v>61</v>
      </c>
      <c r="U3660" s="26"/>
    </row>
    <row r="3661" spans="1:21" s="19" customFormat="1" ht="12.5" customHeight="1" outlineLevel="1" x14ac:dyDescent="0.55000000000000004">
      <c r="A3661" s="44" t="s">
        <v>6994</v>
      </c>
      <c r="B3661" s="20" t="s">
        <v>1897</v>
      </c>
      <c r="C3661" s="21" t="s">
        <v>1898</v>
      </c>
      <c r="D3661" s="44" t="s">
        <v>6994</v>
      </c>
      <c r="E3661" s="29" t="s">
        <v>6995</v>
      </c>
      <c r="F3661" s="46" t="s">
        <v>6993</v>
      </c>
      <c r="G3661" s="50" t="s">
        <v>15172</v>
      </c>
      <c r="H3661" s="22" t="s">
        <v>13278</v>
      </c>
      <c r="I3661" s="40">
        <v>31000</v>
      </c>
      <c r="J3661" s="21" t="s">
        <v>39</v>
      </c>
      <c r="K3661" s="43" t="s">
        <v>39</v>
      </c>
      <c r="L3661" s="36" t="s">
        <v>39</v>
      </c>
      <c r="M3661" s="27" t="s">
        <v>39</v>
      </c>
      <c r="N3661" s="28" t="s">
        <v>39</v>
      </c>
      <c r="O3661" s="23"/>
      <c r="P3661" s="24" t="s">
        <v>39</v>
      </c>
      <c r="Q3661" s="25" t="s">
        <v>14916</v>
      </c>
      <c r="R3661" s="21" t="s">
        <v>80</v>
      </c>
      <c r="S3661" s="21" t="s">
        <v>82</v>
      </c>
      <c r="T3661" s="18" t="s">
        <v>61</v>
      </c>
      <c r="U3661" s="26"/>
    </row>
    <row r="3662" spans="1:21" s="19" customFormat="1" ht="12.5" customHeight="1" outlineLevel="1" x14ac:dyDescent="0.55000000000000004">
      <c r="A3662" s="44" t="s">
        <v>6996</v>
      </c>
      <c r="B3662" s="20" t="s">
        <v>6178</v>
      </c>
      <c r="C3662" s="21" t="s">
        <v>6179</v>
      </c>
      <c r="D3662" s="44" t="s">
        <v>6996</v>
      </c>
      <c r="E3662" s="29" t="s">
        <v>6065</v>
      </c>
      <c r="F3662" s="46" t="s">
        <v>3904</v>
      </c>
      <c r="G3662" s="50" t="s">
        <v>15172</v>
      </c>
      <c r="H3662" s="22" t="s">
        <v>13279</v>
      </c>
      <c r="I3662" s="40">
        <v>6000</v>
      </c>
      <c r="J3662" s="21" t="s">
        <v>39</v>
      </c>
      <c r="K3662" s="43" t="s">
        <v>39</v>
      </c>
      <c r="L3662" s="36" t="s">
        <v>39</v>
      </c>
      <c r="M3662" s="27" t="s">
        <v>39</v>
      </c>
      <c r="N3662" s="28" t="s">
        <v>39</v>
      </c>
      <c r="O3662" s="23"/>
      <c r="P3662" s="24" t="s">
        <v>39</v>
      </c>
      <c r="Q3662" s="25" t="s">
        <v>14921</v>
      </c>
      <c r="R3662" s="21" t="s">
        <v>80</v>
      </c>
      <c r="S3662" s="21" t="s">
        <v>82</v>
      </c>
      <c r="T3662" s="18" t="s">
        <v>61</v>
      </c>
      <c r="U3662" s="26"/>
    </row>
    <row r="3663" spans="1:21" s="19" customFormat="1" ht="12.5" customHeight="1" outlineLevel="1" x14ac:dyDescent="0.55000000000000004">
      <c r="A3663" s="44" t="s">
        <v>6997</v>
      </c>
      <c r="B3663" s="20" t="s">
        <v>6178</v>
      </c>
      <c r="C3663" s="21" t="s">
        <v>6179</v>
      </c>
      <c r="D3663" s="44" t="s">
        <v>6997</v>
      </c>
      <c r="E3663" s="29" t="s">
        <v>845</v>
      </c>
      <c r="F3663" s="46" t="s">
        <v>3904</v>
      </c>
      <c r="G3663" s="50" t="s">
        <v>15172</v>
      </c>
      <c r="H3663" s="22" t="s">
        <v>13280</v>
      </c>
      <c r="I3663" s="40">
        <v>15000</v>
      </c>
      <c r="J3663" s="21" t="s">
        <v>39</v>
      </c>
      <c r="K3663" s="43" t="s">
        <v>39</v>
      </c>
      <c r="L3663" s="36" t="s">
        <v>39</v>
      </c>
      <c r="M3663" s="27" t="s">
        <v>39</v>
      </c>
      <c r="N3663" s="28" t="s">
        <v>39</v>
      </c>
      <c r="O3663" s="23"/>
      <c r="P3663" s="24" t="s">
        <v>39</v>
      </c>
      <c r="Q3663" s="25" t="s">
        <v>14921</v>
      </c>
      <c r="R3663" s="21" t="s">
        <v>80</v>
      </c>
      <c r="S3663" s="21" t="s">
        <v>82</v>
      </c>
      <c r="T3663" s="18" t="s">
        <v>61</v>
      </c>
      <c r="U3663" s="26"/>
    </row>
    <row r="3664" spans="1:21" s="19" customFormat="1" ht="12.5" customHeight="1" outlineLevel="1" x14ac:dyDescent="0.55000000000000004">
      <c r="A3664" s="44" t="s">
        <v>7000</v>
      </c>
      <c r="B3664" s="20" t="s">
        <v>6998</v>
      </c>
      <c r="C3664" s="21" t="s">
        <v>6999</v>
      </c>
      <c r="D3664" s="44" t="s">
        <v>7000</v>
      </c>
      <c r="E3664" s="29" t="s">
        <v>7001</v>
      </c>
      <c r="F3664" s="46" t="s">
        <v>61</v>
      </c>
      <c r="G3664" s="50" t="s">
        <v>15172</v>
      </c>
      <c r="H3664" s="22" t="s">
        <v>13281</v>
      </c>
      <c r="I3664" s="40">
        <v>44000</v>
      </c>
      <c r="J3664" s="21" t="s">
        <v>39</v>
      </c>
      <c r="K3664" s="43" t="s">
        <v>39</v>
      </c>
      <c r="L3664" s="36" t="s">
        <v>39</v>
      </c>
      <c r="M3664" s="27" t="s">
        <v>39</v>
      </c>
      <c r="N3664" s="28" t="s">
        <v>39</v>
      </c>
      <c r="O3664" s="23"/>
      <c r="P3664" s="24" t="s">
        <v>39</v>
      </c>
      <c r="Q3664" s="25" t="s">
        <v>14931</v>
      </c>
      <c r="R3664" s="21" t="s">
        <v>80</v>
      </c>
      <c r="S3664" s="21" t="s">
        <v>82</v>
      </c>
      <c r="T3664" s="18" t="s">
        <v>61</v>
      </c>
      <c r="U3664" s="26"/>
    </row>
    <row r="3665" spans="1:21" s="19" customFormat="1" ht="12.5" customHeight="1" outlineLevel="1" x14ac:dyDescent="0.55000000000000004">
      <c r="A3665" s="44" t="s">
        <v>7002</v>
      </c>
      <c r="B3665" s="20" t="s">
        <v>6959</v>
      </c>
      <c r="C3665" s="21" t="s">
        <v>6960</v>
      </c>
      <c r="D3665" s="44" t="s">
        <v>7002</v>
      </c>
      <c r="E3665" s="29" t="s">
        <v>7003</v>
      </c>
      <c r="F3665" s="46" t="s">
        <v>5964</v>
      </c>
      <c r="G3665" s="50" t="s">
        <v>15172</v>
      </c>
      <c r="H3665" s="22" t="s">
        <v>13282</v>
      </c>
      <c r="I3665" s="40">
        <v>15000</v>
      </c>
      <c r="J3665" s="21" t="s">
        <v>39</v>
      </c>
      <c r="K3665" s="43" t="s">
        <v>39</v>
      </c>
      <c r="L3665" s="36" t="s">
        <v>39</v>
      </c>
      <c r="M3665" s="27" t="s">
        <v>39</v>
      </c>
      <c r="N3665" s="28" t="s">
        <v>39</v>
      </c>
      <c r="O3665" s="23"/>
      <c r="P3665" s="24" t="s">
        <v>39</v>
      </c>
      <c r="Q3665" s="25" t="s">
        <v>14921</v>
      </c>
      <c r="R3665" s="21" t="s">
        <v>80</v>
      </c>
      <c r="S3665" s="21" t="s">
        <v>82</v>
      </c>
      <c r="T3665" s="18" t="s">
        <v>61</v>
      </c>
      <c r="U3665" s="26"/>
    </row>
    <row r="3666" spans="1:21" s="19" customFormat="1" ht="12.5" customHeight="1" outlineLevel="1" x14ac:dyDescent="0.55000000000000004">
      <c r="A3666" s="44" t="s">
        <v>7004</v>
      </c>
      <c r="B3666" s="20" t="s">
        <v>6959</v>
      </c>
      <c r="C3666" s="21" t="s">
        <v>6960</v>
      </c>
      <c r="D3666" s="44" t="s">
        <v>7004</v>
      </c>
      <c r="E3666" s="29" t="s">
        <v>7003</v>
      </c>
      <c r="F3666" s="46" t="s">
        <v>7005</v>
      </c>
      <c r="G3666" s="50" t="s">
        <v>15172</v>
      </c>
      <c r="H3666" s="22" t="s">
        <v>13283</v>
      </c>
      <c r="I3666" s="40">
        <v>15000</v>
      </c>
      <c r="J3666" s="21" t="s">
        <v>39</v>
      </c>
      <c r="K3666" s="43" t="s">
        <v>39</v>
      </c>
      <c r="L3666" s="36" t="s">
        <v>39</v>
      </c>
      <c r="M3666" s="27" t="s">
        <v>39</v>
      </c>
      <c r="N3666" s="28" t="s">
        <v>39</v>
      </c>
      <c r="O3666" s="23"/>
      <c r="P3666" s="24" t="s">
        <v>39</v>
      </c>
      <c r="Q3666" s="25" t="s">
        <v>14921</v>
      </c>
      <c r="R3666" s="21" t="s">
        <v>80</v>
      </c>
      <c r="S3666" s="21" t="s">
        <v>82</v>
      </c>
      <c r="T3666" s="18" t="s">
        <v>61</v>
      </c>
      <c r="U3666" s="26"/>
    </row>
    <row r="3667" spans="1:21" s="19" customFormat="1" ht="12.5" customHeight="1" outlineLevel="1" x14ac:dyDescent="0.55000000000000004">
      <c r="A3667" s="44" t="s">
        <v>7006</v>
      </c>
      <c r="B3667" s="20" t="s">
        <v>6959</v>
      </c>
      <c r="C3667" s="21" t="s">
        <v>6960</v>
      </c>
      <c r="D3667" s="44" t="s">
        <v>7006</v>
      </c>
      <c r="E3667" s="29" t="s">
        <v>7007</v>
      </c>
      <c r="F3667" s="46" t="s">
        <v>895</v>
      </c>
      <c r="G3667" s="50" t="s">
        <v>15172</v>
      </c>
      <c r="H3667" s="22" t="s">
        <v>13284</v>
      </c>
      <c r="I3667" s="40">
        <v>8000</v>
      </c>
      <c r="J3667" s="21" t="s">
        <v>39</v>
      </c>
      <c r="K3667" s="43" t="s">
        <v>39</v>
      </c>
      <c r="L3667" s="36" t="s">
        <v>39</v>
      </c>
      <c r="M3667" s="27" t="s">
        <v>39</v>
      </c>
      <c r="N3667" s="28" t="s">
        <v>39</v>
      </c>
      <c r="O3667" s="23"/>
      <c r="P3667" s="24" t="s">
        <v>39</v>
      </c>
      <c r="Q3667" s="25" t="s">
        <v>14921</v>
      </c>
      <c r="R3667" s="21" t="s">
        <v>80</v>
      </c>
      <c r="S3667" s="21" t="s">
        <v>82</v>
      </c>
      <c r="T3667" s="18" t="s">
        <v>61</v>
      </c>
      <c r="U3667" s="26"/>
    </row>
    <row r="3668" spans="1:21" s="19" customFormat="1" ht="12.5" customHeight="1" outlineLevel="1" x14ac:dyDescent="0.55000000000000004">
      <c r="A3668" s="44" t="s">
        <v>7008</v>
      </c>
      <c r="B3668" s="20" t="s">
        <v>6959</v>
      </c>
      <c r="C3668" s="21" t="s">
        <v>6960</v>
      </c>
      <c r="D3668" s="44" t="s">
        <v>7008</v>
      </c>
      <c r="E3668" s="29" t="s">
        <v>6970</v>
      </c>
      <c r="F3668" s="46" t="s">
        <v>895</v>
      </c>
      <c r="G3668" s="50" t="s">
        <v>15172</v>
      </c>
      <c r="H3668" s="22" t="s">
        <v>13285</v>
      </c>
      <c r="I3668" s="40">
        <v>42000</v>
      </c>
      <c r="J3668" s="21" t="s">
        <v>39</v>
      </c>
      <c r="K3668" s="43" t="s">
        <v>39</v>
      </c>
      <c r="L3668" s="36" t="s">
        <v>39</v>
      </c>
      <c r="M3668" s="27" t="s">
        <v>39</v>
      </c>
      <c r="N3668" s="28" t="s">
        <v>39</v>
      </c>
      <c r="O3668" s="23"/>
      <c r="P3668" s="24" t="s">
        <v>39</v>
      </c>
      <c r="Q3668" s="25" t="s">
        <v>14921</v>
      </c>
      <c r="R3668" s="21" t="s">
        <v>80</v>
      </c>
      <c r="S3668" s="21" t="s">
        <v>82</v>
      </c>
      <c r="T3668" s="18" t="s">
        <v>61</v>
      </c>
      <c r="U3668" s="26"/>
    </row>
    <row r="3669" spans="1:21" s="19" customFormat="1" ht="12.5" customHeight="1" outlineLevel="1" x14ac:dyDescent="0.55000000000000004">
      <c r="A3669" s="44" t="s">
        <v>7009</v>
      </c>
      <c r="B3669" s="20" t="s">
        <v>6959</v>
      </c>
      <c r="C3669" s="21" t="s">
        <v>6960</v>
      </c>
      <c r="D3669" s="44" t="s">
        <v>7009</v>
      </c>
      <c r="E3669" s="29" t="s">
        <v>6972</v>
      </c>
      <c r="F3669" s="46" t="s">
        <v>895</v>
      </c>
      <c r="G3669" s="50" t="s">
        <v>15172</v>
      </c>
      <c r="H3669" s="22" t="s">
        <v>13286</v>
      </c>
      <c r="I3669" s="40">
        <v>80000</v>
      </c>
      <c r="J3669" s="21" t="s">
        <v>39</v>
      </c>
      <c r="K3669" s="43" t="s">
        <v>39</v>
      </c>
      <c r="L3669" s="36" t="s">
        <v>39</v>
      </c>
      <c r="M3669" s="27" t="s">
        <v>39</v>
      </c>
      <c r="N3669" s="28" t="s">
        <v>39</v>
      </c>
      <c r="O3669" s="23"/>
      <c r="P3669" s="24" t="s">
        <v>39</v>
      </c>
      <c r="Q3669" s="25" t="s">
        <v>14921</v>
      </c>
      <c r="R3669" s="21" t="s">
        <v>80</v>
      </c>
      <c r="S3669" s="21" t="s">
        <v>82</v>
      </c>
      <c r="T3669" s="18" t="s">
        <v>61</v>
      </c>
      <c r="U3669" s="26"/>
    </row>
    <row r="3670" spans="1:21" s="19" customFormat="1" ht="12.5" customHeight="1" outlineLevel="1" x14ac:dyDescent="0.55000000000000004">
      <c r="A3670" s="44" t="s">
        <v>7010</v>
      </c>
      <c r="B3670" s="20" t="s">
        <v>6959</v>
      </c>
      <c r="C3670" s="21" t="s">
        <v>6960</v>
      </c>
      <c r="D3670" s="44" t="s">
        <v>7010</v>
      </c>
      <c r="E3670" s="29" t="s">
        <v>506</v>
      </c>
      <c r="F3670" s="46" t="s">
        <v>46</v>
      </c>
      <c r="G3670" s="50" t="s">
        <v>15172</v>
      </c>
      <c r="H3670" s="22" t="s">
        <v>13287</v>
      </c>
      <c r="I3670" s="40">
        <v>30000</v>
      </c>
      <c r="J3670" s="21" t="s">
        <v>39</v>
      </c>
      <c r="K3670" s="43" t="s">
        <v>39</v>
      </c>
      <c r="L3670" s="36" t="s">
        <v>39</v>
      </c>
      <c r="M3670" s="27" t="s">
        <v>39</v>
      </c>
      <c r="N3670" s="28" t="s">
        <v>39</v>
      </c>
      <c r="O3670" s="23"/>
      <c r="P3670" s="24" t="s">
        <v>39</v>
      </c>
      <c r="Q3670" s="25" t="s">
        <v>14921</v>
      </c>
      <c r="R3670" s="21" t="s">
        <v>80</v>
      </c>
      <c r="S3670" s="21" t="s">
        <v>82</v>
      </c>
      <c r="T3670" s="18" t="s">
        <v>61</v>
      </c>
      <c r="U3670" s="26"/>
    </row>
    <row r="3671" spans="1:21" s="19" customFormat="1" ht="12.5" customHeight="1" outlineLevel="1" x14ac:dyDescent="0.55000000000000004">
      <c r="A3671" s="44" t="s">
        <v>7011</v>
      </c>
      <c r="B3671" s="20" t="s">
        <v>6959</v>
      </c>
      <c r="C3671" s="21" t="s">
        <v>6960</v>
      </c>
      <c r="D3671" s="44" t="s">
        <v>7011</v>
      </c>
      <c r="E3671" s="29" t="s">
        <v>506</v>
      </c>
      <c r="F3671" s="46" t="s">
        <v>2350</v>
      </c>
      <c r="G3671" s="50" t="s">
        <v>15172</v>
      </c>
      <c r="H3671" s="22" t="s">
        <v>13288</v>
      </c>
      <c r="I3671" s="40">
        <v>30000</v>
      </c>
      <c r="J3671" s="21" t="s">
        <v>39</v>
      </c>
      <c r="K3671" s="43" t="s">
        <v>39</v>
      </c>
      <c r="L3671" s="36" t="s">
        <v>39</v>
      </c>
      <c r="M3671" s="27" t="s">
        <v>39</v>
      </c>
      <c r="N3671" s="28" t="s">
        <v>39</v>
      </c>
      <c r="O3671" s="23"/>
      <c r="P3671" s="24" t="s">
        <v>39</v>
      </c>
      <c r="Q3671" s="25" t="s">
        <v>14921</v>
      </c>
      <c r="R3671" s="21" t="s">
        <v>80</v>
      </c>
      <c r="S3671" s="21" t="s">
        <v>82</v>
      </c>
      <c r="T3671" s="18"/>
      <c r="U3671" s="26"/>
    </row>
    <row r="3672" spans="1:21" s="19" customFormat="1" ht="12.5" customHeight="1" outlineLevel="1" x14ac:dyDescent="0.55000000000000004">
      <c r="A3672" s="44" t="s">
        <v>7012</v>
      </c>
      <c r="B3672" s="20" t="s">
        <v>6178</v>
      </c>
      <c r="C3672" s="21" t="s">
        <v>6179</v>
      </c>
      <c r="D3672" s="44" t="s">
        <v>7012</v>
      </c>
      <c r="E3672" s="29" t="s">
        <v>6724</v>
      </c>
      <c r="F3672" s="46" t="s">
        <v>304</v>
      </c>
      <c r="G3672" s="50" t="s">
        <v>15172</v>
      </c>
      <c r="H3672" s="22" t="s">
        <v>13289</v>
      </c>
      <c r="I3672" s="40">
        <v>35000</v>
      </c>
      <c r="J3672" s="21" t="s">
        <v>39</v>
      </c>
      <c r="K3672" s="43" t="s">
        <v>39</v>
      </c>
      <c r="L3672" s="36" t="s">
        <v>39</v>
      </c>
      <c r="M3672" s="27" t="s">
        <v>39</v>
      </c>
      <c r="N3672" s="28" t="s">
        <v>39</v>
      </c>
      <c r="O3672" s="23"/>
      <c r="P3672" s="24" t="s">
        <v>39</v>
      </c>
      <c r="Q3672" s="25" t="s">
        <v>14921</v>
      </c>
      <c r="R3672" s="21" t="s">
        <v>80</v>
      </c>
      <c r="S3672" s="21" t="s">
        <v>82</v>
      </c>
      <c r="T3672" s="18" t="s">
        <v>61</v>
      </c>
      <c r="U3672" s="26"/>
    </row>
    <row r="3673" spans="1:21" s="19" customFormat="1" ht="12.5" customHeight="1" outlineLevel="1" x14ac:dyDescent="0.55000000000000004">
      <c r="A3673" s="44" t="s">
        <v>7013</v>
      </c>
      <c r="B3673" s="20" t="s">
        <v>6178</v>
      </c>
      <c r="C3673" s="21" t="s">
        <v>6179</v>
      </c>
      <c r="D3673" s="44" t="s">
        <v>7013</v>
      </c>
      <c r="E3673" s="29" t="s">
        <v>7014</v>
      </c>
      <c r="F3673" s="46" t="s">
        <v>7015</v>
      </c>
      <c r="G3673" s="50" t="s">
        <v>15172</v>
      </c>
      <c r="H3673" s="22" t="s">
        <v>13290</v>
      </c>
      <c r="I3673" s="40">
        <v>7000</v>
      </c>
      <c r="J3673" s="21" t="s">
        <v>39</v>
      </c>
      <c r="K3673" s="43" t="s">
        <v>39</v>
      </c>
      <c r="L3673" s="36" t="s">
        <v>39</v>
      </c>
      <c r="M3673" s="27" t="s">
        <v>39</v>
      </c>
      <c r="N3673" s="28" t="s">
        <v>39</v>
      </c>
      <c r="O3673" s="23"/>
      <c r="P3673" s="24" t="s">
        <v>39</v>
      </c>
      <c r="Q3673" s="25" t="s">
        <v>14921</v>
      </c>
      <c r="R3673" s="21" t="s">
        <v>80</v>
      </c>
      <c r="S3673" s="21" t="s">
        <v>82</v>
      </c>
      <c r="T3673" s="18" t="s">
        <v>61</v>
      </c>
      <c r="U3673" s="26"/>
    </row>
    <row r="3674" spans="1:21" s="19" customFormat="1" ht="12.5" customHeight="1" outlineLevel="1" x14ac:dyDescent="0.55000000000000004">
      <c r="A3674" s="44" t="s">
        <v>7016</v>
      </c>
      <c r="B3674" s="20" t="s">
        <v>6178</v>
      </c>
      <c r="C3674" s="21" t="s">
        <v>6179</v>
      </c>
      <c r="D3674" s="44" t="s">
        <v>7016</v>
      </c>
      <c r="E3674" s="29" t="s">
        <v>7014</v>
      </c>
      <c r="F3674" s="46" t="s">
        <v>7017</v>
      </c>
      <c r="G3674" s="50" t="s">
        <v>15172</v>
      </c>
      <c r="H3674" s="22" t="s">
        <v>13291</v>
      </c>
      <c r="I3674" s="40">
        <v>7000</v>
      </c>
      <c r="J3674" s="21" t="s">
        <v>39</v>
      </c>
      <c r="K3674" s="43" t="s">
        <v>39</v>
      </c>
      <c r="L3674" s="36" t="s">
        <v>39</v>
      </c>
      <c r="M3674" s="27" t="s">
        <v>39</v>
      </c>
      <c r="N3674" s="28" t="s">
        <v>39</v>
      </c>
      <c r="O3674" s="23"/>
      <c r="P3674" s="24" t="s">
        <v>39</v>
      </c>
      <c r="Q3674" s="25" t="s">
        <v>14921</v>
      </c>
      <c r="R3674" s="21" t="s">
        <v>80</v>
      </c>
      <c r="S3674" s="21" t="s">
        <v>82</v>
      </c>
      <c r="T3674" s="18" t="s">
        <v>61</v>
      </c>
      <c r="U3674" s="26"/>
    </row>
    <row r="3675" spans="1:21" s="19" customFormat="1" ht="12.5" customHeight="1" outlineLevel="1" x14ac:dyDescent="0.55000000000000004">
      <c r="A3675" s="44" t="s">
        <v>7018</v>
      </c>
      <c r="B3675" s="20" t="s">
        <v>6178</v>
      </c>
      <c r="C3675" s="21" t="s">
        <v>6179</v>
      </c>
      <c r="D3675" s="44" t="s">
        <v>7018</v>
      </c>
      <c r="E3675" s="29" t="s">
        <v>7014</v>
      </c>
      <c r="F3675" s="46" t="s">
        <v>7019</v>
      </c>
      <c r="G3675" s="50" t="s">
        <v>15172</v>
      </c>
      <c r="H3675" s="22" t="s">
        <v>13292</v>
      </c>
      <c r="I3675" s="40">
        <v>7000</v>
      </c>
      <c r="J3675" s="21" t="s">
        <v>39</v>
      </c>
      <c r="K3675" s="43" t="s">
        <v>39</v>
      </c>
      <c r="L3675" s="36" t="s">
        <v>39</v>
      </c>
      <c r="M3675" s="27" t="s">
        <v>39</v>
      </c>
      <c r="N3675" s="28" t="s">
        <v>39</v>
      </c>
      <c r="O3675" s="23"/>
      <c r="P3675" s="24" t="s">
        <v>39</v>
      </c>
      <c r="Q3675" s="25" t="s">
        <v>14921</v>
      </c>
      <c r="R3675" s="21" t="s">
        <v>80</v>
      </c>
      <c r="S3675" s="21" t="s">
        <v>82</v>
      </c>
      <c r="T3675" s="18" t="s">
        <v>61</v>
      </c>
      <c r="U3675" s="26"/>
    </row>
    <row r="3676" spans="1:21" s="19" customFormat="1" ht="12.5" customHeight="1" outlineLevel="1" x14ac:dyDescent="0.55000000000000004">
      <c r="A3676" s="44" t="s">
        <v>7020</v>
      </c>
      <c r="B3676" s="20" t="s">
        <v>6178</v>
      </c>
      <c r="C3676" s="21" t="s">
        <v>6179</v>
      </c>
      <c r="D3676" s="44" t="s">
        <v>7020</v>
      </c>
      <c r="E3676" s="29" t="s">
        <v>7014</v>
      </c>
      <c r="F3676" s="46" t="s">
        <v>7021</v>
      </c>
      <c r="G3676" s="50" t="s">
        <v>15172</v>
      </c>
      <c r="H3676" s="22" t="s">
        <v>13293</v>
      </c>
      <c r="I3676" s="40">
        <v>10000</v>
      </c>
      <c r="J3676" s="21" t="s">
        <v>39</v>
      </c>
      <c r="K3676" s="43" t="s">
        <v>39</v>
      </c>
      <c r="L3676" s="36" t="s">
        <v>39</v>
      </c>
      <c r="M3676" s="27" t="s">
        <v>39</v>
      </c>
      <c r="N3676" s="28" t="s">
        <v>39</v>
      </c>
      <c r="O3676" s="23"/>
      <c r="P3676" s="24" t="s">
        <v>39</v>
      </c>
      <c r="Q3676" s="25" t="s">
        <v>14921</v>
      </c>
      <c r="R3676" s="21" t="s">
        <v>80</v>
      </c>
      <c r="S3676" s="21" t="s">
        <v>82</v>
      </c>
      <c r="T3676" s="18" t="s">
        <v>61</v>
      </c>
      <c r="U3676" s="26"/>
    </row>
    <row r="3677" spans="1:21" s="19" customFormat="1" ht="12.5" customHeight="1" outlineLevel="1" x14ac:dyDescent="0.55000000000000004">
      <c r="A3677" s="44" t="s">
        <v>7022</v>
      </c>
      <c r="B3677" s="20" t="s">
        <v>6178</v>
      </c>
      <c r="C3677" s="21" t="s">
        <v>6179</v>
      </c>
      <c r="D3677" s="44" t="s">
        <v>7022</v>
      </c>
      <c r="E3677" s="29" t="s">
        <v>7014</v>
      </c>
      <c r="F3677" s="46" t="s">
        <v>7023</v>
      </c>
      <c r="G3677" s="50" t="s">
        <v>15172</v>
      </c>
      <c r="H3677" s="22" t="s">
        <v>13294</v>
      </c>
      <c r="I3677" s="40">
        <v>10000</v>
      </c>
      <c r="J3677" s="21" t="s">
        <v>39</v>
      </c>
      <c r="K3677" s="43" t="s">
        <v>39</v>
      </c>
      <c r="L3677" s="36" t="s">
        <v>39</v>
      </c>
      <c r="M3677" s="27" t="s">
        <v>39</v>
      </c>
      <c r="N3677" s="28" t="s">
        <v>39</v>
      </c>
      <c r="O3677" s="23"/>
      <c r="P3677" s="24" t="s">
        <v>39</v>
      </c>
      <c r="Q3677" s="25" t="s">
        <v>14921</v>
      </c>
      <c r="R3677" s="21" t="s">
        <v>80</v>
      </c>
      <c r="S3677" s="21" t="s">
        <v>82</v>
      </c>
      <c r="T3677" s="18" t="s">
        <v>61</v>
      </c>
      <c r="U3677" s="26"/>
    </row>
    <row r="3678" spans="1:21" s="19" customFormat="1" ht="12.5" customHeight="1" outlineLevel="1" x14ac:dyDescent="0.55000000000000004">
      <c r="A3678" s="44" t="s">
        <v>7024</v>
      </c>
      <c r="B3678" s="20" t="s">
        <v>6178</v>
      </c>
      <c r="C3678" s="21" t="s">
        <v>6179</v>
      </c>
      <c r="D3678" s="44" t="s">
        <v>7024</v>
      </c>
      <c r="E3678" s="29" t="s">
        <v>7014</v>
      </c>
      <c r="F3678" s="46" t="s">
        <v>7025</v>
      </c>
      <c r="G3678" s="50" t="s">
        <v>15172</v>
      </c>
      <c r="H3678" s="22" t="s">
        <v>13295</v>
      </c>
      <c r="I3678" s="40">
        <v>10000</v>
      </c>
      <c r="J3678" s="21" t="s">
        <v>39</v>
      </c>
      <c r="K3678" s="43" t="s">
        <v>39</v>
      </c>
      <c r="L3678" s="36" t="s">
        <v>39</v>
      </c>
      <c r="M3678" s="27" t="s">
        <v>39</v>
      </c>
      <c r="N3678" s="28" t="s">
        <v>39</v>
      </c>
      <c r="O3678" s="23"/>
      <c r="P3678" s="24" t="s">
        <v>39</v>
      </c>
      <c r="Q3678" s="25" t="s">
        <v>14921</v>
      </c>
      <c r="R3678" s="21" t="s">
        <v>80</v>
      </c>
      <c r="S3678" s="21" t="s">
        <v>82</v>
      </c>
      <c r="T3678" s="18" t="s">
        <v>61</v>
      </c>
      <c r="U3678" s="26"/>
    </row>
    <row r="3679" spans="1:21" s="19" customFormat="1" ht="12.5" customHeight="1" outlineLevel="1" x14ac:dyDescent="0.55000000000000004">
      <c r="A3679" s="44" t="s">
        <v>7026</v>
      </c>
      <c r="B3679" s="20" t="s">
        <v>6178</v>
      </c>
      <c r="C3679" s="21" t="s">
        <v>6179</v>
      </c>
      <c r="D3679" s="44" t="s">
        <v>7026</v>
      </c>
      <c r="E3679" s="29" t="s">
        <v>7014</v>
      </c>
      <c r="F3679" s="46" t="s">
        <v>7027</v>
      </c>
      <c r="G3679" s="50" t="s">
        <v>15172</v>
      </c>
      <c r="H3679" s="22" t="s">
        <v>13296</v>
      </c>
      <c r="I3679" s="40">
        <v>15000</v>
      </c>
      <c r="J3679" s="21" t="s">
        <v>39</v>
      </c>
      <c r="K3679" s="43" t="s">
        <v>39</v>
      </c>
      <c r="L3679" s="36" t="s">
        <v>39</v>
      </c>
      <c r="M3679" s="27" t="s">
        <v>39</v>
      </c>
      <c r="N3679" s="28" t="s">
        <v>39</v>
      </c>
      <c r="O3679" s="23"/>
      <c r="P3679" s="24" t="s">
        <v>39</v>
      </c>
      <c r="Q3679" s="25" t="s">
        <v>14921</v>
      </c>
      <c r="R3679" s="21" t="s">
        <v>80</v>
      </c>
      <c r="S3679" s="21" t="s">
        <v>82</v>
      </c>
      <c r="T3679" s="18" t="s">
        <v>61</v>
      </c>
      <c r="U3679" s="26"/>
    </row>
    <row r="3680" spans="1:21" s="19" customFormat="1" ht="12.5" customHeight="1" outlineLevel="1" x14ac:dyDescent="0.55000000000000004">
      <c r="A3680" s="44" t="s">
        <v>7028</v>
      </c>
      <c r="B3680" s="20" t="s">
        <v>6178</v>
      </c>
      <c r="C3680" s="21" t="s">
        <v>6179</v>
      </c>
      <c r="D3680" s="44" t="s">
        <v>7028</v>
      </c>
      <c r="E3680" s="29" t="s">
        <v>7014</v>
      </c>
      <c r="F3680" s="46" t="s">
        <v>7029</v>
      </c>
      <c r="G3680" s="50" t="s">
        <v>15172</v>
      </c>
      <c r="H3680" s="22" t="s">
        <v>13297</v>
      </c>
      <c r="I3680" s="40">
        <v>15000</v>
      </c>
      <c r="J3680" s="21" t="s">
        <v>39</v>
      </c>
      <c r="K3680" s="43" t="s">
        <v>39</v>
      </c>
      <c r="L3680" s="36" t="s">
        <v>39</v>
      </c>
      <c r="M3680" s="27" t="s">
        <v>39</v>
      </c>
      <c r="N3680" s="28" t="s">
        <v>39</v>
      </c>
      <c r="O3680" s="23"/>
      <c r="P3680" s="24" t="s">
        <v>39</v>
      </c>
      <c r="Q3680" s="25" t="s">
        <v>14921</v>
      </c>
      <c r="R3680" s="21" t="s">
        <v>80</v>
      </c>
      <c r="S3680" s="21" t="s">
        <v>82</v>
      </c>
      <c r="T3680" s="18" t="s">
        <v>61</v>
      </c>
      <c r="U3680" s="26"/>
    </row>
    <row r="3681" spans="1:21" s="19" customFormat="1" ht="12.5" customHeight="1" outlineLevel="1" x14ac:dyDescent="0.55000000000000004">
      <c r="A3681" s="44" t="s">
        <v>7030</v>
      </c>
      <c r="B3681" s="20" t="s">
        <v>6062</v>
      </c>
      <c r="C3681" s="21" t="s">
        <v>6063</v>
      </c>
      <c r="D3681" s="44" t="s">
        <v>7030</v>
      </c>
      <c r="E3681" s="29" t="s">
        <v>6189</v>
      </c>
      <c r="F3681" s="46" t="s">
        <v>7031</v>
      </c>
      <c r="G3681" s="50" t="s">
        <v>15172</v>
      </c>
      <c r="H3681" s="22" t="s">
        <v>13298</v>
      </c>
      <c r="I3681" s="40">
        <v>10000</v>
      </c>
      <c r="J3681" s="21" t="s">
        <v>39</v>
      </c>
      <c r="K3681" s="43" t="s">
        <v>39</v>
      </c>
      <c r="L3681" s="36" t="s">
        <v>39</v>
      </c>
      <c r="M3681" s="27" t="s">
        <v>39</v>
      </c>
      <c r="N3681" s="28" t="s">
        <v>39</v>
      </c>
      <c r="O3681" s="23"/>
      <c r="P3681" s="24" t="s">
        <v>39</v>
      </c>
      <c r="Q3681" s="25" t="s">
        <v>14921</v>
      </c>
      <c r="R3681" s="21" t="s">
        <v>80</v>
      </c>
      <c r="S3681" s="21" t="s">
        <v>82</v>
      </c>
      <c r="T3681" s="18" t="s">
        <v>61</v>
      </c>
      <c r="U3681" s="26"/>
    </row>
    <row r="3682" spans="1:21" s="19" customFormat="1" ht="12.5" customHeight="1" outlineLevel="1" x14ac:dyDescent="0.55000000000000004">
      <c r="A3682" s="44" t="s">
        <v>7032</v>
      </c>
      <c r="B3682" s="20" t="s">
        <v>6740</v>
      </c>
      <c r="C3682" s="21" t="s">
        <v>6741</v>
      </c>
      <c r="D3682" s="44" t="s">
        <v>7032</v>
      </c>
      <c r="E3682" s="29" t="s">
        <v>7033</v>
      </c>
      <c r="F3682" s="46" t="s">
        <v>7034</v>
      </c>
      <c r="G3682" s="50" t="s">
        <v>15172</v>
      </c>
      <c r="H3682" s="22" t="s">
        <v>13299</v>
      </c>
      <c r="I3682" s="40">
        <v>1000</v>
      </c>
      <c r="J3682" s="21" t="s">
        <v>39</v>
      </c>
      <c r="K3682" s="43" t="s">
        <v>39</v>
      </c>
      <c r="L3682" s="36" t="s">
        <v>39</v>
      </c>
      <c r="M3682" s="27" t="s">
        <v>39</v>
      </c>
      <c r="N3682" s="28" t="s">
        <v>39</v>
      </c>
      <c r="O3682" s="23"/>
      <c r="P3682" s="24" t="s">
        <v>39</v>
      </c>
      <c r="Q3682" s="25" t="s">
        <v>14921</v>
      </c>
      <c r="R3682" s="21" t="s">
        <v>80</v>
      </c>
      <c r="S3682" s="21" t="s">
        <v>82</v>
      </c>
      <c r="T3682" s="18" t="s">
        <v>61</v>
      </c>
      <c r="U3682" s="26"/>
    </row>
    <row r="3683" spans="1:21" s="19" customFormat="1" ht="12.5" customHeight="1" outlineLevel="1" x14ac:dyDescent="0.55000000000000004">
      <c r="A3683" s="44" t="s">
        <v>7035</v>
      </c>
      <c r="B3683" s="20" t="s">
        <v>6740</v>
      </c>
      <c r="C3683" s="21" t="s">
        <v>6741</v>
      </c>
      <c r="D3683" s="44" t="s">
        <v>7035</v>
      </c>
      <c r="E3683" s="29" t="s">
        <v>6189</v>
      </c>
      <c r="F3683" s="46" t="s">
        <v>7036</v>
      </c>
      <c r="G3683" s="50" t="s">
        <v>15172</v>
      </c>
      <c r="H3683" s="22" t="s">
        <v>13300</v>
      </c>
      <c r="I3683" s="40">
        <v>10000</v>
      </c>
      <c r="J3683" s="21" t="s">
        <v>39</v>
      </c>
      <c r="K3683" s="43" t="s">
        <v>39</v>
      </c>
      <c r="L3683" s="36" t="s">
        <v>39</v>
      </c>
      <c r="M3683" s="27" t="s">
        <v>39</v>
      </c>
      <c r="N3683" s="28" t="s">
        <v>39</v>
      </c>
      <c r="O3683" s="23"/>
      <c r="P3683" s="24" t="s">
        <v>39</v>
      </c>
      <c r="Q3683" s="25" t="s">
        <v>14921</v>
      </c>
      <c r="R3683" s="21" t="s">
        <v>80</v>
      </c>
      <c r="S3683" s="21" t="s">
        <v>82</v>
      </c>
      <c r="T3683" s="18" t="s">
        <v>61</v>
      </c>
      <c r="U3683" s="26"/>
    </row>
    <row r="3684" spans="1:21" s="19" customFormat="1" ht="12.5" customHeight="1" outlineLevel="1" x14ac:dyDescent="0.55000000000000004">
      <c r="A3684" s="44" t="s">
        <v>7037</v>
      </c>
      <c r="B3684" s="20" t="s">
        <v>6740</v>
      </c>
      <c r="C3684" s="21" t="s">
        <v>6741</v>
      </c>
      <c r="D3684" s="44" t="s">
        <v>7037</v>
      </c>
      <c r="E3684" s="29" t="s">
        <v>6189</v>
      </c>
      <c r="F3684" s="46" t="s">
        <v>7038</v>
      </c>
      <c r="G3684" s="50" t="s">
        <v>15172</v>
      </c>
      <c r="H3684" s="22" t="s">
        <v>13301</v>
      </c>
      <c r="I3684" s="40">
        <v>10000</v>
      </c>
      <c r="J3684" s="21" t="s">
        <v>39</v>
      </c>
      <c r="K3684" s="43" t="s">
        <v>39</v>
      </c>
      <c r="L3684" s="36" t="s">
        <v>39</v>
      </c>
      <c r="M3684" s="27" t="s">
        <v>39</v>
      </c>
      <c r="N3684" s="28" t="s">
        <v>39</v>
      </c>
      <c r="O3684" s="23"/>
      <c r="P3684" s="24" t="s">
        <v>39</v>
      </c>
      <c r="Q3684" s="25" t="s">
        <v>14921</v>
      </c>
      <c r="R3684" s="21" t="s">
        <v>80</v>
      </c>
      <c r="S3684" s="21" t="s">
        <v>82</v>
      </c>
      <c r="T3684" s="18" t="s">
        <v>61</v>
      </c>
      <c r="U3684" s="26"/>
    </row>
    <row r="3685" spans="1:21" s="19" customFormat="1" ht="12.5" customHeight="1" outlineLevel="1" x14ac:dyDescent="0.55000000000000004">
      <c r="A3685" s="44" t="s">
        <v>7039</v>
      </c>
      <c r="B3685" s="20" t="s">
        <v>6740</v>
      </c>
      <c r="C3685" s="21" t="s">
        <v>6741</v>
      </c>
      <c r="D3685" s="44" t="s">
        <v>7039</v>
      </c>
      <c r="E3685" s="29" t="s">
        <v>6189</v>
      </c>
      <c r="F3685" s="46" t="s">
        <v>7040</v>
      </c>
      <c r="G3685" s="50" t="s">
        <v>15172</v>
      </c>
      <c r="H3685" s="22" t="s">
        <v>13302</v>
      </c>
      <c r="I3685" s="40">
        <v>10000</v>
      </c>
      <c r="J3685" s="21" t="s">
        <v>39</v>
      </c>
      <c r="K3685" s="43" t="s">
        <v>39</v>
      </c>
      <c r="L3685" s="36" t="s">
        <v>39</v>
      </c>
      <c r="M3685" s="27" t="s">
        <v>39</v>
      </c>
      <c r="N3685" s="28" t="s">
        <v>39</v>
      </c>
      <c r="O3685" s="23"/>
      <c r="P3685" s="24" t="s">
        <v>39</v>
      </c>
      <c r="Q3685" s="25" t="s">
        <v>14921</v>
      </c>
      <c r="R3685" s="21" t="s">
        <v>80</v>
      </c>
      <c r="S3685" s="21" t="s">
        <v>82</v>
      </c>
      <c r="T3685" s="18" t="s">
        <v>61</v>
      </c>
      <c r="U3685" s="26"/>
    </row>
    <row r="3686" spans="1:21" s="19" customFormat="1" ht="12.5" customHeight="1" outlineLevel="1" x14ac:dyDescent="0.55000000000000004">
      <c r="A3686" s="44" t="s">
        <v>7041</v>
      </c>
      <c r="B3686" s="20" t="s">
        <v>6062</v>
      </c>
      <c r="C3686" s="21" t="s">
        <v>6063</v>
      </c>
      <c r="D3686" s="44" t="s">
        <v>7041</v>
      </c>
      <c r="E3686" s="29" t="s">
        <v>6189</v>
      </c>
      <c r="F3686" s="46" t="s">
        <v>7042</v>
      </c>
      <c r="G3686" s="50" t="s">
        <v>15172</v>
      </c>
      <c r="H3686" s="22" t="s">
        <v>13303</v>
      </c>
      <c r="I3686" s="40">
        <v>10000</v>
      </c>
      <c r="J3686" s="21" t="s">
        <v>39</v>
      </c>
      <c r="K3686" s="43" t="s">
        <v>39</v>
      </c>
      <c r="L3686" s="36" t="s">
        <v>39</v>
      </c>
      <c r="M3686" s="27" t="s">
        <v>39</v>
      </c>
      <c r="N3686" s="28" t="s">
        <v>39</v>
      </c>
      <c r="O3686" s="23"/>
      <c r="P3686" s="24" t="s">
        <v>39</v>
      </c>
      <c r="Q3686" s="25" t="s">
        <v>14921</v>
      </c>
      <c r="R3686" s="21" t="s">
        <v>80</v>
      </c>
      <c r="S3686" s="21" t="s">
        <v>82</v>
      </c>
      <c r="T3686" s="18" t="s">
        <v>61</v>
      </c>
      <c r="U3686" s="26"/>
    </row>
    <row r="3687" spans="1:21" s="19" customFormat="1" ht="12.5" customHeight="1" outlineLevel="1" x14ac:dyDescent="0.55000000000000004">
      <c r="A3687" s="44" t="s">
        <v>7043</v>
      </c>
      <c r="B3687" s="20" t="s">
        <v>6062</v>
      </c>
      <c r="C3687" s="21" t="s">
        <v>6063</v>
      </c>
      <c r="D3687" s="44" t="s">
        <v>7043</v>
      </c>
      <c r="E3687" s="29" t="s">
        <v>6189</v>
      </c>
      <c r="F3687" s="46" t="s">
        <v>7044</v>
      </c>
      <c r="G3687" s="50" t="s">
        <v>15172</v>
      </c>
      <c r="H3687" s="22" t="s">
        <v>13304</v>
      </c>
      <c r="I3687" s="40">
        <v>10000</v>
      </c>
      <c r="J3687" s="21" t="s">
        <v>39</v>
      </c>
      <c r="K3687" s="43" t="s">
        <v>39</v>
      </c>
      <c r="L3687" s="36" t="s">
        <v>39</v>
      </c>
      <c r="M3687" s="27" t="s">
        <v>39</v>
      </c>
      <c r="N3687" s="28" t="s">
        <v>39</v>
      </c>
      <c r="O3687" s="23"/>
      <c r="P3687" s="24" t="s">
        <v>39</v>
      </c>
      <c r="Q3687" s="25" t="s">
        <v>14921</v>
      </c>
      <c r="R3687" s="21" t="s">
        <v>80</v>
      </c>
      <c r="S3687" s="21" t="s">
        <v>82</v>
      </c>
      <c r="T3687" s="18" t="s">
        <v>61</v>
      </c>
      <c r="U3687" s="26"/>
    </row>
    <row r="3688" spans="1:21" s="19" customFormat="1" ht="12.5" customHeight="1" outlineLevel="1" x14ac:dyDescent="0.55000000000000004">
      <c r="A3688" s="44" t="s">
        <v>7045</v>
      </c>
      <c r="B3688" s="20" t="s">
        <v>6062</v>
      </c>
      <c r="C3688" s="21" t="s">
        <v>6063</v>
      </c>
      <c r="D3688" s="44" t="s">
        <v>7045</v>
      </c>
      <c r="E3688" s="29" t="s">
        <v>6189</v>
      </c>
      <c r="F3688" s="46" t="s">
        <v>7046</v>
      </c>
      <c r="G3688" s="50" t="s">
        <v>15172</v>
      </c>
      <c r="H3688" s="22" t="s">
        <v>13305</v>
      </c>
      <c r="I3688" s="40">
        <v>10000</v>
      </c>
      <c r="J3688" s="21" t="s">
        <v>39</v>
      </c>
      <c r="K3688" s="43" t="s">
        <v>39</v>
      </c>
      <c r="L3688" s="36" t="s">
        <v>39</v>
      </c>
      <c r="M3688" s="27" t="s">
        <v>39</v>
      </c>
      <c r="N3688" s="28" t="s">
        <v>39</v>
      </c>
      <c r="O3688" s="23"/>
      <c r="P3688" s="24" t="s">
        <v>39</v>
      </c>
      <c r="Q3688" s="25" t="s">
        <v>14921</v>
      </c>
      <c r="R3688" s="21" t="s">
        <v>80</v>
      </c>
      <c r="S3688" s="21" t="s">
        <v>82</v>
      </c>
      <c r="T3688" s="18" t="s">
        <v>61</v>
      </c>
      <c r="U3688" s="26"/>
    </row>
    <row r="3689" spans="1:21" s="19" customFormat="1" ht="12.5" customHeight="1" outlineLevel="1" x14ac:dyDescent="0.55000000000000004">
      <c r="A3689" s="44" t="s">
        <v>7047</v>
      </c>
      <c r="B3689" s="20" t="s">
        <v>6062</v>
      </c>
      <c r="C3689" s="21" t="s">
        <v>6063</v>
      </c>
      <c r="D3689" s="44" t="s">
        <v>7047</v>
      </c>
      <c r="E3689" s="29" t="s">
        <v>6189</v>
      </c>
      <c r="F3689" s="46" t="s">
        <v>7048</v>
      </c>
      <c r="G3689" s="50" t="s">
        <v>15172</v>
      </c>
      <c r="H3689" s="22" t="s">
        <v>13306</v>
      </c>
      <c r="I3689" s="40">
        <v>10000</v>
      </c>
      <c r="J3689" s="21" t="s">
        <v>39</v>
      </c>
      <c r="K3689" s="43" t="s">
        <v>39</v>
      </c>
      <c r="L3689" s="36" t="s">
        <v>39</v>
      </c>
      <c r="M3689" s="27" t="s">
        <v>39</v>
      </c>
      <c r="N3689" s="28" t="s">
        <v>39</v>
      </c>
      <c r="O3689" s="23"/>
      <c r="P3689" s="24" t="s">
        <v>39</v>
      </c>
      <c r="Q3689" s="25" t="s">
        <v>14921</v>
      </c>
      <c r="R3689" s="21" t="s">
        <v>80</v>
      </c>
      <c r="S3689" s="21" t="s">
        <v>82</v>
      </c>
      <c r="T3689" s="18" t="s">
        <v>61</v>
      </c>
      <c r="U3689" s="26"/>
    </row>
    <row r="3690" spans="1:21" s="19" customFormat="1" ht="12.5" customHeight="1" outlineLevel="1" x14ac:dyDescent="0.55000000000000004">
      <c r="A3690" s="44" t="s">
        <v>7049</v>
      </c>
      <c r="B3690" s="20" t="s">
        <v>6062</v>
      </c>
      <c r="C3690" s="21" t="s">
        <v>6063</v>
      </c>
      <c r="D3690" s="44" t="s">
        <v>7049</v>
      </c>
      <c r="E3690" s="29" t="s">
        <v>6900</v>
      </c>
      <c r="F3690" s="46" t="s">
        <v>895</v>
      </c>
      <c r="G3690" s="50" t="s">
        <v>15172</v>
      </c>
      <c r="H3690" s="22" t="s">
        <v>13307</v>
      </c>
      <c r="I3690" s="40">
        <v>60000</v>
      </c>
      <c r="J3690" s="21" t="s">
        <v>39</v>
      </c>
      <c r="K3690" s="43" t="s">
        <v>39</v>
      </c>
      <c r="L3690" s="36" t="s">
        <v>39</v>
      </c>
      <c r="M3690" s="27" t="s">
        <v>39</v>
      </c>
      <c r="N3690" s="28" t="s">
        <v>39</v>
      </c>
      <c r="O3690" s="23"/>
      <c r="P3690" s="24" t="s">
        <v>39</v>
      </c>
      <c r="Q3690" s="25" t="s">
        <v>14921</v>
      </c>
      <c r="R3690" s="21" t="s">
        <v>80</v>
      </c>
      <c r="S3690" s="21" t="s">
        <v>82</v>
      </c>
      <c r="T3690" s="18" t="s">
        <v>61</v>
      </c>
      <c r="U3690" s="26"/>
    </row>
    <row r="3691" spans="1:21" s="19" customFormat="1" ht="12.5" customHeight="1" outlineLevel="1" x14ac:dyDescent="0.55000000000000004">
      <c r="A3691" s="44" t="s">
        <v>7050</v>
      </c>
      <c r="B3691" s="20" t="s">
        <v>6062</v>
      </c>
      <c r="C3691" s="21" t="s">
        <v>6063</v>
      </c>
      <c r="D3691" s="44" t="s">
        <v>7050</v>
      </c>
      <c r="E3691" s="29" t="s">
        <v>364</v>
      </c>
      <c r="F3691" s="46" t="s">
        <v>6929</v>
      </c>
      <c r="G3691" s="50" t="s">
        <v>15172</v>
      </c>
      <c r="H3691" s="22" t="s">
        <v>13308</v>
      </c>
      <c r="I3691" s="40">
        <v>55000</v>
      </c>
      <c r="J3691" s="21" t="s">
        <v>39</v>
      </c>
      <c r="K3691" s="43" t="s">
        <v>39</v>
      </c>
      <c r="L3691" s="36" t="s">
        <v>39</v>
      </c>
      <c r="M3691" s="27" t="s">
        <v>39</v>
      </c>
      <c r="N3691" s="28" t="s">
        <v>39</v>
      </c>
      <c r="O3691" s="23"/>
      <c r="P3691" s="24" t="s">
        <v>39</v>
      </c>
      <c r="Q3691" s="25" t="s">
        <v>14921</v>
      </c>
      <c r="R3691" s="21" t="s">
        <v>80</v>
      </c>
      <c r="S3691" s="21" t="s">
        <v>82</v>
      </c>
      <c r="T3691" s="18" t="s">
        <v>61</v>
      </c>
      <c r="U3691" s="26"/>
    </row>
    <row r="3692" spans="1:21" s="19" customFormat="1" ht="12.5" customHeight="1" outlineLevel="1" x14ac:dyDescent="0.55000000000000004">
      <c r="A3692" s="44" t="s">
        <v>7051</v>
      </c>
      <c r="B3692" s="20" t="s">
        <v>6062</v>
      </c>
      <c r="C3692" s="21" t="s">
        <v>6063</v>
      </c>
      <c r="D3692" s="44" t="s">
        <v>7051</v>
      </c>
      <c r="E3692" s="29" t="s">
        <v>364</v>
      </c>
      <c r="F3692" s="46" t="s">
        <v>6927</v>
      </c>
      <c r="G3692" s="50" t="s">
        <v>15172</v>
      </c>
      <c r="H3692" s="22" t="s">
        <v>13309</v>
      </c>
      <c r="I3692" s="40">
        <v>55000</v>
      </c>
      <c r="J3692" s="21" t="s">
        <v>39</v>
      </c>
      <c r="K3692" s="43" t="s">
        <v>39</v>
      </c>
      <c r="L3692" s="36" t="s">
        <v>39</v>
      </c>
      <c r="M3692" s="27" t="s">
        <v>39</v>
      </c>
      <c r="N3692" s="28" t="s">
        <v>39</v>
      </c>
      <c r="O3692" s="23"/>
      <c r="P3692" s="24" t="s">
        <v>39</v>
      </c>
      <c r="Q3692" s="25" t="s">
        <v>14921</v>
      </c>
      <c r="R3692" s="21" t="s">
        <v>80</v>
      </c>
      <c r="S3692" s="21" t="s">
        <v>82</v>
      </c>
      <c r="T3692" s="18" t="s">
        <v>61</v>
      </c>
      <c r="U3692" s="26"/>
    </row>
    <row r="3693" spans="1:21" s="19" customFormat="1" ht="12.5" customHeight="1" outlineLevel="1" x14ac:dyDescent="0.55000000000000004">
      <c r="A3693" s="44" t="s">
        <v>7052</v>
      </c>
      <c r="B3693" s="20" t="s">
        <v>6062</v>
      </c>
      <c r="C3693" s="21" t="s">
        <v>6063</v>
      </c>
      <c r="D3693" s="44" t="s">
        <v>7052</v>
      </c>
      <c r="E3693" s="29" t="s">
        <v>364</v>
      </c>
      <c r="F3693" s="46" t="s">
        <v>7053</v>
      </c>
      <c r="G3693" s="50" t="s">
        <v>15172</v>
      </c>
      <c r="H3693" s="22" t="s">
        <v>13310</v>
      </c>
      <c r="I3693" s="40">
        <v>55000</v>
      </c>
      <c r="J3693" s="21" t="s">
        <v>39</v>
      </c>
      <c r="K3693" s="43" t="s">
        <v>39</v>
      </c>
      <c r="L3693" s="36" t="s">
        <v>39</v>
      </c>
      <c r="M3693" s="27" t="s">
        <v>39</v>
      </c>
      <c r="N3693" s="28" t="s">
        <v>39</v>
      </c>
      <c r="O3693" s="23"/>
      <c r="P3693" s="24" t="s">
        <v>39</v>
      </c>
      <c r="Q3693" s="25" t="s">
        <v>14921</v>
      </c>
      <c r="R3693" s="21" t="s">
        <v>80</v>
      </c>
      <c r="S3693" s="21" t="s">
        <v>82</v>
      </c>
      <c r="T3693" s="18" t="s">
        <v>61</v>
      </c>
      <c r="U3693" s="26"/>
    </row>
    <row r="3694" spans="1:21" s="19" customFormat="1" ht="12.5" customHeight="1" outlineLevel="1" x14ac:dyDescent="0.55000000000000004">
      <c r="A3694" s="44" t="s">
        <v>7054</v>
      </c>
      <c r="B3694" s="20" t="s">
        <v>6062</v>
      </c>
      <c r="C3694" s="21" t="s">
        <v>6063</v>
      </c>
      <c r="D3694" s="44" t="s">
        <v>7054</v>
      </c>
      <c r="E3694" s="29" t="s">
        <v>364</v>
      </c>
      <c r="F3694" s="46" t="s">
        <v>7055</v>
      </c>
      <c r="G3694" s="50" t="s">
        <v>15172</v>
      </c>
      <c r="H3694" s="22" t="s">
        <v>13311</v>
      </c>
      <c r="I3694" s="40">
        <v>25000</v>
      </c>
      <c r="J3694" s="21" t="s">
        <v>39</v>
      </c>
      <c r="K3694" s="43" t="s">
        <v>39</v>
      </c>
      <c r="L3694" s="36" t="s">
        <v>39</v>
      </c>
      <c r="M3694" s="27" t="s">
        <v>39</v>
      </c>
      <c r="N3694" s="28" t="s">
        <v>39</v>
      </c>
      <c r="O3694" s="23"/>
      <c r="P3694" s="24" t="s">
        <v>39</v>
      </c>
      <c r="Q3694" s="25" t="s">
        <v>14921</v>
      </c>
      <c r="R3694" s="21" t="s">
        <v>80</v>
      </c>
      <c r="S3694" s="21" t="s">
        <v>82</v>
      </c>
      <c r="T3694" s="18" t="s">
        <v>61</v>
      </c>
      <c r="U3694" s="26"/>
    </row>
    <row r="3695" spans="1:21" s="19" customFormat="1" ht="12.5" customHeight="1" outlineLevel="1" x14ac:dyDescent="0.55000000000000004">
      <c r="A3695" s="44" t="s">
        <v>7056</v>
      </c>
      <c r="B3695" s="20" t="s">
        <v>6062</v>
      </c>
      <c r="C3695" s="21" t="s">
        <v>6063</v>
      </c>
      <c r="D3695" s="44" t="s">
        <v>7056</v>
      </c>
      <c r="E3695" s="29" t="s">
        <v>364</v>
      </c>
      <c r="F3695" s="46" t="s">
        <v>7057</v>
      </c>
      <c r="G3695" s="50" t="s">
        <v>15172</v>
      </c>
      <c r="H3695" s="22" t="s">
        <v>13312</v>
      </c>
      <c r="I3695" s="40">
        <v>55000</v>
      </c>
      <c r="J3695" s="21" t="s">
        <v>39</v>
      </c>
      <c r="K3695" s="43" t="s">
        <v>39</v>
      </c>
      <c r="L3695" s="36" t="s">
        <v>39</v>
      </c>
      <c r="M3695" s="27" t="s">
        <v>39</v>
      </c>
      <c r="N3695" s="28" t="s">
        <v>39</v>
      </c>
      <c r="O3695" s="23"/>
      <c r="P3695" s="24" t="s">
        <v>39</v>
      </c>
      <c r="Q3695" s="25" t="s">
        <v>14921</v>
      </c>
      <c r="R3695" s="21" t="s">
        <v>80</v>
      </c>
      <c r="S3695" s="21" t="s">
        <v>82</v>
      </c>
      <c r="T3695" s="18" t="s">
        <v>61</v>
      </c>
      <c r="U3695" s="26"/>
    </row>
    <row r="3696" spans="1:21" s="19" customFormat="1" ht="12.5" customHeight="1" outlineLevel="1" x14ac:dyDescent="0.55000000000000004">
      <c r="A3696" s="44" t="s">
        <v>7058</v>
      </c>
      <c r="B3696" s="20" t="s">
        <v>6740</v>
      </c>
      <c r="C3696" s="21" t="s">
        <v>6741</v>
      </c>
      <c r="D3696" s="44" t="s">
        <v>7058</v>
      </c>
      <c r="E3696" s="29" t="s">
        <v>7059</v>
      </c>
      <c r="F3696" s="46" t="s">
        <v>7060</v>
      </c>
      <c r="G3696" s="50" t="s">
        <v>15172</v>
      </c>
      <c r="H3696" s="22" t="s">
        <v>13313</v>
      </c>
      <c r="I3696" s="40">
        <v>38000</v>
      </c>
      <c r="J3696" s="21" t="s">
        <v>39</v>
      </c>
      <c r="K3696" s="43" t="s">
        <v>39</v>
      </c>
      <c r="L3696" s="36" t="s">
        <v>39</v>
      </c>
      <c r="M3696" s="27" t="s">
        <v>39</v>
      </c>
      <c r="N3696" s="28" t="s">
        <v>39</v>
      </c>
      <c r="O3696" s="23"/>
      <c r="P3696" s="24" t="s">
        <v>39</v>
      </c>
      <c r="Q3696" s="25" t="s">
        <v>14921</v>
      </c>
      <c r="R3696" s="21" t="s">
        <v>80</v>
      </c>
      <c r="S3696" s="21" t="s">
        <v>82</v>
      </c>
      <c r="T3696" s="18"/>
      <c r="U3696" s="26"/>
    </row>
    <row r="3697" spans="1:21" s="19" customFormat="1" ht="12.5" customHeight="1" outlineLevel="1" x14ac:dyDescent="0.55000000000000004">
      <c r="A3697" s="44" t="s">
        <v>7061</v>
      </c>
      <c r="B3697" s="20" t="s">
        <v>1204</v>
      </c>
      <c r="C3697" s="21" t="s">
        <v>1205</v>
      </c>
      <c r="D3697" s="44" t="s">
        <v>7061</v>
      </c>
      <c r="E3697" s="29" t="s">
        <v>674</v>
      </c>
      <c r="F3697" s="46" t="s">
        <v>61</v>
      </c>
      <c r="G3697" s="50" t="s">
        <v>15172</v>
      </c>
      <c r="H3697" s="22" t="s">
        <v>13314</v>
      </c>
      <c r="I3697" s="40">
        <v>60000</v>
      </c>
      <c r="J3697" s="21" t="s">
        <v>39</v>
      </c>
      <c r="K3697" s="43" t="s">
        <v>39</v>
      </c>
      <c r="L3697" s="36" t="s">
        <v>39</v>
      </c>
      <c r="M3697" s="27" t="s">
        <v>39</v>
      </c>
      <c r="N3697" s="28" t="s">
        <v>39</v>
      </c>
      <c r="O3697" s="23"/>
      <c r="P3697" s="24" t="s">
        <v>39</v>
      </c>
      <c r="Q3697" s="25" t="s">
        <v>14916</v>
      </c>
      <c r="R3697" s="21" t="s">
        <v>80</v>
      </c>
      <c r="S3697" s="21" t="s">
        <v>82</v>
      </c>
      <c r="T3697" s="18" t="s">
        <v>61</v>
      </c>
      <c r="U3697" s="26"/>
    </row>
    <row r="3698" spans="1:21" s="19" customFormat="1" ht="12.5" customHeight="1" outlineLevel="1" x14ac:dyDescent="0.55000000000000004">
      <c r="A3698" s="44" t="s">
        <v>7062</v>
      </c>
      <c r="B3698" s="20" t="s">
        <v>1090</v>
      </c>
      <c r="C3698" s="21" t="s">
        <v>1091</v>
      </c>
      <c r="D3698" s="44" t="s">
        <v>7062</v>
      </c>
      <c r="E3698" s="29" t="s">
        <v>687</v>
      </c>
      <c r="F3698" s="46" t="s">
        <v>7063</v>
      </c>
      <c r="G3698" s="50" t="s">
        <v>15172</v>
      </c>
      <c r="H3698" s="22" t="s">
        <v>13315</v>
      </c>
      <c r="I3698" s="40">
        <v>50000</v>
      </c>
      <c r="J3698" s="21" t="s">
        <v>39</v>
      </c>
      <c r="K3698" s="43" t="s">
        <v>39</v>
      </c>
      <c r="L3698" s="36" t="s">
        <v>39</v>
      </c>
      <c r="M3698" s="27" t="s">
        <v>39</v>
      </c>
      <c r="N3698" s="28" t="s">
        <v>39</v>
      </c>
      <c r="O3698" s="23"/>
      <c r="P3698" s="24" t="s">
        <v>39</v>
      </c>
      <c r="Q3698" s="25" t="s">
        <v>14916</v>
      </c>
      <c r="R3698" s="21" t="s">
        <v>80</v>
      </c>
      <c r="S3698" s="21" t="s">
        <v>82</v>
      </c>
      <c r="T3698" s="18" t="s">
        <v>61</v>
      </c>
      <c r="U3698" s="26"/>
    </row>
    <row r="3699" spans="1:21" s="19" customFormat="1" ht="12.5" customHeight="1" outlineLevel="1" x14ac:dyDescent="0.55000000000000004">
      <c r="A3699" s="44" t="s">
        <v>7064</v>
      </c>
      <c r="B3699" s="20" t="s">
        <v>1204</v>
      </c>
      <c r="C3699" s="21" t="s">
        <v>1205</v>
      </c>
      <c r="D3699" s="44" t="s">
        <v>7064</v>
      </c>
      <c r="E3699" s="29" t="s">
        <v>7065</v>
      </c>
      <c r="F3699" s="46" t="s">
        <v>7066</v>
      </c>
      <c r="G3699" s="50" t="s">
        <v>15172</v>
      </c>
      <c r="H3699" s="22" t="s">
        <v>13316</v>
      </c>
      <c r="I3699" s="40">
        <v>12000</v>
      </c>
      <c r="J3699" s="21" t="s">
        <v>39</v>
      </c>
      <c r="K3699" s="43" t="s">
        <v>39</v>
      </c>
      <c r="L3699" s="36" t="s">
        <v>39</v>
      </c>
      <c r="M3699" s="27" t="s">
        <v>39</v>
      </c>
      <c r="N3699" s="28" t="s">
        <v>39</v>
      </c>
      <c r="O3699" s="23"/>
      <c r="P3699" s="24" t="s">
        <v>39</v>
      </c>
      <c r="Q3699" s="25" t="s">
        <v>14916</v>
      </c>
      <c r="R3699" s="21" t="s">
        <v>80</v>
      </c>
      <c r="S3699" s="21" t="s">
        <v>82</v>
      </c>
      <c r="T3699" s="18" t="s">
        <v>61</v>
      </c>
      <c r="U3699" s="26"/>
    </row>
    <row r="3700" spans="1:21" s="19" customFormat="1" ht="12.5" customHeight="1" outlineLevel="1" x14ac:dyDescent="0.55000000000000004">
      <c r="A3700" s="44" t="s">
        <v>7067</v>
      </c>
      <c r="B3700" s="20" t="s">
        <v>1204</v>
      </c>
      <c r="C3700" s="21" t="s">
        <v>1205</v>
      </c>
      <c r="D3700" s="44" t="s">
        <v>7067</v>
      </c>
      <c r="E3700" s="29" t="s">
        <v>7065</v>
      </c>
      <c r="F3700" s="46" t="s">
        <v>7068</v>
      </c>
      <c r="G3700" s="50" t="s">
        <v>15172</v>
      </c>
      <c r="H3700" s="22" t="s">
        <v>13317</v>
      </c>
      <c r="I3700" s="40">
        <v>14000</v>
      </c>
      <c r="J3700" s="21" t="s">
        <v>39</v>
      </c>
      <c r="K3700" s="43" t="s">
        <v>39</v>
      </c>
      <c r="L3700" s="36" t="s">
        <v>39</v>
      </c>
      <c r="M3700" s="27" t="s">
        <v>39</v>
      </c>
      <c r="N3700" s="28" t="s">
        <v>39</v>
      </c>
      <c r="O3700" s="23"/>
      <c r="P3700" s="24" t="s">
        <v>39</v>
      </c>
      <c r="Q3700" s="25" t="s">
        <v>14916</v>
      </c>
      <c r="R3700" s="21" t="s">
        <v>80</v>
      </c>
      <c r="S3700" s="21" t="s">
        <v>82</v>
      </c>
      <c r="T3700" s="18" t="s">
        <v>61</v>
      </c>
      <c r="U3700" s="26"/>
    </row>
    <row r="3701" spans="1:21" s="19" customFormat="1" ht="12.5" customHeight="1" outlineLevel="1" x14ac:dyDescent="0.55000000000000004">
      <c r="A3701" s="44" t="s">
        <v>7069</v>
      </c>
      <c r="B3701" s="20" t="s">
        <v>1204</v>
      </c>
      <c r="C3701" s="21" t="s">
        <v>1205</v>
      </c>
      <c r="D3701" s="44" t="s">
        <v>7069</v>
      </c>
      <c r="E3701" s="29" t="s">
        <v>7065</v>
      </c>
      <c r="F3701" s="46" t="s">
        <v>7070</v>
      </c>
      <c r="G3701" s="50" t="s">
        <v>15172</v>
      </c>
      <c r="H3701" s="22" t="s">
        <v>13318</v>
      </c>
      <c r="I3701" s="40">
        <v>12000</v>
      </c>
      <c r="J3701" s="21" t="s">
        <v>39</v>
      </c>
      <c r="K3701" s="43" t="s">
        <v>39</v>
      </c>
      <c r="L3701" s="36" t="s">
        <v>39</v>
      </c>
      <c r="M3701" s="27" t="s">
        <v>39</v>
      </c>
      <c r="N3701" s="28" t="s">
        <v>39</v>
      </c>
      <c r="O3701" s="23"/>
      <c r="P3701" s="24" t="s">
        <v>39</v>
      </c>
      <c r="Q3701" s="25" t="s">
        <v>14916</v>
      </c>
      <c r="R3701" s="21" t="s">
        <v>80</v>
      </c>
      <c r="S3701" s="21" t="s">
        <v>82</v>
      </c>
      <c r="T3701" s="18" t="s">
        <v>61</v>
      </c>
      <c r="U3701" s="26"/>
    </row>
    <row r="3702" spans="1:21" s="19" customFormat="1" ht="12.5" customHeight="1" outlineLevel="1" x14ac:dyDescent="0.55000000000000004">
      <c r="A3702" s="44" t="s">
        <v>7071</v>
      </c>
      <c r="B3702" s="20" t="s">
        <v>1204</v>
      </c>
      <c r="C3702" s="21" t="s">
        <v>1205</v>
      </c>
      <c r="D3702" s="44" t="s">
        <v>7071</v>
      </c>
      <c r="E3702" s="29" t="s">
        <v>7065</v>
      </c>
      <c r="F3702" s="46" t="s">
        <v>7072</v>
      </c>
      <c r="G3702" s="50" t="s">
        <v>15172</v>
      </c>
      <c r="H3702" s="22" t="s">
        <v>13319</v>
      </c>
      <c r="I3702" s="40">
        <v>29000</v>
      </c>
      <c r="J3702" s="21" t="s">
        <v>39</v>
      </c>
      <c r="K3702" s="43" t="s">
        <v>39</v>
      </c>
      <c r="L3702" s="36" t="s">
        <v>39</v>
      </c>
      <c r="M3702" s="27" t="s">
        <v>39</v>
      </c>
      <c r="N3702" s="28" t="s">
        <v>39</v>
      </c>
      <c r="O3702" s="23"/>
      <c r="P3702" s="24" t="s">
        <v>39</v>
      </c>
      <c r="Q3702" s="25" t="s">
        <v>14916</v>
      </c>
      <c r="R3702" s="21" t="s">
        <v>80</v>
      </c>
      <c r="S3702" s="21" t="s">
        <v>82</v>
      </c>
      <c r="T3702" s="18" t="s">
        <v>61</v>
      </c>
      <c r="U3702" s="26"/>
    </row>
    <row r="3703" spans="1:21" s="19" customFormat="1" ht="12.5" customHeight="1" outlineLevel="1" x14ac:dyDescent="0.55000000000000004">
      <c r="A3703" s="44" t="s">
        <v>7073</v>
      </c>
      <c r="B3703" s="20" t="s">
        <v>1204</v>
      </c>
      <c r="C3703" s="21" t="s">
        <v>1205</v>
      </c>
      <c r="D3703" s="44" t="s">
        <v>7073</v>
      </c>
      <c r="E3703" s="29" t="s">
        <v>7065</v>
      </c>
      <c r="F3703" s="46" t="s">
        <v>7074</v>
      </c>
      <c r="G3703" s="50" t="s">
        <v>15172</v>
      </c>
      <c r="H3703" s="22" t="s">
        <v>13320</v>
      </c>
      <c r="I3703" s="40">
        <v>31000</v>
      </c>
      <c r="J3703" s="21" t="s">
        <v>39</v>
      </c>
      <c r="K3703" s="43" t="s">
        <v>39</v>
      </c>
      <c r="L3703" s="36" t="s">
        <v>39</v>
      </c>
      <c r="M3703" s="27" t="s">
        <v>39</v>
      </c>
      <c r="N3703" s="28" t="s">
        <v>39</v>
      </c>
      <c r="O3703" s="23"/>
      <c r="P3703" s="24" t="s">
        <v>39</v>
      </c>
      <c r="Q3703" s="25" t="s">
        <v>14916</v>
      </c>
      <c r="R3703" s="21" t="s">
        <v>80</v>
      </c>
      <c r="S3703" s="21" t="s">
        <v>82</v>
      </c>
      <c r="T3703" s="18" t="s">
        <v>61</v>
      </c>
      <c r="U3703" s="26"/>
    </row>
    <row r="3704" spans="1:21" s="19" customFormat="1" ht="12.5" customHeight="1" outlineLevel="1" x14ac:dyDescent="0.55000000000000004">
      <c r="A3704" s="44" t="s">
        <v>7075</v>
      </c>
      <c r="B3704" s="20" t="s">
        <v>1204</v>
      </c>
      <c r="C3704" s="21" t="s">
        <v>1205</v>
      </c>
      <c r="D3704" s="44" t="s">
        <v>7075</v>
      </c>
      <c r="E3704" s="29" t="s">
        <v>7065</v>
      </c>
      <c r="F3704" s="46" t="s">
        <v>7076</v>
      </c>
      <c r="G3704" s="50" t="s">
        <v>15172</v>
      </c>
      <c r="H3704" s="22" t="s">
        <v>13321</v>
      </c>
      <c r="I3704" s="40">
        <v>31000</v>
      </c>
      <c r="J3704" s="21" t="s">
        <v>39</v>
      </c>
      <c r="K3704" s="43" t="s">
        <v>39</v>
      </c>
      <c r="L3704" s="36" t="s">
        <v>39</v>
      </c>
      <c r="M3704" s="27" t="s">
        <v>39</v>
      </c>
      <c r="N3704" s="28" t="s">
        <v>39</v>
      </c>
      <c r="O3704" s="23"/>
      <c r="P3704" s="24" t="s">
        <v>39</v>
      </c>
      <c r="Q3704" s="25" t="s">
        <v>14916</v>
      </c>
      <c r="R3704" s="21" t="s">
        <v>80</v>
      </c>
      <c r="S3704" s="21" t="s">
        <v>82</v>
      </c>
      <c r="T3704" s="18" t="s">
        <v>61</v>
      </c>
      <c r="U3704" s="26"/>
    </row>
    <row r="3705" spans="1:21" s="19" customFormat="1" ht="12.5" customHeight="1" outlineLevel="1" x14ac:dyDescent="0.55000000000000004">
      <c r="A3705" s="44" t="s">
        <v>7077</v>
      </c>
      <c r="B3705" s="20" t="s">
        <v>1204</v>
      </c>
      <c r="C3705" s="21" t="s">
        <v>1205</v>
      </c>
      <c r="D3705" s="44" t="s">
        <v>7077</v>
      </c>
      <c r="E3705" s="29" t="s">
        <v>7078</v>
      </c>
      <c r="F3705" s="46" t="s">
        <v>2141</v>
      </c>
      <c r="G3705" s="50" t="s">
        <v>15172</v>
      </c>
      <c r="H3705" s="22" t="s">
        <v>13322</v>
      </c>
      <c r="I3705" s="40">
        <v>29000</v>
      </c>
      <c r="J3705" s="21" t="s">
        <v>39</v>
      </c>
      <c r="K3705" s="43" t="s">
        <v>39</v>
      </c>
      <c r="L3705" s="36" t="s">
        <v>39</v>
      </c>
      <c r="M3705" s="27" t="s">
        <v>39</v>
      </c>
      <c r="N3705" s="28" t="s">
        <v>39</v>
      </c>
      <c r="O3705" s="23"/>
      <c r="P3705" s="24" t="s">
        <v>39</v>
      </c>
      <c r="Q3705" s="25" t="s">
        <v>14916</v>
      </c>
      <c r="R3705" s="21" t="s">
        <v>80</v>
      </c>
      <c r="S3705" s="21" t="s">
        <v>82</v>
      </c>
      <c r="T3705" s="18" t="s">
        <v>61</v>
      </c>
      <c r="U3705" s="26"/>
    </row>
    <row r="3706" spans="1:21" s="19" customFormat="1" ht="12.5" customHeight="1" outlineLevel="1" x14ac:dyDescent="0.55000000000000004">
      <c r="A3706" s="44" t="s">
        <v>7079</v>
      </c>
      <c r="B3706" s="20" t="s">
        <v>1204</v>
      </c>
      <c r="C3706" s="21" t="s">
        <v>1205</v>
      </c>
      <c r="D3706" s="44" t="s">
        <v>7079</v>
      </c>
      <c r="E3706" s="29" t="s">
        <v>7078</v>
      </c>
      <c r="F3706" s="46" t="s">
        <v>63</v>
      </c>
      <c r="G3706" s="50" t="s">
        <v>15172</v>
      </c>
      <c r="H3706" s="22" t="s">
        <v>13323</v>
      </c>
      <c r="I3706" s="40">
        <v>32000</v>
      </c>
      <c r="J3706" s="21" t="s">
        <v>39</v>
      </c>
      <c r="K3706" s="43" t="s">
        <v>39</v>
      </c>
      <c r="L3706" s="36" t="s">
        <v>39</v>
      </c>
      <c r="M3706" s="27" t="s">
        <v>39</v>
      </c>
      <c r="N3706" s="28" t="s">
        <v>39</v>
      </c>
      <c r="O3706" s="23"/>
      <c r="P3706" s="24" t="s">
        <v>39</v>
      </c>
      <c r="Q3706" s="25" t="s">
        <v>14916</v>
      </c>
      <c r="R3706" s="21" t="s">
        <v>80</v>
      </c>
      <c r="S3706" s="21" t="s">
        <v>82</v>
      </c>
      <c r="T3706" s="18" t="s">
        <v>61</v>
      </c>
      <c r="U3706" s="26"/>
    </row>
    <row r="3707" spans="1:21" s="19" customFormat="1" ht="12.5" customHeight="1" outlineLevel="1" x14ac:dyDescent="0.55000000000000004">
      <c r="A3707" s="44" t="s">
        <v>7080</v>
      </c>
      <c r="B3707" s="20" t="s">
        <v>1204</v>
      </c>
      <c r="C3707" s="21" t="s">
        <v>1205</v>
      </c>
      <c r="D3707" s="44" t="s">
        <v>7080</v>
      </c>
      <c r="E3707" s="29" t="s">
        <v>7078</v>
      </c>
      <c r="F3707" s="46" t="s">
        <v>40</v>
      </c>
      <c r="G3707" s="50" t="s">
        <v>15172</v>
      </c>
      <c r="H3707" s="22" t="s">
        <v>13324</v>
      </c>
      <c r="I3707" s="40">
        <v>33000</v>
      </c>
      <c r="J3707" s="21" t="s">
        <v>39</v>
      </c>
      <c r="K3707" s="43" t="s">
        <v>39</v>
      </c>
      <c r="L3707" s="36" t="s">
        <v>39</v>
      </c>
      <c r="M3707" s="27" t="s">
        <v>39</v>
      </c>
      <c r="N3707" s="28" t="s">
        <v>39</v>
      </c>
      <c r="O3707" s="23"/>
      <c r="P3707" s="24" t="s">
        <v>39</v>
      </c>
      <c r="Q3707" s="25" t="s">
        <v>14916</v>
      </c>
      <c r="R3707" s="21" t="s">
        <v>80</v>
      </c>
      <c r="S3707" s="21" t="s">
        <v>82</v>
      </c>
      <c r="T3707" s="18" t="s">
        <v>61</v>
      </c>
      <c r="U3707" s="26"/>
    </row>
    <row r="3708" spans="1:21" s="19" customFormat="1" ht="12.5" customHeight="1" outlineLevel="1" x14ac:dyDescent="0.55000000000000004">
      <c r="A3708" s="44" t="s">
        <v>7081</v>
      </c>
      <c r="B3708" s="20" t="s">
        <v>1204</v>
      </c>
      <c r="C3708" s="21" t="s">
        <v>1205</v>
      </c>
      <c r="D3708" s="44" t="s">
        <v>7081</v>
      </c>
      <c r="E3708" s="29" t="s">
        <v>7078</v>
      </c>
      <c r="F3708" s="46" t="s">
        <v>7082</v>
      </c>
      <c r="G3708" s="50" t="s">
        <v>15172</v>
      </c>
      <c r="H3708" s="22" t="s">
        <v>13325</v>
      </c>
      <c r="I3708" s="40">
        <v>33000</v>
      </c>
      <c r="J3708" s="21" t="s">
        <v>39</v>
      </c>
      <c r="K3708" s="43" t="s">
        <v>39</v>
      </c>
      <c r="L3708" s="36" t="s">
        <v>39</v>
      </c>
      <c r="M3708" s="27" t="s">
        <v>39</v>
      </c>
      <c r="N3708" s="28" t="s">
        <v>39</v>
      </c>
      <c r="O3708" s="23"/>
      <c r="P3708" s="24" t="s">
        <v>39</v>
      </c>
      <c r="Q3708" s="25" t="s">
        <v>14916</v>
      </c>
      <c r="R3708" s="21" t="s">
        <v>80</v>
      </c>
      <c r="S3708" s="21" t="s">
        <v>82</v>
      </c>
      <c r="T3708" s="18" t="s">
        <v>61</v>
      </c>
      <c r="U3708" s="26"/>
    </row>
    <row r="3709" spans="1:21" s="19" customFormat="1" ht="12.5" customHeight="1" outlineLevel="1" x14ac:dyDescent="0.55000000000000004">
      <c r="A3709" s="44" t="s">
        <v>7083</v>
      </c>
      <c r="B3709" s="20" t="s">
        <v>1204</v>
      </c>
      <c r="C3709" s="21" t="s">
        <v>1205</v>
      </c>
      <c r="D3709" s="44" t="s">
        <v>7083</v>
      </c>
      <c r="E3709" s="29" t="s">
        <v>7078</v>
      </c>
      <c r="F3709" s="46" t="s">
        <v>7084</v>
      </c>
      <c r="G3709" s="50" t="s">
        <v>15172</v>
      </c>
      <c r="H3709" s="22" t="s">
        <v>13326</v>
      </c>
      <c r="I3709" s="40">
        <v>33000</v>
      </c>
      <c r="J3709" s="21" t="s">
        <v>39</v>
      </c>
      <c r="K3709" s="43" t="s">
        <v>39</v>
      </c>
      <c r="L3709" s="36" t="s">
        <v>39</v>
      </c>
      <c r="M3709" s="27" t="s">
        <v>39</v>
      </c>
      <c r="N3709" s="28" t="s">
        <v>39</v>
      </c>
      <c r="O3709" s="23"/>
      <c r="P3709" s="24" t="s">
        <v>39</v>
      </c>
      <c r="Q3709" s="25" t="s">
        <v>14916</v>
      </c>
      <c r="R3709" s="21" t="s">
        <v>80</v>
      </c>
      <c r="S3709" s="21" t="s">
        <v>82</v>
      </c>
      <c r="T3709" s="18" t="s">
        <v>61</v>
      </c>
      <c r="U3709" s="26"/>
    </row>
    <row r="3710" spans="1:21" s="19" customFormat="1" ht="12.5" customHeight="1" outlineLevel="1" x14ac:dyDescent="0.55000000000000004">
      <c r="A3710" s="44" t="s">
        <v>7085</v>
      </c>
      <c r="B3710" s="20" t="s">
        <v>1204</v>
      </c>
      <c r="C3710" s="21" t="s">
        <v>1205</v>
      </c>
      <c r="D3710" s="44" t="s">
        <v>7085</v>
      </c>
      <c r="E3710" s="29" t="s">
        <v>7078</v>
      </c>
      <c r="F3710" s="46" t="s">
        <v>7086</v>
      </c>
      <c r="G3710" s="50" t="s">
        <v>15172</v>
      </c>
      <c r="H3710" s="22" t="s">
        <v>13327</v>
      </c>
      <c r="I3710" s="40">
        <v>35000</v>
      </c>
      <c r="J3710" s="21" t="s">
        <v>39</v>
      </c>
      <c r="K3710" s="43" t="s">
        <v>39</v>
      </c>
      <c r="L3710" s="36" t="s">
        <v>39</v>
      </c>
      <c r="M3710" s="27" t="s">
        <v>39</v>
      </c>
      <c r="N3710" s="28" t="s">
        <v>39</v>
      </c>
      <c r="O3710" s="23"/>
      <c r="P3710" s="24" t="s">
        <v>39</v>
      </c>
      <c r="Q3710" s="25" t="s">
        <v>14916</v>
      </c>
      <c r="R3710" s="21" t="s">
        <v>80</v>
      </c>
      <c r="S3710" s="21" t="s">
        <v>82</v>
      </c>
      <c r="T3710" s="18" t="s">
        <v>61</v>
      </c>
      <c r="U3710" s="26"/>
    </row>
    <row r="3711" spans="1:21" s="19" customFormat="1" ht="12.5" customHeight="1" outlineLevel="1" x14ac:dyDescent="0.55000000000000004">
      <c r="A3711" s="44" t="s">
        <v>7087</v>
      </c>
      <c r="B3711" s="20" t="s">
        <v>1204</v>
      </c>
      <c r="C3711" s="21" t="s">
        <v>1205</v>
      </c>
      <c r="D3711" s="44" t="s">
        <v>7087</v>
      </c>
      <c r="E3711" s="29" t="s">
        <v>7088</v>
      </c>
      <c r="F3711" s="46" t="s">
        <v>68</v>
      </c>
      <c r="G3711" s="50" t="s">
        <v>15172</v>
      </c>
      <c r="H3711" s="22" t="s">
        <v>13328</v>
      </c>
      <c r="I3711" s="40">
        <v>30000</v>
      </c>
      <c r="J3711" s="21" t="s">
        <v>39</v>
      </c>
      <c r="K3711" s="43" t="s">
        <v>39</v>
      </c>
      <c r="L3711" s="36" t="s">
        <v>39</v>
      </c>
      <c r="M3711" s="27" t="s">
        <v>39</v>
      </c>
      <c r="N3711" s="28" t="s">
        <v>39</v>
      </c>
      <c r="O3711" s="23"/>
      <c r="P3711" s="24" t="s">
        <v>39</v>
      </c>
      <c r="Q3711" s="25" t="s">
        <v>14916</v>
      </c>
      <c r="R3711" s="21" t="s">
        <v>80</v>
      </c>
      <c r="S3711" s="21" t="s">
        <v>82</v>
      </c>
      <c r="T3711" s="18" t="s">
        <v>61</v>
      </c>
      <c r="U3711" s="26"/>
    </row>
    <row r="3712" spans="1:21" s="19" customFormat="1" ht="12.5" customHeight="1" outlineLevel="1" x14ac:dyDescent="0.55000000000000004">
      <c r="A3712" s="44" t="s">
        <v>7089</v>
      </c>
      <c r="B3712" s="20" t="s">
        <v>1204</v>
      </c>
      <c r="C3712" s="21" t="s">
        <v>1205</v>
      </c>
      <c r="D3712" s="44" t="s">
        <v>7089</v>
      </c>
      <c r="E3712" s="29" t="s">
        <v>7088</v>
      </c>
      <c r="F3712" s="46" t="s">
        <v>7090</v>
      </c>
      <c r="G3712" s="50" t="s">
        <v>15172</v>
      </c>
      <c r="H3712" s="22" t="s">
        <v>13329</v>
      </c>
      <c r="I3712" s="40">
        <v>35000</v>
      </c>
      <c r="J3712" s="21" t="s">
        <v>39</v>
      </c>
      <c r="K3712" s="43" t="s">
        <v>39</v>
      </c>
      <c r="L3712" s="36" t="s">
        <v>39</v>
      </c>
      <c r="M3712" s="27" t="s">
        <v>39</v>
      </c>
      <c r="N3712" s="28" t="s">
        <v>39</v>
      </c>
      <c r="O3712" s="23"/>
      <c r="P3712" s="24" t="s">
        <v>39</v>
      </c>
      <c r="Q3712" s="25" t="s">
        <v>14916</v>
      </c>
      <c r="R3712" s="21" t="s">
        <v>80</v>
      </c>
      <c r="S3712" s="21" t="s">
        <v>82</v>
      </c>
      <c r="T3712" s="18" t="s">
        <v>61</v>
      </c>
      <c r="U3712" s="26"/>
    </row>
    <row r="3713" spans="1:21" s="19" customFormat="1" ht="12.5" customHeight="1" outlineLevel="1" x14ac:dyDescent="0.55000000000000004">
      <c r="A3713" s="44" t="s">
        <v>7091</v>
      </c>
      <c r="B3713" s="20" t="s">
        <v>1204</v>
      </c>
      <c r="C3713" s="21" t="s">
        <v>1205</v>
      </c>
      <c r="D3713" s="44" t="s">
        <v>7091</v>
      </c>
      <c r="E3713" s="29" t="s">
        <v>7088</v>
      </c>
      <c r="F3713" s="46" t="s">
        <v>7092</v>
      </c>
      <c r="G3713" s="50" t="s">
        <v>15172</v>
      </c>
      <c r="H3713" s="22" t="s">
        <v>13330</v>
      </c>
      <c r="I3713" s="40">
        <v>15000</v>
      </c>
      <c r="J3713" s="21" t="s">
        <v>39</v>
      </c>
      <c r="K3713" s="43" t="s">
        <v>39</v>
      </c>
      <c r="L3713" s="36" t="s">
        <v>39</v>
      </c>
      <c r="M3713" s="27" t="s">
        <v>39</v>
      </c>
      <c r="N3713" s="28" t="s">
        <v>39</v>
      </c>
      <c r="O3713" s="23"/>
      <c r="P3713" s="24" t="s">
        <v>39</v>
      </c>
      <c r="Q3713" s="25" t="s">
        <v>14916</v>
      </c>
      <c r="R3713" s="21" t="s">
        <v>80</v>
      </c>
      <c r="S3713" s="21" t="s">
        <v>82</v>
      </c>
      <c r="T3713" s="18" t="s">
        <v>61</v>
      </c>
      <c r="U3713" s="26"/>
    </row>
    <row r="3714" spans="1:21" s="19" customFormat="1" ht="12.5" customHeight="1" outlineLevel="1" x14ac:dyDescent="0.55000000000000004">
      <c r="A3714" s="44" t="s">
        <v>7093</v>
      </c>
      <c r="B3714" s="20" t="s">
        <v>1204</v>
      </c>
      <c r="C3714" s="21" t="s">
        <v>1205</v>
      </c>
      <c r="D3714" s="44" t="s">
        <v>7093</v>
      </c>
      <c r="E3714" s="29" t="s">
        <v>7088</v>
      </c>
      <c r="F3714" s="46" t="s">
        <v>810</v>
      </c>
      <c r="G3714" s="50" t="s">
        <v>15172</v>
      </c>
      <c r="H3714" s="22" t="s">
        <v>13331</v>
      </c>
      <c r="I3714" s="40">
        <v>17000</v>
      </c>
      <c r="J3714" s="21" t="s">
        <v>39</v>
      </c>
      <c r="K3714" s="43" t="s">
        <v>39</v>
      </c>
      <c r="L3714" s="36" t="s">
        <v>39</v>
      </c>
      <c r="M3714" s="27" t="s">
        <v>39</v>
      </c>
      <c r="N3714" s="28" t="s">
        <v>39</v>
      </c>
      <c r="O3714" s="23"/>
      <c r="P3714" s="24" t="s">
        <v>39</v>
      </c>
      <c r="Q3714" s="25" t="s">
        <v>14916</v>
      </c>
      <c r="R3714" s="21" t="s">
        <v>80</v>
      </c>
      <c r="S3714" s="21" t="s">
        <v>82</v>
      </c>
      <c r="T3714" s="18" t="s">
        <v>61</v>
      </c>
      <c r="U3714" s="26"/>
    </row>
    <row r="3715" spans="1:21" s="19" customFormat="1" ht="12.5" customHeight="1" outlineLevel="1" x14ac:dyDescent="0.55000000000000004">
      <c r="A3715" s="44" t="s">
        <v>7094</v>
      </c>
      <c r="B3715" s="20" t="s">
        <v>1204</v>
      </c>
      <c r="C3715" s="21" t="s">
        <v>1205</v>
      </c>
      <c r="D3715" s="44" t="s">
        <v>7094</v>
      </c>
      <c r="E3715" s="29" t="s">
        <v>7088</v>
      </c>
      <c r="F3715" s="46" t="s">
        <v>41</v>
      </c>
      <c r="G3715" s="50" t="s">
        <v>15172</v>
      </c>
      <c r="H3715" s="22" t="s">
        <v>13332</v>
      </c>
      <c r="I3715" s="40">
        <v>30000</v>
      </c>
      <c r="J3715" s="21" t="s">
        <v>39</v>
      </c>
      <c r="K3715" s="43" t="s">
        <v>39</v>
      </c>
      <c r="L3715" s="36" t="s">
        <v>39</v>
      </c>
      <c r="M3715" s="27" t="s">
        <v>39</v>
      </c>
      <c r="N3715" s="28" t="s">
        <v>39</v>
      </c>
      <c r="O3715" s="23"/>
      <c r="P3715" s="24" t="s">
        <v>39</v>
      </c>
      <c r="Q3715" s="25" t="s">
        <v>14916</v>
      </c>
      <c r="R3715" s="21" t="s">
        <v>80</v>
      </c>
      <c r="S3715" s="21" t="s">
        <v>82</v>
      </c>
      <c r="T3715" s="18" t="s">
        <v>61</v>
      </c>
      <c r="U3715" s="26"/>
    </row>
    <row r="3716" spans="1:21" s="19" customFormat="1" ht="12.5" customHeight="1" outlineLevel="1" x14ac:dyDescent="0.55000000000000004">
      <c r="A3716" s="44" t="s">
        <v>7095</v>
      </c>
      <c r="B3716" s="20" t="s">
        <v>1204</v>
      </c>
      <c r="C3716" s="21" t="s">
        <v>1205</v>
      </c>
      <c r="D3716" s="44" t="s">
        <v>7095</v>
      </c>
      <c r="E3716" s="29" t="s">
        <v>7096</v>
      </c>
      <c r="F3716" s="46" t="s">
        <v>7097</v>
      </c>
      <c r="G3716" s="50" t="s">
        <v>15172</v>
      </c>
      <c r="H3716" s="22" t="s">
        <v>13333</v>
      </c>
      <c r="I3716" s="40">
        <v>63000</v>
      </c>
      <c r="J3716" s="21" t="s">
        <v>39</v>
      </c>
      <c r="K3716" s="43" t="s">
        <v>39</v>
      </c>
      <c r="L3716" s="36" t="s">
        <v>39</v>
      </c>
      <c r="M3716" s="27" t="s">
        <v>39</v>
      </c>
      <c r="N3716" s="28" t="s">
        <v>39</v>
      </c>
      <c r="O3716" s="23"/>
      <c r="P3716" s="24" t="s">
        <v>39</v>
      </c>
      <c r="Q3716" s="25" t="s">
        <v>14916</v>
      </c>
      <c r="R3716" s="21" t="s">
        <v>80</v>
      </c>
      <c r="S3716" s="21" t="s">
        <v>82</v>
      </c>
      <c r="T3716" s="18" t="s">
        <v>61</v>
      </c>
      <c r="U3716" s="26"/>
    </row>
    <row r="3717" spans="1:21" s="19" customFormat="1" ht="12.5" customHeight="1" outlineLevel="1" x14ac:dyDescent="0.55000000000000004">
      <c r="A3717" s="44" t="s">
        <v>7098</v>
      </c>
      <c r="B3717" s="20" t="s">
        <v>1204</v>
      </c>
      <c r="C3717" s="21" t="s">
        <v>1205</v>
      </c>
      <c r="D3717" s="44" t="s">
        <v>7098</v>
      </c>
      <c r="E3717" s="29" t="s">
        <v>7096</v>
      </c>
      <c r="F3717" s="46" t="s">
        <v>7099</v>
      </c>
      <c r="G3717" s="50" t="s">
        <v>15172</v>
      </c>
      <c r="H3717" s="22" t="s">
        <v>13334</v>
      </c>
      <c r="I3717" s="40">
        <v>63000</v>
      </c>
      <c r="J3717" s="21" t="s">
        <v>39</v>
      </c>
      <c r="K3717" s="43" t="s">
        <v>39</v>
      </c>
      <c r="L3717" s="36" t="s">
        <v>39</v>
      </c>
      <c r="M3717" s="27" t="s">
        <v>39</v>
      </c>
      <c r="N3717" s="28" t="s">
        <v>39</v>
      </c>
      <c r="O3717" s="23"/>
      <c r="P3717" s="24" t="s">
        <v>39</v>
      </c>
      <c r="Q3717" s="25" t="s">
        <v>14916</v>
      </c>
      <c r="R3717" s="21" t="s">
        <v>80</v>
      </c>
      <c r="S3717" s="21" t="s">
        <v>82</v>
      </c>
      <c r="T3717" s="18" t="s">
        <v>61</v>
      </c>
      <c r="U3717" s="26"/>
    </row>
    <row r="3718" spans="1:21" s="19" customFormat="1" ht="12.5" customHeight="1" outlineLevel="1" x14ac:dyDescent="0.55000000000000004">
      <c r="A3718" s="44" t="s">
        <v>7100</v>
      </c>
      <c r="B3718" s="20" t="s">
        <v>1204</v>
      </c>
      <c r="C3718" s="21" t="s">
        <v>1205</v>
      </c>
      <c r="D3718" s="44" t="s">
        <v>7100</v>
      </c>
      <c r="E3718" s="29" t="s">
        <v>7096</v>
      </c>
      <c r="F3718" s="46" t="s">
        <v>7101</v>
      </c>
      <c r="G3718" s="50" t="s">
        <v>15172</v>
      </c>
      <c r="H3718" s="22" t="s">
        <v>13335</v>
      </c>
      <c r="I3718" s="40">
        <v>63000</v>
      </c>
      <c r="J3718" s="21" t="s">
        <v>39</v>
      </c>
      <c r="K3718" s="43" t="s">
        <v>39</v>
      </c>
      <c r="L3718" s="36" t="s">
        <v>39</v>
      </c>
      <c r="M3718" s="27" t="s">
        <v>39</v>
      </c>
      <c r="N3718" s="28" t="s">
        <v>39</v>
      </c>
      <c r="O3718" s="23"/>
      <c r="P3718" s="24" t="s">
        <v>39</v>
      </c>
      <c r="Q3718" s="25" t="s">
        <v>14916</v>
      </c>
      <c r="R3718" s="21" t="s">
        <v>80</v>
      </c>
      <c r="S3718" s="21" t="s">
        <v>82</v>
      </c>
      <c r="T3718" s="18" t="s">
        <v>61</v>
      </c>
      <c r="U3718" s="26"/>
    </row>
    <row r="3719" spans="1:21" s="19" customFormat="1" ht="12.5" customHeight="1" outlineLevel="1" x14ac:dyDescent="0.55000000000000004">
      <c r="A3719" s="44" t="s">
        <v>7102</v>
      </c>
      <c r="B3719" s="20" t="s">
        <v>1204</v>
      </c>
      <c r="C3719" s="21" t="s">
        <v>1205</v>
      </c>
      <c r="D3719" s="44" t="s">
        <v>7102</v>
      </c>
      <c r="E3719" s="29" t="s">
        <v>7096</v>
      </c>
      <c r="F3719" s="46" t="s">
        <v>7103</v>
      </c>
      <c r="G3719" s="50" t="s">
        <v>15172</v>
      </c>
      <c r="H3719" s="22" t="s">
        <v>13336</v>
      </c>
      <c r="I3719" s="40">
        <v>63000</v>
      </c>
      <c r="J3719" s="21" t="s">
        <v>39</v>
      </c>
      <c r="K3719" s="43" t="s">
        <v>39</v>
      </c>
      <c r="L3719" s="36" t="s">
        <v>39</v>
      </c>
      <c r="M3719" s="27" t="s">
        <v>39</v>
      </c>
      <c r="N3719" s="28" t="s">
        <v>39</v>
      </c>
      <c r="O3719" s="23"/>
      <c r="P3719" s="24" t="s">
        <v>39</v>
      </c>
      <c r="Q3719" s="25" t="s">
        <v>14916</v>
      </c>
      <c r="R3719" s="21" t="s">
        <v>80</v>
      </c>
      <c r="S3719" s="21" t="s">
        <v>82</v>
      </c>
      <c r="T3719" s="18" t="s">
        <v>61</v>
      </c>
      <c r="U3719" s="26"/>
    </row>
    <row r="3720" spans="1:21" s="19" customFormat="1" ht="12.5" customHeight="1" outlineLevel="1" x14ac:dyDescent="0.55000000000000004">
      <c r="A3720" s="44" t="s">
        <v>7104</v>
      </c>
      <c r="B3720" s="20" t="s">
        <v>1067</v>
      </c>
      <c r="C3720" s="21" t="s">
        <v>1068</v>
      </c>
      <c r="D3720" s="44" t="s">
        <v>7104</v>
      </c>
      <c r="E3720" s="29" t="s">
        <v>7105</v>
      </c>
      <c r="F3720" s="46" t="s">
        <v>7106</v>
      </c>
      <c r="G3720" s="50" t="s">
        <v>15172</v>
      </c>
      <c r="H3720" s="22" t="s">
        <v>13337</v>
      </c>
      <c r="I3720" s="40">
        <v>180000</v>
      </c>
      <c r="J3720" s="21" t="s">
        <v>39</v>
      </c>
      <c r="K3720" s="43" t="s">
        <v>39</v>
      </c>
      <c r="L3720" s="36" t="s">
        <v>39</v>
      </c>
      <c r="M3720" s="27" t="s">
        <v>39</v>
      </c>
      <c r="N3720" s="28" t="s">
        <v>39</v>
      </c>
      <c r="O3720" s="23"/>
      <c r="P3720" s="24" t="s">
        <v>39</v>
      </c>
      <c r="Q3720" s="25" t="s">
        <v>14916</v>
      </c>
      <c r="R3720" s="21" t="s">
        <v>80</v>
      </c>
      <c r="S3720" s="21" t="s">
        <v>82</v>
      </c>
      <c r="T3720" s="18" t="s">
        <v>61</v>
      </c>
      <c r="U3720" s="26"/>
    </row>
    <row r="3721" spans="1:21" s="19" customFormat="1" ht="12.5" customHeight="1" outlineLevel="1" x14ac:dyDescent="0.55000000000000004">
      <c r="A3721" s="44" t="s">
        <v>7107</v>
      </c>
      <c r="B3721" s="20" t="s">
        <v>1067</v>
      </c>
      <c r="C3721" s="21" t="s">
        <v>1068</v>
      </c>
      <c r="D3721" s="44" t="s">
        <v>7107</v>
      </c>
      <c r="E3721" s="29" t="s">
        <v>7105</v>
      </c>
      <c r="F3721" s="46" t="s">
        <v>7108</v>
      </c>
      <c r="G3721" s="50" t="s">
        <v>15172</v>
      </c>
      <c r="H3721" s="22" t="s">
        <v>13338</v>
      </c>
      <c r="I3721" s="40">
        <v>192000</v>
      </c>
      <c r="J3721" s="21" t="s">
        <v>39</v>
      </c>
      <c r="K3721" s="43" t="s">
        <v>39</v>
      </c>
      <c r="L3721" s="36" t="s">
        <v>39</v>
      </c>
      <c r="M3721" s="27" t="s">
        <v>39</v>
      </c>
      <c r="N3721" s="28" t="s">
        <v>39</v>
      </c>
      <c r="O3721" s="23"/>
      <c r="P3721" s="24" t="s">
        <v>39</v>
      </c>
      <c r="Q3721" s="25" t="s">
        <v>14916</v>
      </c>
      <c r="R3721" s="21" t="s">
        <v>80</v>
      </c>
      <c r="S3721" s="21" t="s">
        <v>82</v>
      </c>
      <c r="T3721" s="18" t="s">
        <v>61</v>
      </c>
      <c r="U3721" s="26"/>
    </row>
    <row r="3722" spans="1:21" s="19" customFormat="1" ht="12.5" customHeight="1" outlineLevel="1" x14ac:dyDescent="0.55000000000000004">
      <c r="A3722" s="44" t="s">
        <v>7111</v>
      </c>
      <c r="B3722" s="20" t="s">
        <v>7109</v>
      </c>
      <c r="C3722" s="21" t="s">
        <v>7110</v>
      </c>
      <c r="D3722" s="44" t="s">
        <v>7111</v>
      </c>
      <c r="E3722" s="29" t="s">
        <v>7112</v>
      </c>
      <c r="F3722" s="46" t="s">
        <v>64</v>
      </c>
      <c r="G3722" s="50" t="s">
        <v>15172</v>
      </c>
      <c r="H3722" s="22" t="s">
        <v>13339</v>
      </c>
      <c r="I3722" s="40">
        <v>65000</v>
      </c>
      <c r="J3722" s="21" t="s">
        <v>39</v>
      </c>
      <c r="K3722" s="43" t="s">
        <v>39</v>
      </c>
      <c r="L3722" s="36" t="s">
        <v>39</v>
      </c>
      <c r="M3722" s="27" t="s">
        <v>39</v>
      </c>
      <c r="N3722" s="28" t="s">
        <v>39</v>
      </c>
      <c r="O3722" s="23"/>
      <c r="P3722" s="24" t="s">
        <v>39</v>
      </c>
      <c r="Q3722" s="25" t="s">
        <v>14921</v>
      </c>
      <c r="R3722" s="21" t="s">
        <v>80</v>
      </c>
      <c r="S3722" s="21" t="s">
        <v>82</v>
      </c>
      <c r="T3722" s="18" t="s">
        <v>61</v>
      </c>
      <c r="U3722" s="26"/>
    </row>
    <row r="3723" spans="1:21" s="19" customFormat="1" ht="12.5" customHeight="1" outlineLevel="1" x14ac:dyDescent="0.55000000000000004">
      <c r="A3723" s="44" t="s">
        <v>7113</v>
      </c>
      <c r="B3723" s="20" t="s">
        <v>5598</v>
      </c>
      <c r="C3723" s="21" t="s">
        <v>5599</v>
      </c>
      <c r="D3723" s="44" t="s">
        <v>7113</v>
      </c>
      <c r="E3723" s="29" t="s">
        <v>7114</v>
      </c>
      <c r="F3723" s="46" t="s">
        <v>61</v>
      </c>
      <c r="G3723" s="50" t="s">
        <v>15172</v>
      </c>
      <c r="H3723" s="22" t="s">
        <v>13340</v>
      </c>
      <c r="I3723" s="40">
        <v>70000</v>
      </c>
      <c r="J3723" s="21" t="s">
        <v>39</v>
      </c>
      <c r="K3723" s="43" t="s">
        <v>39</v>
      </c>
      <c r="L3723" s="36" t="s">
        <v>39</v>
      </c>
      <c r="M3723" s="27" t="s">
        <v>39</v>
      </c>
      <c r="N3723" s="28" t="s">
        <v>39</v>
      </c>
      <c r="O3723" s="23"/>
      <c r="P3723" s="24" t="s">
        <v>39</v>
      </c>
      <c r="Q3723" s="25" t="s">
        <v>14916</v>
      </c>
      <c r="R3723" s="21" t="s">
        <v>80</v>
      </c>
      <c r="S3723" s="21" t="s">
        <v>82</v>
      </c>
      <c r="T3723" s="18" t="s">
        <v>61</v>
      </c>
      <c r="U3723" s="26"/>
    </row>
    <row r="3724" spans="1:21" s="19" customFormat="1" ht="12.5" customHeight="1" outlineLevel="1" x14ac:dyDescent="0.55000000000000004">
      <c r="A3724" s="44" t="s">
        <v>7115</v>
      </c>
      <c r="B3724" s="20" t="s">
        <v>5598</v>
      </c>
      <c r="C3724" s="21" t="s">
        <v>5599</v>
      </c>
      <c r="D3724" s="44" t="s">
        <v>7115</v>
      </c>
      <c r="E3724" s="29" t="s">
        <v>7116</v>
      </c>
      <c r="F3724" s="46" t="s">
        <v>61</v>
      </c>
      <c r="G3724" s="50" t="s">
        <v>15172</v>
      </c>
      <c r="H3724" s="22" t="s">
        <v>13341</v>
      </c>
      <c r="I3724" s="40">
        <v>40000</v>
      </c>
      <c r="J3724" s="21" t="s">
        <v>39</v>
      </c>
      <c r="K3724" s="43" t="s">
        <v>39</v>
      </c>
      <c r="L3724" s="36" t="s">
        <v>39</v>
      </c>
      <c r="M3724" s="27" t="s">
        <v>39</v>
      </c>
      <c r="N3724" s="28" t="s">
        <v>39</v>
      </c>
      <c r="O3724" s="23"/>
      <c r="P3724" s="24" t="s">
        <v>39</v>
      </c>
      <c r="Q3724" s="25" t="s">
        <v>14916</v>
      </c>
      <c r="R3724" s="21" t="s">
        <v>80</v>
      </c>
      <c r="S3724" s="21" t="s">
        <v>82</v>
      </c>
      <c r="T3724" s="18" t="s">
        <v>61</v>
      </c>
      <c r="U3724" s="26"/>
    </row>
    <row r="3725" spans="1:21" s="19" customFormat="1" ht="12.5" customHeight="1" outlineLevel="1" x14ac:dyDescent="0.55000000000000004">
      <c r="A3725" s="44" t="s">
        <v>7117</v>
      </c>
      <c r="B3725" s="20" t="s">
        <v>1067</v>
      </c>
      <c r="C3725" s="21" t="s">
        <v>1068</v>
      </c>
      <c r="D3725" s="44" t="s">
        <v>7117</v>
      </c>
      <c r="E3725" s="29" t="s">
        <v>7118</v>
      </c>
      <c r="F3725" s="46" t="s">
        <v>61</v>
      </c>
      <c r="G3725" s="50" t="s">
        <v>15172</v>
      </c>
      <c r="H3725" s="22" t="s">
        <v>13342</v>
      </c>
      <c r="I3725" s="40">
        <v>50000</v>
      </c>
      <c r="J3725" s="21" t="s">
        <v>39</v>
      </c>
      <c r="K3725" s="43" t="s">
        <v>39</v>
      </c>
      <c r="L3725" s="36" t="s">
        <v>39</v>
      </c>
      <c r="M3725" s="27" t="s">
        <v>39</v>
      </c>
      <c r="N3725" s="28" t="s">
        <v>39</v>
      </c>
      <c r="O3725" s="23"/>
      <c r="P3725" s="24" t="s">
        <v>39</v>
      </c>
      <c r="Q3725" s="25" t="s">
        <v>14916</v>
      </c>
      <c r="R3725" s="21" t="s">
        <v>80</v>
      </c>
      <c r="S3725" s="21" t="s">
        <v>82</v>
      </c>
      <c r="T3725" s="18" t="s">
        <v>61</v>
      </c>
      <c r="U3725" s="26"/>
    </row>
    <row r="3726" spans="1:21" s="19" customFormat="1" ht="12.5" customHeight="1" outlineLevel="1" x14ac:dyDescent="0.55000000000000004">
      <c r="A3726" s="44" t="s">
        <v>7119</v>
      </c>
      <c r="B3726" s="20" t="s">
        <v>1047</v>
      </c>
      <c r="C3726" s="21" t="s">
        <v>1048</v>
      </c>
      <c r="D3726" s="44" t="s">
        <v>7119</v>
      </c>
      <c r="E3726" s="29" t="s">
        <v>1088</v>
      </c>
      <c r="F3726" s="46" t="s">
        <v>304</v>
      </c>
      <c r="G3726" s="50" t="s">
        <v>15172</v>
      </c>
      <c r="H3726" s="22" t="s">
        <v>13343</v>
      </c>
      <c r="I3726" s="40">
        <v>25000</v>
      </c>
      <c r="J3726" s="21" t="s">
        <v>39</v>
      </c>
      <c r="K3726" s="43" t="s">
        <v>39</v>
      </c>
      <c r="L3726" s="36" t="s">
        <v>39</v>
      </c>
      <c r="M3726" s="27" t="s">
        <v>39</v>
      </c>
      <c r="N3726" s="28" t="s">
        <v>39</v>
      </c>
      <c r="O3726" s="23"/>
      <c r="P3726" s="24" t="s">
        <v>39</v>
      </c>
      <c r="Q3726" s="25" t="s">
        <v>14916</v>
      </c>
      <c r="R3726" s="21" t="s">
        <v>80</v>
      </c>
      <c r="S3726" s="21" t="s">
        <v>82</v>
      </c>
      <c r="T3726" s="18" t="s">
        <v>61</v>
      </c>
      <c r="U3726" s="26"/>
    </row>
    <row r="3727" spans="1:21" s="19" customFormat="1" ht="12.5" customHeight="1" outlineLevel="1" x14ac:dyDescent="0.55000000000000004">
      <c r="A3727" s="44" t="s">
        <v>7120</v>
      </c>
      <c r="B3727" s="20" t="s">
        <v>1060</v>
      </c>
      <c r="C3727" s="21" t="s">
        <v>1061</v>
      </c>
      <c r="D3727" s="44" t="s">
        <v>7120</v>
      </c>
      <c r="E3727" s="29" t="s">
        <v>7121</v>
      </c>
      <c r="F3727" s="46" t="s">
        <v>7122</v>
      </c>
      <c r="G3727" s="50" t="s">
        <v>15172</v>
      </c>
      <c r="H3727" s="22" t="s">
        <v>13344</v>
      </c>
      <c r="I3727" s="40">
        <v>25000</v>
      </c>
      <c r="J3727" s="21" t="s">
        <v>39</v>
      </c>
      <c r="K3727" s="43" t="s">
        <v>39</v>
      </c>
      <c r="L3727" s="36" t="s">
        <v>39</v>
      </c>
      <c r="M3727" s="27" t="s">
        <v>39</v>
      </c>
      <c r="N3727" s="28" t="s">
        <v>39</v>
      </c>
      <c r="O3727" s="23"/>
      <c r="P3727" s="24" t="s">
        <v>39</v>
      </c>
      <c r="Q3727" s="25" t="s">
        <v>14916</v>
      </c>
      <c r="R3727" s="21" t="s">
        <v>80</v>
      </c>
      <c r="S3727" s="21" t="s">
        <v>82</v>
      </c>
      <c r="T3727" s="18" t="s">
        <v>61</v>
      </c>
      <c r="U3727" s="26"/>
    </row>
    <row r="3728" spans="1:21" s="19" customFormat="1" ht="12.5" customHeight="1" outlineLevel="1" x14ac:dyDescent="0.55000000000000004">
      <c r="A3728" s="44" t="s">
        <v>7123</v>
      </c>
      <c r="B3728" s="20" t="s">
        <v>1060</v>
      </c>
      <c r="C3728" s="21" t="s">
        <v>1061</v>
      </c>
      <c r="D3728" s="44" t="s">
        <v>7123</v>
      </c>
      <c r="E3728" s="29" t="s">
        <v>7124</v>
      </c>
      <c r="F3728" s="46" t="s">
        <v>6177</v>
      </c>
      <c r="G3728" s="50" t="s">
        <v>15172</v>
      </c>
      <c r="H3728" s="22" t="s">
        <v>13345</v>
      </c>
      <c r="I3728" s="40">
        <v>24000</v>
      </c>
      <c r="J3728" s="21" t="s">
        <v>39</v>
      </c>
      <c r="K3728" s="43" t="s">
        <v>39</v>
      </c>
      <c r="L3728" s="36" t="s">
        <v>39</v>
      </c>
      <c r="M3728" s="27" t="s">
        <v>39</v>
      </c>
      <c r="N3728" s="28" t="s">
        <v>39</v>
      </c>
      <c r="O3728" s="23"/>
      <c r="P3728" s="24" t="s">
        <v>39</v>
      </c>
      <c r="Q3728" s="25" t="s">
        <v>14916</v>
      </c>
      <c r="R3728" s="21" t="s">
        <v>80</v>
      </c>
      <c r="S3728" s="21" t="s">
        <v>82</v>
      </c>
      <c r="T3728" s="18" t="s">
        <v>61</v>
      </c>
      <c r="U3728" s="26"/>
    </row>
    <row r="3729" spans="1:21" s="19" customFormat="1" ht="12.5" customHeight="1" outlineLevel="1" x14ac:dyDescent="0.55000000000000004">
      <c r="A3729" s="44" t="s">
        <v>7125</v>
      </c>
      <c r="B3729" s="20" t="s">
        <v>1060</v>
      </c>
      <c r="C3729" s="21" t="s">
        <v>1061</v>
      </c>
      <c r="D3729" s="44" t="s">
        <v>7125</v>
      </c>
      <c r="E3729" s="29" t="s">
        <v>1063</v>
      </c>
      <c r="F3729" s="46" t="s">
        <v>61</v>
      </c>
      <c r="G3729" s="50" t="s">
        <v>15172</v>
      </c>
      <c r="H3729" s="22" t="s">
        <v>13346</v>
      </c>
      <c r="I3729" s="40">
        <v>22000</v>
      </c>
      <c r="J3729" s="21" t="s">
        <v>39</v>
      </c>
      <c r="K3729" s="43" t="s">
        <v>39</v>
      </c>
      <c r="L3729" s="36" t="s">
        <v>39</v>
      </c>
      <c r="M3729" s="27" t="s">
        <v>39</v>
      </c>
      <c r="N3729" s="28" t="s">
        <v>39</v>
      </c>
      <c r="O3729" s="23"/>
      <c r="P3729" s="24" t="s">
        <v>39</v>
      </c>
      <c r="Q3729" s="25" t="s">
        <v>14916</v>
      </c>
      <c r="R3729" s="21" t="s">
        <v>80</v>
      </c>
      <c r="S3729" s="21" t="s">
        <v>82</v>
      </c>
      <c r="T3729" s="18" t="s">
        <v>61</v>
      </c>
      <c r="U3729" s="26"/>
    </row>
    <row r="3730" spans="1:21" s="19" customFormat="1" ht="12.5" customHeight="1" outlineLevel="1" x14ac:dyDescent="0.55000000000000004">
      <c r="A3730" s="44" t="s">
        <v>7126</v>
      </c>
      <c r="B3730" s="20" t="s">
        <v>1060</v>
      </c>
      <c r="C3730" s="21" t="s">
        <v>1061</v>
      </c>
      <c r="D3730" s="44" t="s">
        <v>7126</v>
      </c>
      <c r="E3730" s="29" t="s">
        <v>7127</v>
      </c>
      <c r="F3730" s="46" t="s">
        <v>61</v>
      </c>
      <c r="G3730" s="50" t="s">
        <v>15172</v>
      </c>
      <c r="H3730" s="22" t="s">
        <v>13347</v>
      </c>
      <c r="I3730" s="40">
        <v>55000</v>
      </c>
      <c r="J3730" s="21" t="s">
        <v>39</v>
      </c>
      <c r="K3730" s="43" t="s">
        <v>39</v>
      </c>
      <c r="L3730" s="36" t="s">
        <v>39</v>
      </c>
      <c r="M3730" s="27" t="s">
        <v>39</v>
      </c>
      <c r="N3730" s="28" t="s">
        <v>39</v>
      </c>
      <c r="O3730" s="23"/>
      <c r="P3730" s="24" t="s">
        <v>39</v>
      </c>
      <c r="Q3730" s="25" t="s">
        <v>14916</v>
      </c>
      <c r="R3730" s="21" t="s">
        <v>80</v>
      </c>
      <c r="S3730" s="21" t="s">
        <v>82</v>
      </c>
      <c r="T3730" s="18" t="s">
        <v>61</v>
      </c>
      <c r="U3730" s="26"/>
    </row>
    <row r="3731" spans="1:21" s="19" customFormat="1" ht="12.5" customHeight="1" outlineLevel="1" x14ac:dyDescent="0.55000000000000004">
      <c r="A3731" s="44" t="s">
        <v>7128</v>
      </c>
      <c r="B3731" s="20" t="s">
        <v>5557</v>
      </c>
      <c r="C3731" s="21" t="s">
        <v>5558</v>
      </c>
      <c r="D3731" s="44" t="s">
        <v>7128</v>
      </c>
      <c r="E3731" s="29" t="s">
        <v>7129</v>
      </c>
      <c r="F3731" s="46" t="s">
        <v>61</v>
      </c>
      <c r="G3731" s="50" t="s">
        <v>15172</v>
      </c>
      <c r="H3731" s="22" t="s">
        <v>13348</v>
      </c>
      <c r="I3731" s="40">
        <v>70000</v>
      </c>
      <c r="J3731" s="21" t="s">
        <v>39</v>
      </c>
      <c r="K3731" s="43" t="s">
        <v>39</v>
      </c>
      <c r="L3731" s="36" t="s">
        <v>39</v>
      </c>
      <c r="M3731" s="27" t="s">
        <v>39</v>
      </c>
      <c r="N3731" s="28" t="s">
        <v>39</v>
      </c>
      <c r="O3731" s="23"/>
      <c r="P3731" s="24" t="s">
        <v>39</v>
      </c>
      <c r="Q3731" s="25" t="s">
        <v>14916</v>
      </c>
      <c r="R3731" s="21" t="s">
        <v>80</v>
      </c>
      <c r="S3731" s="21" t="s">
        <v>82</v>
      </c>
      <c r="T3731" s="18" t="s">
        <v>61</v>
      </c>
      <c r="U3731" s="26"/>
    </row>
    <row r="3732" spans="1:21" s="19" customFormat="1" ht="12.5" customHeight="1" outlineLevel="1" x14ac:dyDescent="0.55000000000000004">
      <c r="A3732" s="44" t="s">
        <v>7130</v>
      </c>
      <c r="B3732" s="20" t="s">
        <v>2050</v>
      </c>
      <c r="C3732" s="21" t="s">
        <v>2051</v>
      </c>
      <c r="D3732" s="44" t="s">
        <v>7130</v>
      </c>
      <c r="E3732" s="29" t="s">
        <v>7129</v>
      </c>
      <c r="F3732" s="46" t="s">
        <v>2082</v>
      </c>
      <c r="G3732" s="50" t="s">
        <v>15172</v>
      </c>
      <c r="H3732" s="22" t="s">
        <v>13349</v>
      </c>
      <c r="I3732" s="40">
        <v>150000</v>
      </c>
      <c r="J3732" s="21" t="s">
        <v>39</v>
      </c>
      <c r="K3732" s="43" t="s">
        <v>39</v>
      </c>
      <c r="L3732" s="36" t="s">
        <v>39</v>
      </c>
      <c r="M3732" s="27" t="s">
        <v>39</v>
      </c>
      <c r="N3732" s="28" t="s">
        <v>39</v>
      </c>
      <c r="O3732" s="23"/>
      <c r="P3732" s="24" t="s">
        <v>39</v>
      </c>
      <c r="Q3732" s="25" t="s">
        <v>14916</v>
      </c>
      <c r="R3732" s="21" t="s">
        <v>80</v>
      </c>
      <c r="S3732" s="21" t="s">
        <v>82</v>
      </c>
      <c r="T3732" s="18" t="s">
        <v>61</v>
      </c>
      <c r="U3732" s="26"/>
    </row>
    <row r="3733" spans="1:21" s="19" customFormat="1" ht="12.5" customHeight="1" outlineLevel="1" x14ac:dyDescent="0.55000000000000004">
      <c r="A3733" s="44" t="s">
        <v>7131</v>
      </c>
      <c r="B3733" s="20" t="s">
        <v>1060</v>
      </c>
      <c r="C3733" s="21" t="s">
        <v>1061</v>
      </c>
      <c r="D3733" s="44" t="s">
        <v>7131</v>
      </c>
      <c r="E3733" s="29" t="s">
        <v>1083</v>
      </c>
      <c r="F3733" s="46" t="s">
        <v>61</v>
      </c>
      <c r="G3733" s="50" t="s">
        <v>15172</v>
      </c>
      <c r="H3733" s="22" t="s">
        <v>13350</v>
      </c>
      <c r="I3733" s="40">
        <v>35000</v>
      </c>
      <c r="J3733" s="21" t="s">
        <v>39</v>
      </c>
      <c r="K3733" s="43" t="s">
        <v>39</v>
      </c>
      <c r="L3733" s="36" t="s">
        <v>39</v>
      </c>
      <c r="M3733" s="27" t="s">
        <v>39</v>
      </c>
      <c r="N3733" s="28" t="s">
        <v>39</v>
      </c>
      <c r="O3733" s="23"/>
      <c r="P3733" s="24" t="s">
        <v>39</v>
      </c>
      <c r="Q3733" s="25" t="s">
        <v>14916</v>
      </c>
      <c r="R3733" s="21" t="s">
        <v>80</v>
      </c>
      <c r="S3733" s="21" t="s">
        <v>82</v>
      </c>
      <c r="T3733" s="18" t="s">
        <v>61</v>
      </c>
      <c r="U3733" s="26"/>
    </row>
    <row r="3734" spans="1:21" s="19" customFormat="1" ht="12.5" customHeight="1" outlineLevel="1" x14ac:dyDescent="0.55000000000000004">
      <c r="A3734" s="44" t="s">
        <v>7132</v>
      </c>
      <c r="B3734" s="20" t="s">
        <v>1067</v>
      </c>
      <c r="C3734" s="21" t="s">
        <v>1068</v>
      </c>
      <c r="D3734" s="44" t="s">
        <v>7132</v>
      </c>
      <c r="E3734" s="29" t="s">
        <v>1070</v>
      </c>
      <c r="F3734" s="46" t="s">
        <v>1079</v>
      </c>
      <c r="G3734" s="50" t="s">
        <v>15172</v>
      </c>
      <c r="H3734" s="22" t="s">
        <v>13351</v>
      </c>
      <c r="I3734" s="40">
        <v>160000</v>
      </c>
      <c r="J3734" s="21" t="s">
        <v>39</v>
      </c>
      <c r="K3734" s="43" t="s">
        <v>39</v>
      </c>
      <c r="L3734" s="36" t="s">
        <v>39</v>
      </c>
      <c r="M3734" s="27" t="s">
        <v>39</v>
      </c>
      <c r="N3734" s="28" t="s">
        <v>39</v>
      </c>
      <c r="O3734" s="23"/>
      <c r="P3734" s="24" t="s">
        <v>39</v>
      </c>
      <c r="Q3734" s="25" t="s">
        <v>14916</v>
      </c>
      <c r="R3734" s="21" t="s">
        <v>80</v>
      </c>
      <c r="S3734" s="21" t="s">
        <v>82</v>
      </c>
      <c r="T3734" s="18" t="s">
        <v>61</v>
      </c>
      <c r="U3734" s="26"/>
    </row>
    <row r="3735" spans="1:21" s="19" customFormat="1" ht="12.5" customHeight="1" outlineLevel="1" x14ac:dyDescent="0.55000000000000004">
      <c r="A3735" s="44" t="s">
        <v>7133</v>
      </c>
      <c r="B3735" s="20" t="s">
        <v>1067</v>
      </c>
      <c r="C3735" s="21" t="s">
        <v>1068</v>
      </c>
      <c r="D3735" s="44" t="s">
        <v>7133</v>
      </c>
      <c r="E3735" s="29" t="s">
        <v>7134</v>
      </c>
      <c r="F3735" s="46" t="s">
        <v>5510</v>
      </c>
      <c r="G3735" s="50" t="s">
        <v>15172</v>
      </c>
      <c r="H3735" s="22" t="s">
        <v>13352</v>
      </c>
      <c r="I3735" s="40">
        <v>140000</v>
      </c>
      <c r="J3735" s="21" t="s">
        <v>39</v>
      </c>
      <c r="K3735" s="43" t="s">
        <v>39</v>
      </c>
      <c r="L3735" s="36" t="s">
        <v>39</v>
      </c>
      <c r="M3735" s="27" t="s">
        <v>39</v>
      </c>
      <c r="N3735" s="28" t="s">
        <v>39</v>
      </c>
      <c r="O3735" s="23"/>
      <c r="P3735" s="24" t="s">
        <v>39</v>
      </c>
      <c r="Q3735" s="25" t="s">
        <v>14916</v>
      </c>
      <c r="R3735" s="21" t="s">
        <v>80</v>
      </c>
      <c r="S3735" s="21" t="s">
        <v>82</v>
      </c>
      <c r="T3735" s="18" t="s">
        <v>61</v>
      </c>
      <c r="U3735" s="26"/>
    </row>
    <row r="3736" spans="1:21" s="19" customFormat="1" ht="12.5" customHeight="1" outlineLevel="1" x14ac:dyDescent="0.55000000000000004">
      <c r="A3736" s="44" t="s">
        <v>7135</v>
      </c>
      <c r="B3736" s="20" t="s">
        <v>1067</v>
      </c>
      <c r="C3736" s="21" t="s">
        <v>1068</v>
      </c>
      <c r="D3736" s="44" t="s">
        <v>7135</v>
      </c>
      <c r="E3736" s="29" t="s">
        <v>7134</v>
      </c>
      <c r="F3736" s="46" t="s">
        <v>7136</v>
      </c>
      <c r="G3736" s="50" t="s">
        <v>15172</v>
      </c>
      <c r="H3736" s="22" t="s">
        <v>13353</v>
      </c>
      <c r="I3736" s="40">
        <v>160000</v>
      </c>
      <c r="J3736" s="21" t="s">
        <v>39</v>
      </c>
      <c r="K3736" s="43" t="s">
        <v>39</v>
      </c>
      <c r="L3736" s="36" t="s">
        <v>39</v>
      </c>
      <c r="M3736" s="27" t="s">
        <v>39</v>
      </c>
      <c r="N3736" s="28" t="s">
        <v>39</v>
      </c>
      <c r="O3736" s="23"/>
      <c r="P3736" s="24" t="s">
        <v>39</v>
      </c>
      <c r="Q3736" s="25" t="s">
        <v>14916</v>
      </c>
      <c r="R3736" s="21" t="s">
        <v>80</v>
      </c>
      <c r="S3736" s="21" t="s">
        <v>82</v>
      </c>
      <c r="T3736" s="18" t="s">
        <v>61</v>
      </c>
      <c r="U3736" s="26"/>
    </row>
    <row r="3737" spans="1:21" s="19" customFormat="1" ht="12.5" customHeight="1" outlineLevel="1" x14ac:dyDescent="0.55000000000000004">
      <c r="A3737" s="44" t="s">
        <v>7137</v>
      </c>
      <c r="B3737" s="20" t="s">
        <v>1067</v>
      </c>
      <c r="C3737" s="21" t="s">
        <v>1068</v>
      </c>
      <c r="D3737" s="44" t="s">
        <v>7137</v>
      </c>
      <c r="E3737" s="29" t="s">
        <v>7138</v>
      </c>
      <c r="F3737" s="46" t="s">
        <v>7139</v>
      </c>
      <c r="G3737" s="50" t="s">
        <v>15172</v>
      </c>
      <c r="H3737" s="22" t="s">
        <v>13354</v>
      </c>
      <c r="I3737" s="40">
        <v>192000</v>
      </c>
      <c r="J3737" s="21" t="s">
        <v>39</v>
      </c>
      <c r="K3737" s="43" t="s">
        <v>39</v>
      </c>
      <c r="L3737" s="36" t="s">
        <v>39</v>
      </c>
      <c r="M3737" s="27" t="s">
        <v>39</v>
      </c>
      <c r="N3737" s="28" t="s">
        <v>39</v>
      </c>
      <c r="O3737" s="23"/>
      <c r="P3737" s="24" t="s">
        <v>39</v>
      </c>
      <c r="Q3737" s="25" t="s">
        <v>14916</v>
      </c>
      <c r="R3737" s="21" t="s">
        <v>80</v>
      </c>
      <c r="S3737" s="21" t="s">
        <v>82</v>
      </c>
      <c r="T3737" s="18" t="s">
        <v>61</v>
      </c>
      <c r="U3737" s="26"/>
    </row>
    <row r="3738" spans="1:21" s="19" customFormat="1" ht="12.5" customHeight="1" outlineLevel="1" x14ac:dyDescent="0.55000000000000004">
      <c r="A3738" s="44" t="s">
        <v>7140</v>
      </c>
      <c r="B3738" s="20" t="s">
        <v>1067</v>
      </c>
      <c r="C3738" s="21" t="s">
        <v>1068</v>
      </c>
      <c r="D3738" s="44" t="s">
        <v>7140</v>
      </c>
      <c r="E3738" s="29" t="s">
        <v>7138</v>
      </c>
      <c r="F3738" s="46" t="s">
        <v>7141</v>
      </c>
      <c r="G3738" s="50" t="s">
        <v>15172</v>
      </c>
      <c r="H3738" s="22" t="s">
        <v>13355</v>
      </c>
      <c r="I3738" s="40">
        <v>192000</v>
      </c>
      <c r="J3738" s="21" t="s">
        <v>39</v>
      </c>
      <c r="K3738" s="43" t="s">
        <v>39</v>
      </c>
      <c r="L3738" s="36" t="s">
        <v>39</v>
      </c>
      <c r="M3738" s="27" t="s">
        <v>39</v>
      </c>
      <c r="N3738" s="28" t="s">
        <v>39</v>
      </c>
      <c r="O3738" s="23"/>
      <c r="P3738" s="24" t="s">
        <v>39</v>
      </c>
      <c r="Q3738" s="25" t="s">
        <v>14916</v>
      </c>
      <c r="R3738" s="21" t="s">
        <v>80</v>
      </c>
      <c r="S3738" s="21" t="s">
        <v>82</v>
      </c>
      <c r="T3738" s="18" t="s">
        <v>61</v>
      </c>
      <c r="U3738" s="26"/>
    </row>
    <row r="3739" spans="1:21" s="19" customFormat="1" ht="12.5" customHeight="1" outlineLevel="1" x14ac:dyDescent="0.55000000000000004">
      <c r="A3739" s="44" t="s">
        <v>7142</v>
      </c>
      <c r="B3739" s="20" t="s">
        <v>1067</v>
      </c>
      <c r="C3739" s="21" t="s">
        <v>1068</v>
      </c>
      <c r="D3739" s="44" t="s">
        <v>7142</v>
      </c>
      <c r="E3739" s="29" t="s">
        <v>7138</v>
      </c>
      <c r="F3739" s="46" t="s">
        <v>306</v>
      </c>
      <c r="G3739" s="50" t="s">
        <v>15172</v>
      </c>
      <c r="H3739" s="22" t="s">
        <v>13356</v>
      </c>
      <c r="I3739" s="40">
        <v>192000</v>
      </c>
      <c r="J3739" s="21" t="s">
        <v>39</v>
      </c>
      <c r="K3739" s="43" t="s">
        <v>39</v>
      </c>
      <c r="L3739" s="36" t="s">
        <v>39</v>
      </c>
      <c r="M3739" s="27" t="s">
        <v>39</v>
      </c>
      <c r="N3739" s="28" t="s">
        <v>39</v>
      </c>
      <c r="O3739" s="23"/>
      <c r="P3739" s="24" t="s">
        <v>39</v>
      </c>
      <c r="Q3739" s="25" t="s">
        <v>14916</v>
      </c>
      <c r="R3739" s="21" t="s">
        <v>80</v>
      </c>
      <c r="S3739" s="21" t="s">
        <v>82</v>
      </c>
      <c r="T3739" s="18" t="s">
        <v>61</v>
      </c>
      <c r="U3739" s="26"/>
    </row>
    <row r="3740" spans="1:21" s="19" customFormat="1" ht="12.5" customHeight="1" outlineLevel="1" x14ac:dyDescent="0.55000000000000004">
      <c r="A3740" s="44" t="s">
        <v>7143</v>
      </c>
      <c r="B3740" s="20" t="s">
        <v>1067</v>
      </c>
      <c r="C3740" s="21" t="s">
        <v>1068</v>
      </c>
      <c r="D3740" s="44" t="s">
        <v>7143</v>
      </c>
      <c r="E3740" s="29" t="s">
        <v>7138</v>
      </c>
      <c r="F3740" s="46" t="s">
        <v>304</v>
      </c>
      <c r="G3740" s="50" t="s">
        <v>15172</v>
      </c>
      <c r="H3740" s="22" t="s">
        <v>13357</v>
      </c>
      <c r="I3740" s="40">
        <v>200000</v>
      </c>
      <c r="J3740" s="21" t="s">
        <v>39</v>
      </c>
      <c r="K3740" s="43" t="s">
        <v>39</v>
      </c>
      <c r="L3740" s="36" t="s">
        <v>39</v>
      </c>
      <c r="M3740" s="27" t="s">
        <v>39</v>
      </c>
      <c r="N3740" s="28" t="s">
        <v>39</v>
      </c>
      <c r="O3740" s="23"/>
      <c r="P3740" s="24" t="s">
        <v>39</v>
      </c>
      <c r="Q3740" s="25" t="s">
        <v>14916</v>
      </c>
      <c r="R3740" s="21" t="s">
        <v>80</v>
      </c>
      <c r="S3740" s="21" t="s">
        <v>82</v>
      </c>
      <c r="T3740" s="18" t="s">
        <v>61</v>
      </c>
      <c r="U3740" s="26"/>
    </row>
    <row r="3741" spans="1:21" s="19" customFormat="1" ht="12.5" customHeight="1" outlineLevel="1" x14ac:dyDescent="0.55000000000000004">
      <c r="A3741" s="44" t="s">
        <v>7144</v>
      </c>
      <c r="B3741" s="20" t="s">
        <v>1067</v>
      </c>
      <c r="C3741" s="21" t="s">
        <v>1068</v>
      </c>
      <c r="D3741" s="44" t="s">
        <v>7144</v>
      </c>
      <c r="E3741" s="29" t="s">
        <v>7145</v>
      </c>
      <c r="F3741" s="46" t="s">
        <v>61</v>
      </c>
      <c r="G3741" s="50" t="s">
        <v>15172</v>
      </c>
      <c r="H3741" s="22" t="s">
        <v>13358</v>
      </c>
      <c r="I3741" s="40">
        <v>63000</v>
      </c>
      <c r="J3741" s="21" t="s">
        <v>39</v>
      </c>
      <c r="K3741" s="43" t="s">
        <v>39</v>
      </c>
      <c r="L3741" s="36" t="s">
        <v>39</v>
      </c>
      <c r="M3741" s="27" t="s">
        <v>39</v>
      </c>
      <c r="N3741" s="28" t="s">
        <v>39</v>
      </c>
      <c r="O3741" s="23"/>
      <c r="P3741" s="24" t="s">
        <v>39</v>
      </c>
      <c r="Q3741" s="25" t="s">
        <v>14916</v>
      </c>
      <c r="R3741" s="21" t="s">
        <v>80</v>
      </c>
      <c r="S3741" s="21" t="s">
        <v>82</v>
      </c>
      <c r="T3741" s="18" t="s">
        <v>61</v>
      </c>
      <c r="U3741" s="26"/>
    </row>
    <row r="3742" spans="1:21" s="19" customFormat="1" ht="12.5" customHeight="1" outlineLevel="1" x14ac:dyDescent="0.55000000000000004">
      <c r="A3742" s="44" t="s">
        <v>7146</v>
      </c>
      <c r="B3742" s="20" t="s">
        <v>1067</v>
      </c>
      <c r="C3742" s="21" t="s">
        <v>1068</v>
      </c>
      <c r="D3742" s="44" t="s">
        <v>7146</v>
      </c>
      <c r="E3742" s="29" t="s">
        <v>7147</v>
      </c>
      <c r="F3742" s="46" t="s">
        <v>6938</v>
      </c>
      <c r="G3742" s="50" t="s">
        <v>15172</v>
      </c>
      <c r="H3742" s="22" t="s">
        <v>13359</v>
      </c>
      <c r="I3742" s="40">
        <v>56000</v>
      </c>
      <c r="J3742" s="21" t="s">
        <v>39</v>
      </c>
      <c r="K3742" s="43" t="s">
        <v>39</v>
      </c>
      <c r="L3742" s="36" t="s">
        <v>39</v>
      </c>
      <c r="M3742" s="27" t="s">
        <v>39</v>
      </c>
      <c r="N3742" s="28" t="s">
        <v>39</v>
      </c>
      <c r="O3742" s="23"/>
      <c r="P3742" s="24" t="s">
        <v>39</v>
      </c>
      <c r="Q3742" s="25" t="s">
        <v>14916</v>
      </c>
      <c r="R3742" s="21" t="s">
        <v>80</v>
      </c>
      <c r="S3742" s="21" t="s">
        <v>82</v>
      </c>
      <c r="T3742" s="18" t="s">
        <v>61</v>
      </c>
      <c r="U3742" s="26"/>
    </row>
    <row r="3743" spans="1:21" s="19" customFormat="1" ht="12.5" customHeight="1" outlineLevel="1" x14ac:dyDescent="0.55000000000000004">
      <c r="A3743" s="44" t="s">
        <v>7148</v>
      </c>
      <c r="B3743" s="20" t="s">
        <v>1067</v>
      </c>
      <c r="C3743" s="21" t="s">
        <v>1068</v>
      </c>
      <c r="D3743" s="44" t="s">
        <v>7148</v>
      </c>
      <c r="E3743" s="29" t="s">
        <v>7149</v>
      </c>
      <c r="F3743" s="46" t="s">
        <v>7150</v>
      </c>
      <c r="G3743" s="50" t="s">
        <v>15172</v>
      </c>
      <c r="H3743" s="22" t="s">
        <v>13360</v>
      </c>
      <c r="I3743" s="40">
        <v>72000</v>
      </c>
      <c r="J3743" s="21" t="s">
        <v>39</v>
      </c>
      <c r="K3743" s="43" t="s">
        <v>39</v>
      </c>
      <c r="L3743" s="36" t="s">
        <v>39</v>
      </c>
      <c r="M3743" s="27" t="s">
        <v>39</v>
      </c>
      <c r="N3743" s="28" t="s">
        <v>39</v>
      </c>
      <c r="O3743" s="23"/>
      <c r="P3743" s="24" t="s">
        <v>39</v>
      </c>
      <c r="Q3743" s="25" t="s">
        <v>14916</v>
      </c>
      <c r="R3743" s="21" t="s">
        <v>80</v>
      </c>
      <c r="S3743" s="21" t="s">
        <v>82</v>
      </c>
      <c r="T3743" s="18" t="s">
        <v>61</v>
      </c>
      <c r="U3743" s="26"/>
    </row>
    <row r="3744" spans="1:21" s="19" customFormat="1" ht="12.5" customHeight="1" outlineLevel="1" x14ac:dyDescent="0.55000000000000004">
      <c r="A3744" s="44" t="s">
        <v>7151</v>
      </c>
      <c r="B3744" s="20" t="s">
        <v>1067</v>
      </c>
      <c r="C3744" s="21" t="s">
        <v>1068</v>
      </c>
      <c r="D3744" s="44" t="s">
        <v>7151</v>
      </c>
      <c r="E3744" s="29" t="s">
        <v>7149</v>
      </c>
      <c r="F3744" s="46" t="s">
        <v>61</v>
      </c>
      <c r="G3744" s="50" t="s">
        <v>15172</v>
      </c>
      <c r="H3744" s="22" t="s">
        <v>13361</v>
      </c>
      <c r="I3744" s="40">
        <v>70000</v>
      </c>
      <c r="J3744" s="21" t="s">
        <v>39</v>
      </c>
      <c r="K3744" s="43" t="s">
        <v>39</v>
      </c>
      <c r="L3744" s="36" t="s">
        <v>39</v>
      </c>
      <c r="M3744" s="27" t="s">
        <v>39</v>
      </c>
      <c r="N3744" s="28" t="s">
        <v>39</v>
      </c>
      <c r="O3744" s="23"/>
      <c r="P3744" s="24" t="s">
        <v>39</v>
      </c>
      <c r="Q3744" s="25" t="s">
        <v>14916</v>
      </c>
      <c r="R3744" s="21" t="s">
        <v>80</v>
      </c>
      <c r="S3744" s="21" t="s">
        <v>82</v>
      </c>
      <c r="T3744" s="18" t="s">
        <v>61</v>
      </c>
      <c r="U3744" s="26"/>
    </row>
    <row r="3745" spans="1:21" s="19" customFormat="1" ht="12.5" customHeight="1" outlineLevel="1" x14ac:dyDescent="0.55000000000000004">
      <c r="A3745" s="44" t="s">
        <v>7152</v>
      </c>
      <c r="B3745" s="20" t="s">
        <v>1067</v>
      </c>
      <c r="C3745" s="21" t="s">
        <v>1068</v>
      </c>
      <c r="D3745" s="44" t="s">
        <v>7152</v>
      </c>
      <c r="E3745" s="29" t="s">
        <v>7153</v>
      </c>
      <c r="F3745" s="46" t="s">
        <v>891</v>
      </c>
      <c r="G3745" s="50" t="s">
        <v>15172</v>
      </c>
      <c r="H3745" s="22" t="s">
        <v>13362</v>
      </c>
      <c r="I3745" s="40">
        <v>120000</v>
      </c>
      <c r="J3745" s="21" t="s">
        <v>39</v>
      </c>
      <c r="K3745" s="43" t="s">
        <v>39</v>
      </c>
      <c r="L3745" s="36" t="s">
        <v>39</v>
      </c>
      <c r="M3745" s="27" t="s">
        <v>39</v>
      </c>
      <c r="N3745" s="28" t="s">
        <v>39</v>
      </c>
      <c r="O3745" s="23"/>
      <c r="P3745" s="24" t="s">
        <v>39</v>
      </c>
      <c r="Q3745" s="25" t="s">
        <v>14916</v>
      </c>
      <c r="R3745" s="21" t="s">
        <v>80</v>
      </c>
      <c r="S3745" s="21" t="s">
        <v>82</v>
      </c>
      <c r="T3745" s="18" t="s">
        <v>61</v>
      </c>
      <c r="U3745" s="26"/>
    </row>
    <row r="3746" spans="1:21" s="19" customFormat="1" ht="12.5" customHeight="1" outlineLevel="1" x14ac:dyDescent="0.55000000000000004">
      <c r="A3746" s="44" t="s">
        <v>7154</v>
      </c>
      <c r="B3746" s="20" t="s">
        <v>1067</v>
      </c>
      <c r="C3746" s="21" t="s">
        <v>1068</v>
      </c>
      <c r="D3746" s="44" t="s">
        <v>7154</v>
      </c>
      <c r="E3746" s="29" t="s">
        <v>7155</v>
      </c>
      <c r="F3746" s="46" t="s">
        <v>61</v>
      </c>
      <c r="G3746" s="50" t="s">
        <v>15172</v>
      </c>
      <c r="H3746" s="22" t="s">
        <v>13363</v>
      </c>
      <c r="I3746" s="40">
        <v>150000</v>
      </c>
      <c r="J3746" s="21" t="s">
        <v>39</v>
      </c>
      <c r="K3746" s="43" t="s">
        <v>39</v>
      </c>
      <c r="L3746" s="36" t="s">
        <v>39</v>
      </c>
      <c r="M3746" s="27" t="s">
        <v>39</v>
      </c>
      <c r="N3746" s="28" t="s">
        <v>39</v>
      </c>
      <c r="O3746" s="23"/>
      <c r="P3746" s="24" t="s">
        <v>39</v>
      </c>
      <c r="Q3746" s="25" t="s">
        <v>14916</v>
      </c>
      <c r="R3746" s="21" t="s">
        <v>80</v>
      </c>
      <c r="S3746" s="21" t="s">
        <v>82</v>
      </c>
      <c r="T3746" s="18" t="s">
        <v>61</v>
      </c>
      <c r="U3746" s="26"/>
    </row>
    <row r="3747" spans="1:21" s="19" customFormat="1" ht="12.5" customHeight="1" outlineLevel="1" x14ac:dyDescent="0.55000000000000004">
      <c r="A3747" s="44" t="s">
        <v>7156</v>
      </c>
      <c r="B3747" s="20" t="s">
        <v>1067</v>
      </c>
      <c r="C3747" s="21" t="s">
        <v>1068</v>
      </c>
      <c r="D3747" s="44" t="s">
        <v>7156</v>
      </c>
      <c r="E3747" s="29" t="s">
        <v>7147</v>
      </c>
      <c r="F3747" s="46" t="s">
        <v>7005</v>
      </c>
      <c r="G3747" s="50" t="s">
        <v>15172</v>
      </c>
      <c r="H3747" s="22" t="s">
        <v>13364</v>
      </c>
      <c r="I3747" s="40">
        <v>74000</v>
      </c>
      <c r="J3747" s="21" t="s">
        <v>39</v>
      </c>
      <c r="K3747" s="43" t="s">
        <v>39</v>
      </c>
      <c r="L3747" s="36" t="s">
        <v>39</v>
      </c>
      <c r="M3747" s="27" t="s">
        <v>39</v>
      </c>
      <c r="N3747" s="28" t="s">
        <v>39</v>
      </c>
      <c r="O3747" s="23"/>
      <c r="P3747" s="24" t="s">
        <v>39</v>
      </c>
      <c r="Q3747" s="25" t="s">
        <v>14916</v>
      </c>
      <c r="R3747" s="21" t="s">
        <v>80</v>
      </c>
      <c r="S3747" s="21" t="s">
        <v>82</v>
      </c>
      <c r="T3747" s="18" t="s">
        <v>61</v>
      </c>
      <c r="U3747" s="26"/>
    </row>
    <row r="3748" spans="1:21" s="19" customFormat="1" ht="12.5" customHeight="1" outlineLevel="1" x14ac:dyDescent="0.55000000000000004">
      <c r="A3748" s="44" t="s">
        <v>7157</v>
      </c>
      <c r="B3748" s="20" t="s">
        <v>1067</v>
      </c>
      <c r="C3748" s="21" t="s">
        <v>1068</v>
      </c>
      <c r="D3748" s="44" t="s">
        <v>7157</v>
      </c>
      <c r="E3748" s="29" t="s">
        <v>7147</v>
      </c>
      <c r="F3748" s="46" t="s">
        <v>7158</v>
      </c>
      <c r="G3748" s="50" t="s">
        <v>15172</v>
      </c>
      <c r="H3748" s="22" t="s">
        <v>13365</v>
      </c>
      <c r="I3748" s="40">
        <v>79000</v>
      </c>
      <c r="J3748" s="21" t="s">
        <v>39</v>
      </c>
      <c r="K3748" s="43" t="s">
        <v>39</v>
      </c>
      <c r="L3748" s="36" t="s">
        <v>39</v>
      </c>
      <c r="M3748" s="27" t="s">
        <v>39</v>
      </c>
      <c r="N3748" s="28" t="s">
        <v>39</v>
      </c>
      <c r="O3748" s="23"/>
      <c r="P3748" s="24" t="s">
        <v>39</v>
      </c>
      <c r="Q3748" s="25" t="s">
        <v>14916</v>
      </c>
      <c r="R3748" s="21" t="s">
        <v>80</v>
      </c>
      <c r="S3748" s="21" t="s">
        <v>82</v>
      </c>
      <c r="T3748" s="18" t="s">
        <v>61</v>
      </c>
      <c r="U3748" s="26"/>
    </row>
    <row r="3749" spans="1:21" s="19" customFormat="1" ht="12.5" customHeight="1" outlineLevel="1" x14ac:dyDescent="0.55000000000000004">
      <c r="A3749" s="44" t="s">
        <v>7159</v>
      </c>
      <c r="B3749" s="20" t="s">
        <v>1067</v>
      </c>
      <c r="C3749" s="21" t="s">
        <v>1068</v>
      </c>
      <c r="D3749" s="44" t="s">
        <v>7159</v>
      </c>
      <c r="E3749" s="29" t="s">
        <v>7160</v>
      </c>
      <c r="F3749" s="46" t="s">
        <v>7161</v>
      </c>
      <c r="G3749" s="50" t="s">
        <v>15172</v>
      </c>
      <c r="H3749" s="22" t="s">
        <v>13366</v>
      </c>
      <c r="I3749" s="40">
        <v>104000</v>
      </c>
      <c r="J3749" s="21" t="s">
        <v>39</v>
      </c>
      <c r="K3749" s="43" t="s">
        <v>39</v>
      </c>
      <c r="L3749" s="36" t="s">
        <v>39</v>
      </c>
      <c r="M3749" s="27" t="s">
        <v>39</v>
      </c>
      <c r="N3749" s="28" t="s">
        <v>39</v>
      </c>
      <c r="O3749" s="23"/>
      <c r="P3749" s="24" t="s">
        <v>39</v>
      </c>
      <c r="Q3749" s="25" t="s">
        <v>14916</v>
      </c>
      <c r="R3749" s="21" t="s">
        <v>80</v>
      </c>
      <c r="S3749" s="21" t="s">
        <v>82</v>
      </c>
      <c r="T3749" s="18" t="s">
        <v>61</v>
      </c>
      <c r="U3749" s="26"/>
    </row>
    <row r="3750" spans="1:21" s="19" customFormat="1" ht="12.5" customHeight="1" outlineLevel="1" x14ac:dyDescent="0.55000000000000004">
      <c r="A3750" s="44" t="s">
        <v>7162</v>
      </c>
      <c r="B3750" s="20" t="s">
        <v>1067</v>
      </c>
      <c r="C3750" s="21" t="s">
        <v>1068</v>
      </c>
      <c r="D3750" s="44" t="s">
        <v>7162</v>
      </c>
      <c r="E3750" s="29" t="s">
        <v>7160</v>
      </c>
      <c r="F3750" s="46" t="s">
        <v>7163</v>
      </c>
      <c r="G3750" s="50" t="s">
        <v>15172</v>
      </c>
      <c r="H3750" s="22" t="s">
        <v>13367</v>
      </c>
      <c r="I3750" s="40">
        <v>116000</v>
      </c>
      <c r="J3750" s="21" t="s">
        <v>39</v>
      </c>
      <c r="K3750" s="43" t="s">
        <v>39</v>
      </c>
      <c r="L3750" s="36" t="s">
        <v>39</v>
      </c>
      <c r="M3750" s="27" t="s">
        <v>39</v>
      </c>
      <c r="N3750" s="28" t="s">
        <v>39</v>
      </c>
      <c r="O3750" s="23"/>
      <c r="P3750" s="24" t="s">
        <v>39</v>
      </c>
      <c r="Q3750" s="25" t="s">
        <v>14916</v>
      </c>
      <c r="R3750" s="21" t="s">
        <v>80</v>
      </c>
      <c r="S3750" s="21" t="s">
        <v>82</v>
      </c>
      <c r="T3750" s="18" t="s">
        <v>61</v>
      </c>
      <c r="U3750" s="26"/>
    </row>
    <row r="3751" spans="1:21" s="19" customFormat="1" ht="12.5" customHeight="1" outlineLevel="1" x14ac:dyDescent="0.55000000000000004">
      <c r="A3751" s="44" t="s">
        <v>7164</v>
      </c>
      <c r="B3751" s="20" t="s">
        <v>1067</v>
      </c>
      <c r="C3751" s="21" t="s">
        <v>1068</v>
      </c>
      <c r="D3751" s="44" t="s">
        <v>7164</v>
      </c>
      <c r="E3751" s="29" t="s">
        <v>1070</v>
      </c>
      <c r="F3751" s="46" t="s">
        <v>899</v>
      </c>
      <c r="G3751" s="50" t="s">
        <v>15172</v>
      </c>
      <c r="H3751" s="22" t="s">
        <v>13368</v>
      </c>
      <c r="I3751" s="40">
        <v>161000</v>
      </c>
      <c r="J3751" s="21" t="s">
        <v>39</v>
      </c>
      <c r="K3751" s="43" t="s">
        <v>39</v>
      </c>
      <c r="L3751" s="36" t="s">
        <v>39</v>
      </c>
      <c r="M3751" s="27" t="s">
        <v>39</v>
      </c>
      <c r="N3751" s="28" t="s">
        <v>39</v>
      </c>
      <c r="O3751" s="23"/>
      <c r="P3751" s="24" t="s">
        <v>39</v>
      </c>
      <c r="Q3751" s="25" t="s">
        <v>14916</v>
      </c>
      <c r="R3751" s="21" t="s">
        <v>80</v>
      </c>
      <c r="S3751" s="21" t="s">
        <v>82</v>
      </c>
      <c r="T3751" s="18" t="s">
        <v>61</v>
      </c>
      <c r="U3751" s="26"/>
    </row>
    <row r="3752" spans="1:21" s="19" customFormat="1" ht="12.5" customHeight="1" outlineLevel="1" x14ac:dyDescent="0.55000000000000004">
      <c r="A3752" s="44" t="s">
        <v>7165</v>
      </c>
      <c r="B3752" s="20" t="s">
        <v>1067</v>
      </c>
      <c r="C3752" s="21" t="s">
        <v>1068</v>
      </c>
      <c r="D3752" s="44" t="s">
        <v>7165</v>
      </c>
      <c r="E3752" s="29" t="s">
        <v>1070</v>
      </c>
      <c r="F3752" s="46" t="s">
        <v>7166</v>
      </c>
      <c r="G3752" s="50" t="s">
        <v>15172</v>
      </c>
      <c r="H3752" s="22" t="s">
        <v>13369</v>
      </c>
      <c r="I3752" s="40">
        <v>184000</v>
      </c>
      <c r="J3752" s="21" t="s">
        <v>39</v>
      </c>
      <c r="K3752" s="43" t="s">
        <v>39</v>
      </c>
      <c r="L3752" s="36" t="s">
        <v>39</v>
      </c>
      <c r="M3752" s="27" t="s">
        <v>39</v>
      </c>
      <c r="N3752" s="28" t="s">
        <v>39</v>
      </c>
      <c r="O3752" s="23"/>
      <c r="P3752" s="24" t="s">
        <v>39</v>
      </c>
      <c r="Q3752" s="25" t="s">
        <v>14916</v>
      </c>
      <c r="R3752" s="21" t="s">
        <v>80</v>
      </c>
      <c r="S3752" s="21" t="s">
        <v>82</v>
      </c>
      <c r="T3752" s="18" t="s">
        <v>61</v>
      </c>
      <c r="U3752" s="26"/>
    </row>
    <row r="3753" spans="1:21" s="19" customFormat="1" ht="12.5" customHeight="1" outlineLevel="1" x14ac:dyDescent="0.55000000000000004">
      <c r="A3753" s="44" t="s">
        <v>7167</v>
      </c>
      <c r="B3753" s="20" t="s">
        <v>1067</v>
      </c>
      <c r="C3753" s="21" t="s">
        <v>1068</v>
      </c>
      <c r="D3753" s="44" t="s">
        <v>7167</v>
      </c>
      <c r="E3753" s="29" t="s">
        <v>7134</v>
      </c>
      <c r="F3753" s="46" t="s">
        <v>5746</v>
      </c>
      <c r="G3753" s="50" t="s">
        <v>15172</v>
      </c>
      <c r="H3753" s="22" t="s">
        <v>13370</v>
      </c>
      <c r="I3753" s="40">
        <v>250000</v>
      </c>
      <c r="J3753" s="21" t="s">
        <v>39</v>
      </c>
      <c r="K3753" s="43" t="s">
        <v>39</v>
      </c>
      <c r="L3753" s="36" t="s">
        <v>39</v>
      </c>
      <c r="M3753" s="27" t="s">
        <v>39</v>
      </c>
      <c r="N3753" s="28" t="s">
        <v>39</v>
      </c>
      <c r="O3753" s="23"/>
      <c r="P3753" s="24" t="s">
        <v>39</v>
      </c>
      <c r="Q3753" s="25" t="s">
        <v>14916</v>
      </c>
      <c r="R3753" s="21" t="s">
        <v>80</v>
      </c>
      <c r="S3753" s="21" t="s">
        <v>82</v>
      </c>
      <c r="T3753" s="18" t="s">
        <v>61</v>
      </c>
      <c r="U3753" s="26"/>
    </row>
    <row r="3754" spans="1:21" s="19" customFormat="1" ht="12.5" customHeight="1" outlineLevel="1" x14ac:dyDescent="0.55000000000000004">
      <c r="A3754" s="44" t="s">
        <v>7168</v>
      </c>
      <c r="B3754" s="20" t="s">
        <v>1067</v>
      </c>
      <c r="C3754" s="21" t="s">
        <v>1068</v>
      </c>
      <c r="D3754" s="44" t="s">
        <v>7168</v>
      </c>
      <c r="E3754" s="29" t="s">
        <v>1070</v>
      </c>
      <c r="F3754" s="46" t="s">
        <v>7169</v>
      </c>
      <c r="G3754" s="50" t="s">
        <v>15172</v>
      </c>
      <c r="H3754" s="22" t="s">
        <v>13371</v>
      </c>
      <c r="I3754" s="40">
        <v>130000</v>
      </c>
      <c r="J3754" s="21" t="s">
        <v>39</v>
      </c>
      <c r="K3754" s="43" t="s">
        <v>39</v>
      </c>
      <c r="L3754" s="36" t="s">
        <v>39</v>
      </c>
      <c r="M3754" s="27" t="s">
        <v>39</v>
      </c>
      <c r="N3754" s="28" t="s">
        <v>39</v>
      </c>
      <c r="O3754" s="23"/>
      <c r="P3754" s="24" t="s">
        <v>39</v>
      </c>
      <c r="Q3754" s="25" t="s">
        <v>14916</v>
      </c>
      <c r="R3754" s="21" t="s">
        <v>80</v>
      </c>
      <c r="S3754" s="21" t="s">
        <v>82</v>
      </c>
      <c r="T3754" s="18" t="s">
        <v>61</v>
      </c>
      <c r="U3754" s="26"/>
    </row>
    <row r="3755" spans="1:21" s="19" customFormat="1" ht="12.5" customHeight="1" outlineLevel="1" x14ac:dyDescent="0.55000000000000004">
      <c r="A3755" s="44" t="s">
        <v>7170</v>
      </c>
      <c r="B3755" s="20" t="s">
        <v>1897</v>
      </c>
      <c r="C3755" s="21" t="s">
        <v>1898</v>
      </c>
      <c r="D3755" s="44" t="s">
        <v>7170</v>
      </c>
      <c r="E3755" s="29" t="s">
        <v>1900</v>
      </c>
      <c r="F3755" s="46" t="s">
        <v>7171</v>
      </c>
      <c r="G3755" s="50" t="s">
        <v>15172</v>
      </c>
      <c r="H3755" s="22" t="s">
        <v>13372</v>
      </c>
      <c r="I3755" s="40">
        <v>65000</v>
      </c>
      <c r="J3755" s="21" t="s">
        <v>39</v>
      </c>
      <c r="K3755" s="43" t="s">
        <v>39</v>
      </c>
      <c r="L3755" s="36" t="s">
        <v>39</v>
      </c>
      <c r="M3755" s="27" t="s">
        <v>39</v>
      </c>
      <c r="N3755" s="28" t="s">
        <v>39</v>
      </c>
      <c r="O3755" s="23"/>
      <c r="P3755" s="24" t="s">
        <v>39</v>
      </c>
      <c r="Q3755" s="25" t="s">
        <v>14916</v>
      </c>
      <c r="R3755" s="21" t="s">
        <v>80</v>
      </c>
      <c r="S3755" s="21" t="s">
        <v>82</v>
      </c>
      <c r="T3755" s="18" t="s">
        <v>61</v>
      </c>
      <c r="U3755" s="26"/>
    </row>
    <row r="3756" spans="1:21" s="19" customFormat="1" ht="12.5" customHeight="1" outlineLevel="1" x14ac:dyDescent="0.55000000000000004">
      <c r="A3756" s="44" t="s">
        <v>7172</v>
      </c>
      <c r="B3756" s="20" t="s">
        <v>1067</v>
      </c>
      <c r="C3756" s="21" t="s">
        <v>1068</v>
      </c>
      <c r="D3756" s="44" t="s">
        <v>7172</v>
      </c>
      <c r="E3756" s="29" t="s">
        <v>7173</v>
      </c>
      <c r="F3756" s="46" t="s">
        <v>61</v>
      </c>
      <c r="G3756" s="50" t="s">
        <v>15172</v>
      </c>
      <c r="H3756" s="22" t="s">
        <v>13373</v>
      </c>
      <c r="I3756" s="40">
        <v>50000</v>
      </c>
      <c r="J3756" s="21" t="s">
        <v>39</v>
      </c>
      <c r="K3756" s="43" t="s">
        <v>39</v>
      </c>
      <c r="L3756" s="36" t="s">
        <v>39</v>
      </c>
      <c r="M3756" s="27" t="s">
        <v>39</v>
      </c>
      <c r="N3756" s="28" t="s">
        <v>39</v>
      </c>
      <c r="O3756" s="23"/>
      <c r="P3756" s="24" t="s">
        <v>39</v>
      </c>
      <c r="Q3756" s="25" t="s">
        <v>14916</v>
      </c>
      <c r="R3756" s="21" t="s">
        <v>80</v>
      </c>
      <c r="S3756" s="21" t="s">
        <v>82</v>
      </c>
      <c r="T3756" s="18" t="s">
        <v>61</v>
      </c>
      <c r="U3756" s="26"/>
    </row>
    <row r="3757" spans="1:21" s="19" customFormat="1" ht="12.5" customHeight="1" outlineLevel="1" x14ac:dyDescent="0.55000000000000004">
      <c r="A3757" s="44" t="s">
        <v>7174</v>
      </c>
      <c r="B3757" s="20" t="s">
        <v>1067</v>
      </c>
      <c r="C3757" s="21" t="s">
        <v>1068</v>
      </c>
      <c r="D3757" s="44" t="s">
        <v>7174</v>
      </c>
      <c r="E3757" s="29" t="s">
        <v>7175</v>
      </c>
      <c r="F3757" s="46" t="s">
        <v>61</v>
      </c>
      <c r="G3757" s="50" t="s">
        <v>15172</v>
      </c>
      <c r="H3757" s="22" t="s">
        <v>13374</v>
      </c>
      <c r="I3757" s="40">
        <v>25000</v>
      </c>
      <c r="J3757" s="21" t="s">
        <v>39</v>
      </c>
      <c r="K3757" s="43" t="s">
        <v>39</v>
      </c>
      <c r="L3757" s="36" t="s">
        <v>39</v>
      </c>
      <c r="M3757" s="27" t="s">
        <v>39</v>
      </c>
      <c r="N3757" s="28" t="s">
        <v>39</v>
      </c>
      <c r="O3757" s="23"/>
      <c r="P3757" s="24" t="s">
        <v>39</v>
      </c>
      <c r="Q3757" s="25" t="s">
        <v>14916</v>
      </c>
      <c r="R3757" s="21" t="s">
        <v>80</v>
      </c>
      <c r="S3757" s="21" t="s">
        <v>82</v>
      </c>
      <c r="T3757" s="18" t="s">
        <v>61</v>
      </c>
      <c r="U3757" s="26"/>
    </row>
    <row r="3758" spans="1:21" s="19" customFormat="1" ht="12.5" customHeight="1" outlineLevel="1" x14ac:dyDescent="0.55000000000000004">
      <c r="A3758" s="44" t="s">
        <v>7176</v>
      </c>
      <c r="B3758" s="20" t="s">
        <v>1067</v>
      </c>
      <c r="C3758" s="21" t="s">
        <v>1068</v>
      </c>
      <c r="D3758" s="44" t="s">
        <v>7176</v>
      </c>
      <c r="E3758" s="29" t="s">
        <v>7155</v>
      </c>
      <c r="F3758" s="46" t="s">
        <v>7177</v>
      </c>
      <c r="G3758" s="50" t="s">
        <v>15172</v>
      </c>
      <c r="H3758" s="22" t="s">
        <v>13375</v>
      </c>
      <c r="I3758" s="40">
        <v>35000</v>
      </c>
      <c r="J3758" s="21" t="s">
        <v>39</v>
      </c>
      <c r="K3758" s="43" t="s">
        <v>39</v>
      </c>
      <c r="L3758" s="36" t="s">
        <v>39</v>
      </c>
      <c r="M3758" s="27" t="s">
        <v>39</v>
      </c>
      <c r="N3758" s="28" t="s">
        <v>39</v>
      </c>
      <c r="O3758" s="23"/>
      <c r="P3758" s="24" t="s">
        <v>39</v>
      </c>
      <c r="Q3758" s="25" t="s">
        <v>14916</v>
      </c>
      <c r="R3758" s="21" t="s">
        <v>80</v>
      </c>
      <c r="S3758" s="21" t="s">
        <v>82</v>
      </c>
      <c r="T3758" s="18" t="s">
        <v>61</v>
      </c>
      <c r="U3758" s="26"/>
    </row>
    <row r="3759" spans="1:21" s="19" customFormat="1" ht="12.5" customHeight="1" outlineLevel="1" x14ac:dyDescent="0.55000000000000004">
      <c r="A3759" s="44" t="s">
        <v>7178</v>
      </c>
      <c r="B3759" s="20" t="s">
        <v>1067</v>
      </c>
      <c r="C3759" s="21" t="s">
        <v>1068</v>
      </c>
      <c r="D3759" s="44" t="s">
        <v>7178</v>
      </c>
      <c r="E3759" s="29" t="s">
        <v>7155</v>
      </c>
      <c r="F3759" s="46" t="s">
        <v>7179</v>
      </c>
      <c r="G3759" s="50" t="s">
        <v>15172</v>
      </c>
      <c r="H3759" s="22" t="s">
        <v>13376</v>
      </c>
      <c r="I3759" s="40">
        <v>25000</v>
      </c>
      <c r="J3759" s="21" t="s">
        <v>39</v>
      </c>
      <c r="K3759" s="43" t="s">
        <v>39</v>
      </c>
      <c r="L3759" s="36" t="s">
        <v>39</v>
      </c>
      <c r="M3759" s="27" t="s">
        <v>39</v>
      </c>
      <c r="N3759" s="28" t="s">
        <v>39</v>
      </c>
      <c r="O3759" s="23"/>
      <c r="P3759" s="24" t="s">
        <v>39</v>
      </c>
      <c r="Q3759" s="25" t="s">
        <v>14916</v>
      </c>
      <c r="R3759" s="21" t="s">
        <v>80</v>
      </c>
      <c r="S3759" s="21" t="s">
        <v>82</v>
      </c>
      <c r="T3759" s="18" t="s">
        <v>61</v>
      </c>
      <c r="U3759" s="26"/>
    </row>
    <row r="3760" spans="1:21" s="19" customFormat="1" ht="12.5" customHeight="1" outlineLevel="1" x14ac:dyDescent="0.55000000000000004">
      <c r="A3760" s="44" t="s">
        <v>7180</v>
      </c>
      <c r="B3760" s="20" t="s">
        <v>5876</v>
      </c>
      <c r="C3760" s="21" t="s">
        <v>5877</v>
      </c>
      <c r="D3760" s="44" t="s">
        <v>7180</v>
      </c>
      <c r="E3760" s="29" t="s">
        <v>7181</v>
      </c>
      <c r="F3760" s="46" t="s">
        <v>61</v>
      </c>
      <c r="G3760" s="50" t="s">
        <v>15172</v>
      </c>
      <c r="H3760" s="22" t="s">
        <v>13377</v>
      </c>
      <c r="I3760" s="40">
        <v>200000</v>
      </c>
      <c r="J3760" s="21" t="s">
        <v>39</v>
      </c>
      <c r="K3760" s="43" t="s">
        <v>39</v>
      </c>
      <c r="L3760" s="36" t="s">
        <v>39</v>
      </c>
      <c r="M3760" s="27" t="s">
        <v>39</v>
      </c>
      <c r="N3760" s="28" t="s">
        <v>39</v>
      </c>
      <c r="O3760" s="23"/>
      <c r="P3760" s="24" t="s">
        <v>39</v>
      </c>
      <c r="Q3760" s="25" t="s">
        <v>14916</v>
      </c>
      <c r="R3760" s="21" t="s">
        <v>80</v>
      </c>
      <c r="S3760" s="21" t="s">
        <v>82</v>
      </c>
      <c r="T3760" s="18" t="s">
        <v>61</v>
      </c>
      <c r="U3760" s="26"/>
    </row>
    <row r="3761" spans="1:21" s="19" customFormat="1" ht="12.5" customHeight="1" outlineLevel="1" x14ac:dyDescent="0.55000000000000004">
      <c r="A3761" s="44" t="s">
        <v>7182</v>
      </c>
      <c r="B3761" s="20" t="s">
        <v>5876</v>
      </c>
      <c r="C3761" s="21" t="s">
        <v>5877</v>
      </c>
      <c r="D3761" s="44" t="s">
        <v>7182</v>
      </c>
      <c r="E3761" s="29" t="s">
        <v>423</v>
      </c>
      <c r="F3761" s="46" t="s">
        <v>7183</v>
      </c>
      <c r="G3761" s="50" t="s">
        <v>15172</v>
      </c>
      <c r="H3761" s="22" t="s">
        <v>13378</v>
      </c>
      <c r="I3761" s="40">
        <v>5000</v>
      </c>
      <c r="J3761" s="21" t="s">
        <v>39</v>
      </c>
      <c r="K3761" s="43" t="s">
        <v>39</v>
      </c>
      <c r="L3761" s="36" t="s">
        <v>39</v>
      </c>
      <c r="M3761" s="27" t="s">
        <v>39</v>
      </c>
      <c r="N3761" s="28" t="s">
        <v>39</v>
      </c>
      <c r="O3761" s="23"/>
      <c r="P3761" s="24" t="s">
        <v>39</v>
      </c>
      <c r="Q3761" s="25" t="s">
        <v>14916</v>
      </c>
      <c r="R3761" s="21" t="s">
        <v>80</v>
      </c>
      <c r="S3761" s="21" t="s">
        <v>82</v>
      </c>
      <c r="T3761" s="18" t="s">
        <v>61</v>
      </c>
      <c r="U3761" s="26"/>
    </row>
    <row r="3762" spans="1:21" s="19" customFormat="1" ht="12.5" customHeight="1" outlineLevel="1" x14ac:dyDescent="0.55000000000000004">
      <c r="A3762" s="44" t="s">
        <v>7184</v>
      </c>
      <c r="B3762" s="20" t="s">
        <v>5876</v>
      </c>
      <c r="C3762" s="21" t="s">
        <v>5877</v>
      </c>
      <c r="D3762" s="44" t="s">
        <v>7184</v>
      </c>
      <c r="E3762" s="29" t="s">
        <v>364</v>
      </c>
      <c r="F3762" s="46" t="s">
        <v>7185</v>
      </c>
      <c r="G3762" s="50" t="s">
        <v>15172</v>
      </c>
      <c r="H3762" s="22" t="s">
        <v>13379</v>
      </c>
      <c r="I3762" s="40">
        <v>15000</v>
      </c>
      <c r="J3762" s="21" t="s">
        <v>39</v>
      </c>
      <c r="K3762" s="43" t="s">
        <v>39</v>
      </c>
      <c r="L3762" s="36" t="s">
        <v>39</v>
      </c>
      <c r="M3762" s="27" t="s">
        <v>39</v>
      </c>
      <c r="N3762" s="28" t="s">
        <v>39</v>
      </c>
      <c r="O3762" s="23"/>
      <c r="P3762" s="24" t="s">
        <v>39</v>
      </c>
      <c r="Q3762" s="25" t="s">
        <v>14916</v>
      </c>
      <c r="R3762" s="21" t="s">
        <v>80</v>
      </c>
      <c r="S3762" s="21" t="s">
        <v>82</v>
      </c>
      <c r="T3762" s="18" t="s">
        <v>61</v>
      </c>
      <c r="U3762" s="26"/>
    </row>
    <row r="3763" spans="1:21" s="19" customFormat="1" ht="12.5" customHeight="1" outlineLevel="1" x14ac:dyDescent="0.55000000000000004">
      <c r="A3763" s="44" t="s">
        <v>7186</v>
      </c>
      <c r="B3763" s="20" t="s">
        <v>5876</v>
      </c>
      <c r="C3763" s="21" t="s">
        <v>5877</v>
      </c>
      <c r="D3763" s="44" t="s">
        <v>7186</v>
      </c>
      <c r="E3763" s="29" t="s">
        <v>364</v>
      </c>
      <c r="F3763" s="46" t="s">
        <v>5880</v>
      </c>
      <c r="G3763" s="50" t="s">
        <v>15172</v>
      </c>
      <c r="H3763" s="22" t="s">
        <v>13380</v>
      </c>
      <c r="I3763" s="40">
        <v>15000</v>
      </c>
      <c r="J3763" s="21" t="s">
        <v>39</v>
      </c>
      <c r="K3763" s="43" t="s">
        <v>39</v>
      </c>
      <c r="L3763" s="36" t="s">
        <v>39</v>
      </c>
      <c r="M3763" s="27" t="s">
        <v>39</v>
      </c>
      <c r="N3763" s="28" t="s">
        <v>39</v>
      </c>
      <c r="O3763" s="23"/>
      <c r="P3763" s="24" t="s">
        <v>39</v>
      </c>
      <c r="Q3763" s="25" t="s">
        <v>14916</v>
      </c>
      <c r="R3763" s="21" t="s">
        <v>80</v>
      </c>
      <c r="S3763" s="21" t="s">
        <v>82</v>
      </c>
      <c r="T3763" s="18" t="s">
        <v>61</v>
      </c>
      <c r="U3763" s="26"/>
    </row>
    <row r="3764" spans="1:21" s="19" customFormat="1" ht="12.5" customHeight="1" outlineLevel="1" x14ac:dyDescent="0.55000000000000004">
      <c r="A3764" s="44" t="s">
        <v>7187</v>
      </c>
      <c r="B3764" s="20" t="s">
        <v>5876</v>
      </c>
      <c r="C3764" s="21" t="s">
        <v>5877</v>
      </c>
      <c r="D3764" s="44" t="s">
        <v>7187</v>
      </c>
      <c r="E3764" s="29" t="s">
        <v>364</v>
      </c>
      <c r="F3764" s="46" t="s">
        <v>6034</v>
      </c>
      <c r="G3764" s="50" t="s">
        <v>15172</v>
      </c>
      <c r="H3764" s="22" t="s">
        <v>13381</v>
      </c>
      <c r="I3764" s="40">
        <v>15000</v>
      </c>
      <c r="J3764" s="21" t="s">
        <v>39</v>
      </c>
      <c r="K3764" s="43" t="s">
        <v>39</v>
      </c>
      <c r="L3764" s="36" t="s">
        <v>39</v>
      </c>
      <c r="M3764" s="27" t="s">
        <v>39</v>
      </c>
      <c r="N3764" s="28" t="s">
        <v>39</v>
      </c>
      <c r="O3764" s="23"/>
      <c r="P3764" s="24" t="s">
        <v>39</v>
      </c>
      <c r="Q3764" s="25" t="s">
        <v>14916</v>
      </c>
      <c r="R3764" s="21" t="s">
        <v>80</v>
      </c>
      <c r="S3764" s="21" t="s">
        <v>82</v>
      </c>
      <c r="T3764" s="18" t="s">
        <v>61</v>
      </c>
      <c r="U3764" s="26"/>
    </row>
    <row r="3765" spans="1:21" s="19" customFormat="1" ht="12.5" customHeight="1" outlineLevel="1" x14ac:dyDescent="0.55000000000000004">
      <c r="A3765" s="44" t="s">
        <v>7188</v>
      </c>
      <c r="B3765" s="20" t="s">
        <v>5876</v>
      </c>
      <c r="C3765" s="21" t="s">
        <v>5877</v>
      </c>
      <c r="D3765" s="44" t="s">
        <v>7188</v>
      </c>
      <c r="E3765" s="29" t="s">
        <v>364</v>
      </c>
      <c r="F3765" s="46" t="s">
        <v>7189</v>
      </c>
      <c r="G3765" s="50" t="s">
        <v>15172</v>
      </c>
      <c r="H3765" s="22" t="s">
        <v>13382</v>
      </c>
      <c r="I3765" s="40">
        <v>15000</v>
      </c>
      <c r="J3765" s="21" t="s">
        <v>39</v>
      </c>
      <c r="K3765" s="43" t="s">
        <v>39</v>
      </c>
      <c r="L3765" s="36" t="s">
        <v>39</v>
      </c>
      <c r="M3765" s="27" t="s">
        <v>39</v>
      </c>
      <c r="N3765" s="28" t="s">
        <v>39</v>
      </c>
      <c r="O3765" s="23"/>
      <c r="P3765" s="24" t="s">
        <v>39</v>
      </c>
      <c r="Q3765" s="25" t="s">
        <v>14916</v>
      </c>
      <c r="R3765" s="21" t="s">
        <v>80</v>
      </c>
      <c r="S3765" s="21" t="s">
        <v>82</v>
      </c>
      <c r="T3765" s="18" t="s">
        <v>61</v>
      </c>
      <c r="U3765" s="26"/>
    </row>
    <row r="3766" spans="1:21" s="19" customFormat="1" ht="12.5" customHeight="1" outlineLevel="1" x14ac:dyDescent="0.55000000000000004">
      <c r="A3766" s="44" t="s">
        <v>7190</v>
      </c>
      <c r="B3766" s="20" t="s">
        <v>1067</v>
      </c>
      <c r="C3766" s="21" t="s">
        <v>1068</v>
      </c>
      <c r="D3766" s="44" t="s">
        <v>7190</v>
      </c>
      <c r="E3766" s="29" t="s">
        <v>7155</v>
      </c>
      <c r="F3766" s="46" t="s">
        <v>7191</v>
      </c>
      <c r="G3766" s="50" t="s">
        <v>15172</v>
      </c>
      <c r="H3766" s="22" t="s">
        <v>13383</v>
      </c>
      <c r="I3766" s="40">
        <v>200000</v>
      </c>
      <c r="J3766" s="21" t="s">
        <v>39</v>
      </c>
      <c r="K3766" s="43" t="s">
        <v>39</v>
      </c>
      <c r="L3766" s="36" t="s">
        <v>39</v>
      </c>
      <c r="M3766" s="27" t="s">
        <v>39</v>
      </c>
      <c r="N3766" s="28" t="s">
        <v>39</v>
      </c>
      <c r="O3766" s="23"/>
      <c r="P3766" s="24" t="s">
        <v>39</v>
      </c>
      <c r="Q3766" s="25" t="s">
        <v>14916</v>
      </c>
      <c r="R3766" s="21" t="s">
        <v>80</v>
      </c>
      <c r="S3766" s="21" t="s">
        <v>82</v>
      </c>
      <c r="T3766" s="18" t="s">
        <v>61</v>
      </c>
      <c r="U3766" s="26"/>
    </row>
    <row r="3767" spans="1:21" s="19" customFormat="1" ht="12.5" customHeight="1" outlineLevel="1" x14ac:dyDescent="0.55000000000000004">
      <c r="A3767" s="44" t="s">
        <v>7192</v>
      </c>
      <c r="B3767" s="20" t="s">
        <v>5876</v>
      </c>
      <c r="C3767" s="21" t="s">
        <v>5877</v>
      </c>
      <c r="D3767" s="44" t="s">
        <v>7192</v>
      </c>
      <c r="E3767" s="29" t="s">
        <v>364</v>
      </c>
      <c r="F3767" s="46" t="s">
        <v>6093</v>
      </c>
      <c r="G3767" s="50" t="s">
        <v>15172</v>
      </c>
      <c r="H3767" s="22" t="s">
        <v>13384</v>
      </c>
      <c r="I3767" s="40">
        <v>15000</v>
      </c>
      <c r="J3767" s="21" t="s">
        <v>39</v>
      </c>
      <c r="K3767" s="43" t="s">
        <v>39</v>
      </c>
      <c r="L3767" s="36" t="s">
        <v>39</v>
      </c>
      <c r="M3767" s="27" t="s">
        <v>39</v>
      </c>
      <c r="N3767" s="28" t="s">
        <v>39</v>
      </c>
      <c r="O3767" s="23"/>
      <c r="P3767" s="24" t="s">
        <v>39</v>
      </c>
      <c r="Q3767" s="25" t="s">
        <v>14916</v>
      </c>
      <c r="R3767" s="21" t="s">
        <v>80</v>
      </c>
      <c r="S3767" s="21" t="s">
        <v>82</v>
      </c>
      <c r="T3767" s="18" t="s">
        <v>61</v>
      </c>
      <c r="U3767" s="26"/>
    </row>
    <row r="3768" spans="1:21" s="19" customFormat="1" ht="12.5" customHeight="1" outlineLevel="1" x14ac:dyDescent="0.55000000000000004">
      <c r="A3768" s="44" t="s">
        <v>7193</v>
      </c>
      <c r="B3768" s="20" t="s">
        <v>1067</v>
      </c>
      <c r="C3768" s="21" t="s">
        <v>1068</v>
      </c>
      <c r="D3768" s="44" t="s">
        <v>7193</v>
      </c>
      <c r="E3768" s="29" t="s">
        <v>7194</v>
      </c>
      <c r="F3768" s="46" t="s">
        <v>7195</v>
      </c>
      <c r="G3768" s="50" t="s">
        <v>15172</v>
      </c>
      <c r="H3768" s="22" t="s">
        <v>13385</v>
      </c>
      <c r="I3768" s="40">
        <v>30000</v>
      </c>
      <c r="J3768" s="21" t="s">
        <v>39</v>
      </c>
      <c r="K3768" s="43" t="s">
        <v>39</v>
      </c>
      <c r="L3768" s="36" t="s">
        <v>39</v>
      </c>
      <c r="M3768" s="27" t="s">
        <v>39</v>
      </c>
      <c r="N3768" s="28" t="s">
        <v>39</v>
      </c>
      <c r="O3768" s="23"/>
      <c r="P3768" s="24" t="s">
        <v>39</v>
      </c>
      <c r="Q3768" s="25" t="s">
        <v>14916</v>
      </c>
      <c r="R3768" s="21" t="s">
        <v>80</v>
      </c>
      <c r="S3768" s="21" t="s">
        <v>82</v>
      </c>
      <c r="T3768" s="18" t="s">
        <v>61</v>
      </c>
      <c r="U3768" s="26"/>
    </row>
    <row r="3769" spans="1:21" s="19" customFormat="1" ht="12.5" customHeight="1" outlineLevel="1" x14ac:dyDescent="0.55000000000000004">
      <c r="A3769" s="44" t="s">
        <v>7196</v>
      </c>
      <c r="B3769" s="20" t="s">
        <v>1067</v>
      </c>
      <c r="C3769" s="21" t="s">
        <v>1068</v>
      </c>
      <c r="D3769" s="44" t="s">
        <v>7196</v>
      </c>
      <c r="E3769" s="29" t="s">
        <v>7194</v>
      </c>
      <c r="F3769" s="46" t="s">
        <v>7197</v>
      </c>
      <c r="G3769" s="50" t="s">
        <v>15172</v>
      </c>
      <c r="H3769" s="22" t="s">
        <v>13386</v>
      </c>
      <c r="I3769" s="40">
        <v>30000</v>
      </c>
      <c r="J3769" s="21" t="s">
        <v>39</v>
      </c>
      <c r="K3769" s="43" t="s">
        <v>39</v>
      </c>
      <c r="L3769" s="36" t="s">
        <v>39</v>
      </c>
      <c r="M3769" s="27" t="s">
        <v>39</v>
      </c>
      <c r="N3769" s="28" t="s">
        <v>39</v>
      </c>
      <c r="O3769" s="23"/>
      <c r="P3769" s="24" t="s">
        <v>39</v>
      </c>
      <c r="Q3769" s="25" t="s">
        <v>14916</v>
      </c>
      <c r="R3769" s="21" t="s">
        <v>80</v>
      </c>
      <c r="S3769" s="21" t="s">
        <v>82</v>
      </c>
      <c r="T3769" s="18" t="s">
        <v>61</v>
      </c>
      <c r="U3769" s="26"/>
    </row>
    <row r="3770" spans="1:21" s="19" customFormat="1" ht="12.5" customHeight="1" outlineLevel="1" x14ac:dyDescent="0.55000000000000004">
      <c r="A3770" s="44" t="s">
        <v>7198</v>
      </c>
      <c r="B3770" s="20" t="s">
        <v>1067</v>
      </c>
      <c r="C3770" s="21" t="s">
        <v>1068</v>
      </c>
      <c r="D3770" s="44" t="s">
        <v>7198</v>
      </c>
      <c r="E3770" s="29" t="s">
        <v>7199</v>
      </c>
      <c r="F3770" s="46" t="s">
        <v>7200</v>
      </c>
      <c r="G3770" s="50" t="s">
        <v>15172</v>
      </c>
      <c r="H3770" s="22" t="s">
        <v>13387</v>
      </c>
      <c r="I3770" s="40">
        <v>69000</v>
      </c>
      <c r="J3770" s="21" t="s">
        <v>39</v>
      </c>
      <c r="K3770" s="43" t="s">
        <v>39</v>
      </c>
      <c r="L3770" s="36" t="s">
        <v>39</v>
      </c>
      <c r="M3770" s="27" t="s">
        <v>39</v>
      </c>
      <c r="N3770" s="28" t="s">
        <v>39</v>
      </c>
      <c r="O3770" s="23"/>
      <c r="P3770" s="24" t="s">
        <v>39</v>
      </c>
      <c r="Q3770" s="25" t="s">
        <v>14916</v>
      </c>
      <c r="R3770" s="21" t="s">
        <v>80</v>
      </c>
      <c r="S3770" s="21" t="s">
        <v>82</v>
      </c>
      <c r="T3770" s="18" t="s">
        <v>61</v>
      </c>
      <c r="U3770" s="26"/>
    </row>
    <row r="3771" spans="1:21" s="19" customFormat="1" ht="12.5" customHeight="1" outlineLevel="1" x14ac:dyDescent="0.55000000000000004">
      <c r="A3771" s="44" t="s">
        <v>7201</v>
      </c>
      <c r="B3771" s="20" t="s">
        <v>1067</v>
      </c>
      <c r="C3771" s="21" t="s">
        <v>1068</v>
      </c>
      <c r="D3771" s="44" t="s">
        <v>7201</v>
      </c>
      <c r="E3771" s="29" t="s">
        <v>7202</v>
      </c>
      <c r="F3771" s="46" t="s">
        <v>7203</v>
      </c>
      <c r="G3771" s="50" t="s">
        <v>15172</v>
      </c>
      <c r="H3771" s="22" t="s">
        <v>13388</v>
      </c>
      <c r="I3771" s="40">
        <v>84000</v>
      </c>
      <c r="J3771" s="21" t="s">
        <v>39</v>
      </c>
      <c r="K3771" s="43" t="s">
        <v>39</v>
      </c>
      <c r="L3771" s="36" t="s">
        <v>39</v>
      </c>
      <c r="M3771" s="27" t="s">
        <v>39</v>
      </c>
      <c r="N3771" s="28" t="s">
        <v>39</v>
      </c>
      <c r="O3771" s="23"/>
      <c r="P3771" s="24" t="s">
        <v>39</v>
      </c>
      <c r="Q3771" s="25" t="s">
        <v>14916</v>
      </c>
      <c r="R3771" s="21" t="s">
        <v>80</v>
      </c>
      <c r="S3771" s="21" t="s">
        <v>82</v>
      </c>
      <c r="T3771" s="18" t="s">
        <v>61</v>
      </c>
      <c r="U3771" s="26"/>
    </row>
    <row r="3772" spans="1:21" s="19" customFormat="1" ht="12.5" customHeight="1" outlineLevel="1" x14ac:dyDescent="0.55000000000000004">
      <c r="A3772" s="44" t="s">
        <v>7204</v>
      </c>
      <c r="B3772" s="20" t="s">
        <v>1067</v>
      </c>
      <c r="C3772" s="21" t="s">
        <v>1068</v>
      </c>
      <c r="D3772" s="44" t="s">
        <v>7204</v>
      </c>
      <c r="E3772" s="29" t="s">
        <v>7202</v>
      </c>
      <c r="F3772" s="46" t="s">
        <v>7205</v>
      </c>
      <c r="G3772" s="50" t="s">
        <v>15172</v>
      </c>
      <c r="H3772" s="22" t="s">
        <v>13389</v>
      </c>
      <c r="I3772" s="40">
        <v>82000</v>
      </c>
      <c r="J3772" s="21" t="s">
        <v>39</v>
      </c>
      <c r="K3772" s="43" t="s">
        <v>39</v>
      </c>
      <c r="L3772" s="36" t="s">
        <v>39</v>
      </c>
      <c r="M3772" s="27" t="s">
        <v>39</v>
      </c>
      <c r="N3772" s="28" t="s">
        <v>39</v>
      </c>
      <c r="O3772" s="23"/>
      <c r="P3772" s="24" t="s">
        <v>39</v>
      </c>
      <c r="Q3772" s="25" t="s">
        <v>14916</v>
      </c>
      <c r="R3772" s="21" t="s">
        <v>80</v>
      </c>
      <c r="S3772" s="21" t="s">
        <v>82</v>
      </c>
      <c r="T3772" s="18" t="s">
        <v>61</v>
      </c>
      <c r="U3772" s="26"/>
    </row>
    <row r="3773" spans="1:21" s="19" customFormat="1" ht="12.5" customHeight="1" outlineLevel="1" x14ac:dyDescent="0.55000000000000004">
      <c r="A3773" s="44" t="s">
        <v>7206</v>
      </c>
      <c r="B3773" s="20" t="s">
        <v>1067</v>
      </c>
      <c r="C3773" s="21" t="s">
        <v>1068</v>
      </c>
      <c r="D3773" s="44" t="s">
        <v>7206</v>
      </c>
      <c r="E3773" s="29" t="s">
        <v>7202</v>
      </c>
      <c r="F3773" s="46" t="s">
        <v>7207</v>
      </c>
      <c r="G3773" s="50" t="s">
        <v>15172</v>
      </c>
      <c r="H3773" s="22" t="s">
        <v>13390</v>
      </c>
      <c r="I3773" s="40">
        <v>82000</v>
      </c>
      <c r="J3773" s="21" t="s">
        <v>39</v>
      </c>
      <c r="K3773" s="43" t="s">
        <v>39</v>
      </c>
      <c r="L3773" s="36" t="s">
        <v>39</v>
      </c>
      <c r="M3773" s="27" t="s">
        <v>39</v>
      </c>
      <c r="N3773" s="28" t="s">
        <v>39</v>
      </c>
      <c r="O3773" s="23"/>
      <c r="P3773" s="24" t="s">
        <v>39</v>
      </c>
      <c r="Q3773" s="25" t="s">
        <v>14916</v>
      </c>
      <c r="R3773" s="21" t="s">
        <v>80</v>
      </c>
      <c r="S3773" s="21" t="s">
        <v>82</v>
      </c>
      <c r="T3773" s="18" t="s">
        <v>61</v>
      </c>
      <c r="U3773" s="26"/>
    </row>
    <row r="3774" spans="1:21" s="19" customFormat="1" ht="12.5" customHeight="1" outlineLevel="1" x14ac:dyDescent="0.55000000000000004">
      <c r="A3774" s="44" t="s">
        <v>7208</v>
      </c>
      <c r="B3774" s="20" t="s">
        <v>1067</v>
      </c>
      <c r="C3774" s="21" t="s">
        <v>1068</v>
      </c>
      <c r="D3774" s="44" t="s">
        <v>7208</v>
      </c>
      <c r="E3774" s="29" t="s">
        <v>7175</v>
      </c>
      <c r="F3774" s="46" t="s">
        <v>7209</v>
      </c>
      <c r="G3774" s="50" t="s">
        <v>15172</v>
      </c>
      <c r="H3774" s="22" t="s">
        <v>13391</v>
      </c>
      <c r="I3774" s="40">
        <v>84000</v>
      </c>
      <c r="J3774" s="21" t="s">
        <v>39</v>
      </c>
      <c r="K3774" s="43" t="s">
        <v>39</v>
      </c>
      <c r="L3774" s="36" t="s">
        <v>39</v>
      </c>
      <c r="M3774" s="27" t="s">
        <v>39</v>
      </c>
      <c r="N3774" s="28" t="s">
        <v>39</v>
      </c>
      <c r="O3774" s="23"/>
      <c r="P3774" s="24" t="s">
        <v>39</v>
      </c>
      <c r="Q3774" s="25" t="s">
        <v>14916</v>
      </c>
      <c r="R3774" s="21" t="s">
        <v>80</v>
      </c>
      <c r="S3774" s="21" t="s">
        <v>82</v>
      </c>
      <c r="T3774" s="18" t="s">
        <v>61</v>
      </c>
      <c r="U3774" s="26"/>
    </row>
    <row r="3775" spans="1:21" s="19" customFormat="1" ht="12.5" customHeight="1" outlineLevel="1" x14ac:dyDescent="0.55000000000000004">
      <c r="A3775" s="44" t="s">
        <v>7210</v>
      </c>
      <c r="B3775" s="20" t="s">
        <v>1067</v>
      </c>
      <c r="C3775" s="21" t="s">
        <v>1068</v>
      </c>
      <c r="D3775" s="44" t="s">
        <v>7210</v>
      </c>
      <c r="E3775" s="29" t="s">
        <v>7211</v>
      </c>
      <c r="F3775" s="46" t="s">
        <v>7212</v>
      </c>
      <c r="G3775" s="50" t="s">
        <v>15172</v>
      </c>
      <c r="H3775" s="22" t="s">
        <v>13392</v>
      </c>
      <c r="I3775" s="40">
        <v>86000</v>
      </c>
      <c r="J3775" s="21" t="s">
        <v>39</v>
      </c>
      <c r="K3775" s="43" t="s">
        <v>39</v>
      </c>
      <c r="L3775" s="36" t="s">
        <v>39</v>
      </c>
      <c r="M3775" s="27" t="s">
        <v>39</v>
      </c>
      <c r="N3775" s="28" t="s">
        <v>39</v>
      </c>
      <c r="O3775" s="23"/>
      <c r="P3775" s="24" t="s">
        <v>39</v>
      </c>
      <c r="Q3775" s="25" t="s">
        <v>14916</v>
      </c>
      <c r="R3775" s="21" t="s">
        <v>80</v>
      </c>
      <c r="S3775" s="21" t="s">
        <v>82</v>
      </c>
      <c r="T3775" s="18" t="s">
        <v>61</v>
      </c>
      <c r="U3775" s="26"/>
    </row>
    <row r="3776" spans="1:21" s="19" customFormat="1" ht="12.5" customHeight="1" outlineLevel="1" x14ac:dyDescent="0.55000000000000004">
      <c r="A3776" s="44" t="s">
        <v>7213</v>
      </c>
      <c r="B3776" s="20" t="s">
        <v>1067</v>
      </c>
      <c r="C3776" s="21" t="s">
        <v>1068</v>
      </c>
      <c r="D3776" s="44" t="s">
        <v>7213</v>
      </c>
      <c r="E3776" s="29" t="s">
        <v>7214</v>
      </c>
      <c r="F3776" s="46" t="s">
        <v>7215</v>
      </c>
      <c r="G3776" s="50" t="s">
        <v>15172</v>
      </c>
      <c r="H3776" s="22" t="s">
        <v>13393</v>
      </c>
      <c r="I3776" s="40">
        <v>90000</v>
      </c>
      <c r="J3776" s="21" t="s">
        <v>39</v>
      </c>
      <c r="K3776" s="43" t="s">
        <v>39</v>
      </c>
      <c r="L3776" s="36" t="s">
        <v>39</v>
      </c>
      <c r="M3776" s="27" t="s">
        <v>39</v>
      </c>
      <c r="N3776" s="28" t="s">
        <v>39</v>
      </c>
      <c r="O3776" s="23"/>
      <c r="P3776" s="24" t="s">
        <v>39</v>
      </c>
      <c r="Q3776" s="25" t="s">
        <v>14916</v>
      </c>
      <c r="R3776" s="21" t="s">
        <v>80</v>
      </c>
      <c r="S3776" s="21" t="s">
        <v>82</v>
      </c>
      <c r="T3776" s="18" t="s">
        <v>61</v>
      </c>
      <c r="U3776" s="26"/>
    </row>
    <row r="3777" spans="1:21" s="19" customFormat="1" ht="12.5" customHeight="1" outlineLevel="1" x14ac:dyDescent="0.55000000000000004">
      <c r="A3777" s="44" t="s">
        <v>7216</v>
      </c>
      <c r="B3777" s="20" t="s">
        <v>1897</v>
      </c>
      <c r="C3777" s="21" t="s">
        <v>1898</v>
      </c>
      <c r="D3777" s="44" t="s">
        <v>7216</v>
      </c>
      <c r="E3777" s="29" t="s">
        <v>1900</v>
      </c>
      <c r="F3777" s="46" t="s">
        <v>7217</v>
      </c>
      <c r="G3777" s="50" t="s">
        <v>15172</v>
      </c>
      <c r="H3777" s="22" t="s">
        <v>13394</v>
      </c>
      <c r="I3777" s="40">
        <v>84000</v>
      </c>
      <c r="J3777" s="21" t="s">
        <v>39</v>
      </c>
      <c r="K3777" s="43" t="s">
        <v>39</v>
      </c>
      <c r="L3777" s="36" t="s">
        <v>39</v>
      </c>
      <c r="M3777" s="27" t="s">
        <v>39</v>
      </c>
      <c r="N3777" s="28" t="s">
        <v>39</v>
      </c>
      <c r="O3777" s="23"/>
      <c r="P3777" s="24" t="s">
        <v>39</v>
      </c>
      <c r="Q3777" s="25" t="s">
        <v>14916</v>
      </c>
      <c r="R3777" s="21" t="s">
        <v>80</v>
      </c>
      <c r="S3777" s="21" t="s">
        <v>82</v>
      </c>
      <c r="T3777" s="18" t="s">
        <v>61</v>
      </c>
      <c r="U3777" s="26"/>
    </row>
    <row r="3778" spans="1:21" s="19" customFormat="1" ht="12.5" customHeight="1" outlineLevel="1" x14ac:dyDescent="0.55000000000000004">
      <c r="A3778" s="44" t="s">
        <v>7218</v>
      </c>
      <c r="B3778" s="20" t="s">
        <v>1067</v>
      </c>
      <c r="C3778" s="21" t="s">
        <v>1068</v>
      </c>
      <c r="D3778" s="44" t="s">
        <v>7218</v>
      </c>
      <c r="E3778" s="29" t="s">
        <v>7202</v>
      </c>
      <c r="F3778" s="46" t="s">
        <v>7219</v>
      </c>
      <c r="G3778" s="50" t="s">
        <v>15172</v>
      </c>
      <c r="H3778" s="22" t="s">
        <v>13395</v>
      </c>
      <c r="I3778" s="40">
        <v>90000</v>
      </c>
      <c r="J3778" s="21" t="s">
        <v>39</v>
      </c>
      <c r="K3778" s="43" t="s">
        <v>39</v>
      </c>
      <c r="L3778" s="36" t="s">
        <v>39</v>
      </c>
      <c r="M3778" s="27" t="s">
        <v>39</v>
      </c>
      <c r="N3778" s="28" t="s">
        <v>39</v>
      </c>
      <c r="O3778" s="23"/>
      <c r="P3778" s="24" t="s">
        <v>39</v>
      </c>
      <c r="Q3778" s="25" t="s">
        <v>14916</v>
      </c>
      <c r="R3778" s="21" t="s">
        <v>80</v>
      </c>
      <c r="S3778" s="21" t="s">
        <v>82</v>
      </c>
      <c r="T3778" s="18" t="s">
        <v>61</v>
      </c>
      <c r="U3778" s="26"/>
    </row>
    <row r="3779" spans="1:21" s="19" customFormat="1" ht="12.5" customHeight="1" outlineLevel="1" x14ac:dyDescent="0.55000000000000004">
      <c r="A3779" s="44" t="s">
        <v>7220</v>
      </c>
      <c r="B3779" s="20" t="s">
        <v>1067</v>
      </c>
      <c r="C3779" s="21" t="s">
        <v>1068</v>
      </c>
      <c r="D3779" s="44" t="s">
        <v>7220</v>
      </c>
      <c r="E3779" s="29" t="s">
        <v>7145</v>
      </c>
      <c r="F3779" s="46" t="s">
        <v>7221</v>
      </c>
      <c r="G3779" s="50" t="s">
        <v>15172</v>
      </c>
      <c r="H3779" s="22" t="s">
        <v>13396</v>
      </c>
      <c r="I3779" s="40">
        <v>78000</v>
      </c>
      <c r="J3779" s="21" t="s">
        <v>39</v>
      </c>
      <c r="K3779" s="43" t="s">
        <v>39</v>
      </c>
      <c r="L3779" s="36" t="s">
        <v>39</v>
      </c>
      <c r="M3779" s="27" t="s">
        <v>39</v>
      </c>
      <c r="N3779" s="28" t="s">
        <v>39</v>
      </c>
      <c r="O3779" s="23"/>
      <c r="P3779" s="24" t="s">
        <v>39</v>
      </c>
      <c r="Q3779" s="25" t="s">
        <v>14916</v>
      </c>
      <c r="R3779" s="21" t="s">
        <v>80</v>
      </c>
      <c r="S3779" s="21" t="s">
        <v>82</v>
      </c>
      <c r="T3779" s="18" t="s">
        <v>61</v>
      </c>
      <c r="U3779" s="26"/>
    </row>
    <row r="3780" spans="1:21" s="19" customFormat="1" ht="12.5" customHeight="1" outlineLevel="1" x14ac:dyDescent="0.55000000000000004">
      <c r="A3780" s="44" t="s">
        <v>7222</v>
      </c>
      <c r="B3780" s="20" t="s">
        <v>1067</v>
      </c>
      <c r="C3780" s="21" t="s">
        <v>1068</v>
      </c>
      <c r="D3780" s="44" t="s">
        <v>7222</v>
      </c>
      <c r="E3780" s="29" t="s">
        <v>7211</v>
      </c>
      <c r="F3780" s="46" t="s">
        <v>7223</v>
      </c>
      <c r="G3780" s="50" t="s">
        <v>15172</v>
      </c>
      <c r="H3780" s="22" t="s">
        <v>13397</v>
      </c>
      <c r="I3780" s="40">
        <v>88000</v>
      </c>
      <c r="J3780" s="21" t="s">
        <v>39</v>
      </c>
      <c r="K3780" s="43" t="s">
        <v>39</v>
      </c>
      <c r="L3780" s="36" t="s">
        <v>39</v>
      </c>
      <c r="M3780" s="27" t="s">
        <v>39</v>
      </c>
      <c r="N3780" s="28" t="s">
        <v>39</v>
      </c>
      <c r="O3780" s="23"/>
      <c r="P3780" s="24" t="s">
        <v>39</v>
      </c>
      <c r="Q3780" s="25" t="s">
        <v>14916</v>
      </c>
      <c r="R3780" s="21" t="s">
        <v>80</v>
      </c>
      <c r="S3780" s="21" t="s">
        <v>82</v>
      </c>
      <c r="T3780" s="18" t="s">
        <v>61</v>
      </c>
      <c r="U3780" s="26"/>
    </row>
    <row r="3781" spans="1:21" s="19" customFormat="1" ht="12.5" customHeight="1" outlineLevel="1" x14ac:dyDescent="0.55000000000000004">
      <c r="A3781" s="44" t="s">
        <v>7224</v>
      </c>
      <c r="B3781" s="20" t="s">
        <v>1067</v>
      </c>
      <c r="C3781" s="21" t="s">
        <v>1068</v>
      </c>
      <c r="D3781" s="44" t="s">
        <v>7224</v>
      </c>
      <c r="E3781" s="29" t="s">
        <v>7202</v>
      </c>
      <c r="F3781" s="46" t="s">
        <v>7225</v>
      </c>
      <c r="G3781" s="50" t="s">
        <v>15172</v>
      </c>
      <c r="H3781" s="22" t="s">
        <v>13398</v>
      </c>
      <c r="I3781" s="40">
        <v>84000</v>
      </c>
      <c r="J3781" s="21" t="s">
        <v>39</v>
      </c>
      <c r="K3781" s="43" t="s">
        <v>39</v>
      </c>
      <c r="L3781" s="36" t="s">
        <v>39</v>
      </c>
      <c r="M3781" s="27" t="s">
        <v>39</v>
      </c>
      <c r="N3781" s="28" t="s">
        <v>39</v>
      </c>
      <c r="O3781" s="23"/>
      <c r="P3781" s="24" t="s">
        <v>39</v>
      </c>
      <c r="Q3781" s="25" t="s">
        <v>14916</v>
      </c>
      <c r="R3781" s="21" t="s">
        <v>80</v>
      </c>
      <c r="S3781" s="21" t="s">
        <v>82</v>
      </c>
      <c r="T3781" s="18" t="s">
        <v>61</v>
      </c>
      <c r="U3781" s="26"/>
    </row>
    <row r="3782" spans="1:21" s="19" customFormat="1" ht="12.5" customHeight="1" outlineLevel="1" x14ac:dyDescent="0.55000000000000004">
      <c r="A3782" s="44" t="s">
        <v>7226</v>
      </c>
      <c r="B3782" s="20" t="s">
        <v>1897</v>
      </c>
      <c r="C3782" s="21" t="s">
        <v>1898</v>
      </c>
      <c r="D3782" s="44" t="s">
        <v>7226</v>
      </c>
      <c r="E3782" s="29" t="s">
        <v>1900</v>
      </c>
      <c r="F3782" s="46" t="s">
        <v>7227</v>
      </c>
      <c r="G3782" s="50" t="s">
        <v>15172</v>
      </c>
      <c r="H3782" s="22" t="s">
        <v>13399</v>
      </c>
      <c r="I3782" s="40">
        <v>120000</v>
      </c>
      <c r="J3782" s="21" t="s">
        <v>39</v>
      </c>
      <c r="K3782" s="43" t="s">
        <v>39</v>
      </c>
      <c r="L3782" s="36" t="s">
        <v>39</v>
      </c>
      <c r="M3782" s="27" t="s">
        <v>39</v>
      </c>
      <c r="N3782" s="28" t="s">
        <v>39</v>
      </c>
      <c r="O3782" s="23"/>
      <c r="P3782" s="24" t="s">
        <v>39</v>
      </c>
      <c r="Q3782" s="25" t="s">
        <v>14916</v>
      </c>
      <c r="R3782" s="21" t="s">
        <v>80</v>
      </c>
      <c r="S3782" s="21" t="s">
        <v>82</v>
      </c>
      <c r="T3782" s="18" t="s">
        <v>61</v>
      </c>
      <c r="U3782" s="26"/>
    </row>
    <row r="3783" spans="1:21" s="19" customFormat="1" ht="12.5" customHeight="1" outlineLevel="1" x14ac:dyDescent="0.55000000000000004">
      <c r="A3783" s="44" t="s">
        <v>7228</v>
      </c>
      <c r="B3783" s="20" t="s">
        <v>1067</v>
      </c>
      <c r="C3783" s="21" t="s">
        <v>1068</v>
      </c>
      <c r="D3783" s="44" t="s">
        <v>7228</v>
      </c>
      <c r="E3783" s="29" t="s">
        <v>7214</v>
      </c>
      <c r="F3783" s="46" t="s">
        <v>7229</v>
      </c>
      <c r="G3783" s="50" t="s">
        <v>15172</v>
      </c>
      <c r="H3783" s="22" t="s">
        <v>13400</v>
      </c>
      <c r="I3783" s="40">
        <v>82000</v>
      </c>
      <c r="J3783" s="21" t="s">
        <v>39</v>
      </c>
      <c r="K3783" s="43" t="s">
        <v>39</v>
      </c>
      <c r="L3783" s="36" t="s">
        <v>39</v>
      </c>
      <c r="M3783" s="27" t="s">
        <v>39</v>
      </c>
      <c r="N3783" s="28" t="s">
        <v>39</v>
      </c>
      <c r="O3783" s="23"/>
      <c r="P3783" s="24" t="s">
        <v>39</v>
      </c>
      <c r="Q3783" s="25" t="s">
        <v>14916</v>
      </c>
      <c r="R3783" s="21" t="s">
        <v>80</v>
      </c>
      <c r="S3783" s="21" t="s">
        <v>82</v>
      </c>
      <c r="T3783" s="18" t="s">
        <v>61</v>
      </c>
      <c r="U3783" s="26"/>
    </row>
    <row r="3784" spans="1:21" s="19" customFormat="1" ht="12.5" customHeight="1" outlineLevel="1" x14ac:dyDescent="0.55000000000000004">
      <c r="A3784" s="44" t="s">
        <v>7230</v>
      </c>
      <c r="B3784" s="20" t="s">
        <v>1897</v>
      </c>
      <c r="C3784" s="21" t="s">
        <v>1898</v>
      </c>
      <c r="D3784" s="44" t="s">
        <v>7230</v>
      </c>
      <c r="E3784" s="29" t="s">
        <v>1900</v>
      </c>
      <c r="F3784" s="46" t="s">
        <v>7231</v>
      </c>
      <c r="G3784" s="50" t="s">
        <v>15172</v>
      </c>
      <c r="H3784" s="22" t="s">
        <v>13401</v>
      </c>
      <c r="I3784" s="40">
        <v>109000</v>
      </c>
      <c r="J3784" s="21" t="s">
        <v>39</v>
      </c>
      <c r="K3784" s="43" t="s">
        <v>39</v>
      </c>
      <c r="L3784" s="36" t="s">
        <v>39</v>
      </c>
      <c r="M3784" s="27" t="s">
        <v>39</v>
      </c>
      <c r="N3784" s="28" t="s">
        <v>39</v>
      </c>
      <c r="O3784" s="23"/>
      <c r="P3784" s="24" t="s">
        <v>39</v>
      </c>
      <c r="Q3784" s="25" t="s">
        <v>14916</v>
      </c>
      <c r="R3784" s="21" t="s">
        <v>80</v>
      </c>
      <c r="S3784" s="21" t="s">
        <v>82</v>
      </c>
      <c r="T3784" s="18" t="s">
        <v>61</v>
      </c>
      <c r="U3784" s="26"/>
    </row>
    <row r="3785" spans="1:21" s="19" customFormat="1" ht="12.5" customHeight="1" outlineLevel="1" x14ac:dyDescent="0.55000000000000004">
      <c r="A3785" s="44" t="s">
        <v>7232</v>
      </c>
      <c r="B3785" s="20" t="s">
        <v>1067</v>
      </c>
      <c r="C3785" s="21" t="s">
        <v>1068</v>
      </c>
      <c r="D3785" s="44" t="s">
        <v>7232</v>
      </c>
      <c r="E3785" s="29" t="s">
        <v>7211</v>
      </c>
      <c r="F3785" s="46" t="s">
        <v>7233</v>
      </c>
      <c r="G3785" s="50" t="s">
        <v>15172</v>
      </c>
      <c r="H3785" s="22" t="s">
        <v>13402</v>
      </c>
      <c r="I3785" s="40">
        <v>90000</v>
      </c>
      <c r="J3785" s="21" t="s">
        <v>39</v>
      </c>
      <c r="K3785" s="43" t="s">
        <v>39</v>
      </c>
      <c r="L3785" s="36" t="s">
        <v>39</v>
      </c>
      <c r="M3785" s="27" t="s">
        <v>39</v>
      </c>
      <c r="N3785" s="28" t="s">
        <v>39</v>
      </c>
      <c r="O3785" s="23"/>
      <c r="P3785" s="24" t="s">
        <v>39</v>
      </c>
      <c r="Q3785" s="25" t="s">
        <v>14916</v>
      </c>
      <c r="R3785" s="21" t="s">
        <v>80</v>
      </c>
      <c r="S3785" s="21" t="s">
        <v>82</v>
      </c>
      <c r="T3785" s="18" t="s">
        <v>61</v>
      </c>
      <c r="U3785" s="26"/>
    </row>
    <row r="3786" spans="1:21" s="19" customFormat="1" ht="12.5" customHeight="1" outlineLevel="1" x14ac:dyDescent="0.55000000000000004">
      <c r="A3786" s="44" t="s">
        <v>7234</v>
      </c>
      <c r="B3786" s="20" t="s">
        <v>1067</v>
      </c>
      <c r="C3786" s="21" t="s">
        <v>1068</v>
      </c>
      <c r="D3786" s="44" t="s">
        <v>7234</v>
      </c>
      <c r="E3786" s="29" t="s">
        <v>7211</v>
      </c>
      <c r="F3786" s="46" t="s">
        <v>7235</v>
      </c>
      <c r="G3786" s="50" t="s">
        <v>15172</v>
      </c>
      <c r="H3786" s="22" t="s">
        <v>13403</v>
      </c>
      <c r="I3786" s="40">
        <v>96000</v>
      </c>
      <c r="J3786" s="21" t="s">
        <v>39</v>
      </c>
      <c r="K3786" s="43" t="s">
        <v>39</v>
      </c>
      <c r="L3786" s="36" t="s">
        <v>39</v>
      </c>
      <c r="M3786" s="27" t="s">
        <v>39</v>
      </c>
      <c r="N3786" s="28" t="s">
        <v>39</v>
      </c>
      <c r="O3786" s="23"/>
      <c r="P3786" s="24" t="s">
        <v>39</v>
      </c>
      <c r="Q3786" s="25" t="s">
        <v>14916</v>
      </c>
      <c r="R3786" s="21" t="s">
        <v>80</v>
      </c>
      <c r="S3786" s="21" t="s">
        <v>82</v>
      </c>
      <c r="T3786" s="18" t="s">
        <v>61</v>
      </c>
      <c r="U3786" s="26"/>
    </row>
    <row r="3787" spans="1:21" s="19" customFormat="1" ht="12.5" customHeight="1" outlineLevel="1" x14ac:dyDescent="0.55000000000000004">
      <c r="A3787" s="44" t="s">
        <v>7236</v>
      </c>
      <c r="B3787" s="20" t="s">
        <v>1067</v>
      </c>
      <c r="C3787" s="21" t="s">
        <v>1068</v>
      </c>
      <c r="D3787" s="44" t="s">
        <v>7236</v>
      </c>
      <c r="E3787" s="29" t="s">
        <v>7211</v>
      </c>
      <c r="F3787" s="46" t="s">
        <v>7237</v>
      </c>
      <c r="G3787" s="50" t="s">
        <v>15172</v>
      </c>
      <c r="H3787" s="22" t="s">
        <v>13404</v>
      </c>
      <c r="I3787" s="40">
        <v>102000</v>
      </c>
      <c r="J3787" s="21" t="s">
        <v>39</v>
      </c>
      <c r="K3787" s="43" t="s">
        <v>39</v>
      </c>
      <c r="L3787" s="36" t="s">
        <v>39</v>
      </c>
      <c r="M3787" s="27" t="s">
        <v>39</v>
      </c>
      <c r="N3787" s="28" t="s">
        <v>39</v>
      </c>
      <c r="O3787" s="23"/>
      <c r="P3787" s="24" t="s">
        <v>39</v>
      </c>
      <c r="Q3787" s="25" t="s">
        <v>14916</v>
      </c>
      <c r="R3787" s="21" t="s">
        <v>80</v>
      </c>
      <c r="S3787" s="21" t="s">
        <v>82</v>
      </c>
      <c r="T3787" s="18" t="s">
        <v>61</v>
      </c>
      <c r="U3787" s="26"/>
    </row>
    <row r="3788" spans="1:21" s="19" customFormat="1" ht="12.5" customHeight="1" outlineLevel="1" x14ac:dyDescent="0.55000000000000004">
      <c r="A3788" s="44" t="s">
        <v>7238</v>
      </c>
      <c r="B3788" s="20" t="s">
        <v>1067</v>
      </c>
      <c r="C3788" s="21" t="s">
        <v>1068</v>
      </c>
      <c r="D3788" s="44" t="s">
        <v>7238</v>
      </c>
      <c r="E3788" s="29" t="s">
        <v>7214</v>
      </c>
      <c r="F3788" s="46" t="s">
        <v>7239</v>
      </c>
      <c r="G3788" s="50" t="s">
        <v>15172</v>
      </c>
      <c r="H3788" s="22" t="s">
        <v>13405</v>
      </c>
      <c r="I3788" s="40">
        <v>86000</v>
      </c>
      <c r="J3788" s="21" t="s">
        <v>39</v>
      </c>
      <c r="K3788" s="43" t="s">
        <v>39</v>
      </c>
      <c r="L3788" s="36" t="s">
        <v>39</v>
      </c>
      <c r="M3788" s="27" t="s">
        <v>39</v>
      </c>
      <c r="N3788" s="28" t="s">
        <v>39</v>
      </c>
      <c r="O3788" s="23"/>
      <c r="P3788" s="24" t="s">
        <v>39</v>
      </c>
      <c r="Q3788" s="25" t="s">
        <v>14916</v>
      </c>
      <c r="R3788" s="21" t="s">
        <v>80</v>
      </c>
      <c r="S3788" s="21" t="s">
        <v>82</v>
      </c>
      <c r="T3788" s="18" t="s">
        <v>61</v>
      </c>
      <c r="U3788" s="26"/>
    </row>
    <row r="3789" spans="1:21" s="19" customFormat="1" ht="12.5" customHeight="1" outlineLevel="1" x14ac:dyDescent="0.55000000000000004">
      <c r="A3789" s="44" t="s">
        <v>7240</v>
      </c>
      <c r="B3789" s="20" t="s">
        <v>1897</v>
      </c>
      <c r="C3789" s="21" t="s">
        <v>1898</v>
      </c>
      <c r="D3789" s="44" t="s">
        <v>7240</v>
      </c>
      <c r="E3789" s="29" t="s">
        <v>1900</v>
      </c>
      <c r="F3789" s="46" t="s">
        <v>7241</v>
      </c>
      <c r="G3789" s="50" t="s">
        <v>15172</v>
      </c>
      <c r="H3789" s="22" t="s">
        <v>13406</v>
      </c>
      <c r="I3789" s="40">
        <v>120000</v>
      </c>
      <c r="J3789" s="21" t="s">
        <v>39</v>
      </c>
      <c r="K3789" s="43" t="s">
        <v>39</v>
      </c>
      <c r="L3789" s="36" t="s">
        <v>39</v>
      </c>
      <c r="M3789" s="27" t="s">
        <v>39</v>
      </c>
      <c r="N3789" s="28" t="s">
        <v>39</v>
      </c>
      <c r="O3789" s="23"/>
      <c r="P3789" s="24" t="s">
        <v>39</v>
      </c>
      <c r="Q3789" s="25" t="s">
        <v>14916</v>
      </c>
      <c r="R3789" s="21" t="s">
        <v>80</v>
      </c>
      <c r="S3789" s="21" t="s">
        <v>82</v>
      </c>
      <c r="T3789" s="18" t="s">
        <v>61</v>
      </c>
      <c r="U3789" s="26"/>
    </row>
    <row r="3790" spans="1:21" s="19" customFormat="1" ht="12.5" customHeight="1" outlineLevel="1" x14ac:dyDescent="0.55000000000000004">
      <c r="A3790" s="44" t="s">
        <v>7242</v>
      </c>
      <c r="B3790" s="20" t="s">
        <v>1897</v>
      </c>
      <c r="C3790" s="21" t="s">
        <v>1898</v>
      </c>
      <c r="D3790" s="44" t="s">
        <v>7242</v>
      </c>
      <c r="E3790" s="29" t="s">
        <v>1900</v>
      </c>
      <c r="F3790" s="46" t="s">
        <v>7243</v>
      </c>
      <c r="G3790" s="50" t="s">
        <v>15172</v>
      </c>
      <c r="H3790" s="22" t="s">
        <v>13407</v>
      </c>
      <c r="I3790" s="40">
        <v>113000</v>
      </c>
      <c r="J3790" s="21" t="s">
        <v>39</v>
      </c>
      <c r="K3790" s="43" t="s">
        <v>39</v>
      </c>
      <c r="L3790" s="36" t="s">
        <v>39</v>
      </c>
      <c r="M3790" s="27" t="s">
        <v>39</v>
      </c>
      <c r="N3790" s="28" t="s">
        <v>39</v>
      </c>
      <c r="O3790" s="23"/>
      <c r="P3790" s="24" t="s">
        <v>39</v>
      </c>
      <c r="Q3790" s="25" t="s">
        <v>14916</v>
      </c>
      <c r="R3790" s="21" t="s">
        <v>80</v>
      </c>
      <c r="S3790" s="21" t="s">
        <v>82</v>
      </c>
      <c r="T3790" s="18" t="s">
        <v>61</v>
      </c>
      <c r="U3790" s="26"/>
    </row>
    <row r="3791" spans="1:21" s="19" customFormat="1" ht="12.5" customHeight="1" outlineLevel="1" x14ac:dyDescent="0.55000000000000004">
      <c r="A3791" s="44" t="s">
        <v>7244</v>
      </c>
      <c r="B3791" s="20" t="s">
        <v>1067</v>
      </c>
      <c r="C3791" s="21" t="s">
        <v>1068</v>
      </c>
      <c r="D3791" s="44" t="s">
        <v>7244</v>
      </c>
      <c r="E3791" s="29" t="s">
        <v>7245</v>
      </c>
      <c r="F3791" s="46" t="s">
        <v>6469</v>
      </c>
      <c r="G3791" s="50" t="s">
        <v>15172</v>
      </c>
      <c r="H3791" s="22" t="s">
        <v>13408</v>
      </c>
      <c r="I3791" s="40">
        <v>57000</v>
      </c>
      <c r="J3791" s="21" t="s">
        <v>39</v>
      </c>
      <c r="K3791" s="43" t="s">
        <v>39</v>
      </c>
      <c r="L3791" s="36" t="s">
        <v>39</v>
      </c>
      <c r="M3791" s="27" t="s">
        <v>39</v>
      </c>
      <c r="N3791" s="28" t="s">
        <v>39</v>
      </c>
      <c r="O3791" s="23"/>
      <c r="P3791" s="24" t="s">
        <v>39</v>
      </c>
      <c r="Q3791" s="25" t="s">
        <v>14916</v>
      </c>
      <c r="R3791" s="21" t="s">
        <v>80</v>
      </c>
      <c r="S3791" s="21" t="s">
        <v>82</v>
      </c>
      <c r="T3791" s="18" t="s">
        <v>61</v>
      </c>
      <c r="U3791" s="26"/>
    </row>
    <row r="3792" spans="1:21" s="19" customFormat="1" ht="12.5" customHeight="1" outlineLevel="1" x14ac:dyDescent="0.55000000000000004">
      <c r="A3792" s="44" t="s">
        <v>7246</v>
      </c>
      <c r="B3792" s="20" t="s">
        <v>1067</v>
      </c>
      <c r="C3792" s="21" t="s">
        <v>1068</v>
      </c>
      <c r="D3792" s="44" t="s">
        <v>7246</v>
      </c>
      <c r="E3792" s="29" t="s">
        <v>7245</v>
      </c>
      <c r="F3792" s="46" t="s">
        <v>6471</v>
      </c>
      <c r="G3792" s="50" t="s">
        <v>15172</v>
      </c>
      <c r="H3792" s="22" t="s">
        <v>13409</v>
      </c>
      <c r="I3792" s="40">
        <v>57000</v>
      </c>
      <c r="J3792" s="21" t="s">
        <v>39</v>
      </c>
      <c r="K3792" s="43" t="s">
        <v>39</v>
      </c>
      <c r="L3792" s="36" t="s">
        <v>39</v>
      </c>
      <c r="M3792" s="27" t="s">
        <v>39</v>
      </c>
      <c r="N3792" s="28" t="s">
        <v>39</v>
      </c>
      <c r="O3792" s="23"/>
      <c r="P3792" s="24" t="s">
        <v>39</v>
      </c>
      <c r="Q3792" s="25" t="s">
        <v>14916</v>
      </c>
      <c r="R3792" s="21" t="s">
        <v>80</v>
      </c>
      <c r="S3792" s="21" t="s">
        <v>82</v>
      </c>
      <c r="T3792" s="18" t="s">
        <v>61</v>
      </c>
      <c r="U3792" s="26"/>
    </row>
    <row r="3793" spans="1:21" s="19" customFormat="1" ht="12.5" customHeight="1" outlineLevel="1" x14ac:dyDescent="0.55000000000000004">
      <c r="A3793" s="44" t="s">
        <v>7247</v>
      </c>
      <c r="B3793" s="20" t="s">
        <v>1067</v>
      </c>
      <c r="C3793" s="21" t="s">
        <v>1068</v>
      </c>
      <c r="D3793" s="44" t="s">
        <v>7247</v>
      </c>
      <c r="E3793" s="29" t="s">
        <v>7248</v>
      </c>
      <c r="F3793" s="46" t="s">
        <v>61</v>
      </c>
      <c r="G3793" s="50" t="s">
        <v>15172</v>
      </c>
      <c r="H3793" s="22" t="s">
        <v>13410</v>
      </c>
      <c r="I3793" s="40">
        <v>57000</v>
      </c>
      <c r="J3793" s="21" t="s">
        <v>39</v>
      </c>
      <c r="K3793" s="43" t="s">
        <v>39</v>
      </c>
      <c r="L3793" s="36" t="s">
        <v>39</v>
      </c>
      <c r="M3793" s="27" t="s">
        <v>39</v>
      </c>
      <c r="N3793" s="28" t="s">
        <v>39</v>
      </c>
      <c r="O3793" s="23"/>
      <c r="P3793" s="24" t="s">
        <v>39</v>
      </c>
      <c r="Q3793" s="25" t="s">
        <v>14916</v>
      </c>
      <c r="R3793" s="21" t="s">
        <v>80</v>
      </c>
      <c r="S3793" s="21" t="s">
        <v>82</v>
      </c>
      <c r="T3793" s="18" t="s">
        <v>61</v>
      </c>
      <c r="U3793" s="26"/>
    </row>
    <row r="3794" spans="1:21" s="19" customFormat="1" ht="12.5" customHeight="1" outlineLevel="1" x14ac:dyDescent="0.55000000000000004">
      <c r="A3794" s="44" t="s">
        <v>7249</v>
      </c>
      <c r="B3794" s="20" t="s">
        <v>1067</v>
      </c>
      <c r="C3794" s="21" t="s">
        <v>1068</v>
      </c>
      <c r="D3794" s="44" t="s">
        <v>7249</v>
      </c>
      <c r="E3794" s="29" t="s">
        <v>7250</v>
      </c>
      <c r="F3794" s="46" t="s">
        <v>61</v>
      </c>
      <c r="G3794" s="50" t="s">
        <v>15172</v>
      </c>
      <c r="H3794" s="22" t="s">
        <v>13411</v>
      </c>
      <c r="I3794" s="40">
        <v>57000</v>
      </c>
      <c r="J3794" s="21" t="s">
        <v>39</v>
      </c>
      <c r="K3794" s="43" t="s">
        <v>39</v>
      </c>
      <c r="L3794" s="36" t="s">
        <v>39</v>
      </c>
      <c r="M3794" s="27" t="s">
        <v>39</v>
      </c>
      <c r="N3794" s="28" t="s">
        <v>39</v>
      </c>
      <c r="O3794" s="23"/>
      <c r="P3794" s="24" t="s">
        <v>39</v>
      </c>
      <c r="Q3794" s="25" t="s">
        <v>14916</v>
      </c>
      <c r="R3794" s="21" t="s">
        <v>80</v>
      </c>
      <c r="S3794" s="21" t="s">
        <v>82</v>
      </c>
      <c r="T3794" s="18" t="s">
        <v>61</v>
      </c>
      <c r="U3794" s="26"/>
    </row>
    <row r="3795" spans="1:21" s="19" customFormat="1" ht="12.5" customHeight="1" outlineLevel="1" x14ac:dyDescent="0.55000000000000004">
      <c r="A3795" s="44" t="s">
        <v>7251</v>
      </c>
      <c r="B3795" s="20" t="s">
        <v>1047</v>
      </c>
      <c r="C3795" s="21" t="s">
        <v>1048</v>
      </c>
      <c r="D3795" s="44" t="s">
        <v>7251</v>
      </c>
      <c r="E3795" s="29" t="s">
        <v>1050</v>
      </c>
      <c r="F3795" s="46" t="s">
        <v>7252</v>
      </c>
      <c r="G3795" s="50" t="s">
        <v>15172</v>
      </c>
      <c r="H3795" s="22" t="s">
        <v>13412</v>
      </c>
      <c r="I3795" s="40">
        <v>22000</v>
      </c>
      <c r="J3795" s="21" t="s">
        <v>39</v>
      </c>
      <c r="K3795" s="43" t="s">
        <v>39</v>
      </c>
      <c r="L3795" s="36" t="s">
        <v>39</v>
      </c>
      <c r="M3795" s="27" t="s">
        <v>39</v>
      </c>
      <c r="N3795" s="28" t="s">
        <v>39</v>
      </c>
      <c r="O3795" s="23"/>
      <c r="P3795" s="24" t="s">
        <v>39</v>
      </c>
      <c r="Q3795" s="25" t="s">
        <v>14916</v>
      </c>
      <c r="R3795" s="21" t="s">
        <v>80</v>
      </c>
      <c r="S3795" s="21" t="s">
        <v>82</v>
      </c>
      <c r="T3795" s="18" t="s">
        <v>61</v>
      </c>
      <c r="U3795" s="26"/>
    </row>
    <row r="3796" spans="1:21" s="19" customFormat="1" ht="12.5" customHeight="1" outlineLevel="1" x14ac:dyDescent="0.55000000000000004">
      <c r="A3796" s="44" t="s">
        <v>7253</v>
      </c>
      <c r="B3796" s="20" t="s">
        <v>1047</v>
      </c>
      <c r="C3796" s="21" t="s">
        <v>1048</v>
      </c>
      <c r="D3796" s="44" t="s">
        <v>7253</v>
      </c>
      <c r="E3796" s="29" t="s">
        <v>1050</v>
      </c>
      <c r="F3796" s="46" t="s">
        <v>7254</v>
      </c>
      <c r="G3796" s="50" t="s">
        <v>15172</v>
      </c>
      <c r="H3796" s="22" t="s">
        <v>13413</v>
      </c>
      <c r="I3796" s="40">
        <v>22000</v>
      </c>
      <c r="J3796" s="21" t="s">
        <v>39</v>
      </c>
      <c r="K3796" s="43" t="s">
        <v>39</v>
      </c>
      <c r="L3796" s="36" t="s">
        <v>39</v>
      </c>
      <c r="M3796" s="27" t="s">
        <v>39</v>
      </c>
      <c r="N3796" s="28" t="s">
        <v>39</v>
      </c>
      <c r="O3796" s="23"/>
      <c r="P3796" s="24" t="s">
        <v>39</v>
      </c>
      <c r="Q3796" s="25" t="s">
        <v>14916</v>
      </c>
      <c r="R3796" s="21" t="s">
        <v>80</v>
      </c>
      <c r="S3796" s="21" t="s">
        <v>82</v>
      </c>
      <c r="T3796" s="18" t="s">
        <v>61</v>
      </c>
      <c r="U3796" s="26"/>
    </row>
    <row r="3797" spans="1:21" s="19" customFormat="1" ht="12.5" customHeight="1" outlineLevel="1" x14ac:dyDescent="0.55000000000000004">
      <c r="A3797" s="44" t="s">
        <v>7255</v>
      </c>
      <c r="B3797" s="20" t="s">
        <v>1047</v>
      </c>
      <c r="C3797" s="21" t="s">
        <v>1048</v>
      </c>
      <c r="D3797" s="44" t="s">
        <v>7255</v>
      </c>
      <c r="E3797" s="29" t="s">
        <v>7256</v>
      </c>
      <c r="F3797" s="46" t="s">
        <v>7257</v>
      </c>
      <c r="G3797" s="50" t="s">
        <v>15172</v>
      </c>
      <c r="H3797" s="22" t="s">
        <v>13414</v>
      </c>
      <c r="I3797" s="40">
        <v>19800</v>
      </c>
      <c r="J3797" s="21" t="s">
        <v>39</v>
      </c>
      <c r="K3797" s="43" t="s">
        <v>39</v>
      </c>
      <c r="L3797" s="36" t="s">
        <v>39</v>
      </c>
      <c r="M3797" s="27" t="s">
        <v>39</v>
      </c>
      <c r="N3797" s="28" t="s">
        <v>39</v>
      </c>
      <c r="O3797" s="23"/>
      <c r="P3797" s="24" t="s">
        <v>39</v>
      </c>
      <c r="Q3797" s="25">
        <v>70962001</v>
      </c>
      <c r="R3797" s="21" t="s">
        <v>80</v>
      </c>
      <c r="S3797" s="21" t="s">
        <v>82</v>
      </c>
      <c r="T3797" s="18"/>
      <c r="U3797" s="26"/>
    </row>
    <row r="3798" spans="1:21" s="19" customFormat="1" ht="12.5" customHeight="1" outlineLevel="1" x14ac:dyDescent="0.55000000000000004">
      <c r="A3798" s="44" t="s">
        <v>7258</v>
      </c>
      <c r="B3798" s="20" t="s">
        <v>1047</v>
      </c>
      <c r="C3798" s="21" t="s">
        <v>1048</v>
      </c>
      <c r="D3798" s="44" t="s">
        <v>7258</v>
      </c>
      <c r="E3798" s="29" t="s">
        <v>7256</v>
      </c>
      <c r="F3798" s="46" t="s">
        <v>7254</v>
      </c>
      <c r="G3798" s="50" t="s">
        <v>15172</v>
      </c>
      <c r="H3798" s="22" t="s">
        <v>13415</v>
      </c>
      <c r="I3798" s="40">
        <v>19800</v>
      </c>
      <c r="J3798" s="21" t="s">
        <v>39</v>
      </c>
      <c r="K3798" s="43" t="s">
        <v>39</v>
      </c>
      <c r="L3798" s="36" t="s">
        <v>39</v>
      </c>
      <c r="M3798" s="27" t="s">
        <v>39</v>
      </c>
      <c r="N3798" s="28" t="s">
        <v>39</v>
      </c>
      <c r="O3798" s="23"/>
      <c r="P3798" s="24" t="s">
        <v>39</v>
      </c>
      <c r="Q3798" s="25">
        <v>70962001</v>
      </c>
      <c r="R3798" s="21" t="s">
        <v>80</v>
      </c>
      <c r="S3798" s="21" t="s">
        <v>82</v>
      </c>
      <c r="T3798" s="18"/>
      <c r="U3798" s="26"/>
    </row>
    <row r="3799" spans="1:21" s="19" customFormat="1" ht="12.5" customHeight="1" outlineLevel="1" x14ac:dyDescent="0.55000000000000004">
      <c r="A3799" s="44" t="s">
        <v>7259</v>
      </c>
      <c r="B3799" s="20" t="s">
        <v>1047</v>
      </c>
      <c r="C3799" s="21" t="s">
        <v>1048</v>
      </c>
      <c r="D3799" s="44" t="s">
        <v>7259</v>
      </c>
      <c r="E3799" s="29" t="s">
        <v>1050</v>
      </c>
      <c r="F3799" s="46" t="s">
        <v>7260</v>
      </c>
      <c r="G3799" s="50" t="s">
        <v>15172</v>
      </c>
      <c r="H3799" s="22" t="s">
        <v>13416</v>
      </c>
      <c r="I3799" s="40">
        <v>46000</v>
      </c>
      <c r="J3799" s="21" t="s">
        <v>39</v>
      </c>
      <c r="K3799" s="43" t="s">
        <v>39</v>
      </c>
      <c r="L3799" s="36" t="s">
        <v>39</v>
      </c>
      <c r="M3799" s="27" t="s">
        <v>39</v>
      </c>
      <c r="N3799" s="28" t="s">
        <v>39</v>
      </c>
      <c r="O3799" s="23"/>
      <c r="P3799" s="24" t="s">
        <v>39</v>
      </c>
      <c r="Q3799" s="25" t="s">
        <v>14916</v>
      </c>
      <c r="R3799" s="21" t="s">
        <v>80</v>
      </c>
      <c r="S3799" s="21" t="s">
        <v>82</v>
      </c>
      <c r="T3799" s="18" t="s">
        <v>61</v>
      </c>
      <c r="U3799" s="26"/>
    </row>
    <row r="3800" spans="1:21" s="19" customFormat="1" ht="12.5" customHeight="1" outlineLevel="1" x14ac:dyDescent="0.55000000000000004">
      <c r="A3800" s="44" t="s">
        <v>7261</v>
      </c>
      <c r="B3800" s="20" t="s">
        <v>1047</v>
      </c>
      <c r="C3800" s="21" t="s">
        <v>1048</v>
      </c>
      <c r="D3800" s="44" t="s">
        <v>7261</v>
      </c>
      <c r="E3800" s="29" t="s">
        <v>1050</v>
      </c>
      <c r="F3800" s="46" t="s">
        <v>7262</v>
      </c>
      <c r="G3800" s="50" t="s">
        <v>15172</v>
      </c>
      <c r="H3800" s="22" t="s">
        <v>13417</v>
      </c>
      <c r="I3800" s="40">
        <v>46000</v>
      </c>
      <c r="J3800" s="21" t="s">
        <v>39</v>
      </c>
      <c r="K3800" s="43" t="s">
        <v>39</v>
      </c>
      <c r="L3800" s="36" t="s">
        <v>39</v>
      </c>
      <c r="M3800" s="27" t="s">
        <v>39</v>
      </c>
      <c r="N3800" s="28" t="s">
        <v>39</v>
      </c>
      <c r="O3800" s="23"/>
      <c r="P3800" s="24" t="s">
        <v>39</v>
      </c>
      <c r="Q3800" s="25" t="s">
        <v>14916</v>
      </c>
      <c r="R3800" s="21" t="s">
        <v>80</v>
      </c>
      <c r="S3800" s="21" t="s">
        <v>82</v>
      </c>
      <c r="T3800" s="18" t="s">
        <v>61</v>
      </c>
      <c r="U3800" s="26"/>
    </row>
    <row r="3801" spans="1:21" s="19" customFormat="1" ht="12.5" customHeight="1" outlineLevel="1" x14ac:dyDescent="0.55000000000000004">
      <c r="A3801" s="44" t="s">
        <v>7263</v>
      </c>
      <c r="B3801" s="20" t="s">
        <v>1047</v>
      </c>
      <c r="C3801" s="21" t="s">
        <v>1048</v>
      </c>
      <c r="D3801" s="44" t="s">
        <v>7263</v>
      </c>
      <c r="E3801" s="29" t="s">
        <v>1050</v>
      </c>
      <c r="F3801" s="46" t="s">
        <v>7264</v>
      </c>
      <c r="G3801" s="50" t="s">
        <v>15172</v>
      </c>
      <c r="H3801" s="22" t="s">
        <v>13418</v>
      </c>
      <c r="I3801" s="40">
        <v>46000</v>
      </c>
      <c r="J3801" s="21" t="s">
        <v>39</v>
      </c>
      <c r="K3801" s="43" t="s">
        <v>39</v>
      </c>
      <c r="L3801" s="36" t="s">
        <v>39</v>
      </c>
      <c r="M3801" s="27" t="s">
        <v>39</v>
      </c>
      <c r="N3801" s="28" t="s">
        <v>39</v>
      </c>
      <c r="O3801" s="23"/>
      <c r="P3801" s="24" t="s">
        <v>39</v>
      </c>
      <c r="Q3801" s="25" t="s">
        <v>14916</v>
      </c>
      <c r="R3801" s="21" t="s">
        <v>80</v>
      </c>
      <c r="S3801" s="21" t="s">
        <v>82</v>
      </c>
      <c r="T3801" s="18" t="s">
        <v>61</v>
      </c>
      <c r="U3801" s="26"/>
    </row>
    <row r="3802" spans="1:21" s="19" customFormat="1" ht="12.5" customHeight="1" outlineLevel="1" x14ac:dyDescent="0.55000000000000004">
      <c r="A3802" s="44" t="s">
        <v>7265</v>
      </c>
      <c r="B3802" s="20" t="s">
        <v>1047</v>
      </c>
      <c r="C3802" s="21" t="s">
        <v>1048</v>
      </c>
      <c r="D3802" s="44" t="s">
        <v>7265</v>
      </c>
      <c r="E3802" s="29" t="s">
        <v>1050</v>
      </c>
      <c r="F3802" s="46" t="s">
        <v>7266</v>
      </c>
      <c r="G3802" s="50" t="s">
        <v>15172</v>
      </c>
      <c r="H3802" s="22" t="s">
        <v>13419</v>
      </c>
      <c r="I3802" s="40">
        <v>46000</v>
      </c>
      <c r="J3802" s="21" t="s">
        <v>39</v>
      </c>
      <c r="K3802" s="43" t="s">
        <v>39</v>
      </c>
      <c r="L3802" s="36" t="s">
        <v>39</v>
      </c>
      <c r="M3802" s="27" t="s">
        <v>39</v>
      </c>
      <c r="N3802" s="28" t="s">
        <v>39</v>
      </c>
      <c r="O3802" s="23"/>
      <c r="P3802" s="24" t="s">
        <v>39</v>
      </c>
      <c r="Q3802" s="25" t="s">
        <v>14916</v>
      </c>
      <c r="R3802" s="21" t="s">
        <v>80</v>
      </c>
      <c r="S3802" s="21" t="s">
        <v>82</v>
      </c>
      <c r="T3802" s="18" t="s">
        <v>61</v>
      </c>
      <c r="U3802" s="26"/>
    </row>
    <row r="3803" spans="1:21" s="19" customFormat="1" ht="12.5" customHeight="1" outlineLevel="1" x14ac:dyDescent="0.55000000000000004">
      <c r="A3803" s="44" t="s">
        <v>7267</v>
      </c>
      <c r="B3803" s="20" t="s">
        <v>1047</v>
      </c>
      <c r="C3803" s="21" t="s">
        <v>1048</v>
      </c>
      <c r="D3803" s="44" t="s">
        <v>7267</v>
      </c>
      <c r="E3803" s="29" t="s">
        <v>1050</v>
      </c>
      <c r="F3803" s="46" t="s">
        <v>7268</v>
      </c>
      <c r="G3803" s="50" t="s">
        <v>15172</v>
      </c>
      <c r="H3803" s="22" t="s">
        <v>13420</v>
      </c>
      <c r="I3803" s="40">
        <v>46000</v>
      </c>
      <c r="J3803" s="21" t="s">
        <v>39</v>
      </c>
      <c r="K3803" s="43" t="s">
        <v>39</v>
      </c>
      <c r="L3803" s="36" t="s">
        <v>39</v>
      </c>
      <c r="M3803" s="27" t="s">
        <v>39</v>
      </c>
      <c r="N3803" s="28" t="s">
        <v>39</v>
      </c>
      <c r="O3803" s="23"/>
      <c r="P3803" s="24" t="s">
        <v>39</v>
      </c>
      <c r="Q3803" s="25" t="s">
        <v>14916</v>
      </c>
      <c r="R3803" s="21" t="s">
        <v>80</v>
      </c>
      <c r="S3803" s="21" t="s">
        <v>82</v>
      </c>
      <c r="T3803" s="18" t="s">
        <v>61</v>
      </c>
      <c r="U3803" s="26"/>
    </row>
    <row r="3804" spans="1:21" s="19" customFormat="1" ht="12.5" customHeight="1" outlineLevel="1" x14ac:dyDescent="0.55000000000000004">
      <c r="A3804" s="44" t="s">
        <v>7269</v>
      </c>
      <c r="B3804" s="20" t="s">
        <v>1047</v>
      </c>
      <c r="C3804" s="21" t="s">
        <v>1048</v>
      </c>
      <c r="D3804" s="44" t="s">
        <v>7269</v>
      </c>
      <c r="E3804" s="29" t="s">
        <v>1050</v>
      </c>
      <c r="F3804" s="46" t="s">
        <v>7270</v>
      </c>
      <c r="G3804" s="50" t="s">
        <v>15172</v>
      </c>
      <c r="H3804" s="22" t="s">
        <v>13421</v>
      </c>
      <c r="I3804" s="40">
        <v>46000</v>
      </c>
      <c r="J3804" s="21" t="s">
        <v>39</v>
      </c>
      <c r="K3804" s="43" t="s">
        <v>39</v>
      </c>
      <c r="L3804" s="36" t="s">
        <v>39</v>
      </c>
      <c r="M3804" s="27" t="s">
        <v>39</v>
      </c>
      <c r="N3804" s="28" t="s">
        <v>39</v>
      </c>
      <c r="O3804" s="23"/>
      <c r="P3804" s="24" t="s">
        <v>39</v>
      </c>
      <c r="Q3804" s="25" t="s">
        <v>14916</v>
      </c>
      <c r="R3804" s="21" t="s">
        <v>80</v>
      </c>
      <c r="S3804" s="21" t="s">
        <v>82</v>
      </c>
      <c r="T3804" s="18" t="s">
        <v>61</v>
      </c>
      <c r="U3804" s="26"/>
    </row>
    <row r="3805" spans="1:21" s="19" customFormat="1" ht="12.5" customHeight="1" outlineLevel="1" x14ac:dyDescent="0.55000000000000004">
      <c r="A3805" s="44" t="s">
        <v>7271</v>
      </c>
      <c r="B3805" s="20" t="s">
        <v>1047</v>
      </c>
      <c r="C3805" s="21" t="s">
        <v>1048</v>
      </c>
      <c r="D3805" s="44" t="s">
        <v>7271</v>
      </c>
      <c r="E3805" s="29" t="s">
        <v>1050</v>
      </c>
      <c r="F3805" s="46" t="s">
        <v>7272</v>
      </c>
      <c r="G3805" s="50" t="s">
        <v>15172</v>
      </c>
      <c r="H3805" s="22" t="s">
        <v>13422</v>
      </c>
      <c r="I3805" s="40">
        <v>46000</v>
      </c>
      <c r="J3805" s="21" t="s">
        <v>39</v>
      </c>
      <c r="K3805" s="43" t="s">
        <v>39</v>
      </c>
      <c r="L3805" s="36" t="s">
        <v>39</v>
      </c>
      <c r="M3805" s="27" t="s">
        <v>39</v>
      </c>
      <c r="N3805" s="28" t="s">
        <v>39</v>
      </c>
      <c r="O3805" s="23"/>
      <c r="P3805" s="24" t="s">
        <v>39</v>
      </c>
      <c r="Q3805" s="25" t="s">
        <v>14916</v>
      </c>
      <c r="R3805" s="21" t="s">
        <v>80</v>
      </c>
      <c r="S3805" s="21" t="s">
        <v>82</v>
      </c>
      <c r="T3805" s="18" t="s">
        <v>61</v>
      </c>
      <c r="U3805" s="26"/>
    </row>
    <row r="3806" spans="1:21" s="19" customFormat="1" ht="12.5" customHeight="1" outlineLevel="1" x14ac:dyDescent="0.55000000000000004">
      <c r="A3806" s="44" t="s">
        <v>7273</v>
      </c>
      <c r="B3806" s="20" t="s">
        <v>1047</v>
      </c>
      <c r="C3806" s="21" t="s">
        <v>1048</v>
      </c>
      <c r="D3806" s="44" t="s">
        <v>7273</v>
      </c>
      <c r="E3806" s="29" t="s">
        <v>1050</v>
      </c>
      <c r="F3806" s="46" t="s">
        <v>7274</v>
      </c>
      <c r="G3806" s="50" t="s">
        <v>15172</v>
      </c>
      <c r="H3806" s="22" t="s">
        <v>13423</v>
      </c>
      <c r="I3806" s="40">
        <v>46000</v>
      </c>
      <c r="J3806" s="21" t="s">
        <v>39</v>
      </c>
      <c r="K3806" s="43" t="s">
        <v>39</v>
      </c>
      <c r="L3806" s="36" t="s">
        <v>39</v>
      </c>
      <c r="M3806" s="27" t="s">
        <v>39</v>
      </c>
      <c r="N3806" s="28" t="s">
        <v>39</v>
      </c>
      <c r="O3806" s="23"/>
      <c r="P3806" s="24" t="s">
        <v>39</v>
      </c>
      <c r="Q3806" s="25" t="s">
        <v>14916</v>
      </c>
      <c r="R3806" s="21" t="s">
        <v>80</v>
      </c>
      <c r="S3806" s="21" t="s">
        <v>82</v>
      </c>
      <c r="T3806" s="18" t="s">
        <v>61</v>
      </c>
      <c r="U3806" s="26"/>
    </row>
    <row r="3807" spans="1:21" s="19" customFormat="1" ht="12.5" customHeight="1" outlineLevel="1" x14ac:dyDescent="0.55000000000000004">
      <c r="A3807" s="44" t="s">
        <v>7275</v>
      </c>
      <c r="B3807" s="20" t="s">
        <v>1047</v>
      </c>
      <c r="C3807" s="21" t="s">
        <v>1048</v>
      </c>
      <c r="D3807" s="44" t="s">
        <v>7275</v>
      </c>
      <c r="E3807" s="29" t="s">
        <v>1050</v>
      </c>
      <c r="F3807" s="46" t="s">
        <v>7276</v>
      </c>
      <c r="G3807" s="50" t="s">
        <v>15172</v>
      </c>
      <c r="H3807" s="22" t="s">
        <v>13424</v>
      </c>
      <c r="I3807" s="40">
        <v>34000</v>
      </c>
      <c r="J3807" s="21" t="s">
        <v>39</v>
      </c>
      <c r="K3807" s="43" t="s">
        <v>39</v>
      </c>
      <c r="L3807" s="36" t="s">
        <v>39</v>
      </c>
      <c r="M3807" s="27" t="s">
        <v>39</v>
      </c>
      <c r="N3807" s="28" t="s">
        <v>39</v>
      </c>
      <c r="O3807" s="23"/>
      <c r="P3807" s="24" t="s">
        <v>39</v>
      </c>
      <c r="Q3807" s="25" t="s">
        <v>14916</v>
      </c>
      <c r="R3807" s="21" t="s">
        <v>80</v>
      </c>
      <c r="S3807" s="21" t="s">
        <v>82</v>
      </c>
      <c r="T3807" s="18" t="s">
        <v>61</v>
      </c>
      <c r="U3807" s="26"/>
    </row>
    <row r="3808" spans="1:21" s="19" customFormat="1" ht="12.5" customHeight="1" outlineLevel="1" x14ac:dyDescent="0.55000000000000004">
      <c r="A3808" s="44" t="s">
        <v>7277</v>
      </c>
      <c r="B3808" s="20" t="s">
        <v>1047</v>
      </c>
      <c r="C3808" s="21" t="s">
        <v>1048</v>
      </c>
      <c r="D3808" s="44" t="s">
        <v>7277</v>
      </c>
      <c r="E3808" s="29" t="s">
        <v>1050</v>
      </c>
      <c r="F3808" s="46" t="s">
        <v>7278</v>
      </c>
      <c r="G3808" s="50" t="s">
        <v>15172</v>
      </c>
      <c r="H3808" s="22" t="s">
        <v>13425</v>
      </c>
      <c r="I3808" s="40">
        <v>46000</v>
      </c>
      <c r="J3808" s="21" t="s">
        <v>39</v>
      </c>
      <c r="K3808" s="43" t="s">
        <v>39</v>
      </c>
      <c r="L3808" s="36" t="s">
        <v>39</v>
      </c>
      <c r="M3808" s="27" t="s">
        <v>39</v>
      </c>
      <c r="N3808" s="28" t="s">
        <v>39</v>
      </c>
      <c r="O3808" s="23"/>
      <c r="P3808" s="24" t="s">
        <v>39</v>
      </c>
      <c r="Q3808" s="25" t="s">
        <v>14916</v>
      </c>
      <c r="R3808" s="21" t="s">
        <v>80</v>
      </c>
      <c r="S3808" s="21" t="s">
        <v>82</v>
      </c>
      <c r="T3808" s="18" t="s">
        <v>61</v>
      </c>
      <c r="U3808" s="26"/>
    </row>
    <row r="3809" spans="1:21" s="19" customFormat="1" ht="12.5" customHeight="1" outlineLevel="1" x14ac:dyDescent="0.55000000000000004">
      <c r="A3809" s="44" t="s">
        <v>7279</v>
      </c>
      <c r="B3809" s="20" t="s">
        <v>1047</v>
      </c>
      <c r="C3809" s="21" t="s">
        <v>1048</v>
      </c>
      <c r="D3809" s="44" t="s">
        <v>7279</v>
      </c>
      <c r="E3809" s="29" t="s">
        <v>1050</v>
      </c>
      <c r="F3809" s="46" t="s">
        <v>7280</v>
      </c>
      <c r="G3809" s="50" t="s">
        <v>15172</v>
      </c>
      <c r="H3809" s="22" t="s">
        <v>13426</v>
      </c>
      <c r="I3809" s="40">
        <v>34000</v>
      </c>
      <c r="J3809" s="21" t="s">
        <v>39</v>
      </c>
      <c r="K3809" s="43" t="s">
        <v>39</v>
      </c>
      <c r="L3809" s="36" t="s">
        <v>39</v>
      </c>
      <c r="M3809" s="27" t="s">
        <v>39</v>
      </c>
      <c r="N3809" s="28" t="s">
        <v>39</v>
      </c>
      <c r="O3809" s="23"/>
      <c r="P3809" s="24" t="s">
        <v>39</v>
      </c>
      <c r="Q3809" s="25" t="s">
        <v>14916</v>
      </c>
      <c r="R3809" s="21" t="s">
        <v>80</v>
      </c>
      <c r="S3809" s="21" t="s">
        <v>82</v>
      </c>
      <c r="T3809" s="18" t="s">
        <v>61</v>
      </c>
      <c r="U3809" s="26"/>
    </row>
    <row r="3810" spans="1:21" s="19" customFormat="1" ht="12.5" customHeight="1" outlineLevel="1" x14ac:dyDescent="0.55000000000000004">
      <c r="A3810" s="44" t="s">
        <v>7281</v>
      </c>
      <c r="B3810" s="20" t="s">
        <v>1047</v>
      </c>
      <c r="C3810" s="21" t="s">
        <v>1048</v>
      </c>
      <c r="D3810" s="44" t="s">
        <v>7281</v>
      </c>
      <c r="E3810" s="29" t="s">
        <v>1050</v>
      </c>
      <c r="F3810" s="46" t="s">
        <v>7282</v>
      </c>
      <c r="G3810" s="50" t="s">
        <v>15172</v>
      </c>
      <c r="H3810" s="22" t="s">
        <v>13427</v>
      </c>
      <c r="I3810" s="40">
        <v>20000</v>
      </c>
      <c r="J3810" s="21" t="s">
        <v>39</v>
      </c>
      <c r="K3810" s="43" t="s">
        <v>39</v>
      </c>
      <c r="L3810" s="36" t="s">
        <v>39</v>
      </c>
      <c r="M3810" s="27" t="s">
        <v>39</v>
      </c>
      <c r="N3810" s="28" t="s">
        <v>39</v>
      </c>
      <c r="O3810" s="23"/>
      <c r="P3810" s="24" t="s">
        <v>39</v>
      </c>
      <c r="Q3810" s="25" t="s">
        <v>14916</v>
      </c>
      <c r="R3810" s="21" t="s">
        <v>80</v>
      </c>
      <c r="S3810" s="21" t="s">
        <v>82</v>
      </c>
      <c r="T3810" s="18" t="s">
        <v>61</v>
      </c>
      <c r="U3810" s="26"/>
    </row>
    <row r="3811" spans="1:21" s="19" customFormat="1" ht="12.5" customHeight="1" outlineLevel="1" x14ac:dyDescent="0.55000000000000004">
      <c r="A3811" s="44" t="s">
        <v>7283</v>
      </c>
      <c r="B3811" s="20" t="s">
        <v>1047</v>
      </c>
      <c r="C3811" s="21" t="s">
        <v>1048</v>
      </c>
      <c r="D3811" s="44" t="s">
        <v>7283</v>
      </c>
      <c r="E3811" s="29" t="s">
        <v>1752</v>
      </c>
      <c r="F3811" s="46" t="s">
        <v>7284</v>
      </c>
      <c r="G3811" s="50" t="s">
        <v>15172</v>
      </c>
      <c r="H3811" s="22" t="s">
        <v>13428</v>
      </c>
      <c r="I3811" s="40">
        <v>23000</v>
      </c>
      <c r="J3811" s="21" t="s">
        <v>39</v>
      </c>
      <c r="K3811" s="43" t="s">
        <v>39</v>
      </c>
      <c r="L3811" s="36" t="s">
        <v>39</v>
      </c>
      <c r="M3811" s="27" t="s">
        <v>39</v>
      </c>
      <c r="N3811" s="28" t="s">
        <v>39</v>
      </c>
      <c r="O3811" s="23"/>
      <c r="P3811" s="24" t="s">
        <v>39</v>
      </c>
      <c r="Q3811" s="25" t="s">
        <v>14916</v>
      </c>
      <c r="R3811" s="21" t="s">
        <v>80</v>
      </c>
      <c r="S3811" s="21" t="s">
        <v>82</v>
      </c>
      <c r="T3811" s="18" t="s">
        <v>61</v>
      </c>
      <c r="U3811" s="26"/>
    </row>
    <row r="3812" spans="1:21" s="19" customFormat="1" ht="12.5" customHeight="1" outlineLevel="1" x14ac:dyDescent="0.55000000000000004">
      <c r="A3812" s="44" t="s">
        <v>7285</v>
      </c>
      <c r="B3812" s="20" t="s">
        <v>1047</v>
      </c>
      <c r="C3812" s="21" t="s">
        <v>1048</v>
      </c>
      <c r="D3812" s="44" t="s">
        <v>7285</v>
      </c>
      <c r="E3812" s="29" t="s">
        <v>1752</v>
      </c>
      <c r="F3812" s="46" t="s">
        <v>7286</v>
      </c>
      <c r="G3812" s="50" t="s">
        <v>15172</v>
      </c>
      <c r="H3812" s="22" t="s">
        <v>13429</v>
      </c>
      <c r="I3812" s="40">
        <v>23000</v>
      </c>
      <c r="J3812" s="21" t="s">
        <v>39</v>
      </c>
      <c r="K3812" s="43" t="s">
        <v>39</v>
      </c>
      <c r="L3812" s="36" t="s">
        <v>39</v>
      </c>
      <c r="M3812" s="27" t="s">
        <v>39</v>
      </c>
      <c r="N3812" s="28" t="s">
        <v>39</v>
      </c>
      <c r="O3812" s="23"/>
      <c r="P3812" s="24" t="s">
        <v>39</v>
      </c>
      <c r="Q3812" s="25" t="s">
        <v>14916</v>
      </c>
      <c r="R3812" s="21" t="s">
        <v>80</v>
      </c>
      <c r="S3812" s="21" t="s">
        <v>82</v>
      </c>
      <c r="T3812" s="18" t="s">
        <v>61</v>
      </c>
      <c r="U3812" s="26"/>
    </row>
    <row r="3813" spans="1:21" s="19" customFormat="1" ht="12.5" customHeight="1" outlineLevel="1" x14ac:dyDescent="0.55000000000000004">
      <c r="A3813" s="44" t="s">
        <v>7287</v>
      </c>
      <c r="B3813" s="20" t="s">
        <v>1047</v>
      </c>
      <c r="C3813" s="21" t="s">
        <v>1048</v>
      </c>
      <c r="D3813" s="44" t="s">
        <v>7287</v>
      </c>
      <c r="E3813" s="29" t="s">
        <v>1050</v>
      </c>
      <c r="F3813" s="46" t="s">
        <v>7288</v>
      </c>
      <c r="G3813" s="50" t="s">
        <v>15172</v>
      </c>
      <c r="H3813" s="22" t="s">
        <v>13430</v>
      </c>
      <c r="I3813" s="40">
        <v>20000</v>
      </c>
      <c r="J3813" s="21" t="s">
        <v>39</v>
      </c>
      <c r="K3813" s="43" t="s">
        <v>39</v>
      </c>
      <c r="L3813" s="36" t="s">
        <v>39</v>
      </c>
      <c r="M3813" s="27" t="s">
        <v>39</v>
      </c>
      <c r="N3813" s="28" t="s">
        <v>39</v>
      </c>
      <c r="O3813" s="23"/>
      <c r="P3813" s="24" t="s">
        <v>39</v>
      </c>
      <c r="Q3813" s="25" t="s">
        <v>14916</v>
      </c>
      <c r="R3813" s="21" t="s">
        <v>80</v>
      </c>
      <c r="S3813" s="21" t="s">
        <v>82</v>
      </c>
      <c r="T3813" s="18" t="s">
        <v>61</v>
      </c>
      <c r="U3813" s="26"/>
    </row>
    <row r="3814" spans="1:21" s="19" customFormat="1" ht="12.5" customHeight="1" outlineLevel="1" x14ac:dyDescent="0.55000000000000004">
      <c r="A3814" s="44" t="s">
        <v>7289</v>
      </c>
      <c r="B3814" s="20" t="s">
        <v>1047</v>
      </c>
      <c r="C3814" s="21" t="s">
        <v>1048</v>
      </c>
      <c r="D3814" s="44" t="s">
        <v>7289</v>
      </c>
      <c r="E3814" s="29" t="s">
        <v>1752</v>
      </c>
      <c r="F3814" s="46" t="s">
        <v>7290</v>
      </c>
      <c r="G3814" s="50" t="s">
        <v>15172</v>
      </c>
      <c r="H3814" s="22" t="s">
        <v>13431</v>
      </c>
      <c r="I3814" s="40">
        <v>23000</v>
      </c>
      <c r="J3814" s="21" t="s">
        <v>39</v>
      </c>
      <c r="K3814" s="43" t="s">
        <v>39</v>
      </c>
      <c r="L3814" s="36" t="s">
        <v>39</v>
      </c>
      <c r="M3814" s="27" t="s">
        <v>39</v>
      </c>
      <c r="N3814" s="28" t="s">
        <v>39</v>
      </c>
      <c r="O3814" s="23"/>
      <c r="P3814" s="24" t="s">
        <v>39</v>
      </c>
      <c r="Q3814" s="25" t="s">
        <v>14916</v>
      </c>
      <c r="R3814" s="21" t="s">
        <v>80</v>
      </c>
      <c r="S3814" s="21" t="s">
        <v>82</v>
      </c>
      <c r="T3814" s="18" t="s">
        <v>61</v>
      </c>
      <c r="U3814" s="26"/>
    </row>
    <row r="3815" spans="1:21" s="19" customFormat="1" ht="12.5" customHeight="1" outlineLevel="1" x14ac:dyDescent="0.55000000000000004">
      <c r="A3815" s="44" t="s">
        <v>7291</v>
      </c>
      <c r="B3815" s="20" t="s">
        <v>1047</v>
      </c>
      <c r="C3815" s="21" t="s">
        <v>1048</v>
      </c>
      <c r="D3815" s="44" t="s">
        <v>7291</v>
      </c>
      <c r="E3815" s="29" t="s">
        <v>1752</v>
      </c>
      <c r="F3815" s="46" t="s">
        <v>7292</v>
      </c>
      <c r="G3815" s="50" t="s">
        <v>15172</v>
      </c>
      <c r="H3815" s="22" t="s">
        <v>13432</v>
      </c>
      <c r="I3815" s="40">
        <v>24000</v>
      </c>
      <c r="J3815" s="21" t="s">
        <v>39</v>
      </c>
      <c r="K3815" s="43" t="s">
        <v>39</v>
      </c>
      <c r="L3815" s="36" t="s">
        <v>39</v>
      </c>
      <c r="M3815" s="27" t="s">
        <v>39</v>
      </c>
      <c r="N3815" s="28" t="s">
        <v>39</v>
      </c>
      <c r="O3815" s="23"/>
      <c r="P3815" s="24" t="s">
        <v>39</v>
      </c>
      <c r="Q3815" s="25" t="s">
        <v>14916</v>
      </c>
      <c r="R3815" s="21" t="s">
        <v>80</v>
      </c>
      <c r="S3815" s="21" t="s">
        <v>82</v>
      </c>
      <c r="T3815" s="18" t="s">
        <v>61</v>
      </c>
      <c r="U3815" s="26"/>
    </row>
    <row r="3816" spans="1:21" s="19" customFormat="1" ht="12.5" customHeight="1" outlineLevel="1" x14ac:dyDescent="0.55000000000000004">
      <c r="A3816" s="44" t="s">
        <v>7293</v>
      </c>
      <c r="B3816" s="20" t="s">
        <v>1047</v>
      </c>
      <c r="C3816" s="21" t="s">
        <v>1048</v>
      </c>
      <c r="D3816" s="44" t="s">
        <v>7293</v>
      </c>
      <c r="E3816" s="29" t="s">
        <v>1752</v>
      </c>
      <c r="F3816" s="46" t="s">
        <v>7294</v>
      </c>
      <c r="G3816" s="50" t="s">
        <v>15172</v>
      </c>
      <c r="H3816" s="22" t="s">
        <v>13433</v>
      </c>
      <c r="I3816" s="40">
        <v>21000</v>
      </c>
      <c r="J3816" s="21" t="s">
        <v>39</v>
      </c>
      <c r="K3816" s="43" t="s">
        <v>39</v>
      </c>
      <c r="L3816" s="36" t="s">
        <v>39</v>
      </c>
      <c r="M3816" s="27" t="s">
        <v>39</v>
      </c>
      <c r="N3816" s="28" t="s">
        <v>39</v>
      </c>
      <c r="O3816" s="23"/>
      <c r="P3816" s="24" t="s">
        <v>39</v>
      </c>
      <c r="Q3816" s="25" t="s">
        <v>14916</v>
      </c>
      <c r="R3816" s="21" t="s">
        <v>80</v>
      </c>
      <c r="S3816" s="21" t="s">
        <v>82</v>
      </c>
      <c r="T3816" s="18" t="s">
        <v>61</v>
      </c>
      <c r="U3816" s="26"/>
    </row>
    <row r="3817" spans="1:21" s="19" customFormat="1" ht="12.5" customHeight="1" outlineLevel="1" x14ac:dyDescent="0.55000000000000004">
      <c r="A3817" s="44" t="s">
        <v>7295</v>
      </c>
      <c r="B3817" s="20" t="s">
        <v>1047</v>
      </c>
      <c r="C3817" s="21" t="s">
        <v>1048</v>
      </c>
      <c r="D3817" s="44" t="s">
        <v>7295</v>
      </c>
      <c r="E3817" s="29" t="s">
        <v>1752</v>
      </c>
      <c r="F3817" s="46" t="s">
        <v>7296</v>
      </c>
      <c r="G3817" s="50" t="s">
        <v>15172</v>
      </c>
      <c r="H3817" s="22" t="s">
        <v>13434</v>
      </c>
      <c r="I3817" s="40">
        <v>22000</v>
      </c>
      <c r="J3817" s="21" t="s">
        <v>39</v>
      </c>
      <c r="K3817" s="43" t="s">
        <v>39</v>
      </c>
      <c r="L3817" s="36" t="s">
        <v>39</v>
      </c>
      <c r="M3817" s="27" t="s">
        <v>39</v>
      </c>
      <c r="N3817" s="28" t="s">
        <v>39</v>
      </c>
      <c r="O3817" s="23"/>
      <c r="P3817" s="24" t="s">
        <v>39</v>
      </c>
      <c r="Q3817" s="25" t="s">
        <v>14916</v>
      </c>
      <c r="R3817" s="21" t="s">
        <v>80</v>
      </c>
      <c r="S3817" s="21" t="s">
        <v>82</v>
      </c>
      <c r="T3817" s="18" t="s">
        <v>61</v>
      </c>
      <c r="U3817" s="26"/>
    </row>
    <row r="3818" spans="1:21" s="19" customFormat="1" ht="12.5" customHeight="1" outlineLevel="1" x14ac:dyDescent="0.55000000000000004">
      <c r="A3818" s="44" t="s">
        <v>7297</v>
      </c>
      <c r="B3818" s="20" t="s">
        <v>1047</v>
      </c>
      <c r="C3818" s="21" t="s">
        <v>1048</v>
      </c>
      <c r="D3818" s="44" t="s">
        <v>7297</v>
      </c>
      <c r="E3818" s="29" t="s">
        <v>1752</v>
      </c>
      <c r="F3818" s="46" t="s">
        <v>7298</v>
      </c>
      <c r="G3818" s="50" t="s">
        <v>15172</v>
      </c>
      <c r="H3818" s="22" t="s">
        <v>13435</v>
      </c>
      <c r="I3818" s="40">
        <v>23000</v>
      </c>
      <c r="J3818" s="21" t="s">
        <v>39</v>
      </c>
      <c r="K3818" s="43" t="s">
        <v>39</v>
      </c>
      <c r="L3818" s="36" t="s">
        <v>39</v>
      </c>
      <c r="M3818" s="27" t="s">
        <v>39</v>
      </c>
      <c r="N3818" s="28" t="s">
        <v>39</v>
      </c>
      <c r="O3818" s="23"/>
      <c r="P3818" s="24" t="s">
        <v>39</v>
      </c>
      <c r="Q3818" s="25" t="s">
        <v>14916</v>
      </c>
      <c r="R3818" s="21" t="s">
        <v>80</v>
      </c>
      <c r="S3818" s="21" t="s">
        <v>82</v>
      </c>
      <c r="T3818" s="18" t="s">
        <v>61</v>
      </c>
      <c r="U3818" s="26"/>
    </row>
    <row r="3819" spans="1:21" s="19" customFormat="1" ht="12.5" customHeight="1" outlineLevel="1" x14ac:dyDescent="0.55000000000000004">
      <c r="A3819" s="44" t="s">
        <v>7299</v>
      </c>
      <c r="B3819" s="20" t="s">
        <v>1047</v>
      </c>
      <c r="C3819" s="21" t="s">
        <v>1048</v>
      </c>
      <c r="D3819" s="44" t="s">
        <v>7299</v>
      </c>
      <c r="E3819" s="29" t="s">
        <v>7300</v>
      </c>
      <c r="F3819" s="46" t="s">
        <v>61</v>
      </c>
      <c r="G3819" s="50" t="s">
        <v>15172</v>
      </c>
      <c r="H3819" s="22" t="s">
        <v>13436</v>
      </c>
      <c r="I3819" s="40">
        <v>47000</v>
      </c>
      <c r="J3819" s="21" t="s">
        <v>39</v>
      </c>
      <c r="K3819" s="43" t="s">
        <v>39</v>
      </c>
      <c r="L3819" s="36" t="s">
        <v>39</v>
      </c>
      <c r="M3819" s="27" t="s">
        <v>39</v>
      </c>
      <c r="N3819" s="28" t="s">
        <v>39</v>
      </c>
      <c r="O3819" s="23"/>
      <c r="P3819" s="24" t="s">
        <v>39</v>
      </c>
      <c r="Q3819" s="25" t="s">
        <v>14916</v>
      </c>
      <c r="R3819" s="21" t="s">
        <v>80</v>
      </c>
      <c r="S3819" s="21" t="s">
        <v>82</v>
      </c>
      <c r="T3819" s="18" t="s">
        <v>61</v>
      </c>
      <c r="U3819" s="26"/>
    </row>
    <row r="3820" spans="1:21" s="19" customFormat="1" ht="12.5" customHeight="1" outlineLevel="1" x14ac:dyDescent="0.55000000000000004">
      <c r="A3820" s="44" t="s">
        <v>7301</v>
      </c>
      <c r="B3820" s="20" t="s">
        <v>1047</v>
      </c>
      <c r="C3820" s="21" t="s">
        <v>1048</v>
      </c>
      <c r="D3820" s="44" t="s">
        <v>7301</v>
      </c>
      <c r="E3820" s="29" t="s">
        <v>7302</v>
      </c>
      <c r="F3820" s="46" t="s">
        <v>61</v>
      </c>
      <c r="G3820" s="50" t="s">
        <v>15172</v>
      </c>
      <c r="H3820" s="22" t="s">
        <v>13437</v>
      </c>
      <c r="I3820" s="40">
        <v>47000</v>
      </c>
      <c r="J3820" s="21" t="s">
        <v>39</v>
      </c>
      <c r="K3820" s="43" t="s">
        <v>39</v>
      </c>
      <c r="L3820" s="36" t="s">
        <v>39</v>
      </c>
      <c r="M3820" s="27" t="s">
        <v>39</v>
      </c>
      <c r="N3820" s="28" t="s">
        <v>39</v>
      </c>
      <c r="O3820" s="23"/>
      <c r="P3820" s="24" t="s">
        <v>39</v>
      </c>
      <c r="Q3820" s="25" t="s">
        <v>14916</v>
      </c>
      <c r="R3820" s="21" t="s">
        <v>80</v>
      </c>
      <c r="S3820" s="21" t="s">
        <v>82</v>
      </c>
      <c r="T3820" s="18" t="s">
        <v>61</v>
      </c>
      <c r="U3820" s="26"/>
    </row>
    <row r="3821" spans="1:21" s="19" customFormat="1" ht="12.5" customHeight="1" outlineLevel="1" x14ac:dyDescent="0.55000000000000004">
      <c r="A3821" s="44" t="s">
        <v>7303</v>
      </c>
      <c r="B3821" s="20" t="s">
        <v>5965</v>
      </c>
      <c r="C3821" s="21" t="s">
        <v>5966</v>
      </c>
      <c r="D3821" s="44" t="s">
        <v>7303</v>
      </c>
      <c r="E3821" s="29" t="s">
        <v>7304</v>
      </c>
      <c r="F3821" s="46" t="s">
        <v>61</v>
      </c>
      <c r="G3821" s="50" t="s">
        <v>15172</v>
      </c>
      <c r="H3821" s="22" t="s">
        <v>13438</v>
      </c>
      <c r="I3821" s="40">
        <v>48000</v>
      </c>
      <c r="J3821" s="21" t="s">
        <v>39</v>
      </c>
      <c r="K3821" s="43" t="s">
        <v>39</v>
      </c>
      <c r="L3821" s="36" t="s">
        <v>39</v>
      </c>
      <c r="M3821" s="27" t="s">
        <v>39</v>
      </c>
      <c r="N3821" s="28" t="s">
        <v>39</v>
      </c>
      <c r="O3821" s="23"/>
      <c r="P3821" s="24" t="s">
        <v>39</v>
      </c>
      <c r="Q3821" s="25" t="s">
        <v>14916</v>
      </c>
      <c r="R3821" s="21" t="s">
        <v>80</v>
      </c>
      <c r="S3821" s="21" t="s">
        <v>82</v>
      </c>
      <c r="T3821" s="18" t="s">
        <v>61</v>
      </c>
      <c r="U3821" s="26"/>
    </row>
    <row r="3822" spans="1:21" s="19" customFormat="1" ht="12.5" customHeight="1" outlineLevel="1" x14ac:dyDescent="0.55000000000000004">
      <c r="A3822" s="44" t="s">
        <v>7305</v>
      </c>
      <c r="B3822" s="20" t="s">
        <v>1047</v>
      </c>
      <c r="C3822" s="21" t="s">
        <v>1048</v>
      </c>
      <c r="D3822" s="44" t="s">
        <v>7305</v>
      </c>
      <c r="E3822" s="29" t="s">
        <v>1752</v>
      </c>
      <c r="F3822" s="46" t="s">
        <v>7306</v>
      </c>
      <c r="G3822" s="50" t="s">
        <v>15172</v>
      </c>
      <c r="H3822" s="22" t="s">
        <v>13439</v>
      </c>
      <c r="I3822" s="40">
        <v>20000</v>
      </c>
      <c r="J3822" s="21" t="s">
        <v>39</v>
      </c>
      <c r="K3822" s="43" t="s">
        <v>39</v>
      </c>
      <c r="L3822" s="36" t="s">
        <v>39</v>
      </c>
      <c r="M3822" s="27" t="s">
        <v>39</v>
      </c>
      <c r="N3822" s="28" t="s">
        <v>39</v>
      </c>
      <c r="O3822" s="23"/>
      <c r="P3822" s="24" t="s">
        <v>39</v>
      </c>
      <c r="Q3822" s="25" t="s">
        <v>14916</v>
      </c>
      <c r="R3822" s="21" t="s">
        <v>80</v>
      </c>
      <c r="S3822" s="21" t="s">
        <v>82</v>
      </c>
      <c r="T3822" s="18" t="s">
        <v>61</v>
      </c>
      <c r="U3822" s="26"/>
    </row>
    <row r="3823" spans="1:21" s="19" customFormat="1" ht="12.5" customHeight="1" outlineLevel="1" x14ac:dyDescent="0.55000000000000004">
      <c r="A3823" s="44" t="s">
        <v>7307</v>
      </c>
      <c r="B3823" s="20" t="s">
        <v>1047</v>
      </c>
      <c r="C3823" s="21" t="s">
        <v>1048</v>
      </c>
      <c r="D3823" s="44" t="s">
        <v>7307</v>
      </c>
      <c r="E3823" s="29" t="s">
        <v>1752</v>
      </c>
      <c r="F3823" s="46" t="s">
        <v>7308</v>
      </c>
      <c r="G3823" s="50" t="s">
        <v>15172</v>
      </c>
      <c r="H3823" s="22" t="s">
        <v>13440</v>
      </c>
      <c r="I3823" s="40">
        <v>20000</v>
      </c>
      <c r="J3823" s="21" t="s">
        <v>39</v>
      </c>
      <c r="K3823" s="43" t="s">
        <v>39</v>
      </c>
      <c r="L3823" s="36" t="s">
        <v>39</v>
      </c>
      <c r="M3823" s="27" t="s">
        <v>39</v>
      </c>
      <c r="N3823" s="28" t="s">
        <v>39</v>
      </c>
      <c r="O3823" s="23"/>
      <c r="P3823" s="24" t="s">
        <v>39</v>
      </c>
      <c r="Q3823" s="25" t="s">
        <v>14916</v>
      </c>
      <c r="R3823" s="21" t="s">
        <v>80</v>
      </c>
      <c r="S3823" s="21" t="s">
        <v>82</v>
      </c>
      <c r="T3823" s="18" t="s">
        <v>61</v>
      </c>
      <c r="U3823" s="26"/>
    </row>
    <row r="3824" spans="1:21" s="19" customFormat="1" ht="12.5" customHeight="1" outlineLevel="1" x14ac:dyDescent="0.55000000000000004">
      <c r="A3824" s="44" t="s">
        <v>7309</v>
      </c>
      <c r="B3824" s="20" t="s">
        <v>1047</v>
      </c>
      <c r="C3824" s="21" t="s">
        <v>1048</v>
      </c>
      <c r="D3824" s="44" t="s">
        <v>7309</v>
      </c>
      <c r="E3824" s="29" t="s">
        <v>1050</v>
      </c>
      <c r="F3824" s="46" t="s">
        <v>40</v>
      </c>
      <c r="G3824" s="50" t="s">
        <v>15172</v>
      </c>
      <c r="H3824" s="22" t="s">
        <v>13441</v>
      </c>
      <c r="I3824" s="40">
        <v>28000</v>
      </c>
      <c r="J3824" s="21" t="s">
        <v>39</v>
      </c>
      <c r="K3824" s="43" t="s">
        <v>39</v>
      </c>
      <c r="L3824" s="36" t="s">
        <v>39</v>
      </c>
      <c r="M3824" s="27" t="s">
        <v>39</v>
      </c>
      <c r="N3824" s="28" t="s">
        <v>39</v>
      </c>
      <c r="O3824" s="23"/>
      <c r="P3824" s="24" t="s">
        <v>39</v>
      </c>
      <c r="Q3824" s="25" t="s">
        <v>14916</v>
      </c>
      <c r="R3824" s="21" t="s">
        <v>80</v>
      </c>
      <c r="S3824" s="21" t="s">
        <v>82</v>
      </c>
      <c r="T3824" s="18" t="s">
        <v>61</v>
      </c>
      <c r="U3824" s="26"/>
    </row>
    <row r="3825" spans="1:21" s="19" customFormat="1" ht="12.5" customHeight="1" outlineLevel="1" x14ac:dyDescent="0.55000000000000004">
      <c r="A3825" s="44" t="s">
        <v>7310</v>
      </c>
      <c r="B3825" s="20" t="s">
        <v>1047</v>
      </c>
      <c r="C3825" s="21" t="s">
        <v>1048</v>
      </c>
      <c r="D3825" s="44" t="s">
        <v>7310</v>
      </c>
      <c r="E3825" s="29" t="s">
        <v>7311</v>
      </c>
      <c r="F3825" s="46" t="s">
        <v>61</v>
      </c>
      <c r="G3825" s="50" t="s">
        <v>15172</v>
      </c>
      <c r="H3825" s="22" t="s">
        <v>13442</v>
      </c>
      <c r="I3825" s="40">
        <v>20000</v>
      </c>
      <c r="J3825" s="21" t="s">
        <v>39</v>
      </c>
      <c r="K3825" s="43" t="s">
        <v>39</v>
      </c>
      <c r="L3825" s="36" t="s">
        <v>39</v>
      </c>
      <c r="M3825" s="27" t="s">
        <v>39</v>
      </c>
      <c r="N3825" s="28" t="s">
        <v>39</v>
      </c>
      <c r="O3825" s="23"/>
      <c r="P3825" s="24" t="s">
        <v>39</v>
      </c>
      <c r="Q3825" s="25" t="s">
        <v>14916</v>
      </c>
      <c r="R3825" s="21" t="s">
        <v>80</v>
      </c>
      <c r="S3825" s="21" t="s">
        <v>82</v>
      </c>
      <c r="T3825" s="18" t="s">
        <v>61</v>
      </c>
      <c r="U3825" s="26"/>
    </row>
    <row r="3826" spans="1:21" s="19" customFormat="1" ht="12.5" customHeight="1" outlineLevel="1" x14ac:dyDescent="0.55000000000000004">
      <c r="A3826" s="44" t="s">
        <v>7312</v>
      </c>
      <c r="B3826" s="20" t="s">
        <v>6591</v>
      </c>
      <c r="C3826" s="21" t="s">
        <v>6592</v>
      </c>
      <c r="D3826" s="44" t="s">
        <v>7312</v>
      </c>
      <c r="E3826" s="29" t="s">
        <v>7313</v>
      </c>
      <c r="F3826" s="46" t="s">
        <v>61</v>
      </c>
      <c r="G3826" s="50" t="s">
        <v>15172</v>
      </c>
      <c r="H3826" s="22" t="s">
        <v>13443</v>
      </c>
      <c r="I3826" s="40">
        <v>90000</v>
      </c>
      <c r="J3826" s="21" t="s">
        <v>39</v>
      </c>
      <c r="K3826" s="43" t="s">
        <v>39</v>
      </c>
      <c r="L3826" s="36" t="s">
        <v>39</v>
      </c>
      <c r="M3826" s="27" t="s">
        <v>39</v>
      </c>
      <c r="N3826" s="28" t="s">
        <v>39</v>
      </c>
      <c r="O3826" s="23"/>
      <c r="P3826" s="24" t="s">
        <v>39</v>
      </c>
      <c r="Q3826" s="25" t="s">
        <v>14916</v>
      </c>
      <c r="R3826" s="21" t="s">
        <v>80</v>
      </c>
      <c r="S3826" s="21" t="s">
        <v>82</v>
      </c>
      <c r="T3826" s="18" t="s">
        <v>61</v>
      </c>
      <c r="U3826" s="26"/>
    </row>
    <row r="3827" spans="1:21" s="19" customFormat="1" ht="12.5" customHeight="1" outlineLevel="1" x14ac:dyDescent="0.55000000000000004">
      <c r="A3827" s="44" t="s">
        <v>7314</v>
      </c>
      <c r="B3827" s="20" t="s">
        <v>1204</v>
      </c>
      <c r="C3827" s="21" t="s">
        <v>1205</v>
      </c>
      <c r="D3827" s="44" t="s">
        <v>7314</v>
      </c>
      <c r="E3827" s="29" t="s">
        <v>7315</v>
      </c>
      <c r="F3827" s="46" t="s">
        <v>61</v>
      </c>
      <c r="G3827" s="50" t="s">
        <v>15172</v>
      </c>
      <c r="H3827" s="22" t="s">
        <v>13444</v>
      </c>
      <c r="I3827" s="40">
        <v>54000</v>
      </c>
      <c r="J3827" s="21" t="s">
        <v>39</v>
      </c>
      <c r="K3827" s="43" t="s">
        <v>39</v>
      </c>
      <c r="L3827" s="36" t="s">
        <v>39</v>
      </c>
      <c r="M3827" s="27" t="s">
        <v>39</v>
      </c>
      <c r="N3827" s="28" t="s">
        <v>39</v>
      </c>
      <c r="O3827" s="23"/>
      <c r="P3827" s="24" t="s">
        <v>39</v>
      </c>
      <c r="Q3827" s="25" t="s">
        <v>14916</v>
      </c>
      <c r="R3827" s="21" t="s">
        <v>80</v>
      </c>
      <c r="S3827" s="21" t="s">
        <v>82</v>
      </c>
      <c r="T3827" s="18" t="s">
        <v>61</v>
      </c>
      <c r="U3827" s="26"/>
    </row>
    <row r="3828" spans="1:21" s="19" customFormat="1" ht="12.5" customHeight="1" outlineLevel="1" x14ac:dyDescent="0.55000000000000004">
      <c r="A3828" s="44" t="s">
        <v>7316</v>
      </c>
      <c r="B3828" s="20" t="s">
        <v>1204</v>
      </c>
      <c r="C3828" s="21" t="s">
        <v>1205</v>
      </c>
      <c r="D3828" s="44" t="s">
        <v>7316</v>
      </c>
      <c r="E3828" s="29" t="s">
        <v>7194</v>
      </c>
      <c r="F3828" s="46" t="s">
        <v>63</v>
      </c>
      <c r="G3828" s="50" t="s">
        <v>15172</v>
      </c>
      <c r="H3828" s="22" t="s">
        <v>13445</v>
      </c>
      <c r="I3828" s="40">
        <v>5000</v>
      </c>
      <c r="J3828" s="21" t="s">
        <v>39</v>
      </c>
      <c r="K3828" s="43" t="s">
        <v>39</v>
      </c>
      <c r="L3828" s="36" t="s">
        <v>39</v>
      </c>
      <c r="M3828" s="27" t="s">
        <v>39</v>
      </c>
      <c r="N3828" s="28" t="s">
        <v>39</v>
      </c>
      <c r="O3828" s="23"/>
      <c r="P3828" s="24" t="s">
        <v>39</v>
      </c>
      <c r="Q3828" s="25" t="s">
        <v>14916</v>
      </c>
      <c r="R3828" s="21" t="s">
        <v>80</v>
      </c>
      <c r="S3828" s="21" t="s">
        <v>82</v>
      </c>
      <c r="T3828" s="18" t="s">
        <v>61</v>
      </c>
      <c r="U3828" s="26"/>
    </row>
    <row r="3829" spans="1:21" s="19" customFormat="1" ht="12.5" customHeight="1" outlineLevel="1" x14ac:dyDescent="0.55000000000000004">
      <c r="A3829" s="44" t="s">
        <v>7317</v>
      </c>
      <c r="B3829" s="20" t="s">
        <v>1204</v>
      </c>
      <c r="C3829" s="21" t="s">
        <v>1205</v>
      </c>
      <c r="D3829" s="44" t="s">
        <v>7317</v>
      </c>
      <c r="E3829" s="29" t="s">
        <v>7194</v>
      </c>
      <c r="F3829" s="46" t="s">
        <v>68</v>
      </c>
      <c r="G3829" s="50" t="s">
        <v>15172</v>
      </c>
      <c r="H3829" s="22" t="s">
        <v>13446</v>
      </c>
      <c r="I3829" s="40">
        <v>6000</v>
      </c>
      <c r="J3829" s="21" t="s">
        <v>39</v>
      </c>
      <c r="K3829" s="43" t="s">
        <v>39</v>
      </c>
      <c r="L3829" s="36" t="s">
        <v>39</v>
      </c>
      <c r="M3829" s="27" t="s">
        <v>39</v>
      </c>
      <c r="N3829" s="28" t="s">
        <v>39</v>
      </c>
      <c r="O3829" s="23"/>
      <c r="P3829" s="24" t="s">
        <v>39</v>
      </c>
      <c r="Q3829" s="25" t="s">
        <v>14916</v>
      </c>
      <c r="R3829" s="21" t="s">
        <v>80</v>
      </c>
      <c r="S3829" s="21" t="s">
        <v>82</v>
      </c>
      <c r="T3829" s="18" t="s">
        <v>61</v>
      </c>
      <c r="U3829" s="26"/>
    </row>
    <row r="3830" spans="1:21" s="19" customFormat="1" ht="12.5" customHeight="1" outlineLevel="1" x14ac:dyDescent="0.55000000000000004">
      <c r="A3830" s="44" t="s">
        <v>7318</v>
      </c>
      <c r="B3830" s="20" t="s">
        <v>1204</v>
      </c>
      <c r="C3830" s="21" t="s">
        <v>1205</v>
      </c>
      <c r="D3830" s="44" t="s">
        <v>7318</v>
      </c>
      <c r="E3830" s="29" t="s">
        <v>7194</v>
      </c>
      <c r="F3830" s="46" t="s">
        <v>42</v>
      </c>
      <c r="G3830" s="50" t="s">
        <v>15172</v>
      </c>
      <c r="H3830" s="22" t="s">
        <v>13447</v>
      </c>
      <c r="I3830" s="40">
        <v>6000</v>
      </c>
      <c r="J3830" s="21" t="s">
        <v>39</v>
      </c>
      <c r="K3830" s="43" t="s">
        <v>39</v>
      </c>
      <c r="L3830" s="36" t="s">
        <v>39</v>
      </c>
      <c r="M3830" s="27" t="s">
        <v>39</v>
      </c>
      <c r="N3830" s="28" t="s">
        <v>39</v>
      </c>
      <c r="O3830" s="23"/>
      <c r="P3830" s="24" t="s">
        <v>39</v>
      </c>
      <c r="Q3830" s="25" t="s">
        <v>14916</v>
      </c>
      <c r="R3830" s="21" t="s">
        <v>80</v>
      </c>
      <c r="S3830" s="21" t="s">
        <v>82</v>
      </c>
      <c r="T3830" s="18" t="s">
        <v>61</v>
      </c>
      <c r="U3830" s="26"/>
    </row>
    <row r="3831" spans="1:21" s="19" customFormat="1" ht="12.5" customHeight="1" outlineLevel="1" x14ac:dyDescent="0.55000000000000004">
      <c r="A3831" s="44" t="s">
        <v>7319</v>
      </c>
      <c r="B3831" s="20" t="s">
        <v>1204</v>
      </c>
      <c r="C3831" s="21" t="s">
        <v>1205</v>
      </c>
      <c r="D3831" s="44" t="s">
        <v>7319</v>
      </c>
      <c r="E3831" s="29" t="s">
        <v>7194</v>
      </c>
      <c r="F3831" s="46" t="s">
        <v>2141</v>
      </c>
      <c r="G3831" s="50" t="s">
        <v>15172</v>
      </c>
      <c r="H3831" s="22" t="s">
        <v>13448</v>
      </c>
      <c r="I3831" s="40">
        <v>5000</v>
      </c>
      <c r="J3831" s="21" t="s">
        <v>39</v>
      </c>
      <c r="K3831" s="43" t="s">
        <v>39</v>
      </c>
      <c r="L3831" s="36" t="s">
        <v>39</v>
      </c>
      <c r="M3831" s="27" t="s">
        <v>39</v>
      </c>
      <c r="N3831" s="28" t="s">
        <v>39</v>
      </c>
      <c r="O3831" s="23"/>
      <c r="P3831" s="24" t="s">
        <v>39</v>
      </c>
      <c r="Q3831" s="25" t="s">
        <v>14916</v>
      </c>
      <c r="R3831" s="21" t="s">
        <v>80</v>
      </c>
      <c r="S3831" s="21" t="s">
        <v>82</v>
      </c>
      <c r="T3831" s="18" t="s">
        <v>61</v>
      </c>
      <c r="U3831" s="26"/>
    </row>
    <row r="3832" spans="1:21" s="19" customFormat="1" ht="12.5" customHeight="1" outlineLevel="1" x14ac:dyDescent="0.55000000000000004">
      <c r="A3832" s="44" t="s">
        <v>7320</v>
      </c>
      <c r="B3832" s="20" t="s">
        <v>1204</v>
      </c>
      <c r="C3832" s="21" t="s">
        <v>1205</v>
      </c>
      <c r="D3832" s="44" t="s">
        <v>7320</v>
      </c>
      <c r="E3832" s="29" t="s">
        <v>7321</v>
      </c>
      <c r="F3832" s="46" t="s">
        <v>7322</v>
      </c>
      <c r="G3832" s="50" t="s">
        <v>15172</v>
      </c>
      <c r="H3832" s="22" t="s">
        <v>13449</v>
      </c>
      <c r="I3832" s="40">
        <v>40000</v>
      </c>
      <c r="J3832" s="21" t="s">
        <v>39</v>
      </c>
      <c r="K3832" s="43" t="s">
        <v>39</v>
      </c>
      <c r="L3832" s="36" t="s">
        <v>39</v>
      </c>
      <c r="M3832" s="27" t="s">
        <v>39</v>
      </c>
      <c r="N3832" s="28" t="s">
        <v>39</v>
      </c>
      <c r="O3832" s="23"/>
      <c r="P3832" s="24" t="s">
        <v>39</v>
      </c>
      <c r="Q3832" s="25" t="s">
        <v>14916</v>
      </c>
      <c r="R3832" s="21" t="s">
        <v>80</v>
      </c>
      <c r="S3832" s="21" t="s">
        <v>82</v>
      </c>
      <c r="T3832" s="18" t="s">
        <v>61</v>
      </c>
      <c r="U3832" s="26"/>
    </row>
    <row r="3833" spans="1:21" s="19" customFormat="1" ht="12.5" customHeight="1" outlineLevel="1" x14ac:dyDescent="0.55000000000000004">
      <c r="A3833" s="44" t="s">
        <v>7323</v>
      </c>
      <c r="B3833" s="20" t="s">
        <v>1204</v>
      </c>
      <c r="C3833" s="21" t="s">
        <v>1205</v>
      </c>
      <c r="D3833" s="44" t="s">
        <v>7323</v>
      </c>
      <c r="E3833" s="29" t="s">
        <v>7321</v>
      </c>
      <c r="F3833" s="46" t="s">
        <v>7324</v>
      </c>
      <c r="G3833" s="50" t="s">
        <v>15172</v>
      </c>
      <c r="H3833" s="22" t="s">
        <v>13450</v>
      </c>
      <c r="I3833" s="40">
        <v>44000</v>
      </c>
      <c r="J3833" s="21" t="s">
        <v>39</v>
      </c>
      <c r="K3833" s="43" t="s">
        <v>39</v>
      </c>
      <c r="L3833" s="36" t="s">
        <v>39</v>
      </c>
      <c r="M3833" s="27" t="s">
        <v>39</v>
      </c>
      <c r="N3833" s="28" t="s">
        <v>39</v>
      </c>
      <c r="O3833" s="23"/>
      <c r="P3833" s="24" t="s">
        <v>39</v>
      </c>
      <c r="Q3833" s="25" t="s">
        <v>14916</v>
      </c>
      <c r="R3833" s="21" t="s">
        <v>80</v>
      </c>
      <c r="S3833" s="21" t="s">
        <v>82</v>
      </c>
      <c r="T3833" s="18" t="s">
        <v>61</v>
      </c>
      <c r="U3833" s="26"/>
    </row>
    <row r="3834" spans="1:21" s="19" customFormat="1" ht="12.5" customHeight="1" outlineLevel="1" x14ac:dyDescent="0.55000000000000004">
      <c r="A3834" s="44" t="s">
        <v>7325</v>
      </c>
      <c r="B3834" s="20" t="s">
        <v>1204</v>
      </c>
      <c r="C3834" s="21" t="s">
        <v>1205</v>
      </c>
      <c r="D3834" s="44" t="s">
        <v>7325</v>
      </c>
      <c r="E3834" s="29" t="s">
        <v>7321</v>
      </c>
      <c r="F3834" s="46" t="s">
        <v>7326</v>
      </c>
      <c r="G3834" s="50" t="s">
        <v>15172</v>
      </c>
      <c r="H3834" s="22" t="s">
        <v>13451</v>
      </c>
      <c r="I3834" s="40">
        <v>44000</v>
      </c>
      <c r="J3834" s="21" t="s">
        <v>39</v>
      </c>
      <c r="K3834" s="43" t="s">
        <v>39</v>
      </c>
      <c r="L3834" s="36" t="s">
        <v>39</v>
      </c>
      <c r="M3834" s="27" t="s">
        <v>39</v>
      </c>
      <c r="N3834" s="28" t="s">
        <v>39</v>
      </c>
      <c r="O3834" s="23"/>
      <c r="P3834" s="24" t="s">
        <v>39</v>
      </c>
      <c r="Q3834" s="25" t="s">
        <v>14916</v>
      </c>
      <c r="R3834" s="21" t="s">
        <v>80</v>
      </c>
      <c r="S3834" s="21" t="s">
        <v>82</v>
      </c>
      <c r="T3834" s="18" t="s">
        <v>61</v>
      </c>
      <c r="U3834" s="26"/>
    </row>
    <row r="3835" spans="1:21" s="19" customFormat="1" ht="12.5" customHeight="1" outlineLevel="1" x14ac:dyDescent="0.55000000000000004">
      <c r="A3835" s="44" t="s">
        <v>7327</v>
      </c>
      <c r="B3835" s="20" t="s">
        <v>1204</v>
      </c>
      <c r="C3835" s="21" t="s">
        <v>1205</v>
      </c>
      <c r="D3835" s="44" t="s">
        <v>7327</v>
      </c>
      <c r="E3835" s="29" t="s">
        <v>7321</v>
      </c>
      <c r="F3835" s="46" t="s">
        <v>7328</v>
      </c>
      <c r="G3835" s="50" t="s">
        <v>15172</v>
      </c>
      <c r="H3835" s="22" t="s">
        <v>13452</v>
      </c>
      <c r="I3835" s="40">
        <v>50000</v>
      </c>
      <c r="J3835" s="21" t="s">
        <v>39</v>
      </c>
      <c r="K3835" s="43" t="s">
        <v>39</v>
      </c>
      <c r="L3835" s="36" t="s">
        <v>39</v>
      </c>
      <c r="M3835" s="27" t="s">
        <v>39</v>
      </c>
      <c r="N3835" s="28" t="s">
        <v>39</v>
      </c>
      <c r="O3835" s="23"/>
      <c r="P3835" s="24" t="s">
        <v>39</v>
      </c>
      <c r="Q3835" s="25" t="s">
        <v>14916</v>
      </c>
      <c r="R3835" s="21" t="s">
        <v>80</v>
      </c>
      <c r="S3835" s="21" t="s">
        <v>82</v>
      </c>
      <c r="T3835" s="18" t="s">
        <v>61</v>
      </c>
      <c r="U3835" s="26"/>
    </row>
    <row r="3836" spans="1:21" s="19" customFormat="1" ht="12.5" customHeight="1" outlineLevel="1" x14ac:dyDescent="0.55000000000000004">
      <c r="A3836" s="44" t="s">
        <v>7329</v>
      </c>
      <c r="B3836" s="20" t="s">
        <v>1204</v>
      </c>
      <c r="C3836" s="21" t="s">
        <v>1205</v>
      </c>
      <c r="D3836" s="44" t="s">
        <v>7329</v>
      </c>
      <c r="E3836" s="29" t="s">
        <v>7321</v>
      </c>
      <c r="F3836" s="46" t="s">
        <v>7330</v>
      </c>
      <c r="G3836" s="50" t="s">
        <v>15172</v>
      </c>
      <c r="H3836" s="22" t="s">
        <v>13453</v>
      </c>
      <c r="I3836" s="40">
        <v>50000</v>
      </c>
      <c r="J3836" s="21" t="s">
        <v>39</v>
      </c>
      <c r="K3836" s="43" t="s">
        <v>39</v>
      </c>
      <c r="L3836" s="36" t="s">
        <v>39</v>
      </c>
      <c r="M3836" s="27" t="s">
        <v>39</v>
      </c>
      <c r="N3836" s="28" t="s">
        <v>39</v>
      </c>
      <c r="O3836" s="23"/>
      <c r="P3836" s="24" t="s">
        <v>39</v>
      </c>
      <c r="Q3836" s="25" t="s">
        <v>14916</v>
      </c>
      <c r="R3836" s="21" t="s">
        <v>80</v>
      </c>
      <c r="S3836" s="21" t="s">
        <v>82</v>
      </c>
      <c r="T3836" s="18" t="s">
        <v>61</v>
      </c>
      <c r="U3836" s="26"/>
    </row>
    <row r="3837" spans="1:21" s="19" customFormat="1" ht="12.5" customHeight="1" outlineLevel="1" x14ac:dyDescent="0.55000000000000004">
      <c r="A3837" s="44" t="s">
        <v>7331</v>
      </c>
      <c r="B3837" s="20" t="s">
        <v>1204</v>
      </c>
      <c r="C3837" s="21" t="s">
        <v>1205</v>
      </c>
      <c r="D3837" s="44" t="s">
        <v>7331</v>
      </c>
      <c r="E3837" s="29" t="s">
        <v>7321</v>
      </c>
      <c r="F3837" s="46" t="s">
        <v>7332</v>
      </c>
      <c r="G3837" s="50" t="s">
        <v>15172</v>
      </c>
      <c r="H3837" s="22" t="s">
        <v>13454</v>
      </c>
      <c r="I3837" s="40">
        <v>51000</v>
      </c>
      <c r="J3837" s="21" t="s">
        <v>39</v>
      </c>
      <c r="K3837" s="43" t="s">
        <v>39</v>
      </c>
      <c r="L3837" s="36" t="s">
        <v>39</v>
      </c>
      <c r="M3837" s="27" t="s">
        <v>39</v>
      </c>
      <c r="N3837" s="28" t="s">
        <v>39</v>
      </c>
      <c r="O3837" s="23"/>
      <c r="P3837" s="24" t="s">
        <v>39</v>
      </c>
      <c r="Q3837" s="25" t="s">
        <v>14916</v>
      </c>
      <c r="R3837" s="21" t="s">
        <v>80</v>
      </c>
      <c r="S3837" s="21" t="s">
        <v>82</v>
      </c>
      <c r="T3837" s="18" t="s">
        <v>61</v>
      </c>
      <c r="U3837" s="26"/>
    </row>
    <row r="3838" spans="1:21" s="19" customFormat="1" ht="12.5" customHeight="1" outlineLevel="1" x14ac:dyDescent="0.55000000000000004">
      <c r="A3838" s="44" t="s">
        <v>7333</v>
      </c>
      <c r="B3838" s="20" t="s">
        <v>5557</v>
      </c>
      <c r="C3838" s="21" t="s">
        <v>5558</v>
      </c>
      <c r="D3838" s="44" t="s">
        <v>7333</v>
      </c>
      <c r="E3838" s="29" t="s">
        <v>7078</v>
      </c>
      <c r="F3838" s="46" t="s">
        <v>7334</v>
      </c>
      <c r="G3838" s="50" t="s">
        <v>15172</v>
      </c>
      <c r="H3838" s="22" t="s">
        <v>13455</v>
      </c>
      <c r="I3838" s="40">
        <v>34000</v>
      </c>
      <c r="J3838" s="21" t="s">
        <v>39</v>
      </c>
      <c r="K3838" s="43" t="s">
        <v>39</v>
      </c>
      <c r="L3838" s="36" t="s">
        <v>39</v>
      </c>
      <c r="M3838" s="27" t="s">
        <v>39</v>
      </c>
      <c r="N3838" s="28" t="s">
        <v>39</v>
      </c>
      <c r="O3838" s="23"/>
      <c r="P3838" s="24" t="s">
        <v>39</v>
      </c>
      <c r="Q3838" s="25" t="s">
        <v>14916</v>
      </c>
      <c r="R3838" s="21" t="s">
        <v>80</v>
      </c>
      <c r="S3838" s="21" t="s">
        <v>82</v>
      </c>
      <c r="T3838" s="18" t="s">
        <v>61</v>
      </c>
      <c r="U3838" s="26"/>
    </row>
    <row r="3839" spans="1:21" s="19" customFormat="1" ht="12.5" customHeight="1" outlineLevel="1" x14ac:dyDescent="0.55000000000000004">
      <c r="A3839" s="44" t="s">
        <v>7335</v>
      </c>
      <c r="B3839" s="20" t="s">
        <v>1067</v>
      </c>
      <c r="C3839" s="21" t="s">
        <v>1068</v>
      </c>
      <c r="D3839" s="44" t="s">
        <v>7335</v>
      </c>
      <c r="E3839" s="29" t="s">
        <v>7336</v>
      </c>
      <c r="F3839" s="46" t="s">
        <v>7337</v>
      </c>
      <c r="G3839" s="50" t="s">
        <v>15172</v>
      </c>
      <c r="H3839" s="22" t="s">
        <v>13456</v>
      </c>
      <c r="I3839" s="40">
        <v>50000</v>
      </c>
      <c r="J3839" s="21" t="s">
        <v>39</v>
      </c>
      <c r="K3839" s="43" t="s">
        <v>39</v>
      </c>
      <c r="L3839" s="36" t="s">
        <v>39</v>
      </c>
      <c r="M3839" s="27" t="s">
        <v>39</v>
      </c>
      <c r="N3839" s="28" t="s">
        <v>39</v>
      </c>
      <c r="O3839" s="23"/>
      <c r="P3839" s="24" t="s">
        <v>39</v>
      </c>
      <c r="Q3839" s="25" t="s">
        <v>14916</v>
      </c>
      <c r="R3839" s="21" t="s">
        <v>80</v>
      </c>
      <c r="S3839" s="21" t="s">
        <v>82</v>
      </c>
      <c r="T3839" s="18" t="s">
        <v>61</v>
      </c>
      <c r="U3839" s="26"/>
    </row>
    <row r="3840" spans="1:21" s="19" customFormat="1" ht="12.5" customHeight="1" outlineLevel="1" x14ac:dyDescent="0.55000000000000004">
      <c r="A3840" s="44" t="s">
        <v>7338</v>
      </c>
      <c r="B3840" s="20" t="s">
        <v>1067</v>
      </c>
      <c r="C3840" s="21" t="s">
        <v>1068</v>
      </c>
      <c r="D3840" s="44" t="s">
        <v>7338</v>
      </c>
      <c r="E3840" s="29" t="s">
        <v>7336</v>
      </c>
      <c r="F3840" s="46" t="s">
        <v>7339</v>
      </c>
      <c r="G3840" s="50" t="s">
        <v>15172</v>
      </c>
      <c r="H3840" s="22" t="s">
        <v>13457</v>
      </c>
      <c r="I3840" s="40">
        <v>68000</v>
      </c>
      <c r="J3840" s="21" t="s">
        <v>39</v>
      </c>
      <c r="K3840" s="43" t="s">
        <v>39</v>
      </c>
      <c r="L3840" s="36" t="s">
        <v>39</v>
      </c>
      <c r="M3840" s="27" t="s">
        <v>39</v>
      </c>
      <c r="N3840" s="28" t="s">
        <v>39</v>
      </c>
      <c r="O3840" s="23"/>
      <c r="P3840" s="24" t="s">
        <v>39</v>
      </c>
      <c r="Q3840" s="25" t="s">
        <v>14916</v>
      </c>
      <c r="R3840" s="21" t="s">
        <v>80</v>
      </c>
      <c r="S3840" s="21" t="s">
        <v>82</v>
      </c>
      <c r="T3840" s="18" t="s">
        <v>61</v>
      </c>
      <c r="U3840" s="26"/>
    </row>
    <row r="3841" spans="1:21" s="19" customFormat="1" ht="12.5" customHeight="1" outlineLevel="1" x14ac:dyDescent="0.55000000000000004">
      <c r="A3841" s="44" t="s">
        <v>7340</v>
      </c>
      <c r="B3841" s="20" t="s">
        <v>1067</v>
      </c>
      <c r="C3841" s="21" t="s">
        <v>1068</v>
      </c>
      <c r="D3841" s="44" t="s">
        <v>7340</v>
      </c>
      <c r="E3841" s="29" t="s">
        <v>7341</v>
      </c>
      <c r="F3841" s="46" t="s">
        <v>7342</v>
      </c>
      <c r="G3841" s="50" t="s">
        <v>15172</v>
      </c>
      <c r="H3841" s="22" t="s">
        <v>13458</v>
      </c>
      <c r="I3841" s="40">
        <v>70000</v>
      </c>
      <c r="J3841" s="21" t="s">
        <v>39</v>
      </c>
      <c r="K3841" s="43" t="s">
        <v>39</v>
      </c>
      <c r="L3841" s="36" t="s">
        <v>39</v>
      </c>
      <c r="M3841" s="27" t="s">
        <v>39</v>
      </c>
      <c r="N3841" s="28" t="s">
        <v>39</v>
      </c>
      <c r="O3841" s="23"/>
      <c r="P3841" s="24" t="s">
        <v>39</v>
      </c>
      <c r="Q3841" s="25" t="s">
        <v>14916</v>
      </c>
      <c r="R3841" s="21" t="s">
        <v>80</v>
      </c>
      <c r="S3841" s="21" t="s">
        <v>82</v>
      </c>
      <c r="T3841" s="18" t="s">
        <v>61</v>
      </c>
      <c r="U3841" s="26"/>
    </row>
    <row r="3842" spans="1:21" s="19" customFormat="1" ht="12.5" customHeight="1" outlineLevel="1" x14ac:dyDescent="0.55000000000000004">
      <c r="A3842" s="44" t="s">
        <v>7343</v>
      </c>
      <c r="B3842" s="20" t="s">
        <v>1047</v>
      </c>
      <c r="C3842" s="21" t="s">
        <v>1048</v>
      </c>
      <c r="D3842" s="44" t="s">
        <v>7343</v>
      </c>
      <c r="E3842" s="29" t="s">
        <v>7344</v>
      </c>
      <c r="F3842" s="46" t="s">
        <v>7345</v>
      </c>
      <c r="G3842" s="50" t="s">
        <v>15172</v>
      </c>
      <c r="H3842" s="22" t="s">
        <v>13459</v>
      </c>
      <c r="I3842" s="40">
        <v>12000</v>
      </c>
      <c r="J3842" s="21" t="s">
        <v>39</v>
      </c>
      <c r="K3842" s="43" t="s">
        <v>39</v>
      </c>
      <c r="L3842" s="36" t="s">
        <v>39</v>
      </c>
      <c r="M3842" s="27" t="s">
        <v>39</v>
      </c>
      <c r="N3842" s="28" t="s">
        <v>39</v>
      </c>
      <c r="O3842" s="23"/>
      <c r="P3842" s="24" t="s">
        <v>39</v>
      </c>
      <c r="Q3842" s="25" t="s">
        <v>14916</v>
      </c>
      <c r="R3842" s="21" t="s">
        <v>80</v>
      </c>
      <c r="S3842" s="21" t="s">
        <v>82</v>
      </c>
      <c r="T3842" s="18" t="s">
        <v>61</v>
      </c>
      <c r="U3842" s="26"/>
    </row>
    <row r="3843" spans="1:21" s="19" customFormat="1" ht="12.5" customHeight="1" outlineLevel="1" x14ac:dyDescent="0.55000000000000004">
      <c r="A3843" s="44" t="s">
        <v>7346</v>
      </c>
      <c r="B3843" s="20" t="s">
        <v>1047</v>
      </c>
      <c r="C3843" s="21" t="s">
        <v>1048</v>
      </c>
      <c r="D3843" s="44" t="s">
        <v>7346</v>
      </c>
      <c r="E3843" s="29" t="s">
        <v>7344</v>
      </c>
      <c r="F3843" s="46" t="s">
        <v>7347</v>
      </c>
      <c r="G3843" s="50" t="s">
        <v>15172</v>
      </c>
      <c r="H3843" s="22" t="s">
        <v>13460</v>
      </c>
      <c r="I3843" s="40">
        <v>12000</v>
      </c>
      <c r="J3843" s="21" t="s">
        <v>39</v>
      </c>
      <c r="K3843" s="43" t="s">
        <v>39</v>
      </c>
      <c r="L3843" s="36" t="s">
        <v>39</v>
      </c>
      <c r="M3843" s="27" t="s">
        <v>39</v>
      </c>
      <c r="N3843" s="28" t="s">
        <v>39</v>
      </c>
      <c r="O3843" s="23"/>
      <c r="P3843" s="24" t="s">
        <v>39</v>
      </c>
      <c r="Q3843" s="25" t="s">
        <v>14916</v>
      </c>
      <c r="R3843" s="21" t="s">
        <v>80</v>
      </c>
      <c r="S3843" s="21" t="s">
        <v>82</v>
      </c>
      <c r="T3843" s="18" t="s">
        <v>61</v>
      </c>
      <c r="U3843" s="26"/>
    </row>
    <row r="3844" spans="1:21" s="19" customFormat="1" ht="12.5" customHeight="1" outlineLevel="1" x14ac:dyDescent="0.55000000000000004">
      <c r="A3844" s="44" t="s">
        <v>7348</v>
      </c>
      <c r="B3844" s="20" t="s">
        <v>1047</v>
      </c>
      <c r="C3844" s="21" t="s">
        <v>1048</v>
      </c>
      <c r="D3844" s="44" t="s">
        <v>7348</v>
      </c>
      <c r="E3844" s="29" t="s">
        <v>7344</v>
      </c>
      <c r="F3844" s="46" t="s">
        <v>7349</v>
      </c>
      <c r="G3844" s="50" t="s">
        <v>15172</v>
      </c>
      <c r="H3844" s="22" t="s">
        <v>13461</v>
      </c>
      <c r="I3844" s="40">
        <v>12000</v>
      </c>
      <c r="J3844" s="21" t="s">
        <v>39</v>
      </c>
      <c r="K3844" s="43" t="s">
        <v>39</v>
      </c>
      <c r="L3844" s="36" t="s">
        <v>39</v>
      </c>
      <c r="M3844" s="27" t="s">
        <v>39</v>
      </c>
      <c r="N3844" s="28" t="s">
        <v>39</v>
      </c>
      <c r="O3844" s="23"/>
      <c r="P3844" s="24" t="s">
        <v>39</v>
      </c>
      <c r="Q3844" s="25" t="s">
        <v>14916</v>
      </c>
      <c r="R3844" s="21" t="s">
        <v>80</v>
      </c>
      <c r="S3844" s="21" t="s">
        <v>82</v>
      </c>
      <c r="T3844" s="18" t="s">
        <v>61</v>
      </c>
      <c r="U3844" s="26"/>
    </row>
    <row r="3845" spans="1:21" s="19" customFormat="1" ht="12.5" customHeight="1" outlineLevel="1" x14ac:dyDescent="0.55000000000000004">
      <c r="A3845" s="44" t="s">
        <v>7350</v>
      </c>
      <c r="B3845" s="20" t="s">
        <v>1204</v>
      </c>
      <c r="C3845" s="21" t="s">
        <v>1205</v>
      </c>
      <c r="D3845" s="44" t="s">
        <v>7350</v>
      </c>
      <c r="E3845" s="29" t="s">
        <v>7351</v>
      </c>
      <c r="F3845" s="46" t="s">
        <v>40</v>
      </c>
      <c r="G3845" s="50" t="s">
        <v>15172</v>
      </c>
      <c r="H3845" s="22" t="s">
        <v>13462</v>
      </c>
      <c r="I3845" s="40">
        <v>60000</v>
      </c>
      <c r="J3845" s="21" t="s">
        <v>39</v>
      </c>
      <c r="K3845" s="43" t="s">
        <v>39</v>
      </c>
      <c r="L3845" s="36" t="s">
        <v>39</v>
      </c>
      <c r="M3845" s="27" t="s">
        <v>39</v>
      </c>
      <c r="N3845" s="28" t="s">
        <v>39</v>
      </c>
      <c r="O3845" s="23"/>
      <c r="P3845" s="24" t="s">
        <v>39</v>
      </c>
      <c r="Q3845" s="25" t="s">
        <v>14916</v>
      </c>
      <c r="R3845" s="21" t="s">
        <v>80</v>
      </c>
      <c r="S3845" s="21" t="s">
        <v>82</v>
      </c>
      <c r="T3845" s="18" t="s">
        <v>61</v>
      </c>
      <c r="U3845" s="26"/>
    </row>
    <row r="3846" spans="1:21" s="19" customFormat="1" ht="12.5" customHeight="1" outlineLevel="1" x14ac:dyDescent="0.55000000000000004">
      <c r="A3846" s="44" t="s">
        <v>7352</v>
      </c>
      <c r="B3846" s="20" t="s">
        <v>1204</v>
      </c>
      <c r="C3846" s="21" t="s">
        <v>1205</v>
      </c>
      <c r="D3846" s="44" t="s">
        <v>7352</v>
      </c>
      <c r="E3846" s="29" t="s">
        <v>7351</v>
      </c>
      <c r="F3846" s="46" t="s">
        <v>41</v>
      </c>
      <c r="G3846" s="50" t="s">
        <v>15172</v>
      </c>
      <c r="H3846" s="22" t="s">
        <v>13463</v>
      </c>
      <c r="I3846" s="40">
        <v>60000</v>
      </c>
      <c r="J3846" s="21" t="s">
        <v>39</v>
      </c>
      <c r="K3846" s="43" t="s">
        <v>39</v>
      </c>
      <c r="L3846" s="36" t="s">
        <v>39</v>
      </c>
      <c r="M3846" s="27" t="s">
        <v>39</v>
      </c>
      <c r="N3846" s="28" t="s">
        <v>39</v>
      </c>
      <c r="O3846" s="23"/>
      <c r="P3846" s="24" t="s">
        <v>39</v>
      </c>
      <c r="Q3846" s="25" t="s">
        <v>14916</v>
      </c>
      <c r="R3846" s="21" t="s">
        <v>80</v>
      </c>
      <c r="S3846" s="21" t="s">
        <v>82</v>
      </c>
      <c r="T3846" s="18" t="s">
        <v>61</v>
      </c>
      <c r="U3846" s="26"/>
    </row>
    <row r="3847" spans="1:21" s="19" customFormat="1" ht="12.5" customHeight="1" outlineLevel="1" x14ac:dyDescent="0.55000000000000004">
      <c r="A3847" s="44" t="s">
        <v>7353</v>
      </c>
      <c r="B3847" s="20" t="s">
        <v>1067</v>
      </c>
      <c r="C3847" s="21" t="s">
        <v>1068</v>
      </c>
      <c r="D3847" s="44" t="s">
        <v>7353</v>
      </c>
      <c r="E3847" s="29" t="s">
        <v>7336</v>
      </c>
      <c r="F3847" s="46" t="s">
        <v>7354</v>
      </c>
      <c r="G3847" s="50" t="s">
        <v>15172</v>
      </c>
      <c r="H3847" s="22" t="s">
        <v>13464</v>
      </c>
      <c r="I3847" s="40">
        <v>70000</v>
      </c>
      <c r="J3847" s="21" t="s">
        <v>39</v>
      </c>
      <c r="K3847" s="43" t="s">
        <v>39</v>
      </c>
      <c r="L3847" s="36" t="s">
        <v>39</v>
      </c>
      <c r="M3847" s="27" t="s">
        <v>39</v>
      </c>
      <c r="N3847" s="28" t="s">
        <v>39</v>
      </c>
      <c r="O3847" s="23"/>
      <c r="P3847" s="24" t="s">
        <v>39</v>
      </c>
      <c r="Q3847" s="25" t="s">
        <v>14916</v>
      </c>
      <c r="R3847" s="21" t="s">
        <v>80</v>
      </c>
      <c r="S3847" s="21" t="s">
        <v>82</v>
      </c>
      <c r="T3847" s="18" t="s">
        <v>61</v>
      </c>
      <c r="U3847" s="26"/>
    </row>
    <row r="3848" spans="1:21" s="19" customFormat="1" ht="12.5" customHeight="1" outlineLevel="1" x14ac:dyDescent="0.55000000000000004">
      <c r="A3848" s="44" t="s">
        <v>7355</v>
      </c>
      <c r="B3848" s="20" t="s">
        <v>1067</v>
      </c>
      <c r="C3848" s="21" t="s">
        <v>1068</v>
      </c>
      <c r="D3848" s="44" t="s">
        <v>7355</v>
      </c>
      <c r="E3848" s="29" t="s">
        <v>7336</v>
      </c>
      <c r="F3848" s="46" t="s">
        <v>7356</v>
      </c>
      <c r="G3848" s="50" t="s">
        <v>15172</v>
      </c>
      <c r="H3848" s="22" t="s">
        <v>13465</v>
      </c>
      <c r="I3848" s="40">
        <v>50000</v>
      </c>
      <c r="J3848" s="21" t="s">
        <v>39</v>
      </c>
      <c r="K3848" s="43" t="s">
        <v>39</v>
      </c>
      <c r="L3848" s="36" t="s">
        <v>39</v>
      </c>
      <c r="M3848" s="27" t="s">
        <v>39</v>
      </c>
      <c r="N3848" s="28" t="s">
        <v>39</v>
      </c>
      <c r="O3848" s="23"/>
      <c r="P3848" s="24" t="s">
        <v>39</v>
      </c>
      <c r="Q3848" s="25" t="s">
        <v>14916</v>
      </c>
      <c r="R3848" s="21" t="s">
        <v>80</v>
      </c>
      <c r="S3848" s="21" t="s">
        <v>82</v>
      </c>
      <c r="T3848" s="18" t="s">
        <v>61</v>
      </c>
      <c r="U3848" s="26"/>
    </row>
    <row r="3849" spans="1:21" s="19" customFormat="1" ht="12.5" customHeight="1" outlineLevel="1" x14ac:dyDescent="0.55000000000000004">
      <c r="A3849" s="44" t="s">
        <v>7357</v>
      </c>
      <c r="B3849" s="20" t="s">
        <v>1067</v>
      </c>
      <c r="C3849" s="21" t="s">
        <v>1068</v>
      </c>
      <c r="D3849" s="44" t="s">
        <v>7357</v>
      </c>
      <c r="E3849" s="29" t="s">
        <v>7336</v>
      </c>
      <c r="F3849" s="46" t="s">
        <v>7358</v>
      </c>
      <c r="G3849" s="50" t="s">
        <v>15172</v>
      </c>
      <c r="H3849" s="22" t="s">
        <v>13466</v>
      </c>
      <c r="I3849" s="40">
        <v>56000</v>
      </c>
      <c r="J3849" s="21" t="s">
        <v>39</v>
      </c>
      <c r="K3849" s="43" t="s">
        <v>39</v>
      </c>
      <c r="L3849" s="36" t="s">
        <v>39</v>
      </c>
      <c r="M3849" s="27" t="s">
        <v>39</v>
      </c>
      <c r="N3849" s="28" t="s">
        <v>39</v>
      </c>
      <c r="O3849" s="23"/>
      <c r="P3849" s="24" t="s">
        <v>39</v>
      </c>
      <c r="Q3849" s="25" t="s">
        <v>14916</v>
      </c>
      <c r="R3849" s="21" t="s">
        <v>80</v>
      </c>
      <c r="S3849" s="21" t="s">
        <v>82</v>
      </c>
      <c r="T3849" s="18" t="s">
        <v>61</v>
      </c>
      <c r="U3849" s="26"/>
    </row>
    <row r="3850" spans="1:21" s="19" customFormat="1" ht="12.5" customHeight="1" outlineLevel="1" x14ac:dyDescent="0.55000000000000004">
      <c r="A3850" s="44" t="s">
        <v>7359</v>
      </c>
      <c r="B3850" s="20" t="s">
        <v>1067</v>
      </c>
      <c r="C3850" s="21" t="s">
        <v>1068</v>
      </c>
      <c r="D3850" s="44" t="s">
        <v>7359</v>
      </c>
      <c r="E3850" s="29" t="s">
        <v>7341</v>
      </c>
      <c r="F3850" s="46" t="s">
        <v>7360</v>
      </c>
      <c r="G3850" s="50" t="s">
        <v>15172</v>
      </c>
      <c r="H3850" s="22" t="s">
        <v>13467</v>
      </c>
      <c r="I3850" s="40">
        <v>57000</v>
      </c>
      <c r="J3850" s="21" t="s">
        <v>39</v>
      </c>
      <c r="K3850" s="43" t="s">
        <v>39</v>
      </c>
      <c r="L3850" s="36" t="s">
        <v>39</v>
      </c>
      <c r="M3850" s="27" t="s">
        <v>39</v>
      </c>
      <c r="N3850" s="28" t="s">
        <v>39</v>
      </c>
      <c r="O3850" s="23"/>
      <c r="P3850" s="24" t="s">
        <v>39</v>
      </c>
      <c r="Q3850" s="25" t="s">
        <v>14916</v>
      </c>
      <c r="R3850" s="21" t="s">
        <v>80</v>
      </c>
      <c r="S3850" s="21" t="s">
        <v>82</v>
      </c>
      <c r="T3850" s="18"/>
      <c r="U3850" s="26"/>
    </row>
    <row r="3851" spans="1:21" s="19" customFormat="1" ht="12.5" customHeight="1" outlineLevel="1" x14ac:dyDescent="0.55000000000000004">
      <c r="A3851" s="44" t="s">
        <v>7363</v>
      </c>
      <c r="B3851" s="20" t="s">
        <v>7361</v>
      </c>
      <c r="C3851" s="21" t="s">
        <v>7362</v>
      </c>
      <c r="D3851" s="44" t="s">
        <v>7363</v>
      </c>
      <c r="E3851" s="29" t="s">
        <v>7364</v>
      </c>
      <c r="F3851" s="46" t="s">
        <v>7365</v>
      </c>
      <c r="G3851" s="50" t="s">
        <v>15172</v>
      </c>
      <c r="H3851" s="22" t="s">
        <v>13468</v>
      </c>
      <c r="I3851" s="40">
        <v>6850</v>
      </c>
      <c r="J3851" s="21" t="s">
        <v>11390</v>
      </c>
      <c r="K3851" s="43">
        <v>5970</v>
      </c>
      <c r="L3851" s="36">
        <v>5970</v>
      </c>
      <c r="M3851" s="27">
        <v>5970</v>
      </c>
      <c r="N3851" s="28">
        <v>5970</v>
      </c>
      <c r="O3851" s="23"/>
      <c r="P3851" s="24">
        <v>728890000</v>
      </c>
      <c r="Q3851" s="25" t="s">
        <v>14912</v>
      </c>
      <c r="R3851" s="21" t="s">
        <v>2</v>
      </c>
      <c r="S3851" s="21" t="s">
        <v>1</v>
      </c>
      <c r="T3851" s="18" t="s">
        <v>0</v>
      </c>
      <c r="U3851" s="26"/>
    </row>
    <row r="3852" spans="1:21" s="19" customFormat="1" ht="12.5" customHeight="1" outlineLevel="1" x14ac:dyDescent="0.55000000000000004">
      <c r="A3852" s="44" t="s">
        <v>7366</v>
      </c>
      <c r="B3852" s="20" t="s">
        <v>7361</v>
      </c>
      <c r="C3852" s="21" t="s">
        <v>7362</v>
      </c>
      <c r="D3852" s="44" t="s">
        <v>7366</v>
      </c>
      <c r="E3852" s="29" t="s">
        <v>7364</v>
      </c>
      <c r="F3852" s="46" t="s">
        <v>7367</v>
      </c>
      <c r="G3852" s="50" t="s">
        <v>15172</v>
      </c>
      <c r="H3852" s="22" t="s">
        <v>13469</v>
      </c>
      <c r="I3852" s="40">
        <v>6850</v>
      </c>
      <c r="J3852" s="21" t="s">
        <v>11390</v>
      </c>
      <c r="K3852" s="43">
        <v>5970</v>
      </c>
      <c r="L3852" s="36">
        <v>5970</v>
      </c>
      <c r="M3852" s="27">
        <v>5970</v>
      </c>
      <c r="N3852" s="28">
        <v>5970</v>
      </c>
      <c r="O3852" s="23"/>
      <c r="P3852" s="24">
        <v>728890000</v>
      </c>
      <c r="Q3852" s="25" t="s">
        <v>14912</v>
      </c>
      <c r="R3852" s="21" t="s">
        <v>2</v>
      </c>
      <c r="S3852" s="21" t="s">
        <v>1</v>
      </c>
      <c r="T3852" s="18" t="s">
        <v>0</v>
      </c>
      <c r="U3852" s="26"/>
    </row>
    <row r="3853" spans="1:21" s="19" customFormat="1" ht="12.5" customHeight="1" outlineLevel="1" x14ac:dyDescent="0.55000000000000004">
      <c r="A3853" s="44" t="s">
        <v>7368</v>
      </c>
      <c r="B3853" s="20" t="s">
        <v>7361</v>
      </c>
      <c r="C3853" s="21" t="s">
        <v>7362</v>
      </c>
      <c r="D3853" s="44" t="s">
        <v>7368</v>
      </c>
      <c r="E3853" s="29" t="s">
        <v>7364</v>
      </c>
      <c r="F3853" s="46" t="s">
        <v>7369</v>
      </c>
      <c r="G3853" s="50" t="s">
        <v>15172</v>
      </c>
      <c r="H3853" s="22" t="s">
        <v>13470</v>
      </c>
      <c r="I3853" s="40">
        <v>6850</v>
      </c>
      <c r="J3853" s="21" t="s">
        <v>11390</v>
      </c>
      <c r="K3853" s="43">
        <v>5970</v>
      </c>
      <c r="L3853" s="36">
        <v>5970</v>
      </c>
      <c r="M3853" s="27">
        <v>5970</v>
      </c>
      <c r="N3853" s="28">
        <v>5970</v>
      </c>
      <c r="O3853" s="23"/>
      <c r="P3853" s="24">
        <v>728890000</v>
      </c>
      <c r="Q3853" s="25" t="s">
        <v>14912</v>
      </c>
      <c r="R3853" s="21" t="s">
        <v>2</v>
      </c>
      <c r="S3853" s="21" t="s">
        <v>1</v>
      </c>
      <c r="T3853" s="18" t="s">
        <v>0</v>
      </c>
      <c r="U3853" s="26"/>
    </row>
    <row r="3854" spans="1:21" s="19" customFormat="1" ht="12.5" customHeight="1" outlineLevel="1" x14ac:dyDescent="0.55000000000000004">
      <c r="A3854" s="44" t="s">
        <v>7370</v>
      </c>
      <c r="B3854" s="20" t="s">
        <v>7361</v>
      </c>
      <c r="C3854" s="21" t="s">
        <v>7362</v>
      </c>
      <c r="D3854" s="44" t="s">
        <v>7370</v>
      </c>
      <c r="E3854" s="29" t="s">
        <v>7364</v>
      </c>
      <c r="F3854" s="46" t="s">
        <v>7371</v>
      </c>
      <c r="G3854" s="50" t="s">
        <v>15172</v>
      </c>
      <c r="H3854" s="22" t="s">
        <v>13471</v>
      </c>
      <c r="I3854" s="40">
        <v>6850</v>
      </c>
      <c r="J3854" s="21" t="s">
        <v>11390</v>
      </c>
      <c r="K3854" s="43">
        <v>5970</v>
      </c>
      <c r="L3854" s="36">
        <v>5970</v>
      </c>
      <c r="M3854" s="27">
        <v>5970</v>
      </c>
      <c r="N3854" s="28">
        <v>5970</v>
      </c>
      <c r="O3854" s="23"/>
      <c r="P3854" s="24">
        <v>728890000</v>
      </c>
      <c r="Q3854" s="25" t="s">
        <v>14912</v>
      </c>
      <c r="R3854" s="21" t="s">
        <v>2</v>
      </c>
      <c r="S3854" s="21" t="s">
        <v>1</v>
      </c>
      <c r="T3854" s="18" t="s">
        <v>0</v>
      </c>
      <c r="U3854" s="26"/>
    </row>
    <row r="3855" spans="1:21" s="19" customFormat="1" ht="12.5" customHeight="1" outlineLevel="1" x14ac:dyDescent="0.55000000000000004">
      <c r="A3855" s="44" t="s">
        <v>7372</v>
      </c>
      <c r="B3855" s="20" t="s">
        <v>7361</v>
      </c>
      <c r="C3855" s="21" t="s">
        <v>7362</v>
      </c>
      <c r="D3855" s="44" t="s">
        <v>7372</v>
      </c>
      <c r="E3855" s="29" t="s">
        <v>7364</v>
      </c>
      <c r="F3855" s="46" t="s">
        <v>7373</v>
      </c>
      <c r="G3855" s="50" t="s">
        <v>15172</v>
      </c>
      <c r="H3855" s="22" t="s">
        <v>13472</v>
      </c>
      <c r="I3855" s="40">
        <v>6850</v>
      </c>
      <c r="J3855" s="21" t="s">
        <v>11390</v>
      </c>
      <c r="K3855" s="43">
        <v>5970</v>
      </c>
      <c r="L3855" s="36">
        <v>5970</v>
      </c>
      <c r="M3855" s="27">
        <v>5970</v>
      </c>
      <c r="N3855" s="28">
        <v>5970</v>
      </c>
      <c r="O3855" s="23"/>
      <c r="P3855" s="24">
        <v>728890000</v>
      </c>
      <c r="Q3855" s="25" t="s">
        <v>14912</v>
      </c>
      <c r="R3855" s="21" t="s">
        <v>2</v>
      </c>
      <c r="S3855" s="21" t="s">
        <v>1</v>
      </c>
      <c r="T3855" s="18" t="s">
        <v>0</v>
      </c>
      <c r="U3855" s="26"/>
    </row>
    <row r="3856" spans="1:21" s="19" customFormat="1" ht="12.5" customHeight="1" outlineLevel="1" x14ac:dyDescent="0.55000000000000004">
      <c r="A3856" s="44" t="s">
        <v>7374</v>
      </c>
      <c r="B3856" s="20" t="s">
        <v>7361</v>
      </c>
      <c r="C3856" s="21" t="s">
        <v>7362</v>
      </c>
      <c r="D3856" s="44" t="s">
        <v>7374</v>
      </c>
      <c r="E3856" s="29" t="s">
        <v>7364</v>
      </c>
      <c r="F3856" s="46" t="s">
        <v>7375</v>
      </c>
      <c r="G3856" s="50" t="s">
        <v>15172</v>
      </c>
      <c r="H3856" s="22" t="s">
        <v>13473</v>
      </c>
      <c r="I3856" s="40">
        <v>6850</v>
      </c>
      <c r="J3856" s="21" t="s">
        <v>11390</v>
      </c>
      <c r="K3856" s="43">
        <v>5970</v>
      </c>
      <c r="L3856" s="36">
        <v>5970</v>
      </c>
      <c r="M3856" s="27">
        <v>5970</v>
      </c>
      <c r="N3856" s="28">
        <v>5970</v>
      </c>
      <c r="O3856" s="23"/>
      <c r="P3856" s="24">
        <v>728890000</v>
      </c>
      <c r="Q3856" s="25" t="s">
        <v>14912</v>
      </c>
      <c r="R3856" s="21" t="s">
        <v>2</v>
      </c>
      <c r="S3856" s="21" t="s">
        <v>1</v>
      </c>
      <c r="T3856" s="18" t="s">
        <v>0</v>
      </c>
      <c r="U3856" s="26"/>
    </row>
    <row r="3857" spans="1:21" s="19" customFormat="1" ht="12.5" customHeight="1" outlineLevel="1" x14ac:dyDescent="0.55000000000000004">
      <c r="A3857" s="44" t="s">
        <v>7376</v>
      </c>
      <c r="B3857" s="20" t="s">
        <v>7361</v>
      </c>
      <c r="C3857" s="21" t="s">
        <v>7362</v>
      </c>
      <c r="D3857" s="44" t="s">
        <v>7376</v>
      </c>
      <c r="E3857" s="29" t="s">
        <v>7364</v>
      </c>
      <c r="F3857" s="46" t="s">
        <v>7377</v>
      </c>
      <c r="G3857" s="50" t="s">
        <v>15172</v>
      </c>
      <c r="H3857" s="22" t="s">
        <v>13474</v>
      </c>
      <c r="I3857" s="40">
        <v>6850</v>
      </c>
      <c r="J3857" s="21" t="s">
        <v>11390</v>
      </c>
      <c r="K3857" s="43">
        <v>5970</v>
      </c>
      <c r="L3857" s="36">
        <v>5970</v>
      </c>
      <c r="M3857" s="27">
        <v>5970</v>
      </c>
      <c r="N3857" s="28">
        <v>5970</v>
      </c>
      <c r="O3857" s="23"/>
      <c r="P3857" s="24">
        <v>728890000</v>
      </c>
      <c r="Q3857" s="25" t="s">
        <v>14912</v>
      </c>
      <c r="R3857" s="21" t="s">
        <v>2</v>
      </c>
      <c r="S3857" s="21" t="s">
        <v>1</v>
      </c>
      <c r="T3857" s="18" t="s">
        <v>0</v>
      </c>
      <c r="U3857" s="26"/>
    </row>
    <row r="3858" spans="1:21" s="19" customFormat="1" ht="12.5" customHeight="1" outlineLevel="1" x14ac:dyDescent="0.55000000000000004">
      <c r="A3858" s="44" t="s">
        <v>7378</v>
      </c>
      <c r="B3858" s="20" t="s">
        <v>7361</v>
      </c>
      <c r="C3858" s="21" t="s">
        <v>7362</v>
      </c>
      <c r="D3858" s="44" t="s">
        <v>7378</v>
      </c>
      <c r="E3858" s="29" t="s">
        <v>7364</v>
      </c>
      <c r="F3858" s="46" t="s">
        <v>7379</v>
      </c>
      <c r="G3858" s="50" t="s">
        <v>15172</v>
      </c>
      <c r="H3858" s="22" t="s">
        <v>13475</v>
      </c>
      <c r="I3858" s="40">
        <v>6850</v>
      </c>
      <c r="J3858" s="21" t="s">
        <v>11390</v>
      </c>
      <c r="K3858" s="43">
        <v>5970</v>
      </c>
      <c r="L3858" s="36">
        <v>5970</v>
      </c>
      <c r="M3858" s="27">
        <v>5970</v>
      </c>
      <c r="N3858" s="28">
        <v>5970</v>
      </c>
      <c r="O3858" s="23"/>
      <c r="P3858" s="24">
        <v>728890000</v>
      </c>
      <c r="Q3858" s="25" t="s">
        <v>14912</v>
      </c>
      <c r="R3858" s="21" t="s">
        <v>2</v>
      </c>
      <c r="S3858" s="21" t="s">
        <v>1</v>
      </c>
      <c r="T3858" s="18" t="s">
        <v>0</v>
      </c>
      <c r="U3858" s="26"/>
    </row>
    <row r="3859" spans="1:21" s="19" customFormat="1" ht="12.5" customHeight="1" outlineLevel="1" x14ac:dyDescent="0.55000000000000004">
      <c r="A3859" s="44" t="s">
        <v>7380</v>
      </c>
      <c r="B3859" s="20" t="s">
        <v>7361</v>
      </c>
      <c r="C3859" s="21" t="s">
        <v>7362</v>
      </c>
      <c r="D3859" s="44" t="s">
        <v>7380</v>
      </c>
      <c r="E3859" s="29" t="s">
        <v>7364</v>
      </c>
      <c r="F3859" s="46" t="s">
        <v>7381</v>
      </c>
      <c r="G3859" s="50" t="s">
        <v>15172</v>
      </c>
      <c r="H3859" s="22" t="s">
        <v>13476</v>
      </c>
      <c r="I3859" s="40">
        <v>6850</v>
      </c>
      <c r="J3859" s="21" t="s">
        <v>11390</v>
      </c>
      <c r="K3859" s="43">
        <v>5970</v>
      </c>
      <c r="L3859" s="36">
        <v>5970</v>
      </c>
      <c r="M3859" s="27">
        <v>5970</v>
      </c>
      <c r="N3859" s="28">
        <v>5970</v>
      </c>
      <c r="O3859" s="23"/>
      <c r="P3859" s="24">
        <v>728890000</v>
      </c>
      <c r="Q3859" s="25" t="s">
        <v>14912</v>
      </c>
      <c r="R3859" s="21" t="s">
        <v>2</v>
      </c>
      <c r="S3859" s="21" t="s">
        <v>1</v>
      </c>
      <c r="T3859" s="18" t="s">
        <v>0</v>
      </c>
      <c r="U3859" s="26"/>
    </row>
    <row r="3860" spans="1:21" s="19" customFormat="1" ht="12.5" customHeight="1" outlineLevel="1" x14ac:dyDescent="0.55000000000000004">
      <c r="A3860" s="44" t="s">
        <v>7382</v>
      </c>
      <c r="B3860" s="20" t="s">
        <v>7361</v>
      </c>
      <c r="C3860" s="21" t="s">
        <v>7362</v>
      </c>
      <c r="D3860" s="44" t="s">
        <v>7382</v>
      </c>
      <c r="E3860" s="29" t="s">
        <v>3648</v>
      </c>
      <c r="F3860" s="46" t="s">
        <v>7365</v>
      </c>
      <c r="G3860" s="50" t="s">
        <v>15172</v>
      </c>
      <c r="H3860" s="22" t="s">
        <v>13477</v>
      </c>
      <c r="I3860" s="40">
        <v>6850</v>
      </c>
      <c r="J3860" s="21" t="s">
        <v>11390</v>
      </c>
      <c r="K3860" s="43">
        <v>5970</v>
      </c>
      <c r="L3860" s="36">
        <v>5970</v>
      </c>
      <c r="M3860" s="27">
        <v>5970</v>
      </c>
      <c r="N3860" s="28">
        <v>5970</v>
      </c>
      <c r="O3860" s="23"/>
      <c r="P3860" s="24">
        <v>728890000</v>
      </c>
      <c r="Q3860" s="25" t="s">
        <v>14912</v>
      </c>
      <c r="R3860" s="21" t="s">
        <v>2</v>
      </c>
      <c r="S3860" s="21" t="s">
        <v>1</v>
      </c>
      <c r="T3860" s="18" t="s">
        <v>0</v>
      </c>
      <c r="U3860" s="26"/>
    </row>
    <row r="3861" spans="1:21" s="19" customFormat="1" ht="12.5" customHeight="1" outlineLevel="1" x14ac:dyDescent="0.55000000000000004">
      <c r="A3861" s="44" t="s">
        <v>7383</v>
      </c>
      <c r="B3861" s="20" t="s">
        <v>7361</v>
      </c>
      <c r="C3861" s="21" t="s">
        <v>7362</v>
      </c>
      <c r="D3861" s="44" t="s">
        <v>7383</v>
      </c>
      <c r="E3861" s="29" t="s">
        <v>3648</v>
      </c>
      <c r="F3861" s="46" t="s">
        <v>7367</v>
      </c>
      <c r="G3861" s="50" t="s">
        <v>15172</v>
      </c>
      <c r="H3861" s="22" t="s">
        <v>13478</v>
      </c>
      <c r="I3861" s="40">
        <v>6850</v>
      </c>
      <c r="J3861" s="21" t="s">
        <v>11390</v>
      </c>
      <c r="K3861" s="43">
        <v>5970</v>
      </c>
      <c r="L3861" s="36">
        <v>5970</v>
      </c>
      <c r="M3861" s="27">
        <v>5970</v>
      </c>
      <c r="N3861" s="28">
        <v>5970</v>
      </c>
      <c r="O3861" s="23"/>
      <c r="P3861" s="24">
        <v>728890000</v>
      </c>
      <c r="Q3861" s="25" t="s">
        <v>14912</v>
      </c>
      <c r="R3861" s="21" t="s">
        <v>2</v>
      </c>
      <c r="S3861" s="21" t="s">
        <v>1</v>
      </c>
      <c r="T3861" s="18" t="s">
        <v>0</v>
      </c>
      <c r="U3861" s="26"/>
    </row>
    <row r="3862" spans="1:21" s="19" customFormat="1" ht="12.5" customHeight="1" outlineLevel="1" x14ac:dyDescent="0.55000000000000004">
      <c r="A3862" s="44" t="s">
        <v>7384</v>
      </c>
      <c r="B3862" s="20" t="s">
        <v>7361</v>
      </c>
      <c r="C3862" s="21" t="s">
        <v>7362</v>
      </c>
      <c r="D3862" s="44" t="s">
        <v>7384</v>
      </c>
      <c r="E3862" s="29" t="s">
        <v>3648</v>
      </c>
      <c r="F3862" s="46" t="s">
        <v>7369</v>
      </c>
      <c r="G3862" s="50" t="s">
        <v>15172</v>
      </c>
      <c r="H3862" s="22" t="s">
        <v>13479</v>
      </c>
      <c r="I3862" s="40">
        <v>6850</v>
      </c>
      <c r="J3862" s="21" t="s">
        <v>11390</v>
      </c>
      <c r="K3862" s="43">
        <v>5970</v>
      </c>
      <c r="L3862" s="36">
        <v>5970</v>
      </c>
      <c r="M3862" s="27">
        <v>5970</v>
      </c>
      <c r="N3862" s="28">
        <v>5970</v>
      </c>
      <c r="O3862" s="23"/>
      <c r="P3862" s="24">
        <v>728890000</v>
      </c>
      <c r="Q3862" s="25" t="s">
        <v>14912</v>
      </c>
      <c r="R3862" s="21" t="s">
        <v>2</v>
      </c>
      <c r="S3862" s="21" t="s">
        <v>1</v>
      </c>
      <c r="T3862" s="18" t="s">
        <v>0</v>
      </c>
      <c r="U3862" s="26"/>
    </row>
    <row r="3863" spans="1:21" s="19" customFormat="1" ht="12.5" customHeight="1" outlineLevel="1" x14ac:dyDescent="0.55000000000000004">
      <c r="A3863" s="44" t="s">
        <v>7385</v>
      </c>
      <c r="B3863" s="20" t="s">
        <v>7361</v>
      </c>
      <c r="C3863" s="21" t="s">
        <v>7362</v>
      </c>
      <c r="D3863" s="44" t="s">
        <v>7385</v>
      </c>
      <c r="E3863" s="29" t="s">
        <v>3648</v>
      </c>
      <c r="F3863" s="46" t="s">
        <v>7371</v>
      </c>
      <c r="G3863" s="50" t="s">
        <v>15172</v>
      </c>
      <c r="H3863" s="22" t="s">
        <v>13480</v>
      </c>
      <c r="I3863" s="40">
        <v>6850</v>
      </c>
      <c r="J3863" s="21" t="s">
        <v>11390</v>
      </c>
      <c r="K3863" s="43">
        <v>5970</v>
      </c>
      <c r="L3863" s="36">
        <v>5970</v>
      </c>
      <c r="M3863" s="27">
        <v>5970</v>
      </c>
      <c r="N3863" s="28">
        <v>5970</v>
      </c>
      <c r="O3863" s="23"/>
      <c r="P3863" s="24">
        <v>728890000</v>
      </c>
      <c r="Q3863" s="25" t="s">
        <v>14912</v>
      </c>
      <c r="R3863" s="21" t="s">
        <v>2</v>
      </c>
      <c r="S3863" s="21" t="s">
        <v>1</v>
      </c>
      <c r="T3863" s="18" t="s">
        <v>0</v>
      </c>
      <c r="U3863" s="26"/>
    </row>
    <row r="3864" spans="1:21" s="19" customFormat="1" ht="12.5" customHeight="1" outlineLevel="1" x14ac:dyDescent="0.55000000000000004">
      <c r="A3864" s="44" t="s">
        <v>7386</v>
      </c>
      <c r="B3864" s="20" t="s">
        <v>7361</v>
      </c>
      <c r="C3864" s="21" t="s">
        <v>7362</v>
      </c>
      <c r="D3864" s="44" t="s">
        <v>7386</v>
      </c>
      <c r="E3864" s="29" t="s">
        <v>3648</v>
      </c>
      <c r="F3864" s="46" t="s">
        <v>7373</v>
      </c>
      <c r="G3864" s="50" t="s">
        <v>15172</v>
      </c>
      <c r="H3864" s="22" t="s">
        <v>13481</v>
      </c>
      <c r="I3864" s="40">
        <v>6850</v>
      </c>
      <c r="J3864" s="21" t="s">
        <v>11390</v>
      </c>
      <c r="K3864" s="43">
        <v>5970</v>
      </c>
      <c r="L3864" s="36">
        <v>5970</v>
      </c>
      <c r="M3864" s="27">
        <v>5970</v>
      </c>
      <c r="N3864" s="28">
        <v>5970</v>
      </c>
      <c r="O3864" s="23"/>
      <c r="P3864" s="24">
        <v>728890000</v>
      </c>
      <c r="Q3864" s="25" t="s">
        <v>14912</v>
      </c>
      <c r="R3864" s="21" t="s">
        <v>2</v>
      </c>
      <c r="S3864" s="21" t="s">
        <v>1</v>
      </c>
      <c r="T3864" s="18" t="s">
        <v>0</v>
      </c>
      <c r="U3864" s="26"/>
    </row>
    <row r="3865" spans="1:21" s="19" customFormat="1" ht="12.5" customHeight="1" outlineLevel="1" x14ac:dyDescent="0.55000000000000004">
      <c r="A3865" s="44" t="s">
        <v>7387</v>
      </c>
      <c r="B3865" s="20" t="s">
        <v>7361</v>
      </c>
      <c r="C3865" s="21" t="s">
        <v>7362</v>
      </c>
      <c r="D3865" s="44" t="s">
        <v>7387</v>
      </c>
      <c r="E3865" s="29" t="s">
        <v>3648</v>
      </c>
      <c r="F3865" s="46" t="s">
        <v>7375</v>
      </c>
      <c r="G3865" s="50" t="s">
        <v>15172</v>
      </c>
      <c r="H3865" s="22" t="s">
        <v>13482</v>
      </c>
      <c r="I3865" s="40">
        <v>6850</v>
      </c>
      <c r="J3865" s="21" t="s">
        <v>11390</v>
      </c>
      <c r="K3865" s="43">
        <v>5970</v>
      </c>
      <c r="L3865" s="36">
        <v>5970</v>
      </c>
      <c r="M3865" s="27">
        <v>5970</v>
      </c>
      <c r="N3865" s="28">
        <v>5970</v>
      </c>
      <c r="O3865" s="23"/>
      <c r="P3865" s="24">
        <v>728890000</v>
      </c>
      <c r="Q3865" s="25" t="s">
        <v>14912</v>
      </c>
      <c r="R3865" s="21" t="s">
        <v>2</v>
      </c>
      <c r="S3865" s="21" t="s">
        <v>1</v>
      </c>
      <c r="T3865" s="18" t="s">
        <v>0</v>
      </c>
      <c r="U3865" s="26"/>
    </row>
    <row r="3866" spans="1:21" s="19" customFormat="1" ht="12.5" customHeight="1" outlineLevel="1" x14ac:dyDescent="0.55000000000000004">
      <c r="A3866" s="44" t="s">
        <v>7388</v>
      </c>
      <c r="B3866" s="20" t="s">
        <v>7361</v>
      </c>
      <c r="C3866" s="21" t="s">
        <v>7362</v>
      </c>
      <c r="D3866" s="44" t="s">
        <v>7388</v>
      </c>
      <c r="E3866" s="29" t="s">
        <v>3648</v>
      </c>
      <c r="F3866" s="46" t="s">
        <v>7377</v>
      </c>
      <c r="G3866" s="50" t="s">
        <v>15172</v>
      </c>
      <c r="H3866" s="22" t="s">
        <v>13483</v>
      </c>
      <c r="I3866" s="40">
        <v>6850</v>
      </c>
      <c r="J3866" s="21" t="s">
        <v>11390</v>
      </c>
      <c r="K3866" s="43">
        <v>5970</v>
      </c>
      <c r="L3866" s="36">
        <v>5970</v>
      </c>
      <c r="M3866" s="27">
        <v>5970</v>
      </c>
      <c r="N3866" s="28">
        <v>5970</v>
      </c>
      <c r="O3866" s="23"/>
      <c r="P3866" s="24">
        <v>728890000</v>
      </c>
      <c r="Q3866" s="25" t="s">
        <v>14912</v>
      </c>
      <c r="R3866" s="21" t="s">
        <v>2</v>
      </c>
      <c r="S3866" s="21" t="s">
        <v>1</v>
      </c>
      <c r="T3866" s="18" t="s">
        <v>0</v>
      </c>
      <c r="U3866" s="26"/>
    </row>
    <row r="3867" spans="1:21" s="19" customFormat="1" ht="12.5" customHeight="1" outlineLevel="1" x14ac:dyDescent="0.55000000000000004">
      <c r="A3867" s="44" t="s">
        <v>7389</v>
      </c>
      <c r="B3867" s="20" t="s">
        <v>7361</v>
      </c>
      <c r="C3867" s="21" t="s">
        <v>7362</v>
      </c>
      <c r="D3867" s="44" t="s">
        <v>7389</v>
      </c>
      <c r="E3867" s="29" t="s">
        <v>3648</v>
      </c>
      <c r="F3867" s="46" t="s">
        <v>7381</v>
      </c>
      <c r="G3867" s="50" t="s">
        <v>15172</v>
      </c>
      <c r="H3867" s="22" t="s">
        <v>13484</v>
      </c>
      <c r="I3867" s="40">
        <v>6850</v>
      </c>
      <c r="J3867" s="21" t="s">
        <v>11390</v>
      </c>
      <c r="K3867" s="43">
        <v>5970</v>
      </c>
      <c r="L3867" s="36">
        <v>5970</v>
      </c>
      <c r="M3867" s="27">
        <v>5970</v>
      </c>
      <c r="N3867" s="28">
        <v>5970</v>
      </c>
      <c r="O3867" s="23"/>
      <c r="P3867" s="24">
        <v>728890000</v>
      </c>
      <c r="Q3867" s="25" t="s">
        <v>14912</v>
      </c>
      <c r="R3867" s="21" t="s">
        <v>2</v>
      </c>
      <c r="S3867" s="21" t="s">
        <v>1</v>
      </c>
      <c r="T3867" s="18" t="s">
        <v>0</v>
      </c>
      <c r="U3867" s="26"/>
    </row>
    <row r="3868" spans="1:21" s="19" customFormat="1" ht="12.5" customHeight="1" outlineLevel="1" x14ac:dyDescent="0.55000000000000004">
      <c r="A3868" s="44" t="s">
        <v>7390</v>
      </c>
      <c r="B3868" s="20" t="s">
        <v>7361</v>
      </c>
      <c r="C3868" s="21" t="s">
        <v>7362</v>
      </c>
      <c r="D3868" s="44" t="s">
        <v>7390</v>
      </c>
      <c r="E3868" s="29" t="s">
        <v>4159</v>
      </c>
      <c r="F3868" s="46" t="s">
        <v>7365</v>
      </c>
      <c r="G3868" s="50" t="s">
        <v>15172</v>
      </c>
      <c r="H3868" s="22" t="s">
        <v>13485</v>
      </c>
      <c r="I3868" s="40">
        <v>6850</v>
      </c>
      <c r="J3868" s="21" t="s">
        <v>11390</v>
      </c>
      <c r="K3868" s="43">
        <v>5970</v>
      </c>
      <c r="L3868" s="36">
        <v>5970</v>
      </c>
      <c r="M3868" s="27">
        <v>5970</v>
      </c>
      <c r="N3868" s="28">
        <v>5970</v>
      </c>
      <c r="O3868" s="23"/>
      <c r="P3868" s="24">
        <v>728890000</v>
      </c>
      <c r="Q3868" s="25" t="s">
        <v>14912</v>
      </c>
      <c r="R3868" s="21" t="s">
        <v>2</v>
      </c>
      <c r="S3868" s="21" t="s">
        <v>1</v>
      </c>
      <c r="T3868" s="18" t="s">
        <v>0</v>
      </c>
      <c r="U3868" s="26"/>
    </row>
    <row r="3869" spans="1:21" s="19" customFormat="1" ht="12.5" customHeight="1" outlineLevel="1" x14ac:dyDescent="0.55000000000000004">
      <c r="A3869" s="44" t="s">
        <v>7391</v>
      </c>
      <c r="B3869" s="20" t="s">
        <v>7361</v>
      </c>
      <c r="C3869" s="21" t="s">
        <v>7362</v>
      </c>
      <c r="D3869" s="44" t="s">
        <v>7391</v>
      </c>
      <c r="E3869" s="29" t="s">
        <v>4159</v>
      </c>
      <c r="F3869" s="46" t="s">
        <v>7367</v>
      </c>
      <c r="G3869" s="50" t="s">
        <v>15172</v>
      </c>
      <c r="H3869" s="22" t="s">
        <v>13486</v>
      </c>
      <c r="I3869" s="40">
        <v>6850</v>
      </c>
      <c r="J3869" s="21" t="s">
        <v>11390</v>
      </c>
      <c r="K3869" s="43">
        <v>5970</v>
      </c>
      <c r="L3869" s="36">
        <v>5970</v>
      </c>
      <c r="M3869" s="27">
        <v>5970</v>
      </c>
      <c r="N3869" s="28">
        <v>5970</v>
      </c>
      <c r="O3869" s="23"/>
      <c r="P3869" s="24">
        <v>728890000</v>
      </c>
      <c r="Q3869" s="25" t="s">
        <v>14912</v>
      </c>
      <c r="R3869" s="21" t="s">
        <v>2</v>
      </c>
      <c r="S3869" s="21" t="s">
        <v>1</v>
      </c>
      <c r="T3869" s="18" t="s">
        <v>0</v>
      </c>
      <c r="U3869" s="26"/>
    </row>
    <row r="3870" spans="1:21" s="19" customFormat="1" ht="12.5" customHeight="1" outlineLevel="1" x14ac:dyDescent="0.55000000000000004">
      <c r="A3870" s="44" t="s">
        <v>7392</v>
      </c>
      <c r="B3870" s="20" t="s">
        <v>7361</v>
      </c>
      <c r="C3870" s="21" t="s">
        <v>7362</v>
      </c>
      <c r="D3870" s="44" t="s">
        <v>7392</v>
      </c>
      <c r="E3870" s="29" t="s">
        <v>4159</v>
      </c>
      <c r="F3870" s="46" t="s">
        <v>7369</v>
      </c>
      <c r="G3870" s="50" t="s">
        <v>15172</v>
      </c>
      <c r="H3870" s="22" t="s">
        <v>13487</v>
      </c>
      <c r="I3870" s="40">
        <v>6850</v>
      </c>
      <c r="J3870" s="21" t="s">
        <v>11390</v>
      </c>
      <c r="K3870" s="43">
        <v>5970</v>
      </c>
      <c r="L3870" s="36">
        <v>5970</v>
      </c>
      <c r="M3870" s="27">
        <v>5970</v>
      </c>
      <c r="N3870" s="28">
        <v>5970</v>
      </c>
      <c r="O3870" s="23"/>
      <c r="P3870" s="24">
        <v>728890000</v>
      </c>
      <c r="Q3870" s="25" t="s">
        <v>14912</v>
      </c>
      <c r="R3870" s="21" t="s">
        <v>2</v>
      </c>
      <c r="S3870" s="21" t="s">
        <v>1</v>
      </c>
      <c r="T3870" s="18" t="s">
        <v>0</v>
      </c>
      <c r="U3870" s="26"/>
    </row>
    <row r="3871" spans="1:21" s="19" customFormat="1" ht="12.5" customHeight="1" outlineLevel="1" x14ac:dyDescent="0.55000000000000004">
      <c r="A3871" s="44" t="s">
        <v>7393</v>
      </c>
      <c r="B3871" s="20" t="s">
        <v>7361</v>
      </c>
      <c r="C3871" s="21" t="s">
        <v>7362</v>
      </c>
      <c r="D3871" s="44" t="s">
        <v>7393</v>
      </c>
      <c r="E3871" s="29" t="s">
        <v>4159</v>
      </c>
      <c r="F3871" s="46" t="s">
        <v>7371</v>
      </c>
      <c r="G3871" s="50" t="s">
        <v>15172</v>
      </c>
      <c r="H3871" s="22" t="s">
        <v>13488</v>
      </c>
      <c r="I3871" s="40">
        <v>6850</v>
      </c>
      <c r="J3871" s="21" t="s">
        <v>11390</v>
      </c>
      <c r="K3871" s="43">
        <v>5970</v>
      </c>
      <c r="L3871" s="36">
        <v>5970</v>
      </c>
      <c r="M3871" s="27">
        <v>5970</v>
      </c>
      <c r="N3871" s="28">
        <v>5970</v>
      </c>
      <c r="O3871" s="23"/>
      <c r="P3871" s="24">
        <v>728890000</v>
      </c>
      <c r="Q3871" s="25" t="s">
        <v>14912</v>
      </c>
      <c r="R3871" s="21" t="s">
        <v>2</v>
      </c>
      <c r="S3871" s="21" t="s">
        <v>1</v>
      </c>
      <c r="T3871" s="18" t="s">
        <v>0</v>
      </c>
      <c r="U3871" s="26"/>
    </row>
    <row r="3872" spans="1:21" s="19" customFormat="1" ht="12.5" customHeight="1" outlineLevel="1" x14ac:dyDescent="0.55000000000000004">
      <c r="A3872" s="44" t="s">
        <v>7394</v>
      </c>
      <c r="B3872" s="20" t="s">
        <v>7361</v>
      </c>
      <c r="C3872" s="21" t="s">
        <v>7362</v>
      </c>
      <c r="D3872" s="44" t="s">
        <v>7394</v>
      </c>
      <c r="E3872" s="29" t="s">
        <v>4159</v>
      </c>
      <c r="F3872" s="46" t="s">
        <v>7373</v>
      </c>
      <c r="G3872" s="50" t="s">
        <v>15172</v>
      </c>
      <c r="H3872" s="22" t="s">
        <v>13489</v>
      </c>
      <c r="I3872" s="40">
        <v>6850</v>
      </c>
      <c r="J3872" s="21" t="s">
        <v>11390</v>
      </c>
      <c r="K3872" s="43">
        <v>5970</v>
      </c>
      <c r="L3872" s="36">
        <v>5970</v>
      </c>
      <c r="M3872" s="27">
        <v>5970</v>
      </c>
      <c r="N3872" s="28">
        <v>5970</v>
      </c>
      <c r="O3872" s="23"/>
      <c r="P3872" s="24">
        <v>728890000</v>
      </c>
      <c r="Q3872" s="25" t="s">
        <v>14912</v>
      </c>
      <c r="R3872" s="21" t="s">
        <v>2</v>
      </c>
      <c r="S3872" s="21" t="s">
        <v>1</v>
      </c>
      <c r="T3872" s="18" t="s">
        <v>0</v>
      </c>
      <c r="U3872" s="26"/>
    </row>
    <row r="3873" spans="1:21" s="19" customFormat="1" ht="12.5" customHeight="1" outlineLevel="1" x14ac:dyDescent="0.55000000000000004">
      <c r="A3873" s="44" t="s">
        <v>7395</v>
      </c>
      <c r="B3873" s="20" t="s">
        <v>7361</v>
      </c>
      <c r="C3873" s="21" t="s">
        <v>7362</v>
      </c>
      <c r="D3873" s="44" t="s">
        <v>7395</v>
      </c>
      <c r="E3873" s="29" t="s">
        <v>4159</v>
      </c>
      <c r="F3873" s="46" t="s">
        <v>7377</v>
      </c>
      <c r="G3873" s="50" t="s">
        <v>15172</v>
      </c>
      <c r="H3873" s="22" t="s">
        <v>13490</v>
      </c>
      <c r="I3873" s="40">
        <v>6850</v>
      </c>
      <c r="J3873" s="21" t="s">
        <v>11390</v>
      </c>
      <c r="K3873" s="43">
        <v>5970</v>
      </c>
      <c r="L3873" s="36">
        <v>5970</v>
      </c>
      <c r="M3873" s="27">
        <v>5970</v>
      </c>
      <c r="N3873" s="28">
        <v>5970</v>
      </c>
      <c r="O3873" s="23"/>
      <c r="P3873" s="24">
        <v>728890000</v>
      </c>
      <c r="Q3873" s="25" t="s">
        <v>14912</v>
      </c>
      <c r="R3873" s="21" t="s">
        <v>2</v>
      </c>
      <c r="S3873" s="21" t="s">
        <v>1</v>
      </c>
      <c r="T3873" s="18" t="s">
        <v>0</v>
      </c>
      <c r="U3873" s="26"/>
    </row>
    <row r="3874" spans="1:21" s="19" customFormat="1" ht="12.5" customHeight="1" outlineLevel="1" x14ac:dyDescent="0.55000000000000004">
      <c r="A3874" s="44" t="s">
        <v>7396</v>
      </c>
      <c r="B3874" s="20" t="s">
        <v>7361</v>
      </c>
      <c r="C3874" s="21" t="s">
        <v>7362</v>
      </c>
      <c r="D3874" s="44" t="s">
        <v>7396</v>
      </c>
      <c r="E3874" s="29" t="s">
        <v>4159</v>
      </c>
      <c r="F3874" s="46" t="s">
        <v>7381</v>
      </c>
      <c r="G3874" s="50" t="s">
        <v>15172</v>
      </c>
      <c r="H3874" s="22" t="s">
        <v>13491</v>
      </c>
      <c r="I3874" s="40">
        <v>6850</v>
      </c>
      <c r="J3874" s="21" t="s">
        <v>11390</v>
      </c>
      <c r="K3874" s="43">
        <v>5970</v>
      </c>
      <c r="L3874" s="36">
        <v>5970</v>
      </c>
      <c r="M3874" s="27">
        <v>5970</v>
      </c>
      <c r="N3874" s="28">
        <v>5970</v>
      </c>
      <c r="O3874" s="23"/>
      <c r="P3874" s="24">
        <v>728890000</v>
      </c>
      <c r="Q3874" s="25" t="s">
        <v>14912</v>
      </c>
      <c r="R3874" s="21" t="s">
        <v>2</v>
      </c>
      <c r="S3874" s="21" t="s">
        <v>1</v>
      </c>
      <c r="T3874" s="18" t="s">
        <v>0</v>
      </c>
      <c r="U3874" s="26"/>
    </row>
    <row r="3875" spans="1:21" s="19" customFormat="1" ht="12.5" customHeight="1" outlineLevel="1" x14ac:dyDescent="0.55000000000000004">
      <c r="A3875" s="44" t="s">
        <v>7397</v>
      </c>
      <c r="B3875" s="20" t="s">
        <v>7361</v>
      </c>
      <c r="C3875" s="21" t="s">
        <v>7362</v>
      </c>
      <c r="D3875" s="44" t="s">
        <v>7397</v>
      </c>
      <c r="E3875" s="29" t="s">
        <v>4159</v>
      </c>
      <c r="F3875" s="46" t="s">
        <v>7398</v>
      </c>
      <c r="G3875" s="50" t="s">
        <v>15172</v>
      </c>
      <c r="H3875" s="22" t="s">
        <v>13492</v>
      </c>
      <c r="I3875" s="40">
        <v>6850</v>
      </c>
      <c r="J3875" s="21" t="s">
        <v>11390</v>
      </c>
      <c r="K3875" s="43">
        <v>5970</v>
      </c>
      <c r="L3875" s="36">
        <v>5970</v>
      </c>
      <c r="M3875" s="27">
        <v>5970</v>
      </c>
      <c r="N3875" s="28">
        <v>5970</v>
      </c>
      <c r="O3875" s="23"/>
      <c r="P3875" s="24">
        <v>728890000</v>
      </c>
      <c r="Q3875" s="25" t="s">
        <v>14912</v>
      </c>
      <c r="R3875" s="21" t="s">
        <v>2</v>
      </c>
      <c r="S3875" s="21" t="s">
        <v>1</v>
      </c>
      <c r="T3875" s="18" t="s">
        <v>0</v>
      </c>
      <c r="U3875" s="26"/>
    </row>
    <row r="3876" spans="1:21" s="19" customFormat="1" ht="12.5" customHeight="1" outlineLevel="1" x14ac:dyDescent="0.55000000000000004">
      <c r="A3876" s="44" t="s">
        <v>7399</v>
      </c>
      <c r="B3876" s="20" t="s">
        <v>7361</v>
      </c>
      <c r="C3876" s="21" t="s">
        <v>7362</v>
      </c>
      <c r="D3876" s="44" t="s">
        <v>7399</v>
      </c>
      <c r="E3876" s="29" t="s">
        <v>4159</v>
      </c>
      <c r="F3876" s="46" t="s">
        <v>7400</v>
      </c>
      <c r="G3876" s="50" t="s">
        <v>15172</v>
      </c>
      <c r="H3876" s="22" t="s">
        <v>13493</v>
      </c>
      <c r="I3876" s="40">
        <v>6850</v>
      </c>
      <c r="J3876" s="21" t="s">
        <v>11390</v>
      </c>
      <c r="K3876" s="43">
        <v>5970</v>
      </c>
      <c r="L3876" s="36">
        <v>5970</v>
      </c>
      <c r="M3876" s="27">
        <v>5970</v>
      </c>
      <c r="N3876" s="28">
        <v>5970</v>
      </c>
      <c r="O3876" s="23"/>
      <c r="P3876" s="24">
        <v>728890000</v>
      </c>
      <c r="Q3876" s="25" t="s">
        <v>14912</v>
      </c>
      <c r="R3876" s="21" t="s">
        <v>2</v>
      </c>
      <c r="S3876" s="21" t="s">
        <v>1</v>
      </c>
      <c r="T3876" s="18" t="s">
        <v>0</v>
      </c>
      <c r="U3876" s="26"/>
    </row>
    <row r="3877" spans="1:21" s="19" customFormat="1" ht="12.5" customHeight="1" outlineLevel="1" x14ac:dyDescent="0.55000000000000004">
      <c r="A3877" s="44" t="s">
        <v>7401</v>
      </c>
      <c r="B3877" s="20" t="s">
        <v>7361</v>
      </c>
      <c r="C3877" s="21" t="s">
        <v>7362</v>
      </c>
      <c r="D3877" s="44" t="s">
        <v>7401</v>
      </c>
      <c r="E3877" s="29" t="s">
        <v>4159</v>
      </c>
      <c r="F3877" s="46" t="s">
        <v>7402</v>
      </c>
      <c r="G3877" s="50" t="s">
        <v>15172</v>
      </c>
      <c r="H3877" s="22" t="s">
        <v>13494</v>
      </c>
      <c r="I3877" s="40">
        <v>6850</v>
      </c>
      <c r="J3877" s="21" t="s">
        <v>11390</v>
      </c>
      <c r="K3877" s="43">
        <v>5970</v>
      </c>
      <c r="L3877" s="36">
        <v>5970</v>
      </c>
      <c r="M3877" s="27">
        <v>5970</v>
      </c>
      <c r="N3877" s="28">
        <v>5970</v>
      </c>
      <c r="O3877" s="23"/>
      <c r="P3877" s="24">
        <v>728890000</v>
      </c>
      <c r="Q3877" s="25" t="s">
        <v>14912</v>
      </c>
      <c r="R3877" s="21" t="s">
        <v>2</v>
      </c>
      <c r="S3877" s="21" t="s">
        <v>1</v>
      </c>
      <c r="T3877" s="18" t="s">
        <v>0</v>
      </c>
      <c r="U3877" s="26"/>
    </row>
    <row r="3878" spans="1:21" s="19" customFormat="1" ht="12.5" customHeight="1" outlineLevel="1" x14ac:dyDescent="0.55000000000000004">
      <c r="A3878" s="44" t="s">
        <v>7405</v>
      </c>
      <c r="B3878" s="20" t="s">
        <v>7403</v>
      </c>
      <c r="C3878" s="21" t="s">
        <v>7404</v>
      </c>
      <c r="D3878" s="44" t="s">
        <v>7405</v>
      </c>
      <c r="E3878" s="29" t="s">
        <v>4590</v>
      </c>
      <c r="F3878" s="46" t="s">
        <v>7406</v>
      </c>
      <c r="G3878" s="50" t="s">
        <v>15172</v>
      </c>
      <c r="H3878" s="22" t="s">
        <v>13495</v>
      </c>
      <c r="I3878" s="40">
        <v>6850</v>
      </c>
      <c r="J3878" s="21" t="s">
        <v>11390</v>
      </c>
      <c r="K3878" s="43">
        <v>5970</v>
      </c>
      <c r="L3878" s="36">
        <v>5970</v>
      </c>
      <c r="M3878" s="27">
        <v>5970</v>
      </c>
      <c r="N3878" s="28">
        <v>5970</v>
      </c>
      <c r="O3878" s="23"/>
      <c r="P3878" s="24">
        <v>728890000</v>
      </c>
      <c r="Q3878" s="25" t="s">
        <v>14912</v>
      </c>
      <c r="R3878" s="21" t="s">
        <v>2</v>
      </c>
      <c r="S3878" s="21" t="s">
        <v>1</v>
      </c>
      <c r="T3878" s="18" t="s">
        <v>0</v>
      </c>
      <c r="U3878" s="26"/>
    </row>
    <row r="3879" spans="1:21" s="19" customFormat="1" ht="12.5" customHeight="1" outlineLevel="1" x14ac:dyDescent="0.55000000000000004">
      <c r="A3879" s="44" t="s">
        <v>7407</v>
      </c>
      <c r="B3879" s="20" t="s">
        <v>7403</v>
      </c>
      <c r="C3879" s="21" t="s">
        <v>7404</v>
      </c>
      <c r="D3879" s="44" t="s">
        <v>7407</v>
      </c>
      <c r="E3879" s="29" t="s">
        <v>7408</v>
      </c>
      <c r="F3879" s="46" t="s">
        <v>7409</v>
      </c>
      <c r="G3879" s="50" t="s">
        <v>15172</v>
      </c>
      <c r="H3879" s="22" t="s">
        <v>13496</v>
      </c>
      <c r="I3879" s="40">
        <v>6850</v>
      </c>
      <c r="J3879" s="21" t="s">
        <v>11390</v>
      </c>
      <c r="K3879" s="43">
        <v>5970</v>
      </c>
      <c r="L3879" s="36">
        <v>5970</v>
      </c>
      <c r="M3879" s="27">
        <v>5970</v>
      </c>
      <c r="N3879" s="28">
        <v>5970</v>
      </c>
      <c r="O3879" s="23"/>
      <c r="P3879" s="24">
        <v>728890000</v>
      </c>
      <c r="Q3879" s="25" t="s">
        <v>14912</v>
      </c>
      <c r="R3879" s="21" t="s">
        <v>2</v>
      </c>
      <c r="S3879" s="21" t="s">
        <v>1</v>
      </c>
      <c r="T3879" s="18" t="s">
        <v>0</v>
      </c>
      <c r="U3879" s="26"/>
    </row>
    <row r="3880" spans="1:21" s="19" customFormat="1" ht="12.5" customHeight="1" outlineLevel="1" x14ac:dyDescent="0.55000000000000004">
      <c r="A3880" s="44" t="s">
        <v>7410</v>
      </c>
      <c r="B3880" s="20" t="s">
        <v>7403</v>
      </c>
      <c r="C3880" s="21" t="s">
        <v>7404</v>
      </c>
      <c r="D3880" s="44" t="s">
        <v>7410</v>
      </c>
      <c r="E3880" s="29" t="s">
        <v>4590</v>
      </c>
      <c r="F3880" s="46" t="s">
        <v>7411</v>
      </c>
      <c r="G3880" s="50" t="s">
        <v>15172</v>
      </c>
      <c r="H3880" s="22" t="s">
        <v>13497</v>
      </c>
      <c r="I3880" s="40">
        <v>6850</v>
      </c>
      <c r="J3880" s="21" t="s">
        <v>11390</v>
      </c>
      <c r="K3880" s="43">
        <v>5970</v>
      </c>
      <c r="L3880" s="36">
        <v>5970</v>
      </c>
      <c r="M3880" s="27">
        <v>5970</v>
      </c>
      <c r="N3880" s="28">
        <v>5970</v>
      </c>
      <c r="O3880" s="23"/>
      <c r="P3880" s="24">
        <v>728890000</v>
      </c>
      <c r="Q3880" s="25" t="s">
        <v>14912</v>
      </c>
      <c r="R3880" s="21" t="s">
        <v>2</v>
      </c>
      <c r="S3880" s="21" t="s">
        <v>1</v>
      </c>
      <c r="T3880" s="18" t="s">
        <v>0</v>
      </c>
      <c r="U3880" s="26"/>
    </row>
    <row r="3881" spans="1:21" s="19" customFormat="1" ht="12.5" customHeight="1" outlineLevel="1" x14ac:dyDescent="0.55000000000000004">
      <c r="A3881" s="44" t="s">
        <v>7412</v>
      </c>
      <c r="B3881" s="20" t="s">
        <v>7403</v>
      </c>
      <c r="C3881" s="21" t="s">
        <v>7404</v>
      </c>
      <c r="D3881" s="44" t="s">
        <v>7412</v>
      </c>
      <c r="E3881" s="29" t="s">
        <v>7408</v>
      </c>
      <c r="F3881" s="46" t="s">
        <v>7413</v>
      </c>
      <c r="G3881" s="50" t="s">
        <v>15172</v>
      </c>
      <c r="H3881" s="22" t="s">
        <v>13498</v>
      </c>
      <c r="I3881" s="40">
        <v>6850</v>
      </c>
      <c r="J3881" s="21" t="s">
        <v>11390</v>
      </c>
      <c r="K3881" s="43">
        <v>5970</v>
      </c>
      <c r="L3881" s="36">
        <v>5970</v>
      </c>
      <c r="M3881" s="27">
        <v>5970</v>
      </c>
      <c r="N3881" s="28">
        <v>5970</v>
      </c>
      <c r="O3881" s="23"/>
      <c r="P3881" s="24">
        <v>728890000</v>
      </c>
      <c r="Q3881" s="25" t="s">
        <v>14912</v>
      </c>
      <c r="R3881" s="21" t="s">
        <v>2</v>
      </c>
      <c r="S3881" s="21" t="s">
        <v>1</v>
      </c>
      <c r="T3881" s="18" t="s">
        <v>0</v>
      </c>
      <c r="U3881" s="26"/>
    </row>
    <row r="3882" spans="1:21" s="19" customFormat="1" ht="12.5" customHeight="1" outlineLevel="1" x14ac:dyDescent="0.55000000000000004">
      <c r="A3882" s="44" t="s">
        <v>7414</v>
      </c>
      <c r="B3882" s="20" t="s">
        <v>7403</v>
      </c>
      <c r="C3882" s="21" t="s">
        <v>7404</v>
      </c>
      <c r="D3882" s="44" t="s">
        <v>7414</v>
      </c>
      <c r="E3882" s="29" t="s">
        <v>4590</v>
      </c>
      <c r="F3882" s="46" t="s">
        <v>7415</v>
      </c>
      <c r="G3882" s="50" t="s">
        <v>15172</v>
      </c>
      <c r="H3882" s="22" t="s">
        <v>13499</v>
      </c>
      <c r="I3882" s="40">
        <v>6850</v>
      </c>
      <c r="J3882" s="21" t="s">
        <v>11390</v>
      </c>
      <c r="K3882" s="43">
        <v>5970</v>
      </c>
      <c r="L3882" s="36">
        <v>5970</v>
      </c>
      <c r="M3882" s="27">
        <v>5970</v>
      </c>
      <c r="N3882" s="28">
        <v>5970</v>
      </c>
      <c r="O3882" s="23"/>
      <c r="P3882" s="24">
        <v>728890000</v>
      </c>
      <c r="Q3882" s="25" t="s">
        <v>14912</v>
      </c>
      <c r="R3882" s="21" t="s">
        <v>2</v>
      </c>
      <c r="S3882" s="21" t="s">
        <v>1</v>
      </c>
      <c r="T3882" s="18" t="s">
        <v>0</v>
      </c>
      <c r="U3882" s="26"/>
    </row>
    <row r="3883" spans="1:21" s="19" customFormat="1" ht="12.5" customHeight="1" outlineLevel="1" x14ac:dyDescent="0.55000000000000004">
      <c r="A3883" s="44" t="s">
        <v>7416</v>
      </c>
      <c r="B3883" s="20" t="s">
        <v>7403</v>
      </c>
      <c r="C3883" s="21" t="s">
        <v>7404</v>
      </c>
      <c r="D3883" s="44" t="s">
        <v>7416</v>
      </c>
      <c r="E3883" s="29" t="s">
        <v>7408</v>
      </c>
      <c r="F3883" s="46" t="s">
        <v>7417</v>
      </c>
      <c r="G3883" s="50" t="s">
        <v>15172</v>
      </c>
      <c r="H3883" s="22" t="s">
        <v>13500</v>
      </c>
      <c r="I3883" s="40">
        <v>6850</v>
      </c>
      <c r="J3883" s="21" t="s">
        <v>11390</v>
      </c>
      <c r="K3883" s="43">
        <v>5970</v>
      </c>
      <c r="L3883" s="36">
        <v>5970</v>
      </c>
      <c r="M3883" s="27">
        <v>5970</v>
      </c>
      <c r="N3883" s="28">
        <v>5970</v>
      </c>
      <c r="O3883" s="23"/>
      <c r="P3883" s="24">
        <v>728890000</v>
      </c>
      <c r="Q3883" s="25" t="s">
        <v>14912</v>
      </c>
      <c r="R3883" s="21" t="s">
        <v>2</v>
      </c>
      <c r="S3883" s="21" t="s">
        <v>1</v>
      </c>
      <c r="T3883" s="18" t="s">
        <v>0</v>
      </c>
      <c r="U3883" s="26"/>
    </row>
    <row r="3884" spans="1:21" s="19" customFormat="1" ht="12.5" customHeight="1" outlineLevel="1" x14ac:dyDescent="0.55000000000000004">
      <c r="A3884" s="44" t="s">
        <v>7418</v>
      </c>
      <c r="B3884" s="20" t="s">
        <v>7403</v>
      </c>
      <c r="C3884" s="21" t="s">
        <v>7404</v>
      </c>
      <c r="D3884" s="44" t="s">
        <v>7418</v>
      </c>
      <c r="E3884" s="29" t="s">
        <v>4590</v>
      </c>
      <c r="F3884" s="46" t="s">
        <v>7419</v>
      </c>
      <c r="G3884" s="50" t="s">
        <v>15172</v>
      </c>
      <c r="H3884" s="22" t="s">
        <v>13501</v>
      </c>
      <c r="I3884" s="40">
        <v>6850</v>
      </c>
      <c r="J3884" s="21" t="s">
        <v>11390</v>
      </c>
      <c r="K3884" s="43">
        <v>5970</v>
      </c>
      <c r="L3884" s="36">
        <v>5970</v>
      </c>
      <c r="M3884" s="27">
        <v>5970</v>
      </c>
      <c r="N3884" s="28">
        <v>5970</v>
      </c>
      <c r="O3884" s="23"/>
      <c r="P3884" s="24">
        <v>728890000</v>
      </c>
      <c r="Q3884" s="25" t="s">
        <v>14912</v>
      </c>
      <c r="R3884" s="21" t="s">
        <v>2</v>
      </c>
      <c r="S3884" s="21" t="s">
        <v>1</v>
      </c>
      <c r="T3884" s="18" t="s">
        <v>0</v>
      </c>
      <c r="U3884" s="26"/>
    </row>
    <row r="3885" spans="1:21" s="19" customFormat="1" ht="12.5" customHeight="1" outlineLevel="1" x14ac:dyDescent="0.55000000000000004">
      <c r="A3885" s="44" t="s">
        <v>7420</v>
      </c>
      <c r="B3885" s="20" t="s">
        <v>7403</v>
      </c>
      <c r="C3885" s="21" t="s">
        <v>7404</v>
      </c>
      <c r="D3885" s="44" t="s">
        <v>7420</v>
      </c>
      <c r="E3885" s="29" t="s">
        <v>7408</v>
      </c>
      <c r="F3885" s="46" t="s">
        <v>7421</v>
      </c>
      <c r="G3885" s="50" t="s">
        <v>15172</v>
      </c>
      <c r="H3885" s="22" t="s">
        <v>13502</v>
      </c>
      <c r="I3885" s="40">
        <v>6850</v>
      </c>
      <c r="J3885" s="21" t="s">
        <v>11390</v>
      </c>
      <c r="K3885" s="43">
        <v>5970</v>
      </c>
      <c r="L3885" s="36">
        <v>5970</v>
      </c>
      <c r="M3885" s="27">
        <v>5970</v>
      </c>
      <c r="N3885" s="28">
        <v>5970</v>
      </c>
      <c r="O3885" s="23"/>
      <c r="P3885" s="24">
        <v>728890000</v>
      </c>
      <c r="Q3885" s="25" t="s">
        <v>14912</v>
      </c>
      <c r="R3885" s="21" t="s">
        <v>2</v>
      </c>
      <c r="S3885" s="21" t="s">
        <v>1</v>
      </c>
      <c r="T3885" s="18" t="s">
        <v>0</v>
      </c>
      <c r="U3885" s="26"/>
    </row>
    <row r="3886" spans="1:21" s="19" customFormat="1" ht="12.5" customHeight="1" outlineLevel="1" x14ac:dyDescent="0.55000000000000004">
      <c r="A3886" s="44" t="s">
        <v>7422</v>
      </c>
      <c r="B3886" s="20" t="s">
        <v>7403</v>
      </c>
      <c r="C3886" s="21" t="s">
        <v>7404</v>
      </c>
      <c r="D3886" s="44" t="s">
        <v>7422</v>
      </c>
      <c r="E3886" s="29" t="s">
        <v>4590</v>
      </c>
      <c r="F3886" s="46" t="s">
        <v>7423</v>
      </c>
      <c r="G3886" s="50" t="s">
        <v>15172</v>
      </c>
      <c r="H3886" s="22" t="s">
        <v>13503</v>
      </c>
      <c r="I3886" s="40">
        <v>6850</v>
      </c>
      <c r="J3886" s="21" t="s">
        <v>11390</v>
      </c>
      <c r="K3886" s="43">
        <v>5970</v>
      </c>
      <c r="L3886" s="36">
        <v>5970</v>
      </c>
      <c r="M3886" s="27">
        <v>5970</v>
      </c>
      <c r="N3886" s="28">
        <v>5970</v>
      </c>
      <c r="O3886" s="23"/>
      <c r="P3886" s="24">
        <v>728890000</v>
      </c>
      <c r="Q3886" s="25" t="s">
        <v>14912</v>
      </c>
      <c r="R3886" s="21" t="s">
        <v>2</v>
      </c>
      <c r="S3886" s="21" t="s">
        <v>1</v>
      </c>
      <c r="T3886" s="18" t="s">
        <v>0</v>
      </c>
      <c r="U3886" s="26"/>
    </row>
    <row r="3887" spans="1:21" s="19" customFormat="1" ht="12.5" customHeight="1" outlineLevel="1" x14ac:dyDescent="0.55000000000000004">
      <c r="A3887" s="44" t="s">
        <v>7424</v>
      </c>
      <c r="B3887" s="20" t="s">
        <v>3710</v>
      </c>
      <c r="C3887" s="21" t="s">
        <v>3711</v>
      </c>
      <c r="D3887" s="44" t="s">
        <v>7424</v>
      </c>
      <c r="E3887" s="29" t="s">
        <v>4590</v>
      </c>
      <c r="F3887" s="46" t="s">
        <v>3671</v>
      </c>
      <c r="G3887" s="50" t="s">
        <v>15172</v>
      </c>
      <c r="H3887" s="22" t="s">
        <v>13504</v>
      </c>
      <c r="I3887" s="40">
        <v>6850</v>
      </c>
      <c r="J3887" s="21" t="s">
        <v>11390</v>
      </c>
      <c r="K3887" s="43">
        <v>5970</v>
      </c>
      <c r="L3887" s="36">
        <v>5970</v>
      </c>
      <c r="M3887" s="27">
        <v>5970</v>
      </c>
      <c r="N3887" s="28">
        <v>5970</v>
      </c>
      <c r="O3887" s="23"/>
      <c r="P3887" s="24">
        <v>728890000</v>
      </c>
      <c r="Q3887" s="25" t="s">
        <v>14912</v>
      </c>
      <c r="R3887" s="21" t="s">
        <v>2</v>
      </c>
      <c r="S3887" s="21" t="s">
        <v>1</v>
      </c>
      <c r="T3887" s="18" t="s">
        <v>0</v>
      </c>
      <c r="U3887" s="26"/>
    </row>
    <row r="3888" spans="1:21" s="19" customFormat="1" ht="12.5" customHeight="1" outlineLevel="1" x14ac:dyDescent="0.55000000000000004">
      <c r="A3888" s="44" t="s">
        <v>7425</v>
      </c>
      <c r="B3888" s="20" t="s">
        <v>7403</v>
      </c>
      <c r="C3888" s="21" t="s">
        <v>7404</v>
      </c>
      <c r="D3888" s="44" t="s">
        <v>7425</v>
      </c>
      <c r="E3888" s="29" t="s">
        <v>4590</v>
      </c>
      <c r="F3888" s="46" t="s">
        <v>7426</v>
      </c>
      <c r="G3888" s="50" t="s">
        <v>15172</v>
      </c>
      <c r="H3888" s="22" t="s">
        <v>13505</v>
      </c>
      <c r="I3888" s="40">
        <v>6850</v>
      </c>
      <c r="J3888" s="21" t="s">
        <v>11390</v>
      </c>
      <c r="K3888" s="43">
        <v>5970</v>
      </c>
      <c r="L3888" s="36">
        <v>5970</v>
      </c>
      <c r="M3888" s="27">
        <v>5970</v>
      </c>
      <c r="N3888" s="28">
        <v>5970</v>
      </c>
      <c r="O3888" s="23"/>
      <c r="P3888" s="24">
        <v>728890000</v>
      </c>
      <c r="Q3888" s="25" t="s">
        <v>14912</v>
      </c>
      <c r="R3888" s="21" t="s">
        <v>2</v>
      </c>
      <c r="S3888" s="21" t="s">
        <v>1</v>
      </c>
      <c r="T3888" s="18" t="s">
        <v>0</v>
      </c>
      <c r="U3888" s="26"/>
    </row>
    <row r="3889" spans="1:21" s="19" customFormat="1" ht="12.5" customHeight="1" outlineLevel="1" x14ac:dyDescent="0.55000000000000004">
      <c r="A3889" s="44" t="s">
        <v>7427</v>
      </c>
      <c r="B3889" s="20" t="s">
        <v>7403</v>
      </c>
      <c r="C3889" s="21" t="s">
        <v>7404</v>
      </c>
      <c r="D3889" s="44" t="s">
        <v>7427</v>
      </c>
      <c r="E3889" s="29" t="s">
        <v>4590</v>
      </c>
      <c r="F3889" s="46" t="s">
        <v>7428</v>
      </c>
      <c r="G3889" s="50" t="s">
        <v>15172</v>
      </c>
      <c r="H3889" s="22" t="s">
        <v>13506</v>
      </c>
      <c r="I3889" s="40">
        <v>6850</v>
      </c>
      <c r="J3889" s="21" t="s">
        <v>11390</v>
      </c>
      <c r="K3889" s="43">
        <v>5970</v>
      </c>
      <c r="L3889" s="36">
        <v>5970</v>
      </c>
      <c r="M3889" s="27">
        <v>5970</v>
      </c>
      <c r="N3889" s="28">
        <v>5970</v>
      </c>
      <c r="O3889" s="23"/>
      <c r="P3889" s="24">
        <v>728890000</v>
      </c>
      <c r="Q3889" s="25" t="s">
        <v>14912</v>
      </c>
      <c r="R3889" s="21" t="s">
        <v>2</v>
      </c>
      <c r="S3889" s="21" t="s">
        <v>1</v>
      </c>
      <c r="T3889" s="18" t="s">
        <v>0</v>
      </c>
      <c r="U3889" s="26"/>
    </row>
    <row r="3890" spans="1:21" s="19" customFormat="1" ht="12.5" customHeight="1" outlineLevel="1" x14ac:dyDescent="0.55000000000000004">
      <c r="A3890" s="44" t="s">
        <v>7429</v>
      </c>
      <c r="B3890" s="20" t="s">
        <v>7403</v>
      </c>
      <c r="C3890" s="21" t="s">
        <v>7404</v>
      </c>
      <c r="D3890" s="44" t="s">
        <v>7429</v>
      </c>
      <c r="E3890" s="29" t="s">
        <v>4590</v>
      </c>
      <c r="F3890" s="46" t="s">
        <v>7430</v>
      </c>
      <c r="G3890" s="50" t="s">
        <v>15172</v>
      </c>
      <c r="H3890" s="22" t="s">
        <v>13507</v>
      </c>
      <c r="I3890" s="40">
        <v>6850</v>
      </c>
      <c r="J3890" s="21" t="s">
        <v>11390</v>
      </c>
      <c r="K3890" s="43">
        <v>5970</v>
      </c>
      <c r="L3890" s="36">
        <v>5970</v>
      </c>
      <c r="M3890" s="27">
        <v>5970</v>
      </c>
      <c r="N3890" s="28">
        <v>5970</v>
      </c>
      <c r="O3890" s="23"/>
      <c r="P3890" s="24">
        <v>728890000</v>
      </c>
      <c r="Q3890" s="25" t="s">
        <v>14912</v>
      </c>
      <c r="R3890" s="21" t="s">
        <v>2</v>
      </c>
      <c r="S3890" s="21" t="s">
        <v>1</v>
      </c>
      <c r="T3890" s="18" t="s">
        <v>0</v>
      </c>
      <c r="U3890" s="26"/>
    </row>
    <row r="3891" spans="1:21" s="19" customFormat="1" ht="12.5" customHeight="1" outlineLevel="1" x14ac:dyDescent="0.55000000000000004">
      <c r="A3891" s="44" t="s">
        <v>7431</v>
      </c>
      <c r="B3891" s="20" t="s">
        <v>7403</v>
      </c>
      <c r="C3891" s="21" t="s">
        <v>7404</v>
      </c>
      <c r="D3891" s="44" t="s">
        <v>7431</v>
      </c>
      <c r="E3891" s="29" t="s">
        <v>4590</v>
      </c>
      <c r="F3891" s="46" t="s">
        <v>7432</v>
      </c>
      <c r="G3891" s="50" t="s">
        <v>15172</v>
      </c>
      <c r="H3891" s="22" t="s">
        <v>13508</v>
      </c>
      <c r="I3891" s="40">
        <v>6850</v>
      </c>
      <c r="J3891" s="21" t="s">
        <v>11390</v>
      </c>
      <c r="K3891" s="43">
        <v>5970</v>
      </c>
      <c r="L3891" s="36">
        <v>5970</v>
      </c>
      <c r="M3891" s="27">
        <v>5970</v>
      </c>
      <c r="N3891" s="28">
        <v>5970</v>
      </c>
      <c r="O3891" s="23"/>
      <c r="P3891" s="24">
        <v>728890000</v>
      </c>
      <c r="Q3891" s="25" t="s">
        <v>14912</v>
      </c>
      <c r="R3891" s="21" t="s">
        <v>2</v>
      </c>
      <c r="S3891" s="21" t="s">
        <v>1</v>
      </c>
      <c r="T3891" s="18" t="s">
        <v>0</v>
      </c>
      <c r="U3891" s="26"/>
    </row>
    <row r="3892" spans="1:21" s="19" customFormat="1" ht="12.5" customHeight="1" outlineLevel="1" x14ac:dyDescent="0.55000000000000004">
      <c r="A3892" s="44" t="s">
        <v>7433</v>
      </c>
      <c r="B3892" s="20" t="s">
        <v>7403</v>
      </c>
      <c r="C3892" s="21" t="s">
        <v>7404</v>
      </c>
      <c r="D3892" s="44" t="s">
        <v>7433</v>
      </c>
      <c r="E3892" s="29" t="s">
        <v>4590</v>
      </c>
      <c r="F3892" s="46" t="s">
        <v>7434</v>
      </c>
      <c r="G3892" s="50" t="s">
        <v>15172</v>
      </c>
      <c r="H3892" s="22" t="s">
        <v>13509</v>
      </c>
      <c r="I3892" s="40">
        <v>6850</v>
      </c>
      <c r="J3892" s="21" t="s">
        <v>11390</v>
      </c>
      <c r="K3892" s="43">
        <v>5970</v>
      </c>
      <c r="L3892" s="36">
        <v>5970</v>
      </c>
      <c r="M3892" s="27">
        <v>5970</v>
      </c>
      <c r="N3892" s="28">
        <v>5970</v>
      </c>
      <c r="O3892" s="23"/>
      <c r="P3892" s="24">
        <v>728890000</v>
      </c>
      <c r="Q3892" s="25" t="s">
        <v>14912</v>
      </c>
      <c r="R3892" s="21" t="s">
        <v>2</v>
      </c>
      <c r="S3892" s="21" t="s">
        <v>1</v>
      </c>
      <c r="T3892" s="18" t="s">
        <v>0</v>
      </c>
      <c r="U3892" s="26"/>
    </row>
    <row r="3893" spans="1:21" s="19" customFormat="1" ht="12.5" customHeight="1" outlineLevel="1" x14ac:dyDescent="0.55000000000000004">
      <c r="A3893" s="44" t="s">
        <v>7435</v>
      </c>
      <c r="B3893" s="20" t="s">
        <v>7403</v>
      </c>
      <c r="C3893" s="21" t="s">
        <v>7404</v>
      </c>
      <c r="D3893" s="44" t="s">
        <v>7435</v>
      </c>
      <c r="E3893" s="29" t="s">
        <v>4590</v>
      </c>
      <c r="F3893" s="46" t="s">
        <v>7436</v>
      </c>
      <c r="G3893" s="50" t="s">
        <v>15172</v>
      </c>
      <c r="H3893" s="22" t="s">
        <v>13510</v>
      </c>
      <c r="I3893" s="40">
        <v>6850</v>
      </c>
      <c r="J3893" s="21" t="s">
        <v>11390</v>
      </c>
      <c r="K3893" s="43">
        <v>5970</v>
      </c>
      <c r="L3893" s="36">
        <v>5970</v>
      </c>
      <c r="M3893" s="27">
        <v>5970</v>
      </c>
      <c r="N3893" s="28">
        <v>5970</v>
      </c>
      <c r="O3893" s="23"/>
      <c r="P3893" s="24">
        <v>728890000</v>
      </c>
      <c r="Q3893" s="25" t="s">
        <v>14912</v>
      </c>
      <c r="R3893" s="21" t="s">
        <v>2</v>
      </c>
      <c r="S3893" s="21" t="s">
        <v>1</v>
      </c>
      <c r="T3893" s="18" t="s">
        <v>0</v>
      </c>
      <c r="U3893" s="26"/>
    </row>
    <row r="3894" spans="1:21" s="19" customFormat="1" ht="12.5" customHeight="1" outlineLevel="1" x14ac:dyDescent="0.55000000000000004">
      <c r="A3894" s="44" t="s">
        <v>7439</v>
      </c>
      <c r="B3894" s="20" t="s">
        <v>7437</v>
      </c>
      <c r="C3894" s="21" t="s">
        <v>7438</v>
      </c>
      <c r="D3894" s="44" t="s">
        <v>7439</v>
      </c>
      <c r="E3894" s="29" t="s">
        <v>7440</v>
      </c>
      <c r="F3894" s="46" t="s">
        <v>4654</v>
      </c>
      <c r="G3894" s="50" t="s">
        <v>15172</v>
      </c>
      <c r="H3894" s="22" t="s">
        <v>13511</v>
      </c>
      <c r="I3894" s="40">
        <v>3390</v>
      </c>
      <c r="J3894" s="21" t="s">
        <v>12010</v>
      </c>
      <c r="K3894" s="43">
        <v>2930</v>
      </c>
      <c r="L3894" s="36">
        <v>2930</v>
      </c>
      <c r="M3894" s="27">
        <v>2930</v>
      </c>
      <c r="N3894" s="28">
        <v>2930</v>
      </c>
      <c r="O3894" s="23"/>
      <c r="P3894" s="24">
        <v>734170000</v>
      </c>
      <c r="Q3894" s="25" t="s">
        <v>14912</v>
      </c>
      <c r="R3894" s="21" t="s">
        <v>2</v>
      </c>
      <c r="S3894" s="21" t="s">
        <v>1</v>
      </c>
      <c r="T3894" s="18" t="s">
        <v>0</v>
      </c>
      <c r="U3894" s="26"/>
    </row>
    <row r="3895" spans="1:21" s="19" customFormat="1" ht="12.5" customHeight="1" outlineLevel="1" x14ac:dyDescent="0.55000000000000004">
      <c r="A3895" s="44" t="s">
        <v>7441</v>
      </c>
      <c r="B3895" s="20" t="s">
        <v>7361</v>
      </c>
      <c r="C3895" s="21" t="s">
        <v>7362</v>
      </c>
      <c r="D3895" s="44" t="s">
        <v>7441</v>
      </c>
      <c r="E3895" s="29" t="s">
        <v>7440</v>
      </c>
      <c r="F3895" s="46" t="s">
        <v>7402</v>
      </c>
      <c r="G3895" s="50" t="s">
        <v>15172</v>
      </c>
      <c r="H3895" s="22" t="s">
        <v>13512</v>
      </c>
      <c r="I3895" s="40">
        <v>6850</v>
      </c>
      <c r="J3895" s="21" t="s">
        <v>11390</v>
      </c>
      <c r="K3895" s="43">
        <v>5970</v>
      </c>
      <c r="L3895" s="36">
        <v>5970</v>
      </c>
      <c r="M3895" s="27">
        <v>5970</v>
      </c>
      <c r="N3895" s="28">
        <v>5970</v>
      </c>
      <c r="O3895" s="23"/>
      <c r="P3895" s="24">
        <v>728890000</v>
      </c>
      <c r="Q3895" s="25" t="s">
        <v>14912</v>
      </c>
      <c r="R3895" s="21" t="s">
        <v>2</v>
      </c>
      <c r="S3895" s="21" t="s">
        <v>1</v>
      </c>
      <c r="T3895" s="18" t="s">
        <v>0</v>
      </c>
      <c r="U3895" s="26"/>
    </row>
    <row r="3896" spans="1:21" s="19" customFormat="1" ht="12.5" customHeight="1" outlineLevel="1" x14ac:dyDescent="0.55000000000000004">
      <c r="A3896" s="44" t="s">
        <v>7442</v>
      </c>
      <c r="B3896" s="20" t="s">
        <v>7437</v>
      </c>
      <c r="C3896" s="21" t="s">
        <v>7438</v>
      </c>
      <c r="D3896" s="44" t="s">
        <v>7442</v>
      </c>
      <c r="E3896" s="29" t="s">
        <v>7440</v>
      </c>
      <c r="F3896" s="46" t="s">
        <v>4656</v>
      </c>
      <c r="G3896" s="50" t="s">
        <v>15172</v>
      </c>
      <c r="H3896" s="22" t="s">
        <v>13513</v>
      </c>
      <c r="I3896" s="40">
        <v>3390</v>
      </c>
      <c r="J3896" s="21" t="s">
        <v>12010</v>
      </c>
      <c r="K3896" s="43">
        <v>2930</v>
      </c>
      <c r="L3896" s="36">
        <v>2930</v>
      </c>
      <c r="M3896" s="27">
        <v>2930</v>
      </c>
      <c r="N3896" s="28">
        <v>2930</v>
      </c>
      <c r="O3896" s="23"/>
      <c r="P3896" s="24">
        <v>734170000</v>
      </c>
      <c r="Q3896" s="25" t="s">
        <v>14912</v>
      </c>
      <c r="R3896" s="21" t="s">
        <v>2</v>
      </c>
      <c r="S3896" s="21" t="s">
        <v>1</v>
      </c>
      <c r="T3896" s="18" t="s">
        <v>0</v>
      </c>
      <c r="U3896" s="26"/>
    </row>
    <row r="3897" spans="1:21" s="19" customFormat="1" ht="12.5" customHeight="1" outlineLevel="1" x14ac:dyDescent="0.55000000000000004">
      <c r="A3897" s="44" t="s">
        <v>7443</v>
      </c>
      <c r="B3897" s="20" t="s">
        <v>7361</v>
      </c>
      <c r="C3897" s="21" t="s">
        <v>7362</v>
      </c>
      <c r="D3897" s="44" t="s">
        <v>7443</v>
      </c>
      <c r="E3897" s="29" t="s">
        <v>7440</v>
      </c>
      <c r="F3897" s="46" t="s">
        <v>7444</v>
      </c>
      <c r="G3897" s="50" t="s">
        <v>15172</v>
      </c>
      <c r="H3897" s="22" t="s">
        <v>13514</v>
      </c>
      <c r="I3897" s="40">
        <v>6850</v>
      </c>
      <c r="J3897" s="21" t="s">
        <v>11390</v>
      </c>
      <c r="K3897" s="43">
        <v>5970</v>
      </c>
      <c r="L3897" s="36">
        <v>5970</v>
      </c>
      <c r="M3897" s="27">
        <v>5970</v>
      </c>
      <c r="N3897" s="28">
        <v>5970</v>
      </c>
      <c r="O3897" s="23"/>
      <c r="P3897" s="24">
        <v>728890000</v>
      </c>
      <c r="Q3897" s="25" t="s">
        <v>14912</v>
      </c>
      <c r="R3897" s="21" t="s">
        <v>2</v>
      </c>
      <c r="S3897" s="21" t="s">
        <v>1</v>
      </c>
      <c r="T3897" s="18" t="s">
        <v>0</v>
      </c>
      <c r="U3897" s="26"/>
    </row>
    <row r="3898" spans="1:21" s="19" customFormat="1" ht="12.5" customHeight="1" outlineLevel="1" x14ac:dyDescent="0.55000000000000004">
      <c r="A3898" s="44" t="s">
        <v>7445</v>
      </c>
      <c r="B3898" s="20" t="s">
        <v>7437</v>
      </c>
      <c r="C3898" s="21" t="s">
        <v>7438</v>
      </c>
      <c r="D3898" s="44" t="s">
        <v>7445</v>
      </c>
      <c r="E3898" s="29" t="s">
        <v>7440</v>
      </c>
      <c r="F3898" s="46" t="s">
        <v>4658</v>
      </c>
      <c r="G3898" s="50" t="s">
        <v>15172</v>
      </c>
      <c r="H3898" s="22" t="s">
        <v>13515</v>
      </c>
      <c r="I3898" s="40">
        <v>3390</v>
      </c>
      <c r="J3898" s="21" t="s">
        <v>12010</v>
      </c>
      <c r="K3898" s="43">
        <v>2930</v>
      </c>
      <c r="L3898" s="36">
        <v>2930</v>
      </c>
      <c r="M3898" s="27">
        <v>2930</v>
      </c>
      <c r="N3898" s="28">
        <v>2930</v>
      </c>
      <c r="O3898" s="23"/>
      <c r="P3898" s="24">
        <v>734170000</v>
      </c>
      <c r="Q3898" s="25" t="s">
        <v>14912</v>
      </c>
      <c r="R3898" s="21" t="s">
        <v>2</v>
      </c>
      <c r="S3898" s="21" t="s">
        <v>1</v>
      </c>
      <c r="T3898" s="18" t="s">
        <v>0</v>
      </c>
      <c r="U3898" s="26"/>
    </row>
    <row r="3899" spans="1:21" s="19" customFormat="1" ht="12.5" customHeight="1" outlineLevel="1" x14ac:dyDescent="0.55000000000000004">
      <c r="A3899" s="44" t="s">
        <v>7446</v>
      </c>
      <c r="B3899" s="20" t="s">
        <v>7361</v>
      </c>
      <c r="C3899" s="21" t="s">
        <v>7362</v>
      </c>
      <c r="D3899" s="44" t="s">
        <v>7446</v>
      </c>
      <c r="E3899" s="29" t="s">
        <v>7440</v>
      </c>
      <c r="F3899" s="46" t="s">
        <v>7447</v>
      </c>
      <c r="G3899" s="50" t="s">
        <v>15172</v>
      </c>
      <c r="H3899" s="22" t="s">
        <v>13516</v>
      </c>
      <c r="I3899" s="40">
        <v>6850</v>
      </c>
      <c r="J3899" s="21" t="s">
        <v>11390</v>
      </c>
      <c r="K3899" s="43">
        <v>5970</v>
      </c>
      <c r="L3899" s="36">
        <v>5970</v>
      </c>
      <c r="M3899" s="27">
        <v>5970</v>
      </c>
      <c r="N3899" s="28">
        <v>5970</v>
      </c>
      <c r="O3899" s="23"/>
      <c r="P3899" s="24">
        <v>728890000</v>
      </c>
      <c r="Q3899" s="25" t="s">
        <v>14912</v>
      </c>
      <c r="R3899" s="21" t="s">
        <v>2</v>
      </c>
      <c r="S3899" s="21" t="s">
        <v>1</v>
      </c>
      <c r="T3899" s="18" t="s">
        <v>0</v>
      </c>
      <c r="U3899" s="26"/>
    </row>
    <row r="3900" spans="1:21" s="19" customFormat="1" ht="12.5" customHeight="1" outlineLevel="1" x14ac:dyDescent="0.55000000000000004">
      <c r="A3900" s="44" t="s">
        <v>7448</v>
      </c>
      <c r="B3900" s="20" t="s">
        <v>7437</v>
      </c>
      <c r="C3900" s="21" t="s">
        <v>7438</v>
      </c>
      <c r="D3900" s="44" t="s">
        <v>7448</v>
      </c>
      <c r="E3900" s="29" t="s">
        <v>7440</v>
      </c>
      <c r="F3900" s="46" t="s">
        <v>4660</v>
      </c>
      <c r="G3900" s="50" t="s">
        <v>15172</v>
      </c>
      <c r="H3900" s="22" t="s">
        <v>13517</v>
      </c>
      <c r="I3900" s="40">
        <v>3390</v>
      </c>
      <c r="J3900" s="21" t="s">
        <v>12010</v>
      </c>
      <c r="K3900" s="43">
        <v>2930</v>
      </c>
      <c r="L3900" s="36">
        <v>2930</v>
      </c>
      <c r="M3900" s="27">
        <v>2930</v>
      </c>
      <c r="N3900" s="28">
        <v>2930</v>
      </c>
      <c r="O3900" s="23"/>
      <c r="P3900" s="24">
        <v>734170000</v>
      </c>
      <c r="Q3900" s="25" t="s">
        <v>14912</v>
      </c>
      <c r="R3900" s="21" t="s">
        <v>2</v>
      </c>
      <c r="S3900" s="21" t="s">
        <v>1</v>
      </c>
      <c r="T3900" s="18" t="s">
        <v>0</v>
      </c>
      <c r="U3900" s="26"/>
    </row>
    <row r="3901" spans="1:21" s="19" customFormat="1" ht="12.5" customHeight="1" outlineLevel="1" x14ac:dyDescent="0.55000000000000004">
      <c r="A3901" s="44" t="s">
        <v>7449</v>
      </c>
      <c r="B3901" s="20" t="s">
        <v>7437</v>
      </c>
      <c r="C3901" s="21" t="s">
        <v>7438</v>
      </c>
      <c r="D3901" s="44" t="s">
        <v>7449</v>
      </c>
      <c r="E3901" s="29" t="s">
        <v>7440</v>
      </c>
      <c r="F3901" s="46" t="s">
        <v>4662</v>
      </c>
      <c r="G3901" s="50" t="s">
        <v>15172</v>
      </c>
      <c r="H3901" s="22" t="s">
        <v>13518</v>
      </c>
      <c r="I3901" s="40">
        <v>3390</v>
      </c>
      <c r="J3901" s="21" t="s">
        <v>12010</v>
      </c>
      <c r="K3901" s="43">
        <v>2930</v>
      </c>
      <c r="L3901" s="36">
        <v>2930</v>
      </c>
      <c r="M3901" s="27">
        <v>2930</v>
      </c>
      <c r="N3901" s="28">
        <v>2930</v>
      </c>
      <c r="O3901" s="23"/>
      <c r="P3901" s="24">
        <v>734170000</v>
      </c>
      <c r="Q3901" s="25" t="s">
        <v>14912</v>
      </c>
      <c r="R3901" s="21" t="s">
        <v>2</v>
      </c>
      <c r="S3901" s="21" t="s">
        <v>1</v>
      </c>
      <c r="T3901" s="18" t="s">
        <v>0</v>
      </c>
      <c r="U3901" s="26"/>
    </row>
    <row r="3902" spans="1:21" s="19" customFormat="1" ht="12.5" customHeight="1" outlineLevel="1" x14ac:dyDescent="0.55000000000000004">
      <c r="A3902" s="44" t="s">
        <v>7450</v>
      </c>
      <c r="B3902" s="20" t="s">
        <v>7437</v>
      </c>
      <c r="C3902" s="21" t="s">
        <v>7438</v>
      </c>
      <c r="D3902" s="44" t="s">
        <v>7450</v>
      </c>
      <c r="E3902" s="29" t="s">
        <v>7440</v>
      </c>
      <c r="F3902" s="46" t="s">
        <v>4664</v>
      </c>
      <c r="G3902" s="50" t="s">
        <v>15172</v>
      </c>
      <c r="H3902" s="22" t="s">
        <v>13519</v>
      </c>
      <c r="I3902" s="40">
        <v>3390</v>
      </c>
      <c r="J3902" s="21" t="s">
        <v>12010</v>
      </c>
      <c r="K3902" s="43">
        <v>2930</v>
      </c>
      <c r="L3902" s="36">
        <v>2930</v>
      </c>
      <c r="M3902" s="27">
        <v>2930</v>
      </c>
      <c r="N3902" s="28">
        <v>2930</v>
      </c>
      <c r="O3902" s="23"/>
      <c r="P3902" s="24">
        <v>734170000</v>
      </c>
      <c r="Q3902" s="25" t="s">
        <v>14912</v>
      </c>
      <c r="R3902" s="21" t="s">
        <v>2</v>
      </c>
      <c r="S3902" s="21" t="s">
        <v>1</v>
      </c>
      <c r="T3902" s="18" t="s">
        <v>0</v>
      </c>
      <c r="U3902" s="26"/>
    </row>
    <row r="3903" spans="1:21" s="19" customFormat="1" ht="12.5" customHeight="1" outlineLevel="1" x14ac:dyDescent="0.55000000000000004">
      <c r="A3903" s="44" t="s">
        <v>7451</v>
      </c>
      <c r="B3903" s="20" t="s">
        <v>7437</v>
      </c>
      <c r="C3903" s="21" t="s">
        <v>7438</v>
      </c>
      <c r="D3903" s="44" t="s">
        <v>7451</v>
      </c>
      <c r="E3903" s="29" t="s">
        <v>7440</v>
      </c>
      <c r="F3903" s="46" t="s">
        <v>4670</v>
      </c>
      <c r="G3903" s="50" t="s">
        <v>15172</v>
      </c>
      <c r="H3903" s="22" t="s">
        <v>13520</v>
      </c>
      <c r="I3903" s="40">
        <v>3390</v>
      </c>
      <c r="J3903" s="21" t="s">
        <v>12010</v>
      </c>
      <c r="K3903" s="43">
        <v>2930</v>
      </c>
      <c r="L3903" s="36">
        <v>2930</v>
      </c>
      <c r="M3903" s="27">
        <v>2930</v>
      </c>
      <c r="N3903" s="28">
        <v>2930</v>
      </c>
      <c r="O3903" s="23"/>
      <c r="P3903" s="24">
        <v>734170000</v>
      </c>
      <c r="Q3903" s="25" t="s">
        <v>14912</v>
      </c>
      <c r="R3903" s="21" t="s">
        <v>2</v>
      </c>
      <c r="S3903" s="21" t="s">
        <v>1</v>
      </c>
      <c r="T3903" s="18" t="s">
        <v>0</v>
      </c>
      <c r="U3903" s="26"/>
    </row>
    <row r="3904" spans="1:21" s="19" customFormat="1" ht="12.5" customHeight="1" outlineLevel="1" x14ac:dyDescent="0.55000000000000004">
      <c r="A3904" s="44" t="s">
        <v>7452</v>
      </c>
      <c r="B3904" s="20" t="s">
        <v>7437</v>
      </c>
      <c r="C3904" s="21" t="s">
        <v>7438</v>
      </c>
      <c r="D3904" s="44" t="s">
        <v>7452</v>
      </c>
      <c r="E3904" s="29" t="s">
        <v>7440</v>
      </c>
      <c r="F3904" s="46" t="s">
        <v>4674</v>
      </c>
      <c r="G3904" s="50" t="s">
        <v>15172</v>
      </c>
      <c r="H3904" s="22" t="s">
        <v>13521</v>
      </c>
      <c r="I3904" s="40">
        <v>3390</v>
      </c>
      <c r="J3904" s="21" t="s">
        <v>12010</v>
      </c>
      <c r="K3904" s="43">
        <v>2930</v>
      </c>
      <c r="L3904" s="36">
        <v>2930</v>
      </c>
      <c r="M3904" s="27">
        <v>2930</v>
      </c>
      <c r="N3904" s="28">
        <v>2930</v>
      </c>
      <c r="O3904" s="23"/>
      <c r="P3904" s="24">
        <v>734170000</v>
      </c>
      <c r="Q3904" s="25" t="s">
        <v>14912</v>
      </c>
      <c r="R3904" s="21" t="s">
        <v>2</v>
      </c>
      <c r="S3904" s="21" t="s">
        <v>1</v>
      </c>
      <c r="T3904" s="18" t="s">
        <v>0</v>
      </c>
      <c r="U3904" s="26"/>
    </row>
    <row r="3905" spans="1:21" s="19" customFormat="1" ht="12.5" customHeight="1" outlineLevel="1" x14ac:dyDescent="0.55000000000000004">
      <c r="A3905" s="44" t="s">
        <v>7455</v>
      </c>
      <c r="B3905" s="20" t="s">
        <v>7453</v>
      </c>
      <c r="C3905" s="21" t="s">
        <v>7454</v>
      </c>
      <c r="D3905" s="44" t="s">
        <v>7455</v>
      </c>
      <c r="E3905" s="29" t="s">
        <v>7456</v>
      </c>
      <c r="F3905" s="46" t="s">
        <v>7457</v>
      </c>
      <c r="G3905" s="50" t="s">
        <v>15172</v>
      </c>
      <c r="H3905" s="22" t="s">
        <v>13522</v>
      </c>
      <c r="I3905" s="40">
        <v>6850</v>
      </c>
      <c r="J3905" s="21" t="s">
        <v>11390</v>
      </c>
      <c r="K3905" s="43">
        <v>5970</v>
      </c>
      <c r="L3905" s="36">
        <v>5970</v>
      </c>
      <c r="M3905" s="27">
        <v>5970</v>
      </c>
      <c r="N3905" s="28">
        <v>5970</v>
      </c>
      <c r="O3905" s="23"/>
      <c r="P3905" s="24">
        <v>728890000</v>
      </c>
      <c r="Q3905" s="25" t="s">
        <v>14912</v>
      </c>
      <c r="R3905" s="21" t="s">
        <v>2</v>
      </c>
      <c r="S3905" s="21" t="s">
        <v>1</v>
      </c>
      <c r="T3905" s="18" t="s">
        <v>0</v>
      </c>
      <c r="U3905" s="26"/>
    </row>
    <row r="3906" spans="1:21" s="19" customFormat="1" ht="12.5" customHeight="1" outlineLevel="1" x14ac:dyDescent="0.55000000000000004">
      <c r="A3906" s="44" t="s">
        <v>7458</v>
      </c>
      <c r="B3906" s="20" t="s">
        <v>3906</v>
      </c>
      <c r="C3906" s="21" t="s">
        <v>3899</v>
      </c>
      <c r="D3906" s="44" t="s">
        <v>7458</v>
      </c>
      <c r="E3906" s="29" t="s">
        <v>7456</v>
      </c>
      <c r="F3906" s="46" t="s">
        <v>7459</v>
      </c>
      <c r="G3906" s="50" t="s">
        <v>15172</v>
      </c>
      <c r="H3906" s="22" t="s">
        <v>13523</v>
      </c>
      <c r="I3906" s="40">
        <v>6850</v>
      </c>
      <c r="J3906" s="21" t="s">
        <v>11390</v>
      </c>
      <c r="K3906" s="43">
        <v>5970</v>
      </c>
      <c r="L3906" s="36">
        <v>5970</v>
      </c>
      <c r="M3906" s="27">
        <v>5970</v>
      </c>
      <c r="N3906" s="28">
        <v>5970</v>
      </c>
      <c r="O3906" s="23"/>
      <c r="P3906" s="24">
        <v>728890000</v>
      </c>
      <c r="Q3906" s="25" t="s">
        <v>14912</v>
      </c>
      <c r="R3906" s="21" t="s">
        <v>2</v>
      </c>
      <c r="S3906" s="21" t="s">
        <v>1</v>
      </c>
      <c r="T3906" s="18" t="s">
        <v>0</v>
      </c>
      <c r="U3906" s="26"/>
    </row>
    <row r="3907" spans="1:21" s="19" customFormat="1" ht="12.5" customHeight="1" outlineLevel="1" x14ac:dyDescent="0.55000000000000004">
      <c r="A3907" s="44" t="s">
        <v>7462</v>
      </c>
      <c r="B3907" s="20" t="s">
        <v>7460</v>
      </c>
      <c r="C3907" s="21" t="s">
        <v>7461</v>
      </c>
      <c r="D3907" s="44" t="s">
        <v>7462</v>
      </c>
      <c r="E3907" s="29" t="s">
        <v>7456</v>
      </c>
      <c r="F3907" s="46" t="s">
        <v>7409</v>
      </c>
      <c r="G3907" s="50" t="s">
        <v>15172</v>
      </c>
      <c r="H3907" s="22" t="s">
        <v>13524</v>
      </c>
      <c r="I3907" s="40">
        <v>6850</v>
      </c>
      <c r="J3907" s="21" t="s">
        <v>11390</v>
      </c>
      <c r="K3907" s="43">
        <v>5970</v>
      </c>
      <c r="L3907" s="36">
        <v>5970</v>
      </c>
      <c r="M3907" s="27">
        <v>5970</v>
      </c>
      <c r="N3907" s="28">
        <v>5970</v>
      </c>
      <c r="O3907" s="23"/>
      <c r="P3907" s="24">
        <v>728890000</v>
      </c>
      <c r="Q3907" s="25" t="s">
        <v>14928</v>
      </c>
      <c r="R3907" s="21" t="s">
        <v>2</v>
      </c>
      <c r="S3907" s="21" t="s">
        <v>1</v>
      </c>
      <c r="T3907" s="18" t="s">
        <v>0</v>
      </c>
      <c r="U3907" s="26"/>
    </row>
    <row r="3908" spans="1:21" s="19" customFormat="1" ht="12.5" customHeight="1" outlineLevel="1" x14ac:dyDescent="0.55000000000000004">
      <c r="A3908" s="44" t="s">
        <v>7463</v>
      </c>
      <c r="B3908" s="20" t="s">
        <v>3906</v>
      </c>
      <c r="C3908" s="21" t="s">
        <v>3899</v>
      </c>
      <c r="D3908" s="44" t="s">
        <v>7463</v>
      </c>
      <c r="E3908" s="29" t="s">
        <v>7456</v>
      </c>
      <c r="F3908" s="46" t="s">
        <v>7464</v>
      </c>
      <c r="G3908" s="50" t="s">
        <v>15172</v>
      </c>
      <c r="H3908" s="22" t="s">
        <v>13525</v>
      </c>
      <c r="I3908" s="40">
        <v>6850</v>
      </c>
      <c r="J3908" s="21" t="s">
        <v>11390</v>
      </c>
      <c r="K3908" s="43">
        <v>5970</v>
      </c>
      <c r="L3908" s="36">
        <v>5970</v>
      </c>
      <c r="M3908" s="27">
        <v>5970</v>
      </c>
      <c r="N3908" s="28">
        <v>5970</v>
      </c>
      <c r="O3908" s="23"/>
      <c r="P3908" s="24">
        <v>728890000</v>
      </c>
      <c r="Q3908" s="25" t="s">
        <v>14912</v>
      </c>
      <c r="R3908" s="21" t="s">
        <v>2</v>
      </c>
      <c r="S3908" s="21" t="s">
        <v>1</v>
      </c>
      <c r="T3908" s="18" t="s">
        <v>0</v>
      </c>
      <c r="U3908" s="26"/>
    </row>
    <row r="3909" spans="1:21" s="19" customFormat="1" ht="12.5" customHeight="1" outlineLevel="1" x14ac:dyDescent="0.55000000000000004">
      <c r="A3909" s="44" t="s">
        <v>7465</v>
      </c>
      <c r="B3909" s="20" t="s">
        <v>7453</v>
      </c>
      <c r="C3909" s="21" t="s">
        <v>7454</v>
      </c>
      <c r="D3909" s="44" t="s">
        <v>7465</v>
      </c>
      <c r="E3909" s="29" t="s">
        <v>7456</v>
      </c>
      <c r="F3909" s="46" t="s">
        <v>7466</v>
      </c>
      <c r="G3909" s="50" t="s">
        <v>15172</v>
      </c>
      <c r="H3909" s="22" t="s">
        <v>13526</v>
      </c>
      <c r="I3909" s="40">
        <v>6850</v>
      </c>
      <c r="J3909" s="21" t="s">
        <v>11390</v>
      </c>
      <c r="K3909" s="43">
        <v>5970</v>
      </c>
      <c r="L3909" s="36">
        <v>5970</v>
      </c>
      <c r="M3909" s="27">
        <v>5970</v>
      </c>
      <c r="N3909" s="28">
        <v>5970</v>
      </c>
      <c r="O3909" s="23"/>
      <c r="P3909" s="24">
        <v>728890000</v>
      </c>
      <c r="Q3909" s="25" t="s">
        <v>14912</v>
      </c>
      <c r="R3909" s="21" t="s">
        <v>2</v>
      </c>
      <c r="S3909" s="21" t="s">
        <v>1</v>
      </c>
      <c r="T3909" s="18" t="s">
        <v>0</v>
      </c>
      <c r="U3909" s="26"/>
    </row>
    <row r="3910" spans="1:21" s="19" customFormat="1" ht="12.5" customHeight="1" outlineLevel="1" x14ac:dyDescent="0.55000000000000004">
      <c r="A3910" s="44" t="s">
        <v>7467</v>
      </c>
      <c r="B3910" s="20" t="s">
        <v>3906</v>
      </c>
      <c r="C3910" s="21" t="s">
        <v>3899</v>
      </c>
      <c r="D3910" s="44" t="s">
        <v>7467</v>
      </c>
      <c r="E3910" s="29" t="s">
        <v>7456</v>
      </c>
      <c r="F3910" s="46" t="s">
        <v>7468</v>
      </c>
      <c r="G3910" s="50" t="s">
        <v>15172</v>
      </c>
      <c r="H3910" s="22" t="s">
        <v>13527</v>
      </c>
      <c r="I3910" s="40">
        <v>6850</v>
      </c>
      <c r="J3910" s="21" t="s">
        <v>11390</v>
      </c>
      <c r="K3910" s="43">
        <v>5970</v>
      </c>
      <c r="L3910" s="36">
        <v>5970</v>
      </c>
      <c r="M3910" s="27">
        <v>5970</v>
      </c>
      <c r="N3910" s="28">
        <v>5970</v>
      </c>
      <c r="O3910" s="23"/>
      <c r="P3910" s="24">
        <v>728890000</v>
      </c>
      <c r="Q3910" s="25" t="s">
        <v>14912</v>
      </c>
      <c r="R3910" s="21" t="s">
        <v>2</v>
      </c>
      <c r="S3910" s="21" t="s">
        <v>1</v>
      </c>
      <c r="T3910" s="18" t="s">
        <v>0</v>
      </c>
      <c r="U3910" s="26"/>
    </row>
    <row r="3911" spans="1:21" s="19" customFormat="1" ht="12.5" customHeight="1" outlineLevel="1" x14ac:dyDescent="0.55000000000000004">
      <c r="A3911" s="44" t="s">
        <v>7469</v>
      </c>
      <c r="B3911" s="20" t="s">
        <v>7460</v>
      </c>
      <c r="C3911" s="21" t="s">
        <v>7461</v>
      </c>
      <c r="D3911" s="44" t="s">
        <v>7469</v>
      </c>
      <c r="E3911" s="29" t="s">
        <v>7456</v>
      </c>
      <c r="F3911" s="46" t="s">
        <v>7413</v>
      </c>
      <c r="G3911" s="50" t="s">
        <v>15172</v>
      </c>
      <c r="H3911" s="22" t="s">
        <v>13528</v>
      </c>
      <c r="I3911" s="40">
        <v>6850</v>
      </c>
      <c r="J3911" s="21" t="s">
        <v>11390</v>
      </c>
      <c r="K3911" s="43">
        <v>5970</v>
      </c>
      <c r="L3911" s="36">
        <v>5970</v>
      </c>
      <c r="M3911" s="27">
        <v>5970</v>
      </c>
      <c r="N3911" s="28">
        <v>5970</v>
      </c>
      <c r="O3911" s="23"/>
      <c r="P3911" s="24">
        <v>728890000</v>
      </c>
      <c r="Q3911" s="25" t="s">
        <v>14928</v>
      </c>
      <c r="R3911" s="21" t="s">
        <v>2</v>
      </c>
      <c r="S3911" s="21" t="s">
        <v>1</v>
      </c>
      <c r="T3911" s="18" t="s">
        <v>0</v>
      </c>
      <c r="U3911" s="26"/>
    </row>
    <row r="3912" spans="1:21" s="19" customFormat="1" ht="12.5" customHeight="1" outlineLevel="1" x14ac:dyDescent="0.55000000000000004">
      <c r="A3912" s="44" t="s">
        <v>7470</v>
      </c>
      <c r="B3912" s="20" t="s">
        <v>3906</v>
      </c>
      <c r="C3912" s="21" t="s">
        <v>3899</v>
      </c>
      <c r="D3912" s="44" t="s">
        <v>7470</v>
      </c>
      <c r="E3912" s="29" t="s">
        <v>7456</v>
      </c>
      <c r="F3912" s="46" t="s">
        <v>7471</v>
      </c>
      <c r="G3912" s="50" t="s">
        <v>15172</v>
      </c>
      <c r="H3912" s="22" t="s">
        <v>13529</v>
      </c>
      <c r="I3912" s="40">
        <v>6850</v>
      </c>
      <c r="J3912" s="21" t="s">
        <v>11390</v>
      </c>
      <c r="K3912" s="43">
        <v>5970</v>
      </c>
      <c r="L3912" s="36">
        <v>5970</v>
      </c>
      <c r="M3912" s="27">
        <v>5970</v>
      </c>
      <c r="N3912" s="28">
        <v>5970</v>
      </c>
      <c r="O3912" s="23"/>
      <c r="P3912" s="24">
        <v>728890000</v>
      </c>
      <c r="Q3912" s="25" t="s">
        <v>14912</v>
      </c>
      <c r="R3912" s="21" t="s">
        <v>2</v>
      </c>
      <c r="S3912" s="21" t="s">
        <v>1</v>
      </c>
      <c r="T3912" s="18" t="s">
        <v>0</v>
      </c>
      <c r="U3912" s="26"/>
    </row>
    <row r="3913" spans="1:21" s="19" customFormat="1" ht="12.5" customHeight="1" outlineLevel="1" x14ac:dyDescent="0.55000000000000004">
      <c r="A3913" s="44" t="s">
        <v>7472</v>
      </c>
      <c r="B3913" s="20" t="s">
        <v>7453</v>
      </c>
      <c r="C3913" s="21" t="s">
        <v>7454</v>
      </c>
      <c r="D3913" s="44" t="s">
        <v>7472</v>
      </c>
      <c r="E3913" s="29" t="s">
        <v>7456</v>
      </c>
      <c r="F3913" s="46" t="s">
        <v>7473</v>
      </c>
      <c r="G3913" s="50" t="s">
        <v>15172</v>
      </c>
      <c r="H3913" s="22" t="s">
        <v>13530</v>
      </c>
      <c r="I3913" s="40">
        <v>6850</v>
      </c>
      <c r="J3913" s="21" t="s">
        <v>11390</v>
      </c>
      <c r="K3913" s="43">
        <v>5970</v>
      </c>
      <c r="L3913" s="36">
        <v>5970</v>
      </c>
      <c r="M3913" s="27">
        <v>5970</v>
      </c>
      <c r="N3913" s="28">
        <v>5970</v>
      </c>
      <c r="O3913" s="23"/>
      <c r="P3913" s="24">
        <v>728890000</v>
      </c>
      <c r="Q3913" s="25" t="s">
        <v>14912</v>
      </c>
      <c r="R3913" s="21" t="s">
        <v>2</v>
      </c>
      <c r="S3913" s="21" t="s">
        <v>1</v>
      </c>
      <c r="T3913" s="18" t="s">
        <v>0</v>
      </c>
      <c r="U3913" s="26"/>
    </row>
    <row r="3914" spans="1:21" s="19" customFormat="1" ht="12.5" customHeight="1" outlineLevel="1" x14ac:dyDescent="0.55000000000000004">
      <c r="A3914" s="44" t="s">
        <v>7474</v>
      </c>
      <c r="B3914" s="20" t="s">
        <v>3906</v>
      </c>
      <c r="C3914" s="21" t="s">
        <v>3899</v>
      </c>
      <c r="D3914" s="44" t="s">
        <v>7474</v>
      </c>
      <c r="E3914" s="29" t="s">
        <v>7456</v>
      </c>
      <c r="F3914" s="46" t="s">
        <v>7475</v>
      </c>
      <c r="G3914" s="50" t="s">
        <v>15172</v>
      </c>
      <c r="H3914" s="22" t="s">
        <v>13531</v>
      </c>
      <c r="I3914" s="40">
        <v>6850</v>
      </c>
      <c r="J3914" s="21" t="s">
        <v>11390</v>
      </c>
      <c r="K3914" s="43">
        <v>5970</v>
      </c>
      <c r="L3914" s="36">
        <v>5970</v>
      </c>
      <c r="M3914" s="27">
        <v>5970</v>
      </c>
      <c r="N3914" s="28">
        <v>5970</v>
      </c>
      <c r="O3914" s="23"/>
      <c r="P3914" s="24">
        <v>728890000</v>
      </c>
      <c r="Q3914" s="25" t="s">
        <v>14912</v>
      </c>
      <c r="R3914" s="21" t="s">
        <v>2</v>
      </c>
      <c r="S3914" s="21" t="s">
        <v>1</v>
      </c>
      <c r="T3914" s="18" t="s">
        <v>0</v>
      </c>
      <c r="U3914" s="26"/>
    </row>
    <row r="3915" spans="1:21" s="19" customFormat="1" ht="12.5" customHeight="1" outlineLevel="1" x14ac:dyDescent="0.55000000000000004">
      <c r="A3915" s="44" t="s">
        <v>7476</v>
      </c>
      <c r="B3915" s="20" t="s">
        <v>7460</v>
      </c>
      <c r="C3915" s="21" t="s">
        <v>7461</v>
      </c>
      <c r="D3915" s="44" t="s">
        <v>7476</v>
      </c>
      <c r="E3915" s="29" t="s">
        <v>7456</v>
      </c>
      <c r="F3915" s="46" t="s">
        <v>7417</v>
      </c>
      <c r="G3915" s="50" t="s">
        <v>15172</v>
      </c>
      <c r="H3915" s="22" t="s">
        <v>13532</v>
      </c>
      <c r="I3915" s="40">
        <v>6850</v>
      </c>
      <c r="J3915" s="21" t="s">
        <v>11390</v>
      </c>
      <c r="K3915" s="43">
        <v>5970</v>
      </c>
      <c r="L3915" s="36">
        <v>5970</v>
      </c>
      <c r="M3915" s="27">
        <v>5970</v>
      </c>
      <c r="N3915" s="28">
        <v>5970</v>
      </c>
      <c r="O3915" s="23"/>
      <c r="P3915" s="24">
        <v>728890000</v>
      </c>
      <c r="Q3915" s="25" t="s">
        <v>14928</v>
      </c>
      <c r="R3915" s="21" t="s">
        <v>2</v>
      </c>
      <c r="S3915" s="21" t="s">
        <v>1</v>
      </c>
      <c r="T3915" s="18" t="s">
        <v>0</v>
      </c>
      <c r="U3915" s="26"/>
    </row>
    <row r="3916" spans="1:21" s="19" customFormat="1" ht="12.5" customHeight="1" outlineLevel="1" x14ac:dyDescent="0.55000000000000004">
      <c r="A3916" s="44" t="s">
        <v>7477</v>
      </c>
      <c r="B3916" s="20" t="s">
        <v>3906</v>
      </c>
      <c r="C3916" s="21" t="s">
        <v>3899</v>
      </c>
      <c r="D3916" s="44" t="s">
        <v>7477</v>
      </c>
      <c r="E3916" s="29" t="s">
        <v>7456</v>
      </c>
      <c r="F3916" s="46" t="s">
        <v>7478</v>
      </c>
      <c r="G3916" s="50" t="s">
        <v>15172</v>
      </c>
      <c r="H3916" s="22" t="s">
        <v>13533</v>
      </c>
      <c r="I3916" s="40">
        <v>6850</v>
      </c>
      <c r="J3916" s="21" t="s">
        <v>11390</v>
      </c>
      <c r="K3916" s="43">
        <v>5970</v>
      </c>
      <c r="L3916" s="36">
        <v>5970</v>
      </c>
      <c r="M3916" s="27">
        <v>5970</v>
      </c>
      <c r="N3916" s="28">
        <v>5970</v>
      </c>
      <c r="O3916" s="23"/>
      <c r="P3916" s="24">
        <v>728890000</v>
      </c>
      <c r="Q3916" s="25" t="s">
        <v>14912</v>
      </c>
      <c r="R3916" s="21" t="s">
        <v>2</v>
      </c>
      <c r="S3916" s="21" t="s">
        <v>1</v>
      </c>
      <c r="T3916" s="18" t="s">
        <v>0</v>
      </c>
      <c r="U3916" s="26"/>
    </row>
    <row r="3917" spans="1:21" s="19" customFormat="1" ht="12.5" customHeight="1" outlineLevel="1" x14ac:dyDescent="0.55000000000000004">
      <c r="A3917" s="44" t="s">
        <v>7479</v>
      </c>
      <c r="B3917" s="20" t="s">
        <v>7453</v>
      </c>
      <c r="C3917" s="21" t="s">
        <v>7454</v>
      </c>
      <c r="D3917" s="44" t="s">
        <v>7479</v>
      </c>
      <c r="E3917" s="29" t="s">
        <v>7456</v>
      </c>
      <c r="F3917" s="46" t="s">
        <v>7480</v>
      </c>
      <c r="G3917" s="50" t="s">
        <v>15172</v>
      </c>
      <c r="H3917" s="22" t="s">
        <v>13534</v>
      </c>
      <c r="I3917" s="40">
        <v>6850</v>
      </c>
      <c r="J3917" s="21" t="s">
        <v>11390</v>
      </c>
      <c r="K3917" s="43">
        <v>5970</v>
      </c>
      <c r="L3917" s="36">
        <v>5970</v>
      </c>
      <c r="M3917" s="27">
        <v>5970</v>
      </c>
      <c r="N3917" s="28">
        <v>5970</v>
      </c>
      <c r="O3917" s="23"/>
      <c r="P3917" s="24">
        <v>728890000</v>
      </c>
      <c r="Q3917" s="25" t="s">
        <v>14912</v>
      </c>
      <c r="R3917" s="21" t="s">
        <v>2</v>
      </c>
      <c r="S3917" s="21" t="s">
        <v>1</v>
      </c>
      <c r="T3917" s="18" t="s">
        <v>0</v>
      </c>
      <c r="U3917" s="26"/>
    </row>
    <row r="3918" spans="1:21" s="19" customFormat="1" ht="12.5" customHeight="1" outlineLevel="1" x14ac:dyDescent="0.55000000000000004">
      <c r="A3918" s="44" t="s">
        <v>7481</v>
      </c>
      <c r="B3918" s="20" t="s">
        <v>3906</v>
      </c>
      <c r="C3918" s="21" t="s">
        <v>3899</v>
      </c>
      <c r="D3918" s="44" t="s">
        <v>7481</v>
      </c>
      <c r="E3918" s="29" t="s">
        <v>7456</v>
      </c>
      <c r="F3918" s="46" t="s">
        <v>7482</v>
      </c>
      <c r="G3918" s="50" t="s">
        <v>15172</v>
      </c>
      <c r="H3918" s="22" t="s">
        <v>13535</v>
      </c>
      <c r="I3918" s="40">
        <v>6850</v>
      </c>
      <c r="J3918" s="21" t="s">
        <v>11390</v>
      </c>
      <c r="K3918" s="43">
        <v>5970</v>
      </c>
      <c r="L3918" s="36">
        <v>5970</v>
      </c>
      <c r="M3918" s="27">
        <v>5970</v>
      </c>
      <c r="N3918" s="28">
        <v>5970</v>
      </c>
      <c r="O3918" s="23"/>
      <c r="P3918" s="24">
        <v>728890000</v>
      </c>
      <c r="Q3918" s="25" t="s">
        <v>14912</v>
      </c>
      <c r="R3918" s="21" t="s">
        <v>2</v>
      </c>
      <c r="S3918" s="21" t="s">
        <v>1</v>
      </c>
      <c r="T3918" s="18" t="s">
        <v>0</v>
      </c>
      <c r="U3918" s="26"/>
    </row>
    <row r="3919" spans="1:21" s="19" customFormat="1" ht="12.5" customHeight="1" outlineLevel="1" x14ac:dyDescent="0.55000000000000004">
      <c r="A3919" s="44" t="s">
        <v>7483</v>
      </c>
      <c r="B3919" s="20" t="s">
        <v>7460</v>
      </c>
      <c r="C3919" s="21" t="s">
        <v>7461</v>
      </c>
      <c r="D3919" s="44" t="s">
        <v>7483</v>
      </c>
      <c r="E3919" s="29" t="s">
        <v>7456</v>
      </c>
      <c r="F3919" s="46" t="s">
        <v>7421</v>
      </c>
      <c r="G3919" s="50" t="s">
        <v>15172</v>
      </c>
      <c r="H3919" s="22" t="s">
        <v>13536</v>
      </c>
      <c r="I3919" s="40">
        <v>6850</v>
      </c>
      <c r="J3919" s="21" t="s">
        <v>11390</v>
      </c>
      <c r="K3919" s="43">
        <v>5970</v>
      </c>
      <c r="L3919" s="36">
        <v>5970</v>
      </c>
      <c r="M3919" s="27">
        <v>5970</v>
      </c>
      <c r="N3919" s="28">
        <v>5970</v>
      </c>
      <c r="O3919" s="23"/>
      <c r="P3919" s="24">
        <v>728890000</v>
      </c>
      <c r="Q3919" s="25" t="s">
        <v>14928</v>
      </c>
      <c r="R3919" s="21" t="s">
        <v>2</v>
      </c>
      <c r="S3919" s="21" t="s">
        <v>1</v>
      </c>
      <c r="T3919" s="18" t="s">
        <v>0</v>
      </c>
      <c r="U3919" s="26"/>
    </row>
    <row r="3920" spans="1:21" s="19" customFormat="1" ht="12.5" customHeight="1" outlineLevel="1" x14ac:dyDescent="0.55000000000000004">
      <c r="A3920" s="44" t="s">
        <v>7484</v>
      </c>
      <c r="B3920" s="20" t="s">
        <v>3906</v>
      </c>
      <c r="C3920" s="21" t="s">
        <v>3899</v>
      </c>
      <c r="D3920" s="44" t="s">
        <v>7484</v>
      </c>
      <c r="E3920" s="29" t="s">
        <v>7456</v>
      </c>
      <c r="F3920" s="46" t="s">
        <v>7485</v>
      </c>
      <c r="G3920" s="50" t="s">
        <v>15172</v>
      </c>
      <c r="H3920" s="22" t="s">
        <v>13537</v>
      </c>
      <c r="I3920" s="40">
        <v>6850</v>
      </c>
      <c r="J3920" s="21" t="s">
        <v>11390</v>
      </c>
      <c r="K3920" s="43">
        <v>5970</v>
      </c>
      <c r="L3920" s="36">
        <v>5970</v>
      </c>
      <c r="M3920" s="27">
        <v>5970</v>
      </c>
      <c r="N3920" s="28">
        <v>5970</v>
      </c>
      <c r="O3920" s="23"/>
      <c r="P3920" s="24">
        <v>728890000</v>
      </c>
      <c r="Q3920" s="25" t="s">
        <v>14912</v>
      </c>
      <c r="R3920" s="21" t="s">
        <v>2</v>
      </c>
      <c r="S3920" s="21" t="s">
        <v>1</v>
      </c>
      <c r="T3920" s="18" t="s">
        <v>0</v>
      </c>
      <c r="U3920" s="26"/>
    </row>
    <row r="3921" spans="1:21" s="19" customFormat="1" ht="12.5" customHeight="1" outlineLevel="1" x14ac:dyDescent="0.55000000000000004">
      <c r="A3921" s="44" t="s">
        <v>7486</v>
      </c>
      <c r="B3921" s="20" t="s">
        <v>7453</v>
      </c>
      <c r="C3921" s="21" t="s">
        <v>7454</v>
      </c>
      <c r="D3921" s="44" t="s">
        <v>7486</v>
      </c>
      <c r="E3921" s="29" t="s">
        <v>7456</v>
      </c>
      <c r="F3921" s="46" t="s">
        <v>7487</v>
      </c>
      <c r="G3921" s="50" t="s">
        <v>15172</v>
      </c>
      <c r="H3921" s="22" t="s">
        <v>13538</v>
      </c>
      <c r="I3921" s="40">
        <v>6850</v>
      </c>
      <c r="J3921" s="21" t="s">
        <v>11390</v>
      </c>
      <c r="K3921" s="43">
        <v>5970</v>
      </c>
      <c r="L3921" s="36">
        <v>5970</v>
      </c>
      <c r="M3921" s="27">
        <v>5970</v>
      </c>
      <c r="N3921" s="28">
        <v>5970</v>
      </c>
      <c r="O3921" s="23"/>
      <c r="P3921" s="24">
        <v>728890000</v>
      </c>
      <c r="Q3921" s="25" t="s">
        <v>14912</v>
      </c>
      <c r="R3921" s="21" t="s">
        <v>2</v>
      </c>
      <c r="S3921" s="21" t="s">
        <v>1</v>
      </c>
      <c r="T3921" s="18" t="s">
        <v>0</v>
      </c>
      <c r="U3921" s="26"/>
    </row>
    <row r="3922" spans="1:21" s="19" customFormat="1" ht="12.5" customHeight="1" outlineLevel="1" x14ac:dyDescent="0.55000000000000004">
      <c r="A3922" s="44" t="s">
        <v>7488</v>
      </c>
      <c r="B3922" s="20" t="s">
        <v>3906</v>
      </c>
      <c r="C3922" s="21" t="s">
        <v>3899</v>
      </c>
      <c r="D3922" s="44" t="s">
        <v>7488</v>
      </c>
      <c r="E3922" s="29" t="s">
        <v>7456</v>
      </c>
      <c r="F3922" s="46" t="s">
        <v>7489</v>
      </c>
      <c r="G3922" s="50" t="s">
        <v>15172</v>
      </c>
      <c r="H3922" s="22" t="s">
        <v>13539</v>
      </c>
      <c r="I3922" s="40">
        <v>6850</v>
      </c>
      <c r="J3922" s="21" t="s">
        <v>11390</v>
      </c>
      <c r="K3922" s="43">
        <v>5970</v>
      </c>
      <c r="L3922" s="36">
        <v>5970</v>
      </c>
      <c r="M3922" s="27">
        <v>5970</v>
      </c>
      <c r="N3922" s="28">
        <v>5970</v>
      </c>
      <c r="O3922" s="23"/>
      <c r="P3922" s="24">
        <v>728890000</v>
      </c>
      <c r="Q3922" s="25" t="s">
        <v>14912</v>
      </c>
      <c r="R3922" s="21" t="s">
        <v>2</v>
      </c>
      <c r="S3922" s="21" t="s">
        <v>1</v>
      </c>
      <c r="T3922" s="18" t="s">
        <v>0</v>
      </c>
      <c r="U3922" s="26"/>
    </row>
    <row r="3923" spans="1:21" s="19" customFormat="1" ht="12.5" customHeight="1" outlineLevel="1" x14ac:dyDescent="0.55000000000000004">
      <c r="A3923" s="44" t="s">
        <v>7490</v>
      </c>
      <c r="B3923" s="20" t="s">
        <v>7453</v>
      </c>
      <c r="C3923" s="21" t="s">
        <v>7454</v>
      </c>
      <c r="D3923" s="44" t="s">
        <v>7490</v>
      </c>
      <c r="E3923" s="29" t="s">
        <v>7456</v>
      </c>
      <c r="F3923" s="46" t="s">
        <v>7491</v>
      </c>
      <c r="G3923" s="50" t="s">
        <v>15172</v>
      </c>
      <c r="H3923" s="22" t="s">
        <v>13540</v>
      </c>
      <c r="I3923" s="40">
        <v>6850</v>
      </c>
      <c r="J3923" s="21" t="s">
        <v>11390</v>
      </c>
      <c r="K3923" s="43">
        <v>5970</v>
      </c>
      <c r="L3923" s="36">
        <v>5970</v>
      </c>
      <c r="M3923" s="27">
        <v>5970</v>
      </c>
      <c r="N3923" s="28">
        <v>5970</v>
      </c>
      <c r="O3923" s="23"/>
      <c r="P3923" s="24">
        <v>728890000</v>
      </c>
      <c r="Q3923" s="25" t="s">
        <v>14912</v>
      </c>
      <c r="R3923" s="21" t="s">
        <v>2</v>
      </c>
      <c r="S3923" s="21" t="s">
        <v>1</v>
      </c>
      <c r="T3923" s="18" t="s">
        <v>0</v>
      </c>
      <c r="U3923" s="26"/>
    </row>
    <row r="3924" spans="1:21" s="19" customFormat="1" ht="12.5" customHeight="1" outlineLevel="1" x14ac:dyDescent="0.55000000000000004">
      <c r="A3924" s="44" t="s">
        <v>7492</v>
      </c>
      <c r="B3924" s="20" t="s">
        <v>3906</v>
      </c>
      <c r="C3924" s="21" t="s">
        <v>3899</v>
      </c>
      <c r="D3924" s="44" t="s">
        <v>7492</v>
      </c>
      <c r="E3924" s="29" t="s">
        <v>7456</v>
      </c>
      <c r="F3924" s="46" t="s">
        <v>7493</v>
      </c>
      <c r="G3924" s="50" t="s">
        <v>15172</v>
      </c>
      <c r="H3924" s="22" t="s">
        <v>13541</v>
      </c>
      <c r="I3924" s="40">
        <v>6850</v>
      </c>
      <c r="J3924" s="21" t="s">
        <v>11390</v>
      </c>
      <c r="K3924" s="43">
        <v>5970</v>
      </c>
      <c r="L3924" s="36">
        <v>5970</v>
      </c>
      <c r="M3924" s="27">
        <v>5970</v>
      </c>
      <c r="N3924" s="28">
        <v>5970</v>
      </c>
      <c r="O3924" s="23"/>
      <c r="P3924" s="24">
        <v>728890000</v>
      </c>
      <c r="Q3924" s="25" t="s">
        <v>14912</v>
      </c>
      <c r="R3924" s="21" t="s">
        <v>2</v>
      </c>
      <c r="S3924" s="21" t="s">
        <v>1</v>
      </c>
      <c r="T3924" s="18" t="s">
        <v>0</v>
      </c>
      <c r="U3924" s="26"/>
    </row>
    <row r="3925" spans="1:21" s="19" customFormat="1" ht="12.5" customHeight="1" outlineLevel="1" x14ac:dyDescent="0.55000000000000004">
      <c r="A3925" s="44" t="s">
        <v>7494</v>
      </c>
      <c r="B3925" s="20" t="s">
        <v>7453</v>
      </c>
      <c r="C3925" s="21" t="s">
        <v>7454</v>
      </c>
      <c r="D3925" s="44" t="s">
        <v>7494</v>
      </c>
      <c r="E3925" s="29" t="s">
        <v>7456</v>
      </c>
      <c r="F3925" s="46" t="s">
        <v>7495</v>
      </c>
      <c r="G3925" s="50" t="s">
        <v>15172</v>
      </c>
      <c r="H3925" s="22" t="s">
        <v>13542</v>
      </c>
      <c r="I3925" s="40">
        <v>6850</v>
      </c>
      <c r="J3925" s="21" t="s">
        <v>11390</v>
      </c>
      <c r="K3925" s="43">
        <v>5970</v>
      </c>
      <c r="L3925" s="36">
        <v>5970</v>
      </c>
      <c r="M3925" s="27">
        <v>5970</v>
      </c>
      <c r="N3925" s="28">
        <v>5970</v>
      </c>
      <c r="O3925" s="23"/>
      <c r="P3925" s="24">
        <v>728890000</v>
      </c>
      <c r="Q3925" s="25" t="s">
        <v>14912</v>
      </c>
      <c r="R3925" s="21" t="s">
        <v>2</v>
      </c>
      <c r="S3925" s="21" t="s">
        <v>1</v>
      </c>
      <c r="T3925" s="18" t="s">
        <v>0</v>
      </c>
      <c r="U3925" s="26"/>
    </row>
    <row r="3926" spans="1:21" s="19" customFormat="1" ht="12.5" customHeight="1" outlineLevel="1" x14ac:dyDescent="0.55000000000000004">
      <c r="A3926" s="44" t="s">
        <v>7496</v>
      </c>
      <c r="B3926" s="20" t="s">
        <v>3906</v>
      </c>
      <c r="C3926" s="21" t="s">
        <v>3899</v>
      </c>
      <c r="D3926" s="44" t="s">
        <v>7496</v>
      </c>
      <c r="E3926" s="29" t="s">
        <v>7456</v>
      </c>
      <c r="F3926" s="46" t="s">
        <v>7497</v>
      </c>
      <c r="G3926" s="50" t="s">
        <v>15172</v>
      </c>
      <c r="H3926" s="22" t="s">
        <v>13543</v>
      </c>
      <c r="I3926" s="40">
        <v>6850</v>
      </c>
      <c r="J3926" s="21" t="s">
        <v>11390</v>
      </c>
      <c r="K3926" s="43">
        <v>5970</v>
      </c>
      <c r="L3926" s="36">
        <v>5970</v>
      </c>
      <c r="M3926" s="27">
        <v>5970</v>
      </c>
      <c r="N3926" s="28">
        <v>5970</v>
      </c>
      <c r="O3926" s="23"/>
      <c r="P3926" s="24">
        <v>728890000</v>
      </c>
      <c r="Q3926" s="25" t="s">
        <v>14912</v>
      </c>
      <c r="R3926" s="21" t="s">
        <v>2</v>
      </c>
      <c r="S3926" s="21" t="s">
        <v>1</v>
      </c>
      <c r="T3926" s="18" t="s">
        <v>0</v>
      </c>
      <c r="U3926" s="26"/>
    </row>
    <row r="3927" spans="1:21" s="19" customFormat="1" ht="12.5" customHeight="1" outlineLevel="1" x14ac:dyDescent="0.55000000000000004">
      <c r="A3927" s="44" t="s">
        <v>7498</v>
      </c>
      <c r="B3927" s="20" t="s">
        <v>7453</v>
      </c>
      <c r="C3927" s="21" t="s">
        <v>7454</v>
      </c>
      <c r="D3927" s="44" t="s">
        <v>7498</v>
      </c>
      <c r="E3927" s="29" t="s">
        <v>7456</v>
      </c>
      <c r="F3927" s="46" t="s">
        <v>7499</v>
      </c>
      <c r="G3927" s="50" t="s">
        <v>15172</v>
      </c>
      <c r="H3927" s="22" t="s">
        <v>13544</v>
      </c>
      <c r="I3927" s="40">
        <v>6850</v>
      </c>
      <c r="J3927" s="21" t="s">
        <v>11390</v>
      </c>
      <c r="K3927" s="43">
        <v>5970</v>
      </c>
      <c r="L3927" s="36">
        <v>5970</v>
      </c>
      <c r="M3927" s="27">
        <v>5970</v>
      </c>
      <c r="N3927" s="28">
        <v>5970</v>
      </c>
      <c r="O3927" s="23"/>
      <c r="P3927" s="24">
        <v>728890000</v>
      </c>
      <c r="Q3927" s="25" t="s">
        <v>14912</v>
      </c>
      <c r="R3927" s="21" t="s">
        <v>2</v>
      </c>
      <c r="S3927" s="21" t="s">
        <v>1</v>
      </c>
      <c r="T3927" s="18" t="s">
        <v>0</v>
      </c>
      <c r="U3927" s="26"/>
    </row>
    <row r="3928" spans="1:21" s="19" customFormat="1" ht="12.5" customHeight="1" outlineLevel="1" x14ac:dyDescent="0.55000000000000004">
      <c r="A3928" s="44" t="s">
        <v>7500</v>
      </c>
      <c r="B3928" s="20" t="s">
        <v>3906</v>
      </c>
      <c r="C3928" s="21" t="s">
        <v>3899</v>
      </c>
      <c r="D3928" s="44" t="s">
        <v>7500</v>
      </c>
      <c r="E3928" s="29" t="s">
        <v>7456</v>
      </c>
      <c r="F3928" s="46" t="s">
        <v>7501</v>
      </c>
      <c r="G3928" s="50" t="s">
        <v>15172</v>
      </c>
      <c r="H3928" s="22" t="s">
        <v>13545</v>
      </c>
      <c r="I3928" s="40">
        <v>6850</v>
      </c>
      <c r="J3928" s="21" t="s">
        <v>11390</v>
      </c>
      <c r="K3928" s="43">
        <v>5970</v>
      </c>
      <c r="L3928" s="36">
        <v>5970</v>
      </c>
      <c r="M3928" s="27">
        <v>5970</v>
      </c>
      <c r="N3928" s="28">
        <v>5970</v>
      </c>
      <c r="O3928" s="23"/>
      <c r="P3928" s="24">
        <v>728890000</v>
      </c>
      <c r="Q3928" s="25" t="s">
        <v>14912</v>
      </c>
      <c r="R3928" s="21" t="s">
        <v>2</v>
      </c>
      <c r="S3928" s="21" t="s">
        <v>1</v>
      </c>
      <c r="T3928" s="18" t="s">
        <v>0</v>
      </c>
      <c r="U3928" s="26"/>
    </row>
    <row r="3929" spans="1:21" s="19" customFormat="1" ht="12.5" customHeight="1" outlineLevel="1" x14ac:dyDescent="0.55000000000000004">
      <c r="A3929" s="44" t="s">
        <v>7502</v>
      </c>
      <c r="B3929" s="20" t="s">
        <v>7453</v>
      </c>
      <c r="C3929" s="21" t="s">
        <v>7454</v>
      </c>
      <c r="D3929" s="44" t="s">
        <v>7502</v>
      </c>
      <c r="E3929" s="29" t="s">
        <v>7456</v>
      </c>
      <c r="F3929" s="46" t="s">
        <v>7503</v>
      </c>
      <c r="G3929" s="50" t="s">
        <v>15172</v>
      </c>
      <c r="H3929" s="22" t="s">
        <v>13546</v>
      </c>
      <c r="I3929" s="40">
        <v>6850</v>
      </c>
      <c r="J3929" s="21" t="s">
        <v>11390</v>
      </c>
      <c r="K3929" s="43">
        <v>5970</v>
      </c>
      <c r="L3929" s="36">
        <v>5970</v>
      </c>
      <c r="M3929" s="27">
        <v>5970</v>
      </c>
      <c r="N3929" s="28">
        <v>5970</v>
      </c>
      <c r="O3929" s="23"/>
      <c r="P3929" s="24">
        <v>728890000</v>
      </c>
      <c r="Q3929" s="25" t="s">
        <v>14912</v>
      </c>
      <c r="R3929" s="21" t="s">
        <v>2</v>
      </c>
      <c r="S3929" s="21" t="s">
        <v>1</v>
      </c>
      <c r="T3929" s="18" t="s">
        <v>0</v>
      </c>
      <c r="U3929" s="26"/>
    </row>
    <row r="3930" spans="1:21" s="19" customFormat="1" ht="12.5" customHeight="1" outlineLevel="1" x14ac:dyDescent="0.55000000000000004">
      <c r="A3930" s="44" t="s">
        <v>7504</v>
      </c>
      <c r="B3930" s="20" t="s">
        <v>3906</v>
      </c>
      <c r="C3930" s="21" t="s">
        <v>3899</v>
      </c>
      <c r="D3930" s="44" t="s">
        <v>7504</v>
      </c>
      <c r="E3930" s="29" t="s">
        <v>7456</v>
      </c>
      <c r="F3930" s="46" t="s">
        <v>7505</v>
      </c>
      <c r="G3930" s="50" t="s">
        <v>15172</v>
      </c>
      <c r="H3930" s="22" t="s">
        <v>13547</v>
      </c>
      <c r="I3930" s="40">
        <v>6850</v>
      </c>
      <c r="J3930" s="21" t="s">
        <v>11390</v>
      </c>
      <c r="K3930" s="43">
        <v>5970</v>
      </c>
      <c r="L3930" s="36">
        <v>5970</v>
      </c>
      <c r="M3930" s="27">
        <v>5970</v>
      </c>
      <c r="N3930" s="28">
        <v>5970</v>
      </c>
      <c r="O3930" s="23"/>
      <c r="P3930" s="24">
        <v>728890000</v>
      </c>
      <c r="Q3930" s="25" t="s">
        <v>14912</v>
      </c>
      <c r="R3930" s="21" t="s">
        <v>2</v>
      </c>
      <c r="S3930" s="21" t="s">
        <v>1</v>
      </c>
      <c r="T3930" s="18" t="s">
        <v>0</v>
      </c>
      <c r="U3930" s="26"/>
    </row>
    <row r="3931" spans="1:21" s="19" customFormat="1" ht="12.5" customHeight="1" outlineLevel="1" x14ac:dyDescent="0.55000000000000004">
      <c r="A3931" s="44" t="s">
        <v>7506</v>
      </c>
      <c r="B3931" s="20" t="s">
        <v>7453</v>
      </c>
      <c r="C3931" s="21" t="s">
        <v>7454</v>
      </c>
      <c r="D3931" s="44" t="s">
        <v>7506</v>
      </c>
      <c r="E3931" s="29" t="s">
        <v>7456</v>
      </c>
      <c r="F3931" s="46" t="s">
        <v>7507</v>
      </c>
      <c r="G3931" s="50" t="s">
        <v>15172</v>
      </c>
      <c r="H3931" s="22" t="s">
        <v>13548</v>
      </c>
      <c r="I3931" s="40">
        <v>6850</v>
      </c>
      <c r="J3931" s="21" t="s">
        <v>11390</v>
      </c>
      <c r="K3931" s="43">
        <v>5970</v>
      </c>
      <c r="L3931" s="36">
        <v>5970</v>
      </c>
      <c r="M3931" s="27">
        <v>5970</v>
      </c>
      <c r="N3931" s="28">
        <v>5970</v>
      </c>
      <c r="O3931" s="23"/>
      <c r="P3931" s="24">
        <v>728890000</v>
      </c>
      <c r="Q3931" s="25" t="s">
        <v>14912</v>
      </c>
      <c r="R3931" s="21" t="s">
        <v>2</v>
      </c>
      <c r="S3931" s="21" t="s">
        <v>1</v>
      </c>
      <c r="T3931" s="18" t="s">
        <v>0</v>
      </c>
      <c r="U3931" s="26"/>
    </row>
    <row r="3932" spans="1:21" s="19" customFormat="1" ht="12.5" customHeight="1" outlineLevel="1" x14ac:dyDescent="0.55000000000000004">
      <c r="A3932" s="44" t="s">
        <v>7508</v>
      </c>
      <c r="B3932" s="20" t="s">
        <v>3906</v>
      </c>
      <c r="C3932" s="21" t="s">
        <v>3899</v>
      </c>
      <c r="D3932" s="44" t="s">
        <v>7508</v>
      </c>
      <c r="E3932" s="29" t="s">
        <v>7456</v>
      </c>
      <c r="F3932" s="46" t="s">
        <v>7509</v>
      </c>
      <c r="G3932" s="50" t="s">
        <v>15172</v>
      </c>
      <c r="H3932" s="22" t="s">
        <v>13549</v>
      </c>
      <c r="I3932" s="40">
        <v>6850</v>
      </c>
      <c r="J3932" s="21" t="s">
        <v>11390</v>
      </c>
      <c r="K3932" s="43">
        <v>5970</v>
      </c>
      <c r="L3932" s="36">
        <v>5970</v>
      </c>
      <c r="M3932" s="27">
        <v>5970</v>
      </c>
      <c r="N3932" s="28">
        <v>5970</v>
      </c>
      <c r="O3932" s="23"/>
      <c r="P3932" s="24">
        <v>728890000</v>
      </c>
      <c r="Q3932" s="25" t="s">
        <v>14912</v>
      </c>
      <c r="R3932" s="21" t="s">
        <v>2</v>
      </c>
      <c r="S3932" s="21" t="s">
        <v>1</v>
      </c>
      <c r="T3932" s="18" t="s">
        <v>0</v>
      </c>
      <c r="U3932" s="26"/>
    </row>
    <row r="3933" spans="1:21" s="19" customFormat="1" ht="12.5" customHeight="1" outlineLevel="1" x14ac:dyDescent="0.55000000000000004">
      <c r="A3933" s="44" t="s">
        <v>7510</v>
      </c>
      <c r="B3933" s="20" t="s">
        <v>7453</v>
      </c>
      <c r="C3933" s="21" t="s">
        <v>7454</v>
      </c>
      <c r="D3933" s="44" t="s">
        <v>7510</v>
      </c>
      <c r="E3933" s="29" t="s">
        <v>7456</v>
      </c>
      <c r="F3933" s="46" t="s">
        <v>7511</v>
      </c>
      <c r="G3933" s="50" t="s">
        <v>15172</v>
      </c>
      <c r="H3933" s="22" t="s">
        <v>13550</v>
      </c>
      <c r="I3933" s="40">
        <v>6850</v>
      </c>
      <c r="J3933" s="21" t="s">
        <v>11390</v>
      </c>
      <c r="K3933" s="43">
        <v>5970</v>
      </c>
      <c r="L3933" s="36">
        <v>5970</v>
      </c>
      <c r="M3933" s="27">
        <v>5970</v>
      </c>
      <c r="N3933" s="28">
        <v>5970</v>
      </c>
      <c r="O3933" s="23"/>
      <c r="P3933" s="24">
        <v>728890000</v>
      </c>
      <c r="Q3933" s="25" t="s">
        <v>14912</v>
      </c>
      <c r="R3933" s="21" t="s">
        <v>2</v>
      </c>
      <c r="S3933" s="21" t="s">
        <v>1</v>
      </c>
      <c r="T3933" s="18" t="s">
        <v>0</v>
      </c>
      <c r="U3933" s="26"/>
    </row>
    <row r="3934" spans="1:21" s="19" customFormat="1" ht="12.5" customHeight="1" outlineLevel="1" x14ac:dyDescent="0.55000000000000004">
      <c r="A3934" s="44" t="s">
        <v>7512</v>
      </c>
      <c r="B3934" s="20" t="s">
        <v>3906</v>
      </c>
      <c r="C3934" s="21" t="s">
        <v>3899</v>
      </c>
      <c r="D3934" s="44" t="s">
        <v>7512</v>
      </c>
      <c r="E3934" s="29" t="s">
        <v>7456</v>
      </c>
      <c r="F3934" s="46" t="s">
        <v>7513</v>
      </c>
      <c r="G3934" s="50" t="s">
        <v>15172</v>
      </c>
      <c r="H3934" s="22" t="s">
        <v>13551</v>
      </c>
      <c r="I3934" s="40">
        <v>6850</v>
      </c>
      <c r="J3934" s="21" t="s">
        <v>11390</v>
      </c>
      <c r="K3934" s="43">
        <v>5970</v>
      </c>
      <c r="L3934" s="36">
        <v>5970</v>
      </c>
      <c r="M3934" s="27">
        <v>5970</v>
      </c>
      <c r="N3934" s="28">
        <v>5970</v>
      </c>
      <c r="O3934" s="23"/>
      <c r="P3934" s="24">
        <v>728890000</v>
      </c>
      <c r="Q3934" s="25" t="s">
        <v>14912</v>
      </c>
      <c r="R3934" s="21" t="s">
        <v>2</v>
      </c>
      <c r="S3934" s="21" t="s">
        <v>1</v>
      </c>
      <c r="T3934" s="18" t="s">
        <v>0</v>
      </c>
      <c r="U3934" s="26"/>
    </row>
    <row r="3935" spans="1:21" s="19" customFormat="1" ht="12.5" customHeight="1" outlineLevel="1" x14ac:dyDescent="0.55000000000000004">
      <c r="A3935" s="44" t="s">
        <v>7514</v>
      </c>
      <c r="B3935" s="20" t="s">
        <v>7453</v>
      </c>
      <c r="C3935" s="21" t="s">
        <v>7454</v>
      </c>
      <c r="D3935" s="44" t="s">
        <v>7514</v>
      </c>
      <c r="E3935" s="29" t="s">
        <v>7456</v>
      </c>
      <c r="F3935" s="46" t="s">
        <v>7515</v>
      </c>
      <c r="G3935" s="50" t="s">
        <v>15172</v>
      </c>
      <c r="H3935" s="22" t="s">
        <v>13552</v>
      </c>
      <c r="I3935" s="40">
        <v>6850</v>
      </c>
      <c r="J3935" s="21" t="s">
        <v>11390</v>
      </c>
      <c r="K3935" s="43">
        <v>5970</v>
      </c>
      <c r="L3935" s="36">
        <v>5970</v>
      </c>
      <c r="M3935" s="27">
        <v>5970</v>
      </c>
      <c r="N3935" s="28">
        <v>5970</v>
      </c>
      <c r="O3935" s="23"/>
      <c r="P3935" s="24">
        <v>728890000</v>
      </c>
      <c r="Q3935" s="25" t="s">
        <v>14912</v>
      </c>
      <c r="R3935" s="21" t="s">
        <v>2</v>
      </c>
      <c r="S3935" s="21" t="s">
        <v>1</v>
      </c>
      <c r="T3935" s="18" t="s">
        <v>0</v>
      </c>
      <c r="U3935" s="26"/>
    </row>
    <row r="3936" spans="1:21" s="19" customFormat="1" ht="12.5" customHeight="1" outlineLevel="1" x14ac:dyDescent="0.55000000000000004">
      <c r="A3936" s="44" t="s">
        <v>7516</v>
      </c>
      <c r="B3936" s="20" t="s">
        <v>3906</v>
      </c>
      <c r="C3936" s="21" t="s">
        <v>3899</v>
      </c>
      <c r="D3936" s="44" t="s">
        <v>7516</v>
      </c>
      <c r="E3936" s="29" t="s">
        <v>7456</v>
      </c>
      <c r="F3936" s="46" t="s">
        <v>7517</v>
      </c>
      <c r="G3936" s="50" t="s">
        <v>15172</v>
      </c>
      <c r="H3936" s="22" t="s">
        <v>13553</v>
      </c>
      <c r="I3936" s="40">
        <v>6850</v>
      </c>
      <c r="J3936" s="21" t="s">
        <v>11390</v>
      </c>
      <c r="K3936" s="43">
        <v>5970</v>
      </c>
      <c r="L3936" s="36">
        <v>5970</v>
      </c>
      <c r="M3936" s="27">
        <v>5970</v>
      </c>
      <c r="N3936" s="28">
        <v>5970</v>
      </c>
      <c r="O3936" s="23"/>
      <c r="P3936" s="24">
        <v>728890000</v>
      </c>
      <c r="Q3936" s="25" t="s">
        <v>14912</v>
      </c>
      <c r="R3936" s="21" t="s">
        <v>2</v>
      </c>
      <c r="S3936" s="21" t="s">
        <v>1</v>
      </c>
      <c r="T3936" s="18" t="s">
        <v>0</v>
      </c>
      <c r="U3936" s="26"/>
    </row>
    <row r="3937" spans="1:21" s="19" customFormat="1" ht="12.5" customHeight="1" outlineLevel="1" x14ac:dyDescent="0.55000000000000004">
      <c r="A3937" s="44" t="s">
        <v>7518</v>
      </c>
      <c r="B3937" s="20" t="s">
        <v>7453</v>
      </c>
      <c r="C3937" s="21" t="s">
        <v>7454</v>
      </c>
      <c r="D3937" s="44" t="s">
        <v>7518</v>
      </c>
      <c r="E3937" s="29" t="s">
        <v>7456</v>
      </c>
      <c r="F3937" s="46" t="s">
        <v>7519</v>
      </c>
      <c r="G3937" s="50" t="s">
        <v>15172</v>
      </c>
      <c r="H3937" s="22" t="s">
        <v>13554</v>
      </c>
      <c r="I3937" s="40">
        <v>6850</v>
      </c>
      <c r="J3937" s="21" t="s">
        <v>11390</v>
      </c>
      <c r="K3937" s="43">
        <v>5970</v>
      </c>
      <c r="L3937" s="36">
        <v>5970</v>
      </c>
      <c r="M3937" s="27">
        <v>5970</v>
      </c>
      <c r="N3937" s="28">
        <v>5970</v>
      </c>
      <c r="O3937" s="23"/>
      <c r="P3937" s="24">
        <v>728890000</v>
      </c>
      <c r="Q3937" s="25" t="s">
        <v>14912</v>
      </c>
      <c r="R3937" s="21" t="s">
        <v>2</v>
      </c>
      <c r="S3937" s="21" t="s">
        <v>1</v>
      </c>
      <c r="T3937" s="18" t="s">
        <v>0</v>
      </c>
      <c r="U3937" s="26"/>
    </row>
    <row r="3938" spans="1:21" s="19" customFormat="1" ht="12.5" customHeight="1" outlineLevel="1" x14ac:dyDescent="0.55000000000000004">
      <c r="A3938" s="44" t="s">
        <v>7520</v>
      </c>
      <c r="B3938" s="20" t="s">
        <v>3906</v>
      </c>
      <c r="C3938" s="21" t="s">
        <v>3899</v>
      </c>
      <c r="D3938" s="44" t="s">
        <v>7520</v>
      </c>
      <c r="E3938" s="29" t="s">
        <v>7456</v>
      </c>
      <c r="F3938" s="46" t="s">
        <v>7521</v>
      </c>
      <c r="G3938" s="50" t="s">
        <v>15172</v>
      </c>
      <c r="H3938" s="22" t="s">
        <v>13555</v>
      </c>
      <c r="I3938" s="40">
        <v>6850</v>
      </c>
      <c r="J3938" s="21" t="s">
        <v>11390</v>
      </c>
      <c r="K3938" s="43">
        <v>5970</v>
      </c>
      <c r="L3938" s="36">
        <v>5970</v>
      </c>
      <c r="M3938" s="27">
        <v>5970</v>
      </c>
      <c r="N3938" s="28">
        <v>5970</v>
      </c>
      <c r="O3938" s="23"/>
      <c r="P3938" s="24">
        <v>728890000</v>
      </c>
      <c r="Q3938" s="25" t="s">
        <v>14912</v>
      </c>
      <c r="R3938" s="21" t="s">
        <v>2</v>
      </c>
      <c r="S3938" s="21" t="s">
        <v>1</v>
      </c>
      <c r="T3938" s="18" t="s">
        <v>0</v>
      </c>
      <c r="U3938" s="26"/>
    </row>
    <row r="3939" spans="1:21" s="19" customFormat="1" ht="12.5" customHeight="1" outlineLevel="1" x14ac:dyDescent="0.55000000000000004">
      <c r="A3939" s="44" t="s">
        <v>7522</v>
      </c>
      <c r="B3939" s="20" t="s">
        <v>7453</v>
      </c>
      <c r="C3939" s="21" t="s">
        <v>7454</v>
      </c>
      <c r="D3939" s="44" t="s">
        <v>7522</v>
      </c>
      <c r="E3939" s="29" t="s">
        <v>7456</v>
      </c>
      <c r="F3939" s="46" t="s">
        <v>7523</v>
      </c>
      <c r="G3939" s="50" t="s">
        <v>15172</v>
      </c>
      <c r="H3939" s="22" t="s">
        <v>13556</v>
      </c>
      <c r="I3939" s="40">
        <v>6850</v>
      </c>
      <c r="J3939" s="21" t="s">
        <v>11390</v>
      </c>
      <c r="K3939" s="43">
        <v>5970</v>
      </c>
      <c r="L3939" s="36">
        <v>5970</v>
      </c>
      <c r="M3939" s="27">
        <v>5970</v>
      </c>
      <c r="N3939" s="28">
        <v>5970</v>
      </c>
      <c r="O3939" s="23"/>
      <c r="P3939" s="24">
        <v>728890000</v>
      </c>
      <c r="Q3939" s="25" t="s">
        <v>14912</v>
      </c>
      <c r="R3939" s="21" t="s">
        <v>2</v>
      </c>
      <c r="S3939" s="21" t="s">
        <v>1</v>
      </c>
      <c r="T3939" s="18" t="s">
        <v>0</v>
      </c>
      <c r="U3939" s="26"/>
    </row>
    <row r="3940" spans="1:21" s="19" customFormat="1" ht="12.5" customHeight="1" outlineLevel="1" x14ac:dyDescent="0.55000000000000004">
      <c r="A3940" s="44" t="s">
        <v>7524</v>
      </c>
      <c r="B3940" s="20" t="s">
        <v>3906</v>
      </c>
      <c r="C3940" s="21" t="s">
        <v>3899</v>
      </c>
      <c r="D3940" s="44" t="s">
        <v>7524</v>
      </c>
      <c r="E3940" s="29" t="s">
        <v>7456</v>
      </c>
      <c r="F3940" s="46" t="s">
        <v>7525</v>
      </c>
      <c r="G3940" s="50" t="s">
        <v>15172</v>
      </c>
      <c r="H3940" s="22" t="s">
        <v>13557</v>
      </c>
      <c r="I3940" s="40">
        <v>6850</v>
      </c>
      <c r="J3940" s="21" t="s">
        <v>11390</v>
      </c>
      <c r="K3940" s="43">
        <v>5970</v>
      </c>
      <c r="L3940" s="36">
        <v>5970</v>
      </c>
      <c r="M3940" s="27">
        <v>5970</v>
      </c>
      <c r="N3940" s="28">
        <v>5970</v>
      </c>
      <c r="O3940" s="23"/>
      <c r="P3940" s="24">
        <v>728890000</v>
      </c>
      <c r="Q3940" s="25" t="s">
        <v>14912</v>
      </c>
      <c r="R3940" s="21" t="s">
        <v>2</v>
      </c>
      <c r="S3940" s="21" t="s">
        <v>1</v>
      </c>
      <c r="T3940" s="18" t="s">
        <v>0</v>
      </c>
      <c r="U3940" s="26"/>
    </row>
    <row r="3941" spans="1:21" s="19" customFormat="1" ht="12.5" customHeight="1" outlineLevel="1" x14ac:dyDescent="0.55000000000000004">
      <c r="A3941" s="44" t="s">
        <v>7526</v>
      </c>
      <c r="B3941" s="20" t="s">
        <v>7460</v>
      </c>
      <c r="C3941" s="21" t="s">
        <v>7461</v>
      </c>
      <c r="D3941" s="44" t="s">
        <v>7526</v>
      </c>
      <c r="E3941" s="29" t="s">
        <v>7456</v>
      </c>
      <c r="F3941" s="46" t="s">
        <v>7527</v>
      </c>
      <c r="G3941" s="50" t="s">
        <v>15172</v>
      </c>
      <c r="H3941" s="22" t="s">
        <v>13558</v>
      </c>
      <c r="I3941" s="40">
        <v>6850</v>
      </c>
      <c r="J3941" s="21" t="s">
        <v>11390</v>
      </c>
      <c r="K3941" s="43">
        <v>5970</v>
      </c>
      <c r="L3941" s="36">
        <v>5970</v>
      </c>
      <c r="M3941" s="27">
        <v>5970</v>
      </c>
      <c r="N3941" s="28">
        <v>5970</v>
      </c>
      <c r="O3941" s="23"/>
      <c r="P3941" s="24">
        <v>728890000</v>
      </c>
      <c r="Q3941" s="25" t="s">
        <v>14928</v>
      </c>
      <c r="R3941" s="21" t="s">
        <v>2</v>
      </c>
      <c r="S3941" s="21" t="s">
        <v>1</v>
      </c>
      <c r="T3941" s="18" t="s">
        <v>0</v>
      </c>
      <c r="U3941" s="26"/>
    </row>
    <row r="3942" spans="1:21" s="19" customFormat="1" ht="12.5" customHeight="1" outlineLevel="1" x14ac:dyDescent="0.55000000000000004">
      <c r="A3942" s="44" t="s">
        <v>7528</v>
      </c>
      <c r="B3942" s="20" t="s">
        <v>3906</v>
      </c>
      <c r="C3942" s="21" t="s">
        <v>3899</v>
      </c>
      <c r="D3942" s="44" t="s">
        <v>7528</v>
      </c>
      <c r="E3942" s="29" t="s">
        <v>7456</v>
      </c>
      <c r="F3942" s="46" t="s">
        <v>7529</v>
      </c>
      <c r="G3942" s="50" t="s">
        <v>15172</v>
      </c>
      <c r="H3942" s="22" t="s">
        <v>13559</v>
      </c>
      <c r="I3942" s="40">
        <v>6850</v>
      </c>
      <c r="J3942" s="21" t="s">
        <v>11390</v>
      </c>
      <c r="K3942" s="43">
        <v>5970</v>
      </c>
      <c r="L3942" s="36">
        <v>5970</v>
      </c>
      <c r="M3942" s="27">
        <v>5970</v>
      </c>
      <c r="N3942" s="28">
        <v>5970</v>
      </c>
      <c r="O3942" s="23"/>
      <c r="P3942" s="24">
        <v>728890000</v>
      </c>
      <c r="Q3942" s="25" t="s">
        <v>14912</v>
      </c>
      <c r="R3942" s="21" t="s">
        <v>2</v>
      </c>
      <c r="S3942" s="21" t="s">
        <v>1</v>
      </c>
      <c r="T3942" s="18" t="s">
        <v>0</v>
      </c>
      <c r="U3942" s="26"/>
    </row>
    <row r="3943" spans="1:21" s="19" customFormat="1" ht="12.5" customHeight="1" outlineLevel="1" x14ac:dyDescent="0.55000000000000004">
      <c r="A3943" s="44" t="s">
        <v>7530</v>
      </c>
      <c r="B3943" s="20" t="s">
        <v>7460</v>
      </c>
      <c r="C3943" s="21" t="s">
        <v>7461</v>
      </c>
      <c r="D3943" s="44" t="s">
        <v>7530</v>
      </c>
      <c r="E3943" s="29" t="s">
        <v>7456</v>
      </c>
      <c r="F3943" s="46" t="s">
        <v>7531</v>
      </c>
      <c r="G3943" s="50" t="s">
        <v>15172</v>
      </c>
      <c r="H3943" s="22" t="s">
        <v>13560</v>
      </c>
      <c r="I3943" s="40">
        <v>6850</v>
      </c>
      <c r="J3943" s="21" t="s">
        <v>11390</v>
      </c>
      <c r="K3943" s="43">
        <v>5970</v>
      </c>
      <c r="L3943" s="36">
        <v>5970</v>
      </c>
      <c r="M3943" s="27">
        <v>5970</v>
      </c>
      <c r="N3943" s="28">
        <v>5970</v>
      </c>
      <c r="O3943" s="23"/>
      <c r="P3943" s="24">
        <v>728890000</v>
      </c>
      <c r="Q3943" s="25" t="s">
        <v>14928</v>
      </c>
      <c r="R3943" s="21" t="s">
        <v>2</v>
      </c>
      <c r="S3943" s="21" t="s">
        <v>1</v>
      </c>
      <c r="T3943" s="18" t="s">
        <v>0</v>
      </c>
      <c r="U3943" s="26"/>
    </row>
    <row r="3944" spans="1:21" s="19" customFormat="1" ht="12.5" customHeight="1" outlineLevel="1" x14ac:dyDescent="0.55000000000000004">
      <c r="A3944" s="44" t="s">
        <v>7532</v>
      </c>
      <c r="B3944" s="20" t="s">
        <v>3906</v>
      </c>
      <c r="C3944" s="21" t="s">
        <v>3899</v>
      </c>
      <c r="D3944" s="44" t="s">
        <v>7532</v>
      </c>
      <c r="E3944" s="29" t="s">
        <v>7456</v>
      </c>
      <c r="F3944" s="46" t="s">
        <v>7533</v>
      </c>
      <c r="G3944" s="50" t="s">
        <v>15172</v>
      </c>
      <c r="H3944" s="22" t="s">
        <v>13561</v>
      </c>
      <c r="I3944" s="40">
        <v>6850</v>
      </c>
      <c r="J3944" s="21" t="s">
        <v>11390</v>
      </c>
      <c r="K3944" s="43">
        <v>5970</v>
      </c>
      <c r="L3944" s="36">
        <v>5970</v>
      </c>
      <c r="M3944" s="27">
        <v>5970</v>
      </c>
      <c r="N3944" s="28">
        <v>5970</v>
      </c>
      <c r="O3944" s="23"/>
      <c r="P3944" s="24">
        <v>728890000</v>
      </c>
      <c r="Q3944" s="25" t="s">
        <v>14912</v>
      </c>
      <c r="R3944" s="21" t="s">
        <v>2</v>
      </c>
      <c r="S3944" s="21" t="s">
        <v>1</v>
      </c>
      <c r="T3944" s="18" t="s">
        <v>0</v>
      </c>
      <c r="U3944" s="26"/>
    </row>
    <row r="3945" spans="1:21" s="19" customFormat="1" ht="12.5" customHeight="1" outlineLevel="1" x14ac:dyDescent="0.55000000000000004">
      <c r="A3945" s="44" t="s">
        <v>7534</v>
      </c>
      <c r="B3945" s="20" t="s">
        <v>7460</v>
      </c>
      <c r="C3945" s="21" t="s">
        <v>7461</v>
      </c>
      <c r="D3945" s="44" t="s">
        <v>7534</v>
      </c>
      <c r="E3945" s="29" t="s">
        <v>7456</v>
      </c>
      <c r="F3945" s="46" t="s">
        <v>7535</v>
      </c>
      <c r="G3945" s="50" t="s">
        <v>15172</v>
      </c>
      <c r="H3945" s="22" t="s">
        <v>13562</v>
      </c>
      <c r="I3945" s="40">
        <v>6850</v>
      </c>
      <c r="J3945" s="21" t="s">
        <v>11390</v>
      </c>
      <c r="K3945" s="43">
        <v>5970</v>
      </c>
      <c r="L3945" s="36">
        <v>5970</v>
      </c>
      <c r="M3945" s="27">
        <v>5970</v>
      </c>
      <c r="N3945" s="28">
        <v>5970</v>
      </c>
      <c r="O3945" s="23"/>
      <c r="P3945" s="24">
        <v>728890000</v>
      </c>
      <c r="Q3945" s="25" t="s">
        <v>14928</v>
      </c>
      <c r="R3945" s="21" t="s">
        <v>2</v>
      </c>
      <c r="S3945" s="21" t="s">
        <v>1</v>
      </c>
      <c r="T3945" s="18" t="s">
        <v>0</v>
      </c>
      <c r="U3945" s="26"/>
    </row>
    <row r="3946" spans="1:21" s="19" customFormat="1" ht="12.5" customHeight="1" outlineLevel="1" x14ac:dyDescent="0.55000000000000004">
      <c r="A3946" s="44" t="s">
        <v>7536</v>
      </c>
      <c r="B3946" s="20" t="s">
        <v>3906</v>
      </c>
      <c r="C3946" s="21" t="s">
        <v>3899</v>
      </c>
      <c r="D3946" s="44" t="s">
        <v>7536</v>
      </c>
      <c r="E3946" s="29" t="s">
        <v>7456</v>
      </c>
      <c r="F3946" s="46" t="s">
        <v>7537</v>
      </c>
      <c r="G3946" s="50" t="s">
        <v>15172</v>
      </c>
      <c r="H3946" s="22" t="s">
        <v>13563</v>
      </c>
      <c r="I3946" s="40">
        <v>6850</v>
      </c>
      <c r="J3946" s="21" t="s">
        <v>11390</v>
      </c>
      <c r="K3946" s="43">
        <v>5970</v>
      </c>
      <c r="L3946" s="36">
        <v>5970</v>
      </c>
      <c r="M3946" s="27">
        <v>5970</v>
      </c>
      <c r="N3946" s="28">
        <v>5970</v>
      </c>
      <c r="O3946" s="23"/>
      <c r="P3946" s="24">
        <v>728890000</v>
      </c>
      <c r="Q3946" s="25" t="s">
        <v>14912</v>
      </c>
      <c r="R3946" s="21" t="s">
        <v>2</v>
      </c>
      <c r="S3946" s="21" t="s">
        <v>1</v>
      </c>
      <c r="T3946" s="18" t="s">
        <v>0</v>
      </c>
      <c r="U3946" s="26"/>
    </row>
    <row r="3947" spans="1:21" s="19" customFormat="1" ht="12.5" customHeight="1" outlineLevel="1" x14ac:dyDescent="0.55000000000000004">
      <c r="A3947" s="44" t="s">
        <v>7538</v>
      </c>
      <c r="B3947" s="20" t="s">
        <v>7460</v>
      </c>
      <c r="C3947" s="21" t="s">
        <v>7461</v>
      </c>
      <c r="D3947" s="44" t="s">
        <v>7538</v>
      </c>
      <c r="E3947" s="29" t="s">
        <v>7456</v>
      </c>
      <c r="F3947" s="46" t="s">
        <v>7539</v>
      </c>
      <c r="G3947" s="50" t="s">
        <v>15172</v>
      </c>
      <c r="H3947" s="22" t="s">
        <v>13564</v>
      </c>
      <c r="I3947" s="40">
        <v>6850</v>
      </c>
      <c r="J3947" s="21" t="s">
        <v>11390</v>
      </c>
      <c r="K3947" s="43">
        <v>5970</v>
      </c>
      <c r="L3947" s="36">
        <v>5970</v>
      </c>
      <c r="M3947" s="27">
        <v>5970</v>
      </c>
      <c r="N3947" s="28">
        <v>5970</v>
      </c>
      <c r="O3947" s="23"/>
      <c r="P3947" s="24">
        <v>728890000</v>
      </c>
      <c r="Q3947" s="25" t="s">
        <v>14928</v>
      </c>
      <c r="R3947" s="21" t="s">
        <v>2</v>
      </c>
      <c r="S3947" s="21" t="s">
        <v>1</v>
      </c>
      <c r="T3947" s="18" t="s">
        <v>0</v>
      </c>
      <c r="U3947" s="26"/>
    </row>
    <row r="3948" spans="1:21" s="19" customFormat="1" ht="12.5" customHeight="1" outlineLevel="1" x14ac:dyDescent="0.55000000000000004">
      <c r="A3948" s="44" t="s">
        <v>7540</v>
      </c>
      <c r="B3948" s="20" t="s">
        <v>3906</v>
      </c>
      <c r="C3948" s="21" t="s">
        <v>3899</v>
      </c>
      <c r="D3948" s="44" t="s">
        <v>7540</v>
      </c>
      <c r="E3948" s="29" t="s">
        <v>7456</v>
      </c>
      <c r="F3948" s="46" t="s">
        <v>7541</v>
      </c>
      <c r="G3948" s="50" t="s">
        <v>15172</v>
      </c>
      <c r="H3948" s="76" t="s">
        <v>13541</v>
      </c>
      <c r="I3948" s="40">
        <v>6850</v>
      </c>
      <c r="J3948" s="21" t="s">
        <v>11390</v>
      </c>
      <c r="K3948" s="43">
        <v>5970</v>
      </c>
      <c r="L3948" s="36">
        <v>5970</v>
      </c>
      <c r="M3948" s="27">
        <v>5970</v>
      </c>
      <c r="N3948" s="28">
        <v>5970</v>
      </c>
      <c r="O3948" s="23"/>
      <c r="P3948" s="24">
        <v>728890000</v>
      </c>
      <c r="Q3948" s="25" t="s">
        <v>14912</v>
      </c>
      <c r="R3948" s="21" t="s">
        <v>2</v>
      </c>
      <c r="S3948" s="21" t="s">
        <v>1</v>
      </c>
      <c r="T3948" s="18" t="s">
        <v>0</v>
      </c>
      <c r="U3948" s="26"/>
    </row>
    <row r="3949" spans="1:21" s="19" customFormat="1" ht="12.5" customHeight="1" outlineLevel="1" x14ac:dyDescent="0.55000000000000004">
      <c r="A3949" s="44" t="s">
        <v>7542</v>
      </c>
      <c r="B3949" s="20" t="s">
        <v>7361</v>
      </c>
      <c r="C3949" s="21" t="s">
        <v>7362</v>
      </c>
      <c r="D3949" s="44" t="s">
        <v>7542</v>
      </c>
      <c r="E3949" s="29" t="s">
        <v>4590</v>
      </c>
      <c r="F3949" s="46" t="s">
        <v>7365</v>
      </c>
      <c r="G3949" s="50" t="s">
        <v>15172</v>
      </c>
      <c r="H3949" s="22" t="s">
        <v>13565</v>
      </c>
      <c r="I3949" s="40">
        <v>6850</v>
      </c>
      <c r="J3949" s="21" t="s">
        <v>11390</v>
      </c>
      <c r="K3949" s="43">
        <v>5970</v>
      </c>
      <c r="L3949" s="36">
        <v>5970</v>
      </c>
      <c r="M3949" s="27">
        <v>5970</v>
      </c>
      <c r="N3949" s="28">
        <v>5970</v>
      </c>
      <c r="O3949" s="23"/>
      <c r="P3949" s="24">
        <v>728890000</v>
      </c>
      <c r="Q3949" s="25" t="s">
        <v>14912</v>
      </c>
      <c r="R3949" s="21" t="s">
        <v>2</v>
      </c>
      <c r="S3949" s="21" t="s">
        <v>1</v>
      </c>
      <c r="T3949" s="18" t="s">
        <v>0</v>
      </c>
      <c r="U3949" s="26"/>
    </row>
    <row r="3950" spans="1:21" s="19" customFormat="1" ht="12.5" customHeight="1" outlineLevel="1" x14ac:dyDescent="0.55000000000000004">
      <c r="A3950" s="44" t="s">
        <v>7543</v>
      </c>
      <c r="B3950" s="20" t="s">
        <v>7361</v>
      </c>
      <c r="C3950" s="21" t="s">
        <v>7362</v>
      </c>
      <c r="D3950" s="44" t="s">
        <v>7543</v>
      </c>
      <c r="E3950" s="29" t="s">
        <v>4590</v>
      </c>
      <c r="F3950" s="46" t="s">
        <v>7369</v>
      </c>
      <c r="G3950" s="50" t="s">
        <v>15172</v>
      </c>
      <c r="H3950" s="22" t="s">
        <v>13566</v>
      </c>
      <c r="I3950" s="40">
        <v>6850</v>
      </c>
      <c r="J3950" s="21" t="s">
        <v>11390</v>
      </c>
      <c r="K3950" s="43">
        <v>5970</v>
      </c>
      <c r="L3950" s="36">
        <v>5970</v>
      </c>
      <c r="M3950" s="27">
        <v>5970</v>
      </c>
      <c r="N3950" s="28">
        <v>5970</v>
      </c>
      <c r="O3950" s="23"/>
      <c r="P3950" s="24">
        <v>728890000</v>
      </c>
      <c r="Q3950" s="25" t="s">
        <v>14912</v>
      </c>
      <c r="R3950" s="21" t="s">
        <v>2</v>
      </c>
      <c r="S3950" s="21" t="s">
        <v>1</v>
      </c>
      <c r="T3950" s="18" t="s">
        <v>0</v>
      </c>
      <c r="U3950" s="26"/>
    </row>
    <row r="3951" spans="1:21" s="19" customFormat="1" ht="12.5" customHeight="1" outlineLevel="1" x14ac:dyDescent="0.55000000000000004">
      <c r="A3951" s="44" t="s">
        <v>7544</v>
      </c>
      <c r="B3951" s="20" t="s">
        <v>7361</v>
      </c>
      <c r="C3951" s="21" t="s">
        <v>7362</v>
      </c>
      <c r="D3951" s="44" t="s">
        <v>7544</v>
      </c>
      <c r="E3951" s="29" t="s">
        <v>4590</v>
      </c>
      <c r="F3951" s="46" t="s">
        <v>7373</v>
      </c>
      <c r="G3951" s="50" t="s">
        <v>15172</v>
      </c>
      <c r="H3951" s="22" t="s">
        <v>13567</v>
      </c>
      <c r="I3951" s="40">
        <v>6850</v>
      </c>
      <c r="J3951" s="21" t="s">
        <v>11390</v>
      </c>
      <c r="K3951" s="43">
        <v>5970</v>
      </c>
      <c r="L3951" s="36">
        <v>5970</v>
      </c>
      <c r="M3951" s="27">
        <v>5970</v>
      </c>
      <c r="N3951" s="28">
        <v>5970</v>
      </c>
      <c r="O3951" s="23"/>
      <c r="P3951" s="24">
        <v>728890000</v>
      </c>
      <c r="Q3951" s="25" t="s">
        <v>14912</v>
      </c>
      <c r="R3951" s="21" t="s">
        <v>2</v>
      </c>
      <c r="S3951" s="21" t="s">
        <v>1</v>
      </c>
      <c r="T3951" s="18" t="s">
        <v>0</v>
      </c>
      <c r="U3951" s="26"/>
    </row>
    <row r="3952" spans="1:21" s="19" customFormat="1" ht="12.5" customHeight="1" outlineLevel="1" x14ac:dyDescent="0.55000000000000004">
      <c r="A3952" s="44" t="s">
        <v>7545</v>
      </c>
      <c r="B3952" s="20" t="s">
        <v>7361</v>
      </c>
      <c r="C3952" s="21" t="s">
        <v>7362</v>
      </c>
      <c r="D3952" s="44" t="s">
        <v>7545</v>
      </c>
      <c r="E3952" s="29" t="s">
        <v>4590</v>
      </c>
      <c r="F3952" s="46" t="s">
        <v>7377</v>
      </c>
      <c r="G3952" s="50" t="s">
        <v>15172</v>
      </c>
      <c r="H3952" s="22" t="s">
        <v>13568</v>
      </c>
      <c r="I3952" s="40">
        <v>6850</v>
      </c>
      <c r="J3952" s="21" t="s">
        <v>11390</v>
      </c>
      <c r="K3952" s="43">
        <v>5970</v>
      </c>
      <c r="L3952" s="36">
        <v>5970</v>
      </c>
      <c r="M3952" s="27">
        <v>5970</v>
      </c>
      <c r="N3952" s="28">
        <v>5970</v>
      </c>
      <c r="O3952" s="23"/>
      <c r="P3952" s="24">
        <v>728890000</v>
      </c>
      <c r="Q3952" s="25" t="s">
        <v>14912</v>
      </c>
      <c r="R3952" s="21" t="s">
        <v>2</v>
      </c>
      <c r="S3952" s="21" t="s">
        <v>1</v>
      </c>
      <c r="T3952" s="18" t="s">
        <v>0</v>
      </c>
      <c r="U3952" s="26"/>
    </row>
    <row r="3953" spans="1:21" s="19" customFormat="1" ht="12.5" customHeight="1" outlineLevel="1" x14ac:dyDescent="0.55000000000000004">
      <c r="A3953" s="44" t="s">
        <v>7546</v>
      </c>
      <c r="B3953" s="20" t="s">
        <v>7361</v>
      </c>
      <c r="C3953" s="21" t="s">
        <v>7362</v>
      </c>
      <c r="D3953" s="44" t="s">
        <v>7546</v>
      </c>
      <c r="E3953" s="29" t="s">
        <v>4590</v>
      </c>
      <c r="F3953" s="46" t="s">
        <v>7379</v>
      </c>
      <c r="G3953" s="50" t="s">
        <v>15172</v>
      </c>
      <c r="H3953" s="22" t="s">
        <v>13569</v>
      </c>
      <c r="I3953" s="40">
        <v>6850</v>
      </c>
      <c r="J3953" s="21" t="s">
        <v>11390</v>
      </c>
      <c r="K3953" s="43">
        <v>5970</v>
      </c>
      <c r="L3953" s="36">
        <v>5970</v>
      </c>
      <c r="M3953" s="27">
        <v>5970</v>
      </c>
      <c r="N3953" s="28">
        <v>5970</v>
      </c>
      <c r="O3953" s="23"/>
      <c r="P3953" s="24">
        <v>728890000</v>
      </c>
      <c r="Q3953" s="25" t="s">
        <v>14912</v>
      </c>
      <c r="R3953" s="21" t="s">
        <v>2</v>
      </c>
      <c r="S3953" s="21" t="s">
        <v>1</v>
      </c>
      <c r="T3953" s="18" t="s">
        <v>0</v>
      </c>
      <c r="U3953" s="26"/>
    </row>
    <row r="3954" spans="1:21" s="19" customFormat="1" ht="12.5" customHeight="1" outlineLevel="1" x14ac:dyDescent="0.55000000000000004">
      <c r="A3954" s="44" t="s">
        <v>7547</v>
      </c>
      <c r="B3954" s="20" t="s">
        <v>7361</v>
      </c>
      <c r="C3954" s="21" t="s">
        <v>7362</v>
      </c>
      <c r="D3954" s="44" t="s">
        <v>7547</v>
      </c>
      <c r="E3954" s="29" t="s">
        <v>4590</v>
      </c>
      <c r="F3954" s="46" t="s">
        <v>7381</v>
      </c>
      <c r="G3954" s="50" t="s">
        <v>15172</v>
      </c>
      <c r="H3954" s="22" t="s">
        <v>13570</v>
      </c>
      <c r="I3954" s="40">
        <v>6850</v>
      </c>
      <c r="J3954" s="21" t="s">
        <v>11390</v>
      </c>
      <c r="K3954" s="43">
        <v>5970</v>
      </c>
      <c r="L3954" s="36">
        <v>5970</v>
      </c>
      <c r="M3954" s="27">
        <v>5970</v>
      </c>
      <c r="N3954" s="28">
        <v>5970</v>
      </c>
      <c r="O3954" s="23"/>
      <c r="P3954" s="24">
        <v>728890000</v>
      </c>
      <c r="Q3954" s="25" t="s">
        <v>14912</v>
      </c>
      <c r="R3954" s="21" t="s">
        <v>2</v>
      </c>
      <c r="S3954" s="21" t="s">
        <v>1</v>
      </c>
      <c r="T3954" s="18" t="s">
        <v>0</v>
      </c>
      <c r="U3954" s="26"/>
    </row>
    <row r="3955" spans="1:21" s="19" customFormat="1" ht="12.5" customHeight="1" outlineLevel="1" x14ac:dyDescent="0.55000000000000004">
      <c r="A3955" s="44" t="s">
        <v>7548</v>
      </c>
      <c r="B3955" s="20" t="s">
        <v>7361</v>
      </c>
      <c r="C3955" s="21" t="s">
        <v>7362</v>
      </c>
      <c r="D3955" s="44" t="s">
        <v>7548</v>
      </c>
      <c r="E3955" s="29" t="s">
        <v>4590</v>
      </c>
      <c r="F3955" s="46" t="s">
        <v>7398</v>
      </c>
      <c r="G3955" s="50" t="s">
        <v>15172</v>
      </c>
      <c r="H3955" s="22" t="s">
        <v>13571</v>
      </c>
      <c r="I3955" s="40">
        <v>6850</v>
      </c>
      <c r="J3955" s="21" t="s">
        <v>11390</v>
      </c>
      <c r="K3955" s="43">
        <v>5970</v>
      </c>
      <c r="L3955" s="36">
        <v>5970</v>
      </c>
      <c r="M3955" s="27">
        <v>5970</v>
      </c>
      <c r="N3955" s="28">
        <v>5970</v>
      </c>
      <c r="O3955" s="23"/>
      <c r="P3955" s="24">
        <v>728890000</v>
      </c>
      <c r="Q3955" s="25" t="s">
        <v>14912</v>
      </c>
      <c r="R3955" s="21" t="s">
        <v>2</v>
      </c>
      <c r="S3955" s="21" t="s">
        <v>1</v>
      </c>
      <c r="T3955" s="18" t="s">
        <v>0</v>
      </c>
      <c r="U3955" s="26"/>
    </row>
    <row r="3956" spans="1:21" s="19" customFormat="1" ht="12.5" customHeight="1" outlineLevel="1" x14ac:dyDescent="0.55000000000000004">
      <c r="A3956" s="44" t="s">
        <v>7549</v>
      </c>
      <c r="B3956" s="20" t="s">
        <v>7361</v>
      </c>
      <c r="C3956" s="21" t="s">
        <v>7362</v>
      </c>
      <c r="D3956" s="44" t="s">
        <v>7549</v>
      </c>
      <c r="E3956" s="29" t="s">
        <v>4590</v>
      </c>
      <c r="F3956" s="46" t="s">
        <v>7400</v>
      </c>
      <c r="G3956" s="50" t="s">
        <v>15172</v>
      </c>
      <c r="H3956" s="22" t="s">
        <v>13572</v>
      </c>
      <c r="I3956" s="40">
        <v>6850</v>
      </c>
      <c r="J3956" s="21" t="s">
        <v>11390</v>
      </c>
      <c r="K3956" s="43">
        <v>5970</v>
      </c>
      <c r="L3956" s="36">
        <v>5970</v>
      </c>
      <c r="M3956" s="27">
        <v>5970</v>
      </c>
      <c r="N3956" s="28">
        <v>5970</v>
      </c>
      <c r="O3956" s="23"/>
      <c r="P3956" s="24">
        <v>728890000</v>
      </c>
      <c r="Q3956" s="25" t="s">
        <v>14912</v>
      </c>
      <c r="R3956" s="21" t="s">
        <v>2</v>
      </c>
      <c r="S3956" s="21" t="s">
        <v>1</v>
      </c>
      <c r="T3956" s="18" t="s">
        <v>0</v>
      </c>
      <c r="U3956" s="26"/>
    </row>
    <row r="3957" spans="1:21" s="19" customFormat="1" ht="12.5" customHeight="1" outlineLevel="1" x14ac:dyDescent="0.55000000000000004">
      <c r="A3957" s="44" t="s">
        <v>7550</v>
      </c>
      <c r="B3957" s="20" t="s">
        <v>7361</v>
      </c>
      <c r="C3957" s="21" t="s">
        <v>7362</v>
      </c>
      <c r="D3957" s="44" t="s">
        <v>7550</v>
      </c>
      <c r="E3957" s="29" t="s">
        <v>4590</v>
      </c>
      <c r="F3957" s="46" t="s">
        <v>7402</v>
      </c>
      <c r="G3957" s="50" t="s">
        <v>15172</v>
      </c>
      <c r="H3957" s="22" t="s">
        <v>13573</v>
      </c>
      <c r="I3957" s="40">
        <v>6850</v>
      </c>
      <c r="J3957" s="21" t="s">
        <v>11390</v>
      </c>
      <c r="K3957" s="43">
        <v>5970</v>
      </c>
      <c r="L3957" s="36">
        <v>5970</v>
      </c>
      <c r="M3957" s="27">
        <v>5970</v>
      </c>
      <c r="N3957" s="28">
        <v>5970</v>
      </c>
      <c r="O3957" s="23"/>
      <c r="P3957" s="24">
        <v>728890000</v>
      </c>
      <c r="Q3957" s="25" t="s">
        <v>14912</v>
      </c>
      <c r="R3957" s="21" t="s">
        <v>2</v>
      </c>
      <c r="S3957" s="21" t="s">
        <v>1</v>
      </c>
      <c r="T3957" s="18" t="s">
        <v>0</v>
      </c>
      <c r="U3957" s="26"/>
    </row>
    <row r="3958" spans="1:21" s="19" customFormat="1" ht="12.5" customHeight="1" outlineLevel="1" x14ac:dyDescent="0.55000000000000004">
      <c r="A3958" s="44" t="s">
        <v>7551</v>
      </c>
      <c r="B3958" s="20" t="s">
        <v>7361</v>
      </c>
      <c r="C3958" s="21" t="s">
        <v>7362</v>
      </c>
      <c r="D3958" s="44" t="s">
        <v>7551</v>
      </c>
      <c r="E3958" s="29" t="s">
        <v>4590</v>
      </c>
      <c r="F3958" s="46" t="s">
        <v>7444</v>
      </c>
      <c r="G3958" s="50" t="s">
        <v>15172</v>
      </c>
      <c r="H3958" s="22" t="s">
        <v>13574</v>
      </c>
      <c r="I3958" s="40">
        <v>6850</v>
      </c>
      <c r="J3958" s="21" t="s">
        <v>11390</v>
      </c>
      <c r="K3958" s="43">
        <v>5970</v>
      </c>
      <c r="L3958" s="36">
        <v>5970</v>
      </c>
      <c r="M3958" s="27">
        <v>5970</v>
      </c>
      <c r="N3958" s="28">
        <v>5970</v>
      </c>
      <c r="O3958" s="23"/>
      <c r="P3958" s="24">
        <v>728890000</v>
      </c>
      <c r="Q3958" s="25" t="s">
        <v>14912</v>
      </c>
      <c r="R3958" s="21" t="s">
        <v>2</v>
      </c>
      <c r="S3958" s="21" t="s">
        <v>1</v>
      </c>
      <c r="T3958" s="18" t="s">
        <v>0</v>
      </c>
      <c r="U3958" s="26"/>
    </row>
    <row r="3959" spans="1:21" s="19" customFormat="1" ht="12.5" customHeight="1" outlineLevel="1" x14ac:dyDescent="0.55000000000000004">
      <c r="A3959" s="44" t="s">
        <v>7552</v>
      </c>
      <c r="B3959" s="20" t="s">
        <v>7361</v>
      </c>
      <c r="C3959" s="21" t="s">
        <v>7362</v>
      </c>
      <c r="D3959" s="44" t="s">
        <v>7552</v>
      </c>
      <c r="E3959" s="29" t="s">
        <v>4590</v>
      </c>
      <c r="F3959" s="46" t="s">
        <v>7447</v>
      </c>
      <c r="G3959" s="50" t="s">
        <v>15172</v>
      </c>
      <c r="H3959" s="22" t="s">
        <v>13575</v>
      </c>
      <c r="I3959" s="40">
        <v>6850</v>
      </c>
      <c r="J3959" s="21" t="s">
        <v>11390</v>
      </c>
      <c r="K3959" s="43">
        <v>5970</v>
      </c>
      <c r="L3959" s="36">
        <v>5970</v>
      </c>
      <c r="M3959" s="27">
        <v>5970</v>
      </c>
      <c r="N3959" s="28">
        <v>5970</v>
      </c>
      <c r="O3959" s="23"/>
      <c r="P3959" s="24">
        <v>728890000</v>
      </c>
      <c r="Q3959" s="25" t="s">
        <v>14912</v>
      </c>
      <c r="R3959" s="21" t="s">
        <v>2</v>
      </c>
      <c r="S3959" s="21" t="s">
        <v>1</v>
      </c>
      <c r="T3959" s="18" t="s">
        <v>0</v>
      </c>
      <c r="U3959" s="26"/>
    </row>
    <row r="3960" spans="1:21" s="19" customFormat="1" ht="12.5" customHeight="1" outlineLevel="1" x14ac:dyDescent="0.55000000000000004">
      <c r="A3960" s="44" t="s">
        <v>7553</v>
      </c>
      <c r="B3960" s="20" t="s">
        <v>7403</v>
      </c>
      <c r="C3960" s="21" t="s">
        <v>7404</v>
      </c>
      <c r="D3960" s="44" t="s">
        <v>7553</v>
      </c>
      <c r="E3960" s="29" t="s">
        <v>7554</v>
      </c>
      <c r="F3960" s="46" t="s">
        <v>7406</v>
      </c>
      <c r="G3960" s="50" t="s">
        <v>15172</v>
      </c>
      <c r="H3960" s="22" t="s">
        <v>13576</v>
      </c>
      <c r="I3960" s="40">
        <v>6850</v>
      </c>
      <c r="J3960" s="21" t="s">
        <v>11390</v>
      </c>
      <c r="K3960" s="43">
        <v>5970</v>
      </c>
      <c r="L3960" s="36">
        <v>5970</v>
      </c>
      <c r="M3960" s="27">
        <v>5970</v>
      </c>
      <c r="N3960" s="28">
        <v>5970</v>
      </c>
      <c r="O3960" s="23"/>
      <c r="P3960" s="24">
        <v>728890000</v>
      </c>
      <c r="Q3960" s="25" t="s">
        <v>14912</v>
      </c>
      <c r="R3960" s="21" t="s">
        <v>2</v>
      </c>
      <c r="S3960" s="21" t="s">
        <v>1</v>
      </c>
      <c r="T3960" s="18" t="s">
        <v>0</v>
      </c>
      <c r="U3960" s="26"/>
    </row>
    <row r="3961" spans="1:21" s="19" customFormat="1" ht="12.5" customHeight="1" outlineLevel="1" x14ac:dyDescent="0.55000000000000004">
      <c r="A3961" s="44" t="s">
        <v>7555</v>
      </c>
      <c r="B3961" s="20" t="s">
        <v>7403</v>
      </c>
      <c r="C3961" s="21" t="s">
        <v>7404</v>
      </c>
      <c r="D3961" s="44" t="s">
        <v>7555</v>
      </c>
      <c r="E3961" s="29" t="s">
        <v>7554</v>
      </c>
      <c r="F3961" s="46" t="s">
        <v>7411</v>
      </c>
      <c r="G3961" s="50" t="s">
        <v>15172</v>
      </c>
      <c r="H3961" s="22" t="s">
        <v>13577</v>
      </c>
      <c r="I3961" s="40">
        <v>6850</v>
      </c>
      <c r="J3961" s="21" t="s">
        <v>11390</v>
      </c>
      <c r="K3961" s="43">
        <v>5970</v>
      </c>
      <c r="L3961" s="36">
        <v>5970</v>
      </c>
      <c r="M3961" s="27">
        <v>5970</v>
      </c>
      <c r="N3961" s="28">
        <v>5970</v>
      </c>
      <c r="O3961" s="23"/>
      <c r="P3961" s="24">
        <v>728890000</v>
      </c>
      <c r="Q3961" s="25" t="s">
        <v>14912</v>
      </c>
      <c r="R3961" s="21" t="s">
        <v>2</v>
      </c>
      <c r="S3961" s="21" t="s">
        <v>1</v>
      </c>
      <c r="T3961" s="18" t="s">
        <v>0</v>
      </c>
      <c r="U3961" s="26"/>
    </row>
    <row r="3962" spans="1:21" s="19" customFormat="1" ht="12.5" customHeight="1" outlineLevel="1" x14ac:dyDescent="0.55000000000000004">
      <c r="A3962" s="44" t="s">
        <v>7556</v>
      </c>
      <c r="B3962" s="20" t="s">
        <v>7403</v>
      </c>
      <c r="C3962" s="21" t="s">
        <v>7404</v>
      </c>
      <c r="D3962" s="44" t="s">
        <v>7556</v>
      </c>
      <c r="E3962" s="29" t="s">
        <v>7554</v>
      </c>
      <c r="F3962" s="46" t="s">
        <v>7415</v>
      </c>
      <c r="G3962" s="50" t="s">
        <v>15172</v>
      </c>
      <c r="H3962" s="22" t="s">
        <v>13578</v>
      </c>
      <c r="I3962" s="40">
        <v>6850</v>
      </c>
      <c r="J3962" s="21" t="s">
        <v>11390</v>
      </c>
      <c r="K3962" s="43">
        <v>5970</v>
      </c>
      <c r="L3962" s="36">
        <v>5970</v>
      </c>
      <c r="M3962" s="27">
        <v>5970</v>
      </c>
      <c r="N3962" s="28">
        <v>5970</v>
      </c>
      <c r="O3962" s="23"/>
      <c r="P3962" s="24">
        <v>728890000</v>
      </c>
      <c r="Q3962" s="25" t="s">
        <v>14912</v>
      </c>
      <c r="R3962" s="21" t="s">
        <v>2</v>
      </c>
      <c r="S3962" s="21" t="s">
        <v>1</v>
      </c>
      <c r="T3962" s="18" t="s">
        <v>0</v>
      </c>
      <c r="U3962" s="26"/>
    </row>
    <row r="3963" spans="1:21" s="19" customFormat="1" ht="12.5" customHeight="1" outlineLevel="1" x14ac:dyDescent="0.55000000000000004">
      <c r="A3963" s="44" t="s">
        <v>7557</v>
      </c>
      <c r="B3963" s="20" t="s">
        <v>7403</v>
      </c>
      <c r="C3963" s="21" t="s">
        <v>7404</v>
      </c>
      <c r="D3963" s="44" t="s">
        <v>7557</v>
      </c>
      <c r="E3963" s="29" t="s">
        <v>7554</v>
      </c>
      <c r="F3963" s="46" t="s">
        <v>7419</v>
      </c>
      <c r="G3963" s="50" t="s">
        <v>15172</v>
      </c>
      <c r="H3963" s="22" t="s">
        <v>13579</v>
      </c>
      <c r="I3963" s="40">
        <v>6850</v>
      </c>
      <c r="J3963" s="21" t="s">
        <v>11390</v>
      </c>
      <c r="K3963" s="43">
        <v>5970</v>
      </c>
      <c r="L3963" s="36">
        <v>5970</v>
      </c>
      <c r="M3963" s="27">
        <v>5970</v>
      </c>
      <c r="N3963" s="28">
        <v>5970</v>
      </c>
      <c r="O3963" s="23"/>
      <c r="P3963" s="24">
        <v>728890000</v>
      </c>
      <c r="Q3963" s="25" t="s">
        <v>14912</v>
      </c>
      <c r="R3963" s="21" t="s">
        <v>2</v>
      </c>
      <c r="S3963" s="21" t="s">
        <v>1</v>
      </c>
      <c r="T3963" s="18" t="s">
        <v>0</v>
      </c>
      <c r="U3963" s="26"/>
    </row>
    <row r="3964" spans="1:21" s="19" customFormat="1" ht="12.5" customHeight="1" outlineLevel="1" x14ac:dyDescent="0.55000000000000004">
      <c r="A3964" s="44" t="s">
        <v>7558</v>
      </c>
      <c r="B3964" s="20" t="s">
        <v>7403</v>
      </c>
      <c r="C3964" s="21" t="s">
        <v>7404</v>
      </c>
      <c r="D3964" s="44" t="s">
        <v>7558</v>
      </c>
      <c r="E3964" s="29" t="s">
        <v>7554</v>
      </c>
      <c r="F3964" s="46" t="s">
        <v>7423</v>
      </c>
      <c r="G3964" s="50" t="s">
        <v>15172</v>
      </c>
      <c r="H3964" s="22" t="s">
        <v>13580</v>
      </c>
      <c r="I3964" s="40">
        <v>6850</v>
      </c>
      <c r="J3964" s="21" t="s">
        <v>11390</v>
      </c>
      <c r="K3964" s="43">
        <v>5970</v>
      </c>
      <c r="L3964" s="36">
        <v>5970</v>
      </c>
      <c r="M3964" s="27">
        <v>5970</v>
      </c>
      <c r="N3964" s="28">
        <v>5970</v>
      </c>
      <c r="O3964" s="23"/>
      <c r="P3964" s="24">
        <v>728890000</v>
      </c>
      <c r="Q3964" s="25" t="s">
        <v>14912</v>
      </c>
      <c r="R3964" s="21" t="s">
        <v>2</v>
      </c>
      <c r="S3964" s="21" t="s">
        <v>1</v>
      </c>
      <c r="T3964" s="18" t="s">
        <v>0</v>
      </c>
      <c r="U3964" s="26"/>
    </row>
    <row r="3965" spans="1:21" s="19" customFormat="1" ht="12.5" customHeight="1" outlineLevel="1" x14ac:dyDescent="0.55000000000000004">
      <c r="A3965" s="44" t="s">
        <v>7559</v>
      </c>
      <c r="B3965" s="20" t="s">
        <v>7403</v>
      </c>
      <c r="C3965" s="21" t="s">
        <v>7404</v>
      </c>
      <c r="D3965" s="44" t="s">
        <v>7559</v>
      </c>
      <c r="E3965" s="29" t="s">
        <v>7554</v>
      </c>
      <c r="F3965" s="46" t="s">
        <v>7426</v>
      </c>
      <c r="G3965" s="50" t="s">
        <v>15172</v>
      </c>
      <c r="H3965" s="22" t="s">
        <v>13581</v>
      </c>
      <c r="I3965" s="40">
        <v>6850</v>
      </c>
      <c r="J3965" s="21" t="s">
        <v>11390</v>
      </c>
      <c r="K3965" s="43">
        <v>5970</v>
      </c>
      <c r="L3965" s="36">
        <v>5970</v>
      </c>
      <c r="M3965" s="27">
        <v>5970</v>
      </c>
      <c r="N3965" s="28">
        <v>5970</v>
      </c>
      <c r="O3965" s="23"/>
      <c r="P3965" s="24">
        <v>728890000</v>
      </c>
      <c r="Q3965" s="25" t="s">
        <v>14912</v>
      </c>
      <c r="R3965" s="21" t="s">
        <v>2</v>
      </c>
      <c r="S3965" s="21" t="s">
        <v>1</v>
      </c>
      <c r="T3965" s="18" t="s">
        <v>0</v>
      </c>
      <c r="U3965" s="26"/>
    </row>
    <row r="3966" spans="1:21" s="19" customFormat="1" ht="12.5" customHeight="1" outlineLevel="1" x14ac:dyDescent="0.55000000000000004">
      <c r="A3966" s="44" t="s">
        <v>7560</v>
      </c>
      <c r="B3966" s="20" t="s">
        <v>7403</v>
      </c>
      <c r="C3966" s="21" t="s">
        <v>7404</v>
      </c>
      <c r="D3966" s="44" t="s">
        <v>7560</v>
      </c>
      <c r="E3966" s="29" t="s">
        <v>7554</v>
      </c>
      <c r="F3966" s="46" t="s">
        <v>7428</v>
      </c>
      <c r="G3966" s="50" t="s">
        <v>15172</v>
      </c>
      <c r="H3966" s="22" t="s">
        <v>13582</v>
      </c>
      <c r="I3966" s="40">
        <v>6850</v>
      </c>
      <c r="J3966" s="21" t="s">
        <v>11390</v>
      </c>
      <c r="K3966" s="43">
        <v>5970</v>
      </c>
      <c r="L3966" s="36">
        <v>5970</v>
      </c>
      <c r="M3966" s="27">
        <v>5970</v>
      </c>
      <c r="N3966" s="28">
        <v>5970</v>
      </c>
      <c r="O3966" s="23"/>
      <c r="P3966" s="24">
        <v>728890000</v>
      </c>
      <c r="Q3966" s="25" t="s">
        <v>14912</v>
      </c>
      <c r="R3966" s="21" t="s">
        <v>2</v>
      </c>
      <c r="S3966" s="21" t="s">
        <v>1</v>
      </c>
      <c r="T3966" s="18" t="s">
        <v>0</v>
      </c>
      <c r="U3966" s="26"/>
    </row>
    <row r="3967" spans="1:21" s="19" customFormat="1" ht="12.5" customHeight="1" outlineLevel="1" x14ac:dyDescent="0.55000000000000004">
      <c r="A3967" s="44" t="s">
        <v>7561</v>
      </c>
      <c r="B3967" s="20" t="s">
        <v>7403</v>
      </c>
      <c r="C3967" s="21" t="s">
        <v>7404</v>
      </c>
      <c r="D3967" s="44" t="s">
        <v>7561</v>
      </c>
      <c r="E3967" s="29" t="s">
        <v>7554</v>
      </c>
      <c r="F3967" s="46" t="s">
        <v>7430</v>
      </c>
      <c r="G3967" s="50" t="s">
        <v>15172</v>
      </c>
      <c r="H3967" s="22" t="s">
        <v>13583</v>
      </c>
      <c r="I3967" s="40">
        <v>6850</v>
      </c>
      <c r="J3967" s="21" t="s">
        <v>11390</v>
      </c>
      <c r="K3967" s="43">
        <v>5970</v>
      </c>
      <c r="L3967" s="36">
        <v>5970</v>
      </c>
      <c r="M3967" s="27">
        <v>5970</v>
      </c>
      <c r="N3967" s="28">
        <v>5970</v>
      </c>
      <c r="O3967" s="23"/>
      <c r="P3967" s="24">
        <v>728890000</v>
      </c>
      <c r="Q3967" s="25" t="s">
        <v>14912</v>
      </c>
      <c r="R3967" s="21" t="s">
        <v>2</v>
      </c>
      <c r="S3967" s="21" t="s">
        <v>1</v>
      </c>
      <c r="T3967" s="18" t="s">
        <v>0</v>
      </c>
      <c r="U3967" s="26"/>
    </row>
    <row r="3968" spans="1:21" s="19" customFormat="1" ht="12.5" customHeight="1" outlineLevel="1" x14ac:dyDescent="0.55000000000000004">
      <c r="A3968" s="44" t="s">
        <v>7562</v>
      </c>
      <c r="B3968" s="20" t="s">
        <v>7403</v>
      </c>
      <c r="C3968" s="21" t="s">
        <v>7404</v>
      </c>
      <c r="D3968" s="44" t="s">
        <v>7562</v>
      </c>
      <c r="E3968" s="29" t="s">
        <v>7554</v>
      </c>
      <c r="F3968" s="46" t="s">
        <v>7432</v>
      </c>
      <c r="G3968" s="50" t="s">
        <v>15172</v>
      </c>
      <c r="H3968" s="22" t="s">
        <v>13584</v>
      </c>
      <c r="I3968" s="40">
        <v>6850</v>
      </c>
      <c r="J3968" s="21" t="s">
        <v>11390</v>
      </c>
      <c r="K3968" s="43">
        <v>5970</v>
      </c>
      <c r="L3968" s="36">
        <v>5970</v>
      </c>
      <c r="M3968" s="27">
        <v>5970</v>
      </c>
      <c r="N3968" s="28">
        <v>5970</v>
      </c>
      <c r="O3968" s="23"/>
      <c r="P3968" s="24">
        <v>728890000</v>
      </c>
      <c r="Q3968" s="25" t="s">
        <v>14912</v>
      </c>
      <c r="R3968" s="21" t="s">
        <v>2</v>
      </c>
      <c r="S3968" s="21" t="s">
        <v>1</v>
      </c>
      <c r="T3968" s="18" t="s">
        <v>0</v>
      </c>
      <c r="U3968" s="26"/>
    </row>
    <row r="3969" spans="1:21" s="19" customFormat="1" ht="12.5" customHeight="1" outlineLevel="1" x14ac:dyDescent="0.55000000000000004">
      <c r="A3969" s="44" t="s">
        <v>7563</v>
      </c>
      <c r="B3969" s="20" t="s">
        <v>7403</v>
      </c>
      <c r="C3969" s="21" t="s">
        <v>7404</v>
      </c>
      <c r="D3969" s="44" t="s">
        <v>7563</v>
      </c>
      <c r="E3969" s="29" t="s">
        <v>7554</v>
      </c>
      <c r="F3969" s="46" t="s">
        <v>7434</v>
      </c>
      <c r="G3969" s="50" t="s">
        <v>15172</v>
      </c>
      <c r="H3969" s="22" t="s">
        <v>13585</v>
      </c>
      <c r="I3969" s="40">
        <v>6850</v>
      </c>
      <c r="J3969" s="21" t="s">
        <v>11390</v>
      </c>
      <c r="K3969" s="43">
        <v>5970</v>
      </c>
      <c r="L3969" s="36">
        <v>5970</v>
      </c>
      <c r="M3969" s="27">
        <v>5970</v>
      </c>
      <c r="N3969" s="28">
        <v>5970</v>
      </c>
      <c r="O3969" s="23"/>
      <c r="P3969" s="24">
        <v>728890000</v>
      </c>
      <c r="Q3969" s="25" t="s">
        <v>14912</v>
      </c>
      <c r="R3969" s="21" t="s">
        <v>2</v>
      </c>
      <c r="S3969" s="21" t="s">
        <v>1</v>
      </c>
      <c r="T3969" s="18" t="s">
        <v>0</v>
      </c>
      <c r="U3969" s="26"/>
    </row>
    <row r="3970" spans="1:21" s="19" customFormat="1" ht="12.5" customHeight="1" outlineLevel="1" x14ac:dyDescent="0.55000000000000004">
      <c r="A3970" s="44" t="s">
        <v>7564</v>
      </c>
      <c r="B3970" s="20" t="s">
        <v>7403</v>
      </c>
      <c r="C3970" s="21" t="s">
        <v>7404</v>
      </c>
      <c r="D3970" s="44" t="s">
        <v>7564</v>
      </c>
      <c r="E3970" s="29" t="s">
        <v>7554</v>
      </c>
      <c r="F3970" s="46" t="s">
        <v>7565</v>
      </c>
      <c r="G3970" s="50" t="s">
        <v>15172</v>
      </c>
      <c r="H3970" s="22" t="s">
        <v>13586</v>
      </c>
      <c r="I3970" s="40">
        <v>6850</v>
      </c>
      <c r="J3970" s="21" t="s">
        <v>11390</v>
      </c>
      <c r="K3970" s="43">
        <v>5970</v>
      </c>
      <c r="L3970" s="36">
        <v>5970</v>
      </c>
      <c r="M3970" s="27">
        <v>5970</v>
      </c>
      <c r="N3970" s="28">
        <v>5970</v>
      </c>
      <c r="O3970" s="23"/>
      <c r="P3970" s="24">
        <v>728890000</v>
      </c>
      <c r="Q3970" s="25" t="s">
        <v>14912</v>
      </c>
      <c r="R3970" s="21" t="s">
        <v>2</v>
      </c>
      <c r="S3970" s="21" t="s">
        <v>1</v>
      </c>
      <c r="T3970" s="18" t="s">
        <v>0</v>
      </c>
      <c r="U3970" s="26"/>
    </row>
    <row r="3971" spans="1:21" s="19" customFormat="1" ht="12.5" customHeight="1" outlineLevel="1" x14ac:dyDescent="0.55000000000000004">
      <c r="A3971" s="44" t="s">
        <v>7568</v>
      </c>
      <c r="B3971" s="20" t="s">
        <v>7566</v>
      </c>
      <c r="C3971" s="21" t="s">
        <v>7567</v>
      </c>
      <c r="D3971" s="44" t="s">
        <v>7568</v>
      </c>
      <c r="E3971" s="29" t="s">
        <v>7569</v>
      </c>
      <c r="F3971" s="46" t="s">
        <v>1127</v>
      </c>
      <c r="G3971" s="50" t="s">
        <v>15172</v>
      </c>
      <c r="H3971" s="22" t="s">
        <v>13587</v>
      </c>
      <c r="I3971" s="40">
        <v>6850</v>
      </c>
      <c r="J3971" s="21" t="s">
        <v>11390</v>
      </c>
      <c r="K3971" s="43">
        <v>5970</v>
      </c>
      <c r="L3971" s="36">
        <v>5970</v>
      </c>
      <c r="M3971" s="27">
        <v>5970</v>
      </c>
      <c r="N3971" s="28">
        <v>5970</v>
      </c>
      <c r="O3971" s="23"/>
      <c r="P3971" s="24">
        <v>728890000</v>
      </c>
      <c r="Q3971" s="25" t="s">
        <v>14912</v>
      </c>
      <c r="R3971" s="21" t="s">
        <v>2</v>
      </c>
      <c r="S3971" s="21" t="s">
        <v>1</v>
      </c>
      <c r="T3971" s="18" t="s">
        <v>0</v>
      </c>
      <c r="U3971" s="26"/>
    </row>
    <row r="3972" spans="1:21" s="2" customFormat="1" ht="12.5" customHeight="1" outlineLevel="1" x14ac:dyDescent="0.55000000000000004">
      <c r="A3972" s="44" t="s">
        <v>15760</v>
      </c>
      <c r="B3972" s="20" t="s">
        <v>7460</v>
      </c>
      <c r="C3972" s="21" t="s">
        <v>7461</v>
      </c>
      <c r="D3972" s="44" t="s">
        <v>15760</v>
      </c>
      <c r="E3972" s="29" t="s">
        <v>15761</v>
      </c>
      <c r="F3972" s="46" t="s">
        <v>15762</v>
      </c>
      <c r="G3972" s="50">
        <v>1</v>
      </c>
      <c r="H3972" s="22" t="s">
        <v>15763</v>
      </c>
      <c r="I3972" s="40">
        <v>6850</v>
      </c>
      <c r="J3972" s="21" t="s">
        <v>11390</v>
      </c>
      <c r="K3972" s="43">
        <v>5970</v>
      </c>
      <c r="L3972" s="36">
        <v>5970</v>
      </c>
      <c r="M3972" s="27">
        <v>5970</v>
      </c>
      <c r="N3972" s="28">
        <v>5970</v>
      </c>
      <c r="O3972" s="23"/>
      <c r="P3972" s="24">
        <v>728890000</v>
      </c>
      <c r="Q3972" s="25" t="s">
        <v>14928</v>
      </c>
      <c r="R3972" s="21" t="s">
        <v>2</v>
      </c>
      <c r="S3972" s="21" t="s">
        <v>1</v>
      </c>
      <c r="T3972" s="18" t="s">
        <v>0</v>
      </c>
      <c r="U3972" s="26"/>
    </row>
    <row r="3973" spans="1:21" s="2" customFormat="1" ht="12.5" customHeight="1" outlineLevel="1" x14ac:dyDescent="0.55000000000000004">
      <c r="A3973" s="44" t="s">
        <v>15764</v>
      </c>
      <c r="B3973" s="20" t="s">
        <v>7460</v>
      </c>
      <c r="C3973" s="21" t="s">
        <v>7461</v>
      </c>
      <c r="D3973" s="44" t="s">
        <v>15764</v>
      </c>
      <c r="E3973" s="29" t="s">
        <v>15761</v>
      </c>
      <c r="F3973" s="46" t="s">
        <v>15765</v>
      </c>
      <c r="G3973" s="50">
        <v>1</v>
      </c>
      <c r="H3973" s="22" t="s">
        <v>15766</v>
      </c>
      <c r="I3973" s="40">
        <v>6850</v>
      </c>
      <c r="J3973" s="21" t="s">
        <v>11390</v>
      </c>
      <c r="K3973" s="43">
        <v>5970</v>
      </c>
      <c r="L3973" s="36">
        <v>5970</v>
      </c>
      <c r="M3973" s="27">
        <v>5970</v>
      </c>
      <c r="N3973" s="28">
        <v>5970</v>
      </c>
      <c r="O3973" s="23"/>
      <c r="P3973" s="24">
        <v>728890000</v>
      </c>
      <c r="Q3973" s="25" t="s">
        <v>14928</v>
      </c>
      <c r="R3973" s="21" t="s">
        <v>2</v>
      </c>
      <c r="S3973" s="21" t="s">
        <v>1</v>
      </c>
      <c r="T3973" s="18" t="s">
        <v>0</v>
      </c>
      <c r="U3973" s="26"/>
    </row>
    <row r="3974" spans="1:21" s="19" customFormat="1" ht="13.5" customHeight="1" outlineLevel="1" x14ac:dyDescent="0.55000000000000004">
      <c r="A3974" s="44" t="s">
        <v>7570</v>
      </c>
      <c r="B3974" s="20" t="s">
        <v>7460</v>
      </c>
      <c r="C3974" s="21" t="s">
        <v>7461</v>
      </c>
      <c r="D3974" s="44" t="s">
        <v>7570</v>
      </c>
      <c r="E3974" s="29" t="s">
        <v>7571</v>
      </c>
      <c r="F3974" s="46" t="s">
        <v>15128</v>
      </c>
      <c r="G3974" s="50" t="s">
        <v>15172</v>
      </c>
      <c r="H3974" s="22" t="s">
        <v>13588</v>
      </c>
      <c r="I3974" s="40">
        <v>6850</v>
      </c>
      <c r="J3974" s="21" t="s">
        <v>11390</v>
      </c>
      <c r="K3974" s="43">
        <v>5970</v>
      </c>
      <c r="L3974" s="36">
        <v>5970</v>
      </c>
      <c r="M3974" s="27">
        <v>5970</v>
      </c>
      <c r="N3974" s="28">
        <v>5970</v>
      </c>
      <c r="O3974" s="23"/>
      <c r="P3974" s="24">
        <v>728890000</v>
      </c>
      <c r="Q3974" s="25" t="s">
        <v>14928</v>
      </c>
      <c r="R3974" s="21" t="s">
        <v>2</v>
      </c>
      <c r="S3974" s="21" t="s">
        <v>1</v>
      </c>
      <c r="T3974" s="18" t="s">
        <v>0</v>
      </c>
      <c r="U3974" s="26"/>
    </row>
    <row r="3975" spans="1:21" s="2" customFormat="1" ht="12.5" customHeight="1" outlineLevel="1" x14ac:dyDescent="0.55000000000000004">
      <c r="A3975" s="44" t="s">
        <v>15767</v>
      </c>
      <c r="B3975" s="20" t="s">
        <v>7460</v>
      </c>
      <c r="C3975" s="21" t="s">
        <v>7461</v>
      </c>
      <c r="D3975" s="44" t="s">
        <v>15767</v>
      </c>
      <c r="E3975" s="29" t="s">
        <v>15761</v>
      </c>
      <c r="F3975" s="46" t="s">
        <v>15768</v>
      </c>
      <c r="G3975" s="50">
        <v>1</v>
      </c>
      <c r="H3975" s="22" t="s">
        <v>15769</v>
      </c>
      <c r="I3975" s="40">
        <v>6850</v>
      </c>
      <c r="J3975" s="21" t="s">
        <v>11390</v>
      </c>
      <c r="K3975" s="43">
        <v>5970</v>
      </c>
      <c r="L3975" s="36">
        <v>5970</v>
      </c>
      <c r="M3975" s="27">
        <v>5970</v>
      </c>
      <c r="N3975" s="28">
        <v>5970</v>
      </c>
      <c r="O3975" s="23"/>
      <c r="P3975" s="24">
        <v>728890000</v>
      </c>
      <c r="Q3975" s="25" t="s">
        <v>14928</v>
      </c>
      <c r="R3975" s="21" t="s">
        <v>2</v>
      </c>
      <c r="S3975" s="21" t="s">
        <v>1</v>
      </c>
      <c r="T3975" s="18" t="s">
        <v>0</v>
      </c>
      <c r="U3975" s="26"/>
    </row>
    <row r="3976" spans="1:21" s="2" customFormat="1" ht="12.5" customHeight="1" outlineLevel="1" x14ac:dyDescent="0.55000000000000004">
      <c r="A3976" s="44" t="s">
        <v>15770</v>
      </c>
      <c r="B3976" s="20" t="s">
        <v>7460</v>
      </c>
      <c r="C3976" s="21" t="s">
        <v>7461</v>
      </c>
      <c r="D3976" s="44" t="s">
        <v>15770</v>
      </c>
      <c r="E3976" s="29" t="s">
        <v>15761</v>
      </c>
      <c r="F3976" s="46" t="s">
        <v>15771</v>
      </c>
      <c r="G3976" s="50">
        <v>1</v>
      </c>
      <c r="H3976" s="22" t="s">
        <v>15772</v>
      </c>
      <c r="I3976" s="40">
        <v>6850</v>
      </c>
      <c r="J3976" s="21" t="s">
        <v>11390</v>
      </c>
      <c r="K3976" s="43">
        <v>5970</v>
      </c>
      <c r="L3976" s="36">
        <v>5970</v>
      </c>
      <c r="M3976" s="27">
        <v>5970</v>
      </c>
      <c r="N3976" s="28">
        <v>5970</v>
      </c>
      <c r="O3976" s="23"/>
      <c r="P3976" s="24">
        <v>728890000</v>
      </c>
      <c r="Q3976" s="25" t="s">
        <v>14928</v>
      </c>
      <c r="R3976" s="21" t="s">
        <v>2</v>
      </c>
      <c r="S3976" s="21" t="s">
        <v>1</v>
      </c>
      <c r="T3976" s="18" t="s">
        <v>0</v>
      </c>
      <c r="U3976" s="26"/>
    </row>
    <row r="3977" spans="1:21" s="19" customFormat="1" ht="12.5" customHeight="1" outlineLevel="1" x14ac:dyDescent="0.55000000000000004">
      <c r="A3977" s="44" t="s">
        <v>7572</v>
      </c>
      <c r="B3977" s="20" t="s">
        <v>7460</v>
      </c>
      <c r="C3977" s="21" t="s">
        <v>7461</v>
      </c>
      <c r="D3977" s="44" t="s">
        <v>7572</v>
      </c>
      <c r="E3977" s="29" t="s">
        <v>7571</v>
      </c>
      <c r="F3977" s="46" t="s">
        <v>15129</v>
      </c>
      <c r="G3977" s="50" t="s">
        <v>15172</v>
      </c>
      <c r="H3977" s="22" t="s">
        <v>13589</v>
      </c>
      <c r="I3977" s="40">
        <v>6850</v>
      </c>
      <c r="J3977" s="21" t="s">
        <v>11390</v>
      </c>
      <c r="K3977" s="43">
        <v>5970</v>
      </c>
      <c r="L3977" s="36">
        <v>5970</v>
      </c>
      <c r="M3977" s="27">
        <v>5970</v>
      </c>
      <c r="N3977" s="28">
        <v>5970</v>
      </c>
      <c r="O3977" s="23"/>
      <c r="P3977" s="24">
        <v>728890000</v>
      </c>
      <c r="Q3977" s="25" t="s">
        <v>14928</v>
      </c>
      <c r="R3977" s="21" t="s">
        <v>2</v>
      </c>
      <c r="S3977" s="21" t="s">
        <v>1</v>
      </c>
      <c r="T3977" s="18" t="s">
        <v>0</v>
      </c>
      <c r="U3977" s="26"/>
    </row>
    <row r="3978" spans="1:21" s="2" customFormat="1" ht="12.5" customHeight="1" outlineLevel="1" x14ac:dyDescent="0.55000000000000004">
      <c r="A3978" s="44" t="s">
        <v>15773</v>
      </c>
      <c r="B3978" s="20" t="s">
        <v>7460</v>
      </c>
      <c r="C3978" s="21" t="s">
        <v>7461</v>
      </c>
      <c r="D3978" s="44" t="s">
        <v>15773</v>
      </c>
      <c r="E3978" s="29" t="s">
        <v>15761</v>
      </c>
      <c r="F3978" s="46" t="s">
        <v>15774</v>
      </c>
      <c r="G3978" s="50">
        <v>1</v>
      </c>
      <c r="H3978" s="22" t="s">
        <v>15775</v>
      </c>
      <c r="I3978" s="40">
        <v>6850</v>
      </c>
      <c r="J3978" s="21" t="s">
        <v>11390</v>
      </c>
      <c r="K3978" s="43">
        <v>5970</v>
      </c>
      <c r="L3978" s="36">
        <v>5970</v>
      </c>
      <c r="M3978" s="27">
        <v>5970</v>
      </c>
      <c r="N3978" s="28">
        <v>5970</v>
      </c>
      <c r="O3978" s="23"/>
      <c r="P3978" s="24">
        <v>728890000</v>
      </c>
      <c r="Q3978" s="25" t="s">
        <v>14928</v>
      </c>
      <c r="R3978" s="21" t="s">
        <v>2</v>
      </c>
      <c r="S3978" s="21" t="s">
        <v>1</v>
      </c>
      <c r="T3978" s="18" t="s">
        <v>0</v>
      </c>
      <c r="U3978" s="26"/>
    </row>
    <row r="3979" spans="1:21" s="2" customFormat="1" ht="12.5" customHeight="1" outlineLevel="1" x14ac:dyDescent="0.55000000000000004">
      <c r="A3979" s="44" t="s">
        <v>15776</v>
      </c>
      <c r="B3979" s="20" t="s">
        <v>7460</v>
      </c>
      <c r="C3979" s="21" t="s">
        <v>7461</v>
      </c>
      <c r="D3979" s="44" t="s">
        <v>15776</v>
      </c>
      <c r="E3979" s="29" t="s">
        <v>15761</v>
      </c>
      <c r="F3979" s="46" t="s">
        <v>15777</v>
      </c>
      <c r="G3979" s="50">
        <v>1</v>
      </c>
      <c r="H3979" s="22" t="s">
        <v>15778</v>
      </c>
      <c r="I3979" s="40">
        <v>6850</v>
      </c>
      <c r="J3979" s="21" t="s">
        <v>11390</v>
      </c>
      <c r="K3979" s="43">
        <v>5970</v>
      </c>
      <c r="L3979" s="36">
        <v>5970</v>
      </c>
      <c r="M3979" s="27">
        <v>5970</v>
      </c>
      <c r="N3979" s="28">
        <v>5970</v>
      </c>
      <c r="O3979" s="23"/>
      <c r="P3979" s="24">
        <v>728890000</v>
      </c>
      <c r="Q3979" s="25" t="s">
        <v>14928</v>
      </c>
      <c r="R3979" s="21" t="s">
        <v>2</v>
      </c>
      <c r="S3979" s="21" t="s">
        <v>1</v>
      </c>
      <c r="T3979" s="18" t="s">
        <v>0</v>
      </c>
      <c r="U3979" s="26"/>
    </row>
    <row r="3980" spans="1:21" s="19" customFormat="1" ht="12.5" customHeight="1" outlineLevel="1" x14ac:dyDescent="0.55000000000000004">
      <c r="A3980" s="44" t="s">
        <v>7573</v>
      </c>
      <c r="B3980" s="20" t="s">
        <v>7460</v>
      </c>
      <c r="C3980" s="21" t="s">
        <v>7461</v>
      </c>
      <c r="D3980" s="44" t="s">
        <v>7573</v>
      </c>
      <c r="E3980" s="29" t="s">
        <v>7571</v>
      </c>
      <c r="F3980" s="46" t="s">
        <v>15130</v>
      </c>
      <c r="G3980" s="50" t="s">
        <v>15172</v>
      </c>
      <c r="H3980" s="22" t="s">
        <v>13590</v>
      </c>
      <c r="I3980" s="40">
        <v>6850</v>
      </c>
      <c r="J3980" s="21" t="s">
        <v>11390</v>
      </c>
      <c r="K3980" s="43">
        <v>5970</v>
      </c>
      <c r="L3980" s="36">
        <v>5970</v>
      </c>
      <c r="M3980" s="27">
        <v>5970</v>
      </c>
      <c r="N3980" s="28">
        <v>5970</v>
      </c>
      <c r="O3980" s="23"/>
      <c r="P3980" s="24">
        <v>728890000</v>
      </c>
      <c r="Q3980" s="25" t="s">
        <v>14928</v>
      </c>
      <c r="R3980" s="21" t="s">
        <v>2</v>
      </c>
      <c r="S3980" s="21" t="s">
        <v>1</v>
      </c>
      <c r="T3980" s="18" t="s">
        <v>0</v>
      </c>
      <c r="U3980" s="26"/>
    </row>
    <row r="3981" spans="1:21" s="2" customFormat="1" ht="12.5" customHeight="1" outlineLevel="1" x14ac:dyDescent="0.55000000000000004">
      <c r="A3981" s="44" t="s">
        <v>15779</v>
      </c>
      <c r="B3981" s="20" t="s">
        <v>7460</v>
      </c>
      <c r="C3981" s="21" t="s">
        <v>7461</v>
      </c>
      <c r="D3981" s="44" t="s">
        <v>15779</v>
      </c>
      <c r="E3981" s="29" t="s">
        <v>15761</v>
      </c>
      <c r="F3981" s="46" t="s">
        <v>15780</v>
      </c>
      <c r="G3981" s="50">
        <v>1</v>
      </c>
      <c r="H3981" s="22" t="s">
        <v>15781</v>
      </c>
      <c r="I3981" s="40">
        <v>6850</v>
      </c>
      <c r="J3981" s="21" t="s">
        <v>11390</v>
      </c>
      <c r="K3981" s="43">
        <v>5970</v>
      </c>
      <c r="L3981" s="36">
        <v>5970</v>
      </c>
      <c r="M3981" s="27">
        <v>5970</v>
      </c>
      <c r="N3981" s="28">
        <v>5970</v>
      </c>
      <c r="O3981" s="23"/>
      <c r="P3981" s="24">
        <v>728890000</v>
      </c>
      <c r="Q3981" s="25" t="s">
        <v>14928</v>
      </c>
      <c r="R3981" s="21" t="s">
        <v>2</v>
      </c>
      <c r="S3981" s="21" t="s">
        <v>1</v>
      </c>
      <c r="T3981" s="18" t="s">
        <v>0</v>
      </c>
      <c r="U3981" s="26"/>
    </row>
    <row r="3982" spans="1:21" s="2" customFormat="1" ht="12.5" customHeight="1" outlineLevel="1" x14ac:dyDescent="0.55000000000000004">
      <c r="A3982" s="44" t="s">
        <v>15782</v>
      </c>
      <c r="B3982" s="20" t="s">
        <v>7460</v>
      </c>
      <c r="C3982" s="21" t="s">
        <v>7461</v>
      </c>
      <c r="D3982" s="44" t="s">
        <v>15782</v>
      </c>
      <c r="E3982" s="29" t="s">
        <v>15761</v>
      </c>
      <c r="F3982" s="46" t="s">
        <v>15783</v>
      </c>
      <c r="G3982" s="50">
        <v>1</v>
      </c>
      <c r="H3982" s="22" t="s">
        <v>15784</v>
      </c>
      <c r="I3982" s="40">
        <v>6850</v>
      </c>
      <c r="J3982" s="21" t="s">
        <v>11390</v>
      </c>
      <c r="K3982" s="43">
        <v>5970</v>
      </c>
      <c r="L3982" s="36">
        <v>5970</v>
      </c>
      <c r="M3982" s="27">
        <v>5970</v>
      </c>
      <c r="N3982" s="28">
        <v>5970</v>
      </c>
      <c r="O3982" s="23"/>
      <c r="P3982" s="24">
        <v>728890000</v>
      </c>
      <c r="Q3982" s="25" t="s">
        <v>14928</v>
      </c>
      <c r="R3982" s="21" t="s">
        <v>2</v>
      </c>
      <c r="S3982" s="21" t="s">
        <v>1</v>
      </c>
      <c r="T3982" s="18" t="s">
        <v>0</v>
      </c>
      <c r="U3982" s="26"/>
    </row>
    <row r="3983" spans="1:21" s="19" customFormat="1" ht="12.5" customHeight="1" outlineLevel="1" x14ac:dyDescent="0.55000000000000004">
      <c r="A3983" s="44" t="s">
        <v>7574</v>
      </c>
      <c r="B3983" s="20" t="s">
        <v>7460</v>
      </c>
      <c r="C3983" s="21" t="s">
        <v>7461</v>
      </c>
      <c r="D3983" s="44" t="s">
        <v>7574</v>
      </c>
      <c r="E3983" s="29" t="s">
        <v>7575</v>
      </c>
      <c r="F3983" s="46" t="s">
        <v>15131</v>
      </c>
      <c r="G3983" s="50" t="s">
        <v>15172</v>
      </c>
      <c r="H3983" s="22" t="s">
        <v>13591</v>
      </c>
      <c r="I3983" s="40">
        <v>6850</v>
      </c>
      <c r="J3983" s="21" t="s">
        <v>11390</v>
      </c>
      <c r="K3983" s="43">
        <v>5970</v>
      </c>
      <c r="L3983" s="36">
        <v>5970</v>
      </c>
      <c r="M3983" s="27">
        <v>5970</v>
      </c>
      <c r="N3983" s="28">
        <v>5970</v>
      </c>
      <c r="O3983" s="23"/>
      <c r="P3983" s="24">
        <v>728890000</v>
      </c>
      <c r="Q3983" s="25" t="s">
        <v>14928</v>
      </c>
      <c r="R3983" s="21" t="s">
        <v>2</v>
      </c>
      <c r="S3983" s="21" t="s">
        <v>1</v>
      </c>
      <c r="T3983" s="18" t="s">
        <v>0</v>
      </c>
      <c r="U3983" s="26"/>
    </row>
    <row r="3984" spans="1:21" s="2" customFormat="1" ht="12.5" customHeight="1" outlineLevel="1" x14ac:dyDescent="0.55000000000000004">
      <c r="A3984" s="44" t="s">
        <v>15785</v>
      </c>
      <c r="B3984" s="20" t="s">
        <v>7460</v>
      </c>
      <c r="C3984" s="21" t="s">
        <v>7461</v>
      </c>
      <c r="D3984" s="44" t="s">
        <v>15785</v>
      </c>
      <c r="E3984" s="29" t="s">
        <v>15761</v>
      </c>
      <c r="F3984" s="46" t="s">
        <v>15786</v>
      </c>
      <c r="G3984" s="50">
        <v>1</v>
      </c>
      <c r="H3984" s="22" t="s">
        <v>15787</v>
      </c>
      <c r="I3984" s="40">
        <v>6850</v>
      </c>
      <c r="J3984" s="21" t="s">
        <v>11390</v>
      </c>
      <c r="K3984" s="43">
        <v>5970</v>
      </c>
      <c r="L3984" s="36">
        <v>5970</v>
      </c>
      <c r="M3984" s="27">
        <v>5970</v>
      </c>
      <c r="N3984" s="28">
        <v>5970</v>
      </c>
      <c r="O3984" s="23"/>
      <c r="P3984" s="24">
        <v>728890000</v>
      </c>
      <c r="Q3984" s="25" t="s">
        <v>14928</v>
      </c>
      <c r="R3984" s="21" t="s">
        <v>2</v>
      </c>
      <c r="S3984" s="21" t="s">
        <v>1</v>
      </c>
      <c r="T3984" s="18" t="s">
        <v>0</v>
      </c>
      <c r="U3984" s="26"/>
    </row>
    <row r="3985" spans="1:21" s="19" customFormat="1" ht="12.5" customHeight="1" outlineLevel="1" x14ac:dyDescent="0.55000000000000004">
      <c r="A3985" s="44" t="s">
        <v>7576</v>
      </c>
      <c r="B3985" s="20" t="s">
        <v>7460</v>
      </c>
      <c r="C3985" s="21" t="s">
        <v>7461</v>
      </c>
      <c r="D3985" s="44" t="s">
        <v>7576</v>
      </c>
      <c r="E3985" s="29" t="s">
        <v>7575</v>
      </c>
      <c r="F3985" s="46" t="s">
        <v>15132</v>
      </c>
      <c r="G3985" s="50" t="s">
        <v>15172</v>
      </c>
      <c r="H3985" s="22" t="s">
        <v>13592</v>
      </c>
      <c r="I3985" s="40">
        <v>6850</v>
      </c>
      <c r="J3985" s="21" t="s">
        <v>11390</v>
      </c>
      <c r="K3985" s="43">
        <v>5970</v>
      </c>
      <c r="L3985" s="36">
        <v>5970</v>
      </c>
      <c r="M3985" s="27">
        <v>5970</v>
      </c>
      <c r="N3985" s="28">
        <v>5970</v>
      </c>
      <c r="O3985" s="23"/>
      <c r="P3985" s="24">
        <v>728890000</v>
      </c>
      <c r="Q3985" s="25" t="s">
        <v>14928</v>
      </c>
      <c r="R3985" s="21" t="s">
        <v>2</v>
      </c>
      <c r="S3985" s="21" t="s">
        <v>1</v>
      </c>
      <c r="T3985" s="18" t="s">
        <v>0</v>
      </c>
      <c r="U3985" s="26"/>
    </row>
    <row r="3986" spans="1:21" s="2" customFormat="1" ht="12.5" customHeight="1" outlineLevel="1" x14ac:dyDescent="0.55000000000000004">
      <c r="A3986" s="44" t="s">
        <v>15788</v>
      </c>
      <c r="B3986" s="20" t="s">
        <v>7460</v>
      </c>
      <c r="C3986" s="21" t="s">
        <v>7461</v>
      </c>
      <c r="D3986" s="44" t="s">
        <v>15788</v>
      </c>
      <c r="E3986" s="29" t="s">
        <v>15761</v>
      </c>
      <c r="F3986" s="46" t="s">
        <v>15789</v>
      </c>
      <c r="G3986" s="50">
        <v>1</v>
      </c>
      <c r="H3986" s="22" t="s">
        <v>15790</v>
      </c>
      <c r="I3986" s="40">
        <v>6850</v>
      </c>
      <c r="J3986" s="21" t="s">
        <v>11390</v>
      </c>
      <c r="K3986" s="43">
        <v>5970</v>
      </c>
      <c r="L3986" s="36">
        <v>5970</v>
      </c>
      <c r="M3986" s="27">
        <v>5970</v>
      </c>
      <c r="N3986" s="28">
        <v>5970</v>
      </c>
      <c r="O3986" s="23"/>
      <c r="P3986" s="24">
        <v>728890000</v>
      </c>
      <c r="Q3986" s="25" t="s">
        <v>14928</v>
      </c>
      <c r="R3986" s="21" t="s">
        <v>2</v>
      </c>
      <c r="S3986" s="21" t="s">
        <v>1</v>
      </c>
      <c r="T3986" s="18" t="s">
        <v>0</v>
      </c>
      <c r="U3986" s="26"/>
    </row>
    <row r="3987" spans="1:21" s="19" customFormat="1" ht="12.5" customHeight="1" outlineLevel="1" x14ac:dyDescent="0.55000000000000004">
      <c r="A3987" s="44" t="s">
        <v>7577</v>
      </c>
      <c r="B3987" s="20" t="s">
        <v>7460</v>
      </c>
      <c r="C3987" s="21" t="s">
        <v>7461</v>
      </c>
      <c r="D3987" s="44" t="s">
        <v>7577</v>
      </c>
      <c r="E3987" s="29" t="s">
        <v>7575</v>
      </c>
      <c r="F3987" s="46" t="s">
        <v>15133</v>
      </c>
      <c r="G3987" s="50" t="s">
        <v>15172</v>
      </c>
      <c r="H3987" s="22" t="s">
        <v>13593</v>
      </c>
      <c r="I3987" s="40">
        <v>6850</v>
      </c>
      <c r="J3987" s="21" t="s">
        <v>11390</v>
      </c>
      <c r="K3987" s="43">
        <v>5970</v>
      </c>
      <c r="L3987" s="36">
        <v>5970</v>
      </c>
      <c r="M3987" s="27">
        <v>5970</v>
      </c>
      <c r="N3987" s="28">
        <v>5970</v>
      </c>
      <c r="O3987" s="23"/>
      <c r="P3987" s="24">
        <v>728890000</v>
      </c>
      <c r="Q3987" s="25" t="s">
        <v>14928</v>
      </c>
      <c r="R3987" s="21" t="s">
        <v>2</v>
      </c>
      <c r="S3987" s="21" t="s">
        <v>1</v>
      </c>
      <c r="T3987" s="18" t="s">
        <v>0</v>
      </c>
      <c r="U3987" s="26"/>
    </row>
    <row r="3988" spans="1:21" s="2" customFormat="1" ht="12.5" customHeight="1" outlineLevel="1" x14ac:dyDescent="0.55000000000000004">
      <c r="A3988" s="44" t="s">
        <v>15791</v>
      </c>
      <c r="B3988" s="20" t="s">
        <v>7460</v>
      </c>
      <c r="C3988" s="21" t="s">
        <v>7461</v>
      </c>
      <c r="D3988" s="44" t="s">
        <v>15792</v>
      </c>
      <c r="E3988" s="29" t="s">
        <v>15761</v>
      </c>
      <c r="F3988" s="46" t="s">
        <v>15793</v>
      </c>
      <c r="G3988" s="50">
        <v>1</v>
      </c>
      <c r="H3988" s="22" t="s">
        <v>15794</v>
      </c>
      <c r="I3988" s="40">
        <v>6850</v>
      </c>
      <c r="J3988" s="21" t="s">
        <v>11390</v>
      </c>
      <c r="K3988" s="43">
        <v>5970</v>
      </c>
      <c r="L3988" s="36">
        <v>5970</v>
      </c>
      <c r="M3988" s="27">
        <v>5970</v>
      </c>
      <c r="N3988" s="28">
        <v>5970</v>
      </c>
      <c r="O3988" s="23"/>
      <c r="P3988" s="24">
        <v>728890000</v>
      </c>
      <c r="Q3988" s="25" t="s">
        <v>14928</v>
      </c>
      <c r="R3988" s="21" t="s">
        <v>2</v>
      </c>
      <c r="S3988" s="21" t="s">
        <v>1</v>
      </c>
      <c r="T3988" s="18" t="s">
        <v>0</v>
      </c>
      <c r="U3988" s="26"/>
    </row>
    <row r="3989" spans="1:21" s="19" customFormat="1" ht="12.5" customHeight="1" outlineLevel="1" x14ac:dyDescent="0.55000000000000004">
      <c r="A3989" s="44" t="s">
        <v>7578</v>
      </c>
      <c r="B3989" s="20" t="s">
        <v>7460</v>
      </c>
      <c r="C3989" s="21" t="s">
        <v>7461</v>
      </c>
      <c r="D3989" s="44" t="s">
        <v>7578</v>
      </c>
      <c r="E3989" s="29" t="s">
        <v>7575</v>
      </c>
      <c r="F3989" s="46" t="s">
        <v>15134</v>
      </c>
      <c r="G3989" s="50" t="s">
        <v>15172</v>
      </c>
      <c r="H3989" s="22" t="s">
        <v>13594</v>
      </c>
      <c r="I3989" s="40">
        <v>6850</v>
      </c>
      <c r="J3989" s="21" t="s">
        <v>11390</v>
      </c>
      <c r="K3989" s="43">
        <v>5970</v>
      </c>
      <c r="L3989" s="36">
        <v>5970</v>
      </c>
      <c r="M3989" s="27">
        <v>5970</v>
      </c>
      <c r="N3989" s="28">
        <v>5970</v>
      </c>
      <c r="O3989" s="23"/>
      <c r="P3989" s="24">
        <v>728890000</v>
      </c>
      <c r="Q3989" s="25" t="s">
        <v>14928</v>
      </c>
      <c r="R3989" s="21" t="s">
        <v>2</v>
      </c>
      <c r="S3989" s="21" t="s">
        <v>1</v>
      </c>
      <c r="T3989" s="18" t="s">
        <v>0</v>
      </c>
      <c r="U3989" s="26"/>
    </row>
    <row r="3990" spans="1:21" s="2" customFormat="1" ht="12.5" customHeight="1" outlineLevel="1" x14ac:dyDescent="0.55000000000000004">
      <c r="A3990" s="44" t="s">
        <v>15795</v>
      </c>
      <c r="B3990" s="20" t="s">
        <v>7460</v>
      </c>
      <c r="C3990" s="21" t="s">
        <v>7461</v>
      </c>
      <c r="D3990" s="44" t="s">
        <v>15795</v>
      </c>
      <c r="E3990" s="29" t="s">
        <v>15761</v>
      </c>
      <c r="F3990" s="46" t="s">
        <v>15796</v>
      </c>
      <c r="G3990" s="50">
        <v>1</v>
      </c>
      <c r="H3990" s="22" t="s">
        <v>15797</v>
      </c>
      <c r="I3990" s="40">
        <v>6850</v>
      </c>
      <c r="J3990" s="21" t="s">
        <v>11390</v>
      </c>
      <c r="K3990" s="43">
        <v>5970</v>
      </c>
      <c r="L3990" s="36">
        <v>5970</v>
      </c>
      <c r="M3990" s="27">
        <v>5970</v>
      </c>
      <c r="N3990" s="28">
        <v>5970</v>
      </c>
      <c r="O3990" s="23"/>
      <c r="P3990" s="24">
        <v>728890000</v>
      </c>
      <c r="Q3990" s="25" t="s">
        <v>14928</v>
      </c>
      <c r="R3990" s="21" t="s">
        <v>2</v>
      </c>
      <c r="S3990" s="21" t="s">
        <v>1</v>
      </c>
      <c r="T3990" s="18" t="s">
        <v>0</v>
      </c>
      <c r="U3990" s="26"/>
    </row>
    <row r="3991" spans="1:21" s="19" customFormat="1" ht="12.5" customHeight="1" outlineLevel="1" x14ac:dyDescent="0.55000000000000004">
      <c r="A3991" s="44" t="s">
        <v>7579</v>
      </c>
      <c r="B3991" s="20" t="s">
        <v>7460</v>
      </c>
      <c r="C3991" s="21" t="s">
        <v>7461</v>
      </c>
      <c r="D3991" s="44" t="s">
        <v>7579</v>
      </c>
      <c r="E3991" s="29" t="s">
        <v>7575</v>
      </c>
      <c r="F3991" s="46" t="s">
        <v>15135</v>
      </c>
      <c r="G3991" s="50" t="s">
        <v>15172</v>
      </c>
      <c r="H3991" s="22" t="s">
        <v>13595</v>
      </c>
      <c r="I3991" s="40">
        <v>6850</v>
      </c>
      <c r="J3991" s="21" t="s">
        <v>11390</v>
      </c>
      <c r="K3991" s="43">
        <v>5970</v>
      </c>
      <c r="L3991" s="36">
        <v>5970</v>
      </c>
      <c r="M3991" s="27">
        <v>5970</v>
      </c>
      <c r="N3991" s="28">
        <v>5970</v>
      </c>
      <c r="O3991" s="23"/>
      <c r="P3991" s="24">
        <v>728890000</v>
      </c>
      <c r="Q3991" s="25" t="s">
        <v>14928</v>
      </c>
      <c r="R3991" s="21" t="s">
        <v>2</v>
      </c>
      <c r="S3991" s="21" t="s">
        <v>1</v>
      </c>
      <c r="T3991" s="18" t="s">
        <v>0</v>
      </c>
      <c r="U3991" s="26"/>
    </row>
    <row r="3992" spans="1:21" s="2" customFormat="1" ht="12.5" customHeight="1" outlineLevel="1" x14ac:dyDescent="0.55000000000000004">
      <c r="A3992" s="44" t="s">
        <v>15798</v>
      </c>
      <c r="B3992" s="20" t="s">
        <v>7460</v>
      </c>
      <c r="C3992" s="21" t="s">
        <v>7461</v>
      </c>
      <c r="D3992" s="44" t="s">
        <v>15798</v>
      </c>
      <c r="E3992" s="29" t="s">
        <v>15761</v>
      </c>
      <c r="F3992" s="46" t="s">
        <v>15799</v>
      </c>
      <c r="G3992" s="50">
        <v>1</v>
      </c>
      <c r="H3992" s="22" t="s">
        <v>15800</v>
      </c>
      <c r="I3992" s="40">
        <v>6850</v>
      </c>
      <c r="J3992" s="21" t="s">
        <v>11390</v>
      </c>
      <c r="K3992" s="43">
        <v>5970</v>
      </c>
      <c r="L3992" s="36">
        <v>5970</v>
      </c>
      <c r="M3992" s="27">
        <v>5970</v>
      </c>
      <c r="N3992" s="28">
        <v>5970</v>
      </c>
      <c r="O3992" s="23"/>
      <c r="P3992" s="24">
        <v>728890000</v>
      </c>
      <c r="Q3992" s="25" t="s">
        <v>14928</v>
      </c>
      <c r="R3992" s="21" t="s">
        <v>2</v>
      </c>
      <c r="S3992" s="21" t="s">
        <v>1</v>
      </c>
      <c r="T3992" s="18" t="s">
        <v>0</v>
      </c>
      <c r="U3992" s="26"/>
    </row>
    <row r="3993" spans="1:21" s="19" customFormat="1" ht="12.5" customHeight="1" outlineLevel="1" x14ac:dyDescent="0.55000000000000004">
      <c r="A3993" s="44" t="s">
        <v>7580</v>
      </c>
      <c r="B3993" s="20" t="s">
        <v>7460</v>
      </c>
      <c r="C3993" s="21" t="s">
        <v>7461</v>
      </c>
      <c r="D3993" s="44" t="s">
        <v>7580</v>
      </c>
      <c r="E3993" s="29" t="s">
        <v>7575</v>
      </c>
      <c r="F3993" s="46" t="s">
        <v>15136</v>
      </c>
      <c r="G3993" s="50" t="s">
        <v>15172</v>
      </c>
      <c r="H3993" s="22" t="s">
        <v>13596</v>
      </c>
      <c r="I3993" s="40">
        <v>6850</v>
      </c>
      <c r="J3993" s="21" t="s">
        <v>11390</v>
      </c>
      <c r="K3993" s="43">
        <v>5970</v>
      </c>
      <c r="L3993" s="36">
        <v>5970</v>
      </c>
      <c r="M3993" s="27">
        <v>5970</v>
      </c>
      <c r="N3993" s="28">
        <v>5970</v>
      </c>
      <c r="O3993" s="23"/>
      <c r="P3993" s="24">
        <v>728890000</v>
      </c>
      <c r="Q3993" s="25" t="s">
        <v>14928</v>
      </c>
      <c r="R3993" s="21" t="s">
        <v>2</v>
      </c>
      <c r="S3993" s="21" t="s">
        <v>1</v>
      </c>
      <c r="T3993" s="18" t="s">
        <v>0</v>
      </c>
      <c r="U3993" s="26"/>
    </row>
    <row r="3994" spans="1:21" s="2" customFormat="1" ht="12.5" customHeight="1" outlineLevel="1" x14ac:dyDescent="0.55000000000000004">
      <c r="A3994" s="44" t="s">
        <v>15801</v>
      </c>
      <c r="B3994" s="20" t="s">
        <v>7460</v>
      </c>
      <c r="C3994" s="21" t="s">
        <v>7461</v>
      </c>
      <c r="D3994" s="44" t="s">
        <v>15801</v>
      </c>
      <c r="E3994" s="29" t="s">
        <v>15761</v>
      </c>
      <c r="F3994" s="46" t="s">
        <v>15802</v>
      </c>
      <c r="G3994" s="50">
        <v>1</v>
      </c>
      <c r="H3994" s="22" t="s">
        <v>15803</v>
      </c>
      <c r="I3994" s="40">
        <v>6850</v>
      </c>
      <c r="J3994" s="21" t="s">
        <v>11390</v>
      </c>
      <c r="K3994" s="43">
        <v>5970</v>
      </c>
      <c r="L3994" s="36">
        <v>5970</v>
      </c>
      <c r="M3994" s="27">
        <v>5970</v>
      </c>
      <c r="N3994" s="28">
        <v>5970</v>
      </c>
      <c r="O3994" s="23"/>
      <c r="P3994" s="24">
        <v>728890000</v>
      </c>
      <c r="Q3994" s="25" t="s">
        <v>14928</v>
      </c>
      <c r="R3994" s="21" t="s">
        <v>2</v>
      </c>
      <c r="S3994" s="21" t="s">
        <v>1</v>
      </c>
      <c r="T3994" s="18" t="s">
        <v>0</v>
      </c>
      <c r="U3994" s="26"/>
    </row>
    <row r="3995" spans="1:21" s="19" customFormat="1" ht="12.5" customHeight="1" outlineLevel="1" x14ac:dyDescent="0.55000000000000004">
      <c r="A3995" s="44" t="s">
        <v>7581</v>
      </c>
      <c r="B3995" s="20" t="s">
        <v>7460</v>
      </c>
      <c r="C3995" s="21" t="s">
        <v>7461</v>
      </c>
      <c r="D3995" s="44" t="s">
        <v>7581</v>
      </c>
      <c r="E3995" s="29" t="s">
        <v>7575</v>
      </c>
      <c r="F3995" s="46" t="s">
        <v>15137</v>
      </c>
      <c r="G3995" s="50" t="s">
        <v>15172</v>
      </c>
      <c r="H3995" s="22" t="s">
        <v>13597</v>
      </c>
      <c r="I3995" s="40">
        <v>6850</v>
      </c>
      <c r="J3995" s="21" t="s">
        <v>11390</v>
      </c>
      <c r="K3995" s="43">
        <v>5970</v>
      </c>
      <c r="L3995" s="36">
        <v>5970</v>
      </c>
      <c r="M3995" s="27">
        <v>5970</v>
      </c>
      <c r="N3995" s="28">
        <v>5970</v>
      </c>
      <c r="O3995" s="23"/>
      <c r="P3995" s="24">
        <v>728890000</v>
      </c>
      <c r="Q3995" s="25" t="s">
        <v>14928</v>
      </c>
      <c r="R3995" s="21" t="s">
        <v>2</v>
      </c>
      <c r="S3995" s="21" t="s">
        <v>1</v>
      </c>
      <c r="T3995" s="18" t="s">
        <v>0</v>
      </c>
      <c r="U3995" s="26"/>
    </row>
    <row r="3996" spans="1:21" s="2" customFormat="1" ht="12.5" customHeight="1" outlineLevel="1" x14ac:dyDescent="0.55000000000000004">
      <c r="A3996" s="44" t="s">
        <v>15804</v>
      </c>
      <c r="B3996" s="20" t="s">
        <v>7460</v>
      </c>
      <c r="C3996" s="21" t="s">
        <v>7461</v>
      </c>
      <c r="D3996" s="44" t="s">
        <v>15804</v>
      </c>
      <c r="E3996" s="29" t="s">
        <v>15761</v>
      </c>
      <c r="F3996" s="46" t="s">
        <v>15805</v>
      </c>
      <c r="G3996" s="50">
        <v>1</v>
      </c>
      <c r="H3996" s="22" t="s">
        <v>15806</v>
      </c>
      <c r="I3996" s="40">
        <v>6850</v>
      </c>
      <c r="J3996" s="21" t="s">
        <v>11390</v>
      </c>
      <c r="K3996" s="43">
        <v>5970</v>
      </c>
      <c r="L3996" s="36">
        <v>5970</v>
      </c>
      <c r="M3996" s="27">
        <v>5970</v>
      </c>
      <c r="N3996" s="28">
        <v>5970</v>
      </c>
      <c r="O3996" s="23"/>
      <c r="P3996" s="24">
        <v>728890000</v>
      </c>
      <c r="Q3996" s="25" t="s">
        <v>14928</v>
      </c>
      <c r="R3996" s="21" t="s">
        <v>2</v>
      </c>
      <c r="S3996" s="21" t="s">
        <v>1</v>
      </c>
      <c r="T3996" s="18" t="s">
        <v>0</v>
      </c>
      <c r="U3996" s="26"/>
    </row>
    <row r="3997" spans="1:21" s="19" customFormat="1" ht="12.5" customHeight="1" outlineLevel="1" x14ac:dyDescent="0.55000000000000004">
      <c r="A3997" s="44" t="s">
        <v>7582</v>
      </c>
      <c r="B3997" s="20" t="s">
        <v>7460</v>
      </c>
      <c r="C3997" s="21" t="s">
        <v>7461</v>
      </c>
      <c r="D3997" s="44" t="s">
        <v>7582</v>
      </c>
      <c r="E3997" s="29" t="s">
        <v>7575</v>
      </c>
      <c r="F3997" s="46" t="s">
        <v>15138</v>
      </c>
      <c r="G3997" s="50" t="s">
        <v>15172</v>
      </c>
      <c r="H3997" s="22" t="s">
        <v>13598</v>
      </c>
      <c r="I3997" s="40">
        <v>6850</v>
      </c>
      <c r="J3997" s="21" t="s">
        <v>11390</v>
      </c>
      <c r="K3997" s="43">
        <v>5970</v>
      </c>
      <c r="L3997" s="36">
        <v>5970</v>
      </c>
      <c r="M3997" s="27">
        <v>5970</v>
      </c>
      <c r="N3997" s="28">
        <v>5970</v>
      </c>
      <c r="O3997" s="23"/>
      <c r="P3997" s="24">
        <v>728890000</v>
      </c>
      <c r="Q3997" s="25" t="s">
        <v>14928</v>
      </c>
      <c r="R3997" s="21" t="s">
        <v>2</v>
      </c>
      <c r="S3997" s="21" t="s">
        <v>1</v>
      </c>
      <c r="T3997" s="18" t="s">
        <v>0</v>
      </c>
      <c r="U3997" s="26"/>
    </row>
    <row r="3998" spans="1:21" s="2" customFormat="1" ht="12.5" customHeight="1" outlineLevel="1" x14ac:dyDescent="0.55000000000000004">
      <c r="A3998" s="44" t="s">
        <v>15807</v>
      </c>
      <c r="B3998" s="20" t="s">
        <v>7460</v>
      </c>
      <c r="C3998" s="21" t="s">
        <v>7461</v>
      </c>
      <c r="D3998" s="44" t="s">
        <v>15807</v>
      </c>
      <c r="E3998" s="29" t="s">
        <v>15761</v>
      </c>
      <c r="F3998" s="46" t="s">
        <v>15808</v>
      </c>
      <c r="G3998" s="50">
        <v>1</v>
      </c>
      <c r="H3998" s="22" t="s">
        <v>15809</v>
      </c>
      <c r="I3998" s="40">
        <v>6850</v>
      </c>
      <c r="J3998" s="21" t="s">
        <v>11390</v>
      </c>
      <c r="K3998" s="43">
        <v>5970</v>
      </c>
      <c r="L3998" s="36">
        <v>5970</v>
      </c>
      <c r="M3998" s="27">
        <v>5970</v>
      </c>
      <c r="N3998" s="28">
        <v>5970</v>
      </c>
      <c r="O3998" s="23"/>
      <c r="P3998" s="24">
        <v>728890000</v>
      </c>
      <c r="Q3998" s="25" t="s">
        <v>14928</v>
      </c>
      <c r="R3998" s="21" t="s">
        <v>2</v>
      </c>
      <c r="S3998" s="21" t="s">
        <v>1</v>
      </c>
      <c r="T3998" s="18" t="s">
        <v>0</v>
      </c>
      <c r="U3998" s="26"/>
    </row>
    <row r="3999" spans="1:21" s="19" customFormat="1" ht="12.5" customHeight="1" outlineLevel="1" x14ac:dyDescent="0.55000000000000004">
      <c r="A3999" s="44" t="s">
        <v>7583</v>
      </c>
      <c r="B3999" s="20" t="s">
        <v>7460</v>
      </c>
      <c r="C3999" s="21" t="s">
        <v>7461</v>
      </c>
      <c r="D3999" s="44" t="s">
        <v>7583</v>
      </c>
      <c r="E3999" s="29" t="s">
        <v>7575</v>
      </c>
      <c r="F3999" s="46" t="s">
        <v>15139</v>
      </c>
      <c r="G3999" s="50" t="s">
        <v>15172</v>
      </c>
      <c r="H3999" s="22" t="s">
        <v>13599</v>
      </c>
      <c r="I3999" s="40">
        <v>6850</v>
      </c>
      <c r="J3999" s="21" t="s">
        <v>11390</v>
      </c>
      <c r="K3999" s="43">
        <v>5970</v>
      </c>
      <c r="L3999" s="36">
        <v>5970</v>
      </c>
      <c r="M3999" s="27">
        <v>5970</v>
      </c>
      <c r="N3999" s="28">
        <v>5970</v>
      </c>
      <c r="O3999" s="23"/>
      <c r="P3999" s="24">
        <v>728890000</v>
      </c>
      <c r="Q3999" s="25" t="s">
        <v>14928</v>
      </c>
      <c r="R3999" s="21" t="s">
        <v>2</v>
      </c>
      <c r="S3999" s="21" t="s">
        <v>1</v>
      </c>
      <c r="T3999" s="18" t="s">
        <v>0</v>
      </c>
      <c r="U3999" s="26"/>
    </row>
    <row r="4000" spans="1:21" s="2" customFormat="1" ht="12.5" customHeight="1" outlineLevel="1" x14ac:dyDescent="0.55000000000000004">
      <c r="A4000" s="44" t="s">
        <v>15810</v>
      </c>
      <c r="B4000" s="20" t="s">
        <v>7460</v>
      </c>
      <c r="C4000" s="21" t="s">
        <v>7461</v>
      </c>
      <c r="D4000" s="44" t="s">
        <v>15810</v>
      </c>
      <c r="E4000" s="29" t="s">
        <v>15761</v>
      </c>
      <c r="F4000" s="46" t="s">
        <v>15811</v>
      </c>
      <c r="G4000" s="50">
        <v>1</v>
      </c>
      <c r="H4000" s="22" t="s">
        <v>15812</v>
      </c>
      <c r="I4000" s="40">
        <v>6850</v>
      </c>
      <c r="J4000" s="21" t="s">
        <v>11390</v>
      </c>
      <c r="K4000" s="43">
        <v>5970</v>
      </c>
      <c r="L4000" s="36">
        <v>5970</v>
      </c>
      <c r="M4000" s="27">
        <v>5970</v>
      </c>
      <c r="N4000" s="28">
        <v>5970</v>
      </c>
      <c r="O4000" s="23"/>
      <c r="P4000" s="24">
        <v>728890000</v>
      </c>
      <c r="Q4000" s="25" t="s">
        <v>14928</v>
      </c>
      <c r="R4000" s="21" t="s">
        <v>2</v>
      </c>
      <c r="S4000" s="21" t="s">
        <v>1</v>
      </c>
      <c r="T4000" s="18" t="s">
        <v>0</v>
      </c>
      <c r="U4000" s="26"/>
    </row>
    <row r="4001" spans="1:21" s="19" customFormat="1" ht="12.5" customHeight="1" outlineLevel="1" x14ac:dyDescent="0.55000000000000004">
      <c r="A4001" s="44" t="s">
        <v>7584</v>
      </c>
      <c r="B4001" s="20" t="s">
        <v>7460</v>
      </c>
      <c r="C4001" s="21" t="s">
        <v>7461</v>
      </c>
      <c r="D4001" s="44" t="s">
        <v>7584</v>
      </c>
      <c r="E4001" s="29" t="s">
        <v>7575</v>
      </c>
      <c r="F4001" s="46" t="s">
        <v>15140</v>
      </c>
      <c r="G4001" s="50" t="s">
        <v>15172</v>
      </c>
      <c r="H4001" s="22" t="s">
        <v>13600</v>
      </c>
      <c r="I4001" s="40">
        <v>6850</v>
      </c>
      <c r="J4001" s="21" t="s">
        <v>11390</v>
      </c>
      <c r="K4001" s="43">
        <v>5970</v>
      </c>
      <c r="L4001" s="36">
        <v>5970</v>
      </c>
      <c r="M4001" s="27">
        <v>5970</v>
      </c>
      <c r="N4001" s="28">
        <v>5970</v>
      </c>
      <c r="O4001" s="23"/>
      <c r="P4001" s="24">
        <v>728890000</v>
      </c>
      <c r="Q4001" s="25" t="s">
        <v>14928</v>
      </c>
      <c r="R4001" s="21" t="s">
        <v>2</v>
      </c>
      <c r="S4001" s="21" t="s">
        <v>1</v>
      </c>
      <c r="T4001" s="18" t="s">
        <v>0</v>
      </c>
      <c r="U4001" s="26"/>
    </row>
    <row r="4002" spans="1:21" s="2" customFormat="1" ht="12.5" customHeight="1" outlineLevel="1" x14ac:dyDescent="0.55000000000000004">
      <c r="A4002" s="44" t="s">
        <v>15813</v>
      </c>
      <c r="B4002" s="20" t="s">
        <v>7460</v>
      </c>
      <c r="C4002" s="21" t="s">
        <v>7461</v>
      </c>
      <c r="D4002" s="44" t="s">
        <v>15813</v>
      </c>
      <c r="E4002" s="29" t="s">
        <v>15761</v>
      </c>
      <c r="F4002" s="46" t="s">
        <v>15814</v>
      </c>
      <c r="G4002" s="50">
        <v>1</v>
      </c>
      <c r="H4002" s="22" t="s">
        <v>15815</v>
      </c>
      <c r="I4002" s="40">
        <v>6850</v>
      </c>
      <c r="J4002" s="21" t="s">
        <v>11390</v>
      </c>
      <c r="K4002" s="43">
        <v>5970</v>
      </c>
      <c r="L4002" s="36">
        <v>5970</v>
      </c>
      <c r="M4002" s="27">
        <v>5970</v>
      </c>
      <c r="N4002" s="28">
        <v>5970</v>
      </c>
      <c r="O4002" s="23"/>
      <c r="P4002" s="24">
        <v>728890000</v>
      </c>
      <c r="Q4002" s="25" t="s">
        <v>14928</v>
      </c>
      <c r="R4002" s="21" t="s">
        <v>2</v>
      </c>
      <c r="S4002" s="21" t="s">
        <v>1</v>
      </c>
      <c r="T4002" s="18" t="s">
        <v>0</v>
      </c>
      <c r="U4002" s="26"/>
    </row>
    <row r="4003" spans="1:21" s="19" customFormat="1" ht="12.5" customHeight="1" outlineLevel="1" x14ac:dyDescent="0.55000000000000004">
      <c r="A4003" s="44" t="s">
        <v>7585</v>
      </c>
      <c r="B4003" s="20" t="s">
        <v>7460</v>
      </c>
      <c r="C4003" s="21" t="s">
        <v>7461</v>
      </c>
      <c r="D4003" s="44" t="s">
        <v>7585</v>
      </c>
      <c r="E4003" s="29" t="s">
        <v>7575</v>
      </c>
      <c r="F4003" s="46" t="s">
        <v>15141</v>
      </c>
      <c r="G4003" s="50" t="s">
        <v>15172</v>
      </c>
      <c r="H4003" s="22" t="s">
        <v>13601</v>
      </c>
      <c r="I4003" s="40">
        <v>6850</v>
      </c>
      <c r="J4003" s="21" t="s">
        <v>11390</v>
      </c>
      <c r="K4003" s="43">
        <v>5970</v>
      </c>
      <c r="L4003" s="36">
        <v>5970</v>
      </c>
      <c r="M4003" s="27">
        <v>5970</v>
      </c>
      <c r="N4003" s="28">
        <v>5970</v>
      </c>
      <c r="O4003" s="23"/>
      <c r="P4003" s="24">
        <v>728890000</v>
      </c>
      <c r="Q4003" s="25" t="s">
        <v>14928</v>
      </c>
      <c r="R4003" s="21" t="s">
        <v>2</v>
      </c>
      <c r="S4003" s="21" t="s">
        <v>1</v>
      </c>
      <c r="T4003" s="18" t="s">
        <v>0</v>
      </c>
      <c r="U4003" s="26"/>
    </row>
    <row r="4004" spans="1:21" s="2" customFormat="1" ht="12.5" customHeight="1" outlineLevel="1" x14ac:dyDescent="0.55000000000000004">
      <c r="A4004" s="44" t="s">
        <v>15816</v>
      </c>
      <c r="B4004" s="20" t="s">
        <v>7460</v>
      </c>
      <c r="C4004" s="21" t="s">
        <v>7461</v>
      </c>
      <c r="D4004" s="44" t="s">
        <v>15816</v>
      </c>
      <c r="E4004" s="29" t="s">
        <v>15761</v>
      </c>
      <c r="F4004" s="46" t="s">
        <v>15817</v>
      </c>
      <c r="G4004" s="50">
        <v>1</v>
      </c>
      <c r="H4004" s="22" t="s">
        <v>15818</v>
      </c>
      <c r="I4004" s="40">
        <v>6850</v>
      </c>
      <c r="J4004" s="21" t="s">
        <v>11390</v>
      </c>
      <c r="K4004" s="43">
        <v>5970</v>
      </c>
      <c r="L4004" s="36">
        <v>5970</v>
      </c>
      <c r="M4004" s="27">
        <v>5970</v>
      </c>
      <c r="N4004" s="28">
        <v>5970</v>
      </c>
      <c r="O4004" s="23"/>
      <c r="P4004" s="24">
        <v>728890000</v>
      </c>
      <c r="Q4004" s="25" t="s">
        <v>14928</v>
      </c>
      <c r="R4004" s="21" t="s">
        <v>2</v>
      </c>
      <c r="S4004" s="21" t="s">
        <v>1</v>
      </c>
      <c r="T4004" s="18" t="s">
        <v>0</v>
      </c>
      <c r="U4004" s="26"/>
    </row>
    <row r="4005" spans="1:21" s="19" customFormat="1" ht="12.5" customHeight="1" outlineLevel="1" x14ac:dyDescent="0.55000000000000004">
      <c r="A4005" s="44" t="s">
        <v>7586</v>
      </c>
      <c r="B4005" s="20" t="s">
        <v>7460</v>
      </c>
      <c r="C4005" s="21" t="s">
        <v>7461</v>
      </c>
      <c r="D4005" s="44" t="s">
        <v>7586</v>
      </c>
      <c r="E4005" s="29" t="s">
        <v>7575</v>
      </c>
      <c r="F4005" s="46" t="s">
        <v>15142</v>
      </c>
      <c r="G4005" s="50" t="s">
        <v>15172</v>
      </c>
      <c r="H4005" s="22" t="s">
        <v>13602</v>
      </c>
      <c r="I4005" s="40">
        <v>6850</v>
      </c>
      <c r="J4005" s="21" t="s">
        <v>11390</v>
      </c>
      <c r="K4005" s="43">
        <v>5970</v>
      </c>
      <c r="L4005" s="36">
        <v>5970</v>
      </c>
      <c r="M4005" s="27">
        <v>5970</v>
      </c>
      <c r="N4005" s="28">
        <v>5970</v>
      </c>
      <c r="O4005" s="23"/>
      <c r="P4005" s="24">
        <v>728890000</v>
      </c>
      <c r="Q4005" s="25" t="s">
        <v>14928</v>
      </c>
      <c r="R4005" s="21" t="s">
        <v>2</v>
      </c>
      <c r="S4005" s="21" t="s">
        <v>1</v>
      </c>
      <c r="T4005" s="18" t="s">
        <v>0</v>
      </c>
      <c r="U4005" s="26"/>
    </row>
    <row r="4006" spans="1:21" s="2" customFormat="1" ht="12.5" customHeight="1" outlineLevel="1" x14ac:dyDescent="0.55000000000000004">
      <c r="A4006" s="44" t="s">
        <v>15819</v>
      </c>
      <c r="B4006" s="20" t="s">
        <v>7460</v>
      </c>
      <c r="C4006" s="21" t="s">
        <v>7461</v>
      </c>
      <c r="D4006" s="44" t="s">
        <v>15819</v>
      </c>
      <c r="E4006" s="29" t="s">
        <v>15761</v>
      </c>
      <c r="F4006" s="46" t="s">
        <v>15820</v>
      </c>
      <c r="G4006" s="50">
        <v>1</v>
      </c>
      <c r="H4006" s="22" t="s">
        <v>15821</v>
      </c>
      <c r="I4006" s="40">
        <v>6850</v>
      </c>
      <c r="J4006" s="21" t="s">
        <v>11390</v>
      </c>
      <c r="K4006" s="43">
        <v>5970</v>
      </c>
      <c r="L4006" s="36">
        <v>5970</v>
      </c>
      <c r="M4006" s="27">
        <v>5970</v>
      </c>
      <c r="N4006" s="28">
        <v>5970</v>
      </c>
      <c r="O4006" s="23"/>
      <c r="P4006" s="24">
        <v>728890000</v>
      </c>
      <c r="Q4006" s="25" t="s">
        <v>14928</v>
      </c>
      <c r="R4006" s="21" t="s">
        <v>2</v>
      </c>
      <c r="S4006" s="21" t="s">
        <v>1</v>
      </c>
      <c r="T4006" s="18" t="s">
        <v>0</v>
      </c>
      <c r="U4006" s="26"/>
    </row>
    <row r="4007" spans="1:21" s="19" customFormat="1" ht="12.5" customHeight="1" outlineLevel="1" x14ac:dyDescent="0.55000000000000004">
      <c r="A4007" s="44" t="s">
        <v>7587</v>
      </c>
      <c r="B4007" s="20" t="s">
        <v>7460</v>
      </c>
      <c r="C4007" s="21" t="s">
        <v>7461</v>
      </c>
      <c r="D4007" s="44" t="s">
        <v>7587</v>
      </c>
      <c r="E4007" s="29" t="s">
        <v>7575</v>
      </c>
      <c r="F4007" s="46" t="s">
        <v>15143</v>
      </c>
      <c r="G4007" s="50" t="s">
        <v>15172</v>
      </c>
      <c r="H4007" s="22" t="s">
        <v>13603</v>
      </c>
      <c r="I4007" s="40">
        <v>6850</v>
      </c>
      <c r="J4007" s="21" t="s">
        <v>11390</v>
      </c>
      <c r="K4007" s="43">
        <v>5970</v>
      </c>
      <c r="L4007" s="36">
        <v>5970</v>
      </c>
      <c r="M4007" s="27">
        <v>5970</v>
      </c>
      <c r="N4007" s="28">
        <v>5970</v>
      </c>
      <c r="O4007" s="23"/>
      <c r="P4007" s="24">
        <v>728890000</v>
      </c>
      <c r="Q4007" s="25" t="s">
        <v>14928</v>
      </c>
      <c r="R4007" s="21" t="s">
        <v>2</v>
      </c>
      <c r="S4007" s="21" t="s">
        <v>1</v>
      </c>
      <c r="T4007" s="18" t="s">
        <v>0</v>
      </c>
      <c r="U4007" s="26"/>
    </row>
    <row r="4008" spans="1:21" s="2" customFormat="1" ht="12.5" customHeight="1" outlineLevel="1" x14ac:dyDescent="0.55000000000000004">
      <c r="A4008" s="44" t="s">
        <v>15822</v>
      </c>
      <c r="B4008" s="20" t="s">
        <v>7460</v>
      </c>
      <c r="C4008" s="21" t="s">
        <v>7461</v>
      </c>
      <c r="D4008" s="44" t="s">
        <v>15822</v>
      </c>
      <c r="E4008" s="29" t="s">
        <v>15761</v>
      </c>
      <c r="F4008" s="46" t="s">
        <v>15823</v>
      </c>
      <c r="G4008" s="50">
        <v>1</v>
      </c>
      <c r="H4008" s="22" t="s">
        <v>15824</v>
      </c>
      <c r="I4008" s="40">
        <v>6850</v>
      </c>
      <c r="J4008" s="21" t="s">
        <v>11390</v>
      </c>
      <c r="K4008" s="43">
        <v>5970</v>
      </c>
      <c r="L4008" s="36">
        <v>5970</v>
      </c>
      <c r="M4008" s="27">
        <v>5970</v>
      </c>
      <c r="N4008" s="28">
        <v>5970</v>
      </c>
      <c r="O4008" s="23"/>
      <c r="P4008" s="24">
        <v>728890000</v>
      </c>
      <c r="Q4008" s="25" t="s">
        <v>14928</v>
      </c>
      <c r="R4008" s="21" t="s">
        <v>2</v>
      </c>
      <c r="S4008" s="21" t="s">
        <v>1</v>
      </c>
      <c r="T4008" s="18" t="s">
        <v>0</v>
      </c>
      <c r="U4008" s="26"/>
    </row>
    <row r="4009" spans="1:21" s="19" customFormat="1" ht="12.5" customHeight="1" outlineLevel="1" x14ac:dyDescent="0.55000000000000004">
      <c r="A4009" s="44" t="s">
        <v>7588</v>
      </c>
      <c r="B4009" s="20" t="s">
        <v>7460</v>
      </c>
      <c r="C4009" s="21" t="s">
        <v>7461</v>
      </c>
      <c r="D4009" s="44" t="s">
        <v>7588</v>
      </c>
      <c r="E4009" s="29" t="s">
        <v>7575</v>
      </c>
      <c r="F4009" s="46" t="s">
        <v>15144</v>
      </c>
      <c r="G4009" s="50" t="s">
        <v>15172</v>
      </c>
      <c r="H4009" s="22" t="s">
        <v>13604</v>
      </c>
      <c r="I4009" s="40">
        <v>6850</v>
      </c>
      <c r="J4009" s="21" t="s">
        <v>11390</v>
      </c>
      <c r="K4009" s="43">
        <v>5970</v>
      </c>
      <c r="L4009" s="36">
        <v>5970</v>
      </c>
      <c r="M4009" s="27">
        <v>5970</v>
      </c>
      <c r="N4009" s="28">
        <v>5970</v>
      </c>
      <c r="O4009" s="23"/>
      <c r="P4009" s="24">
        <v>728890000</v>
      </c>
      <c r="Q4009" s="25" t="s">
        <v>14928</v>
      </c>
      <c r="R4009" s="21" t="s">
        <v>2</v>
      </c>
      <c r="S4009" s="21" t="s">
        <v>1</v>
      </c>
      <c r="T4009" s="18" t="s">
        <v>0</v>
      </c>
      <c r="U4009" s="26"/>
    </row>
    <row r="4010" spans="1:21" s="2" customFormat="1" ht="12.5" customHeight="1" outlineLevel="1" x14ac:dyDescent="0.55000000000000004">
      <c r="A4010" s="44" t="s">
        <v>15825</v>
      </c>
      <c r="B4010" s="20" t="s">
        <v>7460</v>
      </c>
      <c r="C4010" s="21" t="s">
        <v>7461</v>
      </c>
      <c r="D4010" s="44" t="s">
        <v>15825</v>
      </c>
      <c r="E4010" s="29" t="s">
        <v>15761</v>
      </c>
      <c r="F4010" s="46" t="s">
        <v>15826</v>
      </c>
      <c r="G4010" s="50">
        <v>1</v>
      </c>
      <c r="H4010" s="22" t="s">
        <v>15827</v>
      </c>
      <c r="I4010" s="40">
        <v>6850</v>
      </c>
      <c r="J4010" s="21" t="s">
        <v>11390</v>
      </c>
      <c r="K4010" s="43">
        <v>5970</v>
      </c>
      <c r="L4010" s="36">
        <v>5970</v>
      </c>
      <c r="M4010" s="27">
        <v>5970</v>
      </c>
      <c r="N4010" s="28">
        <v>5970</v>
      </c>
      <c r="O4010" s="23"/>
      <c r="P4010" s="24">
        <v>728890000</v>
      </c>
      <c r="Q4010" s="25" t="s">
        <v>14928</v>
      </c>
      <c r="R4010" s="21" t="s">
        <v>2</v>
      </c>
      <c r="S4010" s="21" t="s">
        <v>1</v>
      </c>
      <c r="T4010" s="18" t="s">
        <v>0</v>
      </c>
      <c r="U4010" s="26"/>
    </row>
    <row r="4011" spans="1:21" s="19" customFormat="1" ht="12.5" customHeight="1" outlineLevel="1" x14ac:dyDescent="0.55000000000000004">
      <c r="A4011" s="44" t="s">
        <v>7589</v>
      </c>
      <c r="B4011" s="20" t="s">
        <v>7460</v>
      </c>
      <c r="C4011" s="21" t="s">
        <v>7461</v>
      </c>
      <c r="D4011" s="44" t="s">
        <v>7589</v>
      </c>
      <c r="E4011" s="29" t="s">
        <v>7575</v>
      </c>
      <c r="F4011" s="46" t="s">
        <v>15145</v>
      </c>
      <c r="G4011" s="50" t="s">
        <v>15172</v>
      </c>
      <c r="H4011" s="22" t="s">
        <v>13605</v>
      </c>
      <c r="I4011" s="40">
        <v>6850</v>
      </c>
      <c r="J4011" s="21" t="s">
        <v>11390</v>
      </c>
      <c r="K4011" s="43">
        <v>5970</v>
      </c>
      <c r="L4011" s="36">
        <v>5970</v>
      </c>
      <c r="M4011" s="27">
        <v>5970</v>
      </c>
      <c r="N4011" s="28">
        <v>5970</v>
      </c>
      <c r="O4011" s="23"/>
      <c r="P4011" s="24">
        <v>728890000</v>
      </c>
      <c r="Q4011" s="25" t="s">
        <v>14928</v>
      </c>
      <c r="R4011" s="21" t="s">
        <v>2</v>
      </c>
      <c r="S4011" s="21" t="s">
        <v>1</v>
      </c>
      <c r="T4011" s="18" t="s">
        <v>0</v>
      </c>
      <c r="U4011" s="26"/>
    </row>
    <row r="4012" spans="1:21" s="2" customFormat="1" ht="12.5" customHeight="1" outlineLevel="1" x14ac:dyDescent="0.55000000000000004">
      <c r="A4012" s="44" t="s">
        <v>15828</v>
      </c>
      <c r="B4012" s="20" t="s">
        <v>7460</v>
      </c>
      <c r="C4012" s="21" t="s">
        <v>7461</v>
      </c>
      <c r="D4012" s="44" t="s">
        <v>15828</v>
      </c>
      <c r="E4012" s="29" t="s">
        <v>15761</v>
      </c>
      <c r="F4012" s="46" t="s">
        <v>15829</v>
      </c>
      <c r="G4012" s="50">
        <v>1</v>
      </c>
      <c r="H4012" s="22" t="s">
        <v>15830</v>
      </c>
      <c r="I4012" s="40">
        <v>6850</v>
      </c>
      <c r="J4012" s="21" t="s">
        <v>11390</v>
      </c>
      <c r="K4012" s="43">
        <v>5970</v>
      </c>
      <c r="L4012" s="36">
        <v>5970</v>
      </c>
      <c r="M4012" s="27">
        <v>5970</v>
      </c>
      <c r="N4012" s="28">
        <v>5970</v>
      </c>
      <c r="O4012" s="23"/>
      <c r="P4012" s="24">
        <v>728890000</v>
      </c>
      <c r="Q4012" s="25" t="s">
        <v>14928</v>
      </c>
      <c r="R4012" s="21" t="s">
        <v>2</v>
      </c>
      <c r="S4012" s="21" t="s">
        <v>1</v>
      </c>
      <c r="T4012" s="18" t="s">
        <v>0</v>
      </c>
      <c r="U4012" s="26"/>
    </row>
    <row r="4013" spans="1:21" s="19" customFormat="1" ht="12.5" customHeight="1" outlineLevel="1" x14ac:dyDescent="0.55000000000000004">
      <c r="A4013" s="44" t="s">
        <v>7590</v>
      </c>
      <c r="B4013" s="20" t="s">
        <v>7460</v>
      </c>
      <c r="C4013" s="21" t="s">
        <v>7461</v>
      </c>
      <c r="D4013" s="44" t="s">
        <v>7590</v>
      </c>
      <c r="E4013" s="29" t="s">
        <v>7575</v>
      </c>
      <c r="F4013" s="46" t="s">
        <v>15146</v>
      </c>
      <c r="G4013" s="50" t="s">
        <v>15172</v>
      </c>
      <c r="H4013" s="22" t="s">
        <v>13606</v>
      </c>
      <c r="I4013" s="40">
        <v>6850</v>
      </c>
      <c r="J4013" s="21" t="s">
        <v>11390</v>
      </c>
      <c r="K4013" s="43">
        <v>5970</v>
      </c>
      <c r="L4013" s="36">
        <v>5970</v>
      </c>
      <c r="M4013" s="27">
        <v>5970</v>
      </c>
      <c r="N4013" s="28">
        <v>5970</v>
      </c>
      <c r="O4013" s="23"/>
      <c r="P4013" s="24">
        <v>728890000</v>
      </c>
      <c r="Q4013" s="25" t="s">
        <v>14928</v>
      </c>
      <c r="R4013" s="21" t="s">
        <v>2</v>
      </c>
      <c r="S4013" s="21" t="s">
        <v>1</v>
      </c>
      <c r="T4013" s="18" t="s">
        <v>0</v>
      </c>
      <c r="U4013" s="26"/>
    </row>
    <row r="4014" spans="1:21" s="2" customFormat="1" ht="12.5" customHeight="1" outlineLevel="1" x14ac:dyDescent="0.55000000000000004">
      <c r="A4014" s="44" t="s">
        <v>15831</v>
      </c>
      <c r="B4014" s="20" t="s">
        <v>7460</v>
      </c>
      <c r="C4014" s="21" t="s">
        <v>7461</v>
      </c>
      <c r="D4014" s="44" t="s">
        <v>15831</v>
      </c>
      <c r="E4014" s="29" t="s">
        <v>15761</v>
      </c>
      <c r="F4014" s="46" t="s">
        <v>15832</v>
      </c>
      <c r="G4014" s="50">
        <v>1</v>
      </c>
      <c r="H4014" s="22" t="s">
        <v>15833</v>
      </c>
      <c r="I4014" s="40">
        <v>6850</v>
      </c>
      <c r="J4014" s="21" t="s">
        <v>11390</v>
      </c>
      <c r="K4014" s="43">
        <v>5970</v>
      </c>
      <c r="L4014" s="36">
        <v>5970</v>
      </c>
      <c r="M4014" s="27">
        <v>5970</v>
      </c>
      <c r="N4014" s="28">
        <v>5970</v>
      </c>
      <c r="O4014" s="23"/>
      <c r="P4014" s="24">
        <v>728890000</v>
      </c>
      <c r="Q4014" s="25" t="s">
        <v>14928</v>
      </c>
      <c r="R4014" s="21" t="s">
        <v>2</v>
      </c>
      <c r="S4014" s="21" t="s">
        <v>1</v>
      </c>
      <c r="T4014" s="18" t="s">
        <v>0</v>
      </c>
      <c r="U4014" s="26"/>
    </row>
    <row r="4015" spans="1:21" s="19" customFormat="1" ht="12.5" customHeight="1" outlineLevel="1" x14ac:dyDescent="0.55000000000000004">
      <c r="A4015" s="44" t="s">
        <v>7591</v>
      </c>
      <c r="B4015" s="20" t="s">
        <v>7460</v>
      </c>
      <c r="C4015" s="21" t="s">
        <v>7461</v>
      </c>
      <c r="D4015" s="44" t="s">
        <v>7591</v>
      </c>
      <c r="E4015" s="29" t="s">
        <v>7575</v>
      </c>
      <c r="F4015" s="46" t="s">
        <v>15147</v>
      </c>
      <c r="G4015" s="50" t="s">
        <v>15172</v>
      </c>
      <c r="H4015" s="22" t="s">
        <v>13607</v>
      </c>
      <c r="I4015" s="40">
        <v>6850</v>
      </c>
      <c r="J4015" s="21" t="s">
        <v>11390</v>
      </c>
      <c r="K4015" s="43">
        <v>5970</v>
      </c>
      <c r="L4015" s="36">
        <v>5970</v>
      </c>
      <c r="M4015" s="27">
        <v>5970</v>
      </c>
      <c r="N4015" s="28">
        <v>5970</v>
      </c>
      <c r="O4015" s="23"/>
      <c r="P4015" s="24">
        <v>728890000</v>
      </c>
      <c r="Q4015" s="25" t="s">
        <v>14928</v>
      </c>
      <c r="R4015" s="21" t="s">
        <v>2</v>
      </c>
      <c r="S4015" s="21" t="s">
        <v>1</v>
      </c>
      <c r="T4015" s="18" t="s">
        <v>0</v>
      </c>
      <c r="U4015" s="26"/>
    </row>
    <row r="4016" spans="1:21" s="2" customFormat="1" ht="12.5" customHeight="1" outlineLevel="1" x14ac:dyDescent="0.55000000000000004">
      <c r="A4016" s="44" t="s">
        <v>15834</v>
      </c>
      <c r="B4016" s="20" t="s">
        <v>7460</v>
      </c>
      <c r="C4016" s="21" t="s">
        <v>7461</v>
      </c>
      <c r="D4016" s="44" t="s">
        <v>15834</v>
      </c>
      <c r="E4016" s="29" t="s">
        <v>15761</v>
      </c>
      <c r="F4016" s="46" t="s">
        <v>15835</v>
      </c>
      <c r="G4016" s="50">
        <v>1</v>
      </c>
      <c r="H4016" s="22" t="s">
        <v>15836</v>
      </c>
      <c r="I4016" s="40">
        <v>6850</v>
      </c>
      <c r="J4016" s="21" t="s">
        <v>11390</v>
      </c>
      <c r="K4016" s="43">
        <v>5970</v>
      </c>
      <c r="L4016" s="36">
        <v>5970</v>
      </c>
      <c r="M4016" s="27">
        <v>5970</v>
      </c>
      <c r="N4016" s="28">
        <v>5970</v>
      </c>
      <c r="O4016" s="23"/>
      <c r="P4016" s="24">
        <v>728890000</v>
      </c>
      <c r="Q4016" s="25" t="s">
        <v>14928</v>
      </c>
      <c r="R4016" s="21" t="s">
        <v>2</v>
      </c>
      <c r="S4016" s="21" t="s">
        <v>1</v>
      </c>
      <c r="T4016" s="18" t="s">
        <v>0</v>
      </c>
      <c r="U4016" s="26"/>
    </row>
    <row r="4017" spans="1:21" s="19" customFormat="1" ht="12.5" customHeight="1" outlineLevel="1" x14ac:dyDescent="0.55000000000000004">
      <c r="A4017" s="44" t="s">
        <v>7592</v>
      </c>
      <c r="B4017" s="20" t="s">
        <v>7460</v>
      </c>
      <c r="C4017" s="21" t="s">
        <v>7461</v>
      </c>
      <c r="D4017" s="44" t="s">
        <v>7592</v>
      </c>
      <c r="E4017" s="29" t="s">
        <v>7575</v>
      </c>
      <c r="F4017" s="46" t="s">
        <v>15148</v>
      </c>
      <c r="G4017" s="50" t="s">
        <v>15172</v>
      </c>
      <c r="H4017" s="22" t="s">
        <v>13608</v>
      </c>
      <c r="I4017" s="40">
        <v>6850</v>
      </c>
      <c r="J4017" s="21" t="s">
        <v>11390</v>
      </c>
      <c r="K4017" s="43">
        <v>5970</v>
      </c>
      <c r="L4017" s="36">
        <v>5970</v>
      </c>
      <c r="M4017" s="27">
        <v>5970</v>
      </c>
      <c r="N4017" s="28">
        <v>5970</v>
      </c>
      <c r="O4017" s="23"/>
      <c r="P4017" s="24">
        <v>728890000</v>
      </c>
      <c r="Q4017" s="25" t="s">
        <v>14928</v>
      </c>
      <c r="R4017" s="21" t="s">
        <v>2</v>
      </c>
      <c r="S4017" s="21" t="s">
        <v>1</v>
      </c>
      <c r="T4017" s="18" t="s">
        <v>0</v>
      </c>
      <c r="U4017" s="26"/>
    </row>
    <row r="4018" spans="1:21" s="2" customFormat="1" ht="12.5" customHeight="1" outlineLevel="1" x14ac:dyDescent="0.55000000000000004">
      <c r="A4018" s="44" t="s">
        <v>15837</v>
      </c>
      <c r="B4018" s="20" t="s">
        <v>7460</v>
      </c>
      <c r="C4018" s="21" t="s">
        <v>7461</v>
      </c>
      <c r="D4018" s="44" t="s">
        <v>15837</v>
      </c>
      <c r="E4018" s="29" t="s">
        <v>15761</v>
      </c>
      <c r="F4018" s="46" t="s">
        <v>15838</v>
      </c>
      <c r="G4018" s="50">
        <v>1</v>
      </c>
      <c r="H4018" s="22" t="s">
        <v>15839</v>
      </c>
      <c r="I4018" s="40">
        <v>6850</v>
      </c>
      <c r="J4018" s="21" t="s">
        <v>11390</v>
      </c>
      <c r="K4018" s="43">
        <v>5970</v>
      </c>
      <c r="L4018" s="36">
        <v>5970</v>
      </c>
      <c r="M4018" s="27">
        <v>5970</v>
      </c>
      <c r="N4018" s="28">
        <v>5970</v>
      </c>
      <c r="O4018" s="23"/>
      <c r="P4018" s="24">
        <v>728890000</v>
      </c>
      <c r="Q4018" s="25" t="s">
        <v>14928</v>
      </c>
      <c r="R4018" s="21" t="s">
        <v>2</v>
      </c>
      <c r="S4018" s="21" t="s">
        <v>1</v>
      </c>
      <c r="T4018" s="18" t="s">
        <v>0</v>
      </c>
      <c r="U4018" s="26"/>
    </row>
    <row r="4019" spans="1:21" s="19" customFormat="1" ht="12.5" customHeight="1" outlineLevel="1" x14ac:dyDescent="0.55000000000000004">
      <c r="A4019" s="44" t="s">
        <v>7593</v>
      </c>
      <c r="B4019" s="20" t="s">
        <v>7460</v>
      </c>
      <c r="C4019" s="21" t="s">
        <v>7461</v>
      </c>
      <c r="D4019" s="44" t="s">
        <v>7593</v>
      </c>
      <c r="E4019" s="29" t="s">
        <v>7575</v>
      </c>
      <c r="F4019" s="46" t="s">
        <v>15149</v>
      </c>
      <c r="G4019" s="50" t="s">
        <v>15172</v>
      </c>
      <c r="H4019" s="22" t="s">
        <v>13609</v>
      </c>
      <c r="I4019" s="40">
        <v>6850</v>
      </c>
      <c r="J4019" s="21" t="s">
        <v>11390</v>
      </c>
      <c r="K4019" s="43">
        <v>5970</v>
      </c>
      <c r="L4019" s="36">
        <v>5970</v>
      </c>
      <c r="M4019" s="27">
        <v>5970</v>
      </c>
      <c r="N4019" s="28">
        <v>5970</v>
      </c>
      <c r="O4019" s="23"/>
      <c r="P4019" s="24">
        <v>728890000</v>
      </c>
      <c r="Q4019" s="25" t="s">
        <v>14928</v>
      </c>
      <c r="R4019" s="21" t="s">
        <v>2</v>
      </c>
      <c r="S4019" s="21" t="s">
        <v>1</v>
      </c>
      <c r="T4019" s="18" t="s">
        <v>0</v>
      </c>
      <c r="U4019" s="26"/>
    </row>
    <row r="4020" spans="1:21" s="2" customFormat="1" ht="12.5" customHeight="1" outlineLevel="1" x14ac:dyDescent="0.55000000000000004">
      <c r="A4020" s="44" t="s">
        <v>15840</v>
      </c>
      <c r="B4020" s="20" t="s">
        <v>7460</v>
      </c>
      <c r="C4020" s="21" t="s">
        <v>7461</v>
      </c>
      <c r="D4020" s="44" t="s">
        <v>15841</v>
      </c>
      <c r="E4020" s="29" t="s">
        <v>15761</v>
      </c>
      <c r="F4020" s="46" t="s">
        <v>15842</v>
      </c>
      <c r="G4020" s="50">
        <v>1</v>
      </c>
      <c r="H4020" s="22" t="s">
        <v>15843</v>
      </c>
      <c r="I4020" s="40">
        <v>6850</v>
      </c>
      <c r="J4020" s="21" t="s">
        <v>11390</v>
      </c>
      <c r="K4020" s="43">
        <v>5970</v>
      </c>
      <c r="L4020" s="36">
        <v>5970</v>
      </c>
      <c r="M4020" s="27">
        <v>5970</v>
      </c>
      <c r="N4020" s="28">
        <v>5970</v>
      </c>
      <c r="O4020" s="23"/>
      <c r="P4020" s="24">
        <v>728890000</v>
      </c>
      <c r="Q4020" s="25" t="s">
        <v>14928</v>
      </c>
      <c r="R4020" s="21" t="s">
        <v>2</v>
      </c>
      <c r="S4020" s="21" t="s">
        <v>1</v>
      </c>
      <c r="T4020" s="18" t="s">
        <v>0</v>
      </c>
      <c r="U4020" s="26"/>
    </row>
    <row r="4021" spans="1:21" s="19" customFormat="1" ht="12.5" customHeight="1" outlineLevel="1" x14ac:dyDescent="0.55000000000000004">
      <c r="A4021" s="44" t="s">
        <v>7594</v>
      </c>
      <c r="B4021" s="20" t="s">
        <v>7460</v>
      </c>
      <c r="C4021" s="21" t="s">
        <v>7461</v>
      </c>
      <c r="D4021" s="44" t="s">
        <v>7594</v>
      </c>
      <c r="E4021" s="29" t="s">
        <v>7575</v>
      </c>
      <c r="F4021" s="46" t="s">
        <v>15150</v>
      </c>
      <c r="G4021" s="50" t="s">
        <v>15172</v>
      </c>
      <c r="H4021" s="22" t="s">
        <v>13610</v>
      </c>
      <c r="I4021" s="40">
        <v>6850</v>
      </c>
      <c r="J4021" s="21" t="s">
        <v>11390</v>
      </c>
      <c r="K4021" s="43">
        <v>5970</v>
      </c>
      <c r="L4021" s="36">
        <v>5970</v>
      </c>
      <c r="M4021" s="27">
        <v>5970</v>
      </c>
      <c r="N4021" s="28">
        <v>5970</v>
      </c>
      <c r="O4021" s="23"/>
      <c r="P4021" s="24">
        <v>728890000</v>
      </c>
      <c r="Q4021" s="25" t="s">
        <v>14928</v>
      </c>
      <c r="R4021" s="21" t="s">
        <v>2</v>
      </c>
      <c r="S4021" s="21" t="s">
        <v>1</v>
      </c>
      <c r="T4021" s="18" t="s">
        <v>0</v>
      </c>
      <c r="U4021" s="26"/>
    </row>
    <row r="4022" spans="1:21" s="2" customFormat="1" ht="12.5" customHeight="1" outlineLevel="1" x14ac:dyDescent="0.55000000000000004">
      <c r="A4022" s="44" t="s">
        <v>15844</v>
      </c>
      <c r="B4022" s="20" t="s">
        <v>7460</v>
      </c>
      <c r="C4022" s="21" t="s">
        <v>7461</v>
      </c>
      <c r="D4022" s="44" t="s">
        <v>15844</v>
      </c>
      <c r="E4022" s="29" t="s">
        <v>15761</v>
      </c>
      <c r="F4022" s="46" t="s">
        <v>15845</v>
      </c>
      <c r="G4022" s="50">
        <v>1</v>
      </c>
      <c r="H4022" s="22" t="s">
        <v>15846</v>
      </c>
      <c r="I4022" s="40">
        <v>6850</v>
      </c>
      <c r="J4022" s="21" t="s">
        <v>11390</v>
      </c>
      <c r="K4022" s="43">
        <v>5970</v>
      </c>
      <c r="L4022" s="36">
        <v>5970</v>
      </c>
      <c r="M4022" s="27">
        <v>5970</v>
      </c>
      <c r="N4022" s="28">
        <v>5970</v>
      </c>
      <c r="O4022" s="23"/>
      <c r="P4022" s="24">
        <v>728890000</v>
      </c>
      <c r="Q4022" s="25" t="s">
        <v>14928</v>
      </c>
      <c r="R4022" s="21" t="s">
        <v>2</v>
      </c>
      <c r="S4022" s="21" t="s">
        <v>1</v>
      </c>
      <c r="T4022" s="18" t="s">
        <v>0</v>
      </c>
      <c r="U4022" s="26"/>
    </row>
    <row r="4023" spans="1:21" s="19" customFormat="1" ht="12.5" customHeight="1" outlineLevel="1" x14ac:dyDescent="0.55000000000000004">
      <c r="A4023" s="44" t="s">
        <v>7595</v>
      </c>
      <c r="B4023" s="20" t="s">
        <v>7460</v>
      </c>
      <c r="C4023" s="21" t="s">
        <v>7461</v>
      </c>
      <c r="D4023" s="44" t="s">
        <v>7595</v>
      </c>
      <c r="E4023" s="29" t="s">
        <v>7575</v>
      </c>
      <c r="F4023" s="46" t="s">
        <v>15151</v>
      </c>
      <c r="G4023" s="50" t="s">
        <v>15172</v>
      </c>
      <c r="H4023" s="22" t="s">
        <v>13611</v>
      </c>
      <c r="I4023" s="40">
        <v>6850</v>
      </c>
      <c r="J4023" s="21" t="s">
        <v>11390</v>
      </c>
      <c r="K4023" s="43">
        <v>5970</v>
      </c>
      <c r="L4023" s="36">
        <v>5970</v>
      </c>
      <c r="M4023" s="27">
        <v>5970</v>
      </c>
      <c r="N4023" s="28">
        <v>5970</v>
      </c>
      <c r="O4023" s="23"/>
      <c r="P4023" s="24">
        <v>728890000</v>
      </c>
      <c r="Q4023" s="25" t="s">
        <v>14928</v>
      </c>
      <c r="R4023" s="21" t="s">
        <v>2</v>
      </c>
      <c r="S4023" s="21" t="s">
        <v>1</v>
      </c>
      <c r="T4023" s="18" t="s">
        <v>0</v>
      </c>
      <c r="U4023" s="26"/>
    </row>
    <row r="4024" spans="1:21" s="2" customFormat="1" ht="12.5" customHeight="1" outlineLevel="1" x14ac:dyDescent="0.55000000000000004">
      <c r="A4024" s="44" t="s">
        <v>15847</v>
      </c>
      <c r="B4024" s="20" t="s">
        <v>7460</v>
      </c>
      <c r="C4024" s="21" t="s">
        <v>7461</v>
      </c>
      <c r="D4024" s="44" t="s">
        <v>15847</v>
      </c>
      <c r="E4024" s="29" t="s">
        <v>15761</v>
      </c>
      <c r="F4024" s="46" t="s">
        <v>15848</v>
      </c>
      <c r="G4024" s="50">
        <v>1</v>
      </c>
      <c r="H4024" s="22" t="s">
        <v>15849</v>
      </c>
      <c r="I4024" s="40">
        <v>6850</v>
      </c>
      <c r="J4024" s="21" t="s">
        <v>11390</v>
      </c>
      <c r="K4024" s="43">
        <v>5970</v>
      </c>
      <c r="L4024" s="36">
        <v>5970</v>
      </c>
      <c r="M4024" s="27">
        <v>5970</v>
      </c>
      <c r="N4024" s="28">
        <v>5970</v>
      </c>
      <c r="O4024" s="23"/>
      <c r="P4024" s="24">
        <v>728890000</v>
      </c>
      <c r="Q4024" s="25" t="s">
        <v>14928</v>
      </c>
      <c r="R4024" s="21" t="s">
        <v>2</v>
      </c>
      <c r="S4024" s="21" t="s">
        <v>1</v>
      </c>
      <c r="T4024" s="18" t="s">
        <v>0</v>
      </c>
      <c r="U4024" s="26"/>
    </row>
    <row r="4025" spans="1:21" s="19" customFormat="1" ht="12.5" customHeight="1" outlineLevel="1" x14ac:dyDescent="0.55000000000000004">
      <c r="A4025" s="44" t="s">
        <v>7598</v>
      </c>
      <c r="B4025" s="20" t="s">
        <v>7596</v>
      </c>
      <c r="C4025" s="21" t="s">
        <v>7597</v>
      </c>
      <c r="D4025" s="44" t="s">
        <v>7598</v>
      </c>
      <c r="E4025" s="29" t="s">
        <v>7599</v>
      </c>
      <c r="F4025" s="46" t="s">
        <v>7600</v>
      </c>
      <c r="G4025" s="50" t="s">
        <v>15172</v>
      </c>
      <c r="H4025" s="22" t="s">
        <v>13612</v>
      </c>
      <c r="I4025" s="40">
        <v>20100</v>
      </c>
      <c r="J4025" s="21" t="s">
        <v>12070</v>
      </c>
      <c r="K4025" s="43">
        <v>17500</v>
      </c>
      <c r="L4025" s="36">
        <v>17500</v>
      </c>
      <c r="M4025" s="27">
        <v>17500</v>
      </c>
      <c r="N4025" s="28">
        <v>17500</v>
      </c>
      <c r="O4025" s="23"/>
      <c r="P4025" s="24">
        <v>728920000</v>
      </c>
      <c r="Q4025" s="25" t="s">
        <v>14928</v>
      </c>
      <c r="R4025" s="21" t="s">
        <v>2</v>
      </c>
      <c r="S4025" s="21" t="s">
        <v>1</v>
      </c>
      <c r="T4025" s="18" t="s">
        <v>0</v>
      </c>
      <c r="U4025" s="26"/>
    </row>
    <row r="4026" spans="1:21" s="19" customFormat="1" ht="12.5" customHeight="1" outlineLevel="1" x14ac:dyDescent="0.55000000000000004">
      <c r="A4026" s="44" t="s">
        <v>7601</v>
      </c>
      <c r="B4026" s="20" t="s">
        <v>7596</v>
      </c>
      <c r="C4026" s="21" t="s">
        <v>7597</v>
      </c>
      <c r="D4026" s="44" t="s">
        <v>7601</v>
      </c>
      <c r="E4026" s="29" t="s">
        <v>7599</v>
      </c>
      <c r="F4026" s="46" t="s">
        <v>7602</v>
      </c>
      <c r="G4026" s="50" t="s">
        <v>15172</v>
      </c>
      <c r="H4026" s="22" t="s">
        <v>13613</v>
      </c>
      <c r="I4026" s="40">
        <v>20100</v>
      </c>
      <c r="J4026" s="21" t="s">
        <v>12070</v>
      </c>
      <c r="K4026" s="43">
        <v>17500</v>
      </c>
      <c r="L4026" s="36">
        <v>17500</v>
      </c>
      <c r="M4026" s="27">
        <v>17500</v>
      </c>
      <c r="N4026" s="28">
        <v>17500</v>
      </c>
      <c r="O4026" s="23"/>
      <c r="P4026" s="24">
        <v>728920000</v>
      </c>
      <c r="Q4026" s="25" t="s">
        <v>14928</v>
      </c>
      <c r="R4026" s="21" t="s">
        <v>2</v>
      </c>
      <c r="S4026" s="21" t="s">
        <v>1</v>
      </c>
      <c r="T4026" s="18" t="s">
        <v>0</v>
      </c>
      <c r="U4026" s="26"/>
    </row>
    <row r="4027" spans="1:21" s="19" customFormat="1" ht="12.5" customHeight="1" outlineLevel="1" x14ac:dyDescent="0.55000000000000004">
      <c r="A4027" s="44" t="s">
        <v>7603</v>
      </c>
      <c r="B4027" s="20" t="s">
        <v>7596</v>
      </c>
      <c r="C4027" s="21" t="s">
        <v>7597</v>
      </c>
      <c r="D4027" s="44" t="s">
        <v>7603</v>
      </c>
      <c r="E4027" s="29" t="s">
        <v>7599</v>
      </c>
      <c r="F4027" s="46" t="s">
        <v>4707</v>
      </c>
      <c r="G4027" s="50" t="s">
        <v>15172</v>
      </c>
      <c r="H4027" s="22" t="s">
        <v>13614</v>
      </c>
      <c r="I4027" s="40">
        <v>20100</v>
      </c>
      <c r="J4027" s="21" t="s">
        <v>12070</v>
      </c>
      <c r="K4027" s="43">
        <v>17500</v>
      </c>
      <c r="L4027" s="36">
        <v>17500</v>
      </c>
      <c r="M4027" s="27">
        <v>17500</v>
      </c>
      <c r="N4027" s="28">
        <v>17500</v>
      </c>
      <c r="O4027" s="23"/>
      <c r="P4027" s="24">
        <v>728920000</v>
      </c>
      <c r="Q4027" s="25" t="s">
        <v>14928</v>
      </c>
      <c r="R4027" s="21" t="s">
        <v>2</v>
      </c>
      <c r="S4027" s="21" t="s">
        <v>1</v>
      </c>
      <c r="T4027" s="18" t="s">
        <v>0</v>
      </c>
      <c r="U4027" s="26"/>
    </row>
    <row r="4028" spans="1:21" s="19" customFormat="1" ht="12.5" customHeight="1" outlineLevel="1" x14ac:dyDescent="0.55000000000000004">
      <c r="A4028" s="44" t="s">
        <v>7604</v>
      </c>
      <c r="B4028" s="20" t="s">
        <v>7596</v>
      </c>
      <c r="C4028" s="21" t="s">
        <v>7597</v>
      </c>
      <c r="D4028" s="44" t="s">
        <v>7604</v>
      </c>
      <c r="E4028" s="29" t="s">
        <v>7599</v>
      </c>
      <c r="F4028" s="46" t="s">
        <v>7605</v>
      </c>
      <c r="G4028" s="50" t="s">
        <v>15172</v>
      </c>
      <c r="H4028" s="22" t="s">
        <v>13615</v>
      </c>
      <c r="I4028" s="40">
        <v>20100</v>
      </c>
      <c r="J4028" s="21" t="s">
        <v>12070</v>
      </c>
      <c r="K4028" s="43">
        <v>17500</v>
      </c>
      <c r="L4028" s="36">
        <v>17500</v>
      </c>
      <c r="M4028" s="27">
        <v>17500</v>
      </c>
      <c r="N4028" s="28">
        <v>17500</v>
      </c>
      <c r="O4028" s="23"/>
      <c r="P4028" s="24">
        <v>728920000</v>
      </c>
      <c r="Q4028" s="25" t="s">
        <v>14928</v>
      </c>
      <c r="R4028" s="21" t="s">
        <v>2</v>
      </c>
      <c r="S4028" s="21" t="s">
        <v>1</v>
      </c>
      <c r="T4028" s="18" t="s">
        <v>0</v>
      </c>
      <c r="U4028" s="26"/>
    </row>
    <row r="4029" spans="1:21" s="19" customFormat="1" ht="12.5" customHeight="1" outlineLevel="1" x14ac:dyDescent="0.55000000000000004">
      <c r="A4029" s="44" t="s">
        <v>7606</v>
      </c>
      <c r="B4029" s="20" t="s">
        <v>7596</v>
      </c>
      <c r="C4029" s="21" t="s">
        <v>7597</v>
      </c>
      <c r="D4029" s="44" t="s">
        <v>7606</v>
      </c>
      <c r="E4029" s="29" t="s">
        <v>7599</v>
      </c>
      <c r="F4029" s="46" t="s">
        <v>4709</v>
      </c>
      <c r="G4029" s="50" t="s">
        <v>15172</v>
      </c>
      <c r="H4029" s="22" t="s">
        <v>13616</v>
      </c>
      <c r="I4029" s="40">
        <v>20100</v>
      </c>
      <c r="J4029" s="21" t="s">
        <v>12070</v>
      </c>
      <c r="K4029" s="43">
        <v>17500</v>
      </c>
      <c r="L4029" s="36">
        <v>17500</v>
      </c>
      <c r="M4029" s="27">
        <v>17500</v>
      </c>
      <c r="N4029" s="28">
        <v>17500</v>
      </c>
      <c r="O4029" s="23"/>
      <c r="P4029" s="24">
        <v>728920000</v>
      </c>
      <c r="Q4029" s="25" t="s">
        <v>14928</v>
      </c>
      <c r="R4029" s="21" t="s">
        <v>2</v>
      </c>
      <c r="S4029" s="21" t="s">
        <v>1</v>
      </c>
      <c r="T4029" s="18" t="s">
        <v>0</v>
      </c>
      <c r="U4029" s="26"/>
    </row>
    <row r="4030" spans="1:21" s="19" customFormat="1" ht="12.5" customHeight="1" outlineLevel="1" x14ac:dyDescent="0.55000000000000004">
      <c r="A4030" s="44" t="s">
        <v>7607</v>
      </c>
      <c r="B4030" s="20" t="s">
        <v>7596</v>
      </c>
      <c r="C4030" s="21" t="s">
        <v>7597</v>
      </c>
      <c r="D4030" s="44" t="s">
        <v>7607</v>
      </c>
      <c r="E4030" s="29" t="s">
        <v>7599</v>
      </c>
      <c r="F4030" s="46" t="s">
        <v>7608</v>
      </c>
      <c r="G4030" s="50" t="s">
        <v>15172</v>
      </c>
      <c r="H4030" s="22" t="s">
        <v>13617</v>
      </c>
      <c r="I4030" s="40">
        <v>20100</v>
      </c>
      <c r="J4030" s="21" t="s">
        <v>12070</v>
      </c>
      <c r="K4030" s="43">
        <v>17500</v>
      </c>
      <c r="L4030" s="36">
        <v>17500</v>
      </c>
      <c r="M4030" s="27">
        <v>17500</v>
      </c>
      <c r="N4030" s="28">
        <v>17500</v>
      </c>
      <c r="O4030" s="23"/>
      <c r="P4030" s="24">
        <v>728920000</v>
      </c>
      <c r="Q4030" s="25" t="s">
        <v>14928</v>
      </c>
      <c r="R4030" s="21" t="s">
        <v>2</v>
      </c>
      <c r="S4030" s="21" t="s">
        <v>1</v>
      </c>
      <c r="T4030" s="18" t="s">
        <v>0</v>
      </c>
      <c r="U4030" s="26"/>
    </row>
    <row r="4031" spans="1:21" s="19" customFormat="1" ht="12.5" customHeight="1" outlineLevel="1" x14ac:dyDescent="0.55000000000000004">
      <c r="A4031" s="44" t="s">
        <v>7609</v>
      </c>
      <c r="B4031" s="20" t="s">
        <v>7596</v>
      </c>
      <c r="C4031" s="21" t="s">
        <v>7597</v>
      </c>
      <c r="D4031" s="44" t="s">
        <v>7609</v>
      </c>
      <c r="E4031" s="29" t="s">
        <v>7599</v>
      </c>
      <c r="F4031" s="46" t="s">
        <v>4711</v>
      </c>
      <c r="G4031" s="50" t="s">
        <v>15172</v>
      </c>
      <c r="H4031" s="22" t="s">
        <v>13618</v>
      </c>
      <c r="I4031" s="40">
        <v>20100</v>
      </c>
      <c r="J4031" s="21" t="s">
        <v>12070</v>
      </c>
      <c r="K4031" s="43">
        <v>17500</v>
      </c>
      <c r="L4031" s="36">
        <v>17500</v>
      </c>
      <c r="M4031" s="27">
        <v>17500</v>
      </c>
      <c r="N4031" s="28">
        <v>17500</v>
      </c>
      <c r="O4031" s="23"/>
      <c r="P4031" s="24">
        <v>728920000</v>
      </c>
      <c r="Q4031" s="25" t="s">
        <v>14928</v>
      </c>
      <c r="R4031" s="21" t="s">
        <v>2</v>
      </c>
      <c r="S4031" s="21" t="s">
        <v>1</v>
      </c>
      <c r="T4031" s="18" t="s">
        <v>0</v>
      </c>
      <c r="U4031" s="26"/>
    </row>
    <row r="4032" spans="1:21" s="19" customFormat="1" ht="12.5" customHeight="1" outlineLevel="1" x14ac:dyDescent="0.55000000000000004">
      <c r="A4032" s="44" t="s">
        <v>7610</v>
      </c>
      <c r="B4032" s="20" t="s">
        <v>7596</v>
      </c>
      <c r="C4032" s="21" t="s">
        <v>7597</v>
      </c>
      <c r="D4032" s="44" t="s">
        <v>7610</v>
      </c>
      <c r="E4032" s="29" t="s">
        <v>7599</v>
      </c>
      <c r="F4032" s="46" t="s">
        <v>7611</v>
      </c>
      <c r="G4032" s="50" t="s">
        <v>15172</v>
      </c>
      <c r="H4032" s="22" t="s">
        <v>13619</v>
      </c>
      <c r="I4032" s="40">
        <v>20100</v>
      </c>
      <c r="J4032" s="21" t="s">
        <v>12070</v>
      </c>
      <c r="K4032" s="43">
        <v>17500</v>
      </c>
      <c r="L4032" s="36">
        <v>17500</v>
      </c>
      <c r="M4032" s="27">
        <v>17500</v>
      </c>
      <c r="N4032" s="28">
        <v>17500</v>
      </c>
      <c r="O4032" s="23"/>
      <c r="P4032" s="24">
        <v>728920000</v>
      </c>
      <c r="Q4032" s="25" t="s">
        <v>14928</v>
      </c>
      <c r="R4032" s="21" t="s">
        <v>2</v>
      </c>
      <c r="S4032" s="21" t="s">
        <v>1</v>
      </c>
      <c r="T4032" s="18" t="s">
        <v>0</v>
      </c>
      <c r="U4032" s="26"/>
    </row>
    <row r="4033" spans="1:21" s="19" customFormat="1" ht="12.5" customHeight="1" outlineLevel="1" x14ac:dyDescent="0.55000000000000004">
      <c r="A4033" s="44" t="s">
        <v>7612</v>
      </c>
      <c r="B4033" s="20" t="s">
        <v>7596</v>
      </c>
      <c r="C4033" s="21" t="s">
        <v>7597</v>
      </c>
      <c r="D4033" s="44" t="s">
        <v>7612</v>
      </c>
      <c r="E4033" s="29" t="s">
        <v>7599</v>
      </c>
      <c r="F4033" s="46" t="s">
        <v>4713</v>
      </c>
      <c r="G4033" s="50" t="s">
        <v>15172</v>
      </c>
      <c r="H4033" s="22" t="s">
        <v>13620</v>
      </c>
      <c r="I4033" s="40">
        <v>20100</v>
      </c>
      <c r="J4033" s="21" t="s">
        <v>12070</v>
      </c>
      <c r="K4033" s="43">
        <v>17500</v>
      </c>
      <c r="L4033" s="36">
        <v>17500</v>
      </c>
      <c r="M4033" s="27">
        <v>17500</v>
      </c>
      <c r="N4033" s="28">
        <v>17500</v>
      </c>
      <c r="O4033" s="23"/>
      <c r="P4033" s="24">
        <v>728920000</v>
      </c>
      <c r="Q4033" s="25" t="s">
        <v>14928</v>
      </c>
      <c r="R4033" s="21" t="s">
        <v>2</v>
      </c>
      <c r="S4033" s="21" t="s">
        <v>1</v>
      </c>
      <c r="T4033" s="18" t="s">
        <v>0</v>
      </c>
      <c r="U4033" s="26"/>
    </row>
    <row r="4034" spans="1:21" s="19" customFormat="1" ht="12.5" customHeight="1" outlineLevel="1" x14ac:dyDescent="0.55000000000000004">
      <c r="A4034" s="44" t="s">
        <v>7613</v>
      </c>
      <c r="B4034" s="20" t="s">
        <v>7596</v>
      </c>
      <c r="C4034" s="21" t="s">
        <v>7597</v>
      </c>
      <c r="D4034" s="44" t="s">
        <v>7613</v>
      </c>
      <c r="E4034" s="29" t="s">
        <v>7599</v>
      </c>
      <c r="F4034" s="46" t="s">
        <v>7614</v>
      </c>
      <c r="G4034" s="50" t="s">
        <v>15172</v>
      </c>
      <c r="H4034" s="22" t="s">
        <v>13621</v>
      </c>
      <c r="I4034" s="40">
        <v>20100</v>
      </c>
      <c r="J4034" s="21" t="s">
        <v>12070</v>
      </c>
      <c r="K4034" s="43">
        <v>17500</v>
      </c>
      <c r="L4034" s="36">
        <v>17500</v>
      </c>
      <c r="M4034" s="27">
        <v>17500</v>
      </c>
      <c r="N4034" s="28">
        <v>17500</v>
      </c>
      <c r="O4034" s="23"/>
      <c r="P4034" s="24">
        <v>728920000</v>
      </c>
      <c r="Q4034" s="25" t="s">
        <v>14928</v>
      </c>
      <c r="R4034" s="21" t="s">
        <v>2</v>
      </c>
      <c r="S4034" s="21" t="s">
        <v>1</v>
      </c>
      <c r="T4034" s="18" t="s">
        <v>0</v>
      </c>
      <c r="U4034" s="26"/>
    </row>
    <row r="4035" spans="1:21" s="19" customFormat="1" ht="12.5" customHeight="1" outlineLevel="1" x14ac:dyDescent="0.55000000000000004">
      <c r="A4035" s="44" t="s">
        <v>7615</v>
      </c>
      <c r="B4035" s="20" t="s">
        <v>7596</v>
      </c>
      <c r="C4035" s="21" t="s">
        <v>7597</v>
      </c>
      <c r="D4035" s="44" t="s">
        <v>7615</v>
      </c>
      <c r="E4035" s="29" t="s">
        <v>7599</v>
      </c>
      <c r="F4035" s="46" t="s">
        <v>4715</v>
      </c>
      <c r="G4035" s="50" t="s">
        <v>15172</v>
      </c>
      <c r="H4035" s="22" t="s">
        <v>13622</v>
      </c>
      <c r="I4035" s="40">
        <v>20100</v>
      </c>
      <c r="J4035" s="21" t="s">
        <v>12070</v>
      </c>
      <c r="K4035" s="43">
        <v>17500</v>
      </c>
      <c r="L4035" s="36">
        <v>17500</v>
      </c>
      <c r="M4035" s="27">
        <v>17500</v>
      </c>
      <c r="N4035" s="28">
        <v>17500</v>
      </c>
      <c r="O4035" s="23"/>
      <c r="P4035" s="24">
        <v>728920000</v>
      </c>
      <c r="Q4035" s="25" t="s">
        <v>14928</v>
      </c>
      <c r="R4035" s="21" t="s">
        <v>2</v>
      </c>
      <c r="S4035" s="21" t="s">
        <v>1</v>
      </c>
      <c r="T4035" s="18" t="s">
        <v>0</v>
      </c>
      <c r="U4035" s="26"/>
    </row>
    <row r="4036" spans="1:21" s="19" customFormat="1" ht="12.5" customHeight="1" outlineLevel="1" x14ac:dyDescent="0.55000000000000004">
      <c r="A4036" s="44" t="s">
        <v>7616</v>
      </c>
      <c r="B4036" s="20" t="s">
        <v>7596</v>
      </c>
      <c r="C4036" s="21" t="s">
        <v>7597</v>
      </c>
      <c r="D4036" s="44" t="s">
        <v>7616</v>
      </c>
      <c r="E4036" s="29" t="s">
        <v>7599</v>
      </c>
      <c r="F4036" s="46" t="s">
        <v>7617</v>
      </c>
      <c r="G4036" s="50" t="s">
        <v>15172</v>
      </c>
      <c r="H4036" s="22" t="s">
        <v>13623</v>
      </c>
      <c r="I4036" s="40">
        <v>20100</v>
      </c>
      <c r="J4036" s="21" t="s">
        <v>12070</v>
      </c>
      <c r="K4036" s="43">
        <v>17500</v>
      </c>
      <c r="L4036" s="36">
        <v>17500</v>
      </c>
      <c r="M4036" s="27">
        <v>17500</v>
      </c>
      <c r="N4036" s="28">
        <v>17500</v>
      </c>
      <c r="O4036" s="23"/>
      <c r="P4036" s="24">
        <v>728920000</v>
      </c>
      <c r="Q4036" s="25" t="s">
        <v>14928</v>
      </c>
      <c r="R4036" s="21" t="s">
        <v>2</v>
      </c>
      <c r="S4036" s="21" t="s">
        <v>1</v>
      </c>
      <c r="T4036" s="18" t="s">
        <v>0</v>
      </c>
      <c r="U4036" s="26"/>
    </row>
    <row r="4037" spans="1:21" s="19" customFormat="1" ht="12.5" customHeight="1" outlineLevel="1" x14ac:dyDescent="0.55000000000000004">
      <c r="A4037" s="44" t="s">
        <v>7618</v>
      </c>
      <c r="B4037" s="20" t="s">
        <v>7596</v>
      </c>
      <c r="C4037" s="21" t="s">
        <v>7597</v>
      </c>
      <c r="D4037" s="44" t="s">
        <v>7618</v>
      </c>
      <c r="E4037" s="29" t="s">
        <v>7599</v>
      </c>
      <c r="F4037" s="46" t="s">
        <v>4717</v>
      </c>
      <c r="G4037" s="50" t="s">
        <v>15172</v>
      </c>
      <c r="H4037" s="22" t="s">
        <v>13624</v>
      </c>
      <c r="I4037" s="40">
        <v>20100</v>
      </c>
      <c r="J4037" s="21" t="s">
        <v>12070</v>
      </c>
      <c r="K4037" s="43">
        <v>17500</v>
      </c>
      <c r="L4037" s="36">
        <v>17500</v>
      </c>
      <c r="M4037" s="27">
        <v>17500</v>
      </c>
      <c r="N4037" s="28">
        <v>17500</v>
      </c>
      <c r="O4037" s="23"/>
      <c r="P4037" s="24">
        <v>728920000</v>
      </c>
      <c r="Q4037" s="25" t="s">
        <v>14928</v>
      </c>
      <c r="R4037" s="21" t="s">
        <v>2</v>
      </c>
      <c r="S4037" s="21" t="s">
        <v>1</v>
      </c>
      <c r="T4037" s="18" t="s">
        <v>0</v>
      </c>
      <c r="U4037" s="26"/>
    </row>
    <row r="4038" spans="1:21" s="19" customFormat="1" ht="12.5" customHeight="1" outlineLevel="1" x14ac:dyDescent="0.55000000000000004">
      <c r="A4038" s="44" t="s">
        <v>7619</v>
      </c>
      <c r="B4038" s="20" t="s">
        <v>7596</v>
      </c>
      <c r="C4038" s="21" t="s">
        <v>7597</v>
      </c>
      <c r="D4038" s="44" t="s">
        <v>7619</v>
      </c>
      <c r="E4038" s="29" t="s">
        <v>7599</v>
      </c>
      <c r="F4038" s="46" t="s">
        <v>7620</v>
      </c>
      <c r="G4038" s="50" t="s">
        <v>15172</v>
      </c>
      <c r="H4038" s="22" t="s">
        <v>13625</v>
      </c>
      <c r="I4038" s="40">
        <v>20100</v>
      </c>
      <c r="J4038" s="21" t="s">
        <v>12070</v>
      </c>
      <c r="K4038" s="43">
        <v>17500</v>
      </c>
      <c r="L4038" s="36">
        <v>17500</v>
      </c>
      <c r="M4038" s="27">
        <v>17500</v>
      </c>
      <c r="N4038" s="28">
        <v>17500</v>
      </c>
      <c r="O4038" s="23"/>
      <c r="P4038" s="24">
        <v>728920000</v>
      </c>
      <c r="Q4038" s="25" t="s">
        <v>14928</v>
      </c>
      <c r="R4038" s="21" t="s">
        <v>2</v>
      </c>
      <c r="S4038" s="21" t="s">
        <v>1</v>
      </c>
      <c r="T4038" s="18" t="s">
        <v>0</v>
      </c>
      <c r="U4038" s="26"/>
    </row>
    <row r="4039" spans="1:21" s="19" customFormat="1" ht="12.5" customHeight="1" outlineLevel="1" x14ac:dyDescent="0.55000000000000004">
      <c r="A4039" s="44" t="s">
        <v>7621</v>
      </c>
      <c r="B4039" s="20" t="s">
        <v>7596</v>
      </c>
      <c r="C4039" s="21" t="s">
        <v>7597</v>
      </c>
      <c r="D4039" s="44" t="s">
        <v>7621</v>
      </c>
      <c r="E4039" s="29" t="s">
        <v>7599</v>
      </c>
      <c r="F4039" s="46" t="s">
        <v>4719</v>
      </c>
      <c r="G4039" s="50" t="s">
        <v>15172</v>
      </c>
      <c r="H4039" s="22" t="s">
        <v>13626</v>
      </c>
      <c r="I4039" s="40">
        <v>20100</v>
      </c>
      <c r="J4039" s="21" t="s">
        <v>12070</v>
      </c>
      <c r="K4039" s="43">
        <v>17500</v>
      </c>
      <c r="L4039" s="36">
        <v>17500</v>
      </c>
      <c r="M4039" s="27">
        <v>17500</v>
      </c>
      <c r="N4039" s="28">
        <v>17500</v>
      </c>
      <c r="O4039" s="23"/>
      <c r="P4039" s="24">
        <v>728920000</v>
      </c>
      <c r="Q4039" s="25" t="s">
        <v>14928</v>
      </c>
      <c r="R4039" s="21" t="s">
        <v>2</v>
      </c>
      <c r="S4039" s="21" t="s">
        <v>1</v>
      </c>
      <c r="T4039" s="18" t="s">
        <v>0</v>
      </c>
      <c r="U4039" s="26"/>
    </row>
    <row r="4040" spans="1:21" s="19" customFormat="1" ht="12.5" customHeight="1" outlineLevel="1" x14ac:dyDescent="0.55000000000000004">
      <c r="A4040" s="44" t="s">
        <v>7622</v>
      </c>
      <c r="B4040" s="20" t="s">
        <v>7596</v>
      </c>
      <c r="C4040" s="21" t="s">
        <v>7597</v>
      </c>
      <c r="D4040" s="44" t="s">
        <v>7622</v>
      </c>
      <c r="E4040" s="29" t="s">
        <v>7599</v>
      </c>
      <c r="F4040" s="46" t="s">
        <v>7623</v>
      </c>
      <c r="G4040" s="50" t="s">
        <v>15172</v>
      </c>
      <c r="H4040" s="22" t="s">
        <v>13627</v>
      </c>
      <c r="I4040" s="40">
        <v>20100</v>
      </c>
      <c r="J4040" s="21" t="s">
        <v>12070</v>
      </c>
      <c r="K4040" s="43">
        <v>17500</v>
      </c>
      <c r="L4040" s="36">
        <v>17500</v>
      </c>
      <c r="M4040" s="27">
        <v>17500</v>
      </c>
      <c r="N4040" s="28">
        <v>17500</v>
      </c>
      <c r="O4040" s="23"/>
      <c r="P4040" s="24">
        <v>728920000</v>
      </c>
      <c r="Q4040" s="25" t="s">
        <v>14928</v>
      </c>
      <c r="R4040" s="21" t="s">
        <v>2</v>
      </c>
      <c r="S4040" s="21" t="s">
        <v>1</v>
      </c>
      <c r="T4040" s="18" t="s">
        <v>0</v>
      </c>
      <c r="U4040" s="26"/>
    </row>
    <row r="4041" spans="1:21" s="19" customFormat="1" ht="12.5" customHeight="1" outlineLevel="1" x14ac:dyDescent="0.55000000000000004">
      <c r="A4041" s="44" t="s">
        <v>7624</v>
      </c>
      <c r="B4041" s="20" t="s">
        <v>7596</v>
      </c>
      <c r="C4041" s="21" t="s">
        <v>7597</v>
      </c>
      <c r="D4041" s="44" t="s">
        <v>7624</v>
      </c>
      <c r="E4041" s="29" t="s">
        <v>7599</v>
      </c>
      <c r="F4041" s="46" t="s">
        <v>4721</v>
      </c>
      <c r="G4041" s="50" t="s">
        <v>15172</v>
      </c>
      <c r="H4041" s="22" t="s">
        <v>13628</v>
      </c>
      <c r="I4041" s="40">
        <v>20100</v>
      </c>
      <c r="J4041" s="21" t="s">
        <v>12070</v>
      </c>
      <c r="K4041" s="43">
        <v>17500</v>
      </c>
      <c r="L4041" s="36">
        <v>17500</v>
      </c>
      <c r="M4041" s="27">
        <v>17500</v>
      </c>
      <c r="N4041" s="28">
        <v>17500</v>
      </c>
      <c r="O4041" s="23"/>
      <c r="P4041" s="24">
        <v>728920000</v>
      </c>
      <c r="Q4041" s="25" t="s">
        <v>14928</v>
      </c>
      <c r="R4041" s="21" t="s">
        <v>2</v>
      </c>
      <c r="S4041" s="21" t="s">
        <v>1</v>
      </c>
      <c r="T4041" s="18" t="s">
        <v>0</v>
      </c>
      <c r="U4041" s="26"/>
    </row>
    <row r="4042" spans="1:21" s="19" customFormat="1" ht="12.5" customHeight="1" outlineLevel="1" x14ac:dyDescent="0.55000000000000004">
      <c r="A4042" s="44" t="s">
        <v>7625</v>
      </c>
      <c r="B4042" s="20" t="s">
        <v>7596</v>
      </c>
      <c r="C4042" s="21" t="s">
        <v>7597</v>
      </c>
      <c r="D4042" s="44" t="s">
        <v>7625</v>
      </c>
      <c r="E4042" s="29" t="s">
        <v>7599</v>
      </c>
      <c r="F4042" s="46" t="s">
        <v>7626</v>
      </c>
      <c r="G4042" s="50" t="s">
        <v>15172</v>
      </c>
      <c r="H4042" s="22" t="s">
        <v>13629</v>
      </c>
      <c r="I4042" s="40">
        <v>20100</v>
      </c>
      <c r="J4042" s="21" t="s">
        <v>12070</v>
      </c>
      <c r="K4042" s="43">
        <v>17500</v>
      </c>
      <c r="L4042" s="36">
        <v>17500</v>
      </c>
      <c r="M4042" s="27">
        <v>17500</v>
      </c>
      <c r="N4042" s="28">
        <v>17500</v>
      </c>
      <c r="O4042" s="23"/>
      <c r="P4042" s="24">
        <v>728920000</v>
      </c>
      <c r="Q4042" s="25" t="s">
        <v>14928</v>
      </c>
      <c r="R4042" s="21" t="s">
        <v>2</v>
      </c>
      <c r="S4042" s="21" t="s">
        <v>1</v>
      </c>
      <c r="T4042" s="18" t="s">
        <v>0</v>
      </c>
      <c r="U4042" s="26"/>
    </row>
    <row r="4043" spans="1:21" s="19" customFormat="1" ht="12.5" customHeight="1" outlineLevel="1" x14ac:dyDescent="0.55000000000000004">
      <c r="A4043" s="44" t="s">
        <v>7627</v>
      </c>
      <c r="B4043" s="20" t="s">
        <v>7596</v>
      </c>
      <c r="C4043" s="21" t="s">
        <v>7597</v>
      </c>
      <c r="D4043" s="44" t="s">
        <v>7627</v>
      </c>
      <c r="E4043" s="29" t="s">
        <v>7599</v>
      </c>
      <c r="F4043" s="46" t="s">
        <v>4723</v>
      </c>
      <c r="G4043" s="50" t="s">
        <v>15172</v>
      </c>
      <c r="H4043" s="22" t="s">
        <v>13630</v>
      </c>
      <c r="I4043" s="40">
        <v>20100</v>
      </c>
      <c r="J4043" s="21" t="s">
        <v>12070</v>
      </c>
      <c r="K4043" s="43">
        <v>17500</v>
      </c>
      <c r="L4043" s="36">
        <v>17500</v>
      </c>
      <c r="M4043" s="27">
        <v>17500</v>
      </c>
      <c r="N4043" s="28">
        <v>17500</v>
      </c>
      <c r="O4043" s="23"/>
      <c r="P4043" s="24">
        <v>728920000</v>
      </c>
      <c r="Q4043" s="25" t="s">
        <v>14928</v>
      </c>
      <c r="R4043" s="21" t="s">
        <v>2</v>
      </c>
      <c r="S4043" s="21" t="s">
        <v>1</v>
      </c>
      <c r="T4043" s="18" t="s">
        <v>0</v>
      </c>
      <c r="U4043" s="26"/>
    </row>
    <row r="4044" spans="1:21" s="19" customFormat="1" ht="12.5" customHeight="1" outlineLevel="1" x14ac:dyDescent="0.55000000000000004">
      <c r="A4044" s="44" t="s">
        <v>7628</v>
      </c>
      <c r="B4044" s="20" t="s">
        <v>7596</v>
      </c>
      <c r="C4044" s="21" t="s">
        <v>7597</v>
      </c>
      <c r="D4044" s="44" t="s">
        <v>7628</v>
      </c>
      <c r="E4044" s="29" t="s">
        <v>7599</v>
      </c>
      <c r="F4044" s="46" t="s">
        <v>7629</v>
      </c>
      <c r="G4044" s="50" t="s">
        <v>15172</v>
      </c>
      <c r="H4044" s="22" t="s">
        <v>13631</v>
      </c>
      <c r="I4044" s="40">
        <v>20100</v>
      </c>
      <c r="J4044" s="21" t="s">
        <v>12070</v>
      </c>
      <c r="K4044" s="43">
        <v>17500</v>
      </c>
      <c r="L4044" s="36">
        <v>17500</v>
      </c>
      <c r="M4044" s="27">
        <v>17500</v>
      </c>
      <c r="N4044" s="28">
        <v>17500</v>
      </c>
      <c r="O4044" s="23"/>
      <c r="P4044" s="24">
        <v>728920000</v>
      </c>
      <c r="Q4044" s="25" t="s">
        <v>14928</v>
      </c>
      <c r="R4044" s="21" t="s">
        <v>2</v>
      </c>
      <c r="S4044" s="21" t="s">
        <v>1</v>
      </c>
      <c r="T4044" s="18" t="s">
        <v>0</v>
      </c>
      <c r="U4044" s="26"/>
    </row>
    <row r="4045" spans="1:21" s="19" customFormat="1" ht="12.5" customHeight="1" outlineLevel="1" x14ac:dyDescent="0.55000000000000004">
      <c r="A4045" s="44" t="s">
        <v>7630</v>
      </c>
      <c r="B4045" s="20" t="s">
        <v>7596</v>
      </c>
      <c r="C4045" s="21" t="s">
        <v>7597</v>
      </c>
      <c r="D4045" s="44" t="s">
        <v>7630</v>
      </c>
      <c r="E4045" s="29" t="s">
        <v>7599</v>
      </c>
      <c r="F4045" s="46" t="s">
        <v>4725</v>
      </c>
      <c r="G4045" s="50" t="s">
        <v>15172</v>
      </c>
      <c r="H4045" s="22" t="s">
        <v>13632</v>
      </c>
      <c r="I4045" s="40">
        <v>20100</v>
      </c>
      <c r="J4045" s="21" t="s">
        <v>12070</v>
      </c>
      <c r="K4045" s="43">
        <v>17500</v>
      </c>
      <c r="L4045" s="36">
        <v>17500</v>
      </c>
      <c r="M4045" s="27">
        <v>17500</v>
      </c>
      <c r="N4045" s="28">
        <v>17500</v>
      </c>
      <c r="O4045" s="23"/>
      <c r="P4045" s="24">
        <v>728920000</v>
      </c>
      <c r="Q4045" s="25" t="s">
        <v>14928</v>
      </c>
      <c r="R4045" s="21" t="s">
        <v>2</v>
      </c>
      <c r="S4045" s="21" t="s">
        <v>1</v>
      </c>
      <c r="T4045" s="18" t="s">
        <v>0</v>
      </c>
      <c r="U4045" s="26"/>
    </row>
    <row r="4046" spans="1:21" s="19" customFormat="1" ht="12.5" customHeight="1" outlineLevel="1" x14ac:dyDescent="0.55000000000000004">
      <c r="A4046" s="44" t="s">
        <v>7631</v>
      </c>
      <c r="B4046" s="20" t="s">
        <v>7596</v>
      </c>
      <c r="C4046" s="21" t="s">
        <v>7597</v>
      </c>
      <c r="D4046" s="44" t="s">
        <v>7631</v>
      </c>
      <c r="E4046" s="29" t="s">
        <v>7599</v>
      </c>
      <c r="F4046" s="46" t="s">
        <v>7632</v>
      </c>
      <c r="G4046" s="50" t="s">
        <v>15172</v>
      </c>
      <c r="H4046" s="22" t="s">
        <v>13633</v>
      </c>
      <c r="I4046" s="40">
        <v>20100</v>
      </c>
      <c r="J4046" s="21" t="s">
        <v>12070</v>
      </c>
      <c r="K4046" s="43">
        <v>17500</v>
      </c>
      <c r="L4046" s="36">
        <v>17500</v>
      </c>
      <c r="M4046" s="27">
        <v>17500</v>
      </c>
      <c r="N4046" s="28">
        <v>17500</v>
      </c>
      <c r="O4046" s="23"/>
      <c r="P4046" s="24">
        <v>728920000</v>
      </c>
      <c r="Q4046" s="25" t="s">
        <v>14928</v>
      </c>
      <c r="R4046" s="21" t="s">
        <v>2</v>
      </c>
      <c r="S4046" s="21" t="s">
        <v>1</v>
      </c>
      <c r="T4046" s="18" t="s">
        <v>0</v>
      </c>
      <c r="U4046" s="26"/>
    </row>
    <row r="4047" spans="1:21" s="19" customFormat="1" ht="12.5" customHeight="1" outlineLevel="1" x14ac:dyDescent="0.55000000000000004">
      <c r="A4047" s="44" t="s">
        <v>7633</v>
      </c>
      <c r="B4047" s="20" t="s">
        <v>7596</v>
      </c>
      <c r="C4047" s="21" t="s">
        <v>7597</v>
      </c>
      <c r="D4047" s="44" t="s">
        <v>7633</v>
      </c>
      <c r="E4047" s="29" t="s">
        <v>7599</v>
      </c>
      <c r="F4047" s="46" t="s">
        <v>4727</v>
      </c>
      <c r="G4047" s="50" t="s">
        <v>15172</v>
      </c>
      <c r="H4047" s="22" t="s">
        <v>13634</v>
      </c>
      <c r="I4047" s="40">
        <v>20100</v>
      </c>
      <c r="J4047" s="21" t="s">
        <v>12070</v>
      </c>
      <c r="K4047" s="43">
        <v>17500</v>
      </c>
      <c r="L4047" s="36">
        <v>17500</v>
      </c>
      <c r="M4047" s="27">
        <v>17500</v>
      </c>
      <c r="N4047" s="28">
        <v>17500</v>
      </c>
      <c r="O4047" s="23"/>
      <c r="P4047" s="24">
        <v>728920000</v>
      </c>
      <c r="Q4047" s="25" t="s">
        <v>14928</v>
      </c>
      <c r="R4047" s="21" t="s">
        <v>2</v>
      </c>
      <c r="S4047" s="21" t="s">
        <v>1</v>
      </c>
      <c r="T4047" s="18" t="s">
        <v>0</v>
      </c>
      <c r="U4047" s="26"/>
    </row>
    <row r="4048" spans="1:21" s="19" customFormat="1" ht="12.5" customHeight="1" outlineLevel="1" x14ac:dyDescent="0.55000000000000004">
      <c r="A4048" s="44" t="s">
        <v>7634</v>
      </c>
      <c r="B4048" s="20" t="s">
        <v>7596</v>
      </c>
      <c r="C4048" s="21" t="s">
        <v>7597</v>
      </c>
      <c r="D4048" s="44" t="s">
        <v>7634</v>
      </c>
      <c r="E4048" s="29" t="s">
        <v>7599</v>
      </c>
      <c r="F4048" s="46" t="s">
        <v>4729</v>
      </c>
      <c r="G4048" s="50" t="s">
        <v>15172</v>
      </c>
      <c r="H4048" s="22" t="s">
        <v>13635</v>
      </c>
      <c r="I4048" s="40">
        <v>20100</v>
      </c>
      <c r="J4048" s="21" t="s">
        <v>12070</v>
      </c>
      <c r="K4048" s="43">
        <v>17500</v>
      </c>
      <c r="L4048" s="36">
        <v>17500</v>
      </c>
      <c r="M4048" s="27">
        <v>17500</v>
      </c>
      <c r="N4048" s="28">
        <v>17500</v>
      </c>
      <c r="O4048" s="23"/>
      <c r="P4048" s="24">
        <v>728920000</v>
      </c>
      <c r="Q4048" s="25" t="s">
        <v>14928</v>
      </c>
      <c r="R4048" s="21" t="s">
        <v>2</v>
      </c>
      <c r="S4048" s="21" t="s">
        <v>1</v>
      </c>
      <c r="T4048" s="18" t="s">
        <v>0</v>
      </c>
      <c r="U4048" s="26"/>
    </row>
    <row r="4049" spans="1:21" s="19" customFormat="1" ht="12.5" customHeight="1" outlineLevel="1" x14ac:dyDescent="0.55000000000000004">
      <c r="A4049" s="44" t="s">
        <v>7635</v>
      </c>
      <c r="B4049" s="20" t="s">
        <v>7596</v>
      </c>
      <c r="C4049" s="21" t="s">
        <v>7597</v>
      </c>
      <c r="D4049" s="44" t="s">
        <v>7635</v>
      </c>
      <c r="E4049" s="29" t="s">
        <v>7599</v>
      </c>
      <c r="F4049" s="46" t="s">
        <v>4731</v>
      </c>
      <c r="G4049" s="50" t="s">
        <v>15172</v>
      </c>
      <c r="H4049" s="22" t="s">
        <v>13636</v>
      </c>
      <c r="I4049" s="40">
        <v>20100</v>
      </c>
      <c r="J4049" s="21" t="s">
        <v>12070</v>
      </c>
      <c r="K4049" s="43">
        <v>17500</v>
      </c>
      <c r="L4049" s="36">
        <v>17500</v>
      </c>
      <c r="M4049" s="27">
        <v>17500</v>
      </c>
      <c r="N4049" s="28">
        <v>17500</v>
      </c>
      <c r="O4049" s="23"/>
      <c r="P4049" s="24">
        <v>728920000</v>
      </c>
      <c r="Q4049" s="25" t="s">
        <v>14928</v>
      </c>
      <c r="R4049" s="21" t="s">
        <v>2</v>
      </c>
      <c r="S4049" s="21" t="s">
        <v>1</v>
      </c>
      <c r="T4049" s="18" t="s">
        <v>0</v>
      </c>
      <c r="U4049" s="26"/>
    </row>
    <row r="4050" spans="1:21" s="19" customFormat="1" ht="12.5" customHeight="1" outlineLevel="1" x14ac:dyDescent="0.55000000000000004">
      <c r="A4050" s="44" t="s">
        <v>7636</v>
      </c>
      <c r="B4050" s="20" t="s">
        <v>7596</v>
      </c>
      <c r="C4050" s="21" t="s">
        <v>7597</v>
      </c>
      <c r="D4050" s="44" t="s">
        <v>7636</v>
      </c>
      <c r="E4050" s="29" t="s">
        <v>7599</v>
      </c>
      <c r="F4050" s="46" t="s">
        <v>4733</v>
      </c>
      <c r="G4050" s="50" t="s">
        <v>15172</v>
      </c>
      <c r="H4050" s="22" t="s">
        <v>13637</v>
      </c>
      <c r="I4050" s="40">
        <v>20100</v>
      </c>
      <c r="J4050" s="21" t="s">
        <v>12070</v>
      </c>
      <c r="K4050" s="43">
        <v>17500</v>
      </c>
      <c r="L4050" s="36">
        <v>17500</v>
      </c>
      <c r="M4050" s="27">
        <v>17500</v>
      </c>
      <c r="N4050" s="28">
        <v>17500</v>
      </c>
      <c r="O4050" s="23"/>
      <c r="P4050" s="24">
        <v>728920000</v>
      </c>
      <c r="Q4050" s="25" t="s">
        <v>14928</v>
      </c>
      <c r="R4050" s="21" t="s">
        <v>2</v>
      </c>
      <c r="S4050" s="21" t="s">
        <v>1</v>
      </c>
      <c r="T4050" s="18" t="s">
        <v>0</v>
      </c>
      <c r="U4050" s="26"/>
    </row>
    <row r="4051" spans="1:21" s="19" customFormat="1" ht="12.5" customHeight="1" outlineLevel="1" x14ac:dyDescent="0.55000000000000004">
      <c r="A4051" s="44" t="s">
        <v>7637</v>
      </c>
      <c r="B4051" s="20" t="s">
        <v>7596</v>
      </c>
      <c r="C4051" s="21" t="s">
        <v>7597</v>
      </c>
      <c r="D4051" s="44" t="s">
        <v>7637</v>
      </c>
      <c r="E4051" s="29" t="s">
        <v>7599</v>
      </c>
      <c r="F4051" s="46" t="s">
        <v>4735</v>
      </c>
      <c r="G4051" s="50" t="s">
        <v>15172</v>
      </c>
      <c r="H4051" s="22" t="s">
        <v>13638</v>
      </c>
      <c r="I4051" s="40">
        <v>20100</v>
      </c>
      <c r="J4051" s="21" t="s">
        <v>12070</v>
      </c>
      <c r="K4051" s="43">
        <v>17500</v>
      </c>
      <c r="L4051" s="36">
        <v>17500</v>
      </c>
      <c r="M4051" s="27">
        <v>17500</v>
      </c>
      <c r="N4051" s="28">
        <v>17500</v>
      </c>
      <c r="O4051" s="23"/>
      <c r="P4051" s="24">
        <v>728920000</v>
      </c>
      <c r="Q4051" s="25" t="s">
        <v>14928</v>
      </c>
      <c r="R4051" s="21" t="s">
        <v>2</v>
      </c>
      <c r="S4051" s="21" t="s">
        <v>1</v>
      </c>
      <c r="T4051" s="18" t="s">
        <v>0</v>
      </c>
      <c r="U4051" s="26"/>
    </row>
    <row r="4052" spans="1:21" s="19" customFormat="1" ht="12.5" customHeight="1" outlineLevel="1" x14ac:dyDescent="0.55000000000000004">
      <c r="A4052" s="44" t="s">
        <v>7638</v>
      </c>
      <c r="B4052" s="20" t="s">
        <v>7596</v>
      </c>
      <c r="C4052" s="21" t="s">
        <v>7597</v>
      </c>
      <c r="D4052" s="44" t="s">
        <v>7638</v>
      </c>
      <c r="E4052" s="29" t="s">
        <v>7599</v>
      </c>
      <c r="F4052" s="46" t="s">
        <v>4737</v>
      </c>
      <c r="G4052" s="50" t="s">
        <v>15172</v>
      </c>
      <c r="H4052" s="22" t="s">
        <v>13639</v>
      </c>
      <c r="I4052" s="40">
        <v>20100</v>
      </c>
      <c r="J4052" s="21" t="s">
        <v>12070</v>
      </c>
      <c r="K4052" s="43">
        <v>17500</v>
      </c>
      <c r="L4052" s="36">
        <v>17500</v>
      </c>
      <c r="M4052" s="27">
        <v>17500</v>
      </c>
      <c r="N4052" s="28">
        <v>17500</v>
      </c>
      <c r="O4052" s="23"/>
      <c r="P4052" s="24">
        <v>728920000</v>
      </c>
      <c r="Q4052" s="25" t="s">
        <v>14928</v>
      </c>
      <c r="R4052" s="21" t="s">
        <v>2</v>
      </c>
      <c r="S4052" s="21" t="s">
        <v>1</v>
      </c>
      <c r="T4052" s="18" t="s">
        <v>0</v>
      </c>
      <c r="U4052" s="26"/>
    </row>
    <row r="4053" spans="1:21" s="19" customFormat="1" ht="12.5" customHeight="1" outlineLevel="1" x14ac:dyDescent="0.55000000000000004">
      <c r="A4053" s="44" t="s">
        <v>7639</v>
      </c>
      <c r="B4053" s="20" t="s">
        <v>7361</v>
      </c>
      <c r="C4053" s="21" t="s">
        <v>7362</v>
      </c>
      <c r="D4053" s="44" t="s">
        <v>7639</v>
      </c>
      <c r="E4053" s="29" t="s">
        <v>7640</v>
      </c>
      <c r="F4053" s="46" t="s">
        <v>7373</v>
      </c>
      <c r="G4053" s="50" t="s">
        <v>15172</v>
      </c>
      <c r="H4053" s="22" t="s">
        <v>13640</v>
      </c>
      <c r="I4053" s="40">
        <v>6850</v>
      </c>
      <c r="J4053" s="21" t="s">
        <v>11390</v>
      </c>
      <c r="K4053" s="43">
        <v>5970</v>
      </c>
      <c r="L4053" s="36">
        <v>5970</v>
      </c>
      <c r="M4053" s="27">
        <v>5970</v>
      </c>
      <c r="N4053" s="28">
        <v>5970</v>
      </c>
      <c r="O4053" s="23"/>
      <c r="P4053" s="24">
        <v>728890000</v>
      </c>
      <c r="Q4053" s="25" t="s">
        <v>14912</v>
      </c>
      <c r="R4053" s="21" t="s">
        <v>2</v>
      </c>
      <c r="S4053" s="21" t="s">
        <v>1</v>
      </c>
      <c r="T4053" s="18" t="s">
        <v>0</v>
      </c>
      <c r="U4053" s="26"/>
    </row>
    <row r="4054" spans="1:21" s="19" customFormat="1" ht="12.5" customHeight="1" outlineLevel="1" x14ac:dyDescent="0.55000000000000004">
      <c r="A4054" s="44" t="s">
        <v>7641</v>
      </c>
      <c r="B4054" s="20" t="s">
        <v>7361</v>
      </c>
      <c r="C4054" s="21" t="s">
        <v>7362</v>
      </c>
      <c r="D4054" s="44" t="s">
        <v>7641</v>
      </c>
      <c r="E4054" s="29" t="s">
        <v>7640</v>
      </c>
      <c r="F4054" s="46" t="s">
        <v>7377</v>
      </c>
      <c r="G4054" s="50" t="s">
        <v>15172</v>
      </c>
      <c r="H4054" s="22" t="s">
        <v>13641</v>
      </c>
      <c r="I4054" s="40">
        <v>6850</v>
      </c>
      <c r="J4054" s="21" t="s">
        <v>11390</v>
      </c>
      <c r="K4054" s="43">
        <v>5970</v>
      </c>
      <c r="L4054" s="36">
        <v>5970</v>
      </c>
      <c r="M4054" s="27">
        <v>5970</v>
      </c>
      <c r="N4054" s="28">
        <v>5970</v>
      </c>
      <c r="O4054" s="23"/>
      <c r="P4054" s="24">
        <v>728890000</v>
      </c>
      <c r="Q4054" s="25" t="s">
        <v>14912</v>
      </c>
      <c r="R4054" s="21" t="s">
        <v>2</v>
      </c>
      <c r="S4054" s="21" t="s">
        <v>1</v>
      </c>
      <c r="T4054" s="18" t="s">
        <v>0</v>
      </c>
      <c r="U4054" s="26"/>
    </row>
    <row r="4055" spans="1:21" s="19" customFormat="1" ht="12.5" customHeight="1" outlineLevel="1" x14ac:dyDescent="0.55000000000000004">
      <c r="A4055" s="44" t="s">
        <v>7642</v>
      </c>
      <c r="B4055" s="20" t="s">
        <v>7361</v>
      </c>
      <c r="C4055" s="21" t="s">
        <v>7362</v>
      </c>
      <c r="D4055" s="44" t="s">
        <v>7642</v>
      </c>
      <c r="E4055" s="29" t="s">
        <v>7640</v>
      </c>
      <c r="F4055" s="46" t="s">
        <v>7381</v>
      </c>
      <c r="G4055" s="50" t="s">
        <v>15172</v>
      </c>
      <c r="H4055" s="22" t="s">
        <v>13642</v>
      </c>
      <c r="I4055" s="40">
        <v>6850</v>
      </c>
      <c r="J4055" s="21" t="s">
        <v>11390</v>
      </c>
      <c r="K4055" s="43">
        <v>5970</v>
      </c>
      <c r="L4055" s="36">
        <v>5970</v>
      </c>
      <c r="M4055" s="27">
        <v>5970</v>
      </c>
      <c r="N4055" s="28">
        <v>5970</v>
      </c>
      <c r="O4055" s="23"/>
      <c r="P4055" s="24">
        <v>728890000</v>
      </c>
      <c r="Q4055" s="25" t="s">
        <v>14912</v>
      </c>
      <c r="R4055" s="21" t="s">
        <v>2</v>
      </c>
      <c r="S4055" s="21" t="s">
        <v>1</v>
      </c>
      <c r="T4055" s="18" t="s">
        <v>0</v>
      </c>
      <c r="U4055" s="26"/>
    </row>
    <row r="4056" spans="1:21" s="19" customFormat="1" ht="12.5" customHeight="1" outlineLevel="1" x14ac:dyDescent="0.55000000000000004">
      <c r="A4056" s="44" t="s">
        <v>7643</v>
      </c>
      <c r="B4056" s="20" t="s">
        <v>7361</v>
      </c>
      <c r="C4056" s="21" t="s">
        <v>7362</v>
      </c>
      <c r="D4056" s="44" t="s">
        <v>7643</v>
      </c>
      <c r="E4056" s="29" t="s">
        <v>7640</v>
      </c>
      <c r="F4056" s="46" t="s">
        <v>7398</v>
      </c>
      <c r="G4056" s="50" t="s">
        <v>15172</v>
      </c>
      <c r="H4056" s="22" t="s">
        <v>13643</v>
      </c>
      <c r="I4056" s="40">
        <v>6850</v>
      </c>
      <c r="J4056" s="21" t="s">
        <v>11390</v>
      </c>
      <c r="K4056" s="43">
        <v>5970</v>
      </c>
      <c r="L4056" s="36">
        <v>5970</v>
      </c>
      <c r="M4056" s="27">
        <v>5970</v>
      </c>
      <c r="N4056" s="28">
        <v>5970</v>
      </c>
      <c r="O4056" s="23"/>
      <c r="P4056" s="24">
        <v>728890000</v>
      </c>
      <c r="Q4056" s="25" t="s">
        <v>14912</v>
      </c>
      <c r="R4056" s="21" t="s">
        <v>2</v>
      </c>
      <c r="S4056" s="21" t="s">
        <v>1</v>
      </c>
      <c r="T4056" s="18" t="s">
        <v>0</v>
      </c>
      <c r="U4056" s="26"/>
    </row>
    <row r="4057" spans="1:21" s="19" customFormat="1" ht="12.5" customHeight="1" outlineLevel="1" x14ac:dyDescent="0.55000000000000004">
      <c r="A4057" s="44" t="s">
        <v>7644</v>
      </c>
      <c r="B4057" s="20" t="s">
        <v>7361</v>
      </c>
      <c r="C4057" s="21" t="s">
        <v>7362</v>
      </c>
      <c r="D4057" s="44" t="s">
        <v>7644</v>
      </c>
      <c r="E4057" s="29" t="s">
        <v>7640</v>
      </c>
      <c r="F4057" s="46" t="s">
        <v>7400</v>
      </c>
      <c r="G4057" s="50" t="s">
        <v>15172</v>
      </c>
      <c r="H4057" s="22" t="s">
        <v>13644</v>
      </c>
      <c r="I4057" s="40">
        <v>6850</v>
      </c>
      <c r="J4057" s="21" t="s">
        <v>11390</v>
      </c>
      <c r="K4057" s="43">
        <v>5970</v>
      </c>
      <c r="L4057" s="36">
        <v>5970</v>
      </c>
      <c r="M4057" s="27">
        <v>5970</v>
      </c>
      <c r="N4057" s="28">
        <v>5970</v>
      </c>
      <c r="O4057" s="23"/>
      <c r="P4057" s="24">
        <v>728890000</v>
      </c>
      <c r="Q4057" s="25" t="s">
        <v>14912</v>
      </c>
      <c r="R4057" s="21" t="s">
        <v>2</v>
      </c>
      <c r="S4057" s="21" t="s">
        <v>1</v>
      </c>
      <c r="T4057" s="18" t="s">
        <v>0</v>
      </c>
      <c r="U4057" s="26"/>
    </row>
    <row r="4058" spans="1:21" s="19" customFormat="1" ht="12.5" customHeight="1" outlineLevel="1" x14ac:dyDescent="0.55000000000000004">
      <c r="A4058" s="44" t="s">
        <v>7645</v>
      </c>
      <c r="B4058" s="20" t="s">
        <v>7361</v>
      </c>
      <c r="C4058" s="21" t="s">
        <v>7362</v>
      </c>
      <c r="D4058" s="44" t="s">
        <v>7645</v>
      </c>
      <c r="E4058" s="29" t="s">
        <v>7640</v>
      </c>
      <c r="F4058" s="46" t="s">
        <v>7402</v>
      </c>
      <c r="G4058" s="50" t="s">
        <v>15172</v>
      </c>
      <c r="H4058" s="22" t="s">
        <v>13645</v>
      </c>
      <c r="I4058" s="40">
        <v>6850</v>
      </c>
      <c r="J4058" s="21" t="s">
        <v>11390</v>
      </c>
      <c r="K4058" s="43">
        <v>5970</v>
      </c>
      <c r="L4058" s="36">
        <v>5970</v>
      </c>
      <c r="M4058" s="27">
        <v>5970</v>
      </c>
      <c r="N4058" s="28">
        <v>5970</v>
      </c>
      <c r="O4058" s="23"/>
      <c r="P4058" s="24">
        <v>728890000</v>
      </c>
      <c r="Q4058" s="25" t="s">
        <v>14912</v>
      </c>
      <c r="R4058" s="21" t="s">
        <v>2</v>
      </c>
      <c r="S4058" s="21" t="s">
        <v>1</v>
      </c>
      <c r="T4058" s="18" t="s">
        <v>0</v>
      </c>
      <c r="U4058" s="26"/>
    </row>
    <row r="4059" spans="1:21" s="19" customFormat="1" ht="12.5" customHeight="1" outlineLevel="1" x14ac:dyDescent="0.55000000000000004">
      <c r="A4059" s="44" t="s">
        <v>7646</v>
      </c>
      <c r="B4059" s="20" t="s">
        <v>7361</v>
      </c>
      <c r="C4059" s="21" t="s">
        <v>7362</v>
      </c>
      <c r="D4059" s="44" t="s">
        <v>7646</v>
      </c>
      <c r="E4059" s="29" t="s">
        <v>7640</v>
      </c>
      <c r="F4059" s="46" t="s">
        <v>7444</v>
      </c>
      <c r="G4059" s="50" t="s">
        <v>15172</v>
      </c>
      <c r="H4059" s="22" t="s">
        <v>13646</v>
      </c>
      <c r="I4059" s="40">
        <v>6850</v>
      </c>
      <c r="J4059" s="21" t="s">
        <v>11390</v>
      </c>
      <c r="K4059" s="43">
        <v>5970</v>
      </c>
      <c r="L4059" s="36">
        <v>5970</v>
      </c>
      <c r="M4059" s="27">
        <v>5970</v>
      </c>
      <c r="N4059" s="28">
        <v>5970</v>
      </c>
      <c r="O4059" s="23"/>
      <c r="P4059" s="24">
        <v>728890000</v>
      </c>
      <c r="Q4059" s="25" t="s">
        <v>14912</v>
      </c>
      <c r="R4059" s="21" t="s">
        <v>2</v>
      </c>
      <c r="S4059" s="21" t="s">
        <v>1</v>
      </c>
      <c r="T4059" s="18" t="s">
        <v>0</v>
      </c>
      <c r="U4059" s="26"/>
    </row>
    <row r="4060" spans="1:21" s="19" customFormat="1" ht="12.5" customHeight="1" outlineLevel="1" x14ac:dyDescent="0.55000000000000004">
      <c r="A4060" s="44" t="s">
        <v>7647</v>
      </c>
      <c r="B4060" s="20" t="s">
        <v>7361</v>
      </c>
      <c r="C4060" s="21" t="s">
        <v>7362</v>
      </c>
      <c r="D4060" s="44" t="s">
        <v>7647</v>
      </c>
      <c r="E4060" s="29" t="s">
        <v>7640</v>
      </c>
      <c r="F4060" s="46" t="s">
        <v>7447</v>
      </c>
      <c r="G4060" s="50" t="s">
        <v>15172</v>
      </c>
      <c r="H4060" s="22" t="s">
        <v>13647</v>
      </c>
      <c r="I4060" s="40">
        <v>6850</v>
      </c>
      <c r="J4060" s="21" t="s">
        <v>11390</v>
      </c>
      <c r="K4060" s="43">
        <v>5970</v>
      </c>
      <c r="L4060" s="36">
        <v>5970</v>
      </c>
      <c r="M4060" s="27">
        <v>5970</v>
      </c>
      <c r="N4060" s="28">
        <v>5970</v>
      </c>
      <c r="O4060" s="23"/>
      <c r="P4060" s="24">
        <v>728890000</v>
      </c>
      <c r="Q4060" s="25" t="s">
        <v>14912</v>
      </c>
      <c r="R4060" s="21" t="s">
        <v>2</v>
      </c>
      <c r="S4060" s="21" t="s">
        <v>1</v>
      </c>
      <c r="T4060" s="18" t="s">
        <v>0</v>
      </c>
      <c r="U4060" s="26"/>
    </row>
    <row r="4061" spans="1:21" s="19" customFormat="1" ht="12.5" customHeight="1" outlineLevel="1" x14ac:dyDescent="0.55000000000000004">
      <c r="A4061" s="44" t="s">
        <v>7648</v>
      </c>
      <c r="B4061" s="20" t="s">
        <v>7361</v>
      </c>
      <c r="C4061" s="21" t="s">
        <v>7362</v>
      </c>
      <c r="D4061" s="44" t="s">
        <v>7648</v>
      </c>
      <c r="E4061" s="29" t="s">
        <v>7640</v>
      </c>
      <c r="F4061" s="46" t="s">
        <v>7649</v>
      </c>
      <c r="G4061" s="50" t="s">
        <v>15172</v>
      </c>
      <c r="H4061" s="22" t="s">
        <v>13648</v>
      </c>
      <c r="I4061" s="40">
        <v>6850</v>
      </c>
      <c r="J4061" s="21" t="s">
        <v>11390</v>
      </c>
      <c r="K4061" s="43">
        <v>5970</v>
      </c>
      <c r="L4061" s="36">
        <v>5970</v>
      </c>
      <c r="M4061" s="27">
        <v>5970</v>
      </c>
      <c r="N4061" s="28">
        <v>5970</v>
      </c>
      <c r="O4061" s="23"/>
      <c r="P4061" s="24">
        <v>728890000</v>
      </c>
      <c r="Q4061" s="25" t="s">
        <v>14912</v>
      </c>
      <c r="R4061" s="21" t="s">
        <v>2</v>
      </c>
      <c r="S4061" s="21" t="s">
        <v>1</v>
      </c>
      <c r="T4061" s="18" t="s">
        <v>0</v>
      </c>
      <c r="U4061" s="26"/>
    </row>
    <row r="4062" spans="1:21" s="19" customFormat="1" ht="12.5" customHeight="1" outlineLevel="1" x14ac:dyDescent="0.55000000000000004">
      <c r="A4062" s="44" t="s">
        <v>7650</v>
      </c>
      <c r="B4062" s="20" t="s">
        <v>3906</v>
      </c>
      <c r="C4062" s="21" t="s">
        <v>3899</v>
      </c>
      <c r="D4062" s="44" t="s">
        <v>7650</v>
      </c>
      <c r="E4062" s="29" t="s">
        <v>7651</v>
      </c>
      <c r="F4062" s="46" t="s">
        <v>7652</v>
      </c>
      <c r="G4062" s="50" t="s">
        <v>15172</v>
      </c>
      <c r="H4062" s="22" t="s">
        <v>13649</v>
      </c>
      <c r="I4062" s="40">
        <v>6850</v>
      </c>
      <c r="J4062" s="21" t="s">
        <v>11390</v>
      </c>
      <c r="K4062" s="43">
        <v>5970</v>
      </c>
      <c r="L4062" s="36">
        <v>5970</v>
      </c>
      <c r="M4062" s="27">
        <v>5970</v>
      </c>
      <c r="N4062" s="28">
        <v>5970</v>
      </c>
      <c r="O4062" s="23"/>
      <c r="P4062" s="24">
        <v>728890000</v>
      </c>
      <c r="Q4062" s="25" t="s">
        <v>14912</v>
      </c>
      <c r="R4062" s="21" t="s">
        <v>2</v>
      </c>
      <c r="S4062" s="21" t="s">
        <v>75</v>
      </c>
      <c r="T4062" s="18" t="s">
        <v>0</v>
      </c>
      <c r="U4062" s="26"/>
    </row>
    <row r="4063" spans="1:21" s="19" customFormat="1" ht="12.5" customHeight="1" outlineLevel="1" x14ac:dyDescent="0.55000000000000004">
      <c r="A4063" s="44" t="s">
        <v>7653</v>
      </c>
      <c r="B4063" s="20" t="s">
        <v>7453</v>
      </c>
      <c r="C4063" s="21" t="s">
        <v>7454</v>
      </c>
      <c r="D4063" s="44" t="s">
        <v>7653</v>
      </c>
      <c r="E4063" s="29" t="s">
        <v>7640</v>
      </c>
      <c r="F4063" s="46" t="s">
        <v>7473</v>
      </c>
      <c r="G4063" s="50" t="s">
        <v>15172</v>
      </c>
      <c r="H4063" s="22" t="s">
        <v>13650</v>
      </c>
      <c r="I4063" s="40">
        <v>6850</v>
      </c>
      <c r="J4063" s="21" t="s">
        <v>11390</v>
      </c>
      <c r="K4063" s="43">
        <v>5970</v>
      </c>
      <c r="L4063" s="36">
        <v>5970</v>
      </c>
      <c r="M4063" s="27">
        <v>5970</v>
      </c>
      <c r="N4063" s="28">
        <v>5970</v>
      </c>
      <c r="O4063" s="23"/>
      <c r="P4063" s="24">
        <v>728890000</v>
      </c>
      <c r="Q4063" s="25" t="s">
        <v>14912</v>
      </c>
      <c r="R4063" s="21" t="s">
        <v>2</v>
      </c>
      <c r="S4063" s="21" t="s">
        <v>1</v>
      </c>
      <c r="T4063" s="18" t="s">
        <v>0</v>
      </c>
      <c r="U4063" s="26"/>
    </row>
    <row r="4064" spans="1:21" s="19" customFormat="1" ht="12.5" customHeight="1" outlineLevel="1" x14ac:dyDescent="0.55000000000000004">
      <c r="A4064" s="44" t="s">
        <v>7654</v>
      </c>
      <c r="B4064" s="20" t="s">
        <v>3906</v>
      </c>
      <c r="C4064" s="21" t="s">
        <v>3899</v>
      </c>
      <c r="D4064" s="44" t="s">
        <v>7654</v>
      </c>
      <c r="E4064" s="29" t="s">
        <v>7651</v>
      </c>
      <c r="F4064" s="46" t="s">
        <v>7655</v>
      </c>
      <c r="G4064" s="50" t="s">
        <v>15172</v>
      </c>
      <c r="H4064" s="22" t="s">
        <v>13651</v>
      </c>
      <c r="I4064" s="40">
        <v>6850</v>
      </c>
      <c r="J4064" s="21" t="s">
        <v>11390</v>
      </c>
      <c r="K4064" s="43">
        <v>5970</v>
      </c>
      <c r="L4064" s="36">
        <v>5970</v>
      </c>
      <c r="M4064" s="27">
        <v>5970</v>
      </c>
      <c r="N4064" s="28">
        <v>5970</v>
      </c>
      <c r="O4064" s="23"/>
      <c r="P4064" s="24">
        <v>728890000</v>
      </c>
      <c r="Q4064" s="25" t="s">
        <v>14912</v>
      </c>
      <c r="R4064" s="21" t="s">
        <v>2</v>
      </c>
      <c r="S4064" s="21" t="s">
        <v>75</v>
      </c>
      <c r="T4064" s="18" t="s">
        <v>0</v>
      </c>
      <c r="U4064" s="26"/>
    </row>
    <row r="4065" spans="1:21" s="19" customFormat="1" ht="12.5" customHeight="1" outlineLevel="1" x14ac:dyDescent="0.55000000000000004">
      <c r="A4065" s="44" t="s">
        <v>7656</v>
      </c>
      <c r="B4065" s="20" t="s">
        <v>7453</v>
      </c>
      <c r="C4065" s="21" t="s">
        <v>7454</v>
      </c>
      <c r="D4065" s="44" t="s">
        <v>7656</v>
      </c>
      <c r="E4065" s="29" t="s">
        <v>7640</v>
      </c>
      <c r="F4065" s="46" t="s">
        <v>7480</v>
      </c>
      <c r="G4065" s="50" t="s">
        <v>15172</v>
      </c>
      <c r="H4065" s="22" t="s">
        <v>13652</v>
      </c>
      <c r="I4065" s="40">
        <v>6850</v>
      </c>
      <c r="J4065" s="21" t="s">
        <v>11390</v>
      </c>
      <c r="K4065" s="43">
        <v>5970</v>
      </c>
      <c r="L4065" s="36">
        <v>5970</v>
      </c>
      <c r="M4065" s="27">
        <v>5970</v>
      </c>
      <c r="N4065" s="28">
        <v>5970</v>
      </c>
      <c r="O4065" s="23"/>
      <c r="P4065" s="24">
        <v>728890000</v>
      </c>
      <c r="Q4065" s="25" t="s">
        <v>14912</v>
      </c>
      <c r="R4065" s="21" t="s">
        <v>2</v>
      </c>
      <c r="S4065" s="21" t="s">
        <v>1</v>
      </c>
      <c r="T4065" s="18" t="s">
        <v>0</v>
      </c>
      <c r="U4065" s="26"/>
    </row>
    <row r="4066" spans="1:21" s="19" customFormat="1" ht="12.5" customHeight="1" outlineLevel="1" x14ac:dyDescent="0.55000000000000004">
      <c r="A4066" s="44" t="s">
        <v>7657</v>
      </c>
      <c r="B4066" s="20" t="s">
        <v>3906</v>
      </c>
      <c r="C4066" s="21" t="s">
        <v>3899</v>
      </c>
      <c r="D4066" s="44" t="s">
        <v>7657</v>
      </c>
      <c r="E4066" s="29" t="s">
        <v>7651</v>
      </c>
      <c r="F4066" s="46" t="s">
        <v>7658</v>
      </c>
      <c r="G4066" s="50" t="s">
        <v>15172</v>
      </c>
      <c r="H4066" s="22" t="s">
        <v>13653</v>
      </c>
      <c r="I4066" s="40">
        <v>6850</v>
      </c>
      <c r="J4066" s="21" t="s">
        <v>11390</v>
      </c>
      <c r="K4066" s="43">
        <v>5970</v>
      </c>
      <c r="L4066" s="36">
        <v>5970</v>
      </c>
      <c r="M4066" s="27">
        <v>5970</v>
      </c>
      <c r="N4066" s="28">
        <v>5970</v>
      </c>
      <c r="O4066" s="23"/>
      <c r="P4066" s="24">
        <v>728890000</v>
      </c>
      <c r="Q4066" s="25" t="s">
        <v>14912</v>
      </c>
      <c r="R4066" s="21" t="s">
        <v>2</v>
      </c>
      <c r="S4066" s="21" t="s">
        <v>75</v>
      </c>
      <c r="T4066" s="18" t="s">
        <v>0</v>
      </c>
      <c r="U4066" s="26"/>
    </row>
    <row r="4067" spans="1:21" s="19" customFormat="1" ht="12.5" customHeight="1" outlineLevel="1" x14ac:dyDescent="0.55000000000000004">
      <c r="A4067" s="44" t="s">
        <v>7659</v>
      </c>
      <c r="B4067" s="20" t="s">
        <v>7453</v>
      </c>
      <c r="C4067" s="21" t="s">
        <v>7454</v>
      </c>
      <c r="D4067" s="44" t="s">
        <v>7659</v>
      </c>
      <c r="E4067" s="29" t="s">
        <v>7640</v>
      </c>
      <c r="F4067" s="46" t="s">
        <v>7487</v>
      </c>
      <c r="G4067" s="50" t="s">
        <v>15172</v>
      </c>
      <c r="H4067" s="22" t="s">
        <v>13654</v>
      </c>
      <c r="I4067" s="40">
        <v>6850</v>
      </c>
      <c r="J4067" s="21" t="s">
        <v>11390</v>
      </c>
      <c r="K4067" s="43">
        <v>5970</v>
      </c>
      <c r="L4067" s="36">
        <v>5970</v>
      </c>
      <c r="M4067" s="27">
        <v>5970</v>
      </c>
      <c r="N4067" s="28">
        <v>5970</v>
      </c>
      <c r="O4067" s="23"/>
      <c r="P4067" s="24">
        <v>728890000</v>
      </c>
      <c r="Q4067" s="25" t="s">
        <v>14912</v>
      </c>
      <c r="R4067" s="21" t="s">
        <v>2</v>
      </c>
      <c r="S4067" s="21" t="s">
        <v>1</v>
      </c>
      <c r="T4067" s="18" t="s">
        <v>0</v>
      </c>
      <c r="U4067" s="26"/>
    </row>
    <row r="4068" spans="1:21" s="19" customFormat="1" ht="12.5" customHeight="1" outlineLevel="1" x14ac:dyDescent="0.55000000000000004">
      <c r="A4068" s="44" t="s">
        <v>7660</v>
      </c>
      <c r="B4068" s="20" t="s">
        <v>3906</v>
      </c>
      <c r="C4068" s="21" t="s">
        <v>3899</v>
      </c>
      <c r="D4068" s="44" t="s">
        <v>7660</v>
      </c>
      <c r="E4068" s="29" t="s">
        <v>7651</v>
      </c>
      <c r="F4068" s="46" t="s">
        <v>7661</v>
      </c>
      <c r="G4068" s="50" t="s">
        <v>15172</v>
      </c>
      <c r="H4068" s="22" t="s">
        <v>13655</v>
      </c>
      <c r="I4068" s="40">
        <v>6850</v>
      </c>
      <c r="J4068" s="21" t="s">
        <v>11390</v>
      </c>
      <c r="K4068" s="43">
        <v>5970</v>
      </c>
      <c r="L4068" s="36">
        <v>5970</v>
      </c>
      <c r="M4068" s="27">
        <v>5970</v>
      </c>
      <c r="N4068" s="28">
        <v>5970</v>
      </c>
      <c r="O4068" s="23"/>
      <c r="P4068" s="24">
        <v>728890000</v>
      </c>
      <c r="Q4068" s="25" t="s">
        <v>14912</v>
      </c>
      <c r="R4068" s="21" t="s">
        <v>2</v>
      </c>
      <c r="S4068" s="21" t="s">
        <v>75</v>
      </c>
      <c r="T4068" s="18" t="s">
        <v>0</v>
      </c>
      <c r="U4068" s="26"/>
    </row>
    <row r="4069" spans="1:21" s="19" customFormat="1" ht="12.5" customHeight="1" outlineLevel="1" x14ac:dyDescent="0.55000000000000004">
      <c r="A4069" s="44" t="s">
        <v>7662</v>
      </c>
      <c r="B4069" s="20" t="s">
        <v>7453</v>
      </c>
      <c r="C4069" s="21" t="s">
        <v>7454</v>
      </c>
      <c r="D4069" s="44" t="s">
        <v>7662</v>
      </c>
      <c r="E4069" s="29" t="s">
        <v>7640</v>
      </c>
      <c r="F4069" s="46" t="s">
        <v>7491</v>
      </c>
      <c r="G4069" s="50" t="s">
        <v>15172</v>
      </c>
      <c r="H4069" s="22" t="s">
        <v>13656</v>
      </c>
      <c r="I4069" s="40">
        <v>6850</v>
      </c>
      <c r="J4069" s="21" t="s">
        <v>11390</v>
      </c>
      <c r="K4069" s="43">
        <v>5970</v>
      </c>
      <c r="L4069" s="36">
        <v>5970</v>
      </c>
      <c r="M4069" s="27">
        <v>5970</v>
      </c>
      <c r="N4069" s="28">
        <v>5970</v>
      </c>
      <c r="O4069" s="23"/>
      <c r="P4069" s="24">
        <v>728890000</v>
      </c>
      <c r="Q4069" s="25" t="s">
        <v>14912</v>
      </c>
      <c r="R4069" s="21" t="s">
        <v>2</v>
      </c>
      <c r="S4069" s="21" t="s">
        <v>1</v>
      </c>
      <c r="T4069" s="18" t="s">
        <v>0</v>
      </c>
      <c r="U4069" s="26"/>
    </row>
    <row r="4070" spans="1:21" s="19" customFormat="1" ht="12.5" customHeight="1" outlineLevel="1" x14ac:dyDescent="0.55000000000000004">
      <c r="A4070" s="44" t="s">
        <v>7663</v>
      </c>
      <c r="B4070" s="20" t="s">
        <v>3906</v>
      </c>
      <c r="C4070" s="21" t="s">
        <v>3899</v>
      </c>
      <c r="D4070" s="44" t="s">
        <v>7663</v>
      </c>
      <c r="E4070" s="29" t="s">
        <v>7651</v>
      </c>
      <c r="F4070" s="46" t="s">
        <v>7664</v>
      </c>
      <c r="G4070" s="50" t="s">
        <v>15172</v>
      </c>
      <c r="H4070" s="22" t="s">
        <v>13657</v>
      </c>
      <c r="I4070" s="40">
        <v>6850</v>
      </c>
      <c r="J4070" s="21" t="s">
        <v>11390</v>
      </c>
      <c r="K4070" s="43">
        <v>5970</v>
      </c>
      <c r="L4070" s="36">
        <v>5970</v>
      </c>
      <c r="M4070" s="27">
        <v>5970</v>
      </c>
      <c r="N4070" s="28">
        <v>5970</v>
      </c>
      <c r="O4070" s="23"/>
      <c r="P4070" s="24">
        <v>728890000</v>
      </c>
      <c r="Q4070" s="25" t="s">
        <v>14912</v>
      </c>
      <c r="R4070" s="21" t="s">
        <v>2</v>
      </c>
      <c r="S4070" s="21" t="s">
        <v>75</v>
      </c>
      <c r="T4070" s="18" t="s">
        <v>0</v>
      </c>
      <c r="U4070" s="26"/>
    </row>
    <row r="4071" spans="1:21" s="19" customFormat="1" ht="12.5" customHeight="1" outlineLevel="1" x14ac:dyDescent="0.55000000000000004">
      <c r="A4071" s="44" t="s">
        <v>7665</v>
      </c>
      <c r="B4071" s="20" t="s">
        <v>7453</v>
      </c>
      <c r="C4071" s="21" t="s">
        <v>7454</v>
      </c>
      <c r="D4071" s="44" t="s">
        <v>7665</v>
      </c>
      <c r="E4071" s="29" t="s">
        <v>7640</v>
      </c>
      <c r="F4071" s="46" t="s">
        <v>7495</v>
      </c>
      <c r="G4071" s="50" t="s">
        <v>15172</v>
      </c>
      <c r="H4071" s="22" t="s">
        <v>13658</v>
      </c>
      <c r="I4071" s="40">
        <v>6850</v>
      </c>
      <c r="J4071" s="21" t="s">
        <v>11390</v>
      </c>
      <c r="K4071" s="43">
        <v>5970</v>
      </c>
      <c r="L4071" s="36">
        <v>5970</v>
      </c>
      <c r="M4071" s="27">
        <v>5970</v>
      </c>
      <c r="N4071" s="28">
        <v>5970</v>
      </c>
      <c r="O4071" s="23"/>
      <c r="P4071" s="24">
        <v>728890000</v>
      </c>
      <c r="Q4071" s="25" t="s">
        <v>14912</v>
      </c>
      <c r="R4071" s="21" t="s">
        <v>2</v>
      </c>
      <c r="S4071" s="21" t="s">
        <v>1</v>
      </c>
      <c r="T4071" s="18" t="s">
        <v>0</v>
      </c>
      <c r="U4071" s="26"/>
    </row>
    <row r="4072" spans="1:21" s="19" customFormat="1" ht="12.5" customHeight="1" outlineLevel="1" x14ac:dyDescent="0.55000000000000004">
      <c r="A4072" s="44" t="s">
        <v>7666</v>
      </c>
      <c r="B4072" s="20" t="s">
        <v>3906</v>
      </c>
      <c r="C4072" s="21" t="s">
        <v>3899</v>
      </c>
      <c r="D4072" s="44" t="s">
        <v>7666</v>
      </c>
      <c r="E4072" s="29" t="s">
        <v>7651</v>
      </c>
      <c r="F4072" s="46" t="s">
        <v>7667</v>
      </c>
      <c r="G4072" s="50" t="s">
        <v>15172</v>
      </c>
      <c r="H4072" s="22" t="s">
        <v>13659</v>
      </c>
      <c r="I4072" s="40">
        <v>6850</v>
      </c>
      <c r="J4072" s="21" t="s">
        <v>11390</v>
      </c>
      <c r="K4072" s="43">
        <v>5970</v>
      </c>
      <c r="L4072" s="36">
        <v>5970</v>
      </c>
      <c r="M4072" s="27">
        <v>5970</v>
      </c>
      <c r="N4072" s="28">
        <v>5970</v>
      </c>
      <c r="O4072" s="23"/>
      <c r="P4072" s="24">
        <v>728890000</v>
      </c>
      <c r="Q4072" s="25" t="s">
        <v>14912</v>
      </c>
      <c r="R4072" s="21" t="s">
        <v>2</v>
      </c>
      <c r="S4072" s="21" t="s">
        <v>75</v>
      </c>
      <c r="T4072" s="18" t="s">
        <v>0</v>
      </c>
      <c r="U4072" s="26"/>
    </row>
    <row r="4073" spans="1:21" s="19" customFormat="1" ht="12.5" customHeight="1" outlineLevel="1" x14ac:dyDescent="0.55000000000000004">
      <c r="A4073" s="44" t="s">
        <v>7668</v>
      </c>
      <c r="B4073" s="20" t="s">
        <v>7453</v>
      </c>
      <c r="C4073" s="21" t="s">
        <v>7454</v>
      </c>
      <c r="D4073" s="44" t="s">
        <v>7668</v>
      </c>
      <c r="E4073" s="29" t="s">
        <v>7640</v>
      </c>
      <c r="F4073" s="46" t="s">
        <v>7499</v>
      </c>
      <c r="G4073" s="50" t="s">
        <v>15172</v>
      </c>
      <c r="H4073" s="22" t="s">
        <v>13660</v>
      </c>
      <c r="I4073" s="40">
        <v>6850</v>
      </c>
      <c r="J4073" s="21" t="s">
        <v>11390</v>
      </c>
      <c r="K4073" s="43">
        <v>5970</v>
      </c>
      <c r="L4073" s="36">
        <v>5970</v>
      </c>
      <c r="M4073" s="27">
        <v>5970</v>
      </c>
      <c r="N4073" s="28">
        <v>5970</v>
      </c>
      <c r="O4073" s="23"/>
      <c r="P4073" s="24">
        <v>728890000</v>
      </c>
      <c r="Q4073" s="25" t="s">
        <v>14912</v>
      </c>
      <c r="R4073" s="21" t="s">
        <v>2</v>
      </c>
      <c r="S4073" s="21" t="s">
        <v>1</v>
      </c>
      <c r="T4073" s="18" t="s">
        <v>0</v>
      </c>
      <c r="U4073" s="26"/>
    </row>
    <row r="4074" spans="1:21" s="19" customFormat="1" ht="12.5" customHeight="1" outlineLevel="1" x14ac:dyDescent="0.55000000000000004">
      <c r="A4074" s="44" t="s">
        <v>7669</v>
      </c>
      <c r="B4074" s="20" t="s">
        <v>3906</v>
      </c>
      <c r="C4074" s="21" t="s">
        <v>3899</v>
      </c>
      <c r="D4074" s="44" t="s">
        <v>7669</v>
      </c>
      <c r="E4074" s="29" t="s">
        <v>7651</v>
      </c>
      <c r="F4074" s="46" t="s">
        <v>7670</v>
      </c>
      <c r="G4074" s="50" t="s">
        <v>15172</v>
      </c>
      <c r="H4074" s="22" t="s">
        <v>13661</v>
      </c>
      <c r="I4074" s="40">
        <v>6850</v>
      </c>
      <c r="J4074" s="21" t="s">
        <v>11390</v>
      </c>
      <c r="K4074" s="43">
        <v>5970</v>
      </c>
      <c r="L4074" s="36">
        <v>5970</v>
      </c>
      <c r="M4074" s="27">
        <v>5970</v>
      </c>
      <c r="N4074" s="28">
        <v>5970</v>
      </c>
      <c r="O4074" s="23"/>
      <c r="P4074" s="24">
        <v>728890000</v>
      </c>
      <c r="Q4074" s="25" t="s">
        <v>14912</v>
      </c>
      <c r="R4074" s="21" t="s">
        <v>2</v>
      </c>
      <c r="S4074" s="21" t="s">
        <v>75</v>
      </c>
      <c r="T4074" s="18" t="s">
        <v>0</v>
      </c>
      <c r="U4074" s="26"/>
    </row>
    <row r="4075" spans="1:21" s="19" customFormat="1" ht="12.5" customHeight="1" outlineLevel="1" x14ac:dyDescent="0.55000000000000004">
      <c r="A4075" s="44" t="s">
        <v>7671</v>
      </c>
      <c r="B4075" s="20" t="s">
        <v>7453</v>
      </c>
      <c r="C4075" s="21" t="s">
        <v>7454</v>
      </c>
      <c r="D4075" s="44" t="s">
        <v>7671</v>
      </c>
      <c r="E4075" s="29" t="s">
        <v>7640</v>
      </c>
      <c r="F4075" s="46" t="s">
        <v>7503</v>
      </c>
      <c r="G4075" s="50" t="s">
        <v>15172</v>
      </c>
      <c r="H4075" s="22" t="s">
        <v>13662</v>
      </c>
      <c r="I4075" s="40">
        <v>6850</v>
      </c>
      <c r="J4075" s="21" t="s">
        <v>11390</v>
      </c>
      <c r="K4075" s="43">
        <v>5970</v>
      </c>
      <c r="L4075" s="36">
        <v>5970</v>
      </c>
      <c r="M4075" s="27">
        <v>5970</v>
      </c>
      <c r="N4075" s="28">
        <v>5970</v>
      </c>
      <c r="O4075" s="23"/>
      <c r="P4075" s="24">
        <v>728890000</v>
      </c>
      <c r="Q4075" s="25" t="s">
        <v>14912</v>
      </c>
      <c r="R4075" s="21" t="s">
        <v>2</v>
      </c>
      <c r="S4075" s="21" t="s">
        <v>1</v>
      </c>
      <c r="T4075" s="18" t="s">
        <v>0</v>
      </c>
      <c r="U4075" s="26"/>
    </row>
    <row r="4076" spans="1:21" s="19" customFormat="1" ht="12.5" customHeight="1" outlineLevel="1" x14ac:dyDescent="0.55000000000000004">
      <c r="A4076" s="44" t="s">
        <v>7672</v>
      </c>
      <c r="B4076" s="20" t="s">
        <v>3906</v>
      </c>
      <c r="C4076" s="21" t="s">
        <v>3899</v>
      </c>
      <c r="D4076" s="44" t="s">
        <v>7672</v>
      </c>
      <c r="E4076" s="29" t="s">
        <v>7651</v>
      </c>
      <c r="F4076" s="46" t="s">
        <v>7673</v>
      </c>
      <c r="G4076" s="50" t="s">
        <v>15172</v>
      </c>
      <c r="H4076" s="22" t="s">
        <v>13663</v>
      </c>
      <c r="I4076" s="40">
        <v>6850</v>
      </c>
      <c r="J4076" s="21" t="s">
        <v>11390</v>
      </c>
      <c r="K4076" s="43">
        <v>5970</v>
      </c>
      <c r="L4076" s="36">
        <v>5970</v>
      </c>
      <c r="M4076" s="27">
        <v>5970</v>
      </c>
      <c r="N4076" s="28">
        <v>5970</v>
      </c>
      <c r="O4076" s="23"/>
      <c r="P4076" s="24">
        <v>728890000</v>
      </c>
      <c r="Q4076" s="25" t="s">
        <v>14912</v>
      </c>
      <c r="R4076" s="21" t="s">
        <v>2</v>
      </c>
      <c r="S4076" s="21" t="s">
        <v>75</v>
      </c>
      <c r="T4076" s="18" t="s">
        <v>0</v>
      </c>
      <c r="U4076" s="26"/>
    </row>
    <row r="4077" spans="1:21" s="19" customFormat="1" ht="12.5" customHeight="1" outlineLevel="1" x14ac:dyDescent="0.55000000000000004">
      <c r="A4077" s="44" t="s">
        <v>7674</v>
      </c>
      <c r="B4077" s="20" t="s">
        <v>7453</v>
      </c>
      <c r="C4077" s="21" t="s">
        <v>7454</v>
      </c>
      <c r="D4077" s="44" t="s">
        <v>7674</v>
      </c>
      <c r="E4077" s="29" t="s">
        <v>7640</v>
      </c>
      <c r="F4077" s="46" t="s">
        <v>7507</v>
      </c>
      <c r="G4077" s="50" t="s">
        <v>15172</v>
      </c>
      <c r="H4077" s="22" t="s">
        <v>13664</v>
      </c>
      <c r="I4077" s="40">
        <v>6850</v>
      </c>
      <c r="J4077" s="21" t="s">
        <v>11390</v>
      </c>
      <c r="K4077" s="43">
        <v>5970</v>
      </c>
      <c r="L4077" s="36">
        <v>5970</v>
      </c>
      <c r="M4077" s="27">
        <v>5970</v>
      </c>
      <c r="N4077" s="28">
        <v>5970</v>
      </c>
      <c r="O4077" s="23"/>
      <c r="P4077" s="24">
        <v>728890000</v>
      </c>
      <c r="Q4077" s="25" t="s">
        <v>14912</v>
      </c>
      <c r="R4077" s="21" t="s">
        <v>2</v>
      </c>
      <c r="S4077" s="21" t="s">
        <v>1</v>
      </c>
      <c r="T4077" s="18" t="s">
        <v>0</v>
      </c>
      <c r="U4077" s="26"/>
    </row>
    <row r="4078" spans="1:21" s="19" customFormat="1" ht="12.5" customHeight="1" outlineLevel="1" x14ac:dyDescent="0.55000000000000004">
      <c r="A4078" s="44" t="s">
        <v>7675</v>
      </c>
      <c r="B4078" s="20" t="s">
        <v>3906</v>
      </c>
      <c r="C4078" s="21" t="s">
        <v>3899</v>
      </c>
      <c r="D4078" s="44" t="s">
        <v>7675</v>
      </c>
      <c r="E4078" s="29" t="s">
        <v>7651</v>
      </c>
      <c r="F4078" s="46" t="s">
        <v>7676</v>
      </c>
      <c r="G4078" s="50" t="s">
        <v>15172</v>
      </c>
      <c r="H4078" s="22" t="s">
        <v>13665</v>
      </c>
      <c r="I4078" s="40">
        <v>6850</v>
      </c>
      <c r="J4078" s="21" t="s">
        <v>11390</v>
      </c>
      <c r="K4078" s="43">
        <v>5970</v>
      </c>
      <c r="L4078" s="36">
        <v>5970</v>
      </c>
      <c r="M4078" s="27">
        <v>5970</v>
      </c>
      <c r="N4078" s="28">
        <v>5970</v>
      </c>
      <c r="O4078" s="23"/>
      <c r="P4078" s="24">
        <v>728890000</v>
      </c>
      <c r="Q4078" s="25" t="s">
        <v>14912</v>
      </c>
      <c r="R4078" s="21" t="s">
        <v>2</v>
      </c>
      <c r="S4078" s="21" t="s">
        <v>75</v>
      </c>
      <c r="T4078" s="18" t="s">
        <v>0</v>
      </c>
      <c r="U4078" s="26"/>
    </row>
    <row r="4079" spans="1:21" s="19" customFormat="1" ht="12.5" customHeight="1" outlineLevel="1" x14ac:dyDescent="0.55000000000000004">
      <c r="A4079" s="44" t="s">
        <v>7677</v>
      </c>
      <c r="B4079" s="20" t="s">
        <v>7453</v>
      </c>
      <c r="C4079" s="21" t="s">
        <v>7454</v>
      </c>
      <c r="D4079" s="44" t="s">
        <v>7677</v>
      </c>
      <c r="E4079" s="29" t="s">
        <v>7640</v>
      </c>
      <c r="F4079" s="46" t="s">
        <v>7511</v>
      </c>
      <c r="G4079" s="50" t="s">
        <v>15172</v>
      </c>
      <c r="H4079" s="22" t="s">
        <v>13666</v>
      </c>
      <c r="I4079" s="40">
        <v>6850</v>
      </c>
      <c r="J4079" s="21" t="s">
        <v>11390</v>
      </c>
      <c r="K4079" s="43">
        <v>5970</v>
      </c>
      <c r="L4079" s="36">
        <v>5970</v>
      </c>
      <c r="M4079" s="27">
        <v>5970</v>
      </c>
      <c r="N4079" s="28">
        <v>5970</v>
      </c>
      <c r="O4079" s="23"/>
      <c r="P4079" s="24">
        <v>728890000</v>
      </c>
      <c r="Q4079" s="25" t="s">
        <v>14912</v>
      </c>
      <c r="R4079" s="21" t="s">
        <v>2</v>
      </c>
      <c r="S4079" s="21" t="s">
        <v>1</v>
      </c>
      <c r="T4079" s="18" t="s">
        <v>0</v>
      </c>
      <c r="U4079" s="26"/>
    </row>
    <row r="4080" spans="1:21" s="19" customFormat="1" ht="12.5" customHeight="1" outlineLevel="1" x14ac:dyDescent="0.55000000000000004">
      <c r="A4080" s="44" t="s">
        <v>7678</v>
      </c>
      <c r="B4080" s="20" t="s">
        <v>3906</v>
      </c>
      <c r="C4080" s="21" t="s">
        <v>3899</v>
      </c>
      <c r="D4080" s="44" t="s">
        <v>7678</v>
      </c>
      <c r="E4080" s="29" t="s">
        <v>7651</v>
      </c>
      <c r="F4080" s="46" t="s">
        <v>7679</v>
      </c>
      <c r="G4080" s="50" t="s">
        <v>15172</v>
      </c>
      <c r="H4080" s="22" t="s">
        <v>13667</v>
      </c>
      <c r="I4080" s="40">
        <v>6850</v>
      </c>
      <c r="J4080" s="21" t="s">
        <v>11390</v>
      </c>
      <c r="K4080" s="43">
        <v>5970</v>
      </c>
      <c r="L4080" s="36">
        <v>5970</v>
      </c>
      <c r="M4080" s="27">
        <v>5970</v>
      </c>
      <c r="N4080" s="28">
        <v>5970</v>
      </c>
      <c r="O4080" s="23"/>
      <c r="P4080" s="24">
        <v>728890000</v>
      </c>
      <c r="Q4080" s="25" t="s">
        <v>14912</v>
      </c>
      <c r="R4080" s="21" t="s">
        <v>2</v>
      </c>
      <c r="S4080" s="21" t="s">
        <v>75</v>
      </c>
      <c r="T4080" s="18" t="s">
        <v>0</v>
      </c>
      <c r="U4080" s="26"/>
    </row>
    <row r="4081" spans="1:21" s="19" customFormat="1" ht="12.5" customHeight="1" outlineLevel="1" x14ac:dyDescent="0.55000000000000004">
      <c r="A4081" s="44" t="s">
        <v>7680</v>
      </c>
      <c r="B4081" s="20" t="s">
        <v>3906</v>
      </c>
      <c r="C4081" s="21" t="s">
        <v>3899</v>
      </c>
      <c r="D4081" s="44" t="s">
        <v>7680</v>
      </c>
      <c r="E4081" s="29" t="s">
        <v>7651</v>
      </c>
      <c r="F4081" s="46" t="s">
        <v>7515</v>
      </c>
      <c r="G4081" s="50" t="s">
        <v>15172</v>
      </c>
      <c r="H4081" s="22" t="s">
        <v>13668</v>
      </c>
      <c r="I4081" s="40">
        <v>6850</v>
      </c>
      <c r="J4081" s="21" t="s">
        <v>11390</v>
      </c>
      <c r="K4081" s="43">
        <v>5970</v>
      </c>
      <c r="L4081" s="36">
        <v>5970</v>
      </c>
      <c r="M4081" s="27">
        <v>5970</v>
      </c>
      <c r="N4081" s="28">
        <v>5970</v>
      </c>
      <c r="O4081" s="23"/>
      <c r="P4081" s="24">
        <v>728890000</v>
      </c>
      <c r="Q4081" s="25" t="s">
        <v>14912</v>
      </c>
      <c r="R4081" s="21" t="s">
        <v>2</v>
      </c>
      <c r="S4081" s="21" t="s">
        <v>1</v>
      </c>
      <c r="T4081" s="18" t="s">
        <v>0</v>
      </c>
      <c r="U4081" s="26"/>
    </row>
    <row r="4082" spans="1:21" s="19" customFormat="1" ht="12.5" customHeight="1" outlineLevel="1" x14ac:dyDescent="0.55000000000000004">
      <c r="A4082" s="44" t="s">
        <v>7681</v>
      </c>
      <c r="B4082" s="20" t="s">
        <v>3906</v>
      </c>
      <c r="C4082" s="21" t="s">
        <v>3899</v>
      </c>
      <c r="D4082" s="44" t="s">
        <v>7681</v>
      </c>
      <c r="E4082" s="29" t="s">
        <v>7651</v>
      </c>
      <c r="F4082" s="46" t="s">
        <v>7682</v>
      </c>
      <c r="G4082" s="50" t="s">
        <v>15172</v>
      </c>
      <c r="H4082" s="22" t="s">
        <v>13669</v>
      </c>
      <c r="I4082" s="40">
        <v>6850</v>
      </c>
      <c r="J4082" s="21" t="s">
        <v>11390</v>
      </c>
      <c r="K4082" s="43">
        <v>5970</v>
      </c>
      <c r="L4082" s="36">
        <v>5970</v>
      </c>
      <c r="M4082" s="27">
        <v>5970</v>
      </c>
      <c r="N4082" s="28">
        <v>5970</v>
      </c>
      <c r="O4082" s="23"/>
      <c r="P4082" s="24">
        <v>728890000</v>
      </c>
      <c r="Q4082" s="25" t="s">
        <v>14912</v>
      </c>
      <c r="R4082" s="21" t="s">
        <v>2</v>
      </c>
      <c r="S4082" s="21" t="s">
        <v>75</v>
      </c>
      <c r="T4082" s="18" t="s">
        <v>0</v>
      </c>
      <c r="U4082" s="26"/>
    </row>
    <row r="4083" spans="1:21" s="19" customFormat="1" ht="12.5" customHeight="1" outlineLevel="1" x14ac:dyDescent="0.55000000000000004">
      <c r="A4083" s="44" t="s">
        <v>7683</v>
      </c>
      <c r="B4083" s="20" t="s">
        <v>3906</v>
      </c>
      <c r="C4083" s="21" t="s">
        <v>3899</v>
      </c>
      <c r="D4083" s="44" t="s">
        <v>7683</v>
      </c>
      <c r="E4083" s="29" t="s">
        <v>7651</v>
      </c>
      <c r="F4083" s="46" t="s">
        <v>7519</v>
      </c>
      <c r="G4083" s="50" t="s">
        <v>15172</v>
      </c>
      <c r="H4083" s="22" t="s">
        <v>13670</v>
      </c>
      <c r="I4083" s="40">
        <v>6850</v>
      </c>
      <c r="J4083" s="21" t="s">
        <v>11390</v>
      </c>
      <c r="K4083" s="43">
        <v>5970</v>
      </c>
      <c r="L4083" s="36">
        <v>5970</v>
      </c>
      <c r="M4083" s="27">
        <v>5970</v>
      </c>
      <c r="N4083" s="28">
        <v>5970</v>
      </c>
      <c r="O4083" s="23"/>
      <c r="P4083" s="24">
        <v>728890000</v>
      </c>
      <c r="Q4083" s="25" t="s">
        <v>14912</v>
      </c>
      <c r="R4083" s="21" t="s">
        <v>2</v>
      </c>
      <c r="S4083" s="21" t="s">
        <v>1</v>
      </c>
      <c r="T4083" s="18" t="s">
        <v>0</v>
      </c>
      <c r="U4083" s="26"/>
    </row>
    <row r="4084" spans="1:21" s="19" customFormat="1" ht="12.5" customHeight="1" outlineLevel="1" x14ac:dyDescent="0.55000000000000004">
      <c r="A4084" s="44" t="s">
        <v>7684</v>
      </c>
      <c r="B4084" s="20" t="s">
        <v>3906</v>
      </c>
      <c r="C4084" s="21" t="s">
        <v>3899</v>
      </c>
      <c r="D4084" s="44" t="s">
        <v>7684</v>
      </c>
      <c r="E4084" s="29" t="s">
        <v>7651</v>
      </c>
      <c r="F4084" s="46" t="s">
        <v>7685</v>
      </c>
      <c r="G4084" s="50" t="s">
        <v>15172</v>
      </c>
      <c r="H4084" s="22" t="s">
        <v>13671</v>
      </c>
      <c r="I4084" s="40">
        <v>6850</v>
      </c>
      <c r="J4084" s="21" t="s">
        <v>11390</v>
      </c>
      <c r="K4084" s="43">
        <v>5970</v>
      </c>
      <c r="L4084" s="36">
        <v>5970</v>
      </c>
      <c r="M4084" s="27">
        <v>5970</v>
      </c>
      <c r="N4084" s="28">
        <v>5970</v>
      </c>
      <c r="O4084" s="23"/>
      <c r="P4084" s="24">
        <v>728890000</v>
      </c>
      <c r="Q4084" s="25" t="s">
        <v>14912</v>
      </c>
      <c r="R4084" s="21" t="s">
        <v>2</v>
      </c>
      <c r="S4084" s="21" t="s">
        <v>75</v>
      </c>
      <c r="T4084" s="18" t="s">
        <v>0</v>
      </c>
      <c r="U4084" s="26"/>
    </row>
    <row r="4085" spans="1:21" s="19" customFormat="1" ht="12.5" customHeight="1" outlineLevel="1" x14ac:dyDescent="0.55000000000000004">
      <c r="A4085" s="44" t="s">
        <v>7686</v>
      </c>
      <c r="B4085" s="20" t="s">
        <v>3906</v>
      </c>
      <c r="C4085" s="21" t="s">
        <v>3899</v>
      </c>
      <c r="D4085" s="44" t="s">
        <v>7686</v>
      </c>
      <c r="E4085" s="29" t="s">
        <v>7651</v>
      </c>
      <c r="F4085" s="46" t="s">
        <v>7523</v>
      </c>
      <c r="G4085" s="50" t="s">
        <v>15172</v>
      </c>
      <c r="H4085" s="22" t="s">
        <v>13672</v>
      </c>
      <c r="I4085" s="40">
        <v>6850</v>
      </c>
      <c r="J4085" s="21" t="s">
        <v>11390</v>
      </c>
      <c r="K4085" s="43">
        <v>5970</v>
      </c>
      <c r="L4085" s="36">
        <v>5970</v>
      </c>
      <c r="M4085" s="27">
        <v>5970</v>
      </c>
      <c r="N4085" s="28">
        <v>5970</v>
      </c>
      <c r="O4085" s="23"/>
      <c r="P4085" s="24">
        <v>728890000</v>
      </c>
      <c r="Q4085" s="25" t="s">
        <v>14912</v>
      </c>
      <c r="R4085" s="21" t="s">
        <v>2</v>
      </c>
      <c r="S4085" s="21" t="s">
        <v>1</v>
      </c>
      <c r="T4085" s="18" t="s">
        <v>0</v>
      </c>
      <c r="U4085" s="26"/>
    </row>
    <row r="4086" spans="1:21" s="19" customFormat="1" ht="12.5" customHeight="1" outlineLevel="1" x14ac:dyDescent="0.55000000000000004">
      <c r="A4086" s="44" t="s">
        <v>7687</v>
      </c>
      <c r="B4086" s="20" t="s">
        <v>3906</v>
      </c>
      <c r="C4086" s="21" t="s">
        <v>3899</v>
      </c>
      <c r="D4086" s="44" t="s">
        <v>7687</v>
      </c>
      <c r="E4086" s="29" t="s">
        <v>7651</v>
      </c>
      <c r="F4086" s="46" t="s">
        <v>7688</v>
      </c>
      <c r="G4086" s="50" t="s">
        <v>15172</v>
      </c>
      <c r="H4086" s="22" t="s">
        <v>13673</v>
      </c>
      <c r="I4086" s="40">
        <v>6850</v>
      </c>
      <c r="J4086" s="21" t="s">
        <v>11390</v>
      </c>
      <c r="K4086" s="43">
        <v>5970</v>
      </c>
      <c r="L4086" s="36">
        <v>5970</v>
      </c>
      <c r="M4086" s="27">
        <v>5970</v>
      </c>
      <c r="N4086" s="28">
        <v>5970</v>
      </c>
      <c r="O4086" s="23"/>
      <c r="P4086" s="24">
        <v>728890000</v>
      </c>
      <c r="Q4086" s="25" t="s">
        <v>14912</v>
      </c>
      <c r="R4086" s="21" t="s">
        <v>2</v>
      </c>
      <c r="S4086" s="21" t="s">
        <v>75</v>
      </c>
      <c r="T4086" s="18" t="s">
        <v>0</v>
      </c>
      <c r="U4086" s="26"/>
    </row>
    <row r="4087" spans="1:21" s="19" customFormat="1" ht="12.5" customHeight="1" outlineLevel="1" x14ac:dyDescent="0.55000000000000004">
      <c r="A4087" s="44" t="s">
        <v>7689</v>
      </c>
      <c r="B4087" s="20" t="s">
        <v>3906</v>
      </c>
      <c r="C4087" s="21" t="s">
        <v>3899</v>
      </c>
      <c r="D4087" s="44" t="s">
        <v>7689</v>
      </c>
      <c r="E4087" s="29" t="s">
        <v>7651</v>
      </c>
      <c r="F4087" s="46" t="s">
        <v>7527</v>
      </c>
      <c r="G4087" s="50" t="s">
        <v>15172</v>
      </c>
      <c r="H4087" s="22" t="s">
        <v>13674</v>
      </c>
      <c r="I4087" s="40">
        <v>6850</v>
      </c>
      <c r="J4087" s="21" t="s">
        <v>11390</v>
      </c>
      <c r="K4087" s="43">
        <v>5970</v>
      </c>
      <c r="L4087" s="36">
        <v>5970</v>
      </c>
      <c r="M4087" s="27">
        <v>5970</v>
      </c>
      <c r="N4087" s="28">
        <v>5970</v>
      </c>
      <c r="O4087" s="23"/>
      <c r="P4087" s="24">
        <v>728890000</v>
      </c>
      <c r="Q4087" s="25" t="s">
        <v>14912</v>
      </c>
      <c r="R4087" s="21" t="s">
        <v>2</v>
      </c>
      <c r="S4087" s="21" t="s">
        <v>1</v>
      </c>
      <c r="T4087" s="18" t="s">
        <v>0</v>
      </c>
      <c r="U4087" s="26"/>
    </row>
    <row r="4088" spans="1:21" s="19" customFormat="1" ht="12.5" customHeight="1" outlineLevel="1" x14ac:dyDescent="0.55000000000000004">
      <c r="A4088" s="44" t="s">
        <v>7690</v>
      </c>
      <c r="B4088" s="20" t="s">
        <v>3906</v>
      </c>
      <c r="C4088" s="21" t="s">
        <v>3899</v>
      </c>
      <c r="D4088" s="44" t="s">
        <v>7690</v>
      </c>
      <c r="E4088" s="29" t="s">
        <v>7651</v>
      </c>
      <c r="F4088" s="46" t="s">
        <v>7691</v>
      </c>
      <c r="G4088" s="50" t="s">
        <v>15172</v>
      </c>
      <c r="H4088" s="22" t="s">
        <v>13675</v>
      </c>
      <c r="I4088" s="40">
        <v>6850</v>
      </c>
      <c r="J4088" s="21" t="s">
        <v>11390</v>
      </c>
      <c r="K4088" s="43">
        <v>5970</v>
      </c>
      <c r="L4088" s="36">
        <v>5970</v>
      </c>
      <c r="M4088" s="27">
        <v>5970</v>
      </c>
      <c r="N4088" s="28">
        <v>5970</v>
      </c>
      <c r="O4088" s="23"/>
      <c r="P4088" s="24">
        <v>728890000</v>
      </c>
      <c r="Q4088" s="25" t="s">
        <v>14912</v>
      </c>
      <c r="R4088" s="21" t="s">
        <v>2</v>
      </c>
      <c r="S4088" s="21" t="s">
        <v>75</v>
      </c>
      <c r="T4088" s="18" t="s">
        <v>0</v>
      </c>
      <c r="U4088" s="26"/>
    </row>
    <row r="4089" spans="1:21" s="19" customFormat="1" ht="12.5" customHeight="1" outlineLevel="1" x14ac:dyDescent="0.55000000000000004">
      <c r="A4089" s="44" t="s">
        <v>7692</v>
      </c>
      <c r="B4089" s="20" t="s">
        <v>3906</v>
      </c>
      <c r="C4089" s="21" t="s">
        <v>3899</v>
      </c>
      <c r="D4089" s="44" t="s">
        <v>7692</v>
      </c>
      <c r="E4089" s="29" t="s">
        <v>7651</v>
      </c>
      <c r="F4089" s="46" t="s">
        <v>7531</v>
      </c>
      <c r="G4089" s="50" t="s">
        <v>15172</v>
      </c>
      <c r="H4089" s="22" t="s">
        <v>13676</v>
      </c>
      <c r="I4089" s="40">
        <v>6850</v>
      </c>
      <c r="J4089" s="21" t="s">
        <v>11390</v>
      </c>
      <c r="K4089" s="43">
        <v>5970</v>
      </c>
      <c r="L4089" s="36">
        <v>5970</v>
      </c>
      <c r="M4089" s="27">
        <v>5970</v>
      </c>
      <c r="N4089" s="28">
        <v>5970</v>
      </c>
      <c r="O4089" s="23"/>
      <c r="P4089" s="24">
        <v>728890000</v>
      </c>
      <c r="Q4089" s="25" t="s">
        <v>14912</v>
      </c>
      <c r="R4089" s="21" t="s">
        <v>2</v>
      </c>
      <c r="S4089" s="21" t="s">
        <v>1</v>
      </c>
      <c r="T4089" s="18" t="s">
        <v>0</v>
      </c>
      <c r="U4089" s="26"/>
    </row>
    <row r="4090" spans="1:21" s="19" customFormat="1" ht="12.5" customHeight="1" outlineLevel="1" x14ac:dyDescent="0.55000000000000004">
      <c r="A4090" s="44" t="s">
        <v>7693</v>
      </c>
      <c r="B4090" s="20" t="s">
        <v>3906</v>
      </c>
      <c r="C4090" s="21" t="s">
        <v>3899</v>
      </c>
      <c r="D4090" s="44" t="s">
        <v>7693</v>
      </c>
      <c r="E4090" s="29" t="s">
        <v>7651</v>
      </c>
      <c r="F4090" s="46" t="s">
        <v>7694</v>
      </c>
      <c r="G4090" s="50" t="s">
        <v>15172</v>
      </c>
      <c r="H4090" s="22" t="s">
        <v>13677</v>
      </c>
      <c r="I4090" s="40">
        <v>6850</v>
      </c>
      <c r="J4090" s="21" t="s">
        <v>11390</v>
      </c>
      <c r="K4090" s="43">
        <v>5970</v>
      </c>
      <c r="L4090" s="36">
        <v>5970</v>
      </c>
      <c r="M4090" s="27">
        <v>5970</v>
      </c>
      <c r="N4090" s="28">
        <v>5970</v>
      </c>
      <c r="O4090" s="23"/>
      <c r="P4090" s="24">
        <v>728890000</v>
      </c>
      <c r="Q4090" s="25" t="s">
        <v>14912</v>
      </c>
      <c r="R4090" s="21" t="s">
        <v>2</v>
      </c>
      <c r="S4090" s="21" t="s">
        <v>75</v>
      </c>
      <c r="T4090" s="18" t="s">
        <v>0</v>
      </c>
      <c r="U4090" s="26"/>
    </row>
    <row r="4091" spans="1:21" s="19" customFormat="1" ht="12.5" customHeight="1" outlineLevel="1" x14ac:dyDescent="0.55000000000000004">
      <c r="A4091" s="44" t="s">
        <v>7695</v>
      </c>
      <c r="B4091" s="20" t="s">
        <v>3906</v>
      </c>
      <c r="C4091" s="21" t="s">
        <v>3899</v>
      </c>
      <c r="D4091" s="44" t="s">
        <v>7695</v>
      </c>
      <c r="E4091" s="29" t="s">
        <v>7651</v>
      </c>
      <c r="F4091" s="46" t="s">
        <v>7535</v>
      </c>
      <c r="G4091" s="50" t="s">
        <v>15172</v>
      </c>
      <c r="H4091" s="22" t="s">
        <v>13678</v>
      </c>
      <c r="I4091" s="40">
        <v>6850</v>
      </c>
      <c r="J4091" s="21" t="s">
        <v>11390</v>
      </c>
      <c r="K4091" s="43">
        <v>5970</v>
      </c>
      <c r="L4091" s="36">
        <v>5970</v>
      </c>
      <c r="M4091" s="27">
        <v>5970</v>
      </c>
      <c r="N4091" s="28">
        <v>5970</v>
      </c>
      <c r="O4091" s="23"/>
      <c r="P4091" s="24">
        <v>728890000</v>
      </c>
      <c r="Q4091" s="25" t="s">
        <v>14912</v>
      </c>
      <c r="R4091" s="21" t="s">
        <v>2</v>
      </c>
      <c r="S4091" s="21" t="s">
        <v>1</v>
      </c>
      <c r="T4091" s="18" t="s">
        <v>0</v>
      </c>
      <c r="U4091" s="26"/>
    </row>
    <row r="4092" spans="1:21" s="19" customFormat="1" ht="12.5" customHeight="1" outlineLevel="1" x14ac:dyDescent="0.55000000000000004">
      <c r="A4092" s="44" t="s">
        <v>7696</v>
      </c>
      <c r="B4092" s="20" t="s">
        <v>3906</v>
      </c>
      <c r="C4092" s="21" t="s">
        <v>3899</v>
      </c>
      <c r="D4092" s="44" t="s">
        <v>7696</v>
      </c>
      <c r="E4092" s="29" t="s">
        <v>7651</v>
      </c>
      <c r="F4092" s="46" t="s">
        <v>7697</v>
      </c>
      <c r="G4092" s="50" t="s">
        <v>15172</v>
      </c>
      <c r="H4092" s="22" t="s">
        <v>13679</v>
      </c>
      <c r="I4092" s="40">
        <v>6850</v>
      </c>
      <c r="J4092" s="21" t="s">
        <v>11390</v>
      </c>
      <c r="K4092" s="43">
        <v>5970</v>
      </c>
      <c r="L4092" s="36">
        <v>5970</v>
      </c>
      <c r="M4092" s="27">
        <v>5970</v>
      </c>
      <c r="N4092" s="28">
        <v>5970</v>
      </c>
      <c r="O4092" s="23"/>
      <c r="P4092" s="24">
        <v>728890000</v>
      </c>
      <c r="Q4092" s="25" t="s">
        <v>14912</v>
      </c>
      <c r="R4092" s="21" t="s">
        <v>2</v>
      </c>
      <c r="S4092" s="21" t="s">
        <v>75</v>
      </c>
      <c r="T4092" s="18" t="s">
        <v>0</v>
      </c>
      <c r="U4092" s="26"/>
    </row>
    <row r="4093" spans="1:21" s="19" customFormat="1" ht="12.5" customHeight="1" outlineLevel="1" x14ac:dyDescent="0.55000000000000004">
      <c r="A4093" s="44" t="s">
        <v>7698</v>
      </c>
      <c r="B4093" s="20" t="s">
        <v>3906</v>
      </c>
      <c r="C4093" s="21" t="s">
        <v>3899</v>
      </c>
      <c r="D4093" s="44" t="s">
        <v>7698</v>
      </c>
      <c r="E4093" s="29" t="s">
        <v>7651</v>
      </c>
      <c r="F4093" s="46" t="s">
        <v>7539</v>
      </c>
      <c r="G4093" s="50" t="s">
        <v>15172</v>
      </c>
      <c r="H4093" s="22" t="s">
        <v>13680</v>
      </c>
      <c r="I4093" s="40">
        <v>6850</v>
      </c>
      <c r="J4093" s="21" t="s">
        <v>11390</v>
      </c>
      <c r="K4093" s="43">
        <v>5970</v>
      </c>
      <c r="L4093" s="36">
        <v>5970</v>
      </c>
      <c r="M4093" s="27">
        <v>5970</v>
      </c>
      <c r="N4093" s="28">
        <v>5970</v>
      </c>
      <c r="O4093" s="23"/>
      <c r="P4093" s="24">
        <v>728890000</v>
      </c>
      <c r="Q4093" s="25" t="s">
        <v>14912</v>
      </c>
      <c r="R4093" s="21" t="s">
        <v>2</v>
      </c>
      <c r="S4093" s="21" t="s">
        <v>1</v>
      </c>
      <c r="T4093" s="18" t="s">
        <v>0</v>
      </c>
      <c r="U4093" s="26"/>
    </row>
    <row r="4094" spans="1:21" s="19" customFormat="1" ht="12.5" customHeight="1" outlineLevel="1" x14ac:dyDescent="0.55000000000000004">
      <c r="A4094" s="44" t="s">
        <v>7699</v>
      </c>
      <c r="B4094" s="20" t="s">
        <v>3906</v>
      </c>
      <c r="C4094" s="21" t="s">
        <v>3899</v>
      </c>
      <c r="D4094" s="44" t="s">
        <v>7699</v>
      </c>
      <c r="E4094" s="29" t="s">
        <v>7651</v>
      </c>
      <c r="F4094" s="46" t="s">
        <v>7700</v>
      </c>
      <c r="G4094" s="50" t="s">
        <v>15172</v>
      </c>
      <c r="H4094" s="22" t="s">
        <v>13681</v>
      </c>
      <c r="I4094" s="40">
        <v>6850</v>
      </c>
      <c r="J4094" s="21" t="s">
        <v>11390</v>
      </c>
      <c r="K4094" s="43">
        <v>5970</v>
      </c>
      <c r="L4094" s="36">
        <v>5970</v>
      </c>
      <c r="M4094" s="27">
        <v>5970</v>
      </c>
      <c r="N4094" s="28">
        <v>5970</v>
      </c>
      <c r="O4094" s="23"/>
      <c r="P4094" s="24">
        <v>728890000</v>
      </c>
      <c r="Q4094" s="25" t="s">
        <v>14912</v>
      </c>
      <c r="R4094" s="21" t="s">
        <v>2</v>
      </c>
      <c r="S4094" s="21" t="s">
        <v>75</v>
      </c>
      <c r="T4094" s="18" t="s">
        <v>0</v>
      </c>
      <c r="U4094" s="26"/>
    </row>
    <row r="4095" spans="1:21" s="19" customFormat="1" ht="12.5" customHeight="1" outlineLevel="1" x14ac:dyDescent="0.55000000000000004">
      <c r="A4095" s="44" t="s">
        <v>7701</v>
      </c>
      <c r="B4095" s="20" t="s">
        <v>3906</v>
      </c>
      <c r="C4095" s="21" t="s">
        <v>3899</v>
      </c>
      <c r="D4095" s="44" t="s">
        <v>7701</v>
      </c>
      <c r="E4095" s="29" t="s">
        <v>7640</v>
      </c>
      <c r="F4095" s="46" t="s">
        <v>7702</v>
      </c>
      <c r="G4095" s="50" t="s">
        <v>15172</v>
      </c>
      <c r="H4095" s="22" t="s">
        <v>13682</v>
      </c>
      <c r="I4095" s="40">
        <v>6850</v>
      </c>
      <c r="J4095" s="21" t="s">
        <v>11390</v>
      </c>
      <c r="K4095" s="43">
        <v>5970</v>
      </c>
      <c r="L4095" s="36">
        <v>5970</v>
      </c>
      <c r="M4095" s="27">
        <v>5970</v>
      </c>
      <c r="N4095" s="28">
        <v>5970</v>
      </c>
      <c r="O4095" s="23"/>
      <c r="P4095" s="24">
        <v>728890000</v>
      </c>
      <c r="Q4095" s="25" t="s">
        <v>14912</v>
      </c>
      <c r="R4095" s="21" t="s">
        <v>2</v>
      </c>
      <c r="S4095" s="21" t="s">
        <v>75</v>
      </c>
      <c r="T4095" s="18" t="s">
        <v>0</v>
      </c>
      <c r="U4095" s="26"/>
    </row>
    <row r="4096" spans="1:21" s="19" customFormat="1" ht="12.5" customHeight="1" outlineLevel="1" x14ac:dyDescent="0.55000000000000004">
      <c r="A4096" s="44" t="s">
        <v>7703</v>
      </c>
      <c r="B4096" s="20" t="s">
        <v>3906</v>
      </c>
      <c r="C4096" s="21" t="s">
        <v>3899</v>
      </c>
      <c r="D4096" s="44" t="s">
        <v>7703</v>
      </c>
      <c r="E4096" s="29" t="s">
        <v>7640</v>
      </c>
      <c r="F4096" s="46" t="s">
        <v>7704</v>
      </c>
      <c r="G4096" s="50" t="s">
        <v>15172</v>
      </c>
      <c r="H4096" s="22" t="s">
        <v>13683</v>
      </c>
      <c r="I4096" s="40">
        <v>6850</v>
      </c>
      <c r="J4096" s="21" t="s">
        <v>11390</v>
      </c>
      <c r="K4096" s="43">
        <v>5970</v>
      </c>
      <c r="L4096" s="36">
        <v>5970</v>
      </c>
      <c r="M4096" s="27">
        <v>5970</v>
      </c>
      <c r="N4096" s="28">
        <v>5970</v>
      </c>
      <c r="O4096" s="23"/>
      <c r="P4096" s="24">
        <v>728890000</v>
      </c>
      <c r="Q4096" s="25" t="s">
        <v>14912</v>
      </c>
      <c r="R4096" s="21" t="s">
        <v>2</v>
      </c>
      <c r="S4096" s="21" t="s">
        <v>75</v>
      </c>
      <c r="T4096" s="18" t="s">
        <v>0</v>
      </c>
      <c r="U4096" s="26"/>
    </row>
    <row r="4097" spans="1:21" s="19" customFormat="1" ht="12.5" customHeight="1" outlineLevel="1" x14ac:dyDescent="0.55000000000000004">
      <c r="A4097" s="44" t="s">
        <v>7705</v>
      </c>
      <c r="B4097" s="20" t="s">
        <v>3906</v>
      </c>
      <c r="C4097" s="21" t="s">
        <v>3899</v>
      </c>
      <c r="D4097" s="44" t="s">
        <v>7705</v>
      </c>
      <c r="E4097" s="29" t="s">
        <v>7640</v>
      </c>
      <c r="F4097" s="46" t="s">
        <v>7706</v>
      </c>
      <c r="G4097" s="50" t="s">
        <v>15172</v>
      </c>
      <c r="H4097" s="22" t="s">
        <v>13684</v>
      </c>
      <c r="I4097" s="40">
        <v>6850</v>
      </c>
      <c r="J4097" s="21" t="s">
        <v>11390</v>
      </c>
      <c r="K4097" s="43">
        <v>5970</v>
      </c>
      <c r="L4097" s="36">
        <v>5970</v>
      </c>
      <c r="M4097" s="27">
        <v>5970</v>
      </c>
      <c r="N4097" s="28">
        <v>5970</v>
      </c>
      <c r="O4097" s="23"/>
      <c r="P4097" s="24">
        <v>728890000</v>
      </c>
      <c r="Q4097" s="25" t="s">
        <v>14912</v>
      </c>
      <c r="R4097" s="21" t="s">
        <v>2</v>
      </c>
      <c r="S4097" s="21" t="s">
        <v>75</v>
      </c>
      <c r="T4097" s="18" t="s">
        <v>0</v>
      </c>
      <c r="U4097" s="26"/>
    </row>
    <row r="4098" spans="1:21" s="19" customFormat="1" ht="12.5" customHeight="1" outlineLevel="1" x14ac:dyDescent="0.55000000000000004">
      <c r="A4098" s="44" t="s">
        <v>7707</v>
      </c>
      <c r="B4098" s="20" t="s">
        <v>3906</v>
      </c>
      <c r="C4098" s="21" t="s">
        <v>3899</v>
      </c>
      <c r="D4098" s="44" t="s">
        <v>7707</v>
      </c>
      <c r="E4098" s="29" t="s">
        <v>7640</v>
      </c>
      <c r="F4098" s="46" t="s">
        <v>7708</v>
      </c>
      <c r="G4098" s="50" t="s">
        <v>15172</v>
      </c>
      <c r="H4098" s="22" t="s">
        <v>13685</v>
      </c>
      <c r="I4098" s="40">
        <v>6850</v>
      </c>
      <c r="J4098" s="21" t="s">
        <v>11390</v>
      </c>
      <c r="K4098" s="43">
        <v>5970</v>
      </c>
      <c r="L4098" s="36">
        <v>5970</v>
      </c>
      <c r="M4098" s="27">
        <v>5970</v>
      </c>
      <c r="N4098" s="28">
        <v>5970</v>
      </c>
      <c r="O4098" s="23"/>
      <c r="P4098" s="24">
        <v>728890000</v>
      </c>
      <c r="Q4098" s="25" t="s">
        <v>14912</v>
      </c>
      <c r="R4098" s="21" t="s">
        <v>2</v>
      </c>
      <c r="S4098" s="21" t="s">
        <v>75</v>
      </c>
      <c r="T4098" s="18" t="s">
        <v>0</v>
      </c>
      <c r="U4098" s="26"/>
    </row>
    <row r="4099" spans="1:21" s="19" customFormat="1" ht="12.5" customHeight="1" outlineLevel="1" x14ac:dyDescent="0.55000000000000004">
      <c r="A4099" s="44" t="s">
        <v>7709</v>
      </c>
      <c r="B4099" s="20" t="s">
        <v>3906</v>
      </c>
      <c r="C4099" s="21" t="s">
        <v>3899</v>
      </c>
      <c r="D4099" s="44" t="s">
        <v>7709</v>
      </c>
      <c r="E4099" s="29" t="s">
        <v>7640</v>
      </c>
      <c r="F4099" s="46" t="s">
        <v>7710</v>
      </c>
      <c r="G4099" s="50" t="s">
        <v>15172</v>
      </c>
      <c r="H4099" s="22" t="s">
        <v>13686</v>
      </c>
      <c r="I4099" s="40">
        <v>6850</v>
      </c>
      <c r="J4099" s="21" t="s">
        <v>11390</v>
      </c>
      <c r="K4099" s="43">
        <v>5970</v>
      </c>
      <c r="L4099" s="36">
        <v>5970</v>
      </c>
      <c r="M4099" s="27">
        <v>5970</v>
      </c>
      <c r="N4099" s="28">
        <v>5970</v>
      </c>
      <c r="O4099" s="23"/>
      <c r="P4099" s="24">
        <v>728890000</v>
      </c>
      <c r="Q4099" s="25" t="s">
        <v>14912</v>
      </c>
      <c r="R4099" s="21" t="s">
        <v>2</v>
      </c>
      <c r="S4099" s="21" t="s">
        <v>75</v>
      </c>
      <c r="T4099" s="18" t="s">
        <v>0</v>
      </c>
      <c r="U4099" s="26"/>
    </row>
    <row r="4100" spans="1:21" s="19" customFormat="1" ht="12.5" customHeight="1" outlineLevel="1" x14ac:dyDescent="0.55000000000000004">
      <c r="A4100" s="44" t="s">
        <v>7711</v>
      </c>
      <c r="B4100" s="20" t="s">
        <v>3906</v>
      </c>
      <c r="C4100" s="21" t="s">
        <v>3899</v>
      </c>
      <c r="D4100" s="44" t="s">
        <v>7711</v>
      </c>
      <c r="E4100" s="29" t="s">
        <v>7640</v>
      </c>
      <c r="F4100" s="46" t="s">
        <v>7712</v>
      </c>
      <c r="G4100" s="50" t="s">
        <v>15172</v>
      </c>
      <c r="H4100" s="22" t="s">
        <v>13687</v>
      </c>
      <c r="I4100" s="40">
        <v>6850</v>
      </c>
      <c r="J4100" s="21" t="s">
        <v>11390</v>
      </c>
      <c r="K4100" s="43">
        <v>5970</v>
      </c>
      <c r="L4100" s="36">
        <v>5970</v>
      </c>
      <c r="M4100" s="27">
        <v>5970</v>
      </c>
      <c r="N4100" s="28">
        <v>5970</v>
      </c>
      <c r="O4100" s="23"/>
      <c r="P4100" s="24">
        <v>728890000</v>
      </c>
      <c r="Q4100" s="25" t="s">
        <v>14912</v>
      </c>
      <c r="R4100" s="21" t="s">
        <v>2</v>
      </c>
      <c r="S4100" s="21" t="s">
        <v>75</v>
      </c>
      <c r="T4100" s="18" t="s">
        <v>0</v>
      </c>
      <c r="U4100" s="26"/>
    </row>
    <row r="4101" spans="1:21" s="19" customFormat="1" ht="12.5" customHeight="1" outlineLevel="1" x14ac:dyDescent="0.55000000000000004">
      <c r="A4101" s="44" t="s">
        <v>7713</v>
      </c>
      <c r="B4101" s="20" t="s">
        <v>3906</v>
      </c>
      <c r="C4101" s="21" t="s">
        <v>3899</v>
      </c>
      <c r="D4101" s="44" t="s">
        <v>7713</v>
      </c>
      <c r="E4101" s="29" t="s">
        <v>7640</v>
      </c>
      <c r="F4101" s="46" t="s">
        <v>7714</v>
      </c>
      <c r="G4101" s="50" t="s">
        <v>15172</v>
      </c>
      <c r="H4101" s="22" t="s">
        <v>13688</v>
      </c>
      <c r="I4101" s="40">
        <v>6850</v>
      </c>
      <c r="J4101" s="21" t="s">
        <v>11390</v>
      </c>
      <c r="K4101" s="43">
        <v>5970</v>
      </c>
      <c r="L4101" s="36">
        <v>5970</v>
      </c>
      <c r="M4101" s="27">
        <v>5970</v>
      </c>
      <c r="N4101" s="28">
        <v>5970</v>
      </c>
      <c r="O4101" s="23"/>
      <c r="P4101" s="24">
        <v>728890000</v>
      </c>
      <c r="Q4101" s="25" t="s">
        <v>14912</v>
      </c>
      <c r="R4101" s="21" t="s">
        <v>2</v>
      </c>
      <c r="S4101" s="21" t="s">
        <v>75</v>
      </c>
      <c r="T4101" s="18" t="s">
        <v>0</v>
      </c>
      <c r="U4101" s="26"/>
    </row>
    <row r="4102" spans="1:21" s="19" customFormat="1" ht="12.5" customHeight="1" outlineLevel="1" x14ac:dyDescent="0.55000000000000004">
      <c r="A4102" s="44" t="s">
        <v>7715</v>
      </c>
      <c r="B4102" s="20" t="s">
        <v>3906</v>
      </c>
      <c r="C4102" s="21" t="s">
        <v>3899</v>
      </c>
      <c r="D4102" s="44" t="s">
        <v>7715</v>
      </c>
      <c r="E4102" s="29" t="s">
        <v>7640</v>
      </c>
      <c r="F4102" s="46" t="s">
        <v>7716</v>
      </c>
      <c r="G4102" s="50" t="s">
        <v>15172</v>
      </c>
      <c r="H4102" s="22" t="s">
        <v>13689</v>
      </c>
      <c r="I4102" s="40">
        <v>6850</v>
      </c>
      <c r="J4102" s="21" t="s">
        <v>11390</v>
      </c>
      <c r="K4102" s="43">
        <v>5970</v>
      </c>
      <c r="L4102" s="36">
        <v>5970</v>
      </c>
      <c r="M4102" s="27">
        <v>5970</v>
      </c>
      <c r="N4102" s="28">
        <v>5970</v>
      </c>
      <c r="O4102" s="23"/>
      <c r="P4102" s="24">
        <v>728890000</v>
      </c>
      <c r="Q4102" s="25" t="s">
        <v>14912</v>
      </c>
      <c r="R4102" s="21" t="s">
        <v>2</v>
      </c>
      <c r="S4102" s="21" t="s">
        <v>75</v>
      </c>
      <c r="T4102" s="18" t="s">
        <v>0</v>
      </c>
      <c r="U4102" s="26"/>
    </row>
    <row r="4103" spans="1:21" s="19" customFormat="1" ht="12.5" customHeight="1" outlineLevel="1" x14ac:dyDescent="0.55000000000000004">
      <c r="A4103" s="44" t="s">
        <v>7717</v>
      </c>
      <c r="B4103" s="20" t="s">
        <v>7566</v>
      </c>
      <c r="C4103" s="21" t="s">
        <v>7567</v>
      </c>
      <c r="D4103" s="44" t="s">
        <v>7717</v>
      </c>
      <c r="E4103" s="29" t="s">
        <v>4646</v>
      </c>
      <c r="F4103" s="46" t="s">
        <v>7373</v>
      </c>
      <c r="G4103" s="50" t="s">
        <v>15172</v>
      </c>
      <c r="H4103" s="22" t="s">
        <v>13690</v>
      </c>
      <c r="I4103" s="40">
        <v>6850</v>
      </c>
      <c r="J4103" s="21" t="s">
        <v>11390</v>
      </c>
      <c r="K4103" s="43">
        <v>5970</v>
      </c>
      <c r="L4103" s="36">
        <v>5970</v>
      </c>
      <c r="M4103" s="27">
        <v>5970</v>
      </c>
      <c r="N4103" s="28">
        <v>5970</v>
      </c>
      <c r="O4103" s="23"/>
      <c r="P4103" s="24">
        <v>728890000</v>
      </c>
      <c r="Q4103" s="25" t="s">
        <v>14912</v>
      </c>
      <c r="R4103" s="21" t="s">
        <v>2</v>
      </c>
      <c r="S4103" s="21" t="s">
        <v>1</v>
      </c>
      <c r="T4103" s="18" t="s">
        <v>0</v>
      </c>
      <c r="U4103" s="26"/>
    </row>
    <row r="4104" spans="1:21" s="19" customFormat="1" ht="12.5" customHeight="1" outlineLevel="1" x14ac:dyDescent="0.55000000000000004">
      <c r="A4104" s="44" t="s">
        <v>7718</v>
      </c>
      <c r="B4104" s="20" t="s">
        <v>7566</v>
      </c>
      <c r="C4104" s="21" t="s">
        <v>7567</v>
      </c>
      <c r="D4104" s="44" t="s">
        <v>7718</v>
      </c>
      <c r="E4104" s="29" t="s">
        <v>4646</v>
      </c>
      <c r="F4104" s="46" t="s">
        <v>7377</v>
      </c>
      <c r="G4104" s="50" t="s">
        <v>15172</v>
      </c>
      <c r="H4104" s="22" t="s">
        <v>13691</v>
      </c>
      <c r="I4104" s="40">
        <v>6850</v>
      </c>
      <c r="J4104" s="21" t="s">
        <v>11390</v>
      </c>
      <c r="K4104" s="43">
        <v>5970</v>
      </c>
      <c r="L4104" s="36">
        <v>5970</v>
      </c>
      <c r="M4104" s="27">
        <v>5970</v>
      </c>
      <c r="N4104" s="28">
        <v>5970</v>
      </c>
      <c r="O4104" s="23"/>
      <c r="P4104" s="24">
        <v>728890000</v>
      </c>
      <c r="Q4104" s="25" t="s">
        <v>14912</v>
      </c>
      <c r="R4104" s="21" t="s">
        <v>2</v>
      </c>
      <c r="S4104" s="21" t="s">
        <v>1</v>
      </c>
      <c r="T4104" s="18" t="s">
        <v>0</v>
      </c>
      <c r="U4104" s="26"/>
    </row>
    <row r="4105" spans="1:21" s="19" customFormat="1" ht="12.5" customHeight="1" outlineLevel="1" x14ac:dyDescent="0.55000000000000004">
      <c r="A4105" s="44" t="s">
        <v>7719</v>
      </c>
      <c r="B4105" s="20" t="s">
        <v>7566</v>
      </c>
      <c r="C4105" s="21" t="s">
        <v>7567</v>
      </c>
      <c r="D4105" s="44" t="s">
        <v>7719</v>
      </c>
      <c r="E4105" s="29" t="s">
        <v>4646</v>
      </c>
      <c r="F4105" s="46" t="s">
        <v>7381</v>
      </c>
      <c r="G4105" s="50" t="s">
        <v>15172</v>
      </c>
      <c r="H4105" s="22" t="s">
        <v>13692</v>
      </c>
      <c r="I4105" s="40">
        <v>6850</v>
      </c>
      <c r="J4105" s="21" t="s">
        <v>11390</v>
      </c>
      <c r="K4105" s="43">
        <v>5970</v>
      </c>
      <c r="L4105" s="36">
        <v>5970</v>
      </c>
      <c r="M4105" s="27">
        <v>5970</v>
      </c>
      <c r="N4105" s="28">
        <v>5970</v>
      </c>
      <c r="O4105" s="23"/>
      <c r="P4105" s="24">
        <v>728890000</v>
      </c>
      <c r="Q4105" s="25" t="s">
        <v>14912</v>
      </c>
      <c r="R4105" s="21" t="s">
        <v>2</v>
      </c>
      <c r="S4105" s="21" t="s">
        <v>1</v>
      </c>
      <c r="T4105" s="18" t="s">
        <v>0</v>
      </c>
      <c r="U4105" s="26"/>
    </row>
    <row r="4106" spans="1:21" s="19" customFormat="1" ht="12.5" customHeight="1" outlineLevel="1" x14ac:dyDescent="0.55000000000000004">
      <c r="A4106" s="44" t="s">
        <v>7720</v>
      </c>
      <c r="B4106" s="20" t="s">
        <v>7566</v>
      </c>
      <c r="C4106" s="21" t="s">
        <v>7567</v>
      </c>
      <c r="D4106" s="44" t="s">
        <v>7720</v>
      </c>
      <c r="E4106" s="29" t="s">
        <v>4646</v>
      </c>
      <c r="F4106" s="46" t="s">
        <v>7398</v>
      </c>
      <c r="G4106" s="50" t="s">
        <v>15172</v>
      </c>
      <c r="H4106" s="22" t="s">
        <v>13693</v>
      </c>
      <c r="I4106" s="40">
        <v>6850</v>
      </c>
      <c r="J4106" s="21" t="s">
        <v>11390</v>
      </c>
      <c r="K4106" s="43">
        <v>5970</v>
      </c>
      <c r="L4106" s="36">
        <v>5970</v>
      </c>
      <c r="M4106" s="27">
        <v>5970</v>
      </c>
      <c r="N4106" s="28">
        <v>5970</v>
      </c>
      <c r="O4106" s="23"/>
      <c r="P4106" s="24">
        <v>728890000</v>
      </c>
      <c r="Q4106" s="25" t="s">
        <v>14912</v>
      </c>
      <c r="R4106" s="21" t="s">
        <v>2</v>
      </c>
      <c r="S4106" s="21" t="s">
        <v>1</v>
      </c>
      <c r="T4106" s="18" t="s">
        <v>0</v>
      </c>
      <c r="U4106" s="26"/>
    </row>
    <row r="4107" spans="1:21" s="19" customFormat="1" ht="12.5" customHeight="1" outlineLevel="1" x14ac:dyDescent="0.55000000000000004">
      <c r="A4107" s="44" t="s">
        <v>7721</v>
      </c>
      <c r="B4107" s="20" t="s">
        <v>7566</v>
      </c>
      <c r="C4107" s="21" t="s">
        <v>7567</v>
      </c>
      <c r="D4107" s="44" t="s">
        <v>7721</v>
      </c>
      <c r="E4107" s="29" t="s">
        <v>4646</v>
      </c>
      <c r="F4107" s="46" t="s">
        <v>7400</v>
      </c>
      <c r="G4107" s="50" t="s">
        <v>15172</v>
      </c>
      <c r="H4107" s="22" t="s">
        <v>13694</v>
      </c>
      <c r="I4107" s="40">
        <v>6850</v>
      </c>
      <c r="J4107" s="21" t="s">
        <v>11390</v>
      </c>
      <c r="K4107" s="43">
        <v>5970</v>
      </c>
      <c r="L4107" s="36">
        <v>5970</v>
      </c>
      <c r="M4107" s="27">
        <v>5970</v>
      </c>
      <c r="N4107" s="28">
        <v>5970</v>
      </c>
      <c r="O4107" s="23"/>
      <c r="P4107" s="24">
        <v>728890000</v>
      </c>
      <c r="Q4107" s="25" t="s">
        <v>14912</v>
      </c>
      <c r="R4107" s="21" t="s">
        <v>2</v>
      </c>
      <c r="S4107" s="21" t="s">
        <v>1</v>
      </c>
      <c r="T4107" s="18" t="s">
        <v>0</v>
      </c>
      <c r="U4107" s="26"/>
    </row>
    <row r="4108" spans="1:21" s="19" customFormat="1" ht="12.5" customHeight="1" outlineLevel="1" x14ac:dyDescent="0.55000000000000004">
      <c r="A4108" s="44" t="s">
        <v>7722</v>
      </c>
      <c r="B4108" s="20" t="s">
        <v>7566</v>
      </c>
      <c r="C4108" s="21" t="s">
        <v>7567</v>
      </c>
      <c r="D4108" s="44" t="s">
        <v>7722</v>
      </c>
      <c r="E4108" s="29" t="s">
        <v>4646</v>
      </c>
      <c r="F4108" s="46" t="s">
        <v>7402</v>
      </c>
      <c r="G4108" s="50" t="s">
        <v>15172</v>
      </c>
      <c r="H4108" s="22" t="s">
        <v>13695</v>
      </c>
      <c r="I4108" s="40">
        <v>6850</v>
      </c>
      <c r="J4108" s="21" t="s">
        <v>11390</v>
      </c>
      <c r="K4108" s="43">
        <v>5970</v>
      </c>
      <c r="L4108" s="36">
        <v>5970</v>
      </c>
      <c r="M4108" s="27">
        <v>5970</v>
      </c>
      <c r="N4108" s="28">
        <v>5970</v>
      </c>
      <c r="O4108" s="23"/>
      <c r="P4108" s="24">
        <v>728890000</v>
      </c>
      <c r="Q4108" s="25" t="s">
        <v>14912</v>
      </c>
      <c r="R4108" s="21" t="s">
        <v>2</v>
      </c>
      <c r="S4108" s="21" t="s">
        <v>1</v>
      </c>
      <c r="T4108" s="18" t="s">
        <v>0</v>
      </c>
      <c r="U4108" s="26"/>
    </row>
    <row r="4109" spans="1:21" s="19" customFormat="1" ht="12.5" customHeight="1" outlineLevel="1" x14ac:dyDescent="0.55000000000000004">
      <c r="A4109" s="44" t="s">
        <v>7723</v>
      </c>
      <c r="B4109" s="20" t="s">
        <v>7566</v>
      </c>
      <c r="C4109" s="21" t="s">
        <v>7567</v>
      </c>
      <c r="D4109" s="44" t="s">
        <v>7723</v>
      </c>
      <c r="E4109" s="29" t="s">
        <v>4646</v>
      </c>
      <c r="F4109" s="46" t="s">
        <v>7444</v>
      </c>
      <c r="G4109" s="50" t="s">
        <v>15172</v>
      </c>
      <c r="H4109" s="22" t="s">
        <v>13696</v>
      </c>
      <c r="I4109" s="40">
        <v>6850</v>
      </c>
      <c r="J4109" s="21" t="s">
        <v>11390</v>
      </c>
      <c r="K4109" s="43">
        <v>5970</v>
      </c>
      <c r="L4109" s="36">
        <v>5970</v>
      </c>
      <c r="M4109" s="27">
        <v>5970</v>
      </c>
      <c r="N4109" s="28">
        <v>5970</v>
      </c>
      <c r="O4109" s="23"/>
      <c r="P4109" s="24">
        <v>728890000</v>
      </c>
      <c r="Q4109" s="25" t="s">
        <v>14912</v>
      </c>
      <c r="R4109" s="21" t="s">
        <v>2</v>
      </c>
      <c r="S4109" s="21" t="s">
        <v>1</v>
      </c>
      <c r="T4109" s="18" t="s">
        <v>0</v>
      </c>
      <c r="U4109" s="26"/>
    </row>
    <row r="4110" spans="1:21" s="19" customFormat="1" ht="12.5" customHeight="1" outlineLevel="1" x14ac:dyDescent="0.55000000000000004">
      <c r="A4110" s="44" t="s">
        <v>7724</v>
      </c>
      <c r="B4110" s="20" t="s">
        <v>7566</v>
      </c>
      <c r="C4110" s="21" t="s">
        <v>7567</v>
      </c>
      <c r="D4110" s="44" t="s">
        <v>7724</v>
      </c>
      <c r="E4110" s="29" t="s">
        <v>4646</v>
      </c>
      <c r="F4110" s="46" t="s">
        <v>7447</v>
      </c>
      <c r="G4110" s="50" t="s">
        <v>15172</v>
      </c>
      <c r="H4110" s="22" t="s">
        <v>13697</v>
      </c>
      <c r="I4110" s="40">
        <v>6850</v>
      </c>
      <c r="J4110" s="21" t="s">
        <v>11390</v>
      </c>
      <c r="K4110" s="43">
        <v>5970</v>
      </c>
      <c r="L4110" s="36">
        <v>5970</v>
      </c>
      <c r="M4110" s="27">
        <v>5970</v>
      </c>
      <c r="N4110" s="28">
        <v>5970</v>
      </c>
      <c r="O4110" s="23"/>
      <c r="P4110" s="24">
        <v>728890000</v>
      </c>
      <c r="Q4110" s="25" t="s">
        <v>14912</v>
      </c>
      <c r="R4110" s="21" t="s">
        <v>2</v>
      </c>
      <c r="S4110" s="21" t="s">
        <v>1</v>
      </c>
      <c r="T4110" s="18" t="s">
        <v>0</v>
      </c>
      <c r="U4110" s="26"/>
    </row>
    <row r="4111" spans="1:21" s="19" customFormat="1" ht="12.5" customHeight="1" outlineLevel="1" x14ac:dyDescent="0.55000000000000004">
      <c r="A4111" s="44" t="s">
        <v>7725</v>
      </c>
      <c r="B4111" s="20" t="s">
        <v>7566</v>
      </c>
      <c r="C4111" s="21" t="s">
        <v>7567</v>
      </c>
      <c r="D4111" s="44" t="s">
        <v>7725</v>
      </c>
      <c r="E4111" s="29" t="s">
        <v>4646</v>
      </c>
      <c r="F4111" s="46" t="s">
        <v>7649</v>
      </c>
      <c r="G4111" s="50" t="s">
        <v>15172</v>
      </c>
      <c r="H4111" s="22" t="s">
        <v>13698</v>
      </c>
      <c r="I4111" s="40">
        <v>6850</v>
      </c>
      <c r="J4111" s="21" t="s">
        <v>11390</v>
      </c>
      <c r="K4111" s="43">
        <v>5970</v>
      </c>
      <c r="L4111" s="36">
        <v>5970</v>
      </c>
      <c r="M4111" s="27">
        <v>5970</v>
      </c>
      <c r="N4111" s="28">
        <v>5970</v>
      </c>
      <c r="O4111" s="23"/>
      <c r="P4111" s="24">
        <v>728890000</v>
      </c>
      <c r="Q4111" s="25" t="s">
        <v>14912</v>
      </c>
      <c r="R4111" s="21" t="s">
        <v>2</v>
      </c>
      <c r="S4111" s="21" t="s">
        <v>1</v>
      </c>
      <c r="T4111" s="18" t="s">
        <v>0</v>
      </c>
      <c r="U4111" s="26"/>
    </row>
    <row r="4112" spans="1:21" s="19" customFormat="1" ht="12.5" customHeight="1" outlineLevel="1" x14ac:dyDescent="0.55000000000000004">
      <c r="A4112" s="44" t="s">
        <v>7726</v>
      </c>
      <c r="B4112" s="20" t="s">
        <v>7566</v>
      </c>
      <c r="C4112" s="21" t="s">
        <v>7567</v>
      </c>
      <c r="D4112" s="44" t="s">
        <v>7726</v>
      </c>
      <c r="E4112" s="29" t="s">
        <v>4646</v>
      </c>
      <c r="F4112" s="46" t="s">
        <v>7727</v>
      </c>
      <c r="G4112" s="50" t="s">
        <v>15172</v>
      </c>
      <c r="H4112" s="22" t="s">
        <v>13699</v>
      </c>
      <c r="I4112" s="40">
        <v>6850</v>
      </c>
      <c r="J4112" s="21" t="s">
        <v>11390</v>
      </c>
      <c r="K4112" s="43">
        <v>5970</v>
      </c>
      <c r="L4112" s="36">
        <v>5970</v>
      </c>
      <c r="M4112" s="27">
        <v>5970</v>
      </c>
      <c r="N4112" s="28">
        <v>5970</v>
      </c>
      <c r="O4112" s="23"/>
      <c r="P4112" s="24">
        <v>728890000</v>
      </c>
      <c r="Q4112" s="25" t="s">
        <v>14912</v>
      </c>
      <c r="R4112" s="21" t="s">
        <v>2</v>
      </c>
      <c r="S4112" s="21" t="s">
        <v>1</v>
      </c>
      <c r="T4112" s="18" t="s">
        <v>0</v>
      </c>
      <c r="U4112" s="26"/>
    </row>
    <row r="4113" spans="1:21" s="19" customFormat="1" ht="12.5" customHeight="1" outlineLevel="1" x14ac:dyDescent="0.55000000000000004">
      <c r="A4113" s="44" t="s">
        <v>7728</v>
      </c>
      <c r="B4113" s="20" t="s">
        <v>7566</v>
      </c>
      <c r="C4113" s="21" t="s">
        <v>7567</v>
      </c>
      <c r="D4113" s="44" t="s">
        <v>7728</v>
      </c>
      <c r="E4113" s="29" t="s">
        <v>4646</v>
      </c>
      <c r="F4113" s="46" t="s">
        <v>7729</v>
      </c>
      <c r="G4113" s="50" t="s">
        <v>15172</v>
      </c>
      <c r="H4113" s="22" t="s">
        <v>13700</v>
      </c>
      <c r="I4113" s="40">
        <v>6850</v>
      </c>
      <c r="J4113" s="21" t="s">
        <v>11390</v>
      </c>
      <c r="K4113" s="43">
        <v>5970</v>
      </c>
      <c r="L4113" s="36">
        <v>5970</v>
      </c>
      <c r="M4113" s="27">
        <v>5970</v>
      </c>
      <c r="N4113" s="28">
        <v>5970</v>
      </c>
      <c r="O4113" s="23"/>
      <c r="P4113" s="24">
        <v>728890000</v>
      </c>
      <c r="Q4113" s="25" t="s">
        <v>14912</v>
      </c>
      <c r="R4113" s="21" t="s">
        <v>2</v>
      </c>
      <c r="S4113" s="21" t="s">
        <v>1</v>
      </c>
      <c r="T4113" s="18" t="s">
        <v>0</v>
      </c>
      <c r="U4113" s="26"/>
    </row>
    <row r="4114" spans="1:21" s="19" customFormat="1" ht="12.5" customHeight="1" outlineLevel="1" x14ac:dyDescent="0.55000000000000004">
      <c r="A4114" s="44" t="s">
        <v>7730</v>
      </c>
      <c r="B4114" s="20" t="s">
        <v>7566</v>
      </c>
      <c r="C4114" s="21" t="s">
        <v>7567</v>
      </c>
      <c r="D4114" s="44" t="s">
        <v>7730</v>
      </c>
      <c r="E4114" s="29" t="s">
        <v>4646</v>
      </c>
      <c r="F4114" s="46" t="s">
        <v>7731</v>
      </c>
      <c r="G4114" s="50" t="s">
        <v>15172</v>
      </c>
      <c r="H4114" s="22" t="s">
        <v>13701</v>
      </c>
      <c r="I4114" s="40">
        <v>6850</v>
      </c>
      <c r="J4114" s="21" t="s">
        <v>11390</v>
      </c>
      <c r="K4114" s="43">
        <v>5970</v>
      </c>
      <c r="L4114" s="36">
        <v>5970</v>
      </c>
      <c r="M4114" s="27">
        <v>5970</v>
      </c>
      <c r="N4114" s="28">
        <v>5970</v>
      </c>
      <c r="O4114" s="23"/>
      <c r="P4114" s="24">
        <v>728890000</v>
      </c>
      <c r="Q4114" s="25" t="s">
        <v>14912</v>
      </c>
      <c r="R4114" s="21" t="s">
        <v>2</v>
      </c>
      <c r="S4114" s="21" t="s">
        <v>1</v>
      </c>
      <c r="T4114" s="18" t="s">
        <v>0</v>
      </c>
      <c r="U4114" s="26"/>
    </row>
    <row r="4115" spans="1:21" s="19" customFormat="1" ht="12.5" customHeight="1" outlineLevel="1" x14ac:dyDescent="0.55000000000000004">
      <c r="A4115" s="44" t="s">
        <v>7732</v>
      </c>
      <c r="B4115" s="20" t="s">
        <v>7566</v>
      </c>
      <c r="C4115" s="21" t="s">
        <v>7567</v>
      </c>
      <c r="D4115" s="44" t="s">
        <v>7732</v>
      </c>
      <c r="E4115" s="29" t="s">
        <v>4646</v>
      </c>
      <c r="F4115" s="46" t="s">
        <v>7733</v>
      </c>
      <c r="G4115" s="50" t="s">
        <v>15172</v>
      </c>
      <c r="H4115" s="22" t="s">
        <v>13702</v>
      </c>
      <c r="I4115" s="40">
        <v>6850</v>
      </c>
      <c r="J4115" s="21" t="s">
        <v>11390</v>
      </c>
      <c r="K4115" s="43">
        <v>5970</v>
      </c>
      <c r="L4115" s="36">
        <v>5970</v>
      </c>
      <c r="M4115" s="27">
        <v>5970</v>
      </c>
      <c r="N4115" s="28">
        <v>5970</v>
      </c>
      <c r="O4115" s="23"/>
      <c r="P4115" s="24">
        <v>728890000</v>
      </c>
      <c r="Q4115" s="25" t="s">
        <v>14912</v>
      </c>
      <c r="R4115" s="21" t="s">
        <v>2</v>
      </c>
      <c r="S4115" s="21" t="s">
        <v>1</v>
      </c>
      <c r="T4115" s="18" t="s">
        <v>0</v>
      </c>
      <c r="U4115" s="26"/>
    </row>
    <row r="4116" spans="1:21" s="19" customFormat="1" ht="12.5" customHeight="1" outlineLevel="1" x14ac:dyDescent="0.55000000000000004">
      <c r="A4116" s="44" t="s">
        <v>7734</v>
      </c>
      <c r="B4116" s="20" t="s">
        <v>7566</v>
      </c>
      <c r="C4116" s="21" t="s">
        <v>7567</v>
      </c>
      <c r="D4116" s="44" t="s">
        <v>7734</v>
      </c>
      <c r="E4116" s="29" t="s">
        <v>4646</v>
      </c>
      <c r="F4116" s="46" t="s">
        <v>7735</v>
      </c>
      <c r="G4116" s="50" t="s">
        <v>15172</v>
      </c>
      <c r="H4116" s="22" t="s">
        <v>13703</v>
      </c>
      <c r="I4116" s="40">
        <v>6850</v>
      </c>
      <c r="J4116" s="21" t="s">
        <v>11390</v>
      </c>
      <c r="K4116" s="43">
        <v>5970</v>
      </c>
      <c r="L4116" s="36">
        <v>5970</v>
      </c>
      <c r="M4116" s="27">
        <v>5970</v>
      </c>
      <c r="N4116" s="28">
        <v>5970</v>
      </c>
      <c r="O4116" s="23"/>
      <c r="P4116" s="24">
        <v>728890000</v>
      </c>
      <c r="Q4116" s="25" t="s">
        <v>14912</v>
      </c>
      <c r="R4116" s="21" t="s">
        <v>2</v>
      </c>
      <c r="S4116" s="21" t="s">
        <v>1</v>
      </c>
      <c r="T4116" s="18" t="s">
        <v>0</v>
      </c>
      <c r="U4116" s="26"/>
    </row>
    <row r="4117" spans="1:21" s="19" customFormat="1" ht="12.5" customHeight="1" outlineLevel="1" x14ac:dyDescent="0.55000000000000004">
      <c r="A4117" s="44" t="s">
        <v>7736</v>
      </c>
      <c r="B4117" s="20" t="s">
        <v>7566</v>
      </c>
      <c r="C4117" s="21" t="s">
        <v>7567</v>
      </c>
      <c r="D4117" s="44" t="s">
        <v>7736</v>
      </c>
      <c r="E4117" s="29" t="s">
        <v>4646</v>
      </c>
      <c r="F4117" s="46" t="s">
        <v>7737</v>
      </c>
      <c r="G4117" s="50" t="s">
        <v>15172</v>
      </c>
      <c r="H4117" s="22" t="s">
        <v>13704</v>
      </c>
      <c r="I4117" s="40">
        <v>6850</v>
      </c>
      <c r="J4117" s="21" t="s">
        <v>11390</v>
      </c>
      <c r="K4117" s="43">
        <v>5970</v>
      </c>
      <c r="L4117" s="36">
        <v>5970</v>
      </c>
      <c r="M4117" s="27">
        <v>5970</v>
      </c>
      <c r="N4117" s="28">
        <v>5970</v>
      </c>
      <c r="O4117" s="23"/>
      <c r="P4117" s="24">
        <v>728890000</v>
      </c>
      <c r="Q4117" s="25" t="s">
        <v>14912</v>
      </c>
      <c r="R4117" s="21" t="s">
        <v>2</v>
      </c>
      <c r="S4117" s="21" t="s">
        <v>1</v>
      </c>
      <c r="T4117" s="18" t="s">
        <v>0</v>
      </c>
      <c r="U4117" s="26"/>
    </row>
    <row r="4118" spans="1:21" s="19" customFormat="1" ht="12.5" customHeight="1" outlineLevel="1" x14ac:dyDescent="0.55000000000000004">
      <c r="A4118" s="44" t="s">
        <v>7738</v>
      </c>
      <c r="B4118" s="20" t="s">
        <v>7566</v>
      </c>
      <c r="C4118" s="21" t="s">
        <v>7567</v>
      </c>
      <c r="D4118" s="44" t="s">
        <v>7738</v>
      </c>
      <c r="E4118" s="29" t="s">
        <v>4646</v>
      </c>
      <c r="F4118" s="46" t="s">
        <v>7739</v>
      </c>
      <c r="G4118" s="50" t="s">
        <v>15172</v>
      </c>
      <c r="H4118" s="22" t="s">
        <v>13705</v>
      </c>
      <c r="I4118" s="40">
        <v>6850</v>
      </c>
      <c r="J4118" s="21" t="s">
        <v>11390</v>
      </c>
      <c r="K4118" s="43">
        <v>5970</v>
      </c>
      <c r="L4118" s="36">
        <v>5970</v>
      </c>
      <c r="M4118" s="27">
        <v>5970</v>
      </c>
      <c r="N4118" s="28">
        <v>5970</v>
      </c>
      <c r="O4118" s="23"/>
      <c r="P4118" s="24">
        <v>728890000</v>
      </c>
      <c r="Q4118" s="25" t="s">
        <v>14912</v>
      </c>
      <c r="R4118" s="21" t="s">
        <v>2</v>
      </c>
      <c r="S4118" s="21" t="s">
        <v>1</v>
      </c>
      <c r="T4118" s="18" t="s">
        <v>0</v>
      </c>
      <c r="U4118" s="26"/>
    </row>
    <row r="4119" spans="1:21" s="19" customFormat="1" ht="12.5" customHeight="1" outlineLevel="1" x14ac:dyDescent="0.55000000000000004">
      <c r="A4119" s="44" t="s">
        <v>7740</v>
      </c>
      <c r="B4119" s="20" t="s">
        <v>7566</v>
      </c>
      <c r="C4119" s="21" t="s">
        <v>7567</v>
      </c>
      <c r="D4119" s="44" t="s">
        <v>7740</v>
      </c>
      <c r="E4119" s="29" t="s">
        <v>4646</v>
      </c>
      <c r="F4119" s="46" t="s">
        <v>7741</v>
      </c>
      <c r="G4119" s="50" t="s">
        <v>15172</v>
      </c>
      <c r="H4119" s="22" t="s">
        <v>13706</v>
      </c>
      <c r="I4119" s="40">
        <v>6850</v>
      </c>
      <c r="J4119" s="21" t="s">
        <v>11390</v>
      </c>
      <c r="K4119" s="43">
        <v>5970</v>
      </c>
      <c r="L4119" s="36">
        <v>5970</v>
      </c>
      <c r="M4119" s="27">
        <v>5970</v>
      </c>
      <c r="N4119" s="28">
        <v>5970</v>
      </c>
      <c r="O4119" s="23"/>
      <c r="P4119" s="24">
        <v>728890000</v>
      </c>
      <c r="Q4119" s="25" t="s">
        <v>14912</v>
      </c>
      <c r="R4119" s="21" t="s">
        <v>2</v>
      </c>
      <c r="S4119" s="21" t="s">
        <v>1</v>
      </c>
      <c r="T4119" s="18" t="s">
        <v>0</v>
      </c>
      <c r="U4119" s="26"/>
    </row>
    <row r="4120" spans="1:21" s="19" customFormat="1" ht="12.5" customHeight="1" outlineLevel="1" x14ac:dyDescent="0.55000000000000004">
      <c r="A4120" s="44" t="s">
        <v>7742</v>
      </c>
      <c r="B4120" s="20" t="s">
        <v>7566</v>
      </c>
      <c r="C4120" s="21" t="s">
        <v>7567</v>
      </c>
      <c r="D4120" s="44" t="s">
        <v>7742</v>
      </c>
      <c r="E4120" s="29" t="s">
        <v>4646</v>
      </c>
      <c r="F4120" s="46" t="s">
        <v>7743</v>
      </c>
      <c r="G4120" s="50" t="s">
        <v>15172</v>
      </c>
      <c r="H4120" s="22" t="s">
        <v>13707</v>
      </c>
      <c r="I4120" s="40">
        <v>6850</v>
      </c>
      <c r="J4120" s="21" t="s">
        <v>11390</v>
      </c>
      <c r="K4120" s="43">
        <v>5970</v>
      </c>
      <c r="L4120" s="36">
        <v>5970</v>
      </c>
      <c r="M4120" s="27">
        <v>5970</v>
      </c>
      <c r="N4120" s="28">
        <v>5970</v>
      </c>
      <c r="O4120" s="23"/>
      <c r="P4120" s="24">
        <v>728890000</v>
      </c>
      <c r="Q4120" s="25" t="s">
        <v>14912</v>
      </c>
      <c r="R4120" s="21" t="s">
        <v>2</v>
      </c>
      <c r="S4120" s="21" t="s">
        <v>1</v>
      </c>
      <c r="T4120" s="18" t="s">
        <v>0</v>
      </c>
      <c r="U4120" s="26"/>
    </row>
    <row r="4121" spans="1:21" s="19" customFormat="1" ht="12.5" customHeight="1" outlineLevel="1" x14ac:dyDescent="0.55000000000000004">
      <c r="A4121" s="44" t="s">
        <v>7744</v>
      </c>
      <c r="B4121" s="20" t="s">
        <v>7566</v>
      </c>
      <c r="C4121" s="21" t="s">
        <v>7567</v>
      </c>
      <c r="D4121" s="44" t="s">
        <v>7744</v>
      </c>
      <c r="E4121" s="29" t="s">
        <v>4646</v>
      </c>
      <c r="F4121" s="46" t="s">
        <v>7745</v>
      </c>
      <c r="G4121" s="50" t="s">
        <v>15172</v>
      </c>
      <c r="H4121" s="22" t="s">
        <v>13708</v>
      </c>
      <c r="I4121" s="40">
        <v>6850</v>
      </c>
      <c r="J4121" s="21" t="s">
        <v>11390</v>
      </c>
      <c r="K4121" s="43">
        <v>5970</v>
      </c>
      <c r="L4121" s="36">
        <v>5970</v>
      </c>
      <c r="M4121" s="27">
        <v>5970</v>
      </c>
      <c r="N4121" s="28">
        <v>5970</v>
      </c>
      <c r="O4121" s="23"/>
      <c r="P4121" s="24">
        <v>728890000</v>
      </c>
      <c r="Q4121" s="25" t="s">
        <v>14912</v>
      </c>
      <c r="R4121" s="21" t="s">
        <v>2</v>
      </c>
      <c r="S4121" s="21" t="s">
        <v>1</v>
      </c>
      <c r="T4121" s="18" t="s">
        <v>0</v>
      </c>
      <c r="U4121" s="26"/>
    </row>
    <row r="4122" spans="1:21" s="19" customFormat="1" ht="12.5" customHeight="1" outlineLevel="1" x14ac:dyDescent="0.55000000000000004">
      <c r="A4122" s="44" t="s">
        <v>7746</v>
      </c>
      <c r="B4122" s="20" t="s">
        <v>7566</v>
      </c>
      <c r="C4122" s="21" t="s">
        <v>7567</v>
      </c>
      <c r="D4122" s="44" t="s">
        <v>7746</v>
      </c>
      <c r="E4122" s="29" t="s">
        <v>4646</v>
      </c>
      <c r="F4122" s="46" t="s">
        <v>7747</v>
      </c>
      <c r="G4122" s="50" t="s">
        <v>15172</v>
      </c>
      <c r="H4122" s="22" t="s">
        <v>13709</v>
      </c>
      <c r="I4122" s="40">
        <v>6850</v>
      </c>
      <c r="J4122" s="21" t="s">
        <v>11390</v>
      </c>
      <c r="K4122" s="43">
        <v>5970</v>
      </c>
      <c r="L4122" s="36">
        <v>5970</v>
      </c>
      <c r="M4122" s="27">
        <v>5970</v>
      </c>
      <c r="N4122" s="28">
        <v>5970</v>
      </c>
      <c r="O4122" s="23"/>
      <c r="P4122" s="24">
        <v>728890000</v>
      </c>
      <c r="Q4122" s="25" t="s">
        <v>14912</v>
      </c>
      <c r="R4122" s="21" t="s">
        <v>2</v>
      </c>
      <c r="S4122" s="21" t="s">
        <v>1</v>
      </c>
      <c r="T4122" s="18" t="s">
        <v>0</v>
      </c>
      <c r="U4122" s="26"/>
    </row>
    <row r="4123" spans="1:21" s="19" customFormat="1" ht="12.5" customHeight="1" outlineLevel="1" x14ac:dyDescent="0.55000000000000004">
      <c r="A4123" s="44" t="s">
        <v>7748</v>
      </c>
      <c r="B4123" s="20" t="s">
        <v>7566</v>
      </c>
      <c r="C4123" s="21" t="s">
        <v>7567</v>
      </c>
      <c r="D4123" s="44" t="s">
        <v>7748</v>
      </c>
      <c r="E4123" s="29" t="s">
        <v>4646</v>
      </c>
      <c r="F4123" s="46" t="s">
        <v>7749</v>
      </c>
      <c r="G4123" s="50" t="s">
        <v>15172</v>
      </c>
      <c r="H4123" s="22" t="s">
        <v>13710</v>
      </c>
      <c r="I4123" s="40">
        <v>6850</v>
      </c>
      <c r="J4123" s="21" t="s">
        <v>11390</v>
      </c>
      <c r="K4123" s="43">
        <v>5970</v>
      </c>
      <c r="L4123" s="36">
        <v>5970</v>
      </c>
      <c r="M4123" s="27">
        <v>5970</v>
      </c>
      <c r="N4123" s="28">
        <v>5970</v>
      </c>
      <c r="O4123" s="23"/>
      <c r="P4123" s="24">
        <v>728890000</v>
      </c>
      <c r="Q4123" s="25" t="s">
        <v>14912</v>
      </c>
      <c r="R4123" s="21" t="s">
        <v>2</v>
      </c>
      <c r="S4123" s="21" t="s">
        <v>1</v>
      </c>
      <c r="T4123" s="18" t="s">
        <v>0</v>
      </c>
      <c r="U4123" s="26"/>
    </row>
    <row r="4124" spans="1:21" s="19" customFormat="1" ht="12.5" customHeight="1" outlineLevel="1" x14ac:dyDescent="0.55000000000000004">
      <c r="A4124" s="44" t="s">
        <v>7750</v>
      </c>
      <c r="B4124" s="20" t="s">
        <v>7566</v>
      </c>
      <c r="C4124" s="21" t="s">
        <v>7567</v>
      </c>
      <c r="D4124" s="44" t="s">
        <v>7750</v>
      </c>
      <c r="E4124" s="29" t="s">
        <v>4646</v>
      </c>
      <c r="F4124" s="46" t="s">
        <v>7751</v>
      </c>
      <c r="G4124" s="50" t="s">
        <v>15172</v>
      </c>
      <c r="H4124" s="22" t="s">
        <v>13711</v>
      </c>
      <c r="I4124" s="40">
        <v>6850</v>
      </c>
      <c r="J4124" s="21" t="s">
        <v>11390</v>
      </c>
      <c r="K4124" s="43">
        <v>5970</v>
      </c>
      <c r="L4124" s="36">
        <v>5970</v>
      </c>
      <c r="M4124" s="27">
        <v>5970</v>
      </c>
      <c r="N4124" s="28">
        <v>5970</v>
      </c>
      <c r="O4124" s="23"/>
      <c r="P4124" s="24">
        <v>728890000</v>
      </c>
      <c r="Q4124" s="25" t="s">
        <v>14912</v>
      </c>
      <c r="R4124" s="21" t="s">
        <v>2</v>
      </c>
      <c r="S4124" s="21" t="s">
        <v>1</v>
      </c>
      <c r="T4124" s="18" t="s">
        <v>0</v>
      </c>
      <c r="U4124" s="26"/>
    </row>
    <row r="4125" spans="1:21" s="19" customFormat="1" ht="12.5" customHeight="1" outlineLevel="1" x14ac:dyDescent="0.55000000000000004">
      <c r="A4125" s="44" t="s">
        <v>7752</v>
      </c>
      <c r="B4125" s="20" t="s">
        <v>7566</v>
      </c>
      <c r="C4125" s="21" t="s">
        <v>7567</v>
      </c>
      <c r="D4125" s="44" t="s">
        <v>7752</v>
      </c>
      <c r="E4125" s="29" t="s">
        <v>4646</v>
      </c>
      <c r="F4125" s="46" t="s">
        <v>7753</v>
      </c>
      <c r="G4125" s="50" t="s">
        <v>15172</v>
      </c>
      <c r="H4125" s="22" t="s">
        <v>13712</v>
      </c>
      <c r="I4125" s="40">
        <v>6850</v>
      </c>
      <c r="J4125" s="21" t="s">
        <v>11390</v>
      </c>
      <c r="K4125" s="43">
        <v>5970</v>
      </c>
      <c r="L4125" s="36">
        <v>5970</v>
      </c>
      <c r="M4125" s="27">
        <v>5970</v>
      </c>
      <c r="N4125" s="28">
        <v>5970</v>
      </c>
      <c r="O4125" s="23"/>
      <c r="P4125" s="24">
        <v>728890000</v>
      </c>
      <c r="Q4125" s="25" t="s">
        <v>14912</v>
      </c>
      <c r="R4125" s="21" t="s">
        <v>2</v>
      </c>
      <c r="S4125" s="21" t="s">
        <v>1</v>
      </c>
      <c r="T4125" s="18" t="s">
        <v>0</v>
      </c>
      <c r="U4125" s="26"/>
    </row>
    <row r="4126" spans="1:21" s="19" customFormat="1" ht="12.5" customHeight="1" outlineLevel="1" x14ac:dyDescent="0.55000000000000004">
      <c r="A4126" s="44" t="s">
        <v>7754</v>
      </c>
      <c r="B4126" s="20" t="s">
        <v>7566</v>
      </c>
      <c r="C4126" s="21" t="s">
        <v>7567</v>
      </c>
      <c r="D4126" s="44" t="s">
        <v>7754</v>
      </c>
      <c r="E4126" s="29" t="s">
        <v>4646</v>
      </c>
      <c r="F4126" s="46" t="s">
        <v>7755</v>
      </c>
      <c r="G4126" s="50" t="s">
        <v>15172</v>
      </c>
      <c r="H4126" s="22" t="s">
        <v>13713</v>
      </c>
      <c r="I4126" s="40">
        <v>6850</v>
      </c>
      <c r="J4126" s="21" t="s">
        <v>11390</v>
      </c>
      <c r="K4126" s="43">
        <v>5970</v>
      </c>
      <c r="L4126" s="36">
        <v>5970</v>
      </c>
      <c r="M4126" s="27">
        <v>5970</v>
      </c>
      <c r="N4126" s="28">
        <v>5970</v>
      </c>
      <c r="O4126" s="23"/>
      <c r="P4126" s="24">
        <v>728890000</v>
      </c>
      <c r="Q4126" s="25" t="s">
        <v>14912</v>
      </c>
      <c r="R4126" s="21" t="s">
        <v>2</v>
      </c>
      <c r="S4126" s="21" t="s">
        <v>1</v>
      </c>
      <c r="T4126" s="18" t="s">
        <v>0</v>
      </c>
      <c r="U4126" s="26"/>
    </row>
    <row r="4127" spans="1:21" s="19" customFormat="1" ht="12.5" customHeight="1" outlineLevel="1" x14ac:dyDescent="0.55000000000000004">
      <c r="A4127" s="44" t="s">
        <v>7756</v>
      </c>
      <c r="B4127" s="20" t="s">
        <v>7566</v>
      </c>
      <c r="C4127" s="21" t="s">
        <v>7567</v>
      </c>
      <c r="D4127" s="44" t="s">
        <v>7756</v>
      </c>
      <c r="E4127" s="29" t="s">
        <v>4646</v>
      </c>
      <c r="F4127" s="46" t="s">
        <v>7757</v>
      </c>
      <c r="G4127" s="50" t="s">
        <v>15172</v>
      </c>
      <c r="H4127" s="22" t="s">
        <v>13714</v>
      </c>
      <c r="I4127" s="40">
        <v>6850</v>
      </c>
      <c r="J4127" s="21" t="s">
        <v>11390</v>
      </c>
      <c r="K4127" s="43">
        <v>5970</v>
      </c>
      <c r="L4127" s="36">
        <v>5970</v>
      </c>
      <c r="M4127" s="27">
        <v>5970</v>
      </c>
      <c r="N4127" s="28">
        <v>5970</v>
      </c>
      <c r="O4127" s="23"/>
      <c r="P4127" s="24">
        <v>728890000</v>
      </c>
      <c r="Q4127" s="25" t="s">
        <v>14912</v>
      </c>
      <c r="R4127" s="21" t="s">
        <v>2</v>
      </c>
      <c r="S4127" s="21" t="s">
        <v>1</v>
      </c>
      <c r="T4127" s="18" t="s">
        <v>0</v>
      </c>
      <c r="U4127" s="26"/>
    </row>
    <row r="4128" spans="1:21" s="19" customFormat="1" ht="12.5" customHeight="1" outlineLevel="1" x14ac:dyDescent="0.55000000000000004">
      <c r="A4128" s="44" t="s">
        <v>7758</v>
      </c>
      <c r="B4128" s="20" t="s">
        <v>7566</v>
      </c>
      <c r="C4128" s="21" t="s">
        <v>7567</v>
      </c>
      <c r="D4128" s="44" t="s">
        <v>7758</v>
      </c>
      <c r="E4128" s="29" t="s">
        <v>4646</v>
      </c>
      <c r="F4128" s="46" t="s">
        <v>7759</v>
      </c>
      <c r="G4128" s="50" t="s">
        <v>15172</v>
      </c>
      <c r="H4128" s="22" t="s">
        <v>13715</v>
      </c>
      <c r="I4128" s="40">
        <v>6850</v>
      </c>
      <c r="J4128" s="21" t="s">
        <v>11390</v>
      </c>
      <c r="K4128" s="43">
        <v>5970</v>
      </c>
      <c r="L4128" s="36">
        <v>5970</v>
      </c>
      <c r="M4128" s="27">
        <v>5970</v>
      </c>
      <c r="N4128" s="28">
        <v>5970</v>
      </c>
      <c r="O4128" s="23"/>
      <c r="P4128" s="24">
        <v>728890000</v>
      </c>
      <c r="Q4128" s="25" t="s">
        <v>14912</v>
      </c>
      <c r="R4128" s="21" t="s">
        <v>2</v>
      </c>
      <c r="S4128" s="21" t="s">
        <v>1</v>
      </c>
      <c r="T4128" s="18" t="s">
        <v>0</v>
      </c>
      <c r="U4128" s="26"/>
    </row>
    <row r="4129" spans="1:21" s="19" customFormat="1" ht="12.5" customHeight="1" outlineLevel="1" x14ac:dyDescent="0.55000000000000004">
      <c r="A4129" s="44" t="s">
        <v>7760</v>
      </c>
      <c r="B4129" s="20" t="s">
        <v>7566</v>
      </c>
      <c r="C4129" s="21" t="s">
        <v>7567</v>
      </c>
      <c r="D4129" s="44" t="s">
        <v>7760</v>
      </c>
      <c r="E4129" s="29" t="s">
        <v>4646</v>
      </c>
      <c r="F4129" s="46" t="s">
        <v>7761</v>
      </c>
      <c r="G4129" s="50" t="s">
        <v>15172</v>
      </c>
      <c r="H4129" s="22" t="s">
        <v>13716</v>
      </c>
      <c r="I4129" s="40">
        <v>6850</v>
      </c>
      <c r="J4129" s="21" t="s">
        <v>11390</v>
      </c>
      <c r="K4129" s="43">
        <v>5970</v>
      </c>
      <c r="L4129" s="36">
        <v>5970</v>
      </c>
      <c r="M4129" s="27">
        <v>5970</v>
      </c>
      <c r="N4129" s="28">
        <v>5970</v>
      </c>
      <c r="O4129" s="23"/>
      <c r="P4129" s="24">
        <v>728890000</v>
      </c>
      <c r="Q4129" s="25" t="s">
        <v>14912</v>
      </c>
      <c r="R4129" s="21" t="s">
        <v>2</v>
      </c>
      <c r="S4129" s="21" t="s">
        <v>1</v>
      </c>
      <c r="T4129" s="18" t="s">
        <v>0</v>
      </c>
      <c r="U4129" s="26"/>
    </row>
    <row r="4130" spans="1:21" s="19" customFormat="1" ht="12.5" customHeight="1" outlineLevel="1" x14ac:dyDescent="0.55000000000000004">
      <c r="A4130" s="44" t="s">
        <v>7762</v>
      </c>
      <c r="B4130" s="20" t="s">
        <v>7566</v>
      </c>
      <c r="C4130" s="21" t="s">
        <v>7567</v>
      </c>
      <c r="D4130" s="44" t="s">
        <v>7762</v>
      </c>
      <c r="E4130" s="29" t="s">
        <v>4646</v>
      </c>
      <c r="F4130" s="46" t="s">
        <v>7763</v>
      </c>
      <c r="G4130" s="50" t="s">
        <v>15172</v>
      </c>
      <c r="H4130" s="22" t="s">
        <v>13717</v>
      </c>
      <c r="I4130" s="40">
        <v>6850</v>
      </c>
      <c r="J4130" s="21" t="s">
        <v>11390</v>
      </c>
      <c r="K4130" s="43">
        <v>5970</v>
      </c>
      <c r="L4130" s="36">
        <v>5970</v>
      </c>
      <c r="M4130" s="27">
        <v>5970</v>
      </c>
      <c r="N4130" s="28">
        <v>5970</v>
      </c>
      <c r="O4130" s="23"/>
      <c r="P4130" s="24">
        <v>728890000</v>
      </c>
      <c r="Q4130" s="25" t="s">
        <v>14912</v>
      </c>
      <c r="R4130" s="21" t="s">
        <v>2</v>
      </c>
      <c r="S4130" s="21" t="s">
        <v>1</v>
      </c>
      <c r="T4130" s="18" t="s">
        <v>0</v>
      </c>
      <c r="U4130" s="26"/>
    </row>
    <row r="4131" spans="1:21" s="19" customFormat="1" ht="12.5" customHeight="1" outlineLevel="1" x14ac:dyDescent="0.55000000000000004">
      <c r="A4131" s="44" t="s">
        <v>7764</v>
      </c>
      <c r="B4131" s="20" t="s">
        <v>7566</v>
      </c>
      <c r="C4131" s="21" t="s">
        <v>7567</v>
      </c>
      <c r="D4131" s="44" t="s">
        <v>7764</v>
      </c>
      <c r="E4131" s="29" t="s">
        <v>4646</v>
      </c>
      <c r="F4131" s="46" t="s">
        <v>7765</v>
      </c>
      <c r="G4131" s="50" t="s">
        <v>15172</v>
      </c>
      <c r="H4131" s="22" t="s">
        <v>13718</v>
      </c>
      <c r="I4131" s="40">
        <v>6850</v>
      </c>
      <c r="J4131" s="21" t="s">
        <v>11390</v>
      </c>
      <c r="K4131" s="43">
        <v>5970</v>
      </c>
      <c r="L4131" s="36">
        <v>5970</v>
      </c>
      <c r="M4131" s="27">
        <v>5970</v>
      </c>
      <c r="N4131" s="28">
        <v>5970</v>
      </c>
      <c r="O4131" s="23"/>
      <c r="P4131" s="24">
        <v>728890000</v>
      </c>
      <c r="Q4131" s="25" t="s">
        <v>14912</v>
      </c>
      <c r="R4131" s="21" t="s">
        <v>2</v>
      </c>
      <c r="S4131" s="21" t="s">
        <v>1</v>
      </c>
      <c r="T4131" s="18" t="s">
        <v>0</v>
      </c>
      <c r="U4131" s="26"/>
    </row>
    <row r="4132" spans="1:21" s="19" customFormat="1" ht="12.5" customHeight="1" outlineLevel="1" x14ac:dyDescent="0.55000000000000004">
      <c r="A4132" s="44" t="s">
        <v>7766</v>
      </c>
      <c r="B4132" s="20" t="s">
        <v>7566</v>
      </c>
      <c r="C4132" s="21" t="s">
        <v>7567</v>
      </c>
      <c r="D4132" s="44" t="s">
        <v>7766</v>
      </c>
      <c r="E4132" s="29" t="s">
        <v>4646</v>
      </c>
      <c r="F4132" s="46" t="s">
        <v>7767</v>
      </c>
      <c r="G4132" s="50" t="s">
        <v>15172</v>
      </c>
      <c r="H4132" s="22" t="s">
        <v>13719</v>
      </c>
      <c r="I4132" s="40">
        <v>6850</v>
      </c>
      <c r="J4132" s="21" t="s">
        <v>11390</v>
      </c>
      <c r="K4132" s="43">
        <v>5970</v>
      </c>
      <c r="L4132" s="36">
        <v>5970</v>
      </c>
      <c r="M4132" s="27">
        <v>5970</v>
      </c>
      <c r="N4132" s="28">
        <v>5970</v>
      </c>
      <c r="O4132" s="23"/>
      <c r="P4132" s="24">
        <v>728890000</v>
      </c>
      <c r="Q4132" s="25" t="s">
        <v>14912</v>
      </c>
      <c r="R4132" s="21" t="s">
        <v>2</v>
      </c>
      <c r="S4132" s="21" t="s">
        <v>1</v>
      </c>
      <c r="T4132" s="18" t="s">
        <v>0</v>
      </c>
      <c r="U4132" s="26"/>
    </row>
    <row r="4133" spans="1:21" s="19" customFormat="1" ht="12.5" customHeight="1" outlineLevel="1" x14ac:dyDescent="0.55000000000000004">
      <c r="A4133" s="44" t="s">
        <v>7768</v>
      </c>
      <c r="B4133" s="20" t="s">
        <v>7566</v>
      </c>
      <c r="C4133" s="21" t="s">
        <v>7567</v>
      </c>
      <c r="D4133" s="44" t="s">
        <v>7768</v>
      </c>
      <c r="E4133" s="29" t="s">
        <v>4646</v>
      </c>
      <c r="F4133" s="46" t="s">
        <v>7769</v>
      </c>
      <c r="G4133" s="50" t="s">
        <v>15172</v>
      </c>
      <c r="H4133" s="22" t="s">
        <v>13720</v>
      </c>
      <c r="I4133" s="40">
        <v>6850</v>
      </c>
      <c r="J4133" s="21" t="s">
        <v>11390</v>
      </c>
      <c r="K4133" s="43">
        <v>5970</v>
      </c>
      <c r="L4133" s="36">
        <v>5970</v>
      </c>
      <c r="M4133" s="27">
        <v>5970</v>
      </c>
      <c r="N4133" s="28">
        <v>5970</v>
      </c>
      <c r="O4133" s="23"/>
      <c r="P4133" s="24">
        <v>728890000</v>
      </c>
      <c r="Q4133" s="25" t="s">
        <v>14912</v>
      </c>
      <c r="R4133" s="21" t="s">
        <v>2</v>
      </c>
      <c r="S4133" s="21" t="s">
        <v>1</v>
      </c>
      <c r="T4133" s="18" t="s">
        <v>0</v>
      </c>
      <c r="U4133" s="26"/>
    </row>
    <row r="4134" spans="1:21" s="19" customFormat="1" ht="12.5" customHeight="1" outlineLevel="1" x14ac:dyDescent="0.55000000000000004">
      <c r="A4134" s="44" t="s">
        <v>7770</v>
      </c>
      <c r="B4134" s="20" t="s">
        <v>7566</v>
      </c>
      <c r="C4134" s="21" t="s">
        <v>7567</v>
      </c>
      <c r="D4134" s="44" t="s">
        <v>7770</v>
      </c>
      <c r="E4134" s="29" t="s">
        <v>4646</v>
      </c>
      <c r="F4134" s="46" t="s">
        <v>7771</v>
      </c>
      <c r="G4134" s="50" t="s">
        <v>15172</v>
      </c>
      <c r="H4134" s="22" t="s">
        <v>13721</v>
      </c>
      <c r="I4134" s="40">
        <v>6850</v>
      </c>
      <c r="J4134" s="21" t="s">
        <v>11390</v>
      </c>
      <c r="K4134" s="43">
        <v>5970</v>
      </c>
      <c r="L4134" s="36">
        <v>5970</v>
      </c>
      <c r="M4134" s="27">
        <v>5970</v>
      </c>
      <c r="N4134" s="28">
        <v>5970</v>
      </c>
      <c r="O4134" s="23"/>
      <c r="P4134" s="24">
        <v>728890000</v>
      </c>
      <c r="Q4134" s="25" t="s">
        <v>14912</v>
      </c>
      <c r="R4134" s="21" t="s">
        <v>2</v>
      </c>
      <c r="S4134" s="21" t="s">
        <v>1</v>
      </c>
      <c r="T4134" s="18" t="s">
        <v>0</v>
      </c>
      <c r="U4134" s="26"/>
    </row>
    <row r="4135" spans="1:21" s="19" customFormat="1" ht="12.5" customHeight="1" outlineLevel="1" x14ac:dyDescent="0.55000000000000004">
      <c r="A4135" s="44" t="s">
        <v>7772</v>
      </c>
      <c r="B4135" s="20" t="s">
        <v>7566</v>
      </c>
      <c r="C4135" s="21" t="s">
        <v>7567</v>
      </c>
      <c r="D4135" s="44" t="s">
        <v>7772</v>
      </c>
      <c r="E4135" s="29" t="s">
        <v>4646</v>
      </c>
      <c r="F4135" s="46" t="s">
        <v>7773</v>
      </c>
      <c r="G4135" s="50" t="s">
        <v>15172</v>
      </c>
      <c r="H4135" s="22" t="s">
        <v>13722</v>
      </c>
      <c r="I4135" s="40">
        <v>6850</v>
      </c>
      <c r="J4135" s="21" t="s">
        <v>11390</v>
      </c>
      <c r="K4135" s="43">
        <v>5970</v>
      </c>
      <c r="L4135" s="36">
        <v>5970</v>
      </c>
      <c r="M4135" s="27">
        <v>5970</v>
      </c>
      <c r="N4135" s="28">
        <v>5970</v>
      </c>
      <c r="O4135" s="23"/>
      <c r="P4135" s="24">
        <v>728890000</v>
      </c>
      <c r="Q4135" s="25" t="s">
        <v>14912</v>
      </c>
      <c r="R4135" s="21" t="s">
        <v>2</v>
      </c>
      <c r="S4135" s="21" t="s">
        <v>1</v>
      </c>
      <c r="T4135" s="18" t="s">
        <v>0</v>
      </c>
      <c r="U4135" s="26"/>
    </row>
    <row r="4136" spans="1:21" s="19" customFormat="1" ht="12.5" customHeight="1" outlineLevel="1" x14ac:dyDescent="0.55000000000000004">
      <c r="A4136" s="44" t="s">
        <v>7774</v>
      </c>
      <c r="B4136" s="20" t="s">
        <v>7566</v>
      </c>
      <c r="C4136" s="21" t="s">
        <v>7567</v>
      </c>
      <c r="D4136" s="44" t="s">
        <v>7774</v>
      </c>
      <c r="E4136" s="29" t="s">
        <v>4646</v>
      </c>
      <c r="F4136" s="46" t="s">
        <v>7775</v>
      </c>
      <c r="G4136" s="50" t="s">
        <v>15172</v>
      </c>
      <c r="H4136" s="22" t="s">
        <v>13723</v>
      </c>
      <c r="I4136" s="40">
        <v>6850</v>
      </c>
      <c r="J4136" s="21" t="s">
        <v>11390</v>
      </c>
      <c r="K4136" s="43">
        <v>5970</v>
      </c>
      <c r="L4136" s="36">
        <v>5970</v>
      </c>
      <c r="M4136" s="27">
        <v>5970</v>
      </c>
      <c r="N4136" s="28">
        <v>5970</v>
      </c>
      <c r="O4136" s="23"/>
      <c r="P4136" s="24">
        <v>728890000</v>
      </c>
      <c r="Q4136" s="25" t="s">
        <v>14912</v>
      </c>
      <c r="R4136" s="21" t="s">
        <v>2</v>
      </c>
      <c r="S4136" s="21" t="s">
        <v>1</v>
      </c>
      <c r="T4136" s="18" t="s">
        <v>0</v>
      </c>
      <c r="U4136" s="26"/>
    </row>
    <row r="4137" spans="1:21" s="19" customFormat="1" ht="12.5" customHeight="1" outlineLevel="1" x14ac:dyDescent="0.55000000000000004">
      <c r="A4137" s="44" t="s">
        <v>7776</v>
      </c>
      <c r="B4137" s="20" t="s">
        <v>7566</v>
      </c>
      <c r="C4137" s="21" t="s">
        <v>7567</v>
      </c>
      <c r="D4137" s="44" t="s">
        <v>7776</v>
      </c>
      <c r="E4137" s="29" t="s">
        <v>7777</v>
      </c>
      <c r="F4137" s="46" t="s">
        <v>63</v>
      </c>
      <c r="G4137" s="50" t="s">
        <v>15172</v>
      </c>
      <c r="H4137" s="22" t="s">
        <v>13724</v>
      </c>
      <c r="I4137" s="40">
        <v>6850</v>
      </c>
      <c r="J4137" s="21" t="s">
        <v>11390</v>
      </c>
      <c r="K4137" s="43">
        <v>5970</v>
      </c>
      <c r="L4137" s="36">
        <v>5970</v>
      </c>
      <c r="M4137" s="27">
        <v>5970</v>
      </c>
      <c r="N4137" s="28">
        <v>5970</v>
      </c>
      <c r="O4137" s="23"/>
      <c r="P4137" s="24">
        <v>728890000</v>
      </c>
      <c r="Q4137" s="25" t="s">
        <v>14912</v>
      </c>
      <c r="R4137" s="21" t="s">
        <v>2</v>
      </c>
      <c r="S4137" s="21" t="s">
        <v>1</v>
      </c>
      <c r="T4137" s="18" t="s">
        <v>0</v>
      </c>
      <c r="U4137" s="26"/>
    </row>
    <row r="4138" spans="1:21" s="19" customFormat="1" ht="12.5" customHeight="1" outlineLevel="1" x14ac:dyDescent="0.55000000000000004">
      <c r="A4138" s="44" t="s">
        <v>7778</v>
      </c>
      <c r="B4138" s="20" t="s">
        <v>7566</v>
      </c>
      <c r="C4138" s="21" t="s">
        <v>7567</v>
      </c>
      <c r="D4138" s="44" t="s">
        <v>7778</v>
      </c>
      <c r="E4138" s="29" t="s">
        <v>7777</v>
      </c>
      <c r="F4138" s="46" t="s">
        <v>65</v>
      </c>
      <c r="G4138" s="50" t="s">
        <v>15172</v>
      </c>
      <c r="H4138" s="22" t="s">
        <v>13725</v>
      </c>
      <c r="I4138" s="40">
        <v>6850</v>
      </c>
      <c r="J4138" s="21" t="s">
        <v>11390</v>
      </c>
      <c r="K4138" s="43">
        <v>5970</v>
      </c>
      <c r="L4138" s="36">
        <v>5970</v>
      </c>
      <c r="M4138" s="27">
        <v>5970</v>
      </c>
      <c r="N4138" s="28">
        <v>5970</v>
      </c>
      <c r="O4138" s="23"/>
      <c r="P4138" s="24">
        <v>728890000</v>
      </c>
      <c r="Q4138" s="25" t="s">
        <v>14912</v>
      </c>
      <c r="R4138" s="21" t="s">
        <v>2</v>
      </c>
      <c r="S4138" s="21" t="s">
        <v>1</v>
      </c>
      <c r="T4138" s="18" t="s">
        <v>0</v>
      </c>
      <c r="U4138" s="26"/>
    </row>
    <row r="4139" spans="1:21" s="19" customFormat="1" ht="12.5" customHeight="1" outlineLevel="1" x14ac:dyDescent="0.55000000000000004">
      <c r="A4139" s="44" t="s">
        <v>7779</v>
      </c>
      <c r="B4139" s="20" t="s">
        <v>7566</v>
      </c>
      <c r="C4139" s="21" t="s">
        <v>7567</v>
      </c>
      <c r="D4139" s="44" t="s">
        <v>7779</v>
      </c>
      <c r="E4139" s="29" t="s">
        <v>7777</v>
      </c>
      <c r="F4139" s="46" t="s">
        <v>65</v>
      </c>
      <c r="G4139" s="50" t="s">
        <v>15172</v>
      </c>
      <c r="H4139" s="22" t="s">
        <v>13726</v>
      </c>
      <c r="I4139" s="40">
        <v>6850</v>
      </c>
      <c r="J4139" s="21" t="s">
        <v>11390</v>
      </c>
      <c r="K4139" s="43">
        <v>5970</v>
      </c>
      <c r="L4139" s="36">
        <v>5970</v>
      </c>
      <c r="M4139" s="27">
        <v>5970</v>
      </c>
      <c r="N4139" s="28">
        <v>5970</v>
      </c>
      <c r="O4139" s="23"/>
      <c r="P4139" s="24">
        <v>728890000</v>
      </c>
      <c r="Q4139" s="25" t="s">
        <v>14912</v>
      </c>
      <c r="R4139" s="21" t="s">
        <v>2</v>
      </c>
      <c r="S4139" s="21" t="s">
        <v>1</v>
      </c>
      <c r="T4139" s="18" t="s">
        <v>0</v>
      </c>
      <c r="U4139" s="26"/>
    </row>
    <row r="4140" spans="1:21" s="19" customFormat="1" ht="12.5" customHeight="1" outlineLevel="1" x14ac:dyDescent="0.55000000000000004">
      <c r="A4140" s="44" t="s">
        <v>7780</v>
      </c>
      <c r="B4140" s="20" t="s">
        <v>7566</v>
      </c>
      <c r="C4140" s="21" t="s">
        <v>7567</v>
      </c>
      <c r="D4140" s="44" t="s">
        <v>7780</v>
      </c>
      <c r="E4140" s="29" t="s">
        <v>7777</v>
      </c>
      <c r="F4140" s="46" t="s">
        <v>67</v>
      </c>
      <c r="G4140" s="50" t="s">
        <v>15172</v>
      </c>
      <c r="H4140" s="22" t="s">
        <v>13727</v>
      </c>
      <c r="I4140" s="40">
        <v>6850</v>
      </c>
      <c r="J4140" s="21" t="s">
        <v>11390</v>
      </c>
      <c r="K4140" s="43">
        <v>5970</v>
      </c>
      <c r="L4140" s="36">
        <v>5970</v>
      </c>
      <c r="M4140" s="27">
        <v>5970</v>
      </c>
      <c r="N4140" s="28">
        <v>5970</v>
      </c>
      <c r="O4140" s="23"/>
      <c r="P4140" s="24">
        <v>728890000</v>
      </c>
      <c r="Q4140" s="25" t="s">
        <v>14912</v>
      </c>
      <c r="R4140" s="21" t="s">
        <v>2</v>
      </c>
      <c r="S4140" s="21" t="s">
        <v>1</v>
      </c>
      <c r="T4140" s="18" t="s">
        <v>0</v>
      </c>
      <c r="U4140" s="26"/>
    </row>
    <row r="4141" spans="1:21" s="19" customFormat="1" ht="12.5" customHeight="1" outlineLevel="1" x14ac:dyDescent="0.55000000000000004">
      <c r="A4141" s="44" t="s">
        <v>7781</v>
      </c>
      <c r="B4141" s="20" t="s">
        <v>7566</v>
      </c>
      <c r="C4141" s="21" t="s">
        <v>7567</v>
      </c>
      <c r="D4141" s="44" t="s">
        <v>7781</v>
      </c>
      <c r="E4141" s="29" t="s">
        <v>7777</v>
      </c>
      <c r="F4141" s="46" t="s">
        <v>67</v>
      </c>
      <c r="G4141" s="50" t="s">
        <v>15172</v>
      </c>
      <c r="H4141" s="22" t="s">
        <v>13728</v>
      </c>
      <c r="I4141" s="40">
        <v>6850</v>
      </c>
      <c r="J4141" s="21" t="s">
        <v>11390</v>
      </c>
      <c r="K4141" s="43">
        <v>5970</v>
      </c>
      <c r="L4141" s="36">
        <v>5970</v>
      </c>
      <c r="M4141" s="27">
        <v>5970</v>
      </c>
      <c r="N4141" s="28">
        <v>5970</v>
      </c>
      <c r="O4141" s="23"/>
      <c r="P4141" s="24">
        <v>728890000</v>
      </c>
      <c r="Q4141" s="25" t="s">
        <v>14912</v>
      </c>
      <c r="R4141" s="21" t="s">
        <v>2</v>
      </c>
      <c r="S4141" s="21" t="s">
        <v>1</v>
      </c>
      <c r="T4141" s="18" t="s">
        <v>0</v>
      </c>
      <c r="U4141" s="26"/>
    </row>
    <row r="4142" spans="1:21" s="19" customFormat="1" ht="12.5" customHeight="1" outlineLevel="1" x14ac:dyDescent="0.55000000000000004">
      <c r="A4142" s="44" t="s">
        <v>7782</v>
      </c>
      <c r="B4142" s="20" t="s">
        <v>7566</v>
      </c>
      <c r="C4142" s="21" t="s">
        <v>7567</v>
      </c>
      <c r="D4142" s="44" t="s">
        <v>7782</v>
      </c>
      <c r="E4142" s="29" t="s">
        <v>7777</v>
      </c>
      <c r="F4142" s="46" t="s">
        <v>68</v>
      </c>
      <c r="G4142" s="50" t="s">
        <v>15172</v>
      </c>
      <c r="H4142" s="22" t="s">
        <v>13729</v>
      </c>
      <c r="I4142" s="40">
        <v>6850</v>
      </c>
      <c r="J4142" s="21" t="s">
        <v>11390</v>
      </c>
      <c r="K4142" s="43">
        <v>5970</v>
      </c>
      <c r="L4142" s="36">
        <v>5970</v>
      </c>
      <c r="M4142" s="27">
        <v>5970</v>
      </c>
      <c r="N4142" s="28">
        <v>5970</v>
      </c>
      <c r="O4142" s="23"/>
      <c r="P4142" s="24">
        <v>728890000</v>
      </c>
      <c r="Q4142" s="25" t="s">
        <v>14912</v>
      </c>
      <c r="R4142" s="21" t="s">
        <v>2</v>
      </c>
      <c r="S4142" s="21" t="s">
        <v>1</v>
      </c>
      <c r="T4142" s="18" t="s">
        <v>0</v>
      </c>
      <c r="U4142" s="26"/>
    </row>
    <row r="4143" spans="1:21" s="19" customFormat="1" ht="12.5" customHeight="1" outlineLevel="1" x14ac:dyDescent="0.55000000000000004">
      <c r="A4143" s="44" t="s">
        <v>7783</v>
      </c>
      <c r="B4143" s="20" t="s">
        <v>7566</v>
      </c>
      <c r="C4143" s="21" t="s">
        <v>7567</v>
      </c>
      <c r="D4143" s="44" t="s">
        <v>7783</v>
      </c>
      <c r="E4143" s="29" t="s">
        <v>7777</v>
      </c>
      <c r="F4143" s="46" t="s">
        <v>68</v>
      </c>
      <c r="G4143" s="50" t="s">
        <v>15172</v>
      </c>
      <c r="H4143" s="22" t="s">
        <v>13730</v>
      </c>
      <c r="I4143" s="40">
        <v>6850</v>
      </c>
      <c r="J4143" s="21" t="s">
        <v>11390</v>
      </c>
      <c r="K4143" s="43">
        <v>5970</v>
      </c>
      <c r="L4143" s="36">
        <v>5970</v>
      </c>
      <c r="M4143" s="27">
        <v>5970</v>
      </c>
      <c r="N4143" s="28">
        <v>5970</v>
      </c>
      <c r="O4143" s="23"/>
      <c r="P4143" s="24">
        <v>728890000</v>
      </c>
      <c r="Q4143" s="25" t="s">
        <v>14912</v>
      </c>
      <c r="R4143" s="21" t="s">
        <v>2</v>
      </c>
      <c r="S4143" s="21" t="s">
        <v>1</v>
      </c>
      <c r="T4143" s="18" t="s">
        <v>0</v>
      </c>
      <c r="U4143" s="26"/>
    </row>
    <row r="4144" spans="1:21" s="19" customFormat="1" ht="12.5" customHeight="1" outlineLevel="1" x14ac:dyDescent="0.55000000000000004">
      <c r="A4144" s="44" t="s">
        <v>7784</v>
      </c>
      <c r="B4144" s="20" t="s">
        <v>7566</v>
      </c>
      <c r="C4144" s="21" t="s">
        <v>7567</v>
      </c>
      <c r="D4144" s="44" t="s">
        <v>7784</v>
      </c>
      <c r="E4144" s="29" t="s">
        <v>7777</v>
      </c>
      <c r="F4144" s="46" t="s">
        <v>1127</v>
      </c>
      <c r="G4144" s="50" t="s">
        <v>15172</v>
      </c>
      <c r="H4144" s="22" t="s">
        <v>13731</v>
      </c>
      <c r="I4144" s="40">
        <v>6850</v>
      </c>
      <c r="J4144" s="21" t="s">
        <v>11390</v>
      </c>
      <c r="K4144" s="43">
        <v>5970</v>
      </c>
      <c r="L4144" s="36">
        <v>5970</v>
      </c>
      <c r="M4144" s="27">
        <v>5970</v>
      </c>
      <c r="N4144" s="28">
        <v>5970</v>
      </c>
      <c r="O4144" s="23"/>
      <c r="P4144" s="24">
        <v>728890000</v>
      </c>
      <c r="Q4144" s="25" t="s">
        <v>14912</v>
      </c>
      <c r="R4144" s="21" t="s">
        <v>2</v>
      </c>
      <c r="S4144" s="21" t="s">
        <v>1</v>
      </c>
      <c r="T4144" s="18" t="s">
        <v>0</v>
      </c>
      <c r="U4144" s="26"/>
    </row>
    <row r="4145" spans="1:21" s="19" customFormat="1" ht="12.5" customHeight="1" outlineLevel="1" x14ac:dyDescent="0.55000000000000004">
      <c r="A4145" s="44" t="s">
        <v>7785</v>
      </c>
      <c r="B4145" s="20" t="s">
        <v>7566</v>
      </c>
      <c r="C4145" s="21" t="s">
        <v>7567</v>
      </c>
      <c r="D4145" s="44" t="s">
        <v>7785</v>
      </c>
      <c r="E4145" s="29" t="s">
        <v>7777</v>
      </c>
      <c r="F4145" s="46" t="s">
        <v>1127</v>
      </c>
      <c r="G4145" s="50" t="s">
        <v>15172</v>
      </c>
      <c r="H4145" s="22" t="s">
        <v>13732</v>
      </c>
      <c r="I4145" s="40">
        <v>6850</v>
      </c>
      <c r="J4145" s="21" t="s">
        <v>11390</v>
      </c>
      <c r="K4145" s="43">
        <v>5970</v>
      </c>
      <c r="L4145" s="36">
        <v>5970</v>
      </c>
      <c r="M4145" s="27">
        <v>5970</v>
      </c>
      <c r="N4145" s="28">
        <v>5970</v>
      </c>
      <c r="O4145" s="23"/>
      <c r="P4145" s="24">
        <v>728890000</v>
      </c>
      <c r="Q4145" s="25" t="s">
        <v>14912</v>
      </c>
      <c r="R4145" s="21" t="s">
        <v>2</v>
      </c>
      <c r="S4145" s="21" t="s">
        <v>1</v>
      </c>
      <c r="T4145" s="18" t="s">
        <v>0</v>
      </c>
      <c r="U4145" s="26"/>
    </row>
    <row r="4146" spans="1:21" s="19" customFormat="1" ht="12.5" customHeight="1" outlineLevel="1" x14ac:dyDescent="0.55000000000000004">
      <c r="A4146" s="44" t="s">
        <v>7786</v>
      </c>
      <c r="B4146" s="20" t="s">
        <v>7566</v>
      </c>
      <c r="C4146" s="21" t="s">
        <v>7567</v>
      </c>
      <c r="D4146" s="44" t="s">
        <v>7786</v>
      </c>
      <c r="E4146" s="29" t="s">
        <v>7777</v>
      </c>
      <c r="F4146" s="46" t="s">
        <v>41</v>
      </c>
      <c r="G4146" s="50" t="s">
        <v>15172</v>
      </c>
      <c r="H4146" s="22" t="s">
        <v>13733</v>
      </c>
      <c r="I4146" s="40">
        <v>6850</v>
      </c>
      <c r="J4146" s="21" t="s">
        <v>11390</v>
      </c>
      <c r="K4146" s="43">
        <v>5970</v>
      </c>
      <c r="L4146" s="36">
        <v>5970</v>
      </c>
      <c r="M4146" s="27">
        <v>5970</v>
      </c>
      <c r="N4146" s="28">
        <v>5970</v>
      </c>
      <c r="O4146" s="23"/>
      <c r="P4146" s="24">
        <v>728890000</v>
      </c>
      <c r="Q4146" s="25" t="s">
        <v>14912</v>
      </c>
      <c r="R4146" s="21" t="s">
        <v>2</v>
      </c>
      <c r="S4146" s="21" t="s">
        <v>1</v>
      </c>
      <c r="T4146" s="18" t="s">
        <v>0</v>
      </c>
      <c r="U4146" s="26"/>
    </row>
    <row r="4147" spans="1:21" s="19" customFormat="1" ht="12.5" customHeight="1" outlineLevel="1" x14ac:dyDescent="0.55000000000000004">
      <c r="A4147" s="44" t="s">
        <v>7787</v>
      </c>
      <c r="B4147" s="20" t="s">
        <v>7566</v>
      </c>
      <c r="C4147" s="21" t="s">
        <v>7567</v>
      </c>
      <c r="D4147" s="44" t="s">
        <v>7787</v>
      </c>
      <c r="E4147" s="29" t="s">
        <v>7777</v>
      </c>
      <c r="F4147" s="46" t="s">
        <v>41</v>
      </c>
      <c r="G4147" s="50" t="s">
        <v>15172</v>
      </c>
      <c r="H4147" s="22" t="s">
        <v>13734</v>
      </c>
      <c r="I4147" s="40">
        <v>6850</v>
      </c>
      <c r="J4147" s="21" t="s">
        <v>11390</v>
      </c>
      <c r="K4147" s="43">
        <v>5970</v>
      </c>
      <c r="L4147" s="36">
        <v>5970</v>
      </c>
      <c r="M4147" s="27">
        <v>5970</v>
      </c>
      <c r="N4147" s="28">
        <v>5970</v>
      </c>
      <c r="O4147" s="23"/>
      <c r="P4147" s="24">
        <v>728890000</v>
      </c>
      <c r="Q4147" s="25" t="s">
        <v>14912</v>
      </c>
      <c r="R4147" s="21" t="s">
        <v>2</v>
      </c>
      <c r="S4147" s="21" t="s">
        <v>1</v>
      </c>
      <c r="T4147" s="18" t="s">
        <v>0</v>
      </c>
      <c r="U4147" s="26"/>
    </row>
    <row r="4148" spans="1:21" s="19" customFormat="1" ht="12.5" customHeight="1" outlineLevel="1" x14ac:dyDescent="0.55000000000000004">
      <c r="A4148" s="44" t="s">
        <v>7788</v>
      </c>
      <c r="B4148" s="20" t="s">
        <v>7566</v>
      </c>
      <c r="C4148" s="21" t="s">
        <v>7567</v>
      </c>
      <c r="D4148" s="44" t="s">
        <v>7788</v>
      </c>
      <c r="E4148" s="29" t="s">
        <v>7777</v>
      </c>
      <c r="F4148" s="46" t="s">
        <v>2298</v>
      </c>
      <c r="G4148" s="50" t="s">
        <v>15172</v>
      </c>
      <c r="H4148" s="22" t="s">
        <v>13735</v>
      </c>
      <c r="I4148" s="40">
        <v>6850</v>
      </c>
      <c r="J4148" s="21" t="s">
        <v>11390</v>
      </c>
      <c r="K4148" s="43">
        <v>5970</v>
      </c>
      <c r="L4148" s="36">
        <v>5970</v>
      </c>
      <c r="M4148" s="27">
        <v>5970</v>
      </c>
      <c r="N4148" s="28">
        <v>5970</v>
      </c>
      <c r="O4148" s="23"/>
      <c r="P4148" s="24">
        <v>728890000</v>
      </c>
      <c r="Q4148" s="25" t="s">
        <v>14912</v>
      </c>
      <c r="R4148" s="21" t="s">
        <v>2</v>
      </c>
      <c r="S4148" s="21" t="s">
        <v>1</v>
      </c>
      <c r="T4148" s="18" t="s">
        <v>0</v>
      </c>
      <c r="U4148" s="26"/>
    </row>
    <row r="4149" spans="1:21" s="19" customFormat="1" ht="12.5" customHeight="1" outlineLevel="1" x14ac:dyDescent="0.55000000000000004">
      <c r="A4149" s="44" t="s">
        <v>7789</v>
      </c>
      <c r="B4149" s="20" t="s">
        <v>7566</v>
      </c>
      <c r="C4149" s="21" t="s">
        <v>7567</v>
      </c>
      <c r="D4149" s="44" t="s">
        <v>7789</v>
      </c>
      <c r="E4149" s="29" t="s">
        <v>7777</v>
      </c>
      <c r="F4149" s="46" t="s">
        <v>2298</v>
      </c>
      <c r="G4149" s="50" t="s">
        <v>15172</v>
      </c>
      <c r="H4149" s="22" t="s">
        <v>13736</v>
      </c>
      <c r="I4149" s="40">
        <v>6850</v>
      </c>
      <c r="J4149" s="21" t="s">
        <v>11390</v>
      </c>
      <c r="K4149" s="43">
        <v>5970</v>
      </c>
      <c r="L4149" s="36">
        <v>5970</v>
      </c>
      <c r="M4149" s="27">
        <v>5970</v>
      </c>
      <c r="N4149" s="28">
        <v>5970</v>
      </c>
      <c r="O4149" s="23"/>
      <c r="P4149" s="24">
        <v>728890000</v>
      </c>
      <c r="Q4149" s="25" t="s">
        <v>14912</v>
      </c>
      <c r="R4149" s="21" t="s">
        <v>2</v>
      </c>
      <c r="S4149" s="21" t="s">
        <v>1</v>
      </c>
      <c r="T4149" s="18" t="s">
        <v>0</v>
      </c>
      <c r="U4149" s="26"/>
    </row>
    <row r="4150" spans="1:21" s="19" customFormat="1" ht="12.5" customHeight="1" outlineLevel="1" x14ac:dyDescent="0.55000000000000004">
      <c r="A4150" s="44" t="s">
        <v>7790</v>
      </c>
      <c r="B4150" s="20" t="s">
        <v>7566</v>
      </c>
      <c r="C4150" s="21" t="s">
        <v>7567</v>
      </c>
      <c r="D4150" s="44" t="s">
        <v>7790</v>
      </c>
      <c r="E4150" s="29" t="s">
        <v>7777</v>
      </c>
      <c r="F4150" s="46" t="s">
        <v>1129</v>
      </c>
      <c r="G4150" s="50" t="s">
        <v>15172</v>
      </c>
      <c r="H4150" s="22" t="s">
        <v>13737</v>
      </c>
      <c r="I4150" s="40">
        <v>6850</v>
      </c>
      <c r="J4150" s="21" t="s">
        <v>11390</v>
      </c>
      <c r="K4150" s="43">
        <v>5970</v>
      </c>
      <c r="L4150" s="36">
        <v>5970</v>
      </c>
      <c r="M4150" s="27">
        <v>5970</v>
      </c>
      <c r="N4150" s="28">
        <v>5970</v>
      </c>
      <c r="O4150" s="23"/>
      <c r="P4150" s="24">
        <v>728890000</v>
      </c>
      <c r="Q4150" s="25" t="s">
        <v>14912</v>
      </c>
      <c r="R4150" s="21" t="s">
        <v>2</v>
      </c>
      <c r="S4150" s="21" t="s">
        <v>1</v>
      </c>
      <c r="T4150" s="18" t="s">
        <v>0</v>
      </c>
      <c r="U4150" s="26"/>
    </row>
    <row r="4151" spans="1:21" s="19" customFormat="1" ht="12.5" customHeight="1" outlineLevel="1" x14ac:dyDescent="0.55000000000000004">
      <c r="A4151" s="44" t="s">
        <v>7791</v>
      </c>
      <c r="B4151" s="20" t="s">
        <v>7566</v>
      </c>
      <c r="C4151" s="21" t="s">
        <v>7567</v>
      </c>
      <c r="D4151" s="44" t="s">
        <v>7791</v>
      </c>
      <c r="E4151" s="29" t="s">
        <v>7777</v>
      </c>
      <c r="F4151" s="46" t="s">
        <v>1129</v>
      </c>
      <c r="G4151" s="50" t="s">
        <v>15172</v>
      </c>
      <c r="H4151" s="22" t="s">
        <v>13738</v>
      </c>
      <c r="I4151" s="40">
        <v>6850</v>
      </c>
      <c r="J4151" s="21" t="s">
        <v>11390</v>
      </c>
      <c r="K4151" s="43">
        <v>5970</v>
      </c>
      <c r="L4151" s="36">
        <v>5970</v>
      </c>
      <c r="M4151" s="27">
        <v>5970</v>
      </c>
      <c r="N4151" s="28">
        <v>5970</v>
      </c>
      <c r="O4151" s="23"/>
      <c r="P4151" s="24">
        <v>728890000</v>
      </c>
      <c r="Q4151" s="25" t="s">
        <v>14912</v>
      </c>
      <c r="R4151" s="21" t="s">
        <v>2</v>
      </c>
      <c r="S4151" s="21" t="s">
        <v>1</v>
      </c>
      <c r="T4151" s="18" t="s">
        <v>0</v>
      </c>
      <c r="U4151" s="26"/>
    </row>
    <row r="4152" spans="1:21" s="19" customFormat="1" ht="12.5" customHeight="1" outlineLevel="1" x14ac:dyDescent="0.55000000000000004">
      <c r="A4152" s="44" t="s">
        <v>7792</v>
      </c>
      <c r="B4152" s="20" t="s">
        <v>7566</v>
      </c>
      <c r="C4152" s="21" t="s">
        <v>7567</v>
      </c>
      <c r="D4152" s="44" t="s">
        <v>7792</v>
      </c>
      <c r="E4152" s="29" t="s">
        <v>7777</v>
      </c>
      <c r="F4152" s="46" t="s">
        <v>2301</v>
      </c>
      <c r="G4152" s="50" t="s">
        <v>15172</v>
      </c>
      <c r="H4152" s="22" t="s">
        <v>13739</v>
      </c>
      <c r="I4152" s="40">
        <v>6850</v>
      </c>
      <c r="J4152" s="21" t="s">
        <v>11390</v>
      </c>
      <c r="K4152" s="43">
        <v>5970</v>
      </c>
      <c r="L4152" s="36">
        <v>5970</v>
      </c>
      <c r="M4152" s="27">
        <v>5970</v>
      </c>
      <c r="N4152" s="28">
        <v>5970</v>
      </c>
      <c r="O4152" s="23"/>
      <c r="P4152" s="24">
        <v>728890000</v>
      </c>
      <c r="Q4152" s="25" t="s">
        <v>14912</v>
      </c>
      <c r="R4152" s="21" t="s">
        <v>2</v>
      </c>
      <c r="S4152" s="21" t="s">
        <v>1</v>
      </c>
      <c r="T4152" s="18" t="s">
        <v>0</v>
      </c>
      <c r="U4152" s="26"/>
    </row>
    <row r="4153" spans="1:21" s="19" customFormat="1" ht="12.5" customHeight="1" outlineLevel="1" x14ac:dyDescent="0.55000000000000004">
      <c r="A4153" s="44" t="s">
        <v>7793</v>
      </c>
      <c r="B4153" s="20" t="s">
        <v>7566</v>
      </c>
      <c r="C4153" s="21" t="s">
        <v>7567</v>
      </c>
      <c r="D4153" s="44" t="s">
        <v>7793</v>
      </c>
      <c r="E4153" s="29" t="s">
        <v>7777</v>
      </c>
      <c r="F4153" s="46" t="s">
        <v>2301</v>
      </c>
      <c r="G4153" s="50" t="s">
        <v>15172</v>
      </c>
      <c r="H4153" s="22" t="s">
        <v>13740</v>
      </c>
      <c r="I4153" s="40">
        <v>6850</v>
      </c>
      <c r="J4153" s="21" t="s">
        <v>11390</v>
      </c>
      <c r="K4153" s="43">
        <v>5970</v>
      </c>
      <c r="L4153" s="36">
        <v>5970</v>
      </c>
      <c r="M4153" s="27">
        <v>5970</v>
      </c>
      <c r="N4153" s="28">
        <v>5970</v>
      </c>
      <c r="O4153" s="23"/>
      <c r="P4153" s="24">
        <v>728890000</v>
      </c>
      <c r="Q4153" s="25" t="s">
        <v>14912</v>
      </c>
      <c r="R4153" s="21" t="s">
        <v>2</v>
      </c>
      <c r="S4153" s="21" t="s">
        <v>1</v>
      </c>
      <c r="T4153" s="18" t="s">
        <v>0</v>
      </c>
      <c r="U4153" s="26"/>
    </row>
    <row r="4154" spans="1:21" s="19" customFormat="1" ht="12.5" customHeight="1" outlineLevel="1" x14ac:dyDescent="0.55000000000000004">
      <c r="A4154" s="44" t="s">
        <v>7794</v>
      </c>
      <c r="B4154" s="20" t="s">
        <v>7566</v>
      </c>
      <c r="C4154" s="21" t="s">
        <v>7567</v>
      </c>
      <c r="D4154" s="44" t="s">
        <v>7794</v>
      </c>
      <c r="E4154" s="29" t="s">
        <v>7777</v>
      </c>
      <c r="F4154" s="46" t="s">
        <v>2303</v>
      </c>
      <c r="G4154" s="50" t="s">
        <v>15172</v>
      </c>
      <c r="H4154" s="22" t="s">
        <v>13741</v>
      </c>
      <c r="I4154" s="40">
        <v>6850</v>
      </c>
      <c r="J4154" s="21" t="s">
        <v>11390</v>
      </c>
      <c r="K4154" s="43">
        <v>5970</v>
      </c>
      <c r="L4154" s="36">
        <v>5970</v>
      </c>
      <c r="M4154" s="27">
        <v>5970</v>
      </c>
      <c r="N4154" s="28">
        <v>5970</v>
      </c>
      <c r="O4154" s="23"/>
      <c r="P4154" s="24">
        <v>728890000</v>
      </c>
      <c r="Q4154" s="25" t="s">
        <v>14912</v>
      </c>
      <c r="R4154" s="21" t="s">
        <v>2</v>
      </c>
      <c r="S4154" s="21" t="s">
        <v>1</v>
      </c>
      <c r="T4154" s="18" t="s">
        <v>0</v>
      </c>
      <c r="U4154" s="26"/>
    </row>
    <row r="4155" spans="1:21" s="19" customFormat="1" ht="12.5" customHeight="1" outlineLevel="1" x14ac:dyDescent="0.55000000000000004">
      <c r="A4155" s="44" t="s">
        <v>7795</v>
      </c>
      <c r="B4155" s="20" t="s">
        <v>7566</v>
      </c>
      <c r="C4155" s="21" t="s">
        <v>7567</v>
      </c>
      <c r="D4155" s="44" t="s">
        <v>7795</v>
      </c>
      <c r="E4155" s="29" t="s">
        <v>7777</v>
      </c>
      <c r="F4155" s="46" t="s">
        <v>2303</v>
      </c>
      <c r="G4155" s="50" t="s">
        <v>15172</v>
      </c>
      <c r="H4155" s="22" t="s">
        <v>13742</v>
      </c>
      <c r="I4155" s="40">
        <v>6850</v>
      </c>
      <c r="J4155" s="21" t="s">
        <v>11390</v>
      </c>
      <c r="K4155" s="43">
        <v>5970</v>
      </c>
      <c r="L4155" s="36">
        <v>5970</v>
      </c>
      <c r="M4155" s="27">
        <v>5970</v>
      </c>
      <c r="N4155" s="28">
        <v>5970</v>
      </c>
      <c r="O4155" s="23"/>
      <c r="P4155" s="24">
        <v>728890000</v>
      </c>
      <c r="Q4155" s="25" t="s">
        <v>14912</v>
      </c>
      <c r="R4155" s="21" t="s">
        <v>2</v>
      </c>
      <c r="S4155" s="21" t="s">
        <v>1</v>
      </c>
      <c r="T4155" s="18" t="s">
        <v>0</v>
      </c>
      <c r="U4155" s="26"/>
    </row>
    <row r="4156" spans="1:21" s="19" customFormat="1" ht="12.5" customHeight="1" outlineLevel="1" x14ac:dyDescent="0.55000000000000004">
      <c r="A4156" s="44" t="s">
        <v>7796</v>
      </c>
      <c r="B4156" s="20" t="s">
        <v>7566</v>
      </c>
      <c r="C4156" s="21" t="s">
        <v>7567</v>
      </c>
      <c r="D4156" s="44" t="s">
        <v>7796</v>
      </c>
      <c r="E4156" s="29" t="s">
        <v>7777</v>
      </c>
      <c r="F4156" s="46" t="s">
        <v>43</v>
      </c>
      <c r="G4156" s="50" t="s">
        <v>15172</v>
      </c>
      <c r="H4156" s="22" t="s">
        <v>13743</v>
      </c>
      <c r="I4156" s="40">
        <v>6850</v>
      </c>
      <c r="J4156" s="21" t="s">
        <v>11390</v>
      </c>
      <c r="K4156" s="43">
        <v>5970</v>
      </c>
      <c r="L4156" s="36">
        <v>5970</v>
      </c>
      <c r="M4156" s="27">
        <v>5970</v>
      </c>
      <c r="N4156" s="28">
        <v>5970</v>
      </c>
      <c r="O4156" s="23"/>
      <c r="P4156" s="24">
        <v>728890000</v>
      </c>
      <c r="Q4156" s="25" t="s">
        <v>14912</v>
      </c>
      <c r="R4156" s="21" t="s">
        <v>2</v>
      </c>
      <c r="S4156" s="21" t="s">
        <v>1</v>
      </c>
      <c r="T4156" s="18" t="s">
        <v>0</v>
      </c>
      <c r="U4156" s="26"/>
    </row>
    <row r="4157" spans="1:21" s="19" customFormat="1" ht="12.5" customHeight="1" outlineLevel="1" x14ac:dyDescent="0.55000000000000004">
      <c r="A4157" s="44" t="s">
        <v>7797</v>
      </c>
      <c r="B4157" s="20" t="s">
        <v>7566</v>
      </c>
      <c r="C4157" s="21" t="s">
        <v>7567</v>
      </c>
      <c r="D4157" s="44" t="s">
        <v>7797</v>
      </c>
      <c r="E4157" s="29" t="s">
        <v>7777</v>
      </c>
      <c r="F4157" s="46" t="s">
        <v>43</v>
      </c>
      <c r="G4157" s="50" t="s">
        <v>15172</v>
      </c>
      <c r="H4157" s="22" t="s">
        <v>13744</v>
      </c>
      <c r="I4157" s="40">
        <v>6850</v>
      </c>
      <c r="J4157" s="21" t="s">
        <v>11390</v>
      </c>
      <c r="K4157" s="43">
        <v>5970</v>
      </c>
      <c r="L4157" s="36">
        <v>5970</v>
      </c>
      <c r="M4157" s="27">
        <v>5970</v>
      </c>
      <c r="N4157" s="28">
        <v>5970</v>
      </c>
      <c r="O4157" s="23"/>
      <c r="P4157" s="24">
        <v>728890000</v>
      </c>
      <c r="Q4157" s="25" t="s">
        <v>14912</v>
      </c>
      <c r="R4157" s="21" t="s">
        <v>2</v>
      </c>
      <c r="S4157" s="21" t="s">
        <v>1</v>
      </c>
      <c r="T4157" s="18" t="s">
        <v>0</v>
      </c>
      <c r="U4157" s="26"/>
    </row>
    <row r="4158" spans="1:21" s="19" customFormat="1" ht="12.5" customHeight="1" outlineLevel="1" x14ac:dyDescent="0.55000000000000004">
      <c r="A4158" s="44" t="s">
        <v>7798</v>
      </c>
      <c r="B4158" s="20" t="s">
        <v>7566</v>
      </c>
      <c r="C4158" s="21" t="s">
        <v>7567</v>
      </c>
      <c r="D4158" s="44" t="s">
        <v>7798</v>
      </c>
      <c r="E4158" s="29" t="s">
        <v>7777</v>
      </c>
      <c r="F4158" s="46" t="s">
        <v>70</v>
      </c>
      <c r="G4158" s="50" t="s">
        <v>15172</v>
      </c>
      <c r="H4158" s="22" t="s">
        <v>13745</v>
      </c>
      <c r="I4158" s="40">
        <v>6850</v>
      </c>
      <c r="J4158" s="21" t="s">
        <v>11390</v>
      </c>
      <c r="K4158" s="43">
        <v>5970</v>
      </c>
      <c r="L4158" s="36">
        <v>5970</v>
      </c>
      <c r="M4158" s="27">
        <v>5970</v>
      </c>
      <c r="N4158" s="28">
        <v>5970</v>
      </c>
      <c r="O4158" s="23"/>
      <c r="P4158" s="24">
        <v>728890000</v>
      </c>
      <c r="Q4158" s="25" t="s">
        <v>14912</v>
      </c>
      <c r="R4158" s="21" t="s">
        <v>2</v>
      </c>
      <c r="S4158" s="21" t="s">
        <v>1</v>
      </c>
      <c r="T4158" s="18" t="s">
        <v>0</v>
      </c>
      <c r="U4158" s="26"/>
    </row>
    <row r="4159" spans="1:21" s="19" customFormat="1" ht="12.5" customHeight="1" outlineLevel="1" x14ac:dyDescent="0.55000000000000004">
      <c r="A4159" s="44" t="s">
        <v>7799</v>
      </c>
      <c r="B4159" s="20" t="s">
        <v>7566</v>
      </c>
      <c r="C4159" s="21" t="s">
        <v>7567</v>
      </c>
      <c r="D4159" s="44" t="s">
        <v>7799</v>
      </c>
      <c r="E4159" s="29" t="s">
        <v>7777</v>
      </c>
      <c r="F4159" s="46" t="s">
        <v>70</v>
      </c>
      <c r="G4159" s="50" t="s">
        <v>15172</v>
      </c>
      <c r="H4159" s="22" t="s">
        <v>13746</v>
      </c>
      <c r="I4159" s="40">
        <v>6850</v>
      </c>
      <c r="J4159" s="21" t="s">
        <v>11390</v>
      </c>
      <c r="K4159" s="43">
        <v>5970</v>
      </c>
      <c r="L4159" s="36">
        <v>5970</v>
      </c>
      <c r="M4159" s="27">
        <v>5970</v>
      </c>
      <c r="N4159" s="28">
        <v>5970</v>
      </c>
      <c r="O4159" s="23"/>
      <c r="P4159" s="24">
        <v>728890000</v>
      </c>
      <c r="Q4159" s="25" t="s">
        <v>14912</v>
      </c>
      <c r="R4159" s="21" t="s">
        <v>2</v>
      </c>
      <c r="S4159" s="21" t="s">
        <v>1</v>
      </c>
      <c r="T4159" s="18" t="s">
        <v>0</v>
      </c>
      <c r="U4159" s="26"/>
    </row>
    <row r="4160" spans="1:21" s="19" customFormat="1" ht="12.5" customHeight="1" outlineLevel="1" x14ac:dyDescent="0.55000000000000004">
      <c r="A4160" s="44" t="s">
        <v>7800</v>
      </c>
      <c r="B4160" s="20" t="s">
        <v>7566</v>
      </c>
      <c r="C4160" s="21" t="s">
        <v>7567</v>
      </c>
      <c r="D4160" s="44" t="s">
        <v>7800</v>
      </c>
      <c r="E4160" s="29" t="s">
        <v>7777</v>
      </c>
      <c r="F4160" s="46" t="s">
        <v>44</v>
      </c>
      <c r="G4160" s="50" t="s">
        <v>15172</v>
      </c>
      <c r="H4160" s="22" t="s">
        <v>13747</v>
      </c>
      <c r="I4160" s="40">
        <v>6850</v>
      </c>
      <c r="J4160" s="21" t="s">
        <v>11390</v>
      </c>
      <c r="K4160" s="43">
        <v>5970</v>
      </c>
      <c r="L4160" s="36">
        <v>5970</v>
      </c>
      <c r="M4160" s="27">
        <v>5970</v>
      </c>
      <c r="N4160" s="28">
        <v>5970</v>
      </c>
      <c r="O4160" s="23"/>
      <c r="P4160" s="24">
        <v>728890000</v>
      </c>
      <c r="Q4160" s="25" t="s">
        <v>14912</v>
      </c>
      <c r="R4160" s="21" t="s">
        <v>2</v>
      </c>
      <c r="S4160" s="21" t="s">
        <v>1</v>
      </c>
      <c r="T4160" s="18" t="s">
        <v>0</v>
      </c>
      <c r="U4160" s="26"/>
    </row>
    <row r="4161" spans="1:21" s="19" customFormat="1" ht="12.5" customHeight="1" outlineLevel="1" x14ac:dyDescent="0.55000000000000004">
      <c r="A4161" s="44" t="s">
        <v>7801</v>
      </c>
      <c r="B4161" s="20" t="s">
        <v>7566</v>
      </c>
      <c r="C4161" s="21" t="s">
        <v>7567</v>
      </c>
      <c r="D4161" s="44" t="s">
        <v>7801</v>
      </c>
      <c r="E4161" s="29" t="s">
        <v>7777</v>
      </c>
      <c r="F4161" s="46" t="s">
        <v>44</v>
      </c>
      <c r="G4161" s="50" t="s">
        <v>15172</v>
      </c>
      <c r="H4161" s="22" t="s">
        <v>13748</v>
      </c>
      <c r="I4161" s="40">
        <v>6850</v>
      </c>
      <c r="J4161" s="21" t="s">
        <v>11390</v>
      </c>
      <c r="K4161" s="43">
        <v>5970</v>
      </c>
      <c r="L4161" s="36">
        <v>5970</v>
      </c>
      <c r="M4161" s="27">
        <v>5970</v>
      </c>
      <c r="N4161" s="28">
        <v>5970</v>
      </c>
      <c r="O4161" s="23"/>
      <c r="P4161" s="24">
        <v>728890000</v>
      </c>
      <c r="Q4161" s="25" t="s">
        <v>14912</v>
      </c>
      <c r="R4161" s="21" t="s">
        <v>2</v>
      </c>
      <c r="S4161" s="21" t="s">
        <v>1</v>
      </c>
      <c r="T4161" s="18" t="s">
        <v>0</v>
      </c>
      <c r="U4161" s="26"/>
    </row>
    <row r="4162" spans="1:21" s="19" customFormat="1" ht="12.5" customHeight="1" outlineLevel="1" x14ac:dyDescent="0.55000000000000004">
      <c r="A4162" s="44" t="s">
        <v>7802</v>
      </c>
      <c r="B4162" s="20" t="s">
        <v>7566</v>
      </c>
      <c r="C4162" s="21" t="s">
        <v>7567</v>
      </c>
      <c r="D4162" s="44" t="s">
        <v>7802</v>
      </c>
      <c r="E4162" s="29" t="s">
        <v>7777</v>
      </c>
      <c r="F4162" s="46" t="s">
        <v>45</v>
      </c>
      <c r="G4162" s="50" t="s">
        <v>15172</v>
      </c>
      <c r="H4162" s="22" t="s">
        <v>13749</v>
      </c>
      <c r="I4162" s="40">
        <v>6850</v>
      </c>
      <c r="J4162" s="21" t="s">
        <v>11390</v>
      </c>
      <c r="K4162" s="43">
        <v>5970</v>
      </c>
      <c r="L4162" s="36">
        <v>5970</v>
      </c>
      <c r="M4162" s="27">
        <v>5970</v>
      </c>
      <c r="N4162" s="28">
        <v>5970</v>
      </c>
      <c r="O4162" s="23"/>
      <c r="P4162" s="24">
        <v>728890000</v>
      </c>
      <c r="Q4162" s="25" t="s">
        <v>14912</v>
      </c>
      <c r="R4162" s="21" t="s">
        <v>2</v>
      </c>
      <c r="S4162" s="21" t="s">
        <v>1</v>
      </c>
      <c r="T4162" s="18" t="s">
        <v>0</v>
      </c>
      <c r="U4162" s="26"/>
    </row>
    <row r="4163" spans="1:21" s="19" customFormat="1" ht="12.5" customHeight="1" outlineLevel="1" x14ac:dyDescent="0.55000000000000004">
      <c r="A4163" s="44" t="s">
        <v>7803</v>
      </c>
      <c r="B4163" s="20" t="s">
        <v>7566</v>
      </c>
      <c r="C4163" s="21" t="s">
        <v>7567</v>
      </c>
      <c r="D4163" s="44" t="s">
        <v>7803</v>
      </c>
      <c r="E4163" s="29" t="s">
        <v>7777</v>
      </c>
      <c r="F4163" s="46" t="s">
        <v>45</v>
      </c>
      <c r="G4163" s="50" t="s">
        <v>15172</v>
      </c>
      <c r="H4163" s="22" t="s">
        <v>13750</v>
      </c>
      <c r="I4163" s="40">
        <v>6850</v>
      </c>
      <c r="J4163" s="21" t="s">
        <v>11390</v>
      </c>
      <c r="K4163" s="43">
        <v>5970</v>
      </c>
      <c r="L4163" s="36">
        <v>5970</v>
      </c>
      <c r="M4163" s="27">
        <v>5970</v>
      </c>
      <c r="N4163" s="28">
        <v>5970</v>
      </c>
      <c r="O4163" s="23"/>
      <c r="P4163" s="24">
        <v>728890000</v>
      </c>
      <c r="Q4163" s="25" t="s">
        <v>14912</v>
      </c>
      <c r="R4163" s="21" t="s">
        <v>2</v>
      </c>
      <c r="S4163" s="21" t="s">
        <v>1</v>
      </c>
      <c r="T4163" s="18" t="s">
        <v>0</v>
      </c>
      <c r="U4163" s="26"/>
    </row>
    <row r="4164" spans="1:21" s="19" customFormat="1" ht="12.5" customHeight="1" outlineLevel="1" x14ac:dyDescent="0.55000000000000004">
      <c r="A4164" s="44" t="s">
        <v>7804</v>
      </c>
      <c r="B4164" s="20" t="s">
        <v>7566</v>
      </c>
      <c r="C4164" s="21" t="s">
        <v>7567</v>
      </c>
      <c r="D4164" s="44" t="s">
        <v>7804</v>
      </c>
      <c r="E4164" s="29" t="s">
        <v>7777</v>
      </c>
      <c r="F4164" s="46" t="s">
        <v>46</v>
      </c>
      <c r="G4164" s="50" t="s">
        <v>15172</v>
      </c>
      <c r="H4164" s="22" t="s">
        <v>13751</v>
      </c>
      <c r="I4164" s="40">
        <v>6850</v>
      </c>
      <c r="J4164" s="21" t="s">
        <v>11390</v>
      </c>
      <c r="K4164" s="43">
        <v>5970</v>
      </c>
      <c r="L4164" s="36">
        <v>5970</v>
      </c>
      <c r="M4164" s="27">
        <v>5970</v>
      </c>
      <c r="N4164" s="28">
        <v>5970</v>
      </c>
      <c r="O4164" s="23"/>
      <c r="P4164" s="24">
        <v>728890000</v>
      </c>
      <c r="Q4164" s="25" t="s">
        <v>14912</v>
      </c>
      <c r="R4164" s="21" t="s">
        <v>2</v>
      </c>
      <c r="S4164" s="21" t="s">
        <v>1</v>
      </c>
      <c r="T4164" s="18" t="s">
        <v>0</v>
      </c>
      <c r="U4164" s="26"/>
    </row>
    <row r="4165" spans="1:21" s="19" customFormat="1" ht="12.5" customHeight="1" outlineLevel="1" x14ac:dyDescent="0.55000000000000004">
      <c r="A4165" s="44" t="s">
        <v>7805</v>
      </c>
      <c r="B4165" s="20" t="s">
        <v>7566</v>
      </c>
      <c r="C4165" s="21" t="s">
        <v>7567</v>
      </c>
      <c r="D4165" s="44" t="s">
        <v>7805</v>
      </c>
      <c r="E4165" s="29" t="s">
        <v>7777</v>
      </c>
      <c r="F4165" s="46" t="s">
        <v>46</v>
      </c>
      <c r="G4165" s="50" t="s">
        <v>15172</v>
      </c>
      <c r="H4165" s="22" t="s">
        <v>13752</v>
      </c>
      <c r="I4165" s="40">
        <v>6850</v>
      </c>
      <c r="J4165" s="21" t="s">
        <v>11390</v>
      </c>
      <c r="K4165" s="43">
        <v>5970</v>
      </c>
      <c r="L4165" s="36">
        <v>5970</v>
      </c>
      <c r="M4165" s="27">
        <v>5970</v>
      </c>
      <c r="N4165" s="28">
        <v>5970</v>
      </c>
      <c r="O4165" s="23"/>
      <c r="P4165" s="24">
        <v>728890000</v>
      </c>
      <c r="Q4165" s="25" t="s">
        <v>14912</v>
      </c>
      <c r="R4165" s="21" t="s">
        <v>2</v>
      </c>
      <c r="S4165" s="21" t="s">
        <v>1</v>
      </c>
      <c r="T4165" s="18" t="s">
        <v>0</v>
      </c>
      <c r="U4165" s="26"/>
    </row>
    <row r="4166" spans="1:21" s="19" customFormat="1" ht="12.5" customHeight="1" outlineLevel="1" x14ac:dyDescent="0.55000000000000004">
      <c r="A4166" s="44" t="s">
        <v>7806</v>
      </c>
      <c r="B4166" s="20" t="s">
        <v>7566</v>
      </c>
      <c r="C4166" s="21" t="s">
        <v>7567</v>
      </c>
      <c r="D4166" s="44" t="s">
        <v>7806</v>
      </c>
      <c r="E4166" s="29" t="s">
        <v>7777</v>
      </c>
      <c r="F4166" s="46" t="s">
        <v>47</v>
      </c>
      <c r="G4166" s="50" t="s">
        <v>15172</v>
      </c>
      <c r="H4166" s="22" t="s">
        <v>13753</v>
      </c>
      <c r="I4166" s="40">
        <v>6850</v>
      </c>
      <c r="J4166" s="21" t="s">
        <v>11390</v>
      </c>
      <c r="K4166" s="43">
        <v>5970</v>
      </c>
      <c r="L4166" s="36">
        <v>5970</v>
      </c>
      <c r="M4166" s="27">
        <v>5970</v>
      </c>
      <c r="N4166" s="28">
        <v>5970</v>
      </c>
      <c r="O4166" s="23"/>
      <c r="P4166" s="24">
        <v>728890000</v>
      </c>
      <c r="Q4166" s="25" t="s">
        <v>14912</v>
      </c>
      <c r="R4166" s="21" t="s">
        <v>2</v>
      </c>
      <c r="S4166" s="21" t="s">
        <v>1</v>
      </c>
      <c r="T4166" s="18" t="s">
        <v>0</v>
      </c>
      <c r="U4166" s="26"/>
    </row>
    <row r="4167" spans="1:21" s="19" customFormat="1" ht="12.5" customHeight="1" outlineLevel="1" x14ac:dyDescent="0.55000000000000004">
      <c r="A4167" s="44" t="s">
        <v>7807</v>
      </c>
      <c r="B4167" s="20" t="s">
        <v>7566</v>
      </c>
      <c r="C4167" s="21" t="s">
        <v>7567</v>
      </c>
      <c r="D4167" s="44" t="s">
        <v>7807</v>
      </c>
      <c r="E4167" s="29" t="s">
        <v>7777</v>
      </c>
      <c r="F4167" s="46" t="s">
        <v>47</v>
      </c>
      <c r="G4167" s="50" t="s">
        <v>15172</v>
      </c>
      <c r="H4167" s="22" t="s">
        <v>13754</v>
      </c>
      <c r="I4167" s="40">
        <v>6850</v>
      </c>
      <c r="J4167" s="21" t="s">
        <v>11390</v>
      </c>
      <c r="K4167" s="43">
        <v>5970</v>
      </c>
      <c r="L4167" s="36">
        <v>5970</v>
      </c>
      <c r="M4167" s="27">
        <v>5970</v>
      </c>
      <c r="N4167" s="28">
        <v>5970</v>
      </c>
      <c r="O4167" s="23"/>
      <c r="P4167" s="24">
        <v>728890000</v>
      </c>
      <c r="Q4167" s="25" t="s">
        <v>14912</v>
      </c>
      <c r="R4167" s="21" t="s">
        <v>2</v>
      </c>
      <c r="S4167" s="21" t="s">
        <v>1</v>
      </c>
      <c r="T4167" s="18" t="s">
        <v>0</v>
      </c>
      <c r="U4167" s="26"/>
    </row>
    <row r="4168" spans="1:21" s="19" customFormat="1" ht="12.5" customHeight="1" outlineLevel="1" x14ac:dyDescent="0.55000000000000004">
      <c r="A4168" s="44" t="s">
        <v>7808</v>
      </c>
      <c r="B4168" s="20" t="s">
        <v>7566</v>
      </c>
      <c r="C4168" s="21" t="s">
        <v>7567</v>
      </c>
      <c r="D4168" s="44" t="s">
        <v>7808</v>
      </c>
      <c r="E4168" s="29" t="s">
        <v>7777</v>
      </c>
      <c r="F4168" s="46" t="s">
        <v>48</v>
      </c>
      <c r="G4168" s="50" t="s">
        <v>15172</v>
      </c>
      <c r="H4168" s="22" t="s">
        <v>13755</v>
      </c>
      <c r="I4168" s="40">
        <v>6850</v>
      </c>
      <c r="J4168" s="21" t="s">
        <v>11390</v>
      </c>
      <c r="K4168" s="43">
        <v>5970</v>
      </c>
      <c r="L4168" s="36">
        <v>5970</v>
      </c>
      <c r="M4168" s="27">
        <v>5970</v>
      </c>
      <c r="N4168" s="28">
        <v>5970</v>
      </c>
      <c r="O4168" s="23"/>
      <c r="P4168" s="24">
        <v>728890000</v>
      </c>
      <c r="Q4168" s="25" t="s">
        <v>14912</v>
      </c>
      <c r="R4168" s="21" t="s">
        <v>2</v>
      </c>
      <c r="S4168" s="21" t="s">
        <v>1</v>
      </c>
      <c r="T4168" s="18" t="s">
        <v>0</v>
      </c>
      <c r="U4168" s="26"/>
    </row>
    <row r="4169" spans="1:21" s="19" customFormat="1" ht="12.5" customHeight="1" outlineLevel="1" x14ac:dyDescent="0.55000000000000004">
      <c r="A4169" s="44" t="s">
        <v>7809</v>
      </c>
      <c r="B4169" s="20" t="s">
        <v>7566</v>
      </c>
      <c r="C4169" s="21" t="s">
        <v>7567</v>
      </c>
      <c r="D4169" s="44" t="s">
        <v>7809</v>
      </c>
      <c r="E4169" s="29" t="s">
        <v>7777</v>
      </c>
      <c r="F4169" s="46" t="s">
        <v>48</v>
      </c>
      <c r="G4169" s="50" t="s">
        <v>15172</v>
      </c>
      <c r="H4169" s="22" t="s">
        <v>13756</v>
      </c>
      <c r="I4169" s="40">
        <v>6850</v>
      </c>
      <c r="J4169" s="21" t="s">
        <v>11390</v>
      </c>
      <c r="K4169" s="43">
        <v>5970</v>
      </c>
      <c r="L4169" s="36">
        <v>5970</v>
      </c>
      <c r="M4169" s="27">
        <v>5970</v>
      </c>
      <c r="N4169" s="28">
        <v>5970</v>
      </c>
      <c r="O4169" s="23"/>
      <c r="P4169" s="24">
        <v>728890000</v>
      </c>
      <c r="Q4169" s="25" t="s">
        <v>14912</v>
      </c>
      <c r="R4169" s="21" t="s">
        <v>2</v>
      </c>
      <c r="S4169" s="21" t="s">
        <v>1</v>
      </c>
      <c r="T4169" s="18" t="s">
        <v>0</v>
      </c>
      <c r="U4169" s="26"/>
    </row>
    <row r="4170" spans="1:21" s="19" customFormat="1" ht="12.5" customHeight="1" outlineLevel="1" x14ac:dyDescent="0.55000000000000004">
      <c r="A4170" s="44" t="s">
        <v>7810</v>
      </c>
      <c r="B4170" s="20" t="s">
        <v>7566</v>
      </c>
      <c r="C4170" s="21" t="s">
        <v>7567</v>
      </c>
      <c r="D4170" s="44" t="s">
        <v>7810</v>
      </c>
      <c r="E4170" s="29" t="s">
        <v>7777</v>
      </c>
      <c r="F4170" s="46" t="s">
        <v>49</v>
      </c>
      <c r="G4170" s="50" t="s">
        <v>15172</v>
      </c>
      <c r="H4170" s="22" t="s">
        <v>13757</v>
      </c>
      <c r="I4170" s="40">
        <v>6850</v>
      </c>
      <c r="J4170" s="21" t="s">
        <v>11390</v>
      </c>
      <c r="K4170" s="43">
        <v>5970</v>
      </c>
      <c r="L4170" s="36">
        <v>5970</v>
      </c>
      <c r="M4170" s="27">
        <v>5970</v>
      </c>
      <c r="N4170" s="28">
        <v>5970</v>
      </c>
      <c r="O4170" s="23"/>
      <c r="P4170" s="24">
        <v>728890000</v>
      </c>
      <c r="Q4170" s="25" t="s">
        <v>14912</v>
      </c>
      <c r="R4170" s="21" t="s">
        <v>2</v>
      </c>
      <c r="S4170" s="21" t="s">
        <v>1</v>
      </c>
      <c r="T4170" s="18" t="s">
        <v>0</v>
      </c>
      <c r="U4170" s="26"/>
    </row>
    <row r="4171" spans="1:21" s="19" customFormat="1" ht="12.5" customHeight="1" outlineLevel="1" x14ac:dyDescent="0.55000000000000004">
      <c r="A4171" s="44" t="s">
        <v>7811</v>
      </c>
      <c r="B4171" s="20" t="s">
        <v>7566</v>
      </c>
      <c r="C4171" s="21" t="s">
        <v>7567</v>
      </c>
      <c r="D4171" s="44" t="s">
        <v>7811</v>
      </c>
      <c r="E4171" s="29" t="s">
        <v>7777</v>
      </c>
      <c r="F4171" s="46" t="s">
        <v>49</v>
      </c>
      <c r="G4171" s="50" t="s">
        <v>15172</v>
      </c>
      <c r="H4171" s="22" t="s">
        <v>13758</v>
      </c>
      <c r="I4171" s="40">
        <v>6850</v>
      </c>
      <c r="J4171" s="21" t="s">
        <v>11390</v>
      </c>
      <c r="K4171" s="43">
        <v>5970</v>
      </c>
      <c r="L4171" s="36">
        <v>5970</v>
      </c>
      <c r="M4171" s="27">
        <v>5970</v>
      </c>
      <c r="N4171" s="28">
        <v>5970</v>
      </c>
      <c r="O4171" s="23"/>
      <c r="P4171" s="24">
        <v>728890000</v>
      </c>
      <c r="Q4171" s="25" t="s">
        <v>14912</v>
      </c>
      <c r="R4171" s="21" t="s">
        <v>2</v>
      </c>
      <c r="S4171" s="21" t="s">
        <v>1</v>
      </c>
      <c r="T4171" s="18" t="s">
        <v>0</v>
      </c>
      <c r="U4171" s="26"/>
    </row>
    <row r="4172" spans="1:21" s="19" customFormat="1" ht="12.5" customHeight="1" outlineLevel="1" x14ac:dyDescent="0.55000000000000004">
      <c r="A4172" s="44" t="s">
        <v>7812</v>
      </c>
      <c r="B4172" s="20" t="s">
        <v>7566</v>
      </c>
      <c r="C4172" s="21" t="s">
        <v>7567</v>
      </c>
      <c r="D4172" s="44" t="s">
        <v>7812</v>
      </c>
      <c r="E4172" s="29" t="s">
        <v>7813</v>
      </c>
      <c r="F4172" s="46" t="s">
        <v>63</v>
      </c>
      <c r="G4172" s="50" t="s">
        <v>15172</v>
      </c>
      <c r="H4172" s="22" t="s">
        <v>13759</v>
      </c>
      <c r="I4172" s="40">
        <v>6850</v>
      </c>
      <c r="J4172" s="21" t="s">
        <v>11390</v>
      </c>
      <c r="K4172" s="43">
        <v>5970</v>
      </c>
      <c r="L4172" s="36">
        <v>5970</v>
      </c>
      <c r="M4172" s="27">
        <v>5970</v>
      </c>
      <c r="N4172" s="28">
        <v>5970</v>
      </c>
      <c r="O4172" s="23"/>
      <c r="P4172" s="24">
        <v>728890000</v>
      </c>
      <c r="Q4172" s="25" t="s">
        <v>14912</v>
      </c>
      <c r="R4172" s="21" t="s">
        <v>2</v>
      </c>
      <c r="S4172" s="21" t="s">
        <v>1</v>
      </c>
      <c r="T4172" s="18" t="s">
        <v>0</v>
      </c>
      <c r="U4172" s="26"/>
    </row>
    <row r="4173" spans="1:21" s="19" customFormat="1" ht="12.5" customHeight="1" outlineLevel="1" x14ac:dyDescent="0.55000000000000004">
      <c r="A4173" s="44" t="s">
        <v>7814</v>
      </c>
      <c r="B4173" s="20" t="s">
        <v>7566</v>
      </c>
      <c r="C4173" s="21" t="s">
        <v>7567</v>
      </c>
      <c r="D4173" s="44" t="s">
        <v>7814</v>
      </c>
      <c r="E4173" s="29" t="s">
        <v>7813</v>
      </c>
      <c r="F4173" s="46" t="s">
        <v>65</v>
      </c>
      <c r="G4173" s="50" t="s">
        <v>15172</v>
      </c>
      <c r="H4173" s="22" t="s">
        <v>13760</v>
      </c>
      <c r="I4173" s="40">
        <v>6850</v>
      </c>
      <c r="J4173" s="21" t="s">
        <v>11390</v>
      </c>
      <c r="K4173" s="43">
        <v>5970</v>
      </c>
      <c r="L4173" s="36">
        <v>5970</v>
      </c>
      <c r="M4173" s="27">
        <v>5970</v>
      </c>
      <c r="N4173" s="28">
        <v>5970</v>
      </c>
      <c r="O4173" s="23"/>
      <c r="P4173" s="24">
        <v>728890000</v>
      </c>
      <c r="Q4173" s="25" t="s">
        <v>14912</v>
      </c>
      <c r="R4173" s="21" t="s">
        <v>2</v>
      </c>
      <c r="S4173" s="21" t="s">
        <v>1</v>
      </c>
      <c r="T4173" s="18" t="s">
        <v>0</v>
      </c>
      <c r="U4173" s="26"/>
    </row>
    <row r="4174" spans="1:21" s="19" customFormat="1" ht="12.5" customHeight="1" outlineLevel="1" x14ac:dyDescent="0.55000000000000004">
      <c r="A4174" s="44" t="s">
        <v>7815</v>
      </c>
      <c r="B4174" s="20" t="s">
        <v>7566</v>
      </c>
      <c r="C4174" s="21" t="s">
        <v>7567</v>
      </c>
      <c r="D4174" s="44" t="s">
        <v>7815</v>
      </c>
      <c r="E4174" s="29" t="s">
        <v>7813</v>
      </c>
      <c r="F4174" s="46" t="s">
        <v>65</v>
      </c>
      <c r="G4174" s="50" t="s">
        <v>15172</v>
      </c>
      <c r="H4174" s="22" t="s">
        <v>13761</v>
      </c>
      <c r="I4174" s="40">
        <v>6850</v>
      </c>
      <c r="J4174" s="21" t="s">
        <v>11390</v>
      </c>
      <c r="K4174" s="43">
        <v>5970</v>
      </c>
      <c r="L4174" s="36">
        <v>5970</v>
      </c>
      <c r="M4174" s="27">
        <v>5970</v>
      </c>
      <c r="N4174" s="28">
        <v>5970</v>
      </c>
      <c r="O4174" s="23"/>
      <c r="P4174" s="24">
        <v>728890000</v>
      </c>
      <c r="Q4174" s="25" t="s">
        <v>14912</v>
      </c>
      <c r="R4174" s="21" t="s">
        <v>2</v>
      </c>
      <c r="S4174" s="21" t="s">
        <v>1</v>
      </c>
      <c r="T4174" s="18" t="s">
        <v>0</v>
      </c>
      <c r="U4174" s="26"/>
    </row>
    <row r="4175" spans="1:21" s="19" customFormat="1" ht="12.5" customHeight="1" outlineLevel="1" x14ac:dyDescent="0.55000000000000004">
      <c r="A4175" s="44" t="s">
        <v>7816</v>
      </c>
      <c r="B4175" s="20" t="s">
        <v>7566</v>
      </c>
      <c r="C4175" s="21" t="s">
        <v>7567</v>
      </c>
      <c r="D4175" s="44" t="s">
        <v>7816</v>
      </c>
      <c r="E4175" s="29" t="s">
        <v>7813</v>
      </c>
      <c r="F4175" s="46" t="s">
        <v>67</v>
      </c>
      <c r="G4175" s="50" t="s">
        <v>15172</v>
      </c>
      <c r="H4175" s="22" t="s">
        <v>13762</v>
      </c>
      <c r="I4175" s="40">
        <v>6850</v>
      </c>
      <c r="J4175" s="21" t="s">
        <v>11390</v>
      </c>
      <c r="K4175" s="43">
        <v>5970</v>
      </c>
      <c r="L4175" s="36">
        <v>5970</v>
      </c>
      <c r="M4175" s="27">
        <v>5970</v>
      </c>
      <c r="N4175" s="28">
        <v>5970</v>
      </c>
      <c r="O4175" s="23"/>
      <c r="P4175" s="24">
        <v>728890000</v>
      </c>
      <c r="Q4175" s="25" t="s">
        <v>14912</v>
      </c>
      <c r="R4175" s="21" t="s">
        <v>2</v>
      </c>
      <c r="S4175" s="21" t="s">
        <v>1</v>
      </c>
      <c r="T4175" s="18" t="s">
        <v>0</v>
      </c>
      <c r="U4175" s="26"/>
    </row>
    <row r="4176" spans="1:21" s="19" customFormat="1" ht="12.5" customHeight="1" outlineLevel="1" x14ac:dyDescent="0.55000000000000004">
      <c r="A4176" s="44" t="s">
        <v>7817</v>
      </c>
      <c r="B4176" s="20" t="s">
        <v>7566</v>
      </c>
      <c r="C4176" s="21" t="s">
        <v>7567</v>
      </c>
      <c r="D4176" s="44" t="s">
        <v>7817</v>
      </c>
      <c r="E4176" s="29" t="s">
        <v>7813</v>
      </c>
      <c r="F4176" s="46" t="s">
        <v>67</v>
      </c>
      <c r="G4176" s="50" t="s">
        <v>15172</v>
      </c>
      <c r="H4176" s="22" t="s">
        <v>13763</v>
      </c>
      <c r="I4176" s="40">
        <v>6850</v>
      </c>
      <c r="J4176" s="21" t="s">
        <v>11390</v>
      </c>
      <c r="K4176" s="43">
        <v>5970</v>
      </c>
      <c r="L4176" s="36">
        <v>5970</v>
      </c>
      <c r="M4176" s="27">
        <v>5970</v>
      </c>
      <c r="N4176" s="28">
        <v>5970</v>
      </c>
      <c r="O4176" s="23"/>
      <c r="P4176" s="24">
        <v>728890000</v>
      </c>
      <c r="Q4176" s="25" t="s">
        <v>14912</v>
      </c>
      <c r="R4176" s="21" t="s">
        <v>2</v>
      </c>
      <c r="S4176" s="21" t="s">
        <v>1</v>
      </c>
      <c r="T4176" s="18" t="s">
        <v>0</v>
      </c>
      <c r="U4176" s="26"/>
    </row>
    <row r="4177" spans="1:21" s="19" customFormat="1" ht="12.5" customHeight="1" outlineLevel="1" x14ac:dyDescent="0.55000000000000004">
      <c r="A4177" s="44" t="s">
        <v>7818</v>
      </c>
      <c r="B4177" s="20" t="s">
        <v>7566</v>
      </c>
      <c r="C4177" s="21" t="s">
        <v>7567</v>
      </c>
      <c r="D4177" s="44" t="s">
        <v>7818</v>
      </c>
      <c r="E4177" s="29" t="s">
        <v>7813</v>
      </c>
      <c r="F4177" s="46" t="s">
        <v>68</v>
      </c>
      <c r="G4177" s="50" t="s">
        <v>15172</v>
      </c>
      <c r="H4177" s="22" t="s">
        <v>13764</v>
      </c>
      <c r="I4177" s="40">
        <v>6850</v>
      </c>
      <c r="J4177" s="21" t="s">
        <v>11390</v>
      </c>
      <c r="K4177" s="43">
        <v>5970</v>
      </c>
      <c r="L4177" s="36">
        <v>5970</v>
      </c>
      <c r="M4177" s="27">
        <v>5970</v>
      </c>
      <c r="N4177" s="28">
        <v>5970</v>
      </c>
      <c r="O4177" s="23"/>
      <c r="P4177" s="24">
        <v>728890000</v>
      </c>
      <c r="Q4177" s="25" t="s">
        <v>14912</v>
      </c>
      <c r="R4177" s="21" t="s">
        <v>2</v>
      </c>
      <c r="S4177" s="21" t="s">
        <v>1</v>
      </c>
      <c r="T4177" s="18" t="s">
        <v>0</v>
      </c>
      <c r="U4177" s="26"/>
    </row>
    <row r="4178" spans="1:21" s="19" customFormat="1" ht="12.5" customHeight="1" outlineLevel="1" x14ac:dyDescent="0.55000000000000004">
      <c r="A4178" s="44" t="s">
        <v>7819</v>
      </c>
      <c r="B4178" s="20" t="s">
        <v>7566</v>
      </c>
      <c r="C4178" s="21" t="s">
        <v>7567</v>
      </c>
      <c r="D4178" s="44" t="s">
        <v>7819</v>
      </c>
      <c r="E4178" s="29" t="s">
        <v>7813</v>
      </c>
      <c r="F4178" s="46" t="s">
        <v>68</v>
      </c>
      <c r="G4178" s="50" t="s">
        <v>15172</v>
      </c>
      <c r="H4178" s="22" t="s">
        <v>13765</v>
      </c>
      <c r="I4178" s="40">
        <v>6850</v>
      </c>
      <c r="J4178" s="21" t="s">
        <v>11390</v>
      </c>
      <c r="K4178" s="43">
        <v>5970</v>
      </c>
      <c r="L4178" s="36">
        <v>5970</v>
      </c>
      <c r="M4178" s="27">
        <v>5970</v>
      </c>
      <c r="N4178" s="28">
        <v>5970</v>
      </c>
      <c r="O4178" s="23"/>
      <c r="P4178" s="24">
        <v>728890000</v>
      </c>
      <c r="Q4178" s="25" t="s">
        <v>14912</v>
      </c>
      <c r="R4178" s="21" t="s">
        <v>2</v>
      </c>
      <c r="S4178" s="21" t="s">
        <v>1</v>
      </c>
      <c r="T4178" s="18" t="s">
        <v>0</v>
      </c>
      <c r="U4178" s="26"/>
    </row>
    <row r="4179" spans="1:21" s="19" customFormat="1" ht="12.5" customHeight="1" outlineLevel="1" x14ac:dyDescent="0.55000000000000004">
      <c r="A4179" s="44" t="s">
        <v>7820</v>
      </c>
      <c r="B4179" s="20" t="s">
        <v>7566</v>
      </c>
      <c r="C4179" s="21" t="s">
        <v>7567</v>
      </c>
      <c r="D4179" s="44" t="s">
        <v>7820</v>
      </c>
      <c r="E4179" s="29" t="s">
        <v>7813</v>
      </c>
      <c r="F4179" s="46" t="s">
        <v>1127</v>
      </c>
      <c r="G4179" s="50" t="s">
        <v>15172</v>
      </c>
      <c r="H4179" s="22" t="s">
        <v>13766</v>
      </c>
      <c r="I4179" s="40">
        <v>6850</v>
      </c>
      <c r="J4179" s="21" t="s">
        <v>11390</v>
      </c>
      <c r="K4179" s="43">
        <v>5970</v>
      </c>
      <c r="L4179" s="36">
        <v>5970</v>
      </c>
      <c r="M4179" s="27">
        <v>5970</v>
      </c>
      <c r="N4179" s="28">
        <v>5970</v>
      </c>
      <c r="O4179" s="23"/>
      <c r="P4179" s="24">
        <v>728890000</v>
      </c>
      <c r="Q4179" s="25" t="s">
        <v>14912</v>
      </c>
      <c r="R4179" s="21" t="s">
        <v>2</v>
      </c>
      <c r="S4179" s="21" t="s">
        <v>1</v>
      </c>
      <c r="T4179" s="18" t="s">
        <v>0</v>
      </c>
      <c r="U4179" s="26"/>
    </row>
    <row r="4180" spans="1:21" s="19" customFormat="1" ht="12.5" customHeight="1" outlineLevel="1" x14ac:dyDescent="0.55000000000000004">
      <c r="A4180" s="44" t="s">
        <v>7821</v>
      </c>
      <c r="B4180" s="20" t="s">
        <v>7566</v>
      </c>
      <c r="C4180" s="21" t="s">
        <v>7567</v>
      </c>
      <c r="D4180" s="44" t="s">
        <v>7821</v>
      </c>
      <c r="E4180" s="29" t="s">
        <v>7813</v>
      </c>
      <c r="F4180" s="46" t="s">
        <v>1127</v>
      </c>
      <c r="G4180" s="50" t="s">
        <v>15172</v>
      </c>
      <c r="H4180" s="22" t="s">
        <v>13767</v>
      </c>
      <c r="I4180" s="40">
        <v>6850</v>
      </c>
      <c r="J4180" s="21" t="s">
        <v>11390</v>
      </c>
      <c r="K4180" s="43">
        <v>5970</v>
      </c>
      <c r="L4180" s="36">
        <v>5970</v>
      </c>
      <c r="M4180" s="27">
        <v>5970</v>
      </c>
      <c r="N4180" s="28">
        <v>5970</v>
      </c>
      <c r="O4180" s="23"/>
      <c r="P4180" s="24">
        <v>728890000</v>
      </c>
      <c r="Q4180" s="25" t="s">
        <v>14912</v>
      </c>
      <c r="R4180" s="21" t="s">
        <v>2</v>
      </c>
      <c r="S4180" s="21" t="s">
        <v>1</v>
      </c>
      <c r="T4180" s="18" t="s">
        <v>0</v>
      </c>
      <c r="U4180" s="26"/>
    </row>
    <row r="4181" spans="1:21" s="19" customFormat="1" ht="12.5" customHeight="1" outlineLevel="1" x14ac:dyDescent="0.55000000000000004">
      <c r="A4181" s="44" t="s">
        <v>7822</v>
      </c>
      <c r="B4181" s="20" t="s">
        <v>7566</v>
      </c>
      <c r="C4181" s="21" t="s">
        <v>7567</v>
      </c>
      <c r="D4181" s="44" t="s">
        <v>7822</v>
      </c>
      <c r="E4181" s="29" t="s">
        <v>7813</v>
      </c>
      <c r="F4181" s="46" t="s">
        <v>41</v>
      </c>
      <c r="G4181" s="50" t="s">
        <v>15172</v>
      </c>
      <c r="H4181" s="22" t="s">
        <v>13768</v>
      </c>
      <c r="I4181" s="40">
        <v>6850</v>
      </c>
      <c r="J4181" s="21" t="s">
        <v>11390</v>
      </c>
      <c r="K4181" s="43">
        <v>5970</v>
      </c>
      <c r="L4181" s="36">
        <v>5970</v>
      </c>
      <c r="M4181" s="27">
        <v>5970</v>
      </c>
      <c r="N4181" s="28">
        <v>5970</v>
      </c>
      <c r="O4181" s="23"/>
      <c r="P4181" s="24">
        <v>728890000</v>
      </c>
      <c r="Q4181" s="25" t="s">
        <v>14912</v>
      </c>
      <c r="R4181" s="21" t="s">
        <v>2</v>
      </c>
      <c r="S4181" s="21" t="s">
        <v>1</v>
      </c>
      <c r="T4181" s="18" t="s">
        <v>0</v>
      </c>
      <c r="U4181" s="26"/>
    </row>
    <row r="4182" spans="1:21" s="19" customFormat="1" ht="12.5" customHeight="1" outlineLevel="1" x14ac:dyDescent="0.55000000000000004">
      <c r="A4182" s="44" t="s">
        <v>7823</v>
      </c>
      <c r="B4182" s="20" t="s">
        <v>7566</v>
      </c>
      <c r="C4182" s="21" t="s">
        <v>7567</v>
      </c>
      <c r="D4182" s="44" t="s">
        <v>7823</v>
      </c>
      <c r="E4182" s="29" t="s">
        <v>7813</v>
      </c>
      <c r="F4182" s="46" t="s">
        <v>41</v>
      </c>
      <c r="G4182" s="50" t="s">
        <v>15172</v>
      </c>
      <c r="H4182" s="22" t="s">
        <v>13769</v>
      </c>
      <c r="I4182" s="40">
        <v>6850</v>
      </c>
      <c r="J4182" s="21" t="s">
        <v>11390</v>
      </c>
      <c r="K4182" s="43">
        <v>5970</v>
      </c>
      <c r="L4182" s="36">
        <v>5970</v>
      </c>
      <c r="M4182" s="27">
        <v>5970</v>
      </c>
      <c r="N4182" s="28">
        <v>5970</v>
      </c>
      <c r="O4182" s="23"/>
      <c r="P4182" s="24">
        <v>728890000</v>
      </c>
      <c r="Q4182" s="25" t="s">
        <v>14912</v>
      </c>
      <c r="R4182" s="21" t="s">
        <v>2</v>
      </c>
      <c r="S4182" s="21" t="s">
        <v>1</v>
      </c>
      <c r="T4182" s="18" t="s">
        <v>0</v>
      </c>
      <c r="U4182" s="26"/>
    </row>
    <row r="4183" spans="1:21" s="19" customFormat="1" ht="12.5" customHeight="1" outlineLevel="1" x14ac:dyDescent="0.55000000000000004">
      <c r="A4183" s="44" t="s">
        <v>7824</v>
      </c>
      <c r="B4183" s="20" t="s">
        <v>7566</v>
      </c>
      <c r="C4183" s="21" t="s">
        <v>7567</v>
      </c>
      <c r="D4183" s="44" t="s">
        <v>7824</v>
      </c>
      <c r="E4183" s="29" t="s">
        <v>7813</v>
      </c>
      <c r="F4183" s="46" t="s">
        <v>2298</v>
      </c>
      <c r="G4183" s="50" t="s">
        <v>15172</v>
      </c>
      <c r="H4183" s="22" t="s">
        <v>13770</v>
      </c>
      <c r="I4183" s="40">
        <v>6850</v>
      </c>
      <c r="J4183" s="21" t="s">
        <v>11390</v>
      </c>
      <c r="K4183" s="43">
        <v>5970</v>
      </c>
      <c r="L4183" s="36">
        <v>5970</v>
      </c>
      <c r="M4183" s="27">
        <v>5970</v>
      </c>
      <c r="N4183" s="28">
        <v>5970</v>
      </c>
      <c r="O4183" s="23"/>
      <c r="P4183" s="24">
        <v>728890000</v>
      </c>
      <c r="Q4183" s="25" t="s">
        <v>14912</v>
      </c>
      <c r="R4183" s="21" t="s">
        <v>2</v>
      </c>
      <c r="S4183" s="21" t="s">
        <v>1</v>
      </c>
      <c r="T4183" s="18" t="s">
        <v>0</v>
      </c>
      <c r="U4183" s="26"/>
    </row>
    <row r="4184" spans="1:21" s="19" customFormat="1" ht="12.5" customHeight="1" outlineLevel="1" x14ac:dyDescent="0.55000000000000004">
      <c r="A4184" s="44" t="s">
        <v>7825</v>
      </c>
      <c r="B4184" s="20" t="s">
        <v>7566</v>
      </c>
      <c r="C4184" s="21" t="s">
        <v>7567</v>
      </c>
      <c r="D4184" s="44" t="s">
        <v>7825</v>
      </c>
      <c r="E4184" s="29" t="s">
        <v>7813</v>
      </c>
      <c r="F4184" s="46" t="s">
        <v>2298</v>
      </c>
      <c r="G4184" s="50" t="s">
        <v>15172</v>
      </c>
      <c r="H4184" s="22" t="s">
        <v>13771</v>
      </c>
      <c r="I4184" s="40">
        <v>6850</v>
      </c>
      <c r="J4184" s="21" t="s">
        <v>11390</v>
      </c>
      <c r="K4184" s="43">
        <v>5970</v>
      </c>
      <c r="L4184" s="36">
        <v>5970</v>
      </c>
      <c r="M4184" s="27">
        <v>5970</v>
      </c>
      <c r="N4184" s="28">
        <v>5970</v>
      </c>
      <c r="O4184" s="23"/>
      <c r="P4184" s="24">
        <v>728890000</v>
      </c>
      <c r="Q4184" s="25" t="s">
        <v>14912</v>
      </c>
      <c r="R4184" s="21" t="s">
        <v>2</v>
      </c>
      <c r="S4184" s="21" t="s">
        <v>1</v>
      </c>
      <c r="T4184" s="18" t="s">
        <v>0</v>
      </c>
      <c r="U4184" s="26"/>
    </row>
    <row r="4185" spans="1:21" s="19" customFormat="1" ht="12.5" customHeight="1" outlineLevel="1" x14ac:dyDescent="0.55000000000000004">
      <c r="A4185" s="44" t="s">
        <v>7826</v>
      </c>
      <c r="B4185" s="20" t="s">
        <v>7566</v>
      </c>
      <c r="C4185" s="21" t="s">
        <v>7567</v>
      </c>
      <c r="D4185" s="44" t="s">
        <v>7826</v>
      </c>
      <c r="E4185" s="29" t="s">
        <v>7813</v>
      </c>
      <c r="F4185" s="46" t="s">
        <v>1129</v>
      </c>
      <c r="G4185" s="50" t="s">
        <v>15172</v>
      </c>
      <c r="H4185" s="22" t="s">
        <v>13772</v>
      </c>
      <c r="I4185" s="40">
        <v>6850</v>
      </c>
      <c r="J4185" s="21" t="s">
        <v>11390</v>
      </c>
      <c r="K4185" s="43">
        <v>5970</v>
      </c>
      <c r="L4185" s="36">
        <v>5970</v>
      </c>
      <c r="M4185" s="27">
        <v>5970</v>
      </c>
      <c r="N4185" s="28">
        <v>5970</v>
      </c>
      <c r="O4185" s="23"/>
      <c r="P4185" s="24">
        <v>728890000</v>
      </c>
      <c r="Q4185" s="25" t="s">
        <v>14912</v>
      </c>
      <c r="R4185" s="21" t="s">
        <v>2</v>
      </c>
      <c r="S4185" s="21" t="s">
        <v>1</v>
      </c>
      <c r="T4185" s="18" t="s">
        <v>0</v>
      </c>
      <c r="U4185" s="26"/>
    </row>
    <row r="4186" spans="1:21" s="19" customFormat="1" ht="12.5" customHeight="1" outlineLevel="1" x14ac:dyDescent="0.55000000000000004">
      <c r="A4186" s="44" t="s">
        <v>7827</v>
      </c>
      <c r="B4186" s="20" t="s">
        <v>7566</v>
      </c>
      <c r="C4186" s="21" t="s">
        <v>7567</v>
      </c>
      <c r="D4186" s="44" t="s">
        <v>7827</v>
      </c>
      <c r="E4186" s="29" t="s">
        <v>7813</v>
      </c>
      <c r="F4186" s="46" t="s">
        <v>1129</v>
      </c>
      <c r="G4186" s="50" t="s">
        <v>15172</v>
      </c>
      <c r="H4186" s="22" t="s">
        <v>13773</v>
      </c>
      <c r="I4186" s="40">
        <v>6850</v>
      </c>
      <c r="J4186" s="21" t="s">
        <v>11390</v>
      </c>
      <c r="K4186" s="43">
        <v>5970</v>
      </c>
      <c r="L4186" s="36">
        <v>5970</v>
      </c>
      <c r="M4186" s="27">
        <v>5970</v>
      </c>
      <c r="N4186" s="28">
        <v>5970</v>
      </c>
      <c r="O4186" s="23"/>
      <c r="P4186" s="24">
        <v>728890000</v>
      </c>
      <c r="Q4186" s="25" t="s">
        <v>14912</v>
      </c>
      <c r="R4186" s="21" t="s">
        <v>2</v>
      </c>
      <c r="S4186" s="21" t="s">
        <v>1</v>
      </c>
      <c r="T4186" s="18" t="s">
        <v>0</v>
      </c>
      <c r="U4186" s="26"/>
    </row>
    <row r="4187" spans="1:21" s="19" customFormat="1" ht="12.5" customHeight="1" outlineLevel="1" x14ac:dyDescent="0.55000000000000004">
      <c r="A4187" s="44" t="s">
        <v>7828</v>
      </c>
      <c r="B4187" s="20" t="s">
        <v>7566</v>
      </c>
      <c r="C4187" s="21" t="s">
        <v>7567</v>
      </c>
      <c r="D4187" s="44" t="s">
        <v>7828</v>
      </c>
      <c r="E4187" s="29" t="s">
        <v>7813</v>
      </c>
      <c r="F4187" s="46" t="s">
        <v>2301</v>
      </c>
      <c r="G4187" s="50" t="s">
        <v>15172</v>
      </c>
      <c r="H4187" s="22" t="s">
        <v>13774</v>
      </c>
      <c r="I4187" s="40">
        <v>6850</v>
      </c>
      <c r="J4187" s="21" t="s">
        <v>11390</v>
      </c>
      <c r="K4187" s="43">
        <v>5970</v>
      </c>
      <c r="L4187" s="36">
        <v>5970</v>
      </c>
      <c r="M4187" s="27">
        <v>5970</v>
      </c>
      <c r="N4187" s="28">
        <v>5970</v>
      </c>
      <c r="O4187" s="23"/>
      <c r="P4187" s="24">
        <v>728890000</v>
      </c>
      <c r="Q4187" s="25" t="s">
        <v>14912</v>
      </c>
      <c r="R4187" s="21" t="s">
        <v>2</v>
      </c>
      <c r="S4187" s="21" t="s">
        <v>1</v>
      </c>
      <c r="T4187" s="18" t="s">
        <v>0</v>
      </c>
      <c r="U4187" s="26"/>
    </row>
    <row r="4188" spans="1:21" s="19" customFormat="1" ht="12.5" customHeight="1" outlineLevel="1" x14ac:dyDescent="0.55000000000000004">
      <c r="A4188" s="44" t="s">
        <v>7829</v>
      </c>
      <c r="B4188" s="20" t="s">
        <v>7566</v>
      </c>
      <c r="C4188" s="21" t="s">
        <v>7567</v>
      </c>
      <c r="D4188" s="44" t="s">
        <v>7829</v>
      </c>
      <c r="E4188" s="29" t="s">
        <v>7813</v>
      </c>
      <c r="F4188" s="46" t="s">
        <v>2301</v>
      </c>
      <c r="G4188" s="50" t="s">
        <v>15172</v>
      </c>
      <c r="H4188" s="22" t="s">
        <v>13775</v>
      </c>
      <c r="I4188" s="40">
        <v>6850</v>
      </c>
      <c r="J4188" s="21" t="s">
        <v>11390</v>
      </c>
      <c r="K4188" s="43">
        <v>5970</v>
      </c>
      <c r="L4188" s="36">
        <v>5970</v>
      </c>
      <c r="M4188" s="27">
        <v>5970</v>
      </c>
      <c r="N4188" s="28">
        <v>5970</v>
      </c>
      <c r="O4188" s="23"/>
      <c r="P4188" s="24">
        <v>728890000</v>
      </c>
      <c r="Q4188" s="25" t="s">
        <v>14912</v>
      </c>
      <c r="R4188" s="21" t="s">
        <v>2</v>
      </c>
      <c r="S4188" s="21" t="s">
        <v>1</v>
      </c>
      <c r="T4188" s="18" t="s">
        <v>0</v>
      </c>
      <c r="U4188" s="26"/>
    </row>
    <row r="4189" spans="1:21" s="19" customFormat="1" ht="12.5" customHeight="1" outlineLevel="1" x14ac:dyDescent="0.55000000000000004">
      <c r="A4189" s="44" t="s">
        <v>7830</v>
      </c>
      <c r="B4189" s="20" t="s">
        <v>7566</v>
      </c>
      <c r="C4189" s="21" t="s">
        <v>7567</v>
      </c>
      <c r="D4189" s="44" t="s">
        <v>7830</v>
      </c>
      <c r="E4189" s="29" t="s">
        <v>7813</v>
      </c>
      <c r="F4189" s="46" t="s">
        <v>2303</v>
      </c>
      <c r="G4189" s="50" t="s">
        <v>15172</v>
      </c>
      <c r="H4189" s="22" t="s">
        <v>13776</v>
      </c>
      <c r="I4189" s="40">
        <v>6850</v>
      </c>
      <c r="J4189" s="21" t="s">
        <v>11390</v>
      </c>
      <c r="K4189" s="43">
        <v>5970</v>
      </c>
      <c r="L4189" s="36">
        <v>5970</v>
      </c>
      <c r="M4189" s="27">
        <v>5970</v>
      </c>
      <c r="N4189" s="28">
        <v>5970</v>
      </c>
      <c r="O4189" s="23"/>
      <c r="P4189" s="24">
        <v>728890000</v>
      </c>
      <c r="Q4189" s="25" t="s">
        <v>14912</v>
      </c>
      <c r="R4189" s="21" t="s">
        <v>2</v>
      </c>
      <c r="S4189" s="21" t="s">
        <v>1</v>
      </c>
      <c r="T4189" s="18" t="s">
        <v>0</v>
      </c>
      <c r="U4189" s="26"/>
    </row>
    <row r="4190" spans="1:21" s="19" customFormat="1" ht="12.5" customHeight="1" outlineLevel="1" x14ac:dyDescent="0.55000000000000004">
      <c r="A4190" s="44" t="s">
        <v>7831</v>
      </c>
      <c r="B4190" s="20" t="s">
        <v>7566</v>
      </c>
      <c r="C4190" s="21" t="s">
        <v>7567</v>
      </c>
      <c r="D4190" s="44" t="s">
        <v>7831</v>
      </c>
      <c r="E4190" s="29" t="s">
        <v>7813</v>
      </c>
      <c r="F4190" s="46" t="s">
        <v>2303</v>
      </c>
      <c r="G4190" s="50" t="s">
        <v>15172</v>
      </c>
      <c r="H4190" s="22" t="s">
        <v>13777</v>
      </c>
      <c r="I4190" s="40">
        <v>6850</v>
      </c>
      <c r="J4190" s="21" t="s">
        <v>11390</v>
      </c>
      <c r="K4190" s="43">
        <v>5970</v>
      </c>
      <c r="L4190" s="36">
        <v>5970</v>
      </c>
      <c r="M4190" s="27">
        <v>5970</v>
      </c>
      <c r="N4190" s="28">
        <v>5970</v>
      </c>
      <c r="O4190" s="23"/>
      <c r="P4190" s="24">
        <v>728890000</v>
      </c>
      <c r="Q4190" s="25" t="s">
        <v>14912</v>
      </c>
      <c r="R4190" s="21" t="s">
        <v>2</v>
      </c>
      <c r="S4190" s="21" t="s">
        <v>1</v>
      </c>
      <c r="T4190" s="18" t="s">
        <v>0</v>
      </c>
      <c r="U4190" s="26"/>
    </row>
    <row r="4191" spans="1:21" s="19" customFormat="1" ht="12.5" customHeight="1" outlineLevel="1" x14ac:dyDescent="0.55000000000000004">
      <c r="A4191" s="44" t="s">
        <v>7832</v>
      </c>
      <c r="B4191" s="20" t="s">
        <v>7566</v>
      </c>
      <c r="C4191" s="21" t="s">
        <v>7567</v>
      </c>
      <c r="D4191" s="44" t="s">
        <v>7832</v>
      </c>
      <c r="E4191" s="29" t="s">
        <v>7813</v>
      </c>
      <c r="F4191" s="46" t="s">
        <v>43</v>
      </c>
      <c r="G4191" s="50" t="s">
        <v>15172</v>
      </c>
      <c r="H4191" s="22" t="s">
        <v>13778</v>
      </c>
      <c r="I4191" s="40">
        <v>6850</v>
      </c>
      <c r="J4191" s="21" t="s">
        <v>11390</v>
      </c>
      <c r="K4191" s="43">
        <v>5970</v>
      </c>
      <c r="L4191" s="36">
        <v>5970</v>
      </c>
      <c r="M4191" s="27">
        <v>5970</v>
      </c>
      <c r="N4191" s="28">
        <v>5970</v>
      </c>
      <c r="O4191" s="23"/>
      <c r="P4191" s="24">
        <v>728890000</v>
      </c>
      <c r="Q4191" s="25" t="s">
        <v>14912</v>
      </c>
      <c r="R4191" s="21" t="s">
        <v>2</v>
      </c>
      <c r="S4191" s="21" t="s">
        <v>1</v>
      </c>
      <c r="T4191" s="18" t="s">
        <v>0</v>
      </c>
      <c r="U4191" s="26"/>
    </row>
    <row r="4192" spans="1:21" s="19" customFormat="1" ht="12.5" customHeight="1" outlineLevel="1" x14ac:dyDescent="0.55000000000000004">
      <c r="A4192" s="44" t="s">
        <v>7833</v>
      </c>
      <c r="B4192" s="20" t="s">
        <v>7566</v>
      </c>
      <c r="C4192" s="21" t="s">
        <v>7567</v>
      </c>
      <c r="D4192" s="44" t="s">
        <v>7833</v>
      </c>
      <c r="E4192" s="29" t="s">
        <v>7813</v>
      </c>
      <c r="F4192" s="46" t="s">
        <v>43</v>
      </c>
      <c r="G4192" s="50" t="s">
        <v>15172</v>
      </c>
      <c r="H4192" s="22" t="s">
        <v>13779</v>
      </c>
      <c r="I4192" s="40">
        <v>6850</v>
      </c>
      <c r="J4192" s="21" t="s">
        <v>11390</v>
      </c>
      <c r="K4192" s="43">
        <v>5970</v>
      </c>
      <c r="L4192" s="36">
        <v>5970</v>
      </c>
      <c r="M4192" s="27">
        <v>5970</v>
      </c>
      <c r="N4192" s="28">
        <v>5970</v>
      </c>
      <c r="O4192" s="23"/>
      <c r="P4192" s="24">
        <v>728890000</v>
      </c>
      <c r="Q4192" s="25" t="s">
        <v>14912</v>
      </c>
      <c r="R4192" s="21" t="s">
        <v>2</v>
      </c>
      <c r="S4192" s="21" t="s">
        <v>1</v>
      </c>
      <c r="T4192" s="18" t="s">
        <v>0</v>
      </c>
      <c r="U4192" s="26"/>
    </row>
    <row r="4193" spans="1:21" s="19" customFormat="1" ht="12.5" customHeight="1" outlineLevel="1" x14ac:dyDescent="0.55000000000000004">
      <c r="A4193" s="44" t="s">
        <v>7834</v>
      </c>
      <c r="B4193" s="20" t="s">
        <v>7566</v>
      </c>
      <c r="C4193" s="21" t="s">
        <v>7567</v>
      </c>
      <c r="D4193" s="44" t="s">
        <v>7834</v>
      </c>
      <c r="E4193" s="29" t="s">
        <v>7813</v>
      </c>
      <c r="F4193" s="46" t="s">
        <v>44</v>
      </c>
      <c r="G4193" s="50" t="s">
        <v>15172</v>
      </c>
      <c r="H4193" s="22" t="s">
        <v>13780</v>
      </c>
      <c r="I4193" s="40">
        <v>6850</v>
      </c>
      <c r="J4193" s="21" t="s">
        <v>11390</v>
      </c>
      <c r="K4193" s="43">
        <v>5970</v>
      </c>
      <c r="L4193" s="36">
        <v>5970</v>
      </c>
      <c r="M4193" s="27">
        <v>5970</v>
      </c>
      <c r="N4193" s="28">
        <v>5970</v>
      </c>
      <c r="O4193" s="23"/>
      <c r="P4193" s="24">
        <v>728890000</v>
      </c>
      <c r="Q4193" s="25" t="s">
        <v>14912</v>
      </c>
      <c r="R4193" s="21" t="s">
        <v>2</v>
      </c>
      <c r="S4193" s="21" t="s">
        <v>1</v>
      </c>
      <c r="T4193" s="18" t="s">
        <v>0</v>
      </c>
      <c r="U4193" s="26"/>
    </row>
    <row r="4194" spans="1:21" s="19" customFormat="1" ht="12.5" customHeight="1" outlineLevel="1" x14ac:dyDescent="0.55000000000000004">
      <c r="A4194" s="44" t="s">
        <v>7835</v>
      </c>
      <c r="B4194" s="20" t="s">
        <v>7566</v>
      </c>
      <c r="C4194" s="21" t="s">
        <v>7567</v>
      </c>
      <c r="D4194" s="44" t="s">
        <v>7835</v>
      </c>
      <c r="E4194" s="29" t="s">
        <v>7813</v>
      </c>
      <c r="F4194" s="46" t="s">
        <v>44</v>
      </c>
      <c r="G4194" s="50" t="s">
        <v>15172</v>
      </c>
      <c r="H4194" s="22" t="s">
        <v>13781</v>
      </c>
      <c r="I4194" s="40">
        <v>6850</v>
      </c>
      <c r="J4194" s="21" t="s">
        <v>11390</v>
      </c>
      <c r="K4194" s="43">
        <v>5970</v>
      </c>
      <c r="L4194" s="36">
        <v>5970</v>
      </c>
      <c r="M4194" s="27">
        <v>5970</v>
      </c>
      <c r="N4194" s="28">
        <v>5970</v>
      </c>
      <c r="O4194" s="23"/>
      <c r="P4194" s="24">
        <v>728890000</v>
      </c>
      <c r="Q4194" s="25" t="s">
        <v>14912</v>
      </c>
      <c r="R4194" s="21" t="s">
        <v>2</v>
      </c>
      <c r="S4194" s="21" t="s">
        <v>1</v>
      </c>
      <c r="T4194" s="18" t="s">
        <v>0</v>
      </c>
      <c r="U4194" s="26"/>
    </row>
    <row r="4195" spans="1:21" s="19" customFormat="1" ht="12.5" customHeight="1" outlineLevel="1" x14ac:dyDescent="0.55000000000000004">
      <c r="A4195" s="44" t="s">
        <v>7836</v>
      </c>
      <c r="B4195" s="20" t="s">
        <v>7566</v>
      </c>
      <c r="C4195" s="21" t="s">
        <v>7567</v>
      </c>
      <c r="D4195" s="44" t="s">
        <v>7836</v>
      </c>
      <c r="E4195" s="29" t="s">
        <v>7813</v>
      </c>
      <c r="F4195" s="46" t="s">
        <v>45</v>
      </c>
      <c r="G4195" s="50" t="s">
        <v>15172</v>
      </c>
      <c r="H4195" s="22" t="s">
        <v>13782</v>
      </c>
      <c r="I4195" s="40">
        <v>6850</v>
      </c>
      <c r="J4195" s="21" t="s">
        <v>11390</v>
      </c>
      <c r="K4195" s="43">
        <v>5970</v>
      </c>
      <c r="L4195" s="36">
        <v>5970</v>
      </c>
      <c r="M4195" s="27">
        <v>5970</v>
      </c>
      <c r="N4195" s="28">
        <v>5970</v>
      </c>
      <c r="O4195" s="23"/>
      <c r="P4195" s="24">
        <v>728890000</v>
      </c>
      <c r="Q4195" s="25" t="s">
        <v>14912</v>
      </c>
      <c r="R4195" s="21" t="s">
        <v>2</v>
      </c>
      <c r="S4195" s="21" t="s">
        <v>1</v>
      </c>
      <c r="T4195" s="18" t="s">
        <v>0</v>
      </c>
      <c r="U4195" s="26"/>
    </row>
    <row r="4196" spans="1:21" s="19" customFormat="1" ht="12.5" customHeight="1" outlineLevel="1" x14ac:dyDescent="0.55000000000000004">
      <c r="A4196" s="44" t="s">
        <v>7837</v>
      </c>
      <c r="B4196" s="20" t="s">
        <v>7566</v>
      </c>
      <c r="C4196" s="21" t="s">
        <v>7567</v>
      </c>
      <c r="D4196" s="44" t="s">
        <v>7837</v>
      </c>
      <c r="E4196" s="29" t="s">
        <v>7813</v>
      </c>
      <c r="F4196" s="46" t="s">
        <v>45</v>
      </c>
      <c r="G4196" s="50" t="s">
        <v>15172</v>
      </c>
      <c r="H4196" s="22" t="s">
        <v>13783</v>
      </c>
      <c r="I4196" s="40">
        <v>6850</v>
      </c>
      <c r="J4196" s="21" t="s">
        <v>11390</v>
      </c>
      <c r="K4196" s="43">
        <v>5970</v>
      </c>
      <c r="L4196" s="36">
        <v>5970</v>
      </c>
      <c r="M4196" s="27">
        <v>5970</v>
      </c>
      <c r="N4196" s="28">
        <v>5970</v>
      </c>
      <c r="O4196" s="23"/>
      <c r="P4196" s="24">
        <v>728890000</v>
      </c>
      <c r="Q4196" s="25" t="s">
        <v>14912</v>
      </c>
      <c r="R4196" s="21" t="s">
        <v>2</v>
      </c>
      <c r="S4196" s="21" t="s">
        <v>1</v>
      </c>
      <c r="T4196" s="18" t="s">
        <v>0</v>
      </c>
      <c r="U4196" s="26"/>
    </row>
    <row r="4197" spans="1:21" s="19" customFormat="1" ht="12.5" customHeight="1" outlineLevel="1" x14ac:dyDescent="0.55000000000000004">
      <c r="A4197" s="44" t="s">
        <v>7838</v>
      </c>
      <c r="B4197" s="20" t="s">
        <v>7566</v>
      </c>
      <c r="C4197" s="21" t="s">
        <v>7567</v>
      </c>
      <c r="D4197" s="44" t="s">
        <v>7838</v>
      </c>
      <c r="E4197" s="29" t="s">
        <v>7813</v>
      </c>
      <c r="F4197" s="46" t="s">
        <v>46</v>
      </c>
      <c r="G4197" s="50" t="s">
        <v>15172</v>
      </c>
      <c r="H4197" s="22" t="s">
        <v>13784</v>
      </c>
      <c r="I4197" s="40">
        <v>6850</v>
      </c>
      <c r="J4197" s="21" t="s">
        <v>11390</v>
      </c>
      <c r="K4197" s="43">
        <v>5970</v>
      </c>
      <c r="L4197" s="36">
        <v>5970</v>
      </c>
      <c r="M4197" s="27">
        <v>5970</v>
      </c>
      <c r="N4197" s="28">
        <v>5970</v>
      </c>
      <c r="O4197" s="23"/>
      <c r="P4197" s="24">
        <v>728890000</v>
      </c>
      <c r="Q4197" s="25" t="s">
        <v>14912</v>
      </c>
      <c r="R4197" s="21" t="s">
        <v>2</v>
      </c>
      <c r="S4197" s="21" t="s">
        <v>1</v>
      </c>
      <c r="T4197" s="18" t="s">
        <v>0</v>
      </c>
      <c r="U4197" s="26"/>
    </row>
    <row r="4198" spans="1:21" s="19" customFormat="1" ht="12.5" customHeight="1" outlineLevel="1" x14ac:dyDescent="0.55000000000000004">
      <c r="A4198" s="44" t="s">
        <v>7839</v>
      </c>
      <c r="B4198" s="20" t="s">
        <v>7566</v>
      </c>
      <c r="C4198" s="21" t="s">
        <v>7567</v>
      </c>
      <c r="D4198" s="44" t="s">
        <v>7839</v>
      </c>
      <c r="E4198" s="29" t="s">
        <v>7813</v>
      </c>
      <c r="F4198" s="46" t="s">
        <v>46</v>
      </c>
      <c r="G4198" s="50" t="s">
        <v>15172</v>
      </c>
      <c r="H4198" s="22" t="s">
        <v>13785</v>
      </c>
      <c r="I4198" s="40">
        <v>6850</v>
      </c>
      <c r="J4198" s="21" t="s">
        <v>11390</v>
      </c>
      <c r="K4198" s="43">
        <v>5970</v>
      </c>
      <c r="L4198" s="36">
        <v>5970</v>
      </c>
      <c r="M4198" s="27">
        <v>5970</v>
      </c>
      <c r="N4198" s="28">
        <v>5970</v>
      </c>
      <c r="O4198" s="23"/>
      <c r="P4198" s="24">
        <v>728890000</v>
      </c>
      <c r="Q4198" s="25" t="s">
        <v>14912</v>
      </c>
      <c r="R4198" s="21" t="s">
        <v>2</v>
      </c>
      <c r="S4198" s="21" t="s">
        <v>1</v>
      </c>
      <c r="T4198" s="18" t="s">
        <v>0</v>
      </c>
      <c r="U4198" s="26"/>
    </row>
    <row r="4199" spans="1:21" s="19" customFormat="1" ht="12.5" customHeight="1" outlineLevel="1" x14ac:dyDescent="0.55000000000000004">
      <c r="A4199" s="44" t="s">
        <v>7840</v>
      </c>
      <c r="B4199" s="20" t="s">
        <v>7566</v>
      </c>
      <c r="C4199" s="21" t="s">
        <v>7567</v>
      </c>
      <c r="D4199" s="44" t="s">
        <v>7840</v>
      </c>
      <c r="E4199" s="29" t="s">
        <v>7813</v>
      </c>
      <c r="F4199" s="46" t="s">
        <v>47</v>
      </c>
      <c r="G4199" s="50" t="s">
        <v>15172</v>
      </c>
      <c r="H4199" s="22" t="s">
        <v>13786</v>
      </c>
      <c r="I4199" s="40">
        <v>6850</v>
      </c>
      <c r="J4199" s="21" t="s">
        <v>11390</v>
      </c>
      <c r="K4199" s="43">
        <v>5970</v>
      </c>
      <c r="L4199" s="36">
        <v>5970</v>
      </c>
      <c r="M4199" s="27">
        <v>5970</v>
      </c>
      <c r="N4199" s="28">
        <v>5970</v>
      </c>
      <c r="O4199" s="23"/>
      <c r="P4199" s="24">
        <v>728890000</v>
      </c>
      <c r="Q4199" s="25" t="s">
        <v>14912</v>
      </c>
      <c r="R4199" s="21" t="s">
        <v>2</v>
      </c>
      <c r="S4199" s="21" t="s">
        <v>1</v>
      </c>
      <c r="T4199" s="18" t="s">
        <v>0</v>
      </c>
      <c r="U4199" s="26"/>
    </row>
    <row r="4200" spans="1:21" s="19" customFormat="1" ht="12.5" customHeight="1" outlineLevel="1" x14ac:dyDescent="0.55000000000000004">
      <c r="A4200" s="44" t="s">
        <v>7841</v>
      </c>
      <c r="B4200" s="20" t="s">
        <v>7566</v>
      </c>
      <c r="C4200" s="21" t="s">
        <v>7567</v>
      </c>
      <c r="D4200" s="44" t="s">
        <v>7841</v>
      </c>
      <c r="E4200" s="29" t="s">
        <v>7813</v>
      </c>
      <c r="F4200" s="46" t="s">
        <v>47</v>
      </c>
      <c r="G4200" s="50" t="s">
        <v>15172</v>
      </c>
      <c r="H4200" s="22" t="s">
        <v>13787</v>
      </c>
      <c r="I4200" s="40">
        <v>6850</v>
      </c>
      <c r="J4200" s="21" t="s">
        <v>11390</v>
      </c>
      <c r="K4200" s="43">
        <v>5970</v>
      </c>
      <c r="L4200" s="36">
        <v>5970</v>
      </c>
      <c r="M4200" s="27">
        <v>5970</v>
      </c>
      <c r="N4200" s="28">
        <v>5970</v>
      </c>
      <c r="O4200" s="23"/>
      <c r="P4200" s="24">
        <v>728890000</v>
      </c>
      <c r="Q4200" s="25" t="s">
        <v>14912</v>
      </c>
      <c r="R4200" s="21" t="s">
        <v>2</v>
      </c>
      <c r="S4200" s="21" t="s">
        <v>1</v>
      </c>
      <c r="T4200" s="18" t="s">
        <v>0</v>
      </c>
      <c r="U4200" s="26"/>
    </row>
    <row r="4201" spans="1:21" s="19" customFormat="1" ht="12.5" customHeight="1" outlineLevel="1" x14ac:dyDescent="0.55000000000000004">
      <c r="A4201" s="44" t="s">
        <v>7842</v>
      </c>
      <c r="B4201" s="20" t="s">
        <v>7566</v>
      </c>
      <c r="C4201" s="21" t="s">
        <v>7567</v>
      </c>
      <c r="D4201" s="44" t="s">
        <v>7842</v>
      </c>
      <c r="E4201" s="29" t="s">
        <v>7813</v>
      </c>
      <c r="F4201" s="46" t="s">
        <v>48</v>
      </c>
      <c r="G4201" s="50" t="s">
        <v>15172</v>
      </c>
      <c r="H4201" s="22" t="s">
        <v>13788</v>
      </c>
      <c r="I4201" s="40">
        <v>6850</v>
      </c>
      <c r="J4201" s="21" t="s">
        <v>11390</v>
      </c>
      <c r="K4201" s="43">
        <v>5970</v>
      </c>
      <c r="L4201" s="36">
        <v>5970</v>
      </c>
      <c r="M4201" s="27">
        <v>5970</v>
      </c>
      <c r="N4201" s="28">
        <v>5970</v>
      </c>
      <c r="O4201" s="23"/>
      <c r="P4201" s="24">
        <v>728890000</v>
      </c>
      <c r="Q4201" s="25" t="s">
        <v>14912</v>
      </c>
      <c r="R4201" s="21" t="s">
        <v>2</v>
      </c>
      <c r="S4201" s="21" t="s">
        <v>1</v>
      </c>
      <c r="T4201" s="18" t="s">
        <v>0</v>
      </c>
      <c r="U4201" s="26"/>
    </row>
    <row r="4202" spans="1:21" s="19" customFormat="1" ht="12.5" customHeight="1" outlineLevel="1" x14ac:dyDescent="0.55000000000000004">
      <c r="A4202" s="44" t="s">
        <v>7843</v>
      </c>
      <c r="B4202" s="20" t="s">
        <v>7566</v>
      </c>
      <c r="C4202" s="21" t="s">
        <v>7567</v>
      </c>
      <c r="D4202" s="44" t="s">
        <v>7843</v>
      </c>
      <c r="E4202" s="29" t="s">
        <v>7813</v>
      </c>
      <c r="F4202" s="46" t="s">
        <v>48</v>
      </c>
      <c r="G4202" s="50" t="s">
        <v>15172</v>
      </c>
      <c r="H4202" s="22" t="s">
        <v>13789</v>
      </c>
      <c r="I4202" s="40">
        <v>6850</v>
      </c>
      <c r="J4202" s="21" t="s">
        <v>11390</v>
      </c>
      <c r="K4202" s="43">
        <v>5970</v>
      </c>
      <c r="L4202" s="36">
        <v>5970</v>
      </c>
      <c r="M4202" s="27">
        <v>5970</v>
      </c>
      <c r="N4202" s="28">
        <v>5970</v>
      </c>
      <c r="O4202" s="23"/>
      <c r="P4202" s="24">
        <v>728890000</v>
      </c>
      <c r="Q4202" s="25" t="s">
        <v>14912</v>
      </c>
      <c r="R4202" s="21" t="s">
        <v>2</v>
      </c>
      <c r="S4202" s="21" t="s">
        <v>1</v>
      </c>
      <c r="T4202" s="18" t="s">
        <v>0</v>
      </c>
      <c r="U4202" s="26"/>
    </row>
    <row r="4203" spans="1:21" s="19" customFormat="1" ht="12.5" customHeight="1" outlineLevel="1" x14ac:dyDescent="0.55000000000000004">
      <c r="A4203" s="44" t="s">
        <v>7844</v>
      </c>
      <c r="B4203" s="20" t="s">
        <v>7566</v>
      </c>
      <c r="C4203" s="21" t="s">
        <v>7567</v>
      </c>
      <c r="D4203" s="44" t="s">
        <v>7844</v>
      </c>
      <c r="E4203" s="29" t="s">
        <v>7813</v>
      </c>
      <c r="F4203" s="46" t="s">
        <v>49</v>
      </c>
      <c r="G4203" s="50" t="s">
        <v>15172</v>
      </c>
      <c r="H4203" s="22" t="s">
        <v>13790</v>
      </c>
      <c r="I4203" s="40">
        <v>6850</v>
      </c>
      <c r="J4203" s="21" t="s">
        <v>11390</v>
      </c>
      <c r="K4203" s="43">
        <v>5970</v>
      </c>
      <c r="L4203" s="36">
        <v>5970</v>
      </c>
      <c r="M4203" s="27">
        <v>5970</v>
      </c>
      <c r="N4203" s="28">
        <v>5970</v>
      </c>
      <c r="O4203" s="23"/>
      <c r="P4203" s="24">
        <v>728890000</v>
      </c>
      <c r="Q4203" s="25" t="s">
        <v>14912</v>
      </c>
      <c r="R4203" s="21" t="s">
        <v>2</v>
      </c>
      <c r="S4203" s="21" t="s">
        <v>1</v>
      </c>
      <c r="T4203" s="18" t="s">
        <v>0</v>
      </c>
      <c r="U4203" s="26"/>
    </row>
    <row r="4204" spans="1:21" s="19" customFormat="1" ht="12.5" customHeight="1" outlineLevel="1" x14ac:dyDescent="0.55000000000000004">
      <c r="A4204" s="44" t="s">
        <v>7845</v>
      </c>
      <c r="B4204" s="20" t="s">
        <v>7566</v>
      </c>
      <c r="C4204" s="21" t="s">
        <v>7567</v>
      </c>
      <c r="D4204" s="44" t="s">
        <v>7845</v>
      </c>
      <c r="E4204" s="29" t="s">
        <v>7813</v>
      </c>
      <c r="F4204" s="46" t="s">
        <v>49</v>
      </c>
      <c r="G4204" s="50" t="s">
        <v>15172</v>
      </c>
      <c r="H4204" s="22" t="s">
        <v>13791</v>
      </c>
      <c r="I4204" s="40">
        <v>6850</v>
      </c>
      <c r="J4204" s="21" t="s">
        <v>11390</v>
      </c>
      <c r="K4204" s="43">
        <v>5970</v>
      </c>
      <c r="L4204" s="36">
        <v>5970</v>
      </c>
      <c r="M4204" s="27">
        <v>5970</v>
      </c>
      <c r="N4204" s="28">
        <v>5970</v>
      </c>
      <c r="O4204" s="23"/>
      <c r="P4204" s="24">
        <v>728890000</v>
      </c>
      <c r="Q4204" s="25" t="s">
        <v>14912</v>
      </c>
      <c r="R4204" s="21" t="s">
        <v>2</v>
      </c>
      <c r="S4204" s="21" t="s">
        <v>1</v>
      </c>
      <c r="T4204" s="18" t="s">
        <v>0</v>
      </c>
      <c r="U4204" s="26"/>
    </row>
    <row r="4205" spans="1:21" s="19" customFormat="1" ht="12.5" customHeight="1" outlineLevel="1" x14ac:dyDescent="0.55000000000000004">
      <c r="A4205" s="44" t="s">
        <v>7846</v>
      </c>
      <c r="B4205" s="20" t="s">
        <v>7596</v>
      </c>
      <c r="C4205" s="21" t="s">
        <v>7597</v>
      </c>
      <c r="D4205" s="44" t="s">
        <v>7846</v>
      </c>
      <c r="E4205" s="29" t="s">
        <v>7847</v>
      </c>
      <c r="F4205" s="46" t="s">
        <v>7848</v>
      </c>
      <c r="G4205" s="50" t="s">
        <v>15172</v>
      </c>
      <c r="H4205" s="22" t="s">
        <v>13792</v>
      </c>
      <c r="I4205" s="40">
        <v>20100</v>
      </c>
      <c r="J4205" s="21" t="s">
        <v>12070</v>
      </c>
      <c r="K4205" s="43">
        <v>17500</v>
      </c>
      <c r="L4205" s="36">
        <v>17500</v>
      </c>
      <c r="M4205" s="27">
        <v>17500</v>
      </c>
      <c r="N4205" s="28">
        <v>17500</v>
      </c>
      <c r="O4205" s="23"/>
      <c r="P4205" s="24">
        <v>728920000</v>
      </c>
      <c r="Q4205" s="25" t="s">
        <v>14928</v>
      </c>
      <c r="R4205" s="21" t="s">
        <v>2</v>
      </c>
      <c r="S4205" s="21" t="s">
        <v>1</v>
      </c>
      <c r="T4205" s="18" t="s">
        <v>0</v>
      </c>
      <c r="U4205" s="26"/>
    </row>
    <row r="4206" spans="1:21" s="19" customFormat="1" ht="12.5" customHeight="1" outlineLevel="1" x14ac:dyDescent="0.55000000000000004">
      <c r="A4206" s="44" t="s">
        <v>7849</v>
      </c>
      <c r="B4206" s="20" t="s">
        <v>7596</v>
      </c>
      <c r="C4206" s="21" t="s">
        <v>7597</v>
      </c>
      <c r="D4206" s="44" t="s">
        <v>7849</v>
      </c>
      <c r="E4206" s="29" t="s">
        <v>7847</v>
      </c>
      <c r="F4206" s="46" t="s">
        <v>7850</v>
      </c>
      <c r="G4206" s="50" t="s">
        <v>15172</v>
      </c>
      <c r="H4206" s="22" t="s">
        <v>13793</v>
      </c>
      <c r="I4206" s="40">
        <v>20100</v>
      </c>
      <c r="J4206" s="21" t="s">
        <v>12070</v>
      </c>
      <c r="K4206" s="43">
        <v>17500</v>
      </c>
      <c r="L4206" s="36">
        <v>17500</v>
      </c>
      <c r="M4206" s="27">
        <v>17500</v>
      </c>
      <c r="N4206" s="28">
        <v>17500</v>
      </c>
      <c r="O4206" s="23"/>
      <c r="P4206" s="24">
        <v>728920000</v>
      </c>
      <c r="Q4206" s="25" t="s">
        <v>14928</v>
      </c>
      <c r="R4206" s="21" t="s">
        <v>2</v>
      </c>
      <c r="S4206" s="21" t="s">
        <v>1</v>
      </c>
      <c r="T4206" s="18" t="s">
        <v>0</v>
      </c>
      <c r="U4206" s="26"/>
    </row>
    <row r="4207" spans="1:21" s="19" customFormat="1" ht="12.5" customHeight="1" outlineLevel="1" x14ac:dyDescent="0.55000000000000004">
      <c r="A4207" s="44" t="s">
        <v>7851</v>
      </c>
      <c r="B4207" s="20" t="s">
        <v>7596</v>
      </c>
      <c r="C4207" s="21" t="s">
        <v>7597</v>
      </c>
      <c r="D4207" s="44" t="s">
        <v>7851</v>
      </c>
      <c r="E4207" s="29" t="s">
        <v>7847</v>
      </c>
      <c r="F4207" s="46" t="s">
        <v>7852</v>
      </c>
      <c r="G4207" s="50" t="s">
        <v>15172</v>
      </c>
      <c r="H4207" s="22" t="s">
        <v>13794</v>
      </c>
      <c r="I4207" s="40">
        <v>20100</v>
      </c>
      <c r="J4207" s="21" t="s">
        <v>12070</v>
      </c>
      <c r="K4207" s="43">
        <v>17500</v>
      </c>
      <c r="L4207" s="36">
        <v>17500</v>
      </c>
      <c r="M4207" s="27">
        <v>17500</v>
      </c>
      <c r="N4207" s="28">
        <v>17500</v>
      </c>
      <c r="O4207" s="23"/>
      <c r="P4207" s="24">
        <v>728920000</v>
      </c>
      <c r="Q4207" s="25" t="s">
        <v>14928</v>
      </c>
      <c r="R4207" s="21" t="s">
        <v>2</v>
      </c>
      <c r="S4207" s="21" t="s">
        <v>1</v>
      </c>
      <c r="T4207" s="18" t="s">
        <v>0</v>
      </c>
      <c r="U4207" s="26"/>
    </row>
    <row r="4208" spans="1:21" s="19" customFormat="1" ht="12.5" customHeight="1" outlineLevel="1" x14ac:dyDescent="0.55000000000000004">
      <c r="A4208" s="44" t="s">
        <v>7853</v>
      </c>
      <c r="B4208" s="20" t="s">
        <v>7596</v>
      </c>
      <c r="C4208" s="21" t="s">
        <v>7597</v>
      </c>
      <c r="D4208" s="44" t="s">
        <v>7853</v>
      </c>
      <c r="E4208" s="29" t="s">
        <v>7847</v>
      </c>
      <c r="F4208" s="46" t="s">
        <v>7854</v>
      </c>
      <c r="G4208" s="50" t="s">
        <v>15172</v>
      </c>
      <c r="H4208" s="22" t="s">
        <v>13795</v>
      </c>
      <c r="I4208" s="40">
        <v>20100</v>
      </c>
      <c r="J4208" s="21" t="s">
        <v>12070</v>
      </c>
      <c r="K4208" s="43">
        <v>17500</v>
      </c>
      <c r="L4208" s="36">
        <v>17500</v>
      </c>
      <c r="M4208" s="27">
        <v>17500</v>
      </c>
      <c r="N4208" s="28">
        <v>17500</v>
      </c>
      <c r="O4208" s="23"/>
      <c r="P4208" s="24">
        <v>728920000</v>
      </c>
      <c r="Q4208" s="25" t="s">
        <v>14928</v>
      </c>
      <c r="R4208" s="21" t="s">
        <v>2</v>
      </c>
      <c r="S4208" s="21" t="s">
        <v>1</v>
      </c>
      <c r="T4208" s="18" t="s">
        <v>0</v>
      </c>
      <c r="U4208" s="26"/>
    </row>
    <row r="4209" spans="1:21" s="19" customFormat="1" ht="12.5" customHeight="1" outlineLevel="1" x14ac:dyDescent="0.55000000000000004">
      <c r="A4209" s="44" t="s">
        <v>7855</v>
      </c>
      <c r="B4209" s="20" t="s">
        <v>7596</v>
      </c>
      <c r="C4209" s="21" t="s">
        <v>7597</v>
      </c>
      <c r="D4209" s="44" t="s">
        <v>7855</v>
      </c>
      <c r="E4209" s="29" t="s">
        <v>7847</v>
      </c>
      <c r="F4209" s="46" t="s">
        <v>7856</v>
      </c>
      <c r="G4209" s="50" t="s">
        <v>15172</v>
      </c>
      <c r="H4209" s="22" t="s">
        <v>13796</v>
      </c>
      <c r="I4209" s="40">
        <v>20100</v>
      </c>
      <c r="J4209" s="21" t="s">
        <v>12070</v>
      </c>
      <c r="K4209" s="43">
        <v>17500</v>
      </c>
      <c r="L4209" s="36">
        <v>17500</v>
      </c>
      <c r="M4209" s="27">
        <v>17500</v>
      </c>
      <c r="N4209" s="28">
        <v>17500</v>
      </c>
      <c r="O4209" s="23"/>
      <c r="P4209" s="24">
        <v>728920000</v>
      </c>
      <c r="Q4209" s="25" t="s">
        <v>14928</v>
      </c>
      <c r="R4209" s="21" t="s">
        <v>2</v>
      </c>
      <c r="S4209" s="21" t="s">
        <v>1</v>
      </c>
      <c r="T4209" s="18" t="s">
        <v>0</v>
      </c>
      <c r="U4209" s="26"/>
    </row>
    <row r="4210" spans="1:21" s="19" customFormat="1" ht="12.5" customHeight="1" outlineLevel="1" x14ac:dyDescent="0.55000000000000004">
      <c r="A4210" s="44" t="s">
        <v>7857</v>
      </c>
      <c r="B4210" s="20" t="s">
        <v>7596</v>
      </c>
      <c r="C4210" s="21" t="s">
        <v>7597</v>
      </c>
      <c r="D4210" s="44" t="s">
        <v>7857</v>
      </c>
      <c r="E4210" s="29" t="s">
        <v>7847</v>
      </c>
      <c r="F4210" s="46" t="s">
        <v>7858</v>
      </c>
      <c r="G4210" s="50" t="s">
        <v>15172</v>
      </c>
      <c r="H4210" s="22" t="s">
        <v>13797</v>
      </c>
      <c r="I4210" s="40">
        <v>20100</v>
      </c>
      <c r="J4210" s="21" t="s">
        <v>12070</v>
      </c>
      <c r="K4210" s="43">
        <v>17500</v>
      </c>
      <c r="L4210" s="36">
        <v>17500</v>
      </c>
      <c r="M4210" s="27">
        <v>17500</v>
      </c>
      <c r="N4210" s="28">
        <v>17500</v>
      </c>
      <c r="O4210" s="23"/>
      <c r="P4210" s="24">
        <v>728920000</v>
      </c>
      <c r="Q4210" s="25" t="s">
        <v>14928</v>
      </c>
      <c r="R4210" s="21" t="s">
        <v>2</v>
      </c>
      <c r="S4210" s="21" t="s">
        <v>1</v>
      </c>
      <c r="T4210" s="18" t="s">
        <v>0</v>
      </c>
      <c r="U4210" s="26"/>
    </row>
    <row r="4211" spans="1:21" s="19" customFormat="1" ht="12.5" customHeight="1" outlineLevel="1" x14ac:dyDescent="0.55000000000000004">
      <c r="A4211" s="44" t="s">
        <v>7859</v>
      </c>
      <c r="B4211" s="20" t="s">
        <v>7596</v>
      </c>
      <c r="C4211" s="21" t="s">
        <v>7597</v>
      </c>
      <c r="D4211" s="44" t="s">
        <v>7859</v>
      </c>
      <c r="E4211" s="29" t="s">
        <v>7847</v>
      </c>
      <c r="F4211" s="46" t="s">
        <v>7860</v>
      </c>
      <c r="G4211" s="50" t="s">
        <v>15172</v>
      </c>
      <c r="H4211" s="22" t="s">
        <v>13798</v>
      </c>
      <c r="I4211" s="40">
        <v>20100</v>
      </c>
      <c r="J4211" s="21" t="s">
        <v>12070</v>
      </c>
      <c r="K4211" s="43">
        <v>17500</v>
      </c>
      <c r="L4211" s="36">
        <v>17500</v>
      </c>
      <c r="M4211" s="27">
        <v>17500</v>
      </c>
      <c r="N4211" s="28">
        <v>17500</v>
      </c>
      <c r="O4211" s="23"/>
      <c r="P4211" s="24">
        <v>728920000</v>
      </c>
      <c r="Q4211" s="25" t="s">
        <v>14928</v>
      </c>
      <c r="R4211" s="21" t="s">
        <v>2</v>
      </c>
      <c r="S4211" s="21" t="s">
        <v>1</v>
      </c>
      <c r="T4211" s="18" t="s">
        <v>0</v>
      </c>
      <c r="U4211" s="26"/>
    </row>
    <row r="4212" spans="1:21" s="19" customFormat="1" ht="12.5" customHeight="1" outlineLevel="1" x14ac:dyDescent="0.55000000000000004">
      <c r="A4212" s="44" t="s">
        <v>7861</v>
      </c>
      <c r="B4212" s="20" t="s">
        <v>7596</v>
      </c>
      <c r="C4212" s="21" t="s">
        <v>7597</v>
      </c>
      <c r="D4212" s="44" t="s">
        <v>7861</v>
      </c>
      <c r="E4212" s="29" t="s">
        <v>7847</v>
      </c>
      <c r="F4212" s="46" t="s">
        <v>7862</v>
      </c>
      <c r="G4212" s="50" t="s">
        <v>15172</v>
      </c>
      <c r="H4212" s="22" t="s">
        <v>13799</v>
      </c>
      <c r="I4212" s="40">
        <v>20100</v>
      </c>
      <c r="J4212" s="21" t="s">
        <v>12070</v>
      </c>
      <c r="K4212" s="43">
        <v>17500</v>
      </c>
      <c r="L4212" s="36">
        <v>17500</v>
      </c>
      <c r="M4212" s="27">
        <v>17500</v>
      </c>
      <c r="N4212" s="28">
        <v>17500</v>
      </c>
      <c r="O4212" s="23"/>
      <c r="P4212" s="24">
        <v>728920000</v>
      </c>
      <c r="Q4212" s="25" t="s">
        <v>14928</v>
      </c>
      <c r="R4212" s="21" t="s">
        <v>2</v>
      </c>
      <c r="S4212" s="21" t="s">
        <v>1</v>
      </c>
      <c r="T4212" s="18" t="s">
        <v>0</v>
      </c>
      <c r="U4212" s="26"/>
    </row>
    <row r="4213" spans="1:21" s="19" customFormat="1" ht="12.5" customHeight="1" outlineLevel="1" x14ac:dyDescent="0.55000000000000004">
      <c r="A4213" s="44" t="s">
        <v>7863</v>
      </c>
      <c r="B4213" s="20" t="s">
        <v>7596</v>
      </c>
      <c r="C4213" s="21" t="s">
        <v>7597</v>
      </c>
      <c r="D4213" s="44" t="s">
        <v>7863</v>
      </c>
      <c r="E4213" s="29" t="s">
        <v>7847</v>
      </c>
      <c r="F4213" s="46" t="s">
        <v>7864</v>
      </c>
      <c r="G4213" s="50" t="s">
        <v>15172</v>
      </c>
      <c r="H4213" s="22" t="s">
        <v>13800</v>
      </c>
      <c r="I4213" s="40">
        <v>20100</v>
      </c>
      <c r="J4213" s="21" t="s">
        <v>12070</v>
      </c>
      <c r="K4213" s="43">
        <v>17500</v>
      </c>
      <c r="L4213" s="36">
        <v>17500</v>
      </c>
      <c r="M4213" s="27">
        <v>17500</v>
      </c>
      <c r="N4213" s="28">
        <v>17500</v>
      </c>
      <c r="O4213" s="23"/>
      <c r="P4213" s="24">
        <v>728920000</v>
      </c>
      <c r="Q4213" s="25" t="s">
        <v>14928</v>
      </c>
      <c r="R4213" s="21" t="s">
        <v>2</v>
      </c>
      <c r="S4213" s="21" t="s">
        <v>1</v>
      </c>
      <c r="T4213" s="18" t="s">
        <v>0</v>
      </c>
      <c r="U4213" s="26"/>
    </row>
    <row r="4214" spans="1:21" s="19" customFormat="1" ht="12.5" customHeight="1" outlineLevel="1" x14ac:dyDescent="0.55000000000000004">
      <c r="A4214" s="44" t="s">
        <v>7865</v>
      </c>
      <c r="B4214" s="20" t="s">
        <v>7596</v>
      </c>
      <c r="C4214" s="21" t="s">
        <v>7597</v>
      </c>
      <c r="D4214" s="44" t="s">
        <v>7865</v>
      </c>
      <c r="E4214" s="29" t="s">
        <v>7847</v>
      </c>
      <c r="F4214" s="46" t="s">
        <v>7866</v>
      </c>
      <c r="G4214" s="50" t="s">
        <v>15172</v>
      </c>
      <c r="H4214" s="22" t="s">
        <v>13801</v>
      </c>
      <c r="I4214" s="40">
        <v>20100</v>
      </c>
      <c r="J4214" s="21" t="s">
        <v>12070</v>
      </c>
      <c r="K4214" s="43">
        <v>17500</v>
      </c>
      <c r="L4214" s="36">
        <v>17500</v>
      </c>
      <c r="M4214" s="27">
        <v>17500</v>
      </c>
      <c r="N4214" s="28">
        <v>17500</v>
      </c>
      <c r="O4214" s="23"/>
      <c r="P4214" s="24">
        <v>728920000</v>
      </c>
      <c r="Q4214" s="25" t="s">
        <v>14928</v>
      </c>
      <c r="R4214" s="21" t="s">
        <v>2</v>
      </c>
      <c r="S4214" s="21" t="s">
        <v>1</v>
      </c>
      <c r="T4214" s="18" t="s">
        <v>0</v>
      </c>
      <c r="U4214" s="26"/>
    </row>
    <row r="4215" spans="1:21" s="19" customFormat="1" ht="12.5" customHeight="1" outlineLevel="1" x14ac:dyDescent="0.55000000000000004">
      <c r="A4215" s="44" t="s">
        <v>7867</v>
      </c>
      <c r="B4215" s="20" t="s">
        <v>7596</v>
      </c>
      <c r="C4215" s="21" t="s">
        <v>7597</v>
      </c>
      <c r="D4215" s="44" t="s">
        <v>7867</v>
      </c>
      <c r="E4215" s="29" t="s">
        <v>7847</v>
      </c>
      <c r="F4215" s="46" t="s">
        <v>7868</v>
      </c>
      <c r="G4215" s="50" t="s">
        <v>15172</v>
      </c>
      <c r="H4215" s="22" t="s">
        <v>13802</v>
      </c>
      <c r="I4215" s="40">
        <v>20100</v>
      </c>
      <c r="J4215" s="21" t="s">
        <v>12070</v>
      </c>
      <c r="K4215" s="43">
        <v>17500</v>
      </c>
      <c r="L4215" s="36">
        <v>17500</v>
      </c>
      <c r="M4215" s="27">
        <v>17500</v>
      </c>
      <c r="N4215" s="28">
        <v>17500</v>
      </c>
      <c r="O4215" s="23"/>
      <c r="P4215" s="24">
        <v>728920000</v>
      </c>
      <c r="Q4215" s="25" t="s">
        <v>14928</v>
      </c>
      <c r="R4215" s="21" t="s">
        <v>2</v>
      </c>
      <c r="S4215" s="21" t="s">
        <v>1</v>
      </c>
      <c r="T4215" s="18" t="s">
        <v>0</v>
      </c>
      <c r="U4215" s="26"/>
    </row>
    <row r="4216" spans="1:21" s="19" customFormat="1" ht="12.5" customHeight="1" outlineLevel="1" x14ac:dyDescent="0.55000000000000004">
      <c r="A4216" s="44" t="s">
        <v>7869</v>
      </c>
      <c r="B4216" s="20" t="s">
        <v>7596</v>
      </c>
      <c r="C4216" s="21" t="s">
        <v>7597</v>
      </c>
      <c r="D4216" s="44" t="s">
        <v>7869</v>
      </c>
      <c r="E4216" s="29" t="s">
        <v>7847</v>
      </c>
      <c r="F4216" s="46" t="s">
        <v>7870</v>
      </c>
      <c r="G4216" s="50" t="s">
        <v>15172</v>
      </c>
      <c r="H4216" s="22" t="s">
        <v>13803</v>
      </c>
      <c r="I4216" s="40">
        <v>20100</v>
      </c>
      <c r="J4216" s="21" t="s">
        <v>12070</v>
      </c>
      <c r="K4216" s="43">
        <v>17500</v>
      </c>
      <c r="L4216" s="36">
        <v>17500</v>
      </c>
      <c r="M4216" s="27">
        <v>17500</v>
      </c>
      <c r="N4216" s="28">
        <v>17500</v>
      </c>
      <c r="O4216" s="23"/>
      <c r="P4216" s="24">
        <v>728920000</v>
      </c>
      <c r="Q4216" s="25" t="s">
        <v>14928</v>
      </c>
      <c r="R4216" s="21" t="s">
        <v>2</v>
      </c>
      <c r="S4216" s="21" t="s">
        <v>1</v>
      </c>
      <c r="T4216" s="18" t="s">
        <v>0</v>
      </c>
      <c r="U4216" s="26"/>
    </row>
    <row r="4217" spans="1:21" s="19" customFormat="1" ht="12.5" customHeight="1" outlineLevel="1" x14ac:dyDescent="0.55000000000000004">
      <c r="A4217" s="44" t="s">
        <v>7871</v>
      </c>
      <c r="B4217" s="20" t="s">
        <v>7596</v>
      </c>
      <c r="C4217" s="21" t="s">
        <v>7597</v>
      </c>
      <c r="D4217" s="44" t="s">
        <v>7871</v>
      </c>
      <c r="E4217" s="29" t="s">
        <v>7847</v>
      </c>
      <c r="F4217" s="46" t="s">
        <v>7872</v>
      </c>
      <c r="G4217" s="50" t="s">
        <v>15172</v>
      </c>
      <c r="H4217" s="22" t="s">
        <v>13804</v>
      </c>
      <c r="I4217" s="40">
        <v>20100</v>
      </c>
      <c r="J4217" s="21" t="s">
        <v>12070</v>
      </c>
      <c r="K4217" s="43">
        <v>17500</v>
      </c>
      <c r="L4217" s="36">
        <v>17500</v>
      </c>
      <c r="M4217" s="27">
        <v>17500</v>
      </c>
      <c r="N4217" s="28">
        <v>17500</v>
      </c>
      <c r="O4217" s="23"/>
      <c r="P4217" s="24">
        <v>728920000</v>
      </c>
      <c r="Q4217" s="25" t="s">
        <v>14928</v>
      </c>
      <c r="R4217" s="21" t="s">
        <v>2</v>
      </c>
      <c r="S4217" s="21" t="s">
        <v>1</v>
      </c>
      <c r="T4217" s="18" t="s">
        <v>0</v>
      </c>
      <c r="U4217" s="26"/>
    </row>
    <row r="4218" spans="1:21" s="19" customFormat="1" ht="12.5" customHeight="1" outlineLevel="1" x14ac:dyDescent="0.55000000000000004">
      <c r="A4218" s="44" t="s">
        <v>7873</v>
      </c>
      <c r="B4218" s="20" t="s">
        <v>7596</v>
      </c>
      <c r="C4218" s="21" t="s">
        <v>7597</v>
      </c>
      <c r="D4218" s="44" t="s">
        <v>7873</v>
      </c>
      <c r="E4218" s="29" t="s">
        <v>7847</v>
      </c>
      <c r="F4218" s="46" t="s">
        <v>7874</v>
      </c>
      <c r="G4218" s="50" t="s">
        <v>15172</v>
      </c>
      <c r="H4218" s="22" t="s">
        <v>13805</v>
      </c>
      <c r="I4218" s="40">
        <v>20100</v>
      </c>
      <c r="J4218" s="21" t="s">
        <v>12070</v>
      </c>
      <c r="K4218" s="43">
        <v>17500</v>
      </c>
      <c r="L4218" s="36">
        <v>17500</v>
      </c>
      <c r="M4218" s="27">
        <v>17500</v>
      </c>
      <c r="N4218" s="28">
        <v>17500</v>
      </c>
      <c r="O4218" s="23"/>
      <c r="P4218" s="24">
        <v>728920000</v>
      </c>
      <c r="Q4218" s="25" t="s">
        <v>14928</v>
      </c>
      <c r="R4218" s="21" t="s">
        <v>2</v>
      </c>
      <c r="S4218" s="21" t="s">
        <v>1</v>
      </c>
      <c r="T4218" s="18" t="s">
        <v>0</v>
      </c>
      <c r="U4218" s="26"/>
    </row>
    <row r="4219" spans="1:21" s="19" customFormat="1" ht="12.5" customHeight="1" outlineLevel="1" x14ac:dyDescent="0.55000000000000004">
      <c r="A4219" s="44" t="s">
        <v>7875</v>
      </c>
      <c r="B4219" s="20" t="s">
        <v>7596</v>
      </c>
      <c r="C4219" s="21" t="s">
        <v>7597</v>
      </c>
      <c r="D4219" s="44" t="s">
        <v>7875</v>
      </c>
      <c r="E4219" s="29" t="s">
        <v>7847</v>
      </c>
      <c r="F4219" s="46" t="s">
        <v>7876</v>
      </c>
      <c r="G4219" s="50" t="s">
        <v>15172</v>
      </c>
      <c r="H4219" s="22" t="s">
        <v>13806</v>
      </c>
      <c r="I4219" s="40">
        <v>20100</v>
      </c>
      <c r="J4219" s="21" t="s">
        <v>12070</v>
      </c>
      <c r="K4219" s="43">
        <v>17500</v>
      </c>
      <c r="L4219" s="36">
        <v>17500</v>
      </c>
      <c r="M4219" s="27">
        <v>17500</v>
      </c>
      <c r="N4219" s="28">
        <v>17500</v>
      </c>
      <c r="O4219" s="23"/>
      <c r="P4219" s="24">
        <v>728920000</v>
      </c>
      <c r="Q4219" s="25" t="s">
        <v>14928</v>
      </c>
      <c r="R4219" s="21" t="s">
        <v>2</v>
      </c>
      <c r="S4219" s="21" t="s">
        <v>1</v>
      </c>
      <c r="T4219" s="18" t="s">
        <v>0</v>
      </c>
      <c r="U4219" s="26"/>
    </row>
    <row r="4220" spans="1:21" s="19" customFormat="1" ht="12.5" customHeight="1" outlineLevel="1" x14ac:dyDescent="0.55000000000000004">
      <c r="A4220" s="44" t="s">
        <v>7877</v>
      </c>
      <c r="B4220" s="20" t="s">
        <v>7596</v>
      </c>
      <c r="C4220" s="21" t="s">
        <v>7597</v>
      </c>
      <c r="D4220" s="44" t="s">
        <v>7877</v>
      </c>
      <c r="E4220" s="29" t="s">
        <v>7847</v>
      </c>
      <c r="F4220" s="46" t="s">
        <v>7878</v>
      </c>
      <c r="G4220" s="50" t="s">
        <v>15172</v>
      </c>
      <c r="H4220" s="22" t="s">
        <v>13807</v>
      </c>
      <c r="I4220" s="40">
        <v>20100</v>
      </c>
      <c r="J4220" s="21" t="s">
        <v>12070</v>
      </c>
      <c r="K4220" s="43">
        <v>17500</v>
      </c>
      <c r="L4220" s="36">
        <v>17500</v>
      </c>
      <c r="M4220" s="27">
        <v>17500</v>
      </c>
      <c r="N4220" s="28">
        <v>17500</v>
      </c>
      <c r="O4220" s="23"/>
      <c r="P4220" s="24">
        <v>728920000</v>
      </c>
      <c r="Q4220" s="25" t="s">
        <v>14928</v>
      </c>
      <c r="R4220" s="21" t="s">
        <v>2</v>
      </c>
      <c r="S4220" s="21" t="s">
        <v>1</v>
      </c>
      <c r="T4220" s="18" t="s">
        <v>0</v>
      </c>
      <c r="U4220" s="26"/>
    </row>
    <row r="4221" spans="1:21" s="19" customFormat="1" ht="12.5" customHeight="1" outlineLevel="1" x14ac:dyDescent="0.55000000000000004">
      <c r="A4221" s="44" t="s">
        <v>7879</v>
      </c>
      <c r="B4221" s="20" t="s">
        <v>7596</v>
      </c>
      <c r="C4221" s="21" t="s">
        <v>7597</v>
      </c>
      <c r="D4221" s="44" t="s">
        <v>7879</v>
      </c>
      <c r="E4221" s="29" t="s">
        <v>7847</v>
      </c>
      <c r="F4221" s="46" t="s">
        <v>7880</v>
      </c>
      <c r="G4221" s="50" t="s">
        <v>15172</v>
      </c>
      <c r="H4221" s="22" t="s">
        <v>13808</v>
      </c>
      <c r="I4221" s="40">
        <v>20100</v>
      </c>
      <c r="J4221" s="21" t="s">
        <v>12070</v>
      </c>
      <c r="K4221" s="43">
        <v>17500</v>
      </c>
      <c r="L4221" s="36">
        <v>17500</v>
      </c>
      <c r="M4221" s="27">
        <v>17500</v>
      </c>
      <c r="N4221" s="28">
        <v>17500</v>
      </c>
      <c r="O4221" s="23"/>
      <c r="P4221" s="24">
        <v>728920000</v>
      </c>
      <c r="Q4221" s="25" t="s">
        <v>14928</v>
      </c>
      <c r="R4221" s="21" t="s">
        <v>2</v>
      </c>
      <c r="S4221" s="21" t="s">
        <v>1</v>
      </c>
      <c r="T4221" s="18" t="s">
        <v>0</v>
      </c>
      <c r="U4221" s="26"/>
    </row>
    <row r="4222" spans="1:21" s="19" customFormat="1" ht="12.5" customHeight="1" outlineLevel="1" x14ac:dyDescent="0.55000000000000004">
      <c r="A4222" s="44" t="s">
        <v>7881</v>
      </c>
      <c r="B4222" s="20" t="s">
        <v>7596</v>
      </c>
      <c r="C4222" s="21" t="s">
        <v>7597</v>
      </c>
      <c r="D4222" s="44" t="s">
        <v>7881</v>
      </c>
      <c r="E4222" s="29" t="s">
        <v>7847</v>
      </c>
      <c r="F4222" s="46" t="s">
        <v>7882</v>
      </c>
      <c r="G4222" s="50" t="s">
        <v>15172</v>
      </c>
      <c r="H4222" s="22" t="s">
        <v>13809</v>
      </c>
      <c r="I4222" s="40">
        <v>20100</v>
      </c>
      <c r="J4222" s="21" t="s">
        <v>12070</v>
      </c>
      <c r="K4222" s="43">
        <v>17500</v>
      </c>
      <c r="L4222" s="36">
        <v>17500</v>
      </c>
      <c r="M4222" s="27">
        <v>17500</v>
      </c>
      <c r="N4222" s="28">
        <v>17500</v>
      </c>
      <c r="O4222" s="23"/>
      <c r="P4222" s="24">
        <v>728920000</v>
      </c>
      <c r="Q4222" s="25" t="s">
        <v>14928</v>
      </c>
      <c r="R4222" s="21" t="s">
        <v>2</v>
      </c>
      <c r="S4222" s="21" t="s">
        <v>1</v>
      </c>
      <c r="T4222" s="18" t="s">
        <v>0</v>
      </c>
      <c r="U4222" s="26"/>
    </row>
    <row r="4223" spans="1:21" s="19" customFormat="1" ht="12.5" customHeight="1" outlineLevel="1" x14ac:dyDescent="0.55000000000000004">
      <c r="A4223" s="44" t="s">
        <v>7883</v>
      </c>
      <c r="B4223" s="20" t="s">
        <v>7596</v>
      </c>
      <c r="C4223" s="21" t="s">
        <v>7597</v>
      </c>
      <c r="D4223" s="44" t="s">
        <v>7883</v>
      </c>
      <c r="E4223" s="29" t="s">
        <v>7847</v>
      </c>
      <c r="F4223" s="46" t="s">
        <v>7884</v>
      </c>
      <c r="G4223" s="50" t="s">
        <v>15172</v>
      </c>
      <c r="H4223" s="22" t="s">
        <v>13810</v>
      </c>
      <c r="I4223" s="40">
        <v>20100</v>
      </c>
      <c r="J4223" s="21" t="s">
        <v>12070</v>
      </c>
      <c r="K4223" s="43">
        <v>17500</v>
      </c>
      <c r="L4223" s="36">
        <v>17500</v>
      </c>
      <c r="M4223" s="27">
        <v>17500</v>
      </c>
      <c r="N4223" s="28">
        <v>17500</v>
      </c>
      <c r="O4223" s="23"/>
      <c r="P4223" s="24">
        <v>728920000</v>
      </c>
      <c r="Q4223" s="25" t="s">
        <v>14928</v>
      </c>
      <c r="R4223" s="21" t="s">
        <v>2</v>
      </c>
      <c r="S4223" s="21" t="s">
        <v>1</v>
      </c>
      <c r="T4223" s="18" t="s">
        <v>0</v>
      </c>
      <c r="U4223" s="26"/>
    </row>
    <row r="4224" spans="1:21" s="19" customFormat="1" ht="12.5" customHeight="1" outlineLevel="1" x14ac:dyDescent="0.55000000000000004">
      <c r="A4224" s="44" t="s">
        <v>7885</v>
      </c>
      <c r="B4224" s="20" t="s">
        <v>7596</v>
      </c>
      <c r="C4224" s="21" t="s">
        <v>7597</v>
      </c>
      <c r="D4224" s="44" t="s">
        <v>7885</v>
      </c>
      <c r="E4224" s="29" t="s">
        <v>7847</v>
      </c>
      <c r="F4224" s="46" t="s">
        <v>7886</v>
      </c>
      <c r="G4224" s="50" t="s">
        <v>15172</v>
      </c>
      <c r="H4224" s="22" t="s">
        <v>13811</v>
      </c>
      <c r="I4224" s="40">
        <v>20100</v>
      </c>
      <c r="J4224" s="21" t="s">
        <v>12070</v>
      </c>
      <c r="K4224" s="43">
        <v>17500</v>
      </c>
      <c r="L4224" s="36">
        <v>17500</v>
      </c>
      <c r="M4224" s="27">
        <v>17500</v>
      </c>
      <c r="N4224" s="28">
        <v>17500</v>
      </c>
      <c r="O4224" s="23"/>
      <c r="P4224" s="24">
        <v>728920000</v>
      </c>
      <c r="Q4224" s="25" t="s">
        <v>14928</v>
      </c>
      <c r="R4224" s="21" t="s">
        <v>2</v>
      </c>
      <c r="S4224" s="21" t="s">
        <v>1</v>
      </c>
      <c r="T4224" s="18" t="s">
        <v>0</v>
      </c>
      <c r="U4224" s="26"/>
    </row>
    <row r="4225" spans="1:21" s="19" customFormat="1" ht="12.5" customHeight="1" outlineLevel="1" x14ac:dyDescent="0.55000000000000004">
      <c r="A4225" s="44" t="s">
        <v>7887</v>
      </c>
      <c r="B4225" s="20" t="s">
        <v>7596</v>
      </c>
      <c r="C4225" s="21" t="s">
        <v>7597</v>
      </c>
      <c r="D4225" s="44" t="s">
        <v>7887</v>
      </c>
      <c r="E4225" s="29" t="s">
        <v>7847</v>
      </c>
      <c r="F4225" s="46" t="s">
        <v>7888</v>
      </c>
      <c r="G4225" s="50" t="s">
        <v>15172</v>
      </c>
      <c r="H4225" s="22" t="s">
        <v>13812</v>
      </c>
      <c r="I4225" s="40">
        <v>20100</v>
      </c>
      <c r="J4225" s="21" t="s">
        <v>12070</v>
      </c>
      <c r="K4225" s="43">
        <v>17500</v>
      </c>
      <c r="L4225" s="36">
        <v>17500</v>
      </c>
      <c r="M4225" s="27">
        <v>17500</v>
      </c>
      <c r="N4225" s="28">
        <v>17500</v>
      </c>
      <c r="O4225" s="23"/>
      <c r="P4225" s="24">
        <v>728920000</v>
      </c>
      <c r="Q4225" s="25" t="s">
        <v>14928</v>
      </c>
      <c r="R4225" s="21" t="s">
        <v>2</v>
      </c>
      <c r="S4225" s="21" t="s">
        <v>1</v>
      </c>
      <c r="T4225" s="18" t="s">
        <v>0</v>
      </c>
      <c r="U4225" s="26"/>
    </row>
    <row r="4226" spans="1:21" s="19" customFormat="1" ht="12.5" customHeight="1" outlineLevel="1" x14ac:dyDescent="0.55000000000000004">
      <c r="A4226" s="44" t="s">
        <v>7891</v>
      </c>
      <c r="B4226" s="20" t="s">
        <v>7889</v>
      </c>
      <c r="C4226" s="21" t="s">
        <v>7890</v>
      </c>
      <c r="D4226" s="44" t="s">
        <v>7891</v>
      </c>
      <c r="E4226" s="29" t="s">
        <v>7892</v>
      </c>
      <c r="F4226" s="46" t="s">
        <v>7893</v>
      </c>
      <c r="G4226" s="50" t="s">
        <v>15172</v>
      </c>
      <c r="H4226" s="22" t="s">
        <v>13813</v>
      </c>
      <c r="I4226" s="40">
        <v>28000</v>
      </c>
      <c r="J4226" s="21" t="s">
        <v>11643</v>
      </c>
      <c r="K4226" s="43">
        <v>24400</v>
      </c>
      <c r="L4226" s="36">
        <v>24400</v>
      </c>
      <c r="M4226" s="27">
        <v>24400</v>
      </c>
      <c r="N4226" s="28">
        <v>24400</v>
      </c>
      <c r="O4226" s="23"/>
      <c r="P4226" s="24">
        <v>728930000</v>
      </c>
      <c r="Q4226" s="25" t="s">
        <v>14928</v>
      </c>
      <c r="R4226" s="21" t="s">
        <v>2</v>
      </c>
      <c r="S4226" s="21" t="s">
        <v>1</v>
      </c>
      <c r="T4226" s="18" t="s">
        <v>0</v>
      </c>
      <c r="U4226" s="26"/>
    </row>
    <row r="4227" spans="1:21" s="19" customFormat="1" ht="12.5" customHeight="1" outlineLevel="1" x14ac:dyDescent="0.55000000000000004">
      <c r="A4227" s="44" t="s">
        <v>7894</v>
      </c>
      <c r="B4227" s="20" t="s">
        <v>7889</v>
      </c>
      <c r="C4227" s="21" t="s">
        <v>7890</v>
      </c>
      <c r="D4227" s="44" t="s">
        <v>7894</v>
      </c>
      <c r="E4227" s="29" t="s">
        <v>7892</v>
      </c>
      <c r="F4227" s="46" t="s">
        <v>7895</v>
      </c>
      <c r="G4227" s="50" t="s">
        <v>15172</v>
      </c>
      <c r="H4227" s="22" t="s">
        <v>13814</v>
      </c>
      <c r="I4227" s="40">
        <v>28000</v>
      </c>
      <c r="J4227" s="21" t="s">
        <v>11643</v>
      </c>
      <c r="K4227" s="43">
        <v>24400</v>
      </c>
      <c r="L4227" s="36">
        <v>24400</v>
      </c>
      <c r="M4227" s="27">
        <v>24400</v>
      </c>
      <c r="N4227" s="28">
        <v>24400</v>
      </c>
      <c r="O4227" s="23"/>
      <c r="P4227" s="24">
        <v>728930000</v>
      </c>
      <c r="Q4227" s="25" t="s">
        <v>14928</v>
      </c>
      <c r="R4227" s="21" t="s">
        <v>2</v>
      </c>
      <c r="S4227" s="21" t="s">
        <v>1</v>
      </c>
      <c r="T4227" s="18" t="s">
        <v>0</v>
      </c>
      <c r="U4227" s="26"/>
    </row>
    <row r="4228" spans="1:21" s="19" customFormat="1" ht="12.5" customHeight="1" outlineLevel="1" x14ac:dyDescent="0.55000000000000004">
      <c r="A4228" s="44" t="s">
        <v>7896</v>
      </c>
      <c r="B4228" s="20" t="s">
        <v>7889</v>
      </c>
      <c r="C4228" s="21" t="s">
        <v>7890</v>
      </c>
      <c r="D4228" s="44" t="s">
        <v>7896</v>
      </c>
      <c r="E4228" s="29" t="s">
        <v>7892</v>
      </c>
      <c r="F4228" s="46" t="s">
        <v>7897</v>
      </c>
      <c r="G4228" s="50" t="s">
        <v>15172</v>
      </c>
      <c r="H4228" s="22" t="s">
        <v>13815</v>
      </c>
      <c r="I4228" s="40">
        <v>28000</v>
      </c>
      <c r="J4228" s="21" t="s">
        <v>11643</v>
      </c>
      <c r="K4228" s="43">
        <v>24400</v>
      </c>
      <c r="L4228" s="36">
        <v>24400</v>
      </c>
      <c r="M4228" s="27">
        <v>24400</v>
      </c>
      <c r="N4228" s="28">
        <v>24400</v>
      </c>
      <c r="O4228" s="23"/>
      <c r="P4228" s="24">
        <v>728930000</v>
      </c>
      <c r="Q4228" s="25" t="s">
        <v>14928</v>
      </c>
      <c r="R4228" s="21" t="s">
        <v>2</v>
      </c>
      <c r="S4228" s="21" t="s">
        <v>1</v>
      </c>
      <c r="T4228" s="18" t="s">
        <v>0</v>
      </c>
      <c r="U4228" s="26"/>
    </row>
    <row r="4229" spans="1:21" s="19" customFormat="1" ht="12.5" customHeight="1" outlineLevel="1" x14ac:dyDescent="0.55000000000000004">
      <c r="A4229" s="44" t="s">
        <v>7898</v>
      </c>
      <c r="B4229" s="20" t="s">
        <v>7889</v>
      </c>
      <c r="C4229" s="21" t="s">
        <v>7890</v>
      </c>
      <c r="D4229" s="44" t="s">
        <v>7898</v>
      </c>
      <c r="E4229" s="29" t="s">
        <v>7892</v>
      </c>
      <c r="F4229" s="46" t="s">
        <v>7899</v>
      </c>
      <c r="G4229" s="50" t="s">
        <v>15172</v>
      </c>
      <c r="H4229" s="22" t="s">
        <v>13816</v>
      </c>
      <c r="I4229" s="40">
        <v>28000</v>
      </c>
      <c r="J4229" s="21" t="s">
        <v>11643</v>
      </c>
      <c r="K4229" s="43">
        <v>24400</v>
      </c>
      <c r="L4229" s="36">
        <v>24400</v>
      </c>
      <c r="M4229" s="27">
        <v>24400</v>
      </c>
      <c r="N4229" s="28">
        <v>24400</v>
      </c>
      <c r="O4229" s="23"/>
      <c r="P4229" s="24">
        <v>728930000</v>
      </c>
      <c r="Q4229" s="25" t="s">
        <v>14928</v>
      </c>
      <c r="R4229" s="21" t="s">
        <v>2</v>
      </c>
      <c r="S4229" s="21" t="s">
        <v>1</v>
      </c>
      <c r="T4229" s="18" t="s">
        <v>0</v>
      </c>
      <c r="U4229" s="26"/>
    </row>
    <row r="4230" spans="1:21" s="19" customFormat="1" ht="12.5" customHeight="1" outlineLevel="1" x14ac:dyDescent="0.55000000000000004">
      <c r="A4230" s="44" t="s">
        <v>7900</v>
      </c>
      <c r="B4230" s="20" t="s">
        <v>7889</v>
      </c>
      <c r="C4230" s="21" t="s">
        <v>7890</v>
      </c>
      <c r="D4230" s="44" t="s">
        <v>7900</v>
      </c>
      <c r="E4230" s="29" t="s">
        <v>7892</v>
      </c>
      <c r="F4230" s="46" t="s">
        <v>7901</v>
      </c>
      <c r="G4230" s="50" t="s">
        <v>15172</v>
      </c>
      <c r="H4230" s="22" t="s">
        <v>13817</v>
      </c>
      <c r="I4230" s="40">
        <v>28000</v>
      </c>
      <c r="J4230" s="21" t="s">
        <v>11643</v>
      </c>
      <c r="K4230" s="43">
        <v>24400</v>
      </c>
      <c r="L4230" s="36">
        <v>24400</v>
      </c>
      <c r="M4230" s="27">
        <v>24400</v>
      </c>
      <c r="N4230" s="28">
        <v>24400</v>
      </c>
      <c r="O4230" s="23"/>
      <c r="P4230" s="24">
        <v>728930000</v>
      </c>
      <c r="Q4230" s="25" t="s">
        <v>14928</v>
      </c>
      <c r="R4230" s="21" t="s">
        <v>2</v>
      </c>
      <c r="S4230" s="21" t="s">
        <v>1</v>
      </c>
      <c r="T4230" s="18" t="s">
        <v>0</v>
      </c>
      <c r="U4230" s="26"/>
    </row>
    <row r="4231" spans="1:21" s="19" customFormat="1" ht="12.5" customHeight="1" outlineLevel="1" x14ac:dyDescent="0.55000000000000004">
      <c r="A4231" s="44" t="s">
        <v>7902</v>
      </c>
      <c r="B4231" s="20" t="s">
        <v>7889</v>
      </c>
      <c r="C4231" s="21" t="s">
        <v>7890</v>
      </c>
      <c r="D4231" s="44" t="s">
        <v>7902</v>
      </c>
      <c r="E4231" s="29" t="s">
        <v>7892</v>
      </c>
      <c r="F4231" s="46" t="s">
        <v>7903</v>
      </c>
      <c r="G4231" s="50" t="s">
        <v>15172</v>
      </c>
      <c r="H4231" s="22" t="s">
        <v>13818</v>
      </c>
      <c r="I4231" s="40">
        <v>28000</v>
      </c>
      <c r="J4231" s="21" t="s">
        <v>11643</v>
      </c>
      <c r="K4231" s="43">
        <v>24400</v>
      </c>
      <c r="L4231" s="36">
        <v>24400</v>
      </c>
      <c r="M4231" s="27">
        <v>24400</v>
      </c>
      <c r="N4231" s="28">
        <v>24400</v>
      </c>
      <c r="O4231" s="23"/>
      <c r="P4231" s="24">
        <v>728930000</v>
      </c>
      <c r="Q4231" s="25" t="s">
        <v>14928</v>
      </c>
      <c r="R4231" s="21" t="s">
        <v>2</v>
      </c>
      <c r="S4231" s="21" t="s">
        <v>1</v>
      </c>
      <c r="T4231" s="18" t="s">
        <v>0</v>
      </c>
      <c r="U4231" s="26"/>
    </row>
    <row r="4232" spans="1:21" s="19" customFormat="1" ht="12.5" customHeight="1" outlineLevel="1" x14ac:dyDescent="0.55000000000000004">
      <c r="A4232" s="44" t="s">
        <v>7904</v>
      </c>
      <c r="B4232" s="20" t="s">
        <v>7889</v>
      </c>
      <c r="C4232" s="21" t="s">
        <v>7890</v>
      </c>
      <c r="D4232" s="44" t="s">
        <v>7904</v>
      </c>
      <c r="E4232" s="29" t="s">
        <v>7892</v>
      </c>
      <c r="F4232" s="46" t="s">
        <v>7905</v>
      </c>
      <c r="G4232" s="50" t="s">
        <v>15172</v>
      </c>
      <c r="H4232" s="22" t="s">
        <v>13819</v>
      </c>
      <c r="I4232" s="40">
        <v>28000</v>
      </c>
      <c r="J4232" s="21" t="s">
        <v>11643</v>
      </c>
      <c r="K4232" s="43">
        <v>24400</v>
      </c>
      <c r="L4232" s="36">
        <v>24400</v>
      </c>
      <c r="M4232" s="27">
        <v>24400</v>
      </c>
      <c r="N4232" s="28">
        <v>24400</v>
      </c>
      <c r="O4232" s="23"/>
      <c r="P4232" s="24">
        <v>728930000</v>
      </c>
      <c r="Q4232" s="25" t="s">
        <v>14928</v>
      </c>
      <c r="R4232" s="21" t="s">
        <v>2</v>
      </c>
      <c r="S4232" s="21" t="s">
        <v>1</v>
      </c>
      <c r="T4232" s="18" t="s">
        <v>0</v>
      </c>
      <c r="U4232" s="26"/>
    </row>
    <row r="4233" spans="1:21" s="19" customFormat="1" ht="12.5" customHeight="1" outlineLevel="1" x14ac:dyDescent="0.55000000000000004">
      <c r="A4233" s="44" t="s">
        <v>7906</v>
      </c>
      <c r="B4233" s="20" t="s">
        <v>7889</v>
      </c>
      <c r="C4233" s="21" t="s">
        <v>7890</v>
      </c>
      <c r="D4233" s="44" t="s">
        <v>7906</v>
      </c>
      <c r="E4233" s="29" t="s">
        <v>7892</v>
      </c>
      <c r="F4233" s="46" t="s">
        <v>7907</v>
      </c>
      <c r="G4233" s="50" t="s">
        <v>15172</v>
      </c>
      <c r="H4233" s="22" t="s">
        <v>13820</v>
      </c>
      <c r="I4233" s="40">
        <v>28000</v>
      </c>
      <c r="J4233" s="21" t="s">
        <v>11643</v>
      </c>
      <c r="K4233" s="43">
        <v>24400</v>
      </c>
      <c r="L4233" s="36">
        <v>24400</v>
      </c>
      <c r="M4233" s="27">
        <v>24400</v>
      </c>
      <c r="N4233" s="28">
        <v>24400</v>
      </c>
      <c r="O4233" s="23"/>
      <c r="P4233" s="24">
        <v>728930000</v>
      </c>
      <c r="Q4233" s="25" t="s">
        <v>14928</v>
      </c>
      <c r="R4233" s="21" t="s">
        <v>2</v>
      </c>
      <c r="S4233" s="21" t="s">
        <v>1</v>
      </c>
      <c r="T4233" s="18" t="s">
        <v>0</v>
      </c>
      <c r="U4233" s="26"/>
    </row>
    <row r="4234" spans="1:21" s="19" customFormat="1" ht="12.5" customHeight="1" outlineLevel="1" x14ac:dyDescent="0.55000000000000004">
      <c r="A4234" s="44" t="s">
        <v>7908</v>
      </c>
      <c r="B4234" s="20" t="s">
        <v>7889</v>
      </c>
      <c r="C4234" s="21" t="s">
        <v>7890</v>
      </c>
      <c r="D4234" s="44" t="s">
        <v>7908</v>
      </c>
      <c r="E4234" s="29" t="s">
        <v>7892</v>
      </c>
      <c r="F4234" s="46" t="s">
        <v>7909</v>
      </c>
      <c r="G4234" s="50" t="s">
        <v>15172</v>
      </c>
      <c r="H4234" s="22" t="s">
        <v>13821</v>
      </c>
      <c r="I4234" s="40">
        <v>28000</v>
      </c>
      <c r="J4234" s="21" t="s">
        <v>11643</v>
      </c>
      <c r="K4234" s="43">
        <v>24400</v>
      </c>
      <c r="L4234" s="36">
        <v>24400</v>
      </c>
      <c r="M4234" s="27">
        <v>24400</v>
      </c>
      <c r="N4234" s="28">
        <v>24400</v>
      </c>
      <c r="O4234" s="23"/>
      <c r="P4234" s="24">
        <v>728930000</v>
      </c>
      <c r="Q4234" s="25" t="s">
        <v>14928</v>
      </c>
      <c r="R4234" s="21" t="s">
        <v>2</v>
      </c>
      <c r="S4234" s="21" t="s">
        <v>1</v>
      </c>
      <c r="T4234" s="18" t="s">
        <v>0</v>
      </c>
      <c r="U4234" s="26"/>
    </row>
    <row r="4235" spans="1:21" s="19" customFormat="1" ht="12.5" customHeight="1" outlineLevel="1" x14ac:dyDescent="0.55000000000000004">
      <c r="A4235" s="44" t="s">
        <v>7910</v>
      </c>
      <c r="B4235" s="20" t="s">
        <v>7889</v>
      </c>
      <c r="C4235" s="21" t="s">
        <v>7890</v>
      </c>
      <c r="D4235" s="44" t="s">
        <v>7910</v>
      </c>
      <c r="E4235" s="29" t="s">
        <v>7892</v>
      </c>
      <c r="F4235" s="46" t="s">
        <v>7911</v>
      </c>
      <c r="G4235" s="50" t="s">
        <v>15172</v>
      </c>
      <c r="H4235" s="22" t="s">
        <v>13822</v>
      </c>
      <c r="I4235" s="40">
        <v>28000</v>
      </c>
      <c r="J4235" s="21" t="s">
        <v>11643</v>
      </c>
      <c r="K4235" s="43">
        <v>24400</v>
      </c>
      <c r="L4235" s="36">
        <v>24400</v>
      </c>
      <c r="M4235" s="27">
        <v>24400</v>
      </c>
      <c r="N4235" s="28">
        <v>24400</v>
      </c>
      <c r="O4235" s="23"/>
      <c r="P4235" s="24">
        <v>728930000</v>
      </c>
      <c r="Q4235" s="25" t="s">
        <v>14928</v>
      </c>
      <c r="R4235" s="21" t="s">
        <v>2</v>
      </c>
      <c r="S4235" s="21" t="s">
        <v>1</v>
      </c>
      <c r="T4235" s="18" t="s">
        <v>0</v>
      </c>
      <c r="U4235" s="26"/>
    </row>
    <row r="4236" spans="1:21" s="19" customFormat="1" ht="12.5" customHeight="1" outlineLevel="1" x14ac:dyDescent="0.55000000000000004">
      <c r="A4236" s="44" t="s">
        <v>7912</v>
      </c>
      <c r="B4236" s="20" t="s">
        <v>7889</v>
      </c>
      <c r="C4236" s="21" t="s">
        <v>7890</v>
      </c>
      <c r="D4236" s="44" t="s">
        <v>7912</v>
      </c>
      <c r="E4236" s="29" t="s">
        <v>7892</v>
      </c>
      <c r="F4236" s="46" t="s">
        <v>7913</v>
      </c>
      <c r="G4236" s="50" t="s">
        <v>15172</v>
      </c>
      <c r="H4236" s="22" t="s">
        <v>13823</v>
      </c>
      <c r="I4236" s="40">
        <v>28000</v>
      </c>
      <c r="J4236" s="21" t="s">
        <v>11643</v>
      </c>
      <c r="K4236" s="43">
        <v>24400</v>
      </c>
      <c r="L4236" s="36">
        <v>24400</v>
      </c>
      <c r="M4236" s="27">
        <v>24400</v>
      </c>
      <c r="N4236" s="28">
        <v>24400</v>
      </c>
      <c r="O4236" s="23"/>
      <c r="P4236" s="24">
        <v>728930000</v>
      </c>
      <c r="Q4236" s="25" t="s">
        <v>14928</v>
      </c>
      <c r="R4236" s="21" t="s">
        <v>2</v>
      </c>
      <c r="S4236" s="21" t="s">
        <v>1</v>
      </c>
      <c r="T4236" s="18" t="s">
        <v>0</v>
      </c>
      <c r="U4236" s="26"/>
    </row>
    <row r="4237" spans="1:21" s="19" customFormat="1" ht="12.5" customHeight="1" outlineLevel="1" x14ac:dyDescent="0.55000000000000004">
      <c r="A4237" s="44" t="s">
        <v>7914</v>
      </c>
      <c r="B4237" s="20" t="s">
        <v>7889</v>
      </c>
      <c r="C4237" s="21" t="s">
        <v>7890</v>
      </c>
      <c r="D4237" s="44" t="s">
        <v>7914</v>
      </c>
      <c r="E4237" s="29" t="s">
        <v>7892</v>
      </c>
      <c r="F4237" s="46" t="s">
        <v>7915</v>
      </c>
      <c r="G4237" s="50" t="s">
        <v>15172</v>
      </c>
      <c r="H4237" s="22" t="s">
        <v>13824</v>
      </c>
      <c r="I4237" s="40">
        <v>28000</v>
      </c>
      <c r="J4237" s="21" t="s">
        <v>11643</v>
      </c>
      <c r="K4237" s="43">
        <v>24400</v>
      </c>
      <c r="L4237" s="36">
        <v>24400</v>
      </c>
      <c r="M4237" s="27">
        <v>24400</v>
      </c>
      <c r="N4237" s="28">
        <v>24400</v>
      </c>
      <c r="O4237" s="23"/>
      <c r="P4237" s="24">
        <v>728930000</v>
      </c>
      <c r="Q4237" s="25" t="s">
        <v>14928</v>
      </c>
      <c r="R4237" s="21" t="s">
        <v>2</v>
      </c>
      <c r="S4237" s="21" t="s">
        <v>1</v>
      </c>
      <c r="T4237" s="18" t="s">
        <v>0</v>
      </c>
      <c r="U4237" s="26"/>
    </row>
    <row r="4238" spans="1:21" s="19" customFormat="1" ht="12.5" customHeight="1" outlineLevel="1" x14ac:dyDescent="0.55000000000000004">
      <c r="A4238" s="44" t="s">
        <v>7916</v>
      </c>
      <c r="B4238" s="20" t="s">
        <v>7889</v>
      </c>
      <c r="C4238" s="21" t="s">
        <v>7890</v>
      </c>
      <c r="D4238" s="44" t="s">
        <v>7916</v>
      </c>
      <c r="E4238" s="29" t="s">
        <v>7892</v>
      </c>
      <c r="F4238" s="46" t="s">
        <v>7917</v>
      </c>
      <c r="G4238" s="50" t="s">
        <v>15172</v>
      </c>
      <c r="H4238" s="22" t="s">
        <v>13825</v>
      </c>
      <c r="I4238" s="40">
        <v>28000</v>
      </c>
      <c r="J4238" s="21" t="s">
        <v>11643</v>
      </c>
      <c r="K4238" s="43">
        <v>24400</v>
      </c>
      <c r="L4238" s="36">
        <v>24400</v>
      </c>
      <c r="M4238" s="27">
        <v>24400</v>
      </c>
      <c r="N4238" s="28">
        <v>24400</v>
      </c>
      <c r="O4238" s="23"/>
      <c r="P4238" s="24">
        <v>728930000</v>
      </c>
      <c r="Q4238" s="25" t="s">
        <v>14928</v>
      </c>
      <c r="R4238" s="21" t="s">
        <v>2</v>
      </c>
      <c r="S4238" s="21" t="s">
        <v>1</v>
      </c>
      <c r="T4238" s="18" t="s">
        <v>0</v>
      </c>
      <c r="U4238" s="26"/>
    </row>
    <row r="4239" spans="1:21" s="19" customFormat="1" ht="12.5" customHeight="1" outlineLevel="1" x14ac:dyDescent="0.55000000000000004">
      <c r="A4239" s="44" t="s">
        <v>7918</v>
      </c>
      <c r="B4239" s="20" t="s">
        <v>7889</v>
      </c>
      <c r="C4239" s="21" t="s">
        <v>7890</v>
      </c>
      <c r="D4239" s="44" t="s">
        <v>7918</v>
      </c>
      <c r="E4239" s="29" t="s">
        <v>7892</v>
      </c>
      <c r="F4239" s="46" t="s">
        <v>7919</v>
      </c>
      <c r="G4239" s="50" t="s">
        <v>15172</v>
      </c>
      <c r="H4239" s="22" t="s">
        <v>13826</v>
      </c>
      <c r="I4239" s="40">
        <v>28000</v>
      </c>
      <c r="J4239" s="21" t="s">
        <v>11643</v>
      </c>
      <c r="K4239" s="43">
        <v>24400</v>
      </c>
      <c r="L4239" s="36">
        <v>24400</v>
      </c>
      <c r="M4239" s="27">
        <v>24400</v>
      </c>
      <c r="N4239" s="28">
        <v>24400</v>
      </c>
      <c r="O4239" s="23"/>
      <c r="P4239" s="24">
        <v>728930000</v>
      </c>
      <c r="Q4239" s="25" t="s">
        <v>14928</v>
      </c>
      <c r="R4239" s="21" t="s">
        <v>2</v>
      </c>
      <c r="S4239" s="21" t="s">
        <v>1</v>
      </c>
      <c r="T4239" s="18" t="s">
        <v>0</v>
      </c>
      <c r="U4239" s="26"/>
    </row>
    <row r="4240" spans="1:21" s="19" customFormat="1" ht="12.5" customHeight="1" outlineLevel="1" x14ac:dyDescent="0.55000000000000004">
      <c r="A4240" s="44" t="s">
        <v>7920</v>
      </c>
      <c r="B4240" s="20" t="s">
        <v>7889</v>
      </c>
      <c r="C4240" s="21" t="s">
        <v>7890</v>
      </c>
      <c r="D4240" s="44" t="s">
        <v>7920</v>
      </c>
      <c r="E4240" s="29" t="s">
        <v>7892</v>
      </c>
      <c r="F4240" s="46" t="s">
        <v>7921</v>
      </c>
      <c r="G4240" s="50" t="s">
        <v>15172</v>
      </c>
      <c r="H4240" s="22" t="s">
        <v>13827</v>
      </c>
      <c r="I4240" s="40">
        <v>28000</v>
      </c>
      <c r="J4240" s="21" t="s">
        <v>11643</v>
      </c>
      <c r="K4240" s="43">
        <v>24400</v>
      </c>
      <c r="L4240" s="36">
        <v>24400</v>
      </c>
      <c r="M4240" s="27">
        <v>24400</v>
      </c>
      <c r="N4240" s="28">
        <v>24400</v>
      </c>
      <c r="O4240" s="23"/>
      <c r="P4240" s="24">
        <v>728930000</v>
      </c>
      <c r="Q4240" s="25" t="s">
        <v>14928</v>
      </c>
      <c r="R4240" s="21" t="s">
        <v>2</v>
      </c>
      <c r="S4240" s="21" t="s">
        <v>1</v>
      </c>
      <c r="T4240" s="18" t="s">
        <v>0</v>
      </c>
      <c r="U4240" s="26"/>
    </row>
    <row r="4241" spans="1:21" s="19" customFormat="1" ht="12.5" customHeight="1" outlineLevel="1" x14ac:dyDescent="0.55000000000000004">
      <c r="A4241" s="44" t="s">
        <v>7922</v>
      </c>
      <c r="B4241" s="20" t="s">
        <v>7889</v>
      </c>
      <c r="C4241" s="21" t="s">
        <v>7890</v>
      </c>
      <c r="D4241" s="44" t="s">
        <v>7922</v>
      </c>
      <c r="E4241" s="29" t="s">
        <v>7892</v>
      </c>
      <c r="F4241" s="46" t="s">
        <v>7923</v>
      </c>
      <c r="G4241" s="50" t="s">
        <v>15172</v>
      </c>
      <c r="H4241" s="22" t="s">
        <v>13828</v>
      </c>
      <c r="I4241" s="40">
        <v>28000</v>
      </c>
      <c r="J4241" s="21" t="s">
        <v>11643</v>
      </c>
      <c r="K4241" s="43">
        <v>24400</v>
      </c>
      <c r="L4241" s="36">
        <v>24400</v>
      </c>
      <c r="M4241" s="27">
        <v>24400</v>
      </c>
      <c r="N4241" s="28">
        <v>24400</v>
      </c>
      <c r="O4241" s="23"/>
      <c r="P4241" s="24">
        <v>728930000</v>
      </c>
      <c r="Q4241" s="25" t="s">
        <v>14928</v>
      </c>
      <c r="R4241" s="21" t="s">
        <v>2</v>
      </c>
      <c r="S4241" s="21" t="s">
        <v>1</v>
      </c>
      <c r="T4241" s="18" t="s">
        <v>0</v>
      </c>
      <c r="U4241" s="26"/>
    </row>
    <row r="4242" spans="1:21" s="19" customFormat="1" ht="12.5" customHeight="1" outlineLevel="1" x14ac:dyDescent="0.55000000000000004">
      <c r="A4242" s="44" t="s">
        <v>7924</v>
      </c>
      <c r="B4242" s="20" t="s">
        <v>7889</v>
      </c>
      <c r="C4242" s="21" t="s">
        <v>7890</v>
      </c>
      <c r="D4242" s="44" t="s">
        <v>7924</v>
      </c>
      <c r="E4242" s="29" t="s">
        <v>7892</v>
      </c>
      <c r="F4242" s="46" t="s">
        <v>7925</v>
      </c>
      <c r="G4242" s="50" t="s">
        <v>15172</v>
      </c>
      <c r="H4242" s="22" t="s">
        <v>13829</v>
      </c>
      <c r="I4242" s="40">
        <v>28000</v>
      </c>
      <c r="J4242" s="21" t="s">
        <v>11643</v>
      </c>
      <c r="K4242" s="43">
        <v>24400</v>
      </c>
      <c r="L4242" s="36">
        <v>24400</v>
      </c>
      <c r="M4242" s="27">
        <v>24400</v>
      </c>
      <c r="N4242" s="28">
        <v>24400</v>
      </c>
      <c r="O4242" s="23"/>
      <c r="P4242" s="24">
        <v>728930000</v>
      </c>
      <c r="Q4242" s="25" t="s">
        <v>14928</v>
      </c>
      <c r="R4242" s="21" t="s">
        <v>2</v>
      </c>
      <c r="S4242" s="21" t="s">
        <v>1</v>
      </c>
      <c r="T4242" s="18" t="s">
        <v>0</v>
      </c>
      <c r="U4242" s="26"/>
    </row>
    <row r="4243" spans="1:21" s="19" customFormat="1" ht="12.5" customHeight="1" outlineLevel="1" x14ac:dyDescent="0.55000000000000004">
      <c r="A4243" s="44" t="s">
        <v>7926</v>
      </c>
      <c r="B4243" s="20" t="s">
        <v>7889</v>
      </c>
      <c r="C4243" s="21" t="s">
        <v>7890</v>
      </c>
      <c r="D4243" s="44" t="s">
        <v>7926</v>
      </c>
      <c r="E4243" s="29" t="s">
        <v>7892</v>
      </c>
      <c r="F4243" s="46" t="s">
        <v>7927</v>
      </c>
      <c r="G4243" s="50" t="s">
        <v>15172</v>
      </c>
      <c r="H4243" s="22" t="s">
        <v>13830</v>
      </c>
      <c r="I4243" s="40">
        <v>28000</v>
      </c>
      <c r="J4243" s="21" t="s">
        <v>11643</v>
      </c>
      <c r="K4243" s="43">
        <v>24400</v>
      </c>
      <c r="L4243" s="36">
        <v>24400</v>
      </c>
      <c r="M4243" s="27">
        <v>24400</v>
      </c>
      <c r="N4243" s="28">
        <v>24400</v>
      </c>
      <c r="O4243" s="23"/>
      <c r="P4243" s="24">
        <v>728930000</v>
      </c>
      <c r="Q4243" s="25" t="s">
        <v>14928</v>
      </c>
      <c r="R4243" s="21" t="s">
        <v>2</v>
      </c>
      <c r="S4243" s="21" t="s">
        <v>1</v>
      </c>
      <c r="T4243" s="18" t="s">
        <v>0</v>
      </c>
      <c r="U4243" s="26"/>
    </row>
    <row r="4244" spans="1:21" s="19" customFormat="1" ht="12.5" customHeight="1" outlineLevel="1" x14ac:dyDescent="0.55000000000000004">
      <c r="A4244" s="44" t="s">
        <v>7928</v>
      </c>
      <c r="B4244" s="20" t="s">
        <v>7889</v>
      </c>
      <c r="C4244" s="21" t="s">
        <v>7890</v>
      </c>
      <c r="D4244" s="44" t="s">
        <v>7928</v>
      </c>
      <c r="E4244" s="29" t="s">
        <v>7892</v>
      </c>
      <c r="F4244" s="46" t="s">
        <v>7929</v>
      </c>
      <c r="G4244" s="50" t="s">
        <v>15172</v>
      </c>
      <c r="H4244" s="22" t="s">
        <v>13831</v>
      </c>
      <c r="I4244" s="40">
        <v>28000</v>
      </c>
      <c r="J4244" s="21" t="s">
        <v>11643</v>
      </c>
      <c r="K4244" s="43">
        <v>24400</v>
      </c>
      <c r="L4244" s="36">
        <v>24400</v>
      </c>
      <c r="M4244" s="27">
        <v>24400</v>
      </c>
      <c r="N4244" s="28">
        <v>24400</v>
      </c>
      <c r="O4244" s="23"/>
      <c r="P4244" s="24">
        <v>728930000</v>
      </c>
      <c r="Q4244" s="25" t="s">
        <v>14928</v>
      </c>
      <c r="R4244" s="21" t="s">
        <v>2</v>
      </c>
      <c r="S4244" s="21" t="s">
        <v>1</v>
      </c>
      <c r="T4244" s="18" t="s">
        <v>0</v>
      </c>
      <c r="U4244" s="26"/>
    </row>
    <row r="4245" spans="1:21" s="19" customFormat="1" ht="12.5" customHeight="1" outlineLevel="1" x14ac:dyDescent="0.55000000000000004">
      <c r="A4245" s="44" t="s">
        <v>7930</v>
      </c>
      <c r="B4245" s="20" t="s">
        <v>7889</v>
      </c>
      <c r="C4245" s="21" t="s">
        <v>7890</v>
      </c>
      <c r="D4245" s="44" t="s">
        <v>7930</v>
      </c>
      <c r="E4245" s="29" t="s">
        <v>7892</v>
      </c>
      <c r="F4245" s="46" t="s">
        <v>7931</v>
      </c>
      <c r="G4245" s="50" t="s">
        <v>15172</v>
      </c>
      <c r="H4245" s="22" t="s">
        <v>13832</v>
      </c>
      <c r="I4245" s="40">
        <v>28000</v>
      </c>
      <c r="J4245" s="21" t="s">
        <v>11643</v>
      </c>
      <c r="K4245" s="43">
        <v>24400</v>
      </c>
      <c r="L4245" s="36">
        <v>24400</v>
      </c>
      <c r="M4245" s="27">
        <v>24400</v>
      </c>
      <c r="N4245" s="28">
        <v>24400</v>
      </c>
      <c r="O4245" s="23"/>
      <c r="P4245" s="24">
        <v>728930000</v>
      </c>
      <c r="Q4245" s="25" t="s">
        <v>14928</v>
      </c>
      <c r="R4245" s="21" t="s">
        <v>2</v>
      </c>
      <c r="S4245" s="21" t="s">
        <v>1</v>
      </c>
      <c r="T4245" s="18" t="s">
        <v>0</v>
      </c>
      <c r="U4245" s="26"/>
    </row>
    <row r="4246" spans="1:21" s="19" customFormat="1" ht="12.5" customHeight="1" outlineLevel="1" x14ac:dyDescent="0.55000000000000004">
      <c r="A4246" s="44" t="s">
        <v>7932</v>
      </c>
      <c r="B4246" s="20" t="s">
        <v>7889</v>
      </c>
      <c r="C4246" s="21" t="s">
        <v>7890</v>
      </c>
      <c r="D4246" s="44" t="s">
        <v>7932</v>
      </c>
      <c r="E4246" s="29" t="s">
        <v>7892</v>
      </c>
      <c r="F4246" s="46" t="s">
        <v>7933</v>
      </c>
      <c r="G4246" s="50" t="s">
        <v>15172</v>
      </c>
      <c r="H4246" s="22" t="s">
        <v>13833</v>
      </c>
      <c r="I4246" s="40">
        <v>28000</v>
      </c>
      <c r="J4246" s="21" t="s">
        <v>11643</v>
      </c>
      <c r="K4246" s="43">
        <v>24400</v>
      </c>
      <c r="L4246" s="36">
        <v>24400</v>
      </c>
      <c r="M4246" s="27">
        <v>24400</v>
      </c>
      <c r="N4246" s="28">
        <v>24400</v>
      </c>
      <c r="O4246" s="23"/>
      <c r="P4246" s="24">
        <v>728930000</v>
      </c>
      <c r="Q4246" s="25" t="s">
        <v>14928</v>
      </c>
      <c r="R4246" s="21" t="s">
        <v>2</v>
      </c>
      <c r="S4246" s="21" t="s">
        <v>1</v>
      </c>
      <c r="T4246" s="18" t="s">
        <v>0</v>
      </c>
      <c r="U4246" s="26"/>
    </row>
    <row r="4247" spans="1:21" s="19" customFormat="1" ht="12.5" customHeight="1" outlineLevel="1" x14ac:dyDescent="0.55000000000000004">
      <c r="A4247" s="44" t="s">
        <v>7934</v>
      </c>
      <c r="B4247" s="20" t="s">
        <v>7596</v>
      </c>
      <c r="C4247" s="21" t="s">
        <v>7597</v>
      </c>
      <c r="D4247" s="44" t="s">
        <v>7934</v>
      </c>
      <c r="E4247" s="29" t="s">
        <v>7935</v>
      </c>
      <c r="F4247" s="46" t="s">
        <v>7936</v>
      </c>
      <c r="G4247" s="50" t="s">
        <v>15172</v>
      </c>
      <c r="H4247" s="22" t="s">
        <v>13834</v>
      </c>
      <c r="I4247" s="40">
        <v>28000</v>
      </c>
      <c r="J4247" s="21" t="s">
        <v>11643</v>
      </c>
      <c r="K4247" s="43">
        <v>24400</v>
      </c>
      <c r="L4247" s="36">
        <v>24400</v>
      </c>
      <c r="M4247" s="27">
        <v>24400</v>
      </c>
      <c r="N4247" s="28">
        <v>24400</v>
      </c>
      <c r="O4247" s="23"/>
      <c r="P4247" s="24">
        <v>728930000</v>
      </c>
      <c r="Q4247" s="25" t="s">
        <v>14928</v>
      </c>
      <c r="R4247" s="21" t="s">
        <v>2</v>
      </c>
      <c r="S4247" s="21" t="s">
        <v>1</v>
      </c>
      <c r="T4247" s="18" t="s">
        <v>0</v>
      </c>
      <c r="U4247" s="26"/>
    </row>
    <row r="4248" spans="1:21" s="19" customFormat="1" ht="12.5" customHeight="1" outlineLevel="1" x14ac:dyDescent="0.55000000000000004">
      <c r="A4248" s="44" t="s">
        <v>7937</v>
      </c>
      <c r="B4248" s="20" t="s">
        <v>7596</v>
      </c>
      <c r="C4248" s="21" t="s">
        <v>7597</v>
      </c>
      <c r="D4248" s="44" t="s">
        <v>7937</v>
      </c>
      <c r="E4248" s="29" t="s">
        <v>7935</v>
      </c>
      <c r="F4248" s="46" t="s">
        <v>7938</v>
      </c>
      <c r="G4248" s="50" t="s">
        <v>15172</v>
      </c>
      <c r="H4248" s="22" t="s">
        <v>13835</v>
      </c>
      <c r="I4248" s="40">
        <v>28000</v>
      </c>
      <c r="J4248" s="21" t="s">
        <v>11643</v>
      </c>
      <c r="K4248" s="43">
        <v>24400</v>
      </c>
      <c r="L4248" s="36">
        <v>24400</v>
      </c>
      <c r="M4248" s="27">
        <v>24400</v>
      </c>
      <c r="N4248" s="28">
        <v>24400</v>
      </c>
      <c r="O4248" s="23"/>
      <c r="P4248" s="24">
        <v>728930000</v>
      </c>
      <c r="Q4248" s="25" t="s">
        <v>14928</v>
      </c>
      <c r="R4248" s="21" t="s">
        <v>2</v>
      </c>
      <c r="S4248" s="21" t="s">
        <v>1</v>
      </c>
      <c r="T4248" s="18" t="s">
        <v>0</v>
      </c>
      <c r="U4248" s="26"/>
    </row>
    <row r="4249" spans="1:21" s="19" customFormat="1" ht="12.5" customHeight="1" outlineLevel="1" x14ac:dyDescent="0.55000000000000004">
      <c r="A4249" s="44" t="s">
        <v>7939</v>
      </c>
      <c r="B4249" s="20" t="s">
        <v>7596</v>
      </c>
      <c r="C4249" s="21" t="s">
        <v>7597</v>
      </c>
      <c r="D4249" s="44" t="s">
        <v>7939</v>
      </c>
      <c r="E4249" s="29" t="s">
        <v>7935</v>
      </c>
      <c r="F4249" s="46" t="s">
        <v>7940</v>
      </c>
      <c r="G4249" s="50" t="s">
        <v>15172</v>
      </c>
      <c r="H4249" s="22" t="s">
        <v>13836</v>
      </c>
      <c r="I4249" s="40">
        <v>28000</v>
      </c>
      <c r="J4249" s="21" t="s">
        <v>11643</v>
      </c>
      <c r="K4249" s="43">
        <v>24400</v>
      </c>
      <c r="L4249" s="36">
        <v>24400</v>
      </c>
      <c r="M4249" s="27">
        <v>24400</v>
      </c>
      <c r="N4249" s="28">
        <v>24400</v>
      </c>
      <c r="O4249" s="23"/>
      <c r="P4249" s="24">
        <v>728930000</v>
      </c>
      <c r="Q4249" s="25" t="s">
        <v>14928</v>
      </c>
      <c r="R4249" s="21" t="s">
        <v>2</v>
      </c>
      <c r="S4249" s="21" t="s">
        <v>1</v>
      </c>
      <c r="T4249" s="18" t="s">
        <v>0</v>
      </c>
      <c r="U4249" s="26"/>
    </row>
    <row r="4250" spans="1:21" s="19" customFormat="1" ht="12.5" customHeight="1" outlineLevel="1" x14ac:dyDescent="0.55000000000000004">
      <c r="A4250" s="44" t="s">
        <v>7941</v>
      </c>
      <c r="B4250" s="20" t="s">
        <v>7596</v>
      </c>
      <c r="C4250" s="21" t="s">
        <v>7597</v>
      </c>
      <c r="D4250" s="44" t="s">
        <v>7941</v>
      </c>
      <c r="E4250" s="29" t="s">
        <v>7935</v>
      </c>
      <c r="F4250" s="46" t="s">
        <v>7942</v>
      </c>
      <c r="G4250" s="50" t="s">
        <v>15172</v>
      </c>
      <c r="H4250" s="22" t="s">
        <v>13837</v>
      </c>
      <c r="I4250" s="40">
        <v>28000</v>
      </c>
      <c r="J4250" s="21" t="s">
        <v>11643</v>
      </c>
      <c r="K4250" s="43">
        <v>24400</v>
      </c>
      <c r="L4250" s="36">
        <v>24400</v>
      </c>
      <c r="M4250" s="27">
        <v>24400</v>
      </c>
      <c r="N4250" s="28">
        <v>24400</v>
      </c>
      <c r="O4250" s="23"/>
      <c r="P4250" s="24">
        <v>728930000</v>
      </c>
      <c r="Q4250" s="25" t="s">
        <v>14928</v>
      </c>
      <c r="R4250" s="21" t="s">
        <v>2</v>
      </c>
      <c r="S4250" s="21" t="s">
        <v>1</v>
      </c>
      <c r="T4250" s="18" t="s">
        <v>0</v>
      </c>
      <c r="U4250" s="26"/>
    </row>
    <row r="4251" spans="1:21" s="19" customFormat="1" ht="12.5" customHeight="1" outlineLevel="1" x14ac:dyDescent="0.55000000000000004">
      <c r="A4251" s="44" t="s">
        <v>7943</v>
      </c>
      <c r="B4251" s="20" t="s">
        <v>7596</v>
      </c>
      <c r="C4251" s="21" t="s">
        <v>7597</v>
      </c>
      <c r="D4251" s="44" t="s">
        <v>7943</v>
      </c>
      <c r="E4251" s="29" t="s">
        <v>7935</v>
      </c>
      <c r="F4251" s="46" t="s">
        <v>7944</v>
      </c>
      <c r="G4251" s="50" t="s">
        <v>15172</v>
      </c>
      <c r="H4251" s="22" t="s">
        <v>13838</v>
      </c>
      <c r="I4251" s="40">
        <v>28000</v>
      </c>
      <c r="J4251" s="21" t="s">
        <v>11643</v>
      </c>
      <c r="K4251" s="43">
        <v>24400</v>
      </c>
      <c r="L4251" s="36">
        <v>24400</v>
      </c>
      <c r="M4251" s="27">
        <v>24400</v>
      </c>
      <c r="N4251" s="28">
        <v>24400</v>
      </c>
      <c r="O4251" s="23"/>
      <c r="P4251" s="24">
        <v>728930000</v>
      </c>
      <c r="Q4251" s="25" t="s">
        <v>14928</v>
      </c>
      <c r="R4251" s="21" t="s">
        <v>2</v>
      </c>
      <c r="S4251" s="21" t="s">
        <v>1</v>
      </c>
      <c r="T4251" s="18" t="s">
        <v>0</v>
      </c>
      <c r="U4251" s="26"/>
    </row>
    <row r="4252" spans="1:21" s="19" customFormat="1" ht="12.5" customHeight="1" outlineLevel="1" x14ac:dyDescent="0.55000000000000004">
      <c r="A4252" s="44" t="s">
        <v>7945</v>
      </c>
      <c r="B4252" s="20" t="s">
        <v>7596</v>
      </c>
      <c r="C4252" s="21" t="s">
        <v>7597</v>
      </c>
      <c r="D4252" s="44" t="s">
        <v>7945</v>
      </c>
      <c r="E4252" s="29" t="s">
        <v>7935</v>
      </c>
      <c r="F4252" s="46" t="s">
        <v>7946</v>
      </c>
      <c r="G4252" s="50" t="s">
        <v>15172</v>
      </c>
      <c r="H4252" s="22" t="s">
        <v>13839</v>
      </c>
      <c r="I4252" s="40">
        <v>28000</v>
      </c>
      <c r="J4252" s="21" t="s">
        <v>11643</v>
      </c>
      <c r="K4252" s="43">
        <v>24400</v>
      </c>
      <c r="L4252" s="36">
        <v>24400</v>
      </c>
      <c r="M4252" s="27">
        <v>24400</v>
      </c>
      <c r="N4252" s="28">
        <v>24400</v>
      </c>
      <c r="O4252" s="23"/>
      <c r="P4252" s="24">
        <v>728930000</v>
      </c>
      <c r="Q4252" s="25" t="s">
        <v>14928</v>
      </c>
      <c r="R4252" s="21" t="s">
        <v>2</v>
      </c>
      <c r="S4252" s="21" t="s">
        <v>1</v>
      </c>
      <c r="T4252" s="18" t="s">
        <v>0</v>
      </c>
      <c r="U4252" s="26"/>
    </row>
    <row r="4253" spans="1:21" s="19" customFormat="1" ht="12.5" customHeight="1" outlineLevel="1" x14ac:dyDescent="0.55000000000000004">
      <c r="A4253" s="44" t="s">
        <v>7947</v>
      </c>
      <c r="B4253" s="20" t="s">
        <v>7596</v>
      </c>
      <c r="C4253" s="21" t="s">
        <v>7597</v>
      </c>
      <c r="D4253" s="44" t="s">
        <v>7947</v>
      </c>
      <c r="E4253" s="29" t="s">
        <v>7935</v>
      </c>
      <c r="F4253" s="46" t="s">
        <v>7948</v>
      </c>
      <c r="G4253" s="50" t="s">
        <v>15172</v>
      </c>
      <c r="H4253" s="22" t="s">
        <v>13840</v>
      </c>
      <c r="I4253" s="40">
        <v>28000</v>
      </c>
      <c r="J4253" s="21" t="s">
        <v>11643</v>
      </c>
      <c r="K4253" s="43">
        <v>24400</v>
      </c>
      <c r="L4253" s="36">
        <v>24400</v>
      </c>
      <c r="M4253" s="27">
        <v>24400</v>
      </c>
      <c r="N4253" s="28">
        <v>24400</v>
      </c>
      <c r="O4253" s="23"/>
      <c r="P4253" s="24">
        <v>728930000</v>
      </c>
      <c r="Q4253" s="25" t="s">
        <v>14928</v>
      </c>
      <c r="R4253" s="21" t="s">
        <v>2</v>
      </c>
      <c r="S4253" s="21" t="s">
        <v>1</v>
      </c>
      <c r="T4253" s="18" t="s">
        <v>0</v>
      </c>
      <c r="U4253" s="26"/>
    </row>
    <row r="4254" spans="1:21" s="19" customFormat="1" ht="12.5" customHeight="1" outlineLevel="1" x14ac:dyDescent="0.55000000000000004">
      <c r="A4254" s="44" t="s">
        <v>7949</v>
      </c>
      <c r="B4254" s="20" t="s">
        <v>7596</v>
      </c>
      <c r="C4254" s="21" t="s">
        <v>7597</v>
      </c>
      <c r="D4254" s="44" t="s">
        <v>7949</v>
      </c>
      <c r="E4254" s="29" t="s">
        <v>7935</v>
      </c>
      <c r="F4254" s="46" t="s">
        <v>7950</v>
      </c>
      <c r="G4254" s="50" t="s">
        <v>15172</v>
      </c>
      <c r="H4254" s="22" t="s">
        <v>13841</v>
      </c>
      <c r="I4254" s="40">
        <v>28000</v>
      </c>
      <c r="J4254" s="21" t="s">
        <v>11643</v>
      </c>
      <c r="K4254" s="43">
        <v>24400</v>
      </c>
      <c r="L4254" s="36">
        <v>24400</v>
      </c>
      <c r="M4254" s="27">
        <v>24400</v>
      </c>
      <c r="N4254" s="28">
        <v>24400</v>
      </c>
      <c r="O4254" s="23"/>
      <c r="P4254" s="24">
        <v>728930000</v>
      </c>
      <c r="Q4254" s="25" t="s">
        <v>14928</v>
      </c>
      <c r="R4254" s="21" t="s">
        <v>2</v>
      </c>
      <c r="S4254" s="21" t="s">
        <v>1</v>
      </c>
      <c r="T4254" s="18" t="s">
        <v>0</v>
      </c>
      <c r="U4254" s="26"/>
    </row>
    <row r="4255" spans="1:21" s="19" customFormat="1" ht="12.5" customHeight="1" outlineLevel="1" x14ac:dyDescent="0.55000000000000004">
      <c r="A4255" s="44" t="s">
        <v>7951</v>
      </c>
      <c r="B4255" s="20" t="s">
        <v>7596</v>
      </c>
      <c r="C4255" s="21" t="s">
        <v>7597</v>
      </c>
      <c r="D4255" s="44" t="s">
        <v>7951</v>
      </c>
      <c r="E4255" s="29" t="s">
        <v>7935</v>
      </c>
      <c r="F4255" s="46" t="s">
        <v>7952</v>
      </c>
      <c r="G4255" s="50" t="s">
        <v>15172</v>
      </c>
      <c r="H4255" s="22" t="s">
        <v>13842</v>
      </c>
      <c r="I4255" s="40">
        <v>28000</v>
      </c>
      <c r="J4255" s="21" t="s">
        <v>11643</v>
      </c>
      <c r="K4255" s="43">
        <v>24400</v>
      </c>
      <c r="L4255" s="36">
        <v>24400</v>
      </c>
      <c r="M4255" s="27">
        <v>24400</v>
      </c>
      <c r="N4255" s="28">
        <v>24400</v>
      </c>
      <c r="O4255" s="23"/>
      <c r="P4255" s="24">
        <v>728930000</v>
      </c>
      <c r="Q4255" s="25" t="s">
        <v>14928</v>
      </c>
      <c r="R4255" s="21" t="s">
        <v>2</v>
      </c>
      <c r="S4255" s="21" t="s">
        <v>1</v>
      </c>
      <c r="T4255" s="18" t="s">
        <v>0</v>
      </c>
      <c r="U4255" s="26"/>
    </row>
    <row r="4256" spans="1:21" s="19" customFormat="1" ht="12.5" customHeight="1" outlineLevel="1" x14ac:dyDescent="0.55000000000000004">
      <c r="A4256" s="44" t="s">
        <v>7953</v>
      </c>
      <c r="B4256" s="20" t="s">
        <v>7596</v>
      </c>
      <c r="C4256" s="21" t="s">
        <v>7597</v>
      </c>
      <c r="D4256" s="44" t="s">
        <v>7953</v>
      </c>
      <c r="E4256" s="29" t="s">
        <v>7935</v>
      </c>
      <c r="F4256" s="46" t="s">
        <v>7954</v>
      </c>
      <c r="G4256" s="50" t="s">
        <v>15172</v>
      </c>
      <c r="H4256" s="22" t="s">
        <v>13843</v>
      </c>
      <c r="I4256" s="40">
        <v>28000</v>
      </c>
      <c r="J4256" s="21" t="s">
        <v>11643</v>
      </c>
      <c r="K4256" s="43">
        <v>24400</v>
      </c>
      <c r="L4256" s="36">
        <v>24400</v>
      </c>
      <c r="M4256" s="27">
        <v>24400</v>
      </c>
      <c r="N4256" s="28">
        <v>24400</v>
      </c>
      <c r="O4256" s="23"/>
      <c r="P4256" s="24">
        <v>728930000</v>
      </c>
      <c r="Q4256" s="25" t="s">
        <v>14928</v>
      </c>
      <c r="R4256" s="21" t="s">
        <v>2</v>
      </c>
      <c r="S4256" s="21" t="s">
        <v>1</v>
      </c>
      <c r="T4256" s="18" t="s">
        <v>0</v>
      </c>
      <c r="U4256" s="26"/>
    </row>
    <row r="4257" spans="1:21" s="19" customFormat="1" ht="12.5" customHeight="1" outlineLevel="1" x14ac:dyDescent="0.55000000000000004">
      <c r="A4257" s="44" t="s">
        <v>7955</v>
      </c>
      <c r="B4257" s="20" t="s">
        <v>7596</v>
      </c>
      <c r="C4257" s="21" t="s">
        <v>7597</v>
      </c>
      <c r="D4257" s="44" t="s">
        <v>7955</v>
      </c>
      <c r="E4257" s="29" t="s">
        <v>7935</v>
      </c>
      <c r="F4257" s="46" t="s">
        <v>7956</v>
      </c>
      <c r="G4257" s="50" t="s">
        <v>15172</v>
      </c>
      <c r="H4257" s="22" t="s">
        <v>13844</v>
      </c>
      <c r="I4257" s="40">
        <v>28000</v>
      </c>
      <c r="J4257" s="21" t="s">
        <v>11643</v>
      </c>
      <c r="K4257" s="43">
        <v>24400</v>
      </c>
      <c r="L4257" s="36">
        <v>24400</v>
      </c>
      <c r="M4257" s="27">
        <v>24400</v>
      </c>
      <c r="N4257" s="28">
        <v>24400</v>
      </c>
      <c r="O4257" s="23"/>
      <c r="P4257" s="24">
        <v>728930000</v>
      </c>
      <c r="Q4257" s="25" t="s">
        <v>14928</v>
      </c>
      <c r="R4257" s="21" t="s">
        <v>2</v>
      </c>
      <c r="S4257" s="21" t="s">
        <v>1</v>
      </c>
      <c r="T4257" s="18" t="s">
        <v>0</v>
      </c>
      <c r="U4257" s="26"/>
    </row>
    <row r="4258" spans="1:21" s="19" customFormat="1" ht="12.5" customHeight="1" outlineLevel="1" x14ac:dyDescent="0.55000000000000004">
      <c r="A4258" s="44" t="s">
        <v>7957</v>
      </c>
      <c r="B4258" s="20" t="s">
        <v>7596</v>
      </c>
      <c r="C4258" s="21" t="s">
        <v>7597</v>
      </c>
      <c r="D4258" s="44" t="s">
        <v>7957</v>
      </c>
      <c r="E4258" s="29" t="s">
        <v>7935</v>
      </c>
      <c r="F4258" s="46" t="s">
        <v>7958</v>
      </c>
      <c r="G4258" s="50" t="s">
        <v>15172</v>
      </c>
      <c r="H4258" s="22" t="s">
        <v>13845</v>
      </c>
      <c r="I4258" s="40">
        <v>28000</v>
      </c>
      <c r="J4258" s="21" t="s">
        <v>11643</v>
      </c>
      <c r="K4258" s="43">
        <v>24400</v>
      </c>
      <c r="L4258" s="36">
        <v>24400</v>
      </c>
      <c r="M4258" s="27">
        <v>24400</v>
      </c>
      <c r="N4258" s="28">
        <v>24400</v>
      </c>
      <c r="O4258" s="23"/>
      <c r="P4258" s="24">
        <v>728930000</v>
      </c>
      <c r="Q4258" s="25" t="s">
        <v>14928</v>
      </c>
      <c r="R4258" s="21" t="s">
        <v>2</v>
      </c>
      <c r="S4258" s="21" t="s">
        <v>1</v>
      </c>
      <c r="T4258" s="18" t="s">
        <v>0</v>
      </c>
      <c r="U4258" s="26"/>
    </row>
    <row r="4259" spans="1:21" s="19" customFormat="1" ht="12.5" customHeight="1" outlineLevel="1" x14ac:dyDescent="0.55000000000000004">
      <c r="A4259" s="44" t="s">
        <v>7959</v>
      </c>
      <c r="B4259" s="20" t="s">
        <v>7596</v>
      </c>
      <c r="C4259" s="21" t="s">
        <v>7597</v>
      </c>
      <c r="D4259" s="44" t="s">
        <v>7959</v>
      </c>
      <c r="E4259" s="29" t="s">
        <v>7935</v>
      </c>
      <c r="F4259" s="46" t="s">
        <v>7960</v>
      </c>
      <c r="G4259" s="50" t="s">
        <v>15172</v>
      </c>
      <c r="H4259" s="22" t="s">
        <v>13846</v>
      </c>
      <c r="I4259" s="40">
        <v>28000</v>
      </c>
      <c r="J4259" s="21" t="s">
        <v>11643</v>
      </c>
      <c r="K4259" s="43">
        <v>24400</v>
      </c>
      <c r="L4259" s="36">
        <v>24400</v>
      </c>
      <c r="M4259" s="27">
        <v>24400</v>
      </c>
      <c r="N4259" s="28">
        <v>24400</v>
      </c>
      <c r="O4259" s="23"/>
      <c r="P4259" s="24">
        <v>728930000</v>
      </c>
      <c r="Q4259" s="25" t="s">
        <v>14928</v>
      </c>
      <c r="R4259" s="21" t="s">
        <v>2</v>
      </c>
      <c r="S4259" s="21" t="s">
        <v>1</v>
      </c>
      <c r="T4259" s="18" t="s">
        <v>0</v>
      </c>
      <c r="U4259" s="26"/>
    </row>
    <row r="4260" spans="1:21" s="19" customFormat="1" ht="12.5" customHeight="1" outlineLevel="1" x14ac:dyDescent="0.55000000000000004">
      <c r="A4260" s="44" t="s">
        <v>7961</v>
      </c>
      <c r="B4260" s="20" t="s">
        <v>7596</v>
      </c>
      <c r="C4260" s="21" t="s">
        <v>7597</v>
      </c>
      <c r="D4260" s="44" t="s">
        <v>7961</v>
      </c>
      <c r="E4260" s="29" t="s">
        <v>7935</v>
      </c>
      <c r="F4260" s="46" t="s">
        <v>7962</v>
      </c>
      <c r="G4260" s="50" t="s">
        <v>15172</v>
      </c>
      <c r="H4260" s="22" t="s">
        <v>13847</v>
      </c>
      <c r="I4260" s="40">
        <v>28000</v>
      </c>
      <c r="J4260" s="21" t="s">
        <v>11643</v>
      </c>
      <c r="K4260" s="43">
        <v>24400</v>
      </c>
      <c r="L4260" s="36">
        <v>24400</v>
      </c>
      <c r="M4260" s="27">
        <v>24400</v>
      </c>
      <c r="N4260" s="28">
        <v>24400</v>
      </c>
      <c r="O4260" s="23"/>
      <c r="P4260" s="24">
        <v>728930000</v>
      </c>
      <c r="Q4260" s="25" t="s">
        <v>14928</v>
      </c>
      <c r="R4260" s="21" t="s">
        <v>2</v>
      </c>
      <c r="S4260" s="21" t="s">
        <v>1</v>
      </c>
      <c r="T4260" s="18" t="s">
        <v>0</v>
      </c>
      <c r="U4260" s="26"/>
    </row>
    <row r="4261" spans="1:21" s="19" customFormat="1" ht="12.5" customHeight="1" outlineLevel="1" x14ac:dyDescent="0.55000000000000004">
      <c r="A4261" s="44" t="s">
        <v>7963</v>
      </c>
      <c r="B4261" s="20" t="s">
        <v>7596</v>
      </c>
      <c r="C4261" s="21" t="s">
        <v>7597</v>
      </c>
      <c r="D4261" s="44" t="s">
        <v>7963</v>
      </c>
      <c r="E4261" s="29" t="s">
        <v>7935</v>
      </c>
      <c r="F4261" s="46" t="s">
        <v>7964</v>
      </c>
      <c r="G4261" s="50" t="s">
        <v>15172</v>
      </c>
      <c r="H4261" s="22" t="s">
        <v>13848</v>
      </c>
      <c r="I4261" s="40">
        <v>28000</v>
      </c>
      <c r="J4261" s="21" t="s">
        <v>11643</v>
      </c>
      <c r="K4261" s="43">
        <v>24400</v>
      </c>
      <c r="L4261" s="36">
        <v>24400</v>
      </c>
      <c r="M4261" s="27">
        <v>24400</v>
      </c>
      <c r="N4261" s="28">
        <v>24400</v>
      </c>
      <c r="O4261" s="23"/>
      <c r="P4261" s="24">
        <v>728930000</v>
      </c>
      <c r="Q4261" s="25" t="s">
        <v>14928</v>
      </c>
      <c r="R4261" s="21" t="s">
        <v>2</v>
      </c>
      <c r="S4261" s="21" t="s">
        <v>1</v>
      </c>
      <c r="T4261" s="18" t="s">
        <v>0</v>
      </c>
      <c r="U4261" s="26"/>
    </row>
    <row r="4262" spans="1:21" s="19" customFormat="1" ht="12.5" customHeight="1" outlineLevel="1" x14ac:dyDescent="0.55000000000000004">
      <c r="A4262" s="44" t="s">
        <v>7965</v>
      </c>
      <c r="B4262" s="20" t="s">
        <v>7596</v>
      </c>
      <c r="C4262" s="21" t="s">
        <v>7597</v>
      </c>
      <c r="D4262" s="44" t="s">
        <v>7965</v>
      </c>
      <c r="E4262" s="29" t="s">
        <v>7935</v>
      </c>
      <c r="F4262" s="46" t="s">
        <v>7966</v>
      </c>
      <c r="G4262" s="50" t="s">
        <v>15172</v>
      </c>
      <c r="H4262" s="22" t="s">
        <v>13849</v>
      </c>
      <c r="I4262" s="40">
        <v>28000</v>
      </c>
      <c r="J4262" s="21" t="s">
        <v>11643</v>
      </c>
      <c r="K4262" s="43">
        <v>24400</v>
      </c>
      <c r="L4262" s="36">
        <v>24400</v>
      </c>
      <c r="M4262" s="27">
        <v>24400</v>
      </c>
      <c r="N4262" s="28">
        <v>24400</v>
      </c>
      <c r="O4262" s="23"/>
      <c r="P4262" s="24">
        <v>728930000</v>
      </c>
      <c r="Q4262" s="25" t="s">
        <v>14928</v>
      </c>
      <c r="R4262" s="21" t="s">
        <v>2</v>
      </c>
      <c r="S4262" s="21" t="s">
        <v>1</v>
      </c>
      <c r="T4262" s="18" t="s">
        <v>0</v>
      </c>
      <c r="U4262" s="26"/>
    </row>
    <row r="4263" spans="1:21" s="19" customFormat="1" ht="12.5" customHeight="1" outlineLevel="1" x14ac:dyDescent="0.55000000000000004">
      <c r="A4263" s="44" t="s">
        <v>7967</v>
      </c>
      <c r="B4263" s="20" t="s">
        <v>7596</v>
      </c>
      <c r="C4263" s="21" t="s">
        <v>7597</v>
      </c>
      <c r="D4263" s="44" t="s">
        <v>7967</v>
      </c>
      <c r="E4263" s="29" t="s">
        <v>7935</v>
      </c>
      <c r="F4263" s="46" t="s">
        <v>7968</v>
      </c>
      <c r="G4263" s="50" t="s">
        <v>15172</v>
      </c>
      <c r="H4263" s="22" t="s">
        <v>13850</v>
      </c>
      <c r="I4263" s="40">
        <v>28000</v>
      </c>
      <c r="J4263" s="21" t="s">
        <v>11643</v>
      </c>
      <c r="K4263" s="43">
        <v>24400</v>
      </c>
      <c r="L4263" s="36">
        <v>24400</v>
      </c>
      <c r="M4263" s="27">
        <v>24400</v>
      </c>
      <c r="N4263" s="28">
        <v>24400</v>
      </c>
      <c r="O4263" s="23"/>
      <c r="P4263" s="24">
        <v>728930000</v>
      </c>
      <c r="Q4263" s="25" t="s">
        <v>14928</v>
      </c>
      <c r="R4263" s="21" t="s">
        <v>2</v>
      </c>
      <c r="S4263" s="21" t="s">
        <v>1</v>
      </c>
      <c r="T4263" s="18" t="s">
        <v>0</v>
      </c>
      <c r="U4263" s="26"/>
    </row>
    <row r="4264" spans="1:21" s="19" customFormat="1" ht="12.5" customHeight="1" outlineLevel="1" x14ac:dyDescent="0.55000000000000004">
      <c r="A4264" s="44" t="s">
        <v>7969</v>
      </c>
      <c r="B4264" s="20" t="s">
        <v>7596</v>
      </c>
      <c r="C4264" s="21" t="s">
        <v>7597</v>
      </c>
      <c r="D4264" s="44" t="s">
        <v>7969</v>
      </c>
      <c r="E4264" s="29" t="s">
        <v>7970</v>
      </c>
      <c r="F4264" s="46" t="s">
        <v>4759</v>
      </c>
      <c r="G4264" s="50" t="s">
        <v>15172</v>
      </c>
      <c r="H4264" s="22" t="s">
        <v>13851</v>
      </c>
      <c r="I4264" s="40">
        <v>28000</v>
      </c>
      <c r="J4264" s="21" t="s">
        <v>11643</v>
      </c>
      <c r="K4264" s="43">
        <v>24400</v>
      </c>
      <c r="L4264" s="36">
        <v>24400</v>
      </c>
      <c r="M4264" s="27">
        <v>24400</v>
      </c>
      <c r="N4264" s="28">
        <v>24400</v>
      </c>
      <c r="O4264" s="23"/>
      <c r="P4264" s="24">
        <v>728930000</v>
      </c>
      <c r="Q4264" s="25" t="s">
        <v>14928</v>
      </c>
      <c r="R4264" s="21" t="s">
        <v>2</v>
      </c>
      <c r="S4264" s="21" t="s">
        <v>1</v>
      </c>
      <c r="T4264" s="18" t="s">
        <v>0</v>
      </c>
      <c r="U4264" s="26"/>
    </row>
    <row r="4265" spans="1:21" s="19" customFormat="1" ht="12.5" customHeight="1" outlineLevel="1" x14ac:dyDescent="0.55000000000000004">
      <c r="A4265" s="44" t="s">
        <v>7971</v>
      </c>
      <c r="B4265" s="20" t="s">
        <v>7596</v>
      </c>
      <c r="C4265" s="21" t="s">
        <v>7597</v>
      </c>
      <c r="D4265" s="44" t="s">
        <v>7971</v>
      </c>
      <c r="E4265" s="29" t="s">
        <v>7970</v>
      </c>
      <c r="F4265" s="46" t="s">
        <v>7972</v>
      </c>
      <c r="G4265" s="50" t="s">
        <v>15172</v>
      </c>
      <c r="H4265" s="22" t="s">
        <v>13852</v>
      </c>
      <c r="I4265" s="40">
        <v>28000</v>
      </c>
      <c r="J4265" s="21" t="s">
        <v>11643</v>
      </c>
      <c r="K4265" s="43">
        <v>24400</v>
      </c>
      <c r="L4265" s="36">
        <v>24400</v>
      </c>
      <c r="M4265" s="27">
        <v>24400</v>
      </c>
      <c r="N4265" s="28">
        <v>24400</v>
      </c>
      <c r="O4265" s="23"/>
      <c r="P4265" s="24">
        <v>728930000</v>
      </c>
      <c r="Q4265" s="25" t="s">
        <v>14928</v>
      </c>
      <c r="R4265" s="21" t="s">
        <v>2</v>
      </c>
      <c r="S4265" s="21" t="s">
        <v>1</v>
      </c>
      <c r="T4265" s="18" t="s">
        <v>0</v>
      </c>
      <c r="U4265" s="26"/>
    </row>
    <row r="4266" spans="1:21" s="19" customFormat="1" ht="12.5" customHeight="1" outlineLevel="1" x14ac:dyDescent="0.55000000000000004">
      <c r="A4266" s="44" t="s">
        <v>7973</v>
      </c>
      <c r="B4266" s="20" t="s">
        <v>7596</v>
      </c>
      <c r="C4266" s="21" t="s">
        <v>7597</v>
      </c>
      <c r="D4266" s="44" t="s">
        <v>7973</v>
      </c>
      <c r="E4266" s="29" t="s">
        <v>7970</v>
      </c>
      <c r="F4266" s="46" t="s">
        <v>4769</v>
      </c>
      <c r="G4266" s="50" t="s">
        <v>15172</v>
      </c>
      <c r="H4266" s="22" t="s">
        <v>13853</v>
      </c>
      <c r="I4266" s="40">
        <v>28000</v>
      </c>
      <c r="J4266" s="21" t="s">
        <v>11643</v>
      </c>
      <c r="K4266" s="43">
        <v>24400</v>
      </c>
      <c r="L4266" s="36">
        <v>24400</v>
      </c>
      <c r="M4266" s="27">
        <v>24400</v>
      </c>
      <c r="N4266" s="28">
        <v>24400</v>
      </c>
      <c r="O4266" s="23"/>
      <c r="P4266" s="24">
        <v>728930000</v>
      </c>
      <c r="Q4266" s="25" t="s">
        <v>14928</v>
      </c>
      <c r="R4266" s="21" t="s">
        <v>2</v>
      </c>
      <c r="S4266" s="21" t="s">
        <v>1</v>
      </c>
      <c r="T4266" s="18" t="s">
        <v>0</v>
      </c>
      <c r="U4266" s="26"/>
    </row>
    <row r="4267" spans="1:21" s="19" customFormat="1" ht="12.5" customHeight="1" outlineLevel="1" x14ac:dyDescent="0.55000000000000004">
      <c r="A4267" s="44" t="s">
        <v>7974</v>
      </c>
      <c r="B4267" s="20" t="s">
        <v>7596</v>
      </c>
      <c r="C4267" s="21" t="s">
        <v>7597</v>
      </c>
      <c r="D4267" s="44" t="s">
        <v>7974</v>
      </c>
      <c r="E4267" s="29" t="s">
        <v>7970</v>
      </c>
      <c r="F4267" s="46" t="s">
        <v>4806</v>
      </c>
      <c r="G4267" s="50" t="s">
        <v>15172</v>
      </c>
      <c r="H4267" s="22" t="s">
        <v>13854</v>
      </c>
      <c r="I4267" s="40">
        <v>28000</v>
      </c>
      <c r="J4267" s="21" t="s">
        <v>11643</v>
      </c>
      <c r="K4267" s="43">
        <v>24400</v>
      </c>
      <c r="L4267" s="36">
        <v>24400</v>
      </c>
      <c r="M4267" s="27">
        <v>24400</v>
      </c>
      <c r="N4267" s="28">
        <v>24400</v>
      </c>
      <c r="O4267" s="23"/>
      <c r="P4267" s="24">
        <v>728930000</v>
      </c>
      <c r="Q4267" s="25" t="s">
        <v>14928</v>
      </c>
      <c r="R4267" s="21" t="s">
        <v>2</v>
      </c>
      <c r="S4267" s="21" t="s">
        <v>1</v>
      </c>
      <c r="T4267" s="18" t="s">
        <v>0</v>
      </c>
      <c r="U4267" s="26"/>
    </row>
    <row r="4268" spans="1:21" s="19" customFormat="1" ht="12.5" customHeight="1" outlineLevel="1" x14ac:dyDescent="0.55000000000000004">
      <c r="A4268" s="44" t="s">
        <v>7975</v>
      </c>
      <c r="B4268" s="20" t="s">
        <v>7596</v>
      </c>
      <c r="C4268" s="21" t="s">
        <v>7597</v>
      </c>
      <c r="D4268" s="44" t="s">
        <v>7975</v>
      </c>
      <c r="E4268" s="29" t="s">
        <v>7970</v>
      </c>
      <c r="F4268" s="46" t="s">
        <v>4779</v>
      </c>
      <c r="G4268" s="50" t="s">
        <v>15172</v>
      </c>
      <c r="H4268" s="22" t="s">
        <v>13855</v>
      </c>
      <c r="I4268" s="40">
        <v>28000</v>
      </c>
      <c r="J4268" s="21" t="s">
        <v>11643</v>
      </c>
      <c r="K4268" s="43">
        <v>24400</v>
      </c>
      <c r="L4268" s="36">
        <v>24400</v>
      </c>
      <c r="M4268" s="27">
        <v>24400</v>
      </c>
      <c r="N4268" s="28">
        <v>24400</v>
      </c>
      <c r="O4268" s="23"/>
      <c r="P4268" s="24">
        <v>728930000</v>
      </c>
      <c r="Q4268" s="25" t="s">
        <v>14928</v>
      </c>
      <c r="R4268" s="21" t="s">
        <v>2</v>
      </c>
      <c r="S4268" s="21" t="s">
        <v>1</v>
      </c>
      <c r="T4268" s="18" t="s">
        <v>0</v>
      </c>
      <c r="U4268" s="26"/>
    </row>
    <row r="4269" spans="1:21" s="19" customFormat="1" ht="12.5" customHeight="1" outlineLevel="1" x14ac:dyDescent="0.55000000000000004">
      <c r="A4269" s="44" t="s">
        <v>7976</v>
      </c>
      <c r="B4269" s="20" t="s">
        <v>7596</v>
      </c>
      <c r="C4269" s="21" t="s">
        <v>7597</v>
      </c>
      <c r="D4269" s="44" t="s">
        <v>7976</v>
      </c>
      <c r="E4269" s="29" t="s">
        <v>7970</v>
      </c>
      <c r="F4269" s="46" t="s">
        <v>4809</v>
      </c>
      <c r="G4269" s="50" t="s">
        <v>15172</v>
      </c>
      <c r="H4269" s="22" t="s">
        <v>13856</v>
      </c>
      <c r="I4269" s="40">
        <v>28000</v>
      </c>
      <c r="J4269" s="21" t="s">
        <v>11643</v>
      </c>
      <c r="K4269" s="43">
        <v>24400</v>
      </c>
      <c r="L4269" s="36">
        <v>24400</v>
      </c>
      <c r="M4269" s="27">
        <v>24400</v>
      </c>
      <c r="N4269" s="28">
        <v>24400</v>
      </c>
      <c r="O4269" s="23"/>
      <c r="P4269" s="24">
        <v>728930000</v>
      </c>
      <c r="Q4269" s="25" t="s">
        <v>14928</v>
      </c>
      <c r="R4269" s="21" t="s">
        <v>2</v>
      </c>
      <c r="S4269" s="21" t="s">
        <v>1</v>
      </c>
      <c r="T4269" s="18" t="s">
        <v>0</v>
      </c>
      <c r="U4269" s="26"/>
    </row>
    <row r="4270" spans="1:21" s="19" customFormat="1" ht="12.5" customHeight="1" outlineLevel="1" x14ac:dyDescent="0.55000000000000004">
      <c r="A4270" s="44" t="s">
        <v>7977</v>
      </c>
      <c r="B4270" s="20" t="s">
        <v>7596</v>
      </c>
      <c r="C4270" s="21" t="s">
        <v>7597</v>
      </c>
      <c r="D4270" s="44" t="s">
        <v>7977</v>
      </c>
      <c r="E4270" s="29" t="s">
        <v>7970</v>
      </c>
      <c r="F4270" s="46" t="s">
        <v>4789</v>
      </c>
      <c r="G4270" s="50" t="s">
        <v>15172</v>
      </c>
      <c r="H4270" s="22" t="s">
        <v>13857</v>
      </c>
      <c r="I4270" s="40">
        <v>28000</v>
      </c>
      <c r="J4270" s="21" t="s">
        <v>11643</v>
      </c>
      <c r="K4270" s="43">
        <v>24400</v>
      </c>
      <c r="L4270" s="36">
        <v>24400</v>
      </c>
      <c r="M4270" s="27">
        <v>24400</v>
      </c>
      <c r="N4270" s="28">
        <v>24400</v>
      </c>
      <c r="O4270" s="23"/>
      <c r="P4270" s="24">
        <v>728930000</v>
      </c>
      <c r="Q4270" s="25" t="s">
        <v>14928</v>
      </c>
      <c r="R4270" s="21" t="s">
        <v>2</v>
      </c>
      <c r="S4270" s="21" t="s">
        <v>1</v>
      </c>
      <c r="T4270" s="18" t="s">
        <v>0</v>
      </c>
      <c r="U4270" s="26"/>
    </row>
    <row r="4271" spans="1:21" s="19" customFormat="1" ht="12.5" customHeight="1" outlineLevel="1" x14ac:dyDescent="0.55000000000000004">
      <c r="A4271" s="44" t="s">
        <v>7978</v>
      </c>
      <c r="B4271" s="20" t="s">
        <v>7596</v>
      </c>
      <c r="C4271" s="21" t="s">
        <v>7597</v>
      </c>
      <c r="D4271" s="44" t="s">
        <v>7978</v>
      </c>
      <c r="E4271" s="29" t="s">
        <v>7970</v>
      </c>
      <c r="F4271" s="46" t="s">
        <v>4812</v>
      </c>
      <c r="G4271" s="50" t="s">
        <v>15172</v>
      </c>
      <c r="H4271" s="22" t="s">
        <v>13858</v>
      </c>
      <c r="I4271" s="40">
        <v>28000</v>
      </c>
      <c r="J4271" s="21" t="s">
        <v>11643</v>
      </c>
      <c r="K4271" s="43">
        <v>24400</v>
      </c>
      <c r="L4271" s="36">
        <v>24400</v>
      </c>
      <c r="M4271" s="27">
        <v>24400</v>
      </c>
      <c r="N4271" s="28">
        <v>24400</v>
      </c>
      <c r="O4271" s="23"/>
      <c r="P4271" s="24">
        <v>728930000</v>
      </c>
      <c r="Q4271" s="25" t="s">
        <v>14928</v>
      </c>
      <c r="R4271" s="21" t="s">
        <v>2</v>
      </c>
      <c r="S4271" s="21" t="s">
        <v>1</v>
      </c>
      <c r="T4271" s="18" t="s">
        <v>0</v>
      </c>
      <c r="U4271" s="26"/>
    </row>
    <row r="4272" spans="1:21" s="19" customFormat="1" ht="12.5" customHeight="1" outlineLevel="1" x14ac:dyDescent="0.55000000000000004">
      <c r="A4272" s="44" t="s">
        <v>7979</v>
      </c>
      <c r="B4272" s="20" t="s">
        <v>7596</v>
      </c>
      <c r="C4272" s="21" t="s">
        <v>7597</v>
      </c>
      <c r="D4272" s="44" t="s">
        <v>7979</v>
      </c>
      <c r="E4272" s="29" t="s">
        <v>7970</v>
      </c>
      <c r="F4272" s="46" t="s">
        <v>4814</v>
      </c>
      <c r="G4272" s="50" t="s">
        <v>15172</v>
      </c>
      <c r="H4272" s="22" t="s">
        <v>13859</v>
      </c>
      <c r="I4272" s="40">
        <v>28000</v>
      </c>
      <c r="J4272" s="21" t="s">
        <v>11643</v>
      </c>
      <c r="K4272" s="43">
        <v>24400</v>
      </c>
      <c r="L4272" s="36">
        <v>24400</v>
      </c>
      <c r="M4272" s="27">
        <v>24400</v>
      </c>
      <c r="N4272" s="28">
        <v>24400</v>
      </c>
      <c r="O4272" s="23"/>
      <c r="P4272" s="24">
        <v>728930000</v>
      </c>
      <c r="Q4272" s="25" t="s">
        <v>14928</v>
      </c>
      <c r="R4272" s="21" t="s">
        <v>2</v>
      </c>
      <c r="S4272" s="21" t="s">
        <v>1</v>
      </c>
      <c r="T4272" s="18" t="s">
        <v>0</v>
      </c>
      <c r="U4272" s="26"/>
    </row>
    <row r="4273" spans="1:21" s="19" customFormat="1" ht="12.5" customHeight="1" outlineLevel="1" x14ac:dyDescent="0.55000000000000004">
      <c r="A4273" s="44" t="s">
        <v>7980</v>
      </c>
      <c r="B4273" s="20" t="s">
        <v>7596</v>
      </c>
      <c r="C4273" s="21" t="s">
        <v>7597</v>
      </c>
      <c r="D4273" s="44" t="s">
        <v>7980</v>
      </c>
      <c r="E4273" s="29" t="s">
        <v>7970</v>
      </c>
      <c r="F4273" s="46" t="s">
        <v>7981</v>
      </c>
      <c r="G4273" s="50" t="s">
        <v>15172</v>
      </c>
      <c r="H4273" s="22" t="s">
        <v>13860</v>
      </c>
      <c r="I4273" s="40">
        <v>28000</v>
      </c>
      <c r="J4273" s="21" t="s">
        <v>11643</v>
      </c>
      <c r="K4273" s="43">
        <v>24400</v>
      </c>
      <c r="L4273" s="36">
        <v>24400</v>
      </c>
      <c r="M4273" s="27">
        <v>24400</v>
      </c>
      <c r="N4273" s="28">
        <v>24400</v>
      </c>
      <c r="O4273" s="23"/>
      <c r="P4273" s="24">
        <v>728930000</v>
      </c>
      <c r="Q4273" s="25" t="s">
        <v>14928</v>
      </c>
      <c r="R4273" s="21" t="s">
        <v>2</v>
      </c>
      <c r="S4273" s="21" t="s">
        <v>1</v>
      </c>
      <c r="T4273" s="18" t="s">
        <v>0</v>
      </c>
      <c r="U4273" s="26"/>
    </row>
    <row r="4274" spans="1:21" s="19" customFormat="1" ht="12.5" customHeight="1" outlineLevel="1" x14ac:dyDescent="0.55000000000000004">
      <c r="A4274" s="44" t="s">
        <v>7982</v>
      </c>
      <c r="B4274" s="20" t="s">
        <v>7596</v>
      </c>
      <c r="C4274" s="21" t="s">
        <v>7597</v>
      </c>
      <c r="D4274" s="44" t="s">
        <v>7982</v>
      </c>
      <c r="E4274" s="29" t="s">
        <v>7970</v>
      </c>
      <c r="F4274" s="46" t="s">
        <v>7983</v>
      </c>
      <c r="G4274" s="50" t="s">
        <v>15172</v>
      </c>
      <c r="H4274" s="22" t="s">
        <v>13861</v>
      </c>
      <c r="I4274" s="40">
        <v>28000</v>
      </c>
      <c r="J4274" s="21" t="s">
        <v>11643</v>
      </c>
      <c r="K4274" s="43">
        <v>24400</v>
      </c>
      <c r="L4274" s="36">
        <v>24400</v>
      </c>
      <c r="M4274" s="27">
        <v>24400</v>
      </c>
      <c r="N4274" s="28">
        <v>24400</v>
      </c>
      <c r="O4274" s="23"/>
      <c r="P4274" s="24">
        <v>728930000</v>
      </c>
      <c r="Q4274" s="25" t="s">
        <v>14928</v>
      </c>
      <c r="R4274" s="21" t="s">
        <v>2</v>
      </c>
      <c r="S4274" s="21" t="s">
        <v>1</v>
      </c>
      <c r="T4274" s="18" t="s">
        <v>0</v>
      </c>
      <c r="U4274" s="26"/>
    </row>
    <row r="4275" spans="1:21" s="19" customFormat="1" ht="12.5" customHeight="1" outlineLevel="1" x14ac:dyDescent="0.55000000000000004">
      <c r="A4275" s="44" t="s">
        <v>7984</v>
      </c>
      <c r="B4275" s="20" t="s">
        <v>7596</v>
      </c>
      <c r="C4275" s="21" t="s">
        <v>7597</v>
      </c>
      <c r="D4275" s="44" t="s">
        <v>7984</v>
      </c>
      <c r="E4275" s="29" t="s">
        <v>7970</v>
      </c>
      <c r="F4275" s="46" t="s">
        <v>7985</v>
      </c>
      <c r="G4275" s="50" t="s">
        <v>15172</v>
      </c>
      <c r="H4275" s="22" t="s">
        <v>13862</v>
      </c>
      <c r="I4275" s="40">
        <v>28000</v>
      </c>
      <c r="J4275" s="21" t="s">
        <v>11643</v>
      </c>
      <c r="K4275" s="43">
        <v>24400</v>
      </c>
      <c r="L4275" s="36">
        <v>24400</v>
      </c>
      <c r="M4275" s="27">
        <v>24400</v>
      </c>
      <c r="N4275" s="28">
        <v>24400</v>
      </c>
      <c r="O4275" s="23"/>
      <c r="P4275" s="24">
        <v>728930000</v>
      </c>
      <c r="Q4275" s="25" t="s">
        <v>14928</v>
      </c>
      <c r="R4275" s="21" t="s">
        <v>2</v>
      </c>
      <c r="S4275" s="21" t="s">
        <v>1</v>
      </c>
      <c r="T4275" s="18" t="s">
        <v>0</v>
      </c>
      <c r="U4275" s="26"/>
    </row>
    <row r="4276" spans="1:21" s="19" customFormat="1" ht="12.5" customHeight="1" outlineLevel="1" x14ac:dyDescent="0.55000000000000004">
      <c r="A4276" s="44" t="s">
        <v>7986</v>
      </c>
      <c r="B4276" s="20" t="s">
        <v>7596</v>
      </c>
      <c r="C4276" s="21" t="s">
        <v>7597</v>
      </c>
      <c r="D4276" s="44" t="s">
        <v>7986</v>
      </c>
      <c r="E4276" s="29" t="s">
        <v>7970</v>
      </c>
      <c r="F4276" s="46" t="s">
        <v>7987</v>
      </c>
      <c r="G4276" s="50" t="s">
        <v>15172</v>
      </c>
      <c r="H4276" s="22" t="s">
        <v>13863</v>
      </c>
      <c r="I4276" s="40">
        <v>28000</v>
      </c>
      <c r="J4276" s="21" t="s">
        <v>11643</v>
      </c>
      <c r="K4276" s="43">
        <v>24400</v>
      </c>
      <c r="L4276" s="36">
        <v>24400</v>
      </c>
      <c r="M4276" s="27">
        <v>24400</v>
      </c>
      <c r="N4276" s="28">
        <v>24400</v>
      </c>
      <c r="O4276" s="23"/>
      <c r="P4276" s="24">
        <v>728930000</v>
      </c>
      <c r="Q4276" s="25" t="s">
        <v>14928</v>
      </c>
      <c r="R4276" s="21" t="s">
        <v>2</v>
      </c>
      <c r="S4276" s="21" t="s">
        <v>1</v>
      </c>
      <c r="T4276" s="18" t="s">
        <v>0</v>
      </c>
      <c r="U4276" s="26"/>
    </row>
    <row r="4277" spans="1:21" s="19" customFormat="1" ht="12.5" customHeight="1" outlineLevel="1" x14ac:dyDescent="0.55000000000000004">
      <c r="A4277" s="44" t="s">
        <v>7988</v>
      </c>
      <c r="B4277" s="20" t="s">
        <v>7596</v>
      </c>
      <c r="C4277" s="21" t="s">
        <v>7597</v>
      </c>
      <c r="D4277" s="44" t="s">
        <v>7988</v>
      </c>
      <c r="E4277" s="29" t="s">
        <v>7970</v>
      </c>
      <c r="F4277" s="46" t="s">
        <v>7989</v>
      </c>
      <c r="G4277" s="50" t="s">
        <v>15172</v>
      </c>
      <c r="H4277" s="22" t="s">
        <v>13864</v>
      </c>
      <c r="I4277" s="40">
        <v>28000</v>
      </c>
      <c r="J4277" s="21" t="s">
        <v>11643</v>
      </c>
      <c r="K4277" s="43">
        <v>24400</v>
      </c>
      <c r="L4277" s="36">
        <v>24400</v>
      </c>
      <c r="M4277" s="27">
        <v>24400</v>
      </c>
      <c r="N4277" s="28">
        <v>24400</v>
      </c>
      <c r="O4277" s="23"/>
      <c r="P4277" s="24">
        <v>728930000</v>
      </c>
      <c r="Q4277" s="25" t="s">
        <v>14928</v>
      </c>
      <c r="R4277" s="21" t="s">
        <v>2</v>
      </c>
      <c r="S4277" s="21" t="s">
        <v>1</v>
      </c>
      <c r="T4277" s="18" t="s">
        <v>0</v>
      </c>
      <c r="U4277" s="26"/>
    </row>
    <row r="4278" spans="1:21" s="19" customFormat="1" ht="12.5" customHeight="1" outlineLevel="1" x14ac:dyDescent="0.55000000000000004">
      <c r="A4278" s="44" t="s">
        <v>7990</v>
      </c>
      <c r="B4278" s="20" t="s">
        <v>7596</v>
      </c>
      <c r="C4278" s="21" t="s">
        <v>7597</v>
      </c>
      <c r="D4278" s="44" t="s">
        <v>7990</v>
      </c>
      <c r="E4278" s="29" t="s">
        <v>7970</v>
      </c>
      <c r="F4278" s="46" t="s">
        <v>7991</v>
      </c>
      <c r="G4278" s="50" t="s">
        <v>15172</v>
      </c>
      <c r="H4278" s="22" t="s">
        <v>13865</v>
      </c>
      <c r="I4278" s="40">
        <v>28000</v>
      </c>
      <c r="J4278" s="21" t="s">
        <v>11643</v>
      </c>
      <c r="K4278" s="43">
        <v>24400</v>
      </c>
      <c r="L4278" s="36">
        <v>24400</v>
      </c>
      <c r="M4278" s="27">
        <v>24400</v>
      </c>
      <c r="N4278" s="28">
        <v>24400</v>
      </c>
      <c r="O4278" s="23"/>
      <c r="P4278" s="24">
        <v>728930000</v>
      </c>
      <c r="Q4278" s="25" t="s">
        <v>14928</v>
      </c>
      <c r="R4278" s="21" t="s">
        <v>2</v>
      </c>
      <c r="S4278" s="21" t="s">
        <v>1</v>
      </c>
      <c r="T4278" s="18" t="s">
        <v>0</v>
      </c>
      <c r="U4278" s="26"/>
    </row>
    <row r="4279" spans="1:21" s="19" customFormat="1" ht="12.5" customHeight="1" outlineLevel="1" x14ac:dyDescent="0.55000000000000004">
      <c r="A4279" s="44" t="s">
        <v>7992</v>
      </c>
      <c r="B4279" s="20" t="s">
        <v>7596</v>
      </c>
      <c r="C4279" s="21" t="s">
        <v>7597</v>
      </c>
      <c r="D4279" s="44" t="s">
        <v>7992</v>
      </c>
      <c r="E4279" s="29" t="s">
        <v>7970</v>
      </c>
      <c r="F4279" s="46" t="s">
        <v>7993</v>
      </c>
      <c r="G4279" s="50" t="s">
        <v>15172</v>
      </c>
      <c r="H4279" s="22" t="s">
        <v>13866</v>
      </c>
      <c r="I4279" s="40">
        <v>28000</v>
      </c>
      <c r="J4279" s="21" t="s">
        <v>11643</v>
      </c>
      <c r="K4279" s="43">
        <v>24400</v>
      </c>
      <c r="L4279" s="36">
        <v>24400</v>
      </c>
      <c r="M4279" s="27">
        <v>24400</v>
      </c>
      <c r="N4279" s="28">
        <v>24400</v>
      </c>
      <c r="O4279" s="23"/>
      <c r="P4279" s="24">
        <v>728930000</v>
      </c>
      <c r="Q4279" s="25" t="s">
        <v>14928</v>
      </c>
      <c r="R4279" s="21" t="s">
        <v>2</v>
      </c>
      <c r="S4279" s="21" t="s">
        <v>1</v>
      </c>
      <c r="T4279" s="18" t="s">
        <v>0</v>
      </c>
      <c r="U4279" s="26"/>
    </row>
    <row r="4280" spans="1:21" s="19" customFormat="1" ht="12.5" customHeight="1" outlineLevel="1" x14ac:dyDescent="0.55000000000000004">
      <c r="A4280" s="44" t="s">
        <v>7994</v>
      </c>
      <c r="B4280" s="20" t="s">
        <v>7596</v>
      </c>
      <c r="C4280" s="21" t="s">
        <v>7597</v>
      </c>
      <c r="D4280" s="44" t="s">
        <v>7994</v>
      </c>
      <c r="E4280" s="29" t="s">
        <v>7970</v>
      </c>
      <c r="F4280" s="46" t="s">
        <v>7995</v>
      </c>
      <c r="G4280" s="50" t="s">
        <v>15172</v>
      </c>
      <c r="H4280" s="22" t="s">
        <v>13867</v>
      </c>
      <c r="I4280" s="40">
        <v>28000</v>
      </c>
      <c r="J4280" s="21" t="s">
        <v>11643</v>
      </c>
      <c r="K4280" s="43">
        <v>24400</v>
      </c>
      <c r="L4280" s="36">
        <v>24400</v>
      </c>
      <c r="M4280" s="27">
        <v>24400</v>
      </c>
      <c r="N4280" s="28">
        <v>24400</v>
      </c>
      <c r="O4280" s="23"/>
      <c r="P4280" s="24">
        <v>728930000</v>
      </c>
      <c r="Q4280" s="25" t="s">
        <v>14928</v>
      </c>
      <c r="R4280" s="21" t="s">
        <v>2</v>
      </c>
      <c r="S4280" s="21" t="s">
        <v>1</v>
      </c>
      <c r="T4280" s="18" t="s">
        <v>0</v>
      </c>
      <c r="U4280" s="26"/>
    </row>
    <row r="4281" spans="1:21" s="19" customFormat="1" ht="12.5" customHeight="1" outlineLevel="1" x14ac:dyDescent="0.55000000000000004">
      <c r="A4281" s="44" t="s">
        <v>7996</v>
      </c>
      <c r="B4281" s="20" t="s">
        <v>7596</v>
      </c>
      <c r="C4281" s="21" t="s">
        <v>7597</v>
      </c>
      <c r="D4281" s="44" t="s">
        <v>7996</v>
      </c>
      <c r="E4281" s="29" t="s">
        <v>7970</v>
      </c>
      <c r="F4281" s="46" t="s">
        <v>7997</v>
      </c>
      <c r="G4281" s="50" t="s">
        <v>15172</v>
      </c>
      <c r="H4281" s="22" t="s">
        <v>13868</v>
      </c>
      <c r="I4281" s="40">
        <v>28000</v>
      </c>
      <c r="J4281" s="21" t="s">
        <v>11643</v>
      </c>
      <c r="K4281" s="43">
        <v>24400</v>
      </c>
      <c r="L4281" s="36">
        <v>24400</v>
      </c>
      <c r="M4281" s="27">
        <v>24400</v>
      </c>
      <c r="N4281" s="28">
        <v>24400</v>
      </c>
      <c r="O4281" s="23"/>
      <c r="P4281" s="24">
        <v>728930000</v>
      </c>
      <c r="Q4281" s="25" t="s">
        <v>14928</v>
      </c>
      <c r="R4281" s="21" t="s">
        <v>2</v>
      </c>
      <c r="S4281" s="21" t="s">
        <v>1</v>
      </c>
      <c r="T4281" s="18" t="s">
        <v>0</v>
      </c>
      <c r="U4281" s="26"/>
    </row>
    <row r="4282" spans="1:21" s="19" customFormat="1" ht="12.5" customHeight="1" outlineLevel="1" x14ac:dyDescent="0.55000000000000004">
      <c r="A4282" s="44" t="s">
        <v>7998</v>
      </c>
      <c r="B4282" s="20" t="s">
        <v>7596</v>
      </c>
      <c r="C4282" s="21" t="s">
        <v>7597</v>
      </c>
      <c r="D4282" s="44" t="s">
        <v>7998</v>
      </c>
      <c r="E4282" s="29" t="s">
        <v>7970</v>
      </c>
      <c r="F4282" s="46" t="s">
        <v>7999</v>
      </c>
      <c r="G4282" s="50" t="s">
        <v>15172</v>
      </c>
      <c r="H4282" s="22" t="s">
        <v>13869</v>
      </c>
      <c r="I4282" s="40">
        <v>28000</v>
      </c>
      <c r="J4282" s="21" t="s">
        <v>11643</v>
      </c>
      <c r="K4282" s="43">
        <v>24400</v>
      </c>
      <c r="L4282" s="36">
        <v>24400</v>
      </c>
      <c r="M4282" s="27">
        <v>24400</v>
      </c>
      <c r="N4282" s="28">
        <v>24400</v>
      </c>
      <c r="O4282" s="23"/>
      <c r="P4282" s="24">
        <v>728930000</v>
      </c>
      <c r="Q4282" s="25" t="s">
        <v>14928</v>
      </c>
      <c r="R4282" s="21" t="s">
        <v>2</v>
      </c>
      <c r="S4282" s="21" t="s">
        <v>1</v>
      </c>
      <c r="T4282" s="18" t="s">
        <v>0</v>
      </c>
      <c r="U4282" s="26"/>
    </row>
    <row r="4283" spans="1:21" s="19" customFormat="1" ht="12.5" customHeight="1" outlineLevel="1" x14ac:dyDescent="0.55000000000000004">
      <c r="A4283" s="44" t="s">
        <v>8000</v>
      </c>
      <c r="B4283" s="20" t="s">
        <v>7596</v>
      </c>
      <c r="C4283" s="21" t="s">
        <v>7597</v>
      </c>
      <c r="D4283" s="44" t="s">
        <v>8000</v>
      </c>
      <c r="E4283" s="29" t="s">
        <v>7970</v>
      </c>
      <c r="F4283" s="46" t="s">
        <v>8001</v>
      </c>
      <c r="G4283" s="50" t="s">
        <v>15172</v>
      </c>
      <c r="H4283" s="22" t="s">
        <v>13870</v>
      </c>
      <c r="I4283" s="40">
        <v>28000</v>
      </c>
      <c r="J4283" s="21" t="s">
        <v>11643</v>
      </c>
      <c r="K4283" s="43">
        <v>24400</v>
      </c>
      <c r="L4283" s="36">
        <v>24400</v>
      </c>
      <c r="M4283" s="27">
        <v>24400</v>
      </c>
      <c r="N4283" s="28">
        <v>24400</v>
      </c>
      <c r="O4283" s="23"/>
      <c r="P4283" s="24">
        <v>728930000</v>
      </c>
      <c r="Q4283" s="25" t="s">
        <v>14928</v>
      </c>
      <c r="R4283" s="21" t="s">
        <v>2</v>
      </c>
      <c r="S4283" s="21" t="s">
        <v>1</v>
      </c>
      <c r="T4283" s="18" t="s">
        <v>0</v>
      </c>
      <c r="U4283" s="26"/>
    </row>
    <row r="4284" spans="1:21" s="19" customFormat="1" ht="12.5" customHeight="1" outlineLevel="1" x14ac:dyDescent="0.55000000000000004">
      <c r="A4284" s="44" t="s">
        <v>8002</v>
      </c>
      <c r="B4284" s="20" t="s">
        <v>7596</v>
      </c>
      <c r="C4284" s="21" t="s">
        <v>7597</v>
      </c>
      <c r="D4284" s="44" t="s">
        <v>8002</v>
      </c>
      <c r="E4284" s="29" t="s">
        <v>7970</v>
      </c>
      <c r="F4284" s="46" t="s">
        <v>8003</v>
      </c>
      <c r="G4284" s="50" t="s">
        <v>15172</v>
      </c>
      <c r="H4284" s="22" t="s">
        <v>13871</v>
      </c>
      <c r="I4284" s="40">
        <v>28000</v>
      </c>
      <c r="J4284" s="21" t="s">
        <v>11643</v>
      </c>
      <c r="K4284" s="43">
        <v>24400</v>
      </c>
      <c r="L4284" s="36">
        <v>24400</v>
      </c>
      <c r="M4284" s="27">
        <v>24400</v>
      </c>
      <c r="N4284" s="28">
        <v>24400</v>
      </c>
      <c r="O4284" s="23"/>
      <c r="P4284" s="24">
        <v>728930000</v>
      </c>
      <c r="Q4284" s="25" t="s">
        <v>14928</v>
      </c>
      <c r="R4284" s="21" t="s">
        <v>2</v>
      </c>
      <c r="S4284" s="21" t="s">
        <v>1</v>
      </c>
      <c r="T4284" s="18" t="s">
        <v>0</v>
      </c>
      <c r="U4284" s="26"/>
    </row>
    <row r="4285" spans="1:21" s="19" customFormat="1" ht="12.5" customHeight="1" outlineLevel="1" x14ac:dyDescent="0.55000000000000004">
      <c r="A4285" s="44" t="s">
        <v>8004</v>
      </c>
      <c r="B4285" s="20" t="s">
        <v>7596</v>
      </c>
      <c r="C4285" s="21" t="s">
        <v>7597</v>
      </c>
      <c r="D4285" s="44" t="s">
        <v>8004</v>
      </c>
      <c r="E4285" s="29" t="s">
        <v>7970</v>
      </c>
      <c r="F4285" s="46" t="s">
        <v>8005</v>
      </c>
      <c r="G4285" s="50" t="s">
        <v>15172</v>
      </c>
      <c r="H4285" s="22" t="s">
        <v>13872</v>
      </c>
      <c r="I4285" s="40">
        <v>28000</v>
      </c>
      <c r="J4285" s="21" t="s">
        <v>11643</v>
      </c>
      <c r="K4285" s="43">
        <v>24400</v>
      </c>
      <c r="L4285" s="36">
        <v>24400</v>
      </c>
      <c r="M4285" s="27">
        <v>24400</v>
      </c>
      <c r="N4285" s="28">
        <v>24400</v>
      </c>
      <c r="O4285" s="23"/>
      <c r="P4285" s="24">
        <v>728930000</v>
      </c>
      <c r="Q4285" s="25" t="s">
        <v>14928</v>
      </c>
      <c r="R4285" s="21" t="s">
        <v>2</v>
      </c>
      <c r="S4285" s="21" t="s">
        <v>1</v>
      </c>
      <c r="T4285" s="18" t="s">
        <v>0</v>
      </c>
      <c r="U4285" s="26"/>
    </row>
    <row r="4286" spans="1:21" s="19" customFormat="1" ht="12.5" customHeight="1" outlineLevel="1" x14ac:dyDescent="0.55000000000000004">
      <c r="A4286" s="44" t="s">
        <v>8006</v>
      </c>
      <c r="B4286" s="20" t="s">
        <v>7596</v>
      </c>
      <c r="C4286" s="21" t="s">
        <v>7597</v>
      </c>
      <c r="D4286" s="44" t="s">
        <v>8006</v>
      </c>
      <c r="E4286" s="29" t="s">
        <v>7970</v>
      </c>
      <c r="F4286" s="46" t="s">
        <v>8007</v>
      </c>
      <c r="G4286" s="50" t="s">
        <v>15172</v>
      </c>
      <c r="H4286" s="22" t="s">
        <v>13873</v>
      </c>
      <c r="I4286" s="40">
        <v>28000</v>
      </c>
      <c r="J4286" s="21" t="s">
        <v>11643</v>
      </c>
      <c r="K4286" s="43">
        <v>24400</v>
      </c>
      <c r="L4286" s="36">
        <v>24400</v>
      </c>
      <c r="M4286" s="27">
        <v>24400</v>
      </c>
      <c r="N4286" s="28">
        <v>24400</v>
      </c>
      <c r="O4286" s="23"/>
      <c r="P4286" s="24">
        <v>728930000</v>
      </c>
      <c r="Q4286" s="25" t="s">
        <v>14928</v>
      </c>
      <c r="R4286" s="21" t="s">
        <v>2</v>
      </c>
      <c r="S4286" s="21" t="s">
        <v>1</v>
      </c>
      <c r="T4286" s="18" t="s">
        <v>0</v>
      </c>
      <c r="U4286" s="26"/>
    </row>
    <row r="4287" spans="1:21" s="19" customFormat="1" ht="12.5" customHeight="1" outlineLevel="1" x14ac:dyDescent="0.55000000000000004">
      <c r="A4287" s="44" t="s">
        <v>8008</v>
      </c>
      <c r="B4287" s="20" t="s">
        <v>7596</v>
      </c>
      <c r="C4287" s="21" t="s">
        <v>7597</v>
      </c>
      <c r="D4287" s="44" t="s">
        <v>8008</v>
      </c>
      <c r="E4287" s="29" t="s">
        <v>7970</v>
      </c>
      <c r="F4287" s="46" t="s">
        <v>8009</v>
      </c>
      <c r="G4287" s="50" t="s">
        <v>15172</v>
      </c>
      <c r="H4287" s="22" t="s">
        <v>13874</v>
      </c>
      <c r="I4287" s="40">
        <v>28000</v>
      </c>
      <c r="J4287" s="21" t="s">
        <v>11643</v>
      </c>
      <c r="K4287" s="43">
        <v>24400</v>
      </c>
      <c r="L4287" s="36">
        <v>24400</v>
      </c>
      <c r="M4287" s="27">
        <v>24400</v>
      </c>
      <c r="N4287" s="28">
        <v>24400</v>
      </c>
      <c r="O4287" s="23"/>
      <c r="P4287" s="24">
        <v>728930000</v>
      </c>
      <c r="Q4287" s="25" t="s">
        <v>14928</v>
      </c>
      <c r="R4287" s="21" t="s">
        <v>2</v>
      </c>
      <c r="S4287" s="21" t="s">
        <v>1</v>
      </c>
      <c r="T4287" s="18" t="s">
        <v>0</v>
      </c>
      <c r="U4287" s="26"/>
    </row>
    <row r="4288" spans="1:21" s="19" customFormat="1" ht="12.5" customHeight="1" outlineLevel="1" x14ac:dyDescent="0.55000000000000004">
      <c r="A4288" s="44" t="s">
        <v>8010</v>
      </c>
      <c r="B4288" s="20" t="s">
        <v>7596</v>
      </c>
      <c r="C4288" s="21" t="s">
        <v>7597</v>
      </c>
      <c r="D4288" s="44" t="s">
        <v>8010</v>
      </c>
      <c r="E4288" s="29" t="s">
        <v>7970</v>
      </c>
      <c r="F4288" s="46" t="s">
        <v>8011</v>
      </c>
      <c r="G4288" s="50" t="s">
        <v>15172</v>
      </c>
      <c r="H4288" s="22" t="s">
        <v>13875</v>
      </c>
      <c r="I4288" s="40">
        <v>28000</v>
      </c>
      <c r="J4288" s="21" t="s">
        <v>11643</v>
      </c>
      <c r="K4288" s="43">
        <v>24400</v>
      </c>
      <c r="L4288" s="36">
        <v>24400</v>
      </c>
      <c r="M4288" s="27">
        <v>24400</v>
      </c>
      <c r="N4288" s="28">
        <v>24400</v>
      </c>
      <c r="O4288" s="23"/>
      <c r="P4288" s="24">
        <v>728930000</v>
      </c>
      <c r="Q4288" s="25" t="s">
        <v>14928</v>
      </c>
      <c r="R4288" s="21" t="s">
        <v>2</v>
      </c>
      <c r="S4288" s="21" t="s">
        <v>1</v>
      </c>
      <c r="T4288" s="18" t="s">
        <v>0</v>
      </c>
      <c r="U4288" s="26"/>
    </row>
    <row r="4289" spans="1:21" s="19" customFormat="1" ht="12.5" customHeight="1" outlineLevel="1" x14ac:dyDescent="0.55000000000000004">
      <c r="A4289" s="44" t="s">
        <v>8012</v>
      </c>
      <c r="B4289" s="20" t="s">
        <v>7596</v>
      </c>
      <c r="C4289" s="21" t="s">
        <v>7597</v>
      </c>
      <c r="D4289" s="44" t="s">
        <v>8012</v>
      </c>
      <c r="E4289" s="29" t="s">
        <v>7970</v>
      </c>
      <c r="F4289" s="46" t="s">
        <v>8013</v>
      </c>
      <c r="G4289" s="50" t="s">
        <v>15172</v>
      </c>
      <c r="H4289" s="22" t="s">
        <v>13876</v>
      </c>
      <c r="I4289" s="40">
        <v>28000</v>
      </c>
      <c r="J4289" s="21" t="s">
        <v>11643</v>
      </c>
      <c r="K4289" s="43">
        <v>24400</v>
      </c>
      <c r="L4289" s="36">
        <v>24400</v>
      </c>
      <c r="M4289" s="27">
        <v>24400</v>
      </c>
      <c r="N4289" s="28">
        <v>24400</v>
      </c>
      <c r="O4289" s="23"/>
      <c r="P4289" s="24">
        <v>728930000</v>
      </c>
      <c r="Q4289" s="25" t="s">
        <v>14928</v>
      </c>
      <c r="R4289" s="21" t="s">
        <v>2</v>
      </c>
      <c r="S4289" s="21" t="s">
        <v>1</v>
      </c>
      <c r="T4289" s="18" t="s">
        <v>0</v>
      </c>
      <c r="U4289" s="26"/>
    </row>
    <row r="4290" spans="1:21" s="19" customFormat="1" ht="12.5" customHeight="1" outlineLevel="1" x14ac:dyDescent="0.55000000000000004">
      <c r="A4290" s="44" t="s">
        <v>8014</v>
      </c>
      <c r="B4290" s="20" t="s">
        <v>7596</v>
      </c>
      <c r="C4290" s="21" t="s">
        <v>7597</v>
      </c>
      <c r="D4290" s="44" t="s">
        <v>8014</v>
      </c>
      <c r="E4290" s="29" t="s">
        <v>7970</v>
      </c>
      <c r="F4290" s="46" t="s">
        <v>8015</v>
      </c>
      <c r="G4290" s="50" t="s">
        <v>15172</v>
      </c>
      <c r="H4290" s="22" t="s">
        <v>13877</v>
      </c>
      <c r="I4290" s="40">
        <v>28000</v>
      </c>
      <c r="J4290" s="21" t="s">
        <v>11643</v>
      </c>
      <c r="K4290" s="43">
        <v>24400</v>
      </c>
      <c r="L4290" s="36">
        <v>24400</v>
      </c>
      <c r="M4290" s="27">
        <v>24400</v>
      </c>
      <c r="N4290" s="28">
        <v>24400</v>
      </c>
      <c r="O4290" s="23"/>
      <c r="P4290" s="24">
        <v>728930000</v>
      </c>
      <c r="Q4290" s="25" t="s">
        <v>14928</v>
      </c>
      <c r="R4290" s="21" t="s">
        <v>2</v>
      </c>
      <c r="S4290" s="21" t="s">
        <v>1</v>
      </c>
      <c r="T4290" s="18" t="s">
        <v>0</v>
      </c>
      <c r="U4290" s="26"/>
    </row>
    <row r="4291" spans="1:21" s="19" customFormat="1" ht="12.5" customHeight="1" outlineLevel="1" x14ac:dyDescent="0.55000000000000004">
      <c r="A4291" s="44" t="s">
        <v>8016</v>
      </c>
      <c r="B4291" s="20" t="s">
        <v>7596</v>
      </c>
      <c r="C4291" s="21" t="s">
        <v>7597</v>
      </c>
      <c r="D4291" s="44" t="s">
        <v>8016</v>
      </c>
      <c r="E4291" s="29" t="s">
        <v>7970</v>
      </c>
      <c r="F4291" s="46" t="s">
        <v>8017</v>
      </c>
      <c r="G4291" s="50" t="s">
        <v>15172</v>
      </c>
      <c r="H4291" s="22" t="s">
        <v>13878</v>
      </c>
      <c r="I4291" s="40">
        <v>28000</v>
      </c>
      <c r="J4291" s="21" t="s">
        <v>11643</v>
      </c>
      <c r="K4291" s="43">
        <v>24400</v>
      </c>
      <c r="L4291" s="36">
        <v>24400</v>
      </c>
      <c r="M4291" s="27">
        <v>24400</v>
      </c>
      <c r="N4291" s="28">
        <v>24400</v>
      </c>
      <c r="O4291" s="23"/>
      <c r="P4291" s="24">
        <v>728930000</v>
      </c>
      <c r="Q4291" s="25" t="s">
        <v>14928</v>
      </c>
      <c r="R4291" s="21" t="s">
        <v>2</v>
      </c>
      <c r="S4291" s="21" t="s">
        <v>1</v>
      </c>
      <c r="T4291" s="18" t="s">
        <v>0</v>
      </c>
      <c r="U4291" s="26"/>
    </row>
    <row r="4292" spans="1:21" s="19" customFormat="1" ht="12.5" customHeight="1" outlineLevel="1" x14ac:dyDescent="0.55000000000000004">
      <c r="A4292" s="44" t="s">
        <v>8018</v>
      </c>
      <c r="B4292" s="20" t="s">
        <v>7596</v>
      </c>
      <c r="C4292" s="21" t="s">
        <v>7597</v>
      </c>
      <c r="D4292" s="44" t="s">
        <v>8018</v>
      </c>
      <c r="E4292" s="29" t="s">
        <v>7970</v>
      </c>
      <c r="F4292" s="46" t="s">
        <v>8019</v>
      </c>
      <c r="G4292" s="50" t="s">
        <v>15172</v>
      </c>
      <c r="H4292" s="22" t="s">
        <v>13879</v>
      </c>
      <c r="I4292" s="40">
        <v>28000</v>
      </c>
      <c r="J4292" s="21" t="s">
        <v>11643</v>
      </c>
      <c r="K4292" s="43">
        <v>24400</v>
      </c>
      <c r="L4292" s="36">
        <v>24400</v>
      </c>
      <c r="M4292" s="27">
        <v>24400</v>
      </c>
      <c r="N4292" s="28">
        <v>24400</v>
      </c>
      <c r="O4292" s="23"/>
      <c r="P4292" s="24">
        <v>728930000</v>
      </c>
      <c r="Q4292" s="25" t="s">
        <v>14928</v>
      </c>
      <c r="R4292" s="21" t="s">
        <v>2</v>
      </c>
      <c r="S4292" s="21" t="s">
        <v>1</v>
      </c>
      <c r="T4292" s="18" t="s">
        <v>0</v>
      </c>
      <c r="U4292" s="26"/>
    </row>
    <row r="4293" spans="1:21" s="19" customFormat="1" ht="12.5" customHeight="1" outlineLevel="1" x14ac:dyDescent="0.55000000000000004">
      <c r="A4293" s="44" t="s">
        <v>8020</v>
      </c>
      <c r="B4293" s="20" t="s">
        <v>7596</v>
      </c>
      <c r="C4293" s="21" t="s">
        <v>7597</v>
      </c>
      <c r="D4293" s="44" t="s">
        <v>8020</v>
      </c>
      <c r="E4293" s="29" t="s">
        <v>7970</v>
      </c>
      <c r="F4293" s="46" t="s">
        <v>8021</v>
      </c>
      <c r="G4293" s="50" t="s">
        <v>15172</v>
      </c>
      <c r="H4293" s="22" t="s">
        <v>13880</v>
      </c>
      <c r="I4293" s="40">
        <v>28000</v>
      </c>
      <c r="J4293" s="21" t="s">
        <v>11643</v>
      </c>
      <c r="K4293" s="43">
        <v>24400</v>
      </c>
      <c r="L4293" s="36">
        <v>24400</v>
      </c>
      <c r="M4293" s="27">
        <v>24400</v>
      </c>
      <c r="N4293" s="28">
        <v>24400</v>
      </c>
      <c r="O4293" s="23"/>
      <c r="P4293" s="24">
        <v>728930000</v>
      </c>
      <c r="Q4293" s="25" t="s">
        <v>14928</v>
      </c>
      <c r="R4293" s="21" t="s">
        <v>2</v>
      </c>
      <c r="S4293" s="21" t="s">
        <v>1</v>
      </c>
      <c r="T4293" s="18" t="s">
        <v>0</v>
      </c>
      <c r="U4293" s="26"/>
    </row>
    <row r="4294" spans="1:21" s="19" customFormat="1" ht="12.5" customHeight="1" outlineLevel="1" x14ac:dyDescent="0.55000000000000004">
      <c r="A4294" s="44" t="s">
        <v>8022</v>
      </c>
      <c r="B4294" s="20" t="s">
        <v>7596</v>
      </c>
      <c r="C4294" s="21" t="s">
        <v>7597</v>
      </c>
      <c r="D4294" s="44" t="s">
        <v>8022</v>
      </c>
      <c r="E4294" s="29" t="s">
        <v>7970</v>
      </c>
      <c r="F4294" s="46" t="s">
        <v>8023</v>
      </c>
      <c r="G4294" s="50" t="s">
        <v>15172</v>
      </c>
      <c r="H4294" s="22" t="s">
        <v>13881</v>
      </c>
      <c r="I4294" s="40">
        <v>28000</v>
      </c>
      <c r="J4294" s="21" t="s">
        <v>11643</v>
      </c>
      <c r="K4294" s="43">
        <v>24400</v>
      </c>
      <c r="L4294" s="36">
        <v>24400</v>
      </c>
      <c r="M4294" s="27">
        <v>24400</v>
      </c>
      <c r="N4294" s="28">
        <v>24400</v>
      </c>
      <c r="O4294" s="23"/>
      <c r="P4294" s="24">
        <v>728930000</v>
      </c>
      <c r="Q4294" s="25" t="s">
        <v>14928</v>
      </c>
      <c r="R4294" s="21" t="s">
        <v>2</v>
      </c>
      <c r="S4294" s="21" t="s">
        <v>1</v>
      </c>
      <c r="T4294" s="18" t="s">
        <v>0</v>
      </c>
      <c r="U4294" s="26"/>
    </row>
    <row r="4295" spans="1:21" s="19" customFormat="1" ht="12.5" customHeight="1" outlineLevel="1" x14ac:dyDescent="0.55000000000000004">
      <c r="A4295" s="44" t="s">
        <v>8024</v>
      </c>
      <c r="B4295" s="20" t="s">
        <v>7596</v>
      </c>
      <c r="C4295" s="21" t="s">
        <v>7597</v>
      </c>
      <c r="D4295" s="44" t="s">
        <v>8024</v>
      </c>
      <c r="E4295" s="29" t="s">
        <v>7970</v>
      </c>
      <c r="F4295" s="46" t="s">
        <v>8025</v>
      </c>
      <c r="G4295" s="50" t="s">
        <v>15172</v>
      </c>
      <c r="H4295" s="22" t="s">
        <v>13882</v>
      </c>
      <c r="I4295" s="40">
        <v>28000</v>
      </c>
      <c r="J4295" s="21" t="s">
        <v>11643</v>
      </c>
      <c r="K4295" s="43">
        <v>24400</v>
      </c>
      <c r="L4295" s="36">
        <v>24400</v>
      </c>
      <c r="M4295" s="27">
        <v>24400</v>
      </c>
      <c r="N4295" s="28">
        <v>24400</v>
      </c>
      <c r="O4295" s="23"/>
      <c r="P4295" s="24">
        <v>728930000</v>
      </c>
      <c r="Q4295" s="25" t="s">
        <v>14928</v>
      </c>
      <c r="R4295" s="21" t="s">
        <v>2</v>
      </c>
      <c r="S4295" s="21" t="s">
        <v>1</v>
      </c>
      <c r="T4295" s="18" t="s">
        <v>0</v>
      </c>
      <c r="U4295" s="26"/>
    </row>
    <row r="4296" spans="1:21" s="19" customFormat="1" ht="12.5" customHeight="1" outlineLevel="1" x14ac:dyDescent="0.55000000000000004">
      <c r="A4296" s="44" t="s">
        <v>8026</v>
      </c>
      <c r="B4296" s="20" t="s">
        <v>7596</v>
      </c>
      <c r="C4296" s="21" t="s">
        <v>7597</v>
      </c>
      <c r="D4296" s="44" t="s">
        <v>8026</v>
      </c>
      <c r="E4296" s="29" t="s">
        <v>7970</v>
      </c>
      <c r="F4296" s="46" t="s">
        <v>8027</v>
      </c>
      <c r="G4296" s="50" t="s">
        <v>15172</v>
      </c>
      <c r="H4296" s="22" t="s">
        <v>13883</v>
      </c>
      <c r="I4296" s="40">
        <v>28000</v>
      </c>
      <c r="J4296" s="21" t="s">
        <v>11643</v>
      </c>
      <c r="K4296" s="43">
        <v>24400</v>
      </c>
      <c r="L4296" s="36">
        <v>24400</v>
      </c>
      <c r="M4296" s="27">
        <v>24400</v>
      </c>
      <c r="N4296" s="28">
        <v>24400</v>
      </c>
      <c r="O4296" s="23"/>
      <c r="P4296" s="24">
        <v>728930000</v>
      </c>
      <c r="Q4296" s="25" t="s">
        <v>14928</v>
      </c>
      <c r="R4296" s="21" t="s">
        <v>2</v>
      </c>
      <c r="S4296" s="21" t="s">
        <v>1</v>
      </c>
      <c r="T4296" s="18" t="s">
        <v>0</v>
      </c>
      <c r="U4296" s="26"/>
    </row>
    <row r="4297" spans="1:21" s="19" customFormat="1" ht="12.5" customHeight="1" outlineLevel="1" x14ac:dyDescent="0.55000000000000004">
      <c r="A4297" s="44" t="s">
        <v>8028</v>
      </c>
      <c r="B4297" s="20" t="s">
        <v>7596</v>
      </c>
      <c r="C4297" s="21" t="s">
        <v>7597</v>
      </c>
      <c r="D4297" s="44" t="s">
        <v>8028</v>
      </c>
      <c r="E4297" s="29" t="s">
        <v>7970</v>
      </c>
      <c r="F4297" s="46" t="s">
        <v>8029</v>
      </c>
      <c r="G4297" s="50" t="s">
        <v>15172</v>
      </c>
      <c r="H4297" s="22" t="s">
        <v>13884</v>
      </c>
      <c r="I4297" s="40">
        <v>28000</v>
      </c>
      <c r="J4297" s="21" t="s">
        <v>11643</v>
      </c>
      <c r="K4297" s="43">
        <v>24400</v>
      </c>
      <c r="L4297" s="36">
        <v>24400</v>
      </c>
      <c r="M4297" s="27">
        <v>24400</v>
      </c>
      <c r="N4297" s="28">
        <v>24400</v>
      </c>
      <c r="O4297" s="23"/>
      <c r="P4297" s="24">
        <v>728930000</v>
      </c>
      <c r="Q4297" s="25" t="s">
        <v>14928</v>
      </c>
      <c r="R4297" s="21" t="s">
        <v>2</v>
      </c>
      <c r="S4297" s="21" t="s">
        <v>1</v>
      </c>
      <c r="T4297" s="18" t="s">
        <v>0</v>
      </c>
      <c r="U4297" s="26"/>
    </row>
    <row r="4298" spans="1:21" s="19" customFormat="1" ht="12.5" customHeight="1" outlineLevel="1" x14ac:dyDescent="0.55000000000000004">
      <c r="A4298" s="44" t="s">
        <v>8030</v>
      </c>
      <c r="B4298" s="20" t="s">
        <v>7596</v>
      </c>
      <c r="C4298" s="21" t="s">
        <v>7597</v>
      </c>
      <c r="D4298" s="44" t="s">
        <v>8030</v>
      </c>
      <c r="E4298" s="29" t="s">
        <v>7970</v>
      </c>
      <c r="F4298" s="46" t="s">
        <v>8031</v>
      </c>
      <c r="G4298" s="50" t="s">
        <v>15172</v>
      </c>
      <c r="H4298" s="22" t="s">
        <v>13885</v>
      </c>
      <c r="I4298" s="40">
        <v>28000</v>
      </c>
      <c r="J4298" s="21" t="s">
        <v>11643</v>
      </c>
      <c r="K4298" s="43">
        <v>24400</v>
      </c>
      <c r="L4298" s="36">
        <v>24400</v>
      </c>
      <c r="M4298" s="27">
        <v>24400</v>
      </c>
      <c r="N4298" s="28">
        <v>24400</v>
      </c>
      <c r="O4298" s="23"/>
      <c r="P4298" s="24">
        <v>728930000</v>
      </c>
      <c r="Q4298" s="25" t="s">
        <v>14928</v>
      </c>
      <c r="R4298" s="21" t="s">
        <v>2</v>
      </c>
      <c r="S4298" s="21" t="s">
        <v>1</v>
      </c>
      <c r="T4298" s="18" t="s">
        <v>0</v>
      </c>
      <c r="U4298" s="26"/>
    </row>
    <row r="4299" spans="1:21" s="19" customFormat="1" ht="12.5" customHeight="1" outlineLevel="1" x14ac:dyDescent="0.55000000000000004">
      <c r="A4299" s="44" t="s">
        <v>8032</v>
      </c>
      <c r="B4299" s="20" t="s">
        <v>7596</v>
      </c>
      <c r="C4299" s="21" t="s">
        <v>7597</v>
      </c>
      <c r="D4299" s="44" t="s">
        <v>8032</v>
      </c>
      <c r="E4299" s="29" t="s">
        <v>7970</v>
      </c>
      <c r="F4299" s="46" t="s">
        <v>8033</v>
      </c>
      <c r="G4299" s="50" t="s">
        <v>15172</v>
      </c>
      <c r="H4299" s="22" t="s">
        <v>13886</v>
      </c>
      <c r="I4299" s="40">
        <v>28000</v>
      </c>
      <c r="J4299" s="21" t="s">
        <v>11643</v>
      </c>
      <c r="K4299" s="43">
        <v>24400</v>
      </c>
      <c r="L4299" s="36">
        <v>24400</v>
      </c>
      <c r="M4299" s="27">
        <v>24400</v>
      </c>
      <c r="N4299" s="28">
        <v>24400</v>
      </c>
      <c r="O4299" s="23"/>
      <c r="P4299" s="24">
        <v>728930000</v>
      </c>
      <c r="Q4299" s="25" t="s">
        <v>14928</v>
      </c>
      <c r="R4299" s="21" t="s">
        <v>2</v>
      </c>
      <c r="S4299" s="21" t="s">
        <v>1</v>
      </c>
      <c r="T4299" s="18" t="s">
        <v>0</v>
      </c>
      <c r="U4299" s="26"/>
    </row>
    <row r="4300" spans="1:21" s="19" customFormat="1" ht="12.5" customHeight="1" outlineLevel="1" x14ac:dyDescent="0.55000000000000004">
      <c r="A4300" s="44" t="s">
        <v>8034</v>
      </c>
      <c r="B4300" s="20" t="s">
        <v>7596</v>
      </c>
      <c r="C4300" s="21" t="s">
        <v>7597</v>
      </c>
      <c r="D4300" s="44" t="s">
        <v>8034</v>
      </c>
      <c r="E4300" s="29" t="s">
        <v>7970</v>
      </c>
      <c r="F4300" s="46" t="s">
        <v>8035</v>
      </c>
      <c r="G4300" s="50" t="s">
        <v>15172</v>
      </c>
      <c r="H4300" s="22" t="s">
        <v>13887</v>
      </c>
      <c r="I4300" s="40">
        <v>28000</v>
      </c>
      <c r="J4300" s="21" t="s">
        <v>11643</v>
      </c>
      <c r="K4300" s="43">
        <v>24400</v>
      </c>
      <c r="L4300" s="36">
        <v>24400</v>
      </c>
      <c r="M4300" s="27">
        <v>24400</v>
      </c>
      <c r="N4300" s="28">
        <v>24400</v>
      </c>
      <c r="O4300" s="23"/>
      <c r="P4300" s="24">
        <v>728930000</v>
      </c>
      <c r="Q4300" s="25" t="s">
        <v>14928</v>
      </c>
      <c r="R4300" s="21" t="s">
        <v>2</v>
      </c>
      <c r="S4300" s="21" t="s">
        <v>1</v>
      </c>
      <c r="T4300" s="18" t="s">
        <v>0</v>
      </c>
      <c r="U4300" s="26"/>
    </row>
    <row r="4301" spans="1:21" s="19" customFormat="1" ht="12.5" customHeight="1" outlineLevel="1" x14ac:dyDescent="0.55000000000000004">
      <c r="A4301" s="44" t="s">
        <v>8036</v>
      </c>
      <c r="B4301" s="20" t="s">
        <v>7596</v>
      </c>
      <c r="C4301" s="21" t="s">
        <v>7597</v>
      </c>
      <c r="D4301" s="44" t="s">
        <v>8036</v>
      </c>
      <c r="E4301" s="29" t="s">
        <v>7970</v>
      </c>
      <c r="F4301" s="46" t="s">
        <v>8037</v>
      </c>
      <c r="G4301" s="50" t="s">
        <v>15172</v>
      </c>
      <c r="H4301" s="22" t="s">
        <v>13888</v>
      </c>
      <c r="I4301" s="40">
        <v>28000</v>
      </c>
      <c r="J4301" s="21" t="s">
        <v>11643</v>
      </c>
      <c r="K4301" s="43">
        <v>24400</v>
      </c>
      <c r="L4301" s="36">
        <v>24400</v>
      </c>
      <c r="M4301" s="27">
        <v>24400</v>
      </c>
      <c r="N4301" s="28">
        <v>24400</v>
      </c>
      <c r="O4301" s="23"/>
      <c r="P4301" s="24">
        <v>728930000</v>
      </c>
      <c r="Q4301" s="25" t="s">
        <v>14928</v>
      </c>
      <c r="R4301" s="21" t="s">
        <v>2</v>
      </c>
      <c r="S4301" s="21" t="s">
        <v>1</v>
      </c>
      <c r="T4301" s="18" t="s">
        <v>0</v>
      </c>
      <c r="U4301" s="26"/>
    </row>
    <row r="4302" spans="1:21" s="19" customFormat="1" ht="12.5" customHeight="1" outlineLevel="1" x14ac:dyDescent="0.55000000000000004">
      <c r="A4302" s="44" t="s">
        <v>8038</v>
      </c>
      <c r="B4302" s="20" t="s">
        <v>7596</v>
      </c>
      <c r="C4302" s="21" t="s">
        <v>7597</v>
      </c>
      <c r="D4302" s="44" t="s">
        <v>8038</v>
      </c>
      <c r="E4302" s="29" t="s">
        <v>7970</v>
      </c>
      <c r="F4302" s="46" t="s">
        <v>8039</v>
      </c>
      <c r="G4302" s="50" t="s">
        <v>15172</v>
      </c>
      <c r="H4302" s="22" t="s">
        <v>13889</v>
      </c>
      <c r="I4302" s="40">
        <v>28000</v>
      </c>
      <c r="J4302" s="21" t="s">
        <v>11643</v>
      </c>
      <c r="K4302" s="43">
        <v>24400</v>
      </c>
      <c r="L4302" s="36">
        <v>24400</v>
      </c>
      <c r="M4302" s="27">
        <v>24400</v>
      </c>
      <c r="N4302" s="28">
        <v>24400</v>
      </c>
      <c r="O4302" s="23"/>
      <c r="P4302" s="24">
        <v>728930000</v>
      </c>
      <c r="Q4302" s="25" t="s">
        <v>14928</v>
      </c>
      <c r="R4302" s="21" t="s">
        <v>2</v>
      </c>
      <c r="S4302" s="21" t="s">
        <v>1</v>
      </c>
      <c r="T4302" s="18" t="s">
        <v>0</v>
      </c>
      <c r="U4302" s="26"/>
    </row>
    <row r="4303" spans="1:21" s="19" customFormat="1" ht="12.5" customHeight="1" outlineLevel="1" x14ac:dyDescent="0.55000000000000004">
      <c r="A4303" s="44" t="s">
        <v>8040</v>
      </c>
      <c r="B4303" s="20" t="s">
        <v>7596</v>
      </c>
      <c r="C4303" s="21" t="s">
        <v>7597</v>
      </c>
      <c r="D4303" s="44" t="s">
        <v>8040</v>
      </c>
      <c r="E4303" s="29" t="s">
        <v>7970</v>
      </c>
      <c r="F4303" s="46" t="s">
        <v>8041</v>
      </c>
      <c r="G4303" s="50" t="s">
        <v>15172</v>
      </c>
      <c r="H4303" s="22" t="s">
        <v>13890</v>
      </c>
      <c r="I4303" s="40">
        <v>28000</v>
      </c>
      <c r="J4303" s="21" t="s">
        <v>11643</v>
      </c>
      <c r="K4303" s="43">
        <v>24400</v>
      </c>
      <c r="L4303" s="36">
        <v>24400</v>
      </c>
      <c r="M4303" s="27">
        <v>24400</v>
      </c>
      <c r="N4303" s="28">
        <v>24400</v>
      </c>
      <c r="O4303" s="23"/>
      <c r="P4303" s="24">
        <v>728930000</v>
      </c>
      <c r="Q4303" s="25" t="s">
        <v>14928</v>
      </c>
      <c r="R4303" s="21" t="s">
        <v>2</v>
      </c>
      <c r="S4303" s="21" t="s">
        <v>1</v>
      </c>
      <c r="T4303" s="18" t="s">
        <v>0</v>
      </c>
      <c r="U4303" s="26"/>
    </row>
    <row r="4304" spans="1:21" s="19" customFormat="1" ht="12.5" customHeight="1" outlineLevel="1" x14ac:dyDescent="0.55000000000000004">
      <c r="A4304" s="44" t="s">
        <v>8042</v>
      </c>
      <c r="B4304" s="20" t="s">
        <v>7596</v>
      </c>
      <c r="C4304" s="21" t="s">
        <v>7597</v>
      </c>
      <c r="D4304" s="44" t="s">
        <v>8042</v>
      </c>
      <c r="E4304" s="29" t="s">
        <v>7970</v>
      </c>
      <c r="F4304" s="46" t="s">
        <v>8043</v>
      </c>
      <c r="G4304" s="50" t="s">
        <v>15172</v>
      </c>
      <c r="H4304" s="22" t="s">
        <v>13891</v>
      </c>
      <c r="I4304" s="40">
        <v>28000</v>
      </c>
      <c r="J4304" s="21" t="s">
        <v>11643</v>
      </c>
      <c r="K4304" s="43">
        <v>24400</v>
      </c>
      <c r="L4304" s="36">
        <v>24400</v>
      </c>
      <c r="M4304" s="27">
        <v>24400</v>
      </c>
      <c r="N4304" s="28">
        <v>24400</v>
      </c>
      <c r="O4304" s="23"/>
      <c r="P4304" s="24">
        <v>728930000</v>
      </c>
      <c r="Q4304" s="25" t="s">
        <v>14928</v>
      </c>
      <c r="R4304" s="21" t="s">
        <v>2</v>
      </c>
      <c r="S4304" s="21" t="s">
        <v>1</v>
      </c>
      <c r="T4304" s="18" t="s">
        <v>0</v>
      </c>
      <c r="U4304" s="26"/>
    </row>
    <row r="4305" spans="1:21" s="19" customFormat="1" ht="12.5" customHeight="1" outlineLevel="1" x14ac:dyDescent="0.55000000000000004">
      <c r="A4305" s="44" t="s">
        <v>8044</v>
      </c>
      <c r="B4305" s="20" t="s">
        <v>7460</v>
      </c>
      <c r="C4305" s="21" t="s">
        <v>7461</v>
      </c>
      <c r="D4305" s="44" t="s">
        <v>8044</v>
      </c>
      <c r="E4305" s="29" t="s">
        <v>8045</v>
      </c>
      <c r="F4305" s="46" t="s">
        <v>15152</v>
      </c>
      <c r="G4305" s="50" t="s">
        <v>15172</v>
      </c>
      <c r="H4305" s="22" t="s">
        <v>13892</v>
      </c>
      <c r="I4305" s="40">
        <v>6850</v>
      </c>
      <c r="J4305" s="21" t="s">
        <v>11390</v>
      </c>
      <c r="K4305" s="43">
        <v>5970</v>
      </c>
      <c r="L4305" s="36">
        <v>5970</v>
      </c>
      <c r="M4305" s="27">
        <v>5970</v>
      </c>
      <c r="N4305" s="28">
        <v>5970</v>
      </c>
      <c r="O4305" s="23"/>
      <c r="P4305" s="24">
        <v>728890000</v>
      </c>
      <c r="Q4305" s="25" t="s">
        <v>14928</v>
      </c>
      <c r="R4305" s="21" t="s">
        <v>2</v>
      </c>
      <c r="S4305" s="21" t="s">
        <v>1</v>
      </c>
      <c r="T4305" s="18" t="s">
        <v>0</v>
      </c>
      <c r="U4305" s="26"/>
    </row>
    <row r="4306" spans="1:21" s="19" customFormat="1" ht="12.5" customHeight="1" outlineLevel="1" x14ac:dyDescent="0.55000000000000004">
      <c r="A4306" s="44" t="s">
        <v>8046</v>
      </c>
      <c r="B4306" s="20" t="s">
        <v>7460</v>
      </c>
      <c r="C4306" s="21" t="s">
        <v>7461</v>
      </c>
      <c r="D4306" s="44" t="s">
        <v>8046</v>
      </c>
      <c r="E4306" s="29" t="s">
        <v>8047</v>
      </c>
      <c r="F4306" s="46" t="s">
        <v>8048</v>
      </c>
      <c r="G4306" s="50" t="s">
        <v>15172</v>
      </c>
      <c r="H4306" s="22" t="s">
        <v>13893</v>
      </c>
      <c r="I4306" s="40">
        <v>6850</v>
      </c>
      <c r="J4306" s="21" t="s">
        <v>11390</v>
      </c>
      <c r="K4306" s="43">
        <v>5970</v>
      </c>
      <c r="L4306" s="36">
        <v>5970</v>
      </c>
      <c r="M4306" s="27">
        <v>5970</v>
      </c>
      <c r="N4306" s="28">
        <v>5970</v>
      </c>
      <c r="O4306" s="23"/>
      <c r="P4306" s="24">
        <v>728890000</v>
      </c>
      <c r="Q4306" s="25" t="s">
        <v>14928</v>
      </c>
      <c r="R4306" s="21" t="s">
        <v>2</v>
      </c>
      <c r="S4306" s="21" t="s">
        <v>1</v>
      </c>
      <c r="T4306" s="18" t="s">
        <v>0</v>
      </c>
      <c r="U4306" s="26"/>
    </row>
    <row r="4307" spans="1:21" s="19" customFormat="1" ht="12.5" customHeight="1" outlineLevel="1" x14ac:dyDescent="0.55000000000000004">
      <c r="A4307" s="44" t="s">
        <v>8049</v>
      </c>
      <c r="B4307" s="20" t="s">
        <v>7460</v>
      </c>
      <c r="C4307" s="21" t="s">
        <v>7461</v>
      </c>
      <c r="D4307" s="44" t="s">
        <v>8049</v>
      </c>
      <c r="E4307" s="29" t="s">
        <v>8047</v>
      </c>
      <c r="F4307" s="46" t="s">
        <v>8050</v>
      </c>
      <c r="G4307" s="50" t="s">
        <v>15172</v>
      </c>
      <c r="H4307" s="22" t="s">
        <v>13894</v>
      </c>
      <c r="I4307" s="40">
        <v>6850</v>
      </c>
      <c r="J4307" s="21" t="s">
        <v>11390</v>
      </c>
      <c r="K4307" s="43">
        <v>5970</v>
      </c>
      <c r="L4307" s="36">
        <v>5970</v>
      </c>
      <c r="M4307" s="27">
        <v>5970</v>
      </c>
      <c r="N4307" s="28">
        <v>5970</v>
      </c>
      <c r="O4307" s="23"/>
      <c r="P4307" s="24">
        <v>728890000</v>
      </c>
      <c r="Q4307" s="25" t="s">
        <v>14928</v>
      </c>
      <c r="R4307" s="21" t="s">
        <v>2</v>
      </c>
      <c r="S4307" s="21" t="s">
        <v>1</v>
      </c>
      <c r="T4307" s="18" t="s">
        <v>0</v>
      </c>
      <c r="U4307" s="26"/>
    </row>
    <row r="4308" spans="1:21" s="19" customFormat="1" ht="12.5" customHeight="1" outlineLevel="1" x14ac:dyDescent="0.55000000000000004">
      <c r="A4308" s="44" t="s">
        <v>8051</v>
      </c>
      <c r="B4308" s="20" t="s">
        <v>7460</v>
      </c>
      <c r="C4308" s="21" t="s">
        <v>7461</v>
      </c>
      <c r="D4308" s="44" t="s">
        <v>8051</v>
      </c>
      <c r="E4308" s="29" t="s">
        <v>8047</v>
      </c>
      <c r="F4308" s="46" t="s">
        <v>8052</v>
      </c>
      <c r="G4308" s="50" t="s">
        <v>15172</v>
      </c>
      <c r="H4308" s="22" t="s">
        <v>13895</v>
      </c>
      <c r="I4308" s="40">
        <v>6850</v>
      </c>
      <c r="J4308" s="21" t="s">
        <v>11390</v>
      </c>
      <c r="K4308" s="43">
        <v>5970</v>
      </c>
      <c r="L4308" s="36">
        <v>5970</v>
      </c>
      <c r="M4308" s="27">
        <v>5970</v>
      </c>
      <c r="N4308" s="28">
        <v>5970</v>
      </c>
      <c r="O4308" s="23"/>
      <c r="P4308" s="24">
        <v>728890000</v>
      </c>
      <c r="Q4308" s="25" t="s">
        <v>14928</v>
      </c>
      <c r="R4308" s="21" t="s">
        <v>2</v>
      </c>
      <c r="S4308" s="21" t="s">
        <v>1</v>
      </c>
      <c r="T4308" s="18" t="s">
        <v>0</v>
      </c>
      <c r="U4308" s="26"/>
    </row>
    <row r="4309" spans="1:21" s="19" customFormat="1" ht="12.5" customHeight="1" outlineLevel="1" x14ac:dyDescent="0.55000000000000004">
      <c r="A4309" s="44" t="s">
        <v>8053</v>
      </c>
      <c r="B4309" s="20" t="s">
        <v>7460</v>
      </c>
      <c r="C4309" s="21" t="s">
        <v>7461</v>
      </c>
      <c r="D4309" s="44" t="s">
        <v>8053</v>
      </c>
      <c r="E4309" s="29" t="s">
        <v>8047</v>
      </c>
      <c r="F4309" s="46" t="s">
        <v>8054</v>
      </c>
      <c r="G4309" s="50" t="s">
        <v>15172</v>
      </c>
      <c r="H4309" s="22" t="s">
        <v>13896</v>
      </c>
      <c r="I4309" s="40">
        <v>6850</v>
      </c>
      <c r="J4309" s="21" t="s">
        <v>11390</v>
      </c>
      <c r="K4309" s="43">
        <v>5970</v>
      </c>
      <c r="L4309" s="36">
        <v>5970</v>
      </c>
      <c r="M4309" s="27">
        <v>5970</v>
      </c>
      <c r="N4309" s="28">
        <v>5970</v>
      </c>
      <c r="O4309" s="23"/>
      <c r="P4309" s="24">
        <v>728890000</v>
      </c>
      <c r="Q4309" s="25" t="s">
        <v>14928</v>
      </c>
      <c r="R4309" s="21" t="s">
        <v>2</v>
      </c>
      <c r="S4309" s="21" t="s">
        <v>1</v>
      </c>
      <c r="T4309" s="18" t="s">
        <v>0</v>
      </c>
      <c r="U4309" s="26"/>
    </row>
    <row r="4310" spans="1:21" s="19" customFormat="1" ht="12.5" customHeight="1" outlineLevel="1" x14ac:dyDescent="0.55000000000000004">
      <c r="A4310" s="44" t="s">
        <v>8055</v>
      </c>
      <c r="B4310" s="20" t="s">
        <v>7460</v>
      </c>
      <c r="C4310" s="21" t="s">
        <v>7461</v>
      </c>
      <c r="D4310" s="44" t="s">
        <v>8055</v>
      </c>
      <c r="E4310" s="29" t="s">
        <v>8047</v>
      </c>
      <c r="F4310" s="46" t="s">
        <v>8056</v>
      </c>
      <c r="G4310" s="50" t="s">
        <v>15172</v>
      </c>
      <c r="H4310" s="22" t="s">
        <v>13897</v>
      </c>
      <c r="I4310" s="40">
        <v>6850</v>
      </c>
      <c r="J4310" s="21" t="s">
        <v>11390</v>
      </c>
      <c r="K4310" s="43">
        <v>5970</v>
      </c>
      <c r="L4310" s="36">
        <v>5970</v>
      </c>
      <c r="M4310" s="27">
        <v>5970</v>
      </c>
      <c r="N4310" s="28">
        <v>5970</v>
      </c>
      <c r="O4310" s="23"/>
      <c r="P4310" s="24">
        <v>728890000</v>
      </c>
      <c r="Q4310" s="25" t="s">
        <v>14928</v>
      </c>
      <c r="R4310" s="21" t="s">
        <v>2</v>
      </c>
      <c r="S4310" s="21" t="s">
        <v>1</v>
      </c>
      <c r="T4310" s="18" t="s">
        <v>0</v>
      </c>
      <c r="U4310" s="26"/>
    </row>
    <row r="4311" spans="1:21" s="19" customFormat="1" ht="12.5" customHeight="1" outlineLevel="1" x14ac:dyDescent="0.55000000000000004">
      <c r="A4311" s="44" t="s">
        <v>8057</v>
      </c>
      <c r="B4311" s="20" t="s">
        <v>7460</v>
      </c>
      <c r="C4311" s="21" t="s">
        <v>7461</v>
      </c>
      <c r="D4311" s="44" t="s">
        <v>8057</v>
      </c>
      <c r="E4311" s="29" t="s">
        <v>8047</v>
      </c>
      <c r="F4311" s="46" t="s">
        <v>8058</v>
      </c>
      <c r="G4311" s="50" t="s">
        <v>15172</v>
      </c>
      <c r="H4311" s="22" t="s">
        <v>13898</v>
      </c>
      <c r="I4311" s="40">
        <v>6850</v>
      </c>
      <c r="J4311" s="21" t="s">
        <v>11390</v>
      </c>
      <c r="K4311" s="43">
        <v>5970</v>
      </c>
      <c r="L4311" s="36">
        <v>5970</v>
      </c>
      <c r="M4311" s="27">
        <v>5970</v>
      </c>
      <c r="N4311" s="28">
        <v>5970</v>
      </c>
      <c r="O4311" s="23"/>
      <c r="P4311" s="24">
        <v>728890000</v>
      </c>
      <c r="Q4311" s="25" t="s">
        <v>14928</v>
      </c>
      <c r="R4311" s="21" t="s">
        <v>2</v>
      </c>
      <c r="S4311" s="21" t="s">
        <v>1</v>
      </c>
      <c r="T4311" s="18" t="s">
        <v>0</v>
      </c>
      <c r="U4311" s="26"/>
    </row>
    <row r="4312" spans="1:21" s="19" customFormat="1" ht="12.5" customHeight="1" outlineLevel="1" x14ac:dyDescent="0.55000000000000004">
      <c r="A4312" s="44" t="s">
        <v>8059</v>
      </c>
      <c r="B4312" s="20" t="s">
        <v>7460</v>
      </c>
      <c r="C4312" s="21" t="s">
        <v>7461</v>
      </c>
      <c r="D4312" s="44" t="s">
        <v>8059</v>
      </c>
      <c r="E4312" s="29" t="s">
        <v>8047</v>
      </c>
      <c r="F4312" s="46" t="s">
        <v>8060</v>
      </c>
      <c r="G4312" s="50" t="s">
        <v>15172</v>
      </c>
      <c r="H4312" s="22" t="s">
        <v>13899</v>
      </c>
      <c r="I4312" s="40">
        <v>6850</v>
      </c>
      <c r="J4312" s="21" t="s">
        <v>11390</v>
      </c>
      <c r="K4312" s="43">
        <v>5970</v>
      </c>
      <c r="L4312" s="36">
        <v>5970</v>
      </c>
      <c r="M4312" s="27">
        <v>5970</v>
      </c>
      <c r="N4312" s="28">
        <v>5970</v>
      </c>
      <c r="O4312" s="23"/>
      <c r="P4312" s="24">
        <v>728890000</v>
      </c>
      <c r="Q4312" s="25" t="s">
        <v>14928</v>
      </c>
      <c r="R4312" s="21" t="s">
        <v>2</v>
      </c>
      <c r="S4312" s="21" t="s">
        <v>1</v>
      </c>
      <c r="T4312" s="18" t="s">
        <v>0</v>
      </c>
      <c r="U4312" s="26"/>
    </row>
    <row r="4313" spans="1:21" s="19" customFormat="1" ht="12.5" customHeight="1" outlineLevel="1" x14ac:dyDescent="0.55000000000000004">
      <c r="A4313" s="44" t="s">
        <v>8061</v>
      </c>
      <c r="B4313" s="20" t="s">
        <v>7460</v>
      </c>
      <c r="C4313" s="21" t="s">
        <v>7461</v>
      </c>
      <c r="D4313" s="44" t="s">
        <v>8061</v>
      </c>
      <c r="E4313" s="29" t="s">
        <v>8047</v>
      </c>
      <c r="F4313" s="46" t="s">
        <v>8062</v>
      </c>
      <c r="G4313" s="50" t="s">
        <v>15172</v>
      </c>
      <c r="H4313" s="22" t="s">
        <v>13900</v>
      </c>
      <c r="I4313" s="40">
        <v>6850</v>
      </c>
      <c r="J4313" s="21" t="s">
        <v>11390</v>
      </c>
      <c r="K4313" s="43">
        <v>5970</v>
      </c>
      <c r="L4313" s="36">
        <v>5970</v>
      </c>
      <c r="M4313" s="27">
        <v>5970</v>
      </c>
      <c r="N4313" s="28">
        <v>5970</v>
      </c>
      <c r="O4313" s="23"/>
      <c r="P4313" s="24">
        <v>728890000</v>
      </c>
      <c r="Q4313" s="25" t="s">
        <v>14928</v>
      </c>
      <c r="R4313" s="21" t="s">
        <v>2</v>
      </c>
      <c r="S4313" s="21" t="s">
        <v>1</v>
      </c>
      <c r="T4313" s="18" t="s">
        <v>0</v>
      </c>
      <c r="U4313" s="26"/>
    </row>
    <row r="4314" spans="1:21" s="19" customFormat="1" ht="12.5" customHeight="1" outlineLevel="1" x14ac:dyDescent="0.55000000000000004">
      <c r="A4314" s="44" t="s">
        <v>8063</v>
      </c>
      <c r="B4314" s="20" t="s">
        <v>7460</v>
      </c>
      <c r="C4314" s="21" t="s">
        <v>7461</v>
      </c>
      <c r="D4314" s="44" t="s">
        <v>8063</v>
      </c>
      <c r="E4314" s="29" t="s">
        <v>8047</v>
      </c>
      <c r="F4314" s="46" t="s">
        <v>8064</v>
      </c>
      <c r="G4314" s="50" t="s">
        <v>15172</v>
      </c>
      <c r="H4314" s="22" t="s">
        <v>13901</v>
      </c>
      <c r="I4314" s="40">
        <v>6850</v>
      </c>
      <c r="J4314" s="21" t="s">
        <v>11390</v>
      </c>
      <c r="K4314" s="43">
        <v>5970</v>
      </c>
      <c r="L4314" s="36">
        <v>5970</v>
      </c>
      <c r="M4314" s="27">
        <v>5970</v>
      </c>
      <c r="N4314" s="28">
        <v>5970</v>
      </c>
      <c r="O4314" s="23"/>
      <c r="P4314" s="24">
        <v>728890000</v>
      </c>
      <c r="Q4314" s="25" t="s">
        <v>14928</v>
      </c>
      <c r="R4314" s="21" t="s">
        <v>2</v>
      </c>
      <c r="S4314" s="21" t="s">
        <v>1</v>
      </c>
      <c r="T4314" s="18" t="s">
        <v>0</v>
      </c>
      <c r="U4314" s="26"/>
    </row>
    <row r="4315" spans="1:21" s="19" customFormat="1" ht="12.5" customHeight="1" outlineLevel="1" x14ac:dyDescent="0.55000000000000004">
      <c r="A4315" s="44" t="s">
        <v>8065</v>
      </c>
      <c r="B4315" s="20" t="s">
        <v>7460</v>
      </c>
      <c r="C4315" s="21" t="s">
        <v>7461</v>
      </c>
      <c r="D4315" s="44" t="s">
        <v>8065</v>
      </c>
      <c r="E4315" s="29" t="s">
        <v>8047</v>
      </c>
      <c r="F4315" s="46" t="s">
        <v>8066</v>
      </c>
      <c r="G4315" s="50" t="s">
        <v>15172</v>
      </c>
      <c r="H4315" s="22" t="s">
        <v>13902</v>
      </c>
      <c r="I4315" s="40">
        <v>6850</v>
      </c>
      <c r="J4315" s="21" t="s">
        <v>11390</v>
      </c>
      <c r="K4315" s="43">
        <v>5970</v>
      </c>
      <c r="L4315" s="36">
        <v>5970</v>
      </c>
      <c r="M4315" s="27">
        <v>5970</v>
      </c>
      <c r="N4315" s="28">
        <v>5970</v>
      </c>
      <c r="O4315" s="23"/>
      <c r="P4315" s="24">
        <v>728890000</v>
      </c>
      <c r="Q4315" s="25" t="s">
        <v>14928</v>
      </c>
      <c r="R4315" s="21" t="s">
        <v>2</v>
      </c>
      <c r="S4315" s="21" t="s">
        <v>1</v>
      </c>
      <c r="T4315" s="18" t="s">
        <v>0</v>
      </c>
      <c r="U4315" s="26"/>
    </row>
    <row r="4316" spans="1:21" s="19" customFormat="1" ht="12.5" customHeight="1" outlineLevel="1" x14ac:dyDescent="0.55000000000000004">
      <c r="A4316" s="44" t="s">
        <v>8067</v>
      </c>
      <c r="B4316" s="20" t="s">
        <v>7460</v>
      </c>
      <c r="C4316" s="21" t="s">
        <v>7461</v>
      </c>
      <c r="D4316" s="44" t="s">
        <v>8067</v>
      </c>
      <c r="E4316" s="29" t="s">
        <v>8047</v>
      </c>
      <c r="F4316" s="46" t="s">
        <v>8068</v>
      </c>
      <c r="G4316" s="50" t="s">
        <v>15172</v>
      </c>
      <c r="H4316" s="22" t="s">
        <v>13903</v>
      </c>
      <c r="I4316" s="40">
        <v>6850</v>
      </c>
      <c r="J4316" s="21" t="s">
        <v>11390</v>
      </c>
      <c r="K4316" s="43">
        <v>5970</v>
      </c>
      <c r="L4316" s="36">
        <v>5970</v>
      </c>
      <c r="M4316" s="27">
        <v>5970</v>
      </c>
      <c r="N4316" s="28">
        <v>5970</v>
      </c>
      <c r="O4316" s="23"/>
      <c r="P4316" s="24">
        <v>728890000</v>
      </c>
      <c r="Q4316" s="25" t="s">
        <v>14928</v>
      </c>
      <c r="R4316" s="21" t="s">
        <v>2</v>
      </c>
      <c r="S4316" s="21" t="s">
        <v>1</v>
      </c>
      <c r="T4316" s="18" t="s">
        <v>0</v>
      </c>
      <c r="U4316" s="26"/>
    </row>
    <row r="4317" spans="1:21" s="19" customFormat="1" ht="12.5" customHeight="1" outlineLevel="1" x14ac:dyDescent="0.55000000000000004">
      <c r="A4317" s="44" t="s">
        <v>8069</v>
      </c>
      <c r="B4317" s="20" t="s">
        <v>7460</v>
      </c>
      <c r="C4317" s="21" t="s">
        <v>7461</v>
      </c>
      <c r="D4317" s="44" t="s">
        <v>8069</v>
      </c>
      <c r="E4317" s="29" t="s">
        <v>8047</v>
      </c>
      <c r="F4317" s="46" t="s">
        <v>8070</v>
      </c>
      <c r="G4317" s="50" t="s">
        <v>15172</v>
      </c>
      <c r="H4317" s="22" t="s">
        <v>13904</v>
      </c>
      <c r="I4317" s="40">
        <v>6850</v>
      </c>
      <c r="J4317" s="21" t="s">
        <v>11390</v>
      </c>
      <c r="K4317" s="43">
        <v>5970</v>
      </c>
      <c r="L4317" s="36">
        <v>5970</v>
      </c>
      <c r="M4317" s="27">
        <v>5970</v>
      </c>
      <c r="N4317" s="28">
        <v>5970</v>
      </c>
      <c r="O4317" s="23"/>
      <c r="P4317" s="24">
        <v>728890000</v>
      </c>
      <c r="Q4317" s="25" t="s">
        <v>14928</v>
      </c>
      <c r="R4317" s="21" t="s">
        <v>2</v>
      </c>
      <c r="S4317" s="21" t="s">
        <v>1</v>
      </c>
      <c r="T4317" s="18" t="s">
        <v>0</v>
      </c>
      <c r="U4317" s="26"/>
    </row>
    <row r="4318" spans="1:21" s="19" customFormat="1" ht="12.5" customHeight="1" outlineLevel="1" x14ac:dyDescent="0.55000000000000004">
      <c r="A4318" s="44" t="s">
        <v>8071</v>
      </c>
      <c r="B4318" s="20" t="s">
        <v>7460</v>
      </c>
      <c r="C4318" s="21" t="s">
        <v>7461</v>
      </c>
      <c r="D4318" s="44" t="s">
        <v>8071</v>
      </c>
      <c r="E4318" s="29" t="s">
        <v>8047</v>
      </c>
      <c r="F4318" s="46" t="s">
        <v>8072</v>
      </c>
      <c r="G4318" s="50" t="s">
        <v>15172</v>
      </c>
      <c r="H4318" s="22" t="s">
        <v>13905</v>
      </c>
      <c r="I4318" s="40">
        <v>6850</v>
      </c>
      <c r="J4318" s="21" t="s">
        <v>11390</v>
      </c>
      <c r="K4318" s="43">
        <v>5970</v>
      </c>
      <c r="L4318" s="36">
        <v>5970</v>
      </c>
      <c r="M4318" s="27">
        <v>5970</v>
      </c>
      <c r="N4318" s="28">
        <v>5970</v>
      </c>
      <c r="O4318" s="23"/>
      <c r="P4318" s="24">
        <v>728890000</v>
      </c>
      <c r="Q4318" s="25" t="s">
        <v>14928</v>
      </c>
      <c r="R4318" s="21" t="s">
        <v>2</v>
      </c>
      <c r="S4318" s="21" t="s">
        <v>1</v>
      </c>
      <c r="T4318" s="18" t="s">
        <v>0</v>
      </c>
      <c r="U4318" s="26"/>
    </row>
    <row r="4319" spans="1:21" s="19" customFormat="1" ht="12.5" customHeight="1" outlineLevel="1" x14ac:dyDescent="0.55000000000000004">
      <c r="A4319" s="44" t="s">
        <v>8073</v>
      </c>
      <c r="B4319" s="20" t="s">
        <v>7460</v>
      </c>
      <c r="C4319" s="21" t="s">
        <v>7461</v>
      </c>
      <c r="D4319" s="44" t="s">
        <v>8073</v>
      </c>
      <c r="E4319" s="29" t="s">
        <v>8047</v>
      </c>
      <c r="F4319" s="46" t="s">
        <v>8074</v>
      </c>
      <c r="G4319" s="50" t="s">
        <v>15172</v>
      </c>
      <c r="H4319" s="22" t="s">
        <v>13906</v>
      </c>
      <c r="I4319" s="40">
        <v>6850</v>
      </c>
      <c r="J4319" s="21" t="s">
        <v>11390</v>
      </c>
      <c r="K4319" s="43">
        <v>5970</v>
      </c>
      <c r="L4319" s="36">
        <v>5970</v>
      </c>
      <c r="M4319" s="27">
        <v>5970</v>
      </c>
      <c r="N4319" s="28">
        <v>5970</v>
      </c>
      <c r="O4319" s="23"/>
      <c r="P4319" s="24">
        <v>728890000</v>
      </c>
      <c r="Q4319" s="25" t="s">
        <v>14928</v>
      </c>
      <c r="R4319" s="21" t="s">
        <v>2</v>
      </c>
      <c r="S4319" s="21" t="s">
        <v>1</v>
      </c>
      <c r="T4319" s="18" t="s">
        <v>0</v>
      </c>
      <c r="U4319" s="26"/>
    </row>
    <row r="4320" spans="1:21" s="19" customFormat="1" ht="12.5" customHeight="1" outlineLevel="1" x14ac:dyDescent="0.55000000000000004">
      <c r="A4320" s="44" t="s">
        <v>8075</v>
      </c>
      <c r="B4320" s="20" t="s">
        <v>7460</v>
      </c>
      <c r="C4320" s="21" t="s">
        <v>7461</v>
      </c>
      <c r="D4320" s="44" t="s">
        <v>8075</v>
      </c>
      <c r="E4320" s="29" t="s">
        <v>8047</v>
      </c>
      <c r="F4320" s="46" t="s">
        <v>8076</v>
      </c>
      <c r="G4320" s="50" t="s">
        <v>15172</v>
      </c>
      <c r="H4320" s="22" t="s">
        <v>13907</v>
      </c>
      <c r="I4320" s="40">
        <v>6850</v>
      </c>
      <c r="J4320" s="21" t="s">
        <v>11390</v>
      </c>
      <c r="K4320" s="43">
        <v>5970</v>
      </c>
      <c r="L4320" s="36">
        <v>5970</v>
      </c>
      <c r="M4320" s="27">
        <v>5970</v>
      </c>
      <c r="N4320" s="28">
        <v>5970</v>
      </c>
      <c r="O4320" s="23"/>
      <c r="P4320" s="24">
        <v>728890000</v>
      </c>
      <c r="Q4320" s="25" t="s">
        <v>14928</v>
      </c>
      <c r="R4320" s="21" t="s">
        <v>2</v>
      </c>
      <c r="S4320" s="21" t="s">
        <v>1</v>
      </c>
      <c r="T4320" s="18" t="s">
        <v>0</v>
      </c>
      <c r="U4320" s="26"/>
    </row>
    <row r="4321" spans="1:21" s="19" customFormat="1" ht="12.5" customHeight="1" outlineLevel="1" x14ac:dyDescent="0.55000000000000004">
      <c r="A4321" s="44" t="s">
        <v>8077</v>
      </c>
      <c r="B4321" s="20" t="s">
        <v>7460</v>
      </c>
      <c r="C4321" s="21" t="s">
        <v>7461</v>
      </c>
      <c r="D4321" s="44" t="s">
        <v>8077</v>
      </c>
      <c r="E4321" s="29" t="s">
        <v>8047</v>
      </c>
      <c r="F4321" s="46" t="s">
        <v>8078</v>
      </c>
      <c r="G4321" s="50" t="s">
        <v>15172</v>
      </c>
      <c r="H4321" s="22" t="s">
        <v>13908</v>
      </c>
      <c r="I4321" s="40">
        <v>6850</v>
      </c>
      <c r="J4321" s="21" t="s">
        <v>11390</v>
      </c>
      <c r="K4321" s="43">
        <v>5970</v>
      </c>
      <c r="L4321" s="36">
        <v>5970</v>
      </c>
      <c r="M4321" s="27">
        <v>5970</v>
      </c>
      <c r="N4321" s="28">
        <v>5970</v>
      </c>
      <c r="O4321" s="23"/>
      <c r="P4321" s="24">
        <v>728890000</v>
      </c>
      <c r="Q4321" s="25" t="s">
        <v>14928</v>
      </c>
      <c r="R4321" s="21" t="s">
        <v>2</v>
      </c>
      <c r="S4321" s="21" t="s">
        <v>1</v>
      </c>
      <c r="T4321" s="18" t="s">
        <v>0</v>
      </c>
      <c r="U4321" s="26"/>
    </row>
    <row r="4322" spans="1:21" s="19" customFormat="1" ht="12.5" customHeight="1" outlineLevel="1" x14ac:dyDescent="0.55000000000000004">
      <c r="A4322" s="44" t="s">
        <v>8079</v>
      </c>
      <c r="B4322" s="20" t="s">
        <v>7460</v>
      </c>
      <c r="C4322" s="21" t="s">
        <v>7461</v>
      </c>
      <c r="D4322" s="44" t="s">
        <v>8079</v>
      </c>
      <c r="E4322" s="29" t="s">
        <v>8047</v>
      </c>
      <c r="F4322" s="46" t="s">
        <v>8080</v>
      </c>
      <c r="G4322" s="50" t="s">
        <v>15172</v>
      </c>
      <c r="H4322" s="22" t="s">
        <v>13909</v>
      </c>
      <c r="I4322" s="40">
        <v>6850</v>
      </c>
      <c r="J4322" s="21" t="s">
        <v>11390</v>
      </c>
      <c r="K4322" s="43">
        <v>5970</v>
      </c>
      <c r="L4322" s="36">
        <v>5970</v>
      </c>
      <c r="M4322" s="27">
        <v>5970</v>
      </c>
      <c r="N4322" s="28">
        <v>5970</v>
      </c>
      <c r="O4322" s="23"/>
      <c r="P4322" s="24">
        <v>728890000</v>
      </c>
      <c r="Q4322" s="25" t="s">
        <v>14928</v>
      </c>
      <c r="R4322" s="21" t="s">
        <v>2</v>
      </c>
      <c r="S4322" s="21" t="s">
        <v>1</v>
      </c>
      <c r="T4322" s="18" t="s">
        <v>0</v>
      </c>
      <c r="U4322" s="26"/>
    </row>
    <row r="4323" spans="1:21" s="19" customFormat="1" ht="12.5" customHeight="1" outlineLevel="1" x14ac:dyDescent="0.55000000000000004">
      <c r="A4323" s="44" t="s">
        <v>8081</v>
      </c>
      <c r="B4323" s="20" t="s">
        <v>7460</v>
      </c>
      <c r="C4323" s="21" t="s">
        <v>7461</v>
      </c>
      <c r="D4323" s="44" t="s">
        <v>8081</v>
      </c>
      <c r="E4323" s="29" t="s">
        <v>8047</v>
      </c>
      <c r="F4323" s="46" t="s">
        <v>8082</v>
      </c>
      <c r="G4323" s="50" t="s">
        <v>15172</v>
      </c>
      <c r="H4323" s="22" t="s">
        <v>13910</v>
      </c>
      <c r="I4323" s="40">
        <v>6850</v>
      </c>
      <c r="J4323" s="21" t="s">
        <v>11390</v>
      </c>
      <c r="K4323" s="43">
        <v>5970</v>
      </c>
      <c r="L4323" s="36">
        <v>5970</v>
      </c>
      <c r="M4323" s="27">
        <v>5970</v>
      </c>
      <c r="N4323" s="28">
        <v>5970</v>
      </c>
      <c r="O4323" s="23"/>
      <c r="P4323" s="24">
        <v>728890000</v>
      </c>
      <c r="Q4323" s="25" t="s">
        <v>14928</v>
      </c>
      <c r="R4323" s="21" t="s">
        <v>2</v>
      </c>
      <c r="S4323" s="21" t="s">
        <v>1</v>
      </c>
      <c r="T4323" s="18" t="s">
        <v>0</v>
      </c>
      <c r="U4323" s="26"/>
    </row>
    <row r="4324" spans="1:21" s="19" customFormat="1" ht="12.5" customHeight="1" outlineLevel="1" x14ac:dyDescent="0.55000000000000004">
      <c r="A4324" s="44" t="s">
        <v>8083</v>
      </c>
      <c r="B4324" s="20" t="s">
        <v>7460</v>
      </c>
      <c r="C4324" s="21" t="s">
        <v>7461</v>
      </c>
      <c r="D4324" s="44" t="s">
        <v>8083</v>
      </c>
      <c r="E4324" s="29" t="s">
        <v>8047</v>
      </c>
      <c r="F4324" s="46" t="s">
        <v>8084</v>
      </c>
      <c r="G4324" s="50" t="s">
        <v>15172</v>
      </c>
      <c r="H4324" s="22" t="s">
        <v>13911</v>
      </c>
      <c r="I4324" s="40">
        <v>6850</v>
      </c>
      <c r="J4324" s="21" t="s">
        <v>11390</v>
      </c>
      <c r="K4324" s="43">
        <v>5970</v>
      </c>
      <c r="L4324" s="36">
        <v>5970</v>
      </c>
      <c r="M4324" s="27">
        <v>5970</v>
      </c>
      <c r="N4324" s="28">
        <v>5970</v>
      </c>
      <c r="O4324" s="23"/>
      <c r="P4324" s="24">
        <v>728890000</v>
      </c>
      <c r="Q4324" s="25" t="s">
        <v>14928</v>
      </c>
      <c r="R4324" s="21" t="s">
        <v>2</v>
      </c>
      <c r="S4324" s="21" t="s">
        <v>1</v>
      </c>
      <c r="T4324" s="18" t="s">
        <v>0</v>
      </c>
      <c r="U4324" s="26"/>
    </row>
    <row r="4325" spans="1:21" s="19" customFormat="1" ht="12.5" customHeight="1" outlineLevel="1" x14ac:dyDescent="0.55000000000000004">
      <c r="A4325" s="44" t="s">
        <v>8085</v>
      </c>
      <c r="B4325" s="20" t="s">
        <v>7460</v>
      </c>
      <c r="C4325" s="21" t="s">
        <v>7461</v>
      </c>
      <c r="D4325" s="44" t="s">
        <v>8085</v>
      </c>
      <c r="E4325" s="29" t="s">
        <v>8047</v>
      </c>
      <c r="F4325" s="46" t="s">
        <v>8086</v>
      </c>
      <c r="G4325" s="50" t="s">
        <v>15172</v>
      </c>
      <c r="H4325" s="22" t="s">
        <v>13912</v>
      </c>
      <c r="I4325" s="40">
        <v>6850</v>
      </c>
      <c r="J4325" s="21" t="s">
        <v>11390</v>
      </c>
      <c r="K4325" s="43">
        <v>5970</v>
      </c>
      <c r="L4325" s="36">
        <v>5970</v>
      </c>
      <c r="M4325" s="27">
        <v>5970</v>
      </c>
      <c r="N4325" s="28">
        <v>5970</v>
      </c>
      <c r="O4325" s="23"/>
      <c r="P4325" s="24">
        <v>728890000</v>
      </c>
      <c r="Q4325" s="25" t="s">
        <v>14928</v>
      </c>
      <c r="R4325" s="21" t="s">
        <v>2</v>
      </c>
      <c r="S4325" s="21" t="s">
        <v>1</v>
      </c>
      <c r="T4325" s="18" t="s">
        <v>0</v>
      </c>
      <c r="U4325" s="26"/>
    </row>
    <row r="4326" spans="1:21" s="19" customFormat="1" ht="12.5" customHeight="1" outlineLevel="1" x14ac:dyDescent="0.55000000000000004">
      <c r="A4326" s="44" t="s">
        <v>8087</v>
      </c>
      <c r="B4326" s="20" t="s">
        <v>7460</v>
      </c>
      <c r="C4326" s="21" t="s">
        <v>7461</v>
      </c>
      <c r="D4326" s="44" t="s">
        <v>8087</v>
      </c>
      <c r="E4326" s="29" t="s">
        <v>8047</v>
      </c>
      <c r="F4326" s="46" t="s">
        <v>8088</v>
      </c>
      <c r="G4326" s="50" t="s">
        <v>15172</v>
      </c>
      <c r="H4326" s="22" t="s">
        <v>13913</v>
      </c>
      <c r="I4326" s="40">
        <v>6850</v>
      </c>
      <c r="J4326" s="21" t="s">
        <v>11390</v>
      </c>
      <c r="K4326" s="43">
        <v>5970</v>
      </c>
      <c r="L4326" s="36">
        <v>5970</v>
      </c>
      <c r="M4326" s="27">
        <v>5970</v>
      </c>
      <c r="N4326" s="28">
        <v>5970</v>
      </c>
      <c r="O4326" s="23"/>
      <c r="P4326" s="24">
        <v>728890000</v>
      </c>
      <c r="Q4326" s="25" t="s">
        <v>14928</v>
      </c>
      <c r="R4326" s="21" t="s">
        <v>2</v>
      </c>
      <c r="S4326" s="21" t="s">
        <v>1</v>
      </c>
      <c r="T4326" s="18" t="s">
        <v>0</v>
      </c>
      <c r="U4326" s="26"/>
    </row>
    <row r="4327" spans="1:21" s="19" customFormat="1" ht="12.5" customHeight="1" outlineLevel="1" x14ac:dyDescent="0.55000000000000004">
      <c r="A4327" s="44" t="s">
        <v>8089</v>
      </c>
      <c r="B4327" s="20" t="s">
        <v>7460</v>
      </c>
      <c r="C4327" s="21" t="s">
        <v>7461</v>
      </c>
      <c r="D4327" s="44" t="s">
        <v>8089</v>
      </c>
      <c r="E4327" s="29" t="s">
        <v>8047</v>
      </c>
      <c r="F4327" s="46" t="s">
        <v>8090</v>
      </c>
      <c r="G4327" s="50" t="s">
        <v>15172</v>
      </c>
      <c r="H4327" s="22" t="s">
        <v>13914</v>
      </c>
      <c r="I4327" s="40">
        <v>6850</v>
      </c>
      <c r="J4327" s="21" t="s">
        <v>11390</v>
      </c>
      <c r="K4327" s="43">
        <v>5970</v>
      </c>
      <c r="L4327" s="36">
        <v>5970</v>
      </c>
      <c r="M4327" s="27">
        <v>5970</v>
      </c>
      <c r="N4327" s="28">
        <v>5970</v>
      </c>
      <c r="O4327" s="23"/>
      <c r="P4327" s="24">
        <v>728890000</v>
      </c>
      <c r="Q4327" s="25" t="s">
        <v>14928</v>
      </c>
      <c r="R4327" s="21" t="s">
        <v>2</v>
      </c>
      <c r="S4327" s="21" t="s">
        <v>1</v>
      </c>
      <c r="T4327" s="18" t="s">
        <v>0</v>
      </c>
      <c r="U4327" s="26"/>
    </row>
    <row r="4328" spans="1:21" s="19" customFormat="1" ht="12.5" customHeight="1" outlineLevel="1" x14ac:dyDescent="0.55000000000000004">
      <c r="A4328" s="44" t="s">
        <v>8091</v>
      </c>
      <c r="B4328" s="20" t="s">
        <v>7460</v>
      </c>
      <c r="C4328" s="21" t="s">
        <v>7461</v>
      </c>
      <c r="D4328" s="44" t="s">
        <v>8091</v>
      </c>
      <c r="E4328" s="29" t="s">
        <v>8047</v>
      </c>
      <c r="F4328" s="46" t="s">
        <v>8092</v>
      </c>
      <c r="G4328" s="50" t="s">
        <v>15172</v>
      </c>
      <c r="H4328" s="22" t="s">
        <v>13915</v>
      </c>
      <c r="I4328" s="40">
        <v>6850</v>
      </c>
      <c r="J4328" s="21" t="s">
        <v>11390</v>
      </c>
      <c r="K4328" s="43">
        <v>5970</v>
      </c>
      <c r="L4328" s="36">
        <v>5970</v>
      </c>
      <c r="M4328" s="27">
        <v>5970</v>
      </c>
      <c r="N4328" s="28">
        <v>5970</v>
      </c>
      <c r="O4328" s="23"/>
      <c r="P4328" s="24">
        <v>728890000</v>
      </c>
      <c r="Q4328" s="25" t="s">
        <v>14928</v>
      </c>
      <c r="R4328" s="21" t="s">
        <v>2</v>
      </c>
      <c r="S4328" s="21" t="s">
        <v>1</v>
      </c>
      <c r="T4328" s="18" t="s">
        <v>0</v>
      </c>
      <c r="U4328" s="26"/>
    </row>
    <row r="4329" spans="1:21" s="19" customFormat="1" ht="12.5" customHeight="1" outlineLevel="1" x14ac:dyDescent="0.55000000000000004">
      <c r="A4329" s="44" t="s">
        <v>8093</v>
      </c>
      <c r="B4329" s="20" t="s">
        <v>7460</v>
      </c>
      <c r="C4329" s="21" t="s">
        <v>7461</v>
      </c>
      <c r="D4329" s="44" t="s">
        <v>8093</v>
      </c>
      <c r="E4329" s="29" t="s">
        <v>8047</v>
      </c>
      <c r="F4329" s="46" t="s">
        <v>8094</v>
      </c>
      <c r="G4329" s="50" t="s">
        <v>15172</v>
      </c>
      <c r="H4329" s="22" t="s">
        <v>13916</v>
      </c>
      <c r="I4329" s="40">
        <v>6850</v>
      </c>
      <c r="J4329" s="21" t="s">
        <v>11390</v>
      </c>
      <c r="K4329" s="43">
        <v>5970</v>
      </c>
      <c r="L4329" s="36">
        <v>5970</v>
      </c>
      <c r="M4329" s="27">
        <v>5970</v>
      </c>
      <c r="N4329" s="28">
        <v>5970</v>
      </c>
      <c r="O4329" s="23"/>
      <c r="P4329" s="24">
        <v>728890000</v>
      </c>
      <c r="Q4329" s="25" t="s">
        <v>14928</v>
      </c>
      <c r="R4329" s="21" t="s">
        <v>2</v>
      </c>
      <c r="S4329" s="21" t="s">
        <v>1</v>
      </c>
      <c r="T4329" s="18" t="s">
        <v>0</v>
      </c>
      <c r="U4329" s="26"/>
    </row>
    <row r="4330" spans="1:21" s="19" customFormat="1" ht="12.5" customHeight="1" outlineLevel="1" x14ac:dyDescent="0.55000000000000004">
      <c r="A4330" s="44" t="s">
        <v>8095</v>
      </c>
      <c r="B4330" s="20" t="s">
        <v>7460</v>
      </c>
      <c r="C4330" s="21" t="s">
        <v>7461</v>
      </c>
      <c r="D4330" s="44" t="s">
        <v>8095</v>
      </c>
      <c r="E4330" s="29" t="s">
        <v>8047</v>
      </c>
      <c r="F4330" s="46" t="s">
        <v>8096</v>
      </c>
      <c r="G4330" s="50" t="s">
        <v>15172</v>
      </c>
      <c r="H4330" s="22" t="s">
        <v>13917</v>
      </c>
      <c r="I4330" s="40">
        <v>6850</v>
      </c>
      <c r="J4330" s="21" t="s">
        <v>11390</v>
      </c>
      <c r="K4330" s="43">
        <v>5970</v>
      </c>
      <c r="L4330" s="36">
        <v>5970</v>
      </c>
      <c r="M4330" s="27">
        <v>5970</v>
      </c>
      <c r="N4330" s="28">
        <v>5970</v>
      </c>
      <c r="O4330" s="23"/>
      <c r="P4330" s="24">
        <v>728890000</v>
      </c>
      <c r="Q4330" s="25" t="s">
        <v>14928</v>
      </c>
      <c r="R4330" s="21" t="s">
        <v>2</v>
      </c>
      <c r="S4330" s="21" t="s">
        <v>1</v>
      </c>
      <c r="T4330" s="18" t="s">
        <v>0</v>
      </c>
      <c r="U4330" s="26"/>
    </row>
    <row r="4331" spans="1:21" s="19" customFormat="1" ht="12.5" customHeight="1" outlineLevel="1" x14ac:dyDescent="0.55000000000000004">
      <c r="A4331" s="44" t="s">
        <v>8097</v>
      </c>
      <c r="B4331" s="20" t="s">
        <v>7460</v>
      </c>
      <c r="C4331" s="21" t="s">
        <v>7461</v>
      </c>
      <c r="D4331" s="44" t="s">
        <v>8097</v>
      </c>
      <c r="E4331" s="29" t="s">
        <v>8047</v>
      </c>
      <c r="F4331" s="46" t="s">
        <v>8098</v>
      </c>
      <c r="G4331" s="50" t="s">
        <v>15172</v>
      </c>
      <c r="H4331" s="22" t="s">
        <v>13918</v>
      </c>
      <c r="I4331" s="40">
        <v>6850</v>
      </c>
      <c r="J4331" s="21" t="s">
        <v>11390</v>
      </c>
      <c r="K4331" s="43">
        <v>5970</v>
      </c>
      <c r="L4331" s="36">
        <v>5970</v>
      </c>
      <c r="M4331" s="27">
        <v>5970</v>
      </c>
      <c r="N4331" s="28">
        <v>5970</v>
      </c>
      <c r="O4331" s="23"/>
      <c r="P4331" s="24">
        <v>728890000</v>
      </c>
      <c r="Q4331" s="25" t="s">
        <v>14928</v>
      </c>
      <c r="R4331" s="21" t="s">
        <v>2</v>
      </c>
      <c r="S4331" s="21" t="s">
        <v>1</v>
      </c>
      <c r="T4331" s="18" t="s">
        <v>0</v>
      </c>
      <c r="U4331" s="26"/>
    </row>
    <row r="4332" spans="1:21" s="19" customFormat="1" ht="12.5" customHeight="1" outlineLevel="1" x14ac:dyDescent="0.55000000000000004">
      <c r="A4332" s="44" t="s">
        <v>8099</v>
      </c>
      <c r="B4332" s="20" t="s">
        <v>7460</v>
      </c>
      <c r="C4332" s="21" t="s">
        <v>7461</v>
      </c>
      <c r="D4332" s="44" t="s">
        <v>8099</v>
      </c>
      <c r="E4332" s="29" t="s">
        <v>8047</v>
      </c>
      <c r="F4332" s="46" t="s">
        <v>8100</v>
      </c>
      <c r="G4332" s="50" t="s">
        <v>15172</v>
      </c>
      <c r="H4332" s="22" t="s">
        <v>13919</v>
      </c>
      <c r="I4332" s="40">
        <v>6850</v>
      </c>
      <c r="J4332" s="21" t="s">
        <v>11390</v>
      </c>
      <c r="K4332" s="43">
        <v>5970</v>
      </c>
      <c r="L4332" s="36">
        <v>5970</v>
      </c>
      <c r="M4332" s="27">
        <v>5970</v>
      </c>
      <c r="N4332" s="28">
        <v>5970</v>
      </c>
      <c r="O4332" s="23"/>
      <c r="P4332" s="24">
        <v>728890000</v>
      </c>
      <c r="Q4332" s="25" t="s">
        <v>14928</v>
      </c>
      <c r="R4332" s="21" t="s">
        <v>2</v>
      </c>
      <c r="S4332" s="21" t="s">
        <v>1</v>
      </c>
      <c r="T4332" s="18" t="s">
        <v>0</v>
      </c>
      <c r="U4332" s="26"/>
    </row>
    <row r="4333" spans="1:21" s="19" customFormat="1" ht="12.5" customHeight="1" outlineLevel="1" x14ac:dyDescent="0.55000000000000004">
      <c r="A4333" s="44" t="s">
        <v>8101</v>
      </c>
      <c r="B4333" s="20" t="s">
        <v>7460</v>
      </c>
      <c r="C4333" s="21" t="s">
        <v>7461</v>
      </c>
      <c r="D4333" s="44" t="s">
        <v>8101</v>
      </c>
      <c r="E4333" s="29" t="s">
        <v>8047</v>
      </c>
      <c r="F4333" s="46" t="s">
        <v>8102</v>
      </c>
      <c r="G4333" s="50" t="s">
        <v>15172</v>
      </c>
      <c r="H4333" s="22" t="s">
        <v>13920</v>
      </c>
      <c r="I4333" s="40">
        <v>6850</v>
      </c>
      <c r="J4333" s="21" t="s">
        <v>11390</v>
      </c>
      <c r="K4333" s="43">
        <v>5970</v>
      </c>
      <c r="L4333" s="36">
        <v>5970</v>
      </c>
      <c r="M4333" s="27">
        <v>5970</v>
      </c>
      <c r="N4333" s="28">
        <v>5970</v>
      </c>
      <c r="O4333" s="23"/>
      <c r="P4333" s="24">
        <v>728890000</v>
      </c>
      <c r="Q4333" s="25" t="s">
        <v>14928</v>
      </c>
      <c r="R4333" s="21" t="s">
        <v>2</v>
      </c>
      <c r="S4333" s="21" t="s">
        <v>1</v>
      </c>
      <c r="T4333" s="18" t="s">
        <v>0</v>
      </c>
      <c r="U4333" s="26"/>
    </row>
    <row r="4334" spans="1:21" s="19" customFormat="1" ht="12.5" customHeight="1" outlineLevel="1" x14ac:dyDescent="0.55000000000000004">
      <c r="A4334" s="44" t="s">
        <v>8103</v>
      </c>
      <c r="B4334" s="20" t="s">
        <v>7460</v>
      </c>
      <c r="C4334" s="21" t="s">
        <v>7461</v>
      </c>
      <c r="D4334" s="44" t="s">
        <v>8103</v>
      </c>
      <c r="E4334" s="29" t="s">
        <v>8047</v>
      </c>
      <c r="F4334" s="46" t="s">
        <v>8104</v>
      </c>
      <c r="G4334" s="50" t="s">
        <v>15172</v>
      </c>
      <c r="H4334" s="22" t="s">
        <v>13921</v>
      </c>
      <c r="I4334" s="40">
        <v>6850</v>
      </c>
      <c r="J4334" s="21" t="s">
        <v>11390</v>
      </c>
      <c r="K4334" s="43">
        <v>5970</v>
      </c>
      <c r="L4334" s="36">
        <v>5970</v>
      </c>
      <c r="M4334" s="27">
        <v>5970</v>
      </c>
      <c r="N4334" s="28">
        <v>5970</v>
      </c>
      <c r="O4334" s="23"/>
      <c r="P4334" s="24">
        <v>728890000</v>
      </c>
      <c r="Q4334" s="25" t="s">
        <v>14928</v>
      </c>
      <c r="R4334" s="21" t="s">
        <v>2</v>
      </c>
      <c r="S4334" s="21" t="s">
        <v>1</v>
      </c>
      <c r="T4334" s="18" t="s">
        <v>0</v>
      </c>
      <c r="U4334" s="26"/>
    </row>
    <row r="4335" spans="1:21" s="19" customFormat="1" ht="12.5" customHeight="1" outlineLevel="1" x14ac:dyDescent="0.55000000000000004">
      <c r="A4335" s="44" t="s">
        <v>8105</v>
      </c>
      <c r="B4335" s="20" t="s">
        <v>7460</v>
      </c>
      <c r="C4335" s="21" t="s">
        <v>7461</v>
      </c>
      <c r="D4335" s="44" t="s">
        <v>8105</v>
      </c>
      <c r="E4335" s="29" t="s">
        <v>8047</v>
      </c>
      <c r="F4335" s="46" t="s">
        <v>8106</v>
      </c>
      <c r="G4335" s="50" t="s">
        <v>15172</v>
      </c>
      <c r="H4335" s="22" t="s">
        <v>13922</v>
      </c>
      <c r="I4335" s="40">
        <v>6850</v>
      </c>
      <c r="J4335" s="21" t="s">
        <v>11390</v>
      </c>
      <c r="K4335" s="43">
        <v>5970</v>
      </c>
      <c r="L4335" s="36">
        <v>5970</v>
      </c>
      <c r="M4335" s="27">
        <v>5970</v>
      </c>
      <c r="N4335" s="28">
        <v>5970</v>
      </c>
      <c r="O4335" s="23"/>
      <c r="P4335" s="24">
        <v>728890000</v>
      </c>
      <c r="Q4335" s="25" t="s">
        <v>14928</v>
      </c>
      <c r="R4335" s="21" t="s">
        <v>2</v>
      </c>
      <c r="S4335" s="21" t="s">
        <v>1</v>
      </c>
      <c r="T4335" s="18" t="s">
        <v>0</v>
      </c>
      <c r="U4335" s="26"/>
    </row>
    <row r="4336" spans="1:21" s="19" customFormat="1" ht="12.5" customHeight="1" outlineLevel="1" x14ac:dyDescent="0.55000000000000004">
      <c r="A4336" s="44" t="s">
        <v>8107</v>
      </c>
      <c r="B4336" s="20" t="s">
        <v>7460</v>
      </c>
      <c r="C4336" s="21" t="s">
        <v>7461</v>
      </c>
      <c r="D4336" s="44" t="s">
        <v>8107</v>
      </c>
      <c r="E4336" s="29" t="s">
        <v>8047</v>
      </c>
      <c r="F4336" s="46" t="s">
        <v>8108</v>
      </c>
      <c r="G4336" s="50" t="s">
        <v>15172</v>
      </c>
      <c r="H4336" s="22" t="s">
        <v>13923</v>
      </c>
      <c r="I4336" s="40">
        <v>6850</v>
      </c>
      <c r="J4336" s="21" t="s">
        <v>11390</v>
      </c>
      <c r="K4336" s="43">
        <v>5970</v>
      </c>
      <c r="L4336" s="36">
        <v>5970</v>
      </c>
      <c r="M4336" s="27">
        <v>5970</v>
      </c>
      <c r="N4336" s="28">
        <v>5970</v>
      </c>
      <c r="O4336" s="23"/>
      <c r="P4336" s="24">
        <v>728890000</v>
      </c>
      <c r="Q4336" s="25" t="s">
        <v>14928</v>
      </c>
      <c r="R4336" s="21" t="s">
        <v>2</v>
      </c>
      <c r="S4336" s="21" t="s">
        <v>1</v>
      </c>
      <c r="T4336" s="18" t="s">
        <v>0</v>
      </c>
      <c r="U4336" s="26"/>
    </row>
    <row r="4337" spans="1:21" s="19" customFormat="1" ht="12.5" customHeight="1" outlineLevel="1" x14ac:dyDescent="0.55000000000000004">
      <c r="A4337" s="44" t="s">
        <v>8109</v>
      </c>
      <c r="B4337" s="20" t="s">
        <v>7460</v>
      </c>
      <c r="C4337" s="21" t="s">
        <v>7461</v>
      </c>
      <c r="D4337" s="44" t="s">
        <v>8109</v>
      </c>
      <c r="E4337" s="29" t="s">
        <v>8047</v>
      </c>
      <c r="F4337" s="46" t="s">
        <v>8110</v>
      </c>
      <c r="G4337" s="50" t="s">
        <v>15172</v>
      </c>
      <c r="H4337" s="22" t="s">
        <v>13924</v>
      </c>
      <c r="I4337" s="40">
        <v>6850</v>
      </c>
      <c r="J4337" s="21" t="s">
        <v>11390</v>
      </c>
      <c r="K4337" s="43">
        <v>5970</v>
      </c>
      <c r="L4337" s="36">
        <v>5970</v>
      </c>
      <c r="M4337" s="27">
        <v>5970</v>
      </c>
      <c r="N4337" s="28">
        <v>5970</v>
      </c>
      <c r="O4337" s="23"/>
      <c r="P4337" s="24">
        <v>728890000</v>
      </c>
      <c r="Q4337" s="25" t="s">
        <v>14928</v>
      </c>
      <c r="R4337" s="21" t="s">
        <v>2</v>
      </c>
      <c r="S4337" s="21" t="s">
        <v>1</v>
      </c>
      <c r="T4337" s="18" t="s">
        <v>0</v>
      </c>
      <c r="U4337" s="26"/>
    </row>
    <row r="4338" spans="1:21" s="19" customFormat="1" ht="12.5" customHeight="1" outlineLevel="1" x14ac:dyDescent="0.55000000000000004">
      <c r="A4338" s="44" t="s">
        <v>8111</v>
      </c>
      <c r="B4338" s="20" t="s">
        <v>7460</v>
      </c>
      <c r="C4338" s="21" t="s">
        <v>7461</v>
      </c>
      <c r="D4338" s="44" t="s">
        <v>8111</v>
      </c>
      <c r="E4338" s="29" t="s">
        <v>8047</v>
      </c>
      <c r="F4338" s="46" t="s">
        <v>8112</v>
      </c>
      <c r="G4338" s="50" t="s">
        <v>15172</v>
      </c>
      <c r="H4338" s="22" t="s">
        <v>13925</v>
      </c>
      <c r="I4338" s="40">
        <v>6850</v>
      </c>
      <c r="J4338" s="21" t="s">
        <v>11390</v>
      </c>
      <c r="K4338" s="43">
        <v>5970</v>
      </c>
      <c r="L4338" s="36">
        <v>5970</v>
      </c>
      <c r="M4338" s="27">
        <v>5970</v>
      </c>
      <c r="N4338" s="28">
        <v>5970</v>
      </c>
      <c r="O4338" s="23"/>
      <c r="P4338" s="24">
        <v>728890000</v>
      </c>
      <c r="Q4338" s="25" t="s">
        <v>14928</v>
      </c>
      <c r="R4338" s="21" t="s">
        <v>2</v>
      </c>
      <c r="S4338" s="21" t="s">
        <v>1</v>
      </c>
      <c r="T4338" s="18" t="s">
        <v>0</v>
      </c>
      <c r="U4338" s="26"/>
    </row>
    <row r="4339" spans="1:21" s="19" customFormat="1" ht="12.5" customHeight="1" outlineLevel="1" x14ac:dyDescent="0.55000000000000004">
      <c r="A4339" s="44" t="s">
        <v>8113</v>
      </c>
      <c r="B4339" s="20" t="s">
        <v>7460</v>
      </c>
      <c r="C4339" s="21" t="s">
        <v>7461</v>
      </c>
      <c r="D4339" s="44" t="s">
        <v>8113</v>
      </c>
      <c r="E4339" s="29" t="s">
        <v>8047</v>
      </c>
      <c r="F4339" s="46" t="s">
        <v>8114</v>
      </c>
      <c r="G4339" s="50" t="s">
        <v>15172</v>
      </c>
      <c r="H4339" s="22" t="s">
        <v>13926</v>
      </c>
      <c r="I4339" s="40">
        <v>6850</v>
      </c>
      <c r="J4339" s="21" t="s">
        <v>11390</v>
      </c>
      <c r="K4339" s="43">
        <v>5970</v>
      </c>
      <c r="L4339" s="36">
        <v>5970</v>
      </c>
      <c r="M4339" s="27">
        <v>5970</v>
      </c>
      <c r="N4339" s="28">
        <v>5970</v>
      </c>
      <c r="O4339" s="23"/>
      <c r="P4339" s="24">
        <v>728890000</v>
      </c>
      <c r="Q4339" s="25" t="s">
        <v>14928</v>
      </c>
      <c r="R4339" s="21" t="s">
        <v>2</v>
      </c>
      <c r="S4339" s="21" t="s">
        <v>1</v>
      </c>
      <c r="T4339" s="18" t="s">
        <v>0</v>
      </c>
      <c r="U4339" s="26"/>
    </row>
    <row r="4340" spans="1:21" s="19" customFormat="1" ht="12.5" customHeight="1" outlineLevel="1" x14ac:dyDescent="0.55000000000000004">
      <c r="A4340" s="44" t="s">
        <v>8115</v>
      </c>
      <c r="B4340" s="20" t="s">
        <v>7460</v>
      </c>
      <c r="C4340" s="21" t="s">
        <v>7461</v>
      </c>
      <c r="D4340" s="44" t="s">
        <v>8115</v>
      </c>
      <c r="E4340" s="29" t="s">
        <v>8047</v>
      </c>
      <c r="F4340" s="46" t="s">
        <v>8116</v>
      </c>
      <c r="G4340" s="50" t="s">
        <v>15172</v>
      </c>
      <c r="H4340" s="22" t="s">
        <v>13927</v>
      </c>
      <c r="I4340" s="40">
        <v>6850</v>
      </c>
      <c r="J4340" s="21" t="s">
        <v>11390</v>
      </c>
      <c r="K4340" s="43">
        <v>5970</v>
      </c>
      <c r="L4340" s="36">
        <v>5970</v>
      </c>
      <c r="M4340" s="27">
        <v>5970</v>
      </c>
      <c r="N4340" s="28">
        <v>5970</v>
      </c>
      <c r="O4340" s="23"/>
      <c r="P4340" s="24">
        <v>728890000</v>
      </c>
      <c r="Q4340" s="25" t="s">
        <v>14928</v>
      </c>
      <c r="R4340" s="21" t="s">
        <v>2</v>
      </c>
      <c r="S4340" s="21" t="s">
        <v>1</v>
      </c>
      <c r="T4340" s="18" t="s">
        <v>0</v>
      </c>
      <c r="U4340" s="26"/>
    </row>
    <row r="4341" spans="1:21" s="19" customFormat="1" ht="12.5" customHeight="1" outlineLevel="1" x14ac:dyDescent="0.55000000000000004">
      <c r="A4341" s="44" t="s">
        <v>8117</v>
      </c>
      <c r="B4341" s="20" t="s">
        <v>7460</v>
      </c>
      <c r="C4341" s="21" t="s">
        <v>7461</v>
      </c>
      <c r="D4341" s="44" t="s">
        <v>8117</v>
      </c>
      <c r="E4341" s="29" t="s">
        <v>8047</v>
      </c>
      <c r="F4341" s="46" t="s">
        <v>8118</v>
      </c>
      <c r="G4341" s="50" t="s">
        <v>15172</v>
      </c>
      <c r="H4341" s="22" t="s">
        <v>13928</v>
      </c>
      <c r="I4341" s="40">
        <v>6850</v>
      </c>
      <c r="J4341" s="21" t="s">
        <v>11390</v>
      </c>
      <c r="K4341" s="43">
        <v>5970</v>
      </c>
      <c r="L4341" s="36">
        <v>5970</v>
      </c>
      <c r="M4341" s="27">
        <v>5970</v>
      </c>
      <c r="N4341" s="28">
        <v>5970</v>
      </c>
      <c r="O4341" s="23"/>
      <c r="P4341" s="24">
        <v>728890000</v>
      </c>
      <c r="Q4341" s="25" t="s">
        <v>14928</v>
      </c>
      <c r="R4341" s="21" t="s">
        <v>2</v>
      </c>
      <c r="S4341" s="21" t="s">
        <v>1</v>
      </c>
      <c r="T4341" s="18" t="s">
        <v>0</v>
      </c>
      <c r="U4341" s="26"/>
    </row>
    <row r="4342" spans="1:21" s="19" customFormat="1" ht="12.5" customHeight="1" outlineLevel="1" x14ac:dyDescent="0.55000000000000004">
      <c r="A4342" s="44" t="s">
        <v>8119</v>
      </c>
      <c r="B4342" s="20" t="s">
        <v>7460</v>
      </c>
      <c r="C4342" s="21" t="s">
        <v>7461</v>
      </c>
      <c r="D4342" s="44" t="s">
        <v>8119</v>
      </c>
      <c r="E4342" s="29" t="s">
        <v>8047</v>
      </c>
      <c r="F4342" s="46" t="s">
        <v>8120</v>
      </c>
      <c r="G4342" s="50" t="s">
        <v>15172</v>
      </c>
      <c r="H4342" s="22" t="s">
        <v>13929</v>
      </c>
      <c r="I4342" s="40">
        <v>6850</v>
      </c>
      <c r="J4342" s="21" t="s">
        <v>11390</v>
      </c>
      <c r="K4342" s="43">
        <v>5970</v>
      </c>
      <c r="L4342" s="36">
        <v>5970</v>
      </c>
      <c r="M4342" s="27">
        <v>5970</v>
      </c>
      <c r="N4342" s="28">
        <v>5970</v>
      </c>
      <c r="O4342" s="23"/>
      <c r="P4342" s="24">
        <v>728890000</v>
      </c>
      <c r="Q4342" s="25" t="s">
        <v>14928</v>
      </c>
      <c r="R4342" s="21" t="s">
        <v>2</v>
      </c>
      <c r="S4342" s="21" t="s">
        <v>1</v>
      </c>
      <c r="T4342" s="18" t="s">
        <v>0</v>
      </c>
      <c r="U4342" s="26"/>
    </row>
    <row r="4343" spans="1:21" s="19" customFormat="1" ht="12.5" customHeight="1" outlineLevel="1" x14ac:dyDescent="0.55000000000000004">
      <c r="A4343" s="44" t="s">
        <v>8121</v>
      </c>
      <c r="B4343" s="20" t="s">
        <v>7460</v>
      </c>
      <c r="C4343" s="21" t="s">
        <v>7461</v>
      </c>
      <c r="D4343" s="44" t="s">
        <v>8121</v>
      </c>
      <c r="E4343" s="29" t="s">
        <v>8047</v>
      </c>
      <c r="F4343" s="46" t="s">
        <v>8122</v>
      </c>
      <c r="G4343" s="50" t="s">
        <v>15172</v>
      </c>
      <c r="H4343" s="22" t="s">
        <v>13930</v>
      </c>
      <c r="I4343" s="40">
        <v>6850</v>
      </c>
      <c r="J4343" s="21" t="s">
        <v>11390</v>
      </c>
      <c r="K4343" s="43">
        <v>5970</v>
      </c>
      <c r="L4343" s="36">
        <v>5970</v>
      </c>
      <c r="M4343" s="27">
        <v>5970</v>
      </c>
      <c r="N4343" s="28">
        <v>5970</v>
      </c>
      <c r="O4343" s="23"/>
      <c r="P4343" s="24">
        <v>728890000</v>
      </c>
      <c r="Q4343" s="25" t="s">
        <v>14928</v>
      </c>
      <c r="R4343" s="21" t="s">
        <v>2</v>
      </c>
      <c r="S4343" s="21" t="s">
        <v>1</v>
      </c>
      <c r="T4343" s="18" t="s">
        <v>0</v>
      </c>
      <c r="U4343" s="26"/>
    </row>
    <row r="4344" spans="1:21" s="19" customFormat="1" ht="12.5" customHeight="1" outlineLevel="1" x14ac:dyDescent="0.55000000000000004">
      <c r="A4344" s="44" t="s">
        <v>8123</v>
      </c>
      <c r="B4344" s="20" t="s">
        <v>7460</v>
      </c>
      <c r="C4344" s="21" t="s">
        <v>7461</v>
      </c>
      <c r="D4344" s="44" t="s">
        <v>8123</v>
      </c>
      <c r="E4344" s="29" t="s">
        <v>8047</v>
      </c>
      <c r="F4344" s="46" t="s">
        <v>8124</v>
      </c>
      <c r="G4344" s="50" t="s">
        <v>15172</v>
      </c>
      <c r="H4344" s="22" t="s">
        <v>13931</v>
      </c>
      <c r="I4344" s="40">
        <v>6850</v>
      </c>
      <c r="J4344" s="21" t="s">
        <v>11390</v>
      </c>
      <c r="K4344" s="43">
        <v>5970</v>
      </c>
      <c r="L4344" s="36">
        <v>5970</v>
      </c>
      <c r="M4344" s="27">
        <v>5970</v>
      </c>
      <c r="N4344" s="28">
        <v>5970</v>
      </c>
      <c r="O4344" s="23"/>
      <c r="P4344" s="24">
        <v>728890000</v>
      </c>
      <c r="Q4344" s="25" t="s">
        <v>14928</v>
      </c>
      <c r="R4344" s="21" t="s">
        <v>2</v>
      </c>
      <c r="S4344" s="21" t="s">
        <v>1</v>
      </c>
      <c r="T4344" s="18" t="s">
        <v>0</v>
      </c>
      <c r="U4344" s="26"/>
    </row>
    <row r="4345" spans="1:21" s="19" customFormat="1" ht="12.5" customHeight="1" outlineLevel="1" x14ac:dyDescent="0.55000000000000004">
      <c r="A4345" s="44" t="s">
        <v>8125</v>
      </c>
      <c r="B4345" s="20" t="s">
        <v>7460</v>
      </c>
      <c r="C4345" s="21" t="s">
        <v>7461</v>
      </c>
      <c r="D4345" s="44" t="s">
        <v>8125</v>
      </c>
      <c r="E4345" s="29" t="s">
        <v>8047</v>
      </c>
      <c r="F4345" s="46" t="s">
        <v>8126</v>
      </c>
      <c r="G4345" s="50" t="s">
        <v>15172</v>
      </c>
      <c r="H4345" s="22" t="s">
        <v>13932</v>
      </c>
      <c r="I4345" s="40">
        <v>6850</v>
      </c>
      <c r="J4345" s="21" t="s">
        <v>11390</v>
      </c>
      <c r="K4345" s="43">
        <v>5970</v>
      </c>
      <c r="L4345" s="36">
        <v>5970</v>
      </c>
      <c r="M4345" s="27">
        <v>5970</v>
      </c>
      <c r="N4345" s="28">
        <v>5970</v>
      </c>
      <c r="O4345" s="23"/>
      <c r="P4345" s="24">
        <v>728890000</v>
      </c>
      <c r="Q4345" s="25" t="s">
        <v>14928</v>
      </c>
      <c r="R4345" s="21" t="s">
        <v>2</v>
      </c>
      <c r="S4345" s="21" t="s">
        <v>1</v>
      </c>
      <c r="T4345" s="18" t="s">
        <v>0</v>
      </c>
      <c r="U4345" s="26"/>
    </row>
    <row r="4346" spans="1:21" s="19" customFormat="1" ht="12.5" customHeight="1" outlineLevel="1" x14ac:dyDescent="0.55000000000000004">
      <c r="A4346" s="44" t="s">
        <v>8127</v>
      </c>
      <c r="B4346" s="20" t="s">
        <v>7460</v>
      </c>
      <c r="C4346" s="21" t="s">
        <v>7461</v>
      </c>
      <c r="D4346" s="44" t="s">
        <v>8127</v>
      </c>
      <c r="E4346" s="29" t="s">
        <v>8047</v>
      </c>
      <c r="F4346" s="46" t="s">
        <v>8128</v>
      </c>
      <c r="G4346" s="50" t="s">
        <v>15172</v>
      </c>
      <c r="H4346" s="22" t="s">
        <v>13933</v>
      </c>
      <c r="I4346" s="40">
        <v>6850</v>
      </c>
      <c r="J4346" s="21" t="s">
        <v>11390</v>
      </c>
      <c r="K4346" s="43">
        <v>5970</v>
      </c>
      <c r="L4346" s="36">
        <v>5970</v>
      </c>
      <c r="M4346" s="27">
        <v>5970</v>
      </c>
      <c r="N4346" s="28">
        <v>5970</v>
      </c>
      <c r="O4346" s="23"/>
      <c r="P4346" s="24">
        <v>728890000</v>
      </c>
      <c r="Q4346" s="25" t="s">
        <v>14928</v>
      </c>
      <c r="R4346" s="21" t="s">
        <v>2</v>
      </c>
      <c r="S4346" s="21" t="s">
        <v>1</v>
      </c>
      <c r="T4346" s="18" t="s">
        <v>0</v>
      </c>
      <c r="U4346" s="26"/>
    </row>
    <row r="4347" spans="1:21" s="19" customFormat="1" ht="12.5" customHeight="1" outlineLevel="1" x14ac:dyDescent="0.55000000000000004">
      <c r="A4347" s="44" t="s">
        <v>8129</v>
      </c>
      <c r="B4347" s="20" t="s">
        <v>7460</v>
      </c>
      <c r="C4347" s="21" t="s">
        <v>7461</v>
      </c>
      <c r="D4347" s="44" t="s">
        <v>8129</v>
      </c>
      <c r="E4347" s="29" t="s">
        <v>8047</v>
      </c>
      <c r="F4347" s="46" t="s">
        <v>8130</v>
      </c>
      <c r="G4347" s="50" t="s">
        <v>15172</v>
      </c>
      <c r="H4347" s="22" t="s">
        <v>13934</v>
      </c>
      <c r="I4347" s="40">
        <v>6850</v>
      </c>
      <c r="J4347" s="21" t="s">
        <v>11390</v>
      </c>
      <c r="K4347" s="43">
        <v>5970</v>
      </c>
      <c r="L4347" s="36">
        <v>5970</v>
      </c>
      <c r="M4347" s="27">
        <v>5970</v>
      </c>
      <c r="N4347" s="28">
        <v>5970</v>
      </c>
      <c r="O4347" s="23"/>
      <c r="P4347" s="24">
        <v>728890000</v>
      </c>
      <c r="Q4347" s="25" t="s">
        <v>14928</v>
      </c>
      <c r="R4347" s="21" t="s">
        <v>2</v>
      </c>
      <c r="S4347" s="21" t="s">
        <v>1</v>
      </c>
      <c r="T4347" s="18" t="s">
        <v>0</v>
      </c>
      <c r="U4347" s="26"/>
    </row>
    <row r="4348" spans="1:21" s="19" customFormat="1" ht="12.5" customHeight="1" outlineLevel="1" x14ac:dyDescent="0.55000000000000004">
      <c r="A4348" s="44" t="s">
        <v>8131</v>
      </c>
      <c r="B4348" s="20" t="s">
        <v>7460</v>
      </c>
      <c r="C4348" s="21" t="s">
        <v>7461</v>
      </c>
      <c r="D4348" s="44" t="s">
        <v>8131</v>
      </c>
      <c r="E4348" s="29" t="s">
        <v>8047</v>
      </c>
      <c r="F4348" s="46" t="s">
        <v>8132</v>
      </c>
      <c r="G4348" s="50" t="s">
        <v>15172</v>
      </c>
      <c r="H4348" s="22" t="s">
        <v>13935</v>
      </c>
      <c r="I4348" s="40">
        <v>6850</v>
      </c>
      <c r="J4348" s="21" t="s">
        <v>11390</v>
      </c>
      <c r="K4348" s="43">
        <v>5970</v>
      </c>
      <c r="L4348" s="36">
        <v>5970</v>
      </c>
      <c r="M4348" s="27">
        <v>5970</v>
      </c>
      <c r="N4348" s="28">
        <v>5970</v>
      </c>
      <c r="O4348" s="23"/>
      <c r="P4348" s="24">
        <v>728890000</v>
      </c>
      <c r="Q4348" s="25" t="s">
        <v>14928</v>
      </c>
      <c r="R4348" s="21" t="s">
        <v>2</v>
      </c>
      <c r="S4348" s="21" t="s">
        <v>1</v>
      </c>
      <c r="T4348" s="18" t="s">
        <v>0</v>
      </c>
      <c r="U4348" s="26"/>
    </row>
    <row r="4349" spans="1:21" s="19" customFormat="1" ht="12.5" customHeight="1" outlineLevel="1" x14ac:dyDescent="0.55000000000000004">
      <c r="A4349" s="44" t="s">
        <v>8133</v>
      </c>
      <c r="B4349" s="20" t="s">
        <v>7460</v>
      </c>
      <c r="C4349" s="21" t="s">
        <v>7461</v>
      </c>
      <c r="D4349" s="44" t="s">
        <v>8133</v>
      </c>
      <c r="E4349" s="29" t="s">
        <v>8047</v>
      </c>
      <c r="F4349" s="46" t="s">
        <v>8134</v>
      </c>
      <c r="G4349" s="50" t="s">
        <v>15172</v>
      </c>
      <c r="H4349" s="22" t="s">
        <v>13936</v>
      </c>
      <c r="I4349" s="40">
        <v>6850</v>
      </c>
      <c r="J4349" s="21" t="s">
        <v>11390</v>
      </c>
      <c r="K4349" s="43">
        <v>5970</v>
      </c>
      <c r="L4349" s="36">
        <v>5970</v>
      </c>
      <c r="M4349" s="27">
        <v>5970</v>
      </c>
      <c r="N4349" s="28">
        <v>5970</v>
      </c>
      <c r="O4349" s="23"/>
      <c r="P4349" s="24">
        <v>728890000</v>
      </c>
      <c r="Q4349" s="25" t="s">
        <v>14928</v>
      </c>
      <c r="R4349" s="21" t="s">
        <v>2</v>
      </c>
      <c r="S4349" s="21" t="s">
        <v>1</v>
      </c>
      <c r="T4349" s="18" t="s">
        <v>0</v>
      </c>
      <c r="U4349" s="26"/>
    </row>
    <row r="4350" spans="1:21" s="19" customFormat="1" ht="12.5" customHeight="1" outlineLevel="1" x14ac:dyDescent="0.55000000000000004">
      <c r="A4350" s="44" t="s">
        <v>8135</v>
      </c>
      <c r="B4350" s="20" t="s">
        <v>7460</v>
      </c>
      <c r="C4350" s="21" t="s">
        <v>7461</v>
      </c>
      <c r="D4350" s="44" t="s">
        <v>8135</v>
      </c>
      <c r="E4350" s="29" t="s">
        <v>8047</v>
      </c>
      <c r="F4350" s="46" t="s">
        <v>8136</v>
      </c>
      <c r="G4350" s="50" t="s">
        <v>15172</v>
      </c>
      <c r="H4350" s="22" t="s">
        <v>13937</v>
      </c>
      <c r="I4350" s="40">
        <v>6850</v>
      </c>
      <c r="J4350" s="21" t="s">
        <v>11390</v>
      </c>
      <c r="K4350" s="43">
        <v>5970</v>
      </c>
      <c r="L4350" s="36">
        <v>5970</v>
      </c>
      <c r="M4350" s="27">
        <v>5970</v>
      </c>
      <c r="N4350" s="28">
        <v>5970</v>
      </c>
      <c r="O4350" s="23"/>
      <c r="P4350" s="24">
        <v>728890000</v>
      </c>
      <c r="Q4350" s="25" t="s">
        <v>14928</v>
      </c>
      <c r="R4350" s="21" t="s">
        <v>2</v>
      </c>
      <c r="S4350" s="21" t="s">
        <v>1</v>
      </c>
      <c r="T4350" s="18" t="s">
        <v>0</v>
      </c>
      <c r="U4350" s="26"/>
    </row>
    <row r="4351" spans="1:21" s="19" customFormat="1" ht="12.5" customHeight="1" outlineLevel="1" x14ac:dyDescent="0.55000000000000004">
      <c r="A4351" s="44" t="s">
        <v>8137</v>
      </c>
      <c r="B4351" s="20" t="s">
        <v>7460</v>
      </c>
      <c r="C4351" s="21" t="s">
        <v>7461</v>
      </c>
      <c r="D4351" s="44" t="s">
        <v>8137</v>
      </c>
      <c r="E4351" s="29" t="s">
        <v>8047</v>
      </c>
      <c r="F4351" s="46" t="s">
        <v>8138</v>
      </c>
      <c r="G4351" s="50" t="s">
        <v>15172</v>
      </c>
      <c r="H4351" s="22" t="s">
        <v>13938</v>
      </c>
      <c r="I4351" s="40">
        <v>6850</v>
      </c>
      <c r="J4351" s="21" t="s">
        <v>11390</v>
      </c>
      <c r="K4351" s="43">
        <v>5970</v>
      </c>
      <c r="L4351" s="36">
        <v>5970</v>
      </c>
      <c r="M4351" s="27">
        <v>5970</v>
      </c>
      <c r="N4351" s="28">
        <v>5970</v>
      </c>
      <c r="O4351" s="23"/>
      <c r="P4351" s="24">
        <v>728890000</v>
      </c>
      <c r="Q4351" s="25" t="s">
        <v>14928</v>
      </c>
      <c r="R4351" s="21" t="s">
        <v>2</v>
      </c>
      <c r="S4351" s="21" t="s">
        <v>1</v>
      </c>
      <c r="T4351" s="18" t="s">
        <v>0</v>
      </c>
      <c r="U4351" s="26"/>
    </row>
    <row r="4352" spans="1:21" s="19" customFormat="1" ht="12.5" customHeight="1" outlineLevel="1" x14ac:dyDescent="0.55000000000000004">
      <c r="A4352" s="44" t="s">
        <v>8139</v>
      </c>
      <c r="B4352" s="20" t="s">
        <v>7460</v>
      </c>
      <c r="C4352" s="21" t="s">
        <v>7461</v>
      </c>
      <c r="D4352" s="44" t="s">
        <v>8139</v>
      </c>
      <c r="E4352" s="29" t="s">
        <v>8047</v>
      </c>
      <c r="F4352" s="46" t="s">
        <v>8140</v>
      </c>
      <c r="G4352" s="50" t="s">
        <v>15172</v>
      </c>
      <c r="H4352" s="22" t="s">
        <v>13939</v>
      </c>
      <c r="I4352" s="40">
        <v>6850</v>
      </c>
      <c r="J4352" s="21" t="s">
        <v>11390</v>
      </c>
      <c r="K4352" s="43">
        <v>5970</v>
      </c>
      <c r="L4352" s="36">
        <v>5970</v>
      </c>
      <c r="M4352" s="27">
        <v>5970</v>
      </c>
      <c r="N4352" s="28">
        <v>5970</v>
      </c>
      <c r="O4352" s="23"/>
      <c r="P4352" s="24">
        <v>728890000</v>
      </c>
      <c r="Q4352" s="25" t="s">
        <v>14928</v>
      </c>
      <c r="R4352" s="21" t="s">
        <v>2</v>
      </c>
      <c r="S4352" s="21" t="s">
        <v>1</v>
      </c>
      <c r="T4352" s="18" t="s">
        <v>0</v>
      </c>
      <c r="U4352" s="26"/>
    </row>
    <row r="4353" spans="1:21" s="19" customFormat="1" ht="12.5" customHeight="1" outlineLevel="1" x14ac:dyDescent="0.55000000000000004">
      <c r="A4353" s="44" t="s">
        <v>8141</v>
      </c>
      <c r="B4353" s="20" t="s">
        <v>7460</v>
      </c>
      <c r="C4353" s="21" t="s">
        <v>7461</v>
      </c>
      <c r="D4353" s="44" t="s">
        <v>8141</v>
      </c>
      <c r="E4353" s="29" t="s">
        <v>8047</v>
      </c>
      <c r="F4353" s="46" t="s">
        <v>8142</v>
      </c>
      <c r="G4353" s="50" t="s">
        <v>15172</v>
      </c>
      <c r="H4353" s="22" t="s">
        <v>13940</v>
      </c>
      <c r="I4353" s="40">
        <v>6850</v>
      </c>
      <c r="J4353" s="21" t="s">
        <v>11390</v>
      </c>
      <c r="K4353" s="43">
        <v>5970</v>
      </c>
      <c r="L4353" s="36">
        <v>5970</v>
      </c>
      <c r="M4353" s="27">
        <v>5970</v>
      </c>
      <c r="N4353" s="28">
        <v>5970</v>
      </c>
      <c r="O4353" s="23"/>
      <c r="P4353" s="24">
        <v>728890000</v>
      </c>
      <c r="Q4353" s="25" t="s">
        <v>14928</v>
      </c>
      <c r="R4353" s="21" t="s">
        <v>2</v>
      </c>
      <c r="S4353" s="21" t="s">
        <v>1</v>
      </c>
      <c r="T4353" s="18" t="s">
        <v>0</v>
      </c>
      <c r="U4353" s="26"/>
    </row>
    <row r="4354" spans="1:21" s="19" customFormat="1" ht="12.5" customHeight="1" outlineLevel="1" x14ac:dyDescent="0.55000000000000004">
      <c r="A4354" s="44" t="s">
        <v>8143</v>
      </c>
      <c r="B4354" s="20" t="s">
        <v>7460</v>
      </c>
      <c r="C4354" s="21" t="s">
        <v>7461</v>
      </c>
      <c r="D4354" s="44" t="s">
        <v>8143</v>
      </c>
      <c r="E4354" s="29" t="s">
        <v>8047</v>
      </c>
      <c r="F4354" s="46" t="s">
        <v>8144</v>
      </c>
      <c r="G4354" s="50" t="s">
        <v>15172</v>
      </c>
      <c r="H4354" s="22" t="s">
        <v>13941</v>
      </c>
      <c r="I4354" s="40">
        <v>6850</v>
      </c>
      <c r="J4354" s="21" t="s">
        <v>11390</v>
      </c>
      <c r="K4354" s="43">
        <v>5970</v>
      </c>
      <c r="L4354" s="36">
        <v>5970</v>
      </c>
      <c r="M4354" s="27">
        <v>5970</v>
      </c>
      <c r="N4354" s="28">
        <v>5970</v>
      </c>
      <c r="O4354" s="23"/>
      <c r="P4354" s="24">
        <v>728890000</v>
      </c>
      <c r="Q4354" s="25" t="s">
        <v>14928</v>
      </c>
      <c r="R4354" s="21" t="s">
        <v>2</v>
      </c>
      <c r="S4354" s="21" t="s">
        <v>1</v>
      </c>
      <c r="T4354" s="18" t="s">
        <v>0</v>
      </c>
      <c r="U4354" s="26"/>
    </row>
    <row r="4355" spans="1:21" s="19" customFormat="1" ht="12.5" customHeight="1" outlineLevel="1" x14ac:dyDescent="0.55000000000000004">
      <c r="A4355" s="44" t="s">
        <v>8145</v>
      </c>
      <c r="B4355" s="20" t="s">
        <v>7460</v>
      </c>
      <c r="C4355" s="21" t="s">
        <v>7461</v>
      </c>
      <c r="D4355" s="44" t="s">
        <v>8145</v>
      </c>
      <c r="E4355" s="29" t="s">
        <v>8047</v>
      </c>
      <c r="F4355" s="46" t="s">
        <v>8146</v>
      </c>
      <c r="G4355" s="50" t="s">
        <v>15172</v>
      </c>
      <c r="H4355" s="22" t="s">
        <v>13942</v>
      </c>
      <c r="I4355" s="40">
        <v>6850</v>
      </c>
      <c r="J4355" s="21" t="s">
        <v>11390</v>
      </c>
      <c r="K4355" s="43">
        <v>5970</v>
      </c>
      <c r="L4355" s="36">
        <v>5970</v>
      </c>
      <c r="M4355" s="27">
        <v>5970</v>
      </c>
      <c r="N4355" s="28">
        <v>5970</v>
      </c>
      <c r="O4355" s="23"/>
      <c r="P4355" s="24">
        <v>728890000</v>
      </c>
      <c r="Q4355" s="25" t="s">
        <v>14928</v>
      </c>
      <c r="R4355" s="21" t="s">
        <v>2</v>
      </c>
      <c r="S4355" s="21" t="s">
        <v>1</v>
      </c>
      <c r="T4355" s="18" t="s">
        <v>0</v>
      </c>
      <c r="U4355" s="26"/>
    </row>
    <row r="4356" spans="1:21" s="19" customFormat="1" ht="12.5" customHeight="1" outlineLevel="1" x14ac:dyDescent="0.55000000000000004">
      <c r="A4356" s="44" t="s">
        <v>8147</v>
      </c>
      <c r="B4356" s="20" t="s">
        <v>7460</v>
      </c>
      <c r="C4356" s="21" t="s">
        <v>7461</v>
      </c>
      <c r="D4356" s="44" t="s">
        <v>8147</v>
      </c>
      <c r="E4356" s="29" t="s">
        <v>8047</v>
      </c>
      <c r="F4356" s="46" t="s">
        <v>8148</v>
      </c>
      <c r="G4356" s="50" t="s">
        <v>15172</v>
      </c>
      <c r="H4356" s="22" t="s">
        <v>13943</v>
      </c>
      <c r="I4356" s="40">
        <v>6850</v>
      </c>
      <c r="J4356" s="21" t="s">
        <v>11390</v>
      </c>
      <c r="K4356" s="43">
        <v>5970</v>
      </c>
      <c r="L4356" s="36">
        <v>5970</v>
      </c>
      <c r="M4356" s="27">
        <v>5970</v>
      </c>
      <c r="N4356" s="28">
        <v>5970</v>
      </c>
      <c r="O4356" s="23"/>
      <c r="P4356" s="24">
        <v>728890000</v>
      </c>
      <c r="Q4356" s="25" t="s">
        <v>14928</v>
      </c>
      <c r="R4356" s="21" t="s">
        <v>2</v>
      </c>
      <c r="S4356" s="21" t="s">
        <v>1</v>
      </c>
      <c r="T4356" s="18" t="s">
        <v>0</v>
      </c>
      <c r="U4356" s="26"/>
    </row>
    <row r="4357" spans="1:21" s="19" customFormat="1" ht="12.5" customHeight="1" outlineLevel="1" x14ac:dyDescent="0.55000000000000004">
      <c r="A4357" s="44" t="s">
        <v>8149</v>
      </c>
      <c r="B4357" s="20" t="s">
        <v>7460</v>
      </c>
      <c r="C4357" s="21" t="s">
        <v>7461</v>
      </c>
      <c r="D4357" s="44" t="s">
        <v>8149</v>
      </c>
      <c r="E4357" s="29" t="s">
        <v>8047</v>
      </c>
      <c r="F4357" s="46" t="s">
        <v>8150</v>
      </c>
      <c r="G4357" s="50" t="s">
        <v>15172</v>
      </c>
      <c r="H4357" s="22" t="s">
        <v>13944</v>
      </c>
      <c r="I4357" s="40">
        <v>6850</v>
      </c>
      <c r="J4357" s="21" t="s">
        <v>11390</v>
      </c>
      <c r="K4357" s="43">
        <v>5970</v>
      </c>
      <c r="L4357" s="36">
        <v>5970</v>
      </c>
      <c r="M4357" s="27">
        <v>5970</v>
      </c>
      <c r="N4357" s="28">
        <v>5970</v>
      </c>
      <c r="O4357" s="23"/>
      <c r="P4357" s="24">
        <v>728890000</v>
      </c>
      <c r="Q4357" s="25" t="s">
        <v>14928</v>
      </c>
      <c r="R4357" s="21" t="s">
        <v>2</v>
      </c>
      <c r="S4357" s="21" t="s">
        <v>1</v>
      </c>
      <c r="T4357" s="18" t="s">
        <v>0</v>
      </c>
      <c r="U4357" s="26"/>
    </row>
    <row r="4358" spans="1:21" s="19" customFormat="1" ht="12.5" customHeight="1" outlineLevel="1" x14ac:dyDescent="0.55000000000000004">
      <c r="A4358" s="44" t="s">
        <v>8151</v>
      </c>
      <c r="B4358" s="20" t="s">
        <v>7460</v>
      </c>
      <c r="C4358" s="21" t="s">
        <v>7461</v>
      </c>
      <c r="D4358" s="44" t="s">
        <v>8151</v>
      </c>
      <c r="E4358" s="29" t="s">
        <v>8047</v>
      </c>
      <c r="F4358" s="46" t="s">
        <v>8152</v>
      </c>
      <c r="G4358" s="50" t="s">
        <v>15172</v>
      </c>
      <c r="H4358" s="22" t="s">
        <v>13945</v>
      </c>
      <c r="I4358" s="40">
        <v>6850</v>
      </c>
      <c r="J4358" s="21" t="s">
        <v>11390</v>
      </c>
      <c r="K4358" s="43">
        <v>5970</v>
      </c>
      <c r="L4358" s="36">
        <v>5970</v>
      </c>
      <c r="M4358" s="27">
        <v>5970</v>
      </c>
      <c r="N4358" s="28">
        <v>5970</v>
      </c>
      <c r="O4358" s="23"/>
      <c r="P4358" s="24">
        <v>728890000</v>
      </c>
      <c r="Q4358" s="25" t="s">
        <v>14928</v>
      </c>
      <c r="R4358" s="21" t="s">
        <v>2</v>
      </c>
      <c r="S4358" s="21" t="s">
        <v>1</v>
      </c>
      <c r="T4358" s="18" t="s">
        <v>0</v>
      </c>
      <c r="U4358" s="26"/>
    </row>
    <row r="4359" spans="1:21" s="19" customFormat="1" ht="12.5" customHeight="1" outlineLevel="1" x14ac:dyDescent="0.55000000000000004">
      <c r="A4359" s="44" t="s">
        <v>8153</v>
      </c>
      <c r="B4359" s="20" t="s">
        <v>7460</v>
      </c>
      <c r="C4359" s="21" t="s">
        <v>7461</v>
      </c>
      <c r="D4359" s="44" t="s">
        <v>8153</v>
      </c>
      <c r="E4359" s="29" t="s">
        <v>8047</v>
      </c>
      <c r="F4359" s="46" t="s">
        <v>8154</v>
      </c>
      <c r="G4359" s="50" t="s">
        <v>15172</v>
      </c>
      <c r="H4359" s="22" t="s">
        <v>13946</v>
      </c>
      <c r="I4359" s="40">
        <v>6850</v>
      </c>
      <c r="J4359" s="21" t="s">
        <v>11390</v>
      </c>
      <c r="K4359" s="43">
        <v>5970</v>
      </c>
      <c r="L4359" s="36">
        <v>5970</v>
      </c>
      <c r="M4359" s="27">
        <v>5970</v>
      </c>
      <c r="N4359" s="28">
        <v>5970</v>
      </c>
      <c r="O4359" s="23"/>
      <c r="P4359" s="24">
        <v>728890000</v>
      </c>
      <c r="Q4359" s="25" t="s">
        <v>14928</v>
      </c>
      <c r="R4359" s="21" t="s">
        <v>2</v>
      </c>
      <c r="S4359" s="21" t="s">
        <v>1</v>
      </c>
      <c r="T4359" s="18" t="s">
        <v>0</v>
      </c>
      <c r="U4359" s="26"/>
    </row>
    <row r="4360" spans="1:21" s="19" customFormat="1" ht="12.5" customHeight="1" outlineLevel="1" x14ac:dyDescent="0.55000000000000004">
      <c r="A4360" s="44" t="s">
        <v>8155</v>
      </c>
      <c r="B4360" s="20" t="s">
        <v>7460</v>
      </c>
      <c r="C4360" s="21" t="s">
        <v>7461</v>
      </c>
      <c r="D4360" s="44" t="s">
        <v>8155</v>
      </c>
      <c r="E4360" s="29" t="s">
        <v>8047</v>
      </c>
      <c r="F4360" s="46" t="s">
        <v>8156</v>
      </c>
      <c r="G4360" s="50" t="s">
        <v>15172</v>
      </c>
      <c r="H4360" s="22" t="s">
        <v>13947</v>
      </c>
      <c r="I4360" s="40">
        <v>6850</v>
      </c>
      <c r="J4360" s="21" t="s">
        <v>11390</v>
      </c>
      <c r="K4360" s="43">
        <v>5970</v>
      </c>
      <c r="L4360" s="36">
        <v>5970</v>
      </c>
      <c r="M4360" s="27">
        <v>5970</v>
      </c>
      <c r="N4360" s="28">
        <v>5970</v>
      </c>
      <c r="O4360" s="23"/>
      <c r="P4360" s="24">
        <v>728890000</v>
      </c>
      <c r="Q4360" s="25" t="s">
        <v>14928</v>
      </c>
      <c r="R4360" s="21" t="s">
        <v>2</v>
      </c>
      <c r="S4360" s="21" t="s">
        <v>1</v>
      </c>
      <c r="T4360" s="18" t="s">
        <v>0</v>
      </c>
      <c r="U4360" s="26"/>
    </row>
    <row r="4361" spans="1:21" s="19" customFormat="1" ht="12.5" customHeight="1" outlineLevel="1" x14ac:dyDescent="0.55000000000000004">
      <c r="A4361" s="44" t="s">
        <v>8157</v>
      </c>
      <c r="B4361" s="20" t="s">
        <v>7460</v>
      </c>
      <c r="C4361" s="21" t="s">
        <v>7461</v>
      </c>
      <c r="D4361" s="44" t="s">
        <v>8157</v>
      </c>
      <c r="E4361" s="29" t="s">
        <v>8047</v>
      </c>
      <c r="F4361" s="46" t="s">
        <v>8158</v>
      </c>
      <c r="G4361" s="50" t="s">
        <v>15172</v>
      </c>
      <c r="H4361" s="22" t="s">
        <v>13948</v>
      </c>
      <c r="I4361" s="40">
        <v>6850</v>
      </c>
      <c r="J4361" s="21" t="s">
        <v>11390</v>
      </c>
      <c r="K4361" s="43">
        <v>5970</v>
      </c>
      <c r="L4361" s="36">
        <v>5970</v>
      </c>
      <c r="M4361" s="27">
        <v>5970</v>
      </c>
      <c r="N4361" s="28">
        <v>5970</v>
      </c>
      <c r="O4361" s="23"/>
      <c r="P4361" s="24">
        <v>728890000</v>
      </c>
      <c r="Q4361" s="25" t="s">
        <v>14928</v>
      </c>
      <c r="R4361" s="21" t="s">
        <v>2</v>
      </c>
      <c r="S4361" s="21" t="s">
        <v>1</v>
      </c>
      <c r="T4361" s="18" t="s">
        <v>0</v>
      </c>
      <c r="U4361" s="26"/>
    </row>
    <row r="4362" spans="1:21" s="19" customFormat="1" ht="12.5" customHeight="1" outlineLevel="1" x14ac:dyDescent="0.55000000000000004">
      <c r="A4362" s="44" t="s">
        <v>8159</v>
      </c>
      <c r="B4362" s="20" t="s">
        <v>7460</v>
      </c>
      <c r="C4362" s="21" t="s">
        <v>7461</v>
      </c>
      <c r="D4362" s="44" t="s">
        <v>8159</v>
      </c>
      <c r="E4362" s="29" t="s">
        <v>8047</v>
      </c>
      <c r="F4362" s="46" t="s">
        <v>8160</v>
      </c>
      <c r="G4362" s="50" t="s">
        <v>15172</v>
      </c>
      <c r="H4362" s="22" t="s">
        <v>13949</v>
      </c>
      <c r="I4362" s="40">
        <v>6850</v>
      </c>
      <c r="J4362" s="21" t="s">
        <v>11390</v>
      </c>
      <c r="K4362" s="43">
        <v>5970</v>
      </c>
      <c r="L4362" s="36">
        <v>5970</v>
      </c>
      <c r="M4362" s="27">
        <v>5970</v>
      </c>
      <c r="N4362" s="28">
        <v>5970</v>
      </c>
      <c r="O4362" s="23"/>
      <c r="P4362" s="24">
        <v>728890000</v>
      </c>
      <c r="Q4362" s="25" t="s">
        <v>14928</v>
      </c>
      <c r="R4362" s="21" t="s">
        <v>2</v>
      </c>
      <c r="S4362" s="21" t="s">
        <v>1</v>
      </c>
      <c r="T4362" s="18" t="s">
        <v>0</v>
      </c>
      <c r="U4362" s="26"/>
    </row>
    <row r="4363" spans="1:21" s="19" customFormat="1" ht="12.5" customHeight="1" outlineLevel="1" x14ac:dyDescent="0.55000000000000004">
      <c r="A4363" s="44" t="s">
        <v>8163</v>
      </c>
      <c r="B4363" s="20" t="s">
        <v>8161</v>
      </c>
      <c r="C4363" s="21" t="s">
        <v>8162</v>
      </c>
      <c r="D4363" s="44" t="s">
        <v>8163</v>
      </c>
      <c r="E4363" s="29" t="s">
        <v>8164</v>
      </c>
      <c r="F4363" s="46" t="s">
        <v>8086</v>
      </c>
      <c r="G4363" s="50" t="s">
        <v>15172</v>
      </c>
      <c r="H4363" s="22" t="s">
        <v>13950</v>
      </c>
      <c r="I4363" s="40">
        <v>6850</v>
      </c>
      <c r="J4363" s="21" t="s">
        <v>11390</v>
      </c>
      <c r="K4363" s="43">
        <v>5970</v>
      </c>
      <c r="L4363" s="36">
        <v>5970</v>
      </c>
      <c r="M4363" s="27">
        <v>5970</v>
      </c>
      <c r="N4363" s="28">
        <v>5970</v>
      </c>
      <c r="O4363" s="23"/>
      <c r="P4363" s="24">
        <v>728890000</v>
      </c>
      <c r="Q4363" s="25" t="s">
        <v>14912</v>
      </c>
      <c r="R4363" s="21" t="s">
        <v>2</v>
      </c>
      <c r="S4363" s="21" t="s">
        <v>1</v>
      </c>
      <c r="T4363" s="18" t="s">
        <v>0</v>
      </c>
      <c r="U4363" s="26"/>
    </row>
    <row r="4364" spans="1:21" s="19" customFormat="1" ht="12.5" customHeight="1" outlineLevel="1" x14ac:dyDescent="0.55000000000000004">
      <c r="A4364" s="44" t="s">
        <v>8165</v>
      </c>
      <c r="B4364" s="20" t="s">
        <v>8161</v>
      </c>
      <c r="C4364" s="21" t="s">
        <v>8162</v>
      </c>
      <c r="D4364" s="44" t="s">
        <v>8165</v>
      </c>
      <c r="E4364" s="29" t="s">
        <v>8164</v>
      </c>
      <c r="F4364" s="46" t="s">
        <v>8090</v>
      </c>
      <c r="G4364" s="50" t="s">
        <v>15172</v>
      </c>
      <c r="H4364" s="22" t="s">
        <v>13951</v>
      </c>
      <c r="I4364" s="40">
        <v>6850</v>
      </c>
      <c r="J4364" s="21" t="s">
        <v>11390</v>
      </c>
      <c r="K4364" s="43">
        <v>5970</v>
      </c>
      <c r="L4364" s="36">
        <v>5970</v>
      </c>
      <c r="M4364" s="27">
        <v>5970</v>
      </c>
      <c r="N4364" s="28">
        <v>5970</v>
      </c>
      <c r="O4364" s="23"/>
      <c r="P4364" s="24">
        <v>728890000</v>
      </c>
      <c r="Q4364" s="25" t="s">
        <v>14912</v>
      </c>
      <c r="R4364" s="21" t="s">
        <v>2</v>
      </c>
      <c r="S4364" s="21" t="s">
        <v>1</v>
      </c>
      <c r="T4364" s="18" t="s">
        <v>0</v>
      </c>
      <c r="U4364" s="26"/>
    </row>
    <row r="4365" spans="1:21" s="19" customFormat="1" ht="12.5" customHeight="1" outlineLevel="1" x14ac:dyDescent="0.55000000000000004">
      <c r="A4365" s="44" t="s">
        <v>8166</v>
      </c>
      <c r="B4365" s="20" t="s">
        <v>8161</v>
      </c>
      <c r="C4365" s="21" t="s">
        <v>8162</v>
      </c>
      <c r="D4365" s="44" t="s">
        <v>8166</v>
      </c>
      <c r="E4365" s="29" t="s">
        <v>8164</v>
      </c>
      <c r="F4365" s="46" t="s">
        <v>8094</v>
      </c>
      <c r="G4365" s="50" t="s">
        <v>15172</v>
      </c>
      <c r="H4365" s="22" t="s">
        <v>13952</v>
      </c>
      <c r="I4365" s="40">
        <v>6850</v>
      </c>
      <c r="J4365" s="21" t="s">
        <v>11390</v>
      </c>
      <c r="K4365" s="43">
        <v>5970</v>
      </c>
      <c r="L4365" s="36">
        <v>5970</v>
      </c>
      <c r="M4365" s="27">
        <v>5970</v>
      </c>
      <c r="N4365" s="28">
        <v>5970</v>
      </c>
      <c r="O4365" s="23"/>
      <c r="P4365" s="24">
        <v>728890000</v>
      </c>
      <c r="Q4365" s="25" t="s">
        <v>14912</v>
      </c>
      <c r="R4365" s="21" t="s">
        <v>2</v>
      </c>
      <c r="S4365" s="21" t="s">
        <v>1</v>
      </c>
      <c r="T4365" s="18" t="s">
        <v>0</v>
      </c>
      <c r="U4365" s="26"/>
    </row>
    <row r="4366" spans="1:21" s="19" customFormat="1" ht="12.5" customHeight="1" outlineLevel="1" x14ac:dyDescent="0.55000000000000004">
      <c r="A4366" s="44" t="s">
        <v>8167</v>
      </c>
      <c r="B4366" s="20" t="s">
        <v>8161</v>
      </c>
      <c r="C4366" s="21" t="s">
        <v>8162</v>
      </c>
      <c r="D4366" s="44" t="s">
        <v>8167</v>
      </c>
      <c r="E4366" s="29" t="s">
        <v>8164</v>
      </c>
      <c r="F4366" s="46" t="s">
        <v>8100</v>
      </c>
      <c r="G4366" s="50" t="s">
        <v>15172</v>
      </c>
      <c r="H4366" s="22" t="s">
        <v>13953</v>
      </c>
      <c r="I4366" s="40">
        <v>6850</v>
      </c>
      <c r="J4366" s="21" t="s">
        <v>11390</v>
      </c>
      <c r="K4366" s="43">
        <v>5970</v>
      </c>
      <c r="L4366" s="36">
        <v>5970</v>
      </c>
      <c r="M4366" s="27">
        <v>5970</v>
      </c>
      <c r="N4366" s="28">
        <v>5970</v>
      </c>
      <c r="O4366" s="23"/>
      <c r="P4366" s="24">
        <v>728890000</v>
      </c>
      <c r="Q4366" s="25" t="s">
        <v>14912</v>
      </c>
      <c r="R4366" s="21" t="s">
        <v>2</v>
      </c>
      <c r="S4366" s="21" t="s">
        <v>1</v>
      </c>
      <c r="T4366" s="18" t="s">
        <v>0</v>
      </c>
      <c r="U4366" s="26"/>
    </row>
    <row r="4367" spans="1:21" s="19" customFormat="1" ht="12.5" customHeight="1" outlineLevel="1" x14ac:dyDescent="0.55000000000000004">
      <c r="A4367" s="44" t="s">
        <v>8168</v>
      </c>
      <c r="B4367" s="20" t="s">
        <v>8161</v>
      </c>
      <c r="C4367" s="21" t="s">
        <v>8162</v>
      </c>
      <c r="D4367" s="44" t="s">
        <v>8168</v>
      </c>
      <c r="E4367" s="29" t="s">
        <v>8164</v>
      </c>
      <c r="F4367" s="46" t="s">
        <v>8104</v>
      </c>
      <c r="G4367" s="50" t="s">
        <v>15172</v>
      </c>
      <c r="H4367" s="22" t="s">
        <v>13954</v>
      </c>
      <c r="I4367" s="40">
        <v>6850</v>
      </c>
      <c r="J4367" s="21" t="s">
        <v>11390</v>
      </c>
      <c r="K4367" s="43">
        <v>5970</v>
      </c>
      <c r="L4367" s="36">
        <v>5970</v>
      </c>
      <c r="M4367" s="27">
        <v>5970</v>
      </c>
      <c r="N4367" s="28">
        <v>5970</v>
      </c>
      <c r="O4367" s="23"/>
      <c r="P4367" s="24">
        <v>728890000</v>
      </c>
      <c r="Q4367" s="25" t="s">
        <v>14912</v>
      </c>
      <c r="R4367" s="21" t="s">
        <v>2</v>
      </c>
      <c r="S4367" s="21" t="s">
        <v>1</v>
      </c>
      <c r="T4367" s="18" t="s">
        <v>0</v>
      </c>
      <c r="U4367" s="26"/>
    </row>
    <row r="4368" spans="1:21" s="19" customFormat="1" ht="12.5" customHeight="1" outlineLevel="1" x14ac:dyDescent="0.55000000000000004">
      <c r="A4368" s="44" t="s">
        <v>8169</v>
      </c>
      <c r="B4368" s="20" t="s">
        <v>8161</v>
      </c>
      <c r="C4368" s="21" t="s">
        <v>8162</v>
      </c>
      <c r="D4368" s="44" t="s">
        <v>8169</v>
      </c>
      <c r="E4368" s="29" t="s">
        <v>8164</v>
      </c>
      <c r="F4368" s="46" t="s">
        <v>8108</v>
      </c>
      <c r="G4368" s="50" t="s">
        <v>15172</v>
      </c>
      <c r="H4368" s="22" t="s">
        <v>13955</v>
      </c>
      <c r="I4368" s="40">
        <v>6850</v>
      </c>
      <c r="J4368" s="21" t="s">
        <v>11390</v>
      </c>
      <c r="K4368" s="43">
        <v>5970</v>
      </c>
      <c r="L4368" s="36">
        <v>5970</v>
      </c>
      <c r="M4368" s="27">
        <v>5970</v>
      </c>
      <c r="N4368" s="28">
        <v>5970</v>
      </c>
      <c r="O4368" s="23"/>
      <c r="P4368" s="24">
        <v>728890000</v>
      </c>
      <c r="Q4368" s="25" t="s">
        <v>14912</v>
      </c>
      <c r="R4368" s="21" t="s">
        <v>2</v>
      </c>
      <c r="S4368" s="21" t="s">
        <v>1</v>
      </c>
      <c r="T4368" s="18" t="s">
        <v>0</v>
      </c>
      <c r="U4368" s="26"/>
    </row>
    <row r="4369" spans="1:21" s="19" customFormat="1" ht="12.5" customHeight="1" outlineLevel="1" x14ac:dyDescent="0.55000000000000004">
      <c r="A4369" s="44" t="s">
        <v>8170</v>
      </c>
      <c r="B4369" s="20" t="s">
        <v>8161</v>
      </c>
      <c r="C4369" s="21" t="s">
        <v>8162</v>
      </c>
      <c r="D4369" s="44" t="s">
        <v>8170</v>
      </c>
      <c r="E4369" s="29" t="s">
        <v>8164</v>
      </c>
      <c r="F4369" s="46" t="s">
        <v>8112</v>
      </c>
      <c r="G4369" s="50" t="s">
        <v>15172</v>
      </c>
      <c r="H4369" s="22" t="s">
        <v>13956</v>
      </c>
      <c r="I4369" s="40">
        <v>6850</v>
      </c>
      <c r="J4369" s="21" t="s">
        <v>11390</v>
      </c>
      <c r="K4369" s="43">
        <v>5970</v>
      </c>
      <c r="L4369" s="36">
        <v>5970</v>
      </c>
      <c r="M4369" s="27">
        <v>5970</v>
      </c>
      <c r="N4369" s="28">
        <v>5970</v>
      </c>
      <c r="O4369" s="23"/>
      <c r="P4369" s="24">
        <v>728890000</v>
      </c>
      <c r="Q4369" s="25" t="s">
        <v>14912</v>
      </c>
      <c r="R4369" s="21" t="s">
        <v>2</v>
      </c>
      <c r="S4369" s="21" t="s">
        <v>1</v>
      </c>
      <c r="T4369" s="18" t="s">
        <v>0</v>
      </c>
      <c r="U4369" s="26"/>
    </row>
    <row r="4370" spans="1:21" s="19" customFormat="1" ht="12.5" customHeight="1" outlineLevel="1" x14ac:dyDescent="0.55000000000000004">
      <c r="A4370" s="44" t="s">
        <v>8171</v>
      </c>
      <c r="B4370" s="20" t="s">
        <v>8161</v>
      </c>
      <c r="C4370" s="21" t="s">
        <v>8162</v>
      </c>
      <c r="D4370" s="44" t="s">
        <v>8171</v>
      </c>
      <c r="E4370" s="29" t="s">
        <v>8164</v>
      </c>
      <c r="F4370" s="46" t="s">
        <v>8154</v>
      </c>
      <c r="G4370" s="50" t="s">
        <v>15172</v>
      </c>
      <c r="H4370" s="22" t="s">
        <v>13957</v>
      </c>
      <c r="I4370" s="40">
        <v>6850</v>
      </c>
      <c r="J4370" s="21" t="s">
        <v>11390</v>
      </c>
      <c r="K4370" s="43">
        <v>5970</v>
      </c>
      <c r="L4370" s="36">
        <v>5970</v>
      </c>
      <c r="M4370" s="27">
        <v>5970</v>
      </c>
      <c r="N4370" s="28">
        <v>5970</v>
      </c>
      <c r="O4370" s="23"/>
      <c r="P4370" s="24">
        <v>728890000</v>
      </c>
      <c r="Q4370" s="25" t="s">
        <v>14912</v>
      </c>
      <c r="R4370" s="21" t="s">
        <v>2</v>
      </c>
      <c r="S4370" s="21" t="s">
        <v>1</v>
      </c>
      <c r="T4370" s="18" t="s">
        <v>0</v>
      </c>
      <c r="U4370" s="26"/>
    </row>
    <row r="4371" spans="1:21" s="19" customFormat="1" ht="12.5" customHeight="1" outlineLevel="1" x14ac:dyDescent="0.55000000000000004">
      <c r="A4371" s="44" t="s">
        <v>8172</v>
      </c>
      <c r="B4371" s="20" t="s">
        <v>8161</v>
      </c>
      <c r="C4371" s="21" t="s">
        <v>8162</v>
      </c>
      <c r="D4371" s="44" t="s">
        <v>8172</v>
      </c>
      <c r="E4371" s="29" t="s">
        <v>8164</v>
      </c>
      <c r="F4371" s="46" t="s">
        <v>8158</v>
      </c>
      <c r="G4371" s="50" t="s">
        <v>15172</v>
      </c>
      <c r="H4371" s="22" t="s">
        <v>13958</v>
      </c>
      <c r="I4371" s="40">
        <v>6850</v>
      </c>
      <c r="J4371" s="21" t="s">
        <v>11390</v>
      </c>
      <c r="K4371" s="43">
        <v>5970</v>
      </c>
      <c r="L4371" s="36">
        <v>5970</v>
      </c>
      <c r="M4371" s="27">
        <v>5970</v>
      </c>
      <c r="N4371" s="28">
        <v>5970</v>
      </c>
      <c r="O4371" s="23"/>
      <c r="P4371" s="24">
        <v>728890000</v>
      </c>
      <c r="Q4371" s="25" t="s">
        <v>14912</v>
      </c>
      <c r="R4371" s="21" t="s">
        <v>2</v>
      </c>
      <c r="S4371" s="21" t="s">
        <v>1</v>
      </c>
      <c r="T4371" s="18" t="s">
        <v>0</v>
      </c>
      <c r="U4371" s="26"/>
    </row>
    <row r="4372" spans="1:21" s="19" customFormat="1" ht="12.5" customHeight="1" outlineLevel="1" x14ac:dyDescent="0.55000000000000004">
      <c r="A4372" s="44" t="s">
        <v>8173</v>
      </c>
      <c r="B4372" s="20" t="s">
        <v>8161</v>
      </c>
      <c r="C4372" s="21" t="s">
        <v>8162</v>
      </c>
      <c r="D4372" s="44" t="s">
        <v>8173</v>
      </c>
      <c r="E4372" s="29" t="s">
        <v>8164</v>
      </c>
      <c r="F4372" s="46" t="s">
        <v>8174</v>
      </c>
      <c r="G4372" s="50" t="s">
        <v>15172</v>
      </c>
      <c r="H4372" s="22" t="s">
        <v>13959</v>
      </c>
      <c r="I4372" s="40">
        <v>6850</v>
      </c>
      <c r="J4372" s="21" t="s">
        <v>11390</v>
      </c>
      <c r="K4372" s="43">
        <v>5970</v>
      </c>
      <c r="L4372" s="36">
        <v>5970</v>
      </c>
      <c r="M4372" s="27">
        <v>5970</v>
      </c>
      <c r="N4372" s="28">
        <v>5970</v>
      </c>
      <c r="O4372" s="23"/>
      <c r="P4372" s="24">
        <v>728890000</v>
      </c>
      <c r="Q4372" s="25" t="s">
        <v>14912</v>
      </c>
      <c r="R4372" s="21" t="s">
        <v>2</v>
      </c>
      <c r="S4372" s="21" t="s">
        <v>1</v>
      </c>
      <c r="T4372" s="18" t="s">
        <v>0</v>
      </c>
      <c r="U4372" s="26"/>
    </row>
    <row r="4373" spans="1:21" s="19" customFormat="1" ht="12.5" customHeight="1" outlineLevel="1" x14ac:dyDescent="0.55000000000000004">
      <c r="A4373" s="44" t="s">
        <v>8175</v>
      </c>
      <c r="B4373" s="20" t="s">
        <v>7453</v>
      </c>
      <c r="C4373" s="21" t="s">
        <v>7454</v>
      </c>
      <c r="D4373" s="44" t="s">
        <v>8175</v>
      </c>
      <c r="E4373" s="29" t="s">
        <v>8176</v>
      </c>
      <c r="F4373" s="46" t="s">
        <v>15153</v>
      </c>
      <c r="G4373" s="50" t="s">
        <v>15172</v>
      </c>
      <c r="H4373" s="22" t="s">
        <v>13960</v>
      </c>
      <c r="I4373" s="40">
        <v>6850</v>
      </c>
      <c r="J4373" s="21" t="s">
        <v>11390</v>
      </c>
      <c r="K4373" s="43">
        <v>5970</v>
      </c>
      <c r="L4373" s="36">
        <v>5970</v>
      </c>
      <c r="M4373" s="27">
        <v>5970</v>
      </c>
      <c r="N4373" s="28">
        <v>5970</v>
      </c>
      <c r="O4373" s="23"/>
      <c r="P4373" s="24">
        <v>728890000</v>
      </c>
      <c r="Q4373" s="25" t="s">
        <v>14912</v>
      </c>
      <c r="R4373" s="21" t="s">
        <v>2</v>
      </c>
      <c r="S4373" s="21" t="s">
        <v>1</v>
      </c>
      <c r="T4373" s="18" t="s">
        <v>0</v>
      </c>
      <c r="U4373" s="26"/>
    </row>
    <row r="4374" spans="1:21" s="19" customFormat="1" ht="12.5" customHeight="1" outlineLevel="1" x14ac:dyDescent="0.55000000000000004">
      <c r="A4374" s="44" t="s">
        <v>8177</v>
      </c>
      <c r="B4374" s="20" t="s">
        <v>7453</v>
      </c>
      <c r="C4374" s="21" t="s">
        <v>7454</v>
      </c>
      <c r="D4374" s="44" t="s">
        <v>8177</v>
      </c>
      <c r="E4374" s="29" t="s">
        <v>8176</v>
      </c>
      <c r="F4374" s="46" t="s">
        <v>15154</v>
      </c>
      <c r="G4374" s="50" t="s">
        <v>15172</v>
      </c>
      <c r="H4374" s="22" t="s">
        <v>13961</v>
      </c>
      <c r="I4374" s="40">
        <v>6850</v>
      </c>
      <c r="J4374" s="21" t="s">
        <v>11390</v>
      </c>
      <c r="K4374" s="43">
        <v>5970</v>
      </c>
      <c r="L4374" s="36">
        <v>5970</v>
      </c>
      <c r="M4374" s="27">
        <v>5970</v>
      </c>
      <c r="N4374" s="28">
        <v>5970</v>
      </c>
      <c r="O4374" s="23"/>
      <c r="P4374" s="24">
        <v>728890000</v>
      </c>
      <c r="Q4374" s="25" t="s">
        <v>14912</v>
      </c>
      <c r="R4374" s="21" t="s">
        <v>2</v>
      </c>
      <c r="S4374" s="21" t="s">
        <v>1</v>
      </c>
      <c r="T4374" s="18" t="s">
        <v>0</v>
      </c>
      <c r="U4374" s="26"/>
    </row>
    <row r="4375" spans="1:21" s="19" customFormat="1" ht="12.5" customHeight="1" outlineLevel="1" x14ac:dyDescent="0.55000000000000004">
      <c r="A4375" s="44" t="s">
        <v>8178</v>
      </c>
      <c r="B4375" s="20" t="s">
        <v>7453</v>
      </c>
      <c r="C4375" s="21" t="s">
        <v>7454</v>
      </c>
      <c r="D4375" s="44" t="s">
        <v>8178</v>
      </c>
      <c r="E4375" s="29" t="s">
        <v>8176</v>
      </c>
      <c r="F4375" s="46" t="s">
        <v>15155</v>
      </c>
      <c r="G4375" s="50" t="s">
        <v>15172</v>
      </c>
      <c r="H4375" s="22" t="s">
        <v>13962</v>
      </c>
      <c r="I4375" s="40">
        <v>6850</v>
      </c>
      <c r="J4375" s="21" t="s">
        <v>11390</v>
      </c>
      <c r="K4375" s="43">
        <v>5970</v>
      </c>
      <c r="L4375" s="36">
        <v>5970</v>
      </c>
      <c r="M4375" s="27">
        <v>5970</v>
      </c>
      <c r="N4375" s="28">
        <v>5970</v>
      </c>
      <c r="O4375" s="23"/>
      <c r="P4375" s="24">
        <v>728890000</v>
      </c>
      <c r="Q4375" s="25" t="s">
        <v>14912</v>
      </c>
      <c r="R4375" s="21" t="s">
        <v>2</v>
      </c>
      <c r="S4375" s="21" t="s">
        <v>1</v>
      </c>
      <c r="T4375" s="18" t="s">
        <v>0</v>
      </c>
      <c r="U4375" s="26"/>
    </row>
    <row r="4376" spans="1:21" s="19" customFormat="1" ht="12.5" customHeight="1" outlineLevel="1" x14ac:dyDescent="0.55000000000000004">
      <c r="A4376" s="44" t="s">
        <v>8179</v>
      </c>
      <c r="B4376" s="20" t="s">
        <v>7453</v>
      </c>
      <c r="C4376" s="21" t="s">
        <v>7454</v>
      </c>
      <c r="D4376" s="44" t="s">
        <v>8179</v>
      </c>
      <c r="E4376" s="29" t="s">
        <v>8176</v>
      </c>
      <c r="F4376" s="46" t="s">
        <v>15156</v>
      </c>
      <c r="G4376" s="50" t="s">
        <v>15172</v>
      </c>
      <c r="H4376" s="22" t="s">
        <v>13963</v>
      </c>
      <c r="I4376" s="40">
        <v>6850</v>
      </c>
      <c r="J4376" s="21" t="s">
        <v>11390</v>
      </c>
      <c r="K4376" s="43">
        <v>5970</v>
      </c>
      <c r="L4376" s="36">
        <v>5970</v>
      </c>
      <c r="M4376" s="27">
        <v>5970</v>
      </c>
      <c r="N4376" s="28">
        <v>5970</v>
      </c>
      <c r="O4376" s="23"/>
      <c r="P4376" s="24">
        <v>728890000</v>
      </c>
      <c r="Q4376" s="25" t="s">
        <v>14912</v>
      </c>
      <c r="R4376" s="21" t="s">
        <v>2</v>
      </c>
      <c r="S4376" s="21" t="s">
        <v>1</v>
      </c>
      <c r="T4376" s="18" t="s">
        <v>0</v>
      </c>
      <c r="U4376" s="26"/>
    </row>
    <row r="4377" spans="1:21" s="19" customFormat="1" ht="12.5" customHeight="1" outlineLevel="1" x14ac:dyDescent="0.55000000000000004">
      <c r="A4377" s="44" t="s">
        <v>8180</v>
      </c>
      <c r="B4377" s="20" t="s">
        <v>7453</v>
      </c>
      <c r="C4377" s="21" t="s">
        <v>7454</v>
      </c>
      <c r="D4377" s="44" t="s">
        <v>8180</v>
      </c>
      <c r="E4377" s="29" t="s">
        <v>8176</v>
      </c>
      <c r="F4377" s="46" t="s">
        <v>15036</v>
      </c>
      <c r="G4377" s="50" t="s">
        <v>15172</v>
      </c>
      <c r="H4377" s="22" t="s">
        <v>13964</v>
      </c>
      <c r="I4377" s="40">
        <v>6850</v>
      </c>
      <c r="J4377" s="21" t="s">
        <v>11390</v>
      </c>
      <c r="K4377" s="43">
        <v>5970</v>
      </c>
      <c r="L4377" s="36">
        <v>5970</v>
      </c>
      <c r="M4377" s="27">
        <v>5970</v>
      </c>
      <c r="N4377" s="28">
        <v>5970</v>
      </c>
      <c r="O4377" s="23"/>
      <c r="P4377" s="24">
        <v>728890000</v>
      </c>
      <c r="Q4377" s="25" t="s">
        <v>14912</v>
      </c>
      <c r="R4377" s="21" t="s">
        <v>2</v>
      </c>
      <c r="S4377" s="21" t="s">
        <v>1</v>
      </c>
      <c r="T4377" s="18" t="s">
        <v>0</v>
      </c>
      <c r="U4377" s="26"/>
    </row>
    <row r="4378" spans="1:21" s="19" customFormat="1" ht="12.5" customHeight="1" outlineLevel="1" x14ac:dyDescent="0.55000000000000004">
      <c r="A4378" s="44" t="s">
        <v>8181</v>
      </c>
      <c r="B4378" s="20" t="s">
        <v>7453</v>
      </c>
      <c r="C4378" s="21" t="s">
        <v>7454</v>
      </c>
      <c r="D4378" s="44" t="s">
        <v>8181</v>
      </c>
      <c r="E4378" s="29" t="s">
        <v>8176</v>
      </c>
      <c r="F4378" s="46" t="s">
        <v>15037</v>
      </c>
      <c r="G4378" s="50" t="s">
        <v>15172</v>
      </c>
      <c r="H4378" s="22" t="s">
        <v>13965</v>
      </c>
      <c r="I4378" s="40">
        <v>6850</v>
      </c>
      <c r="J4378" s="21" t="s">
        <v>11390</v>
      </c>
      <c r="K4378" s="43">
        <v>5970</v>
      </c>
      <c r="L4378" s="36">
        <v>5970</v>
      </c>
      <c r="M4378" s="27">
        <v>5970</v>
      </c>
      <c r="N4378" s="28">
        <v>5970</v>
      </c>
      <c r="O4378" s="23"/>
      <c r="P4378" s="24">
        <v>728890000</v>
      </c>
      <c r="Q4378" s="25" t="s">
        <v>14912</v>
      </c>
      <c r="R4378" s="21" t="s">
        <v>2</v>
      </c>
      <c r="S4378" s="21" t="s">
        <v>1</v>
      </c>
      <c r="T4378" s="18" t="s">
        <v>0</v>
      </c>
      <c r="U4378" s="26"/>
    </row>
    <row r="4379" spans="1:21" s="19" customFormat="1" ht="12.5" customHeight="1" outlineLevel="1" x14ac:dyDescent="0.55000000000000004">
      <c r="A4379" s="44" t="s">
        <v>8182</v>
      </c>
      <c r="B4379" s="20" t="s">
        <v>7453</v>
      </c>
      <c r="C4379" s="21" t="s">
        <v>7454</v>
      </c>
      <c r="D4379" s="44" t="s">
        <v>8182</v>
      </c>
      <c r="E4379" s="29" t="s">
        <v>8176</v>
      </c>
      <c r="F4379" s="46" t="s">
        <v>15038</v>
      </c>
      <c r="G4379" s="50" t="s">
        <v>15172</v>
      </c>
      <c r="H4379" s="22" t="s">
        <v>13966</v>
      </c>
      <c r="I4379" s="40">
        <v>6850</v>
      </c>
      <c r="J4379" s="21" t="s">
        <v>11390</v>
      </c>
      <c r="K4379" s="43">
        <v>5970</v>
      </c>
      <c r="L4379" s="36">
        <v>5970</v>
      </c>
      <c r="M4379" s="27">
        <v>5970</v>
      </c>
      <c r="N4379" s="28">
        <v>5970</v>
      </c>
      <c r="O4379" s="23"/>
      <c r="P4379" s="24">
        <v>728890000</v>
      </c>
      <c r="Q4379" s="25" t="s">
        <v>14912</v>
      </c>
      <c r="R4379" s="21" t="s">
        <v>2</v>
      </c>
      <c r="S4379" s="21" t="s">
        <v>1</v>
      </c>
      <c r="T4379" s="18" t="s">
        <v>0</v>
      </c>
      <c r="U4379" s="26"/>
    </row>
    <row r="4380" spans="1:21" s="19" customFormat="1" ht="12.5" customHeight="1" outlineLevel="1" x14ac:dyDescent="0.55000000000000004">
      <c r="A4380" s="44" t="s">
        <v>8183</v>
      </c>
      <c r="B4380" s="20" t="s">
        <v>7453</v>
      </c>
      <c r="C4380" s="21" t="s">
        <v>7454</v>
      </c>
      <c r="D4380" s="44" t="s">
        <v>8183</v>
      </c>
      <c r="E4380" s="29" t="s">
        <v>8176</v>
      </c>
      <c r="F4380" s="46" t="s">
        <v>15039</v>
      </c>
      <c r="G4380" s="50" t="s">
        <v>15172</v>
      </c>
      <c r="H4380" s="22" t="s">
        <v>13967</v>
      </c>
      <c r="I4380" s="40">
        <v>6850</v>
      </c>
      <c r="J4380" s="21" t="s">
        <v>11390</v>
      </c>
      <c r="K4380" s="43">
        <v>5970</v>
      </c>
      <c r="L4380" s="36">
        <v>5970</v>
      </c>
      <c r="M4380" s="27">
        <v>5970</v>
      </c>
      <c r="N4380" s="28">
        <v>5970</v>
      </c>
      <c r="O4380" s="23"/>
      <c r="P4380" s="24">
        <v>728890000</v>
      </c>
      <c r="Q4380" s="25" t="s">
        <v>14912</v>
      </c>
      <c r="R4380" s="21" t="s">
        <v>2</v>
      </c>
      <c r="S4380" s="21" t="s">
        <v>1</v>
      </c>
      <c r="T4380" s="18" t="s">
        <v>0</v>
      </c>
      <c r="U4380" s="26"/>
    </row>
    <row r="4381" spans="1:21" s="19" customFormat="1" ht="12.5" customHeight="1" outlineLevel="1" x14ac:dyDescent="0.55000000000000004">
      <c r="A4381" s="44" t="s">
        <v>8184</v>
      </c>
      <c r="B4381" s="20" t="s">
        <v>7453</v>
      </c>
      <c r="C4381" s="21" t="s">
        <v>7454</v>
      </c>
      <c r="D4381" s="44" t="s">
        <v>8184</v>
      </c>
      <c r="E4381" s="29" t="s">
        <v>8176</v>
      </c>
      <c r="F4381" s="46" t="s">
        <v>15040</v>
      </c>
      <c r="G4381" s="50" t="s">
        <v>15172</v>
      </c>
      <c r="H4381" s="22" t="s">
        <v>13968</v>
      </c>
      <c r="I4381" s="40">
        <v>6850</v>
      </c>
      <c r="J4381" s="21" t="s">
        <v>11390</v>
      </c>
      <c r="K4381" s="43">
        <v>5970</v>
      </c>
      <c r="L4381" s="36">
        <v>5970</v>
      </c>
      <c r="M4381" s="27">
        <v>5970</v>
      </c>
      <c r="N4381" s="28">
        <v>5970</v>
      </c>
      <c r="O4381" s="23"/>
      <c r="P4381" s="24">
        <v>728890000</v>
      </c>
      <c r="Q4381" s="25" t="s">
        <v>14912</v>
      </c>
      <c r="R4381" s="21" t="s">
        <v>2</v>
      </c>
      <c r="S4381" s="21" t="s">
        <v>1</v>
      </c>
      <c r="T4381" s="18" t="s">
        <v>0</v>
      </c>
      <c r="U4381" s="26"/>
    </row>
    <row r="4382" spans="1:21" s="19" customFormat="1" ht="12.5" customHeight="1" outlineLevel="1" x14ac:dyDescent="0.55000000000000004">
      <c r="A4382" s="44" t="s">
        <v>8185</v>
      </c>
      <c r="B4382" s="20" t="s">
        <v>7453</v>
      </c>
      <c r="C4382" s="21" t="s">
        <v>7454</v>
      </c>
      <c r="D4382" s="44" t="s">
        <v>8185</v>
      </c>
      <c r="E4382" s="29" t="s">
        <v>8176</v>
      </c>
      <c r="F4382" s="46" t="s">
        <v>15041</v>
      </c>
      <c r="G4382" s="50" t="s">
        <v>15172</v>
      </c>
      <c r="H4382" s="22" t="s">
        <v>13969</v>
      </c>
      <c r="I4382" s="40">
        <v>6850</v>
      </c>
      <c r="J4382" s="21" t="s">
        <v>11390</v>
      </c>
      <c r="K4382" s="43">
        <v>5970</v>
      </c>
      <c r="L4382" s="36">
        <v>5970</v>
      </c>
      <c r="M4382" s="27">
        <v>5970</v>
      </c>
      <c r="N4382" s="28">
        <v>5970</v>
      </c>
      <c r="O4382" s="23"/>
      <c r="P4382" s="24">
        <v>728890000</v>
      </c>
      <c r="Q4382" s="25" t="s">
        <v>14912</v>
      </c>
      <c r="R4382" s="21" t="s">
        <v>2</v>
      </c>
      <c r="S4382" s="21" t="s">
        <v>1</v>
      </c>
      <c r="T4382" s="18" t="s">
        <v>0</v>
      </c>
      <c r="U4382" s="26"/>
    </row>
    <row r="4383" spans="1:21" s="19" customFormat="1" ht="12.5" customHeight="1" outlineLevel="1" x14ac:dyDescent="0.55000000000000004">
      <c r="A4383" s="44" t="s">
        <v>8186</v>
      </c>
      <c r="B4383" s="20" t="s">
        <v>7453</v>
      </c>
      <c r="C4383" s="21" t="s">
        <v>7454</v>
      </c>
      <c r="D4383" s="44" t="s">
        <v>8186</v>
      </c>
      <c r="E4383" s="29" t="s">
        <v>8176</v>
      </c>
      <c r="F4383" s="46" t="s">
        <v>15042</v>
      </c>
      <c r="G4383" s="50" t="s">
        <v>15172</v>
      </c>
      <c r="H4383" s="22" t="s">
        <v>13970</v>
      </c>
      <c r="I4383" s="40">
        <v>6850</v>
      </c>
      <c r="J4383" s="21" t="s">
        <v>11390</v>
      </c>
      <c r="K4383" s="43">
        <v>5970</v>
      </c>
      <c r="L4383" s="36">
        <v>5970</v>
      </c>
      <c r="M4383" s="27">
        <v>5970</v>
      </c>
      <c r="N4383" s="28">
        <v>5970</v>
      </c>
      <c r="O4383" s="23"/>
      <c r="P4383" s="24">
        <v>728890000</v>
      </c>
      <c r="Q4383" s="25" t="s">
        <v>14912</v>
      </c>
      <c r="R4383" s="21" t="s">
        <v>2</v>
      </c>
      <c r="S4383" s="21" t="s">
        <v>1</v>
      </c>
      <c r="T4383" s="18" t="s">
        <v>0</v>
      </c>
      <c r="U4383" s="26"/>
    </row>
    <row r="4384" spans="1:21" s="19" customFormat="1" ht="12.5" customHeight="1" outlineLevel="1" x14ac:dyDescent="0.55000000000000004">
      <c r="A4384" s="44" t="s">
        <v>8187</v>
      </c>
      <c r="B4384" s="20" t="s">
        <v>7453</v>
      </c>
      <c r="C4384" s="21" t="s">
        <v>7454</v>
      </c>
      <c r="D4384" s="44" t="s">
        <v>8187</v>
      </c>
      <c r="E4384" s="29" t="s">
        <v>8176</v>
      </c>
      <c r="F4384" s="46" t="s">
        <v>15043</v>
      </c>
      <c r="G4384" s="50" t="s">
        <v>15172</v>
      </c>
      <c r="H4384" s="22" t="s">
        <v>13971</v>
      </c>
      <c r="I4384" s="40">
        <v>6850</v>
      </c>
      <c r="J4384" s="21" t="s">
        <v>11390</v>
      </c>
      <c r="K4384" s="43">
        <v>5970</v>
      </c>
      <c r="L4384" s="36">
        <v>5970</v>
      </c>
      <c r="M4384" s="27">
        <v>5970</v>
      </c>
      <c r="N4384" s="28">
        <v>5970</v>
      </c>
      <c r="O4384" s="23"/>
      <c r="P4384" s="24">
        <v>728890000</v>
      </c>
      <c r="Q4384" s="25" t="s">
        <v>14912</v>
      </c>
      <c r="R4384" s="21" t="s">
        <v>2</v>
      </c>
      <c r="S4384" s="21" t="s">
        <v>1</v>
      </c>
      <c r="T4384" s="18" t="s">
        <v>0</v>
      </c>
      <c r="U4384" s="26"/>
    </row>
    <row r="4385" spans="1:21" s="19" customFormat="1" ht="12.5" customHeight="1" outlineLevel="1" x14ac:dyDescent="0.55000000000000004">
      <c r="A4385" s="44" t="s">
        <v>8188</v>
      </c>
      <c r="B4385" s="20" t="s">
        <v>7453</v>
      </c>
      <c r="C4385" s="21" t="s">
        <v>7454</v>
      </c>
      <c r="D4385" s="44" t="s">
        <v>8188</v>
      </c>
      <c r="E4385" s="29" t="s">
        <v>8176</v>
      </c>
      <c r="F4385" s="46" t="s">
        <v>15044</v>
      </c>
      <c r="G4385" s="50" t="s">
        <v>15172</v>
      </c>
      <c r="H4385" s="22" t="s">
        <v>13972</v>
      </c>
      <c r="I4385" s="40">
        <v>6850</v>
      </c>
      <c r="J4385" s="21" t="s">
        <v>11390</v>
      </c>
      <c r="K4385" s="43">
        <v>5970</v>
      </c>
      <c r="L4385" s="36">
        <v>5970</v>
      </c>
      <c r="M4385" s="27">
        <v>5970</v>
      </c>
      <c r="N4385" s="28">
        <v>5970</v>
      </c>
      <c r="O4385" s="23"/>
      <c r="P4385" s="24">
        <v>728890000</v>
      </c>
      <c r="Q4385" s="25" t="s">
        <v>14912</v>
      </c>
      <c r="R4385" s="21" t="s">
        <v>2</v>
      </c>
      <c r="S4385" s="21" t="s">
        <v>1</v>
      </c>
      <c r="T4385" s="18" t="s">
        <v>0</v>
      </c>
      <c r="U4385" s="26"/>
    </row>
    <row r="4386" spans="1:21" s="19" customFormat="1" ht="12.5" customHeight="1" outlineLevel="1" x14ac:dyDescent="0.55000000000000004">
      <c r="A4386" s="44" t="s">
        <v>8189</v>
      </c>
      <c r="B4386" s="20" t="s">
        <v>8161</v>
      </c>
      <c r="C4386" s="21" t="s">
        <v>8162</v>
      </c>
      <c r="D4386" s="44" t="s">
        <v>8189</v>
      </c>
      <c r="E4386" s="29" t="s">
        <v>8045</v>
      </c>
      <c r="F4386" s="46" t="s">
        <v>15155</v>
      </c>
      <c r="G4386" s="50" t="s">
        <v>15172</v>
      </c>
      <c r="H4386" s="22" t="s">
        <v>13973</v>
      </c>
      <c r="I4386" s="40">
        <v>6850</v>
      </c>
      <c r="J4386" s="21" t="s">
        <v>11390</v>
      </c>
      <c r="K4386" s="43">
        <v>5970</v>
      </c>
      <c r="L4386" s="36">
        <v>5970</v>
      </c>
      <c r="M4386" s="27">
        <v>5970</v>
      </c>
      <c r="N4386" s="28">
        <v>5970</v>
      </c>
      <c r="O4386" s="23"/>
      <c r="P4386" s="24">
        <v>728890000</v>
      </c>
      <c r="Q4386" s="25" t="s">
        <v>14912</v>
      </c>
      <c r="R4386" s="21" t="s">
        <v>2</v>
      </c>
      <c r="S4386" s="21" t="s">
        <v>1</v>
      </c>
      <c r="T4386" s="18" t="s">
        <v>0</v>
      </c>
      <c r="U4386" s="26"/>
    </row>
    <row r="4387" spans="1:21" s="19" customFormat="1" ht="12.5" customHeight="1" outlineLevel="1" x14ac:dyDescent="0.55000000000000004">
      <c r="A4387" s="44" t="s">
        <v>8190</v>
      </c>
      <c r="B4387" s="20" t="s">
        <v>8161</v>
      </c>
      <c r="C4387" s="21" t="s">
        <v>8162</v>
      </c>
      <c r="D4387" s="44" t="s">
        <v>8190</v>
      </c>
      <c r="E4387" s="29" t="s">
        <v>8045</v>
      </c>
      <c r="F4387" s="46" t="s">
        <v>15156</v>
      </c>
      <c r="G4387" s="50" t="s">
        <v>15172</v>
      </c>
      <c r="H4387" s="22" t="s">
        <v>13974</v>
      </c>
      <c r="I4387" s="40">
        <v>6850</v>
      </c>
      <c r="J4387" s="21" t="s">
        <v>11390</v>
      </c>
      <c r="K4387" s="43">
        <v>5970</v>
      </c>
      <c r="L4387" s="36">
        <v>5970</v>
      </c>
      <c r="M4387" s="27">
        <v>5970</v>
      </c>
      <c r="N4387" s="28">
        <v>5970</v>
      </c>
      <c r="O4387" s="23"/>
      <c r="P4387" s="24">
        <v>728890000</v>
      </c>
      <c r="Q4387" s="25" t="s">
        <v>14912</v>
      </c>
      <c r="R4387" s="21" t="s">
        <v>2</v>
      </c>
      <c r="S4387" s="21" t="s">
        <v>1</v>
      </c>
      <c r="T4387" s="18" t="s">
        <v>0</v>
      </c>
      <c r="U4387" s="26"/>
    </row>
    <row r="4388" spans="1:21" s="19" customFormat="1" ht="12.5" customHeight="1" outlineLevel="1" x14ac:dyDescent="0.55000000000000004">
      <c r="A4388" s="44" t="s">
        <v>8191</v>
      </c>
      <c r="B4388" s="20" t="s">
        <v>8161</v>
      </c>
      <c r="C4388" s="21" t="s">
        <v>8162</v>
      </c>
      <c r="D4388" s="44" t="s">
        <v>8191</v>
      </c>
      <c r="E4388" s="29" t="s">
        <v>8045</v>
      </c>
      <c r="F4388" s="46" t="s">
        <v>15036</v>
      </c>
      <c r="G4388" s="50" t="s">
        <v>15172</v>
      </c>
      <c r="H4388" s="22" t="s">
        <v>13975</v>
      </c>
      <c r="I4388" s="40">
        <v>6850</v>
      </c>
      <c r="J4388" s="21" t="s">
        <v>11390</v>
      </c>
      <c r="K4388" s="43">
        <v>5970</v>
      </c>
      <c r="L4388" s="36">
        <v>5970</v>
      </c>
      <c r="M4388" s="27">
        <v>5970</v>
      </c>
      <c r="N4388" s="28">
        <v>5970</v>
      </c>
      <c r="O4388" s="23"/>
      <c r="P4388" s="24">
        <v>728890000</v>
      </c>
      <c r="Q4388" s="25" t="s">
        <v>14912</v>
      </c>
      <c r="R4388" s="21" t="s">
        <v>2</v>
      </c>
      <c r="S4388" s="21" t="s">
        <v>1</v>
      </c>
      <c r="T4388" s="18" t="s">
        <v>0</v>
      </c>
      <c r="U4388" s="26"/>
    </row>
    <row r="4389" spans="1:21" s="19" customFormat="1" ht="12.5" customHeight="1" outlineLevel="1" x14ac:dyDescent="0.55000000000000004">
      <c r="A4389" s="44" t="s">
        <v>8192</v>
      </c>
      <c r="B4389" s="20" t="s">
        <v>8161</v>
      </c>
      <c r="C4389" s="21" t="s">
        <v>8162</v>
      </c>
      <c r="D4389" s="44" t="s">
        <v>8192</v>
      </c>
      <c r="E4389" s="29" t="s">
        <v>8045</v>
      </c>
      <c r="F4389" s="46" t="s">
        <v>15037</v>
      </c>
      <c r="G4389" s="50" t="s">
        <v>15172</v>
      </c>
      <c r="H4389" s="22" t="s">
        <v>13976</v>
      </c>
      <c r="I4389" s="40">
        <v>6850</v>
      </c>
      <c r="J4389" s="21" t="s">
        <v>11390</v>
      </c>
      <c r="K4389" s="43">
        <v>5970</v>
      </c>
      <c r="L4389" s="36">
        <v>5970</v>
      </c>
      <c r="M4389" s="27">
        <v>5970</v>
      </c>
      <c r="N4389" s="28">
        <v>5970</v>
      </c>
      <c r="O4389" s="23"/>
      <c r="P4389" s="24">
        <v>728890000</v>
      </c>
      <c r="Q4389" s="25" t="s">
        <v>14912</v>
      </c>
      <c r="R4389" s="21" t="s">
        <v>2</v>
      </c>
      <c r="S4389" s="21" t="s">
        <v>1</v>
      </c>
      <c r="T4389" s="18" t="s">
        <v>0</v>
      </c>
      <c r="U4389" s="26"/>
    </row>
    <row r="4390" spans="1:21" s="19" customFormat="1" ht="12.5" customHeight="1" outlineLevel="1" x14ac:dyDescent="0.55000000000000004">
      <c r="A4390" s="44" t="s">
        <v>8193</v>
      </c>
      <c r="B4390" s="20" t="s">
        <v>8161</v>
      </c>
      <c r="C4390" s="21" t="s">
        <v>8162</v>
      </c>
      <c r="D4390" s="44" t="s">
        <v>8193</v>
      </c>
      <c r="E4390" s="29" t="s">
        <v>8045</v>
      </c>
      <c r="F4390" s="46" t="s">
        <v>15038</v>
      </c>
      <c r="G4390" s="50" t="s">
        <v>15172</v>
      </c>
      <c r="H4390" s="22" t="s">
        <v>13977</v>
      </c>
      <c r="I4390" s="40">
        <v>6850</v>
      </c>
      <c r="J4390" s="21" t="s">
        <v>11390</v>
      </c>
      <c r="K4390" s="43">
        <v>5970</v>
      </c>
      <c r="L4390" s="36">
        <v>5970</v>
      </c>
      <c r="M4390" s="27">
        <v>5970</v>
      </c>
      <c r="N4390" s="28">
        <v>5970</v>
      </c>
      <c r="O4390" s="23"/>
      <c r="P4390" s="24">
        <v>728890000</v>
      </c>
      <c r="Q4390" s="25" t="s">
        <v>14912</v>
      </c>
      <c r="R4390" s="21" t="s">
        <v>2</v>
      </c>
      <c r="S4390" s="21" t="s">
        <v>1</v>
      </c>
      <c r="T4390" s="18" t="s">
        <v>0</v>
      </c>
      <c r="U4390" s="26"/>
    </row>
    <row r="4391" spans="1:21" s="19" customFormat="1" ht="12.5" customHeight="1" outlineLevel="1" x14ac:dyDescent="0.55000000000000004">
      <c r="A4391" s="44" t="s">
        <v>8194</v>
      </c>
      <c r="B4391" s="20" t="s">
        <v>8161</v>
      </c>
      <c r="C4391" s="21" t="s">
        <v>8162</v>
      </c>
      <c r="D4391" s="44" t="s">
        <v>8194</v>
      </c>
      <c r="E4391" s="29" t="s">
        <v>8045</v>
      </c>
      <c r="F4391" s="46" t="s">
        <v>15039</v>
      </c>
      <c r="G4391" s="50" t="s">
        <v>15172</v>
      </c>
      <c r="H4391" s="22" t="s">
        <v>13978</v>
      </c>
      <c r="I4391" s="40">
        <v>6850</v>
      </c>
      <c r="J4391" s="21" t="s">
        <v>11390</v>
      </c>
      <c r="K4391" s="43">
        <v>5970</v>
      </c>
      <c r="L4391" s="36">
        <v>5970</v>
      </c>
      <c r="M4391" s="27">
        <v>5970</v>
      </c>
      <c r="N4391" s="28">
        <v>5970</v>
      </c>
      <c r="O4391" s="23"/>
      <c r="P4391" s="24">
        <v>728890000</v>
      </c>
      <c r="Q4391" s="25" t="s">
        <v>14912</v>
      </c>
      <c r="R4391" s="21" t="s">
        <v>2</v>
      </c>
      <c r="S4391" s="21" t="s">
        <v>1</v>
      </c>
      <c r="T4391" s="18" t="s">
        <v>0</v>
      </c>
      <c r="U4391" s="26"/>
    </row>
    <row r="4392" spans="1:21" s="19" customFormat="1" ht="12.5" customHeight="1" outlineLevel="1" x14ac:dyDescent="0.55000000000000004">
      <c r="A4392" s="44" t="s">
        <v>8195</v>
      </c>
      <c r="B4392" s="20" t="s">
        <v>8161</v>
      </c>
      <c r="C4392" s="21" t="s">
        <v>8162</v>
      </c>
      <c r="D4392" s="44" t="s">
        <v>8195</v>
      </c>
      <c r="E4392" s="29" t="s">
        <v>8045</v>
      </c>
      <c r="F4392" s="46" t="s">
        <v>15040</v>
      </c>
      <c r="G4392" s="50" t="s">
        <v>15172</v>
      </c>
      <c r="H4392" s="22" t="s">
        <v>13979</v>
      </c>
      <c r="I4392" s="40">
        <v>6850</v>
      </c>
      <c r="J4392" s="21" t="s">
        <v>11390</v>
      </c>
      <c r="K4392" s="43">
        <v>5970</v>
      </c>
      <c r="L4392" s="36">
        <v>5970</v>
      </c>
      <c r="M4392" s="27">
        <v>5970</v>
      </c>
      <c r="N4392" s="28">
        <v>5970</v>
      </c>
      <c r="O4392" s="23"/>
      <c r="P4392" s="24">
        <v>728890000</v>
      </c>
      <c r="Q4392" s="25" t="s">
        <v>14912</v>
      </c>
      <c r="R4392" s="21" t="s">
        <v>2</v>
      </c>
      <c r="S4392" s="21" t="s">
        <v>1</v>
      </c>
      <c r="T4392" s="18" t="s">
        <v>0</v>
      </c>
      <c r="U4392" s="26"/>
    </row>
    <row r="4393" spans="1:21" s="19" customFormat="1" ht="12.5" customHeight="1" outlineLevel="1" x14ac:dyDescent="0.55000000000000004">
      <c r="A4393" s="44" t="s">
        <v>8196</v>
      </c>
      <c r="B4393" s="20" t="s">
        <v>8161</v>
      </c>
      <c r="C4393" s="21" t="s">
        <v>8162</v>
      </c>
      <c r="D4393" s="44" t="s">
        <v>8196</v>
      </c>
      <c r="E4393" s="29" t="s">
        <v>8045</v>
      </c>
      <c r="F4393" s="46" t="s">
        <v>15041</v>
      </c>
      <c r="G4393" s="50" t="s">
        <v>15172</v>
      </c>
      <c r="H4393" s="22" t="s">
        <v>13980</v>
      </c>
      <c r="I4393" s="40">
        <v>6850</v>
      </c>
      <c r="J4393" s="21" t="s">
        <v>11390</v>
      </c>
      <c r="K4393" s="43">
        <v>5970</v>
      </c>
      <c r="L4393" s="36">
        <v>5970</v>
      </c>
      <c r="M4393" s="27">
        <v>5970</v>
      </c>
      <c r="N4393" s="28">
        <v>5970</v>
      </c>
      <c r="O4393" s="23"/>
      <c r="P4393" s="24">
        <v>728890000</v>
      </c>
      <c r="Q4393" s="25" t="s">
        <v>14912</v>
      </c>
      <c r="R4393" s="21" t="s">
        <v>2</v>
      </c>
      <c r="S4393" s="21" t="s">
        <v>1</v>
      </c>
      <c r="T4393" s="18" t="s">
        <v>0</v>
      </c>
      <c r="U4393" s="26"/>
    </row>
    <row r="4394" spans="1:21" s="19" customFormat="1" ht="12.5" customHeight="1" outlineLevel="1" x14ac:dyDescent="0.55000000000000004">
      <c r="A4394" s="44" t="s">
        <v>8197</v>
      </c>
      <c r="B4394" s="20" t="s">
        <v>8161</v>
      </c>
      <c r="C4394" s="21" t="s">
        <v>8162</v>
      </c>
      <c r="D4394" s="44" t="s">
        <v>8197</v>
      </c>
      <c r="E4394" s="29" t="s">
        <v>8045</v>
      </c>
      <c r="F4394" s="46" t="s">
        <v>15042</v>
      </c>
      <c r="G4394" s="50" t="s">
        <v>15172</v>
      </c>
      <c r="H4394" s="22" t="s">
        <v>13981</v>
      </c>
      <c r="I4394" s="40">
        <v>6850</v>
      </c>
      <c r="J4394" s="21" t="s">
        <v>11390</v>
      </c>
      <c r="K4394" s="43">
        <v>5970</v>
      </c>
      <c r="L4394" s="36">
        <v>5970</v>
      </c>
      <c r="M4394" s="27">
        <v>5970</v>
      </c>
      <c r="N4394" s="28">
        <v>5970</v>
      </c>
      <c r="O4394" s="23"/>
      <c r="P4394" s="24">
        <v>728890000</v>
      </c>
      <c r="Q4394" s="25" t="s">
        <v>14912</v>
      </c>
      <c r="R4394" s="21" t="s">
        <v>2</v>
      </c>
      <c r="S4394" s="21" t="s">
        <v>1</v>
      </c>
      <c r="T4394" s="18" t="s">
        <v>0</v>
      </c>
      <c r="U4394" s="26"/>
    </row>
    <row r="4395" spans="1:21" s="19" customFormat="1" ht="12.5" customHeight="1" outlineLevel="1" x14ac:dyDescent="0.55000000000000004">
      <c r="A4395" s="44" t="s">
        <v>8198</v>
      </c>
      <c r="B4395" s="20" t="s">
        <v>8161</v>
      </c>
      <c r="C4395" s="21" t="s">
        <v>8162</v>
      </c>
      <c r="D4395" s="44" t="s">
        <v>8198</v>
      </c>
      <c r="E4395" s="29" t="s">
        <v>8045</v>
      </c>
      <c r="F4395" s="46" t="s">
        <v>15043</v>
      </c>
      <c r="G4395" s="50" t="s">
        <v>15172</v>
      </c>
      <c r="H4395" s="22" t="s">
        <v>13982</v>
      </c>
      <c r="I4395" s="40">
        <v>6850</v>
      </c>
      <c r="J4395" s="21" t="s">
        <v>11390</v>
      </c>
      <c r="K4395" s="43">
        <v>5970</v>
      </c>
      <c r="L4395" s="36">
        <v>5970</v>
      </c>
      <c r="M4395" s="27">
        <v>5970</v>
      </c>
      <c r="N4395" s="28">
        <v>5970</v>
      </c>
      <c r="O4395" s="23"/>
      <c r="P4395" s="24">
        <v>728890000</v>
      </c>
      <c r="Q4395" s="25" t="s">
        <v>14912</v>
      </c>
      <c r="R4395" s="21" t="s">
        <v>2</v>
      </c>
      <c r="S4395" s="21" t="s">
        <v>1</v>
      </c>
      <c r="T4395" s="18" t="s">
        <v>0</v>
      </c>
      <c r="U4395" s="26"/>
    </row>
    <row r="4396" spans="1:21" s="19" customFormat="1" ht="12.5" customHeight="1" outlineLevel="1" x14ac:dyDescent="0.55000000000000004">
      <c r="A4396" s="44" t="s">
        <v>8199</v>
      </c>
      <c r="B4396" s="20" t="s">
        <v>8161</v>
      </c>
      <c r="C4396" s="21" t="s">
        <v>8162</v>
      </c>
      <c r="D4396" s="44" t="s">
        <v>8199</v>
      </c>
      <c r="E4396" s="29" t="s">
        <v>8045</v>
      </c>
      <c r="F4396" s="46" t="s">
        <v>15044</v>
      </c>
      <c r="G4396" s="50" t="s">
        <v>15172</v>
      </c>
      <c r="H4396" s="22" t="s">
        <v>13983</v>
      </c>
      <c r="I4396" s="40">
        <v>6850</v>
      </c>
      <c r="J4396" s="21" t="s">
        <v>11390</v>
      </c>
      <c r="K4396" s="43">
        <v>5970</v>
      </c>
      <c r="L4396" s="36">
        <v>5970</v>
      </c>
      <c r="M4396" s="27">
        <v>5970</v>
      </c>
      <c r="N4396" s="28">
        <v>5970</v>
      </c>
      <c r="O4396" s="23"/>
      <c r="P4396" s="24">
        <v>728890000</v>
      </c>
      <c r="Q4396" s="25" t="s">
        <v>14912</v>
      </c>
      <c r="R4396" s="21" t="s">
        <v>2</v>
      </c>
      <c r="S4396" s="21" t="s">
        <v>1</v>
      </c>
      <c r="T4396" s="18" t="s">
        <v>0</v>
      </c>
      <c r="U4396" s="26"/>
    </row>
    <row r="4397" spans="1:21" s="19" customFormat="1" ht="12.5" customHeight="1" outlineLevel="1" x14ac:dyDescent="0.55000000000000004">
      <c r="A4397" s="44" t="s">
        <v>8200</v>
      </c>
      <c r="B4397" s="20" t="s">
        <v>8161</v>
      </c>
      <c r="C4397" s="21" t="s">
        <v>8162</v>
      </c>
      <c r="D4397" s="44" t="s">
        <v>8200</v>
      </c>
      <c r="E4397" s="29" t="s">
        <v>8045</v>
      </c>
      <c r="F4397" s="46" t="s">
        <v>15045</v>
      </c>
      <c r="G4397" s="50" t="s">
        <v>15172</v>
      </c>
      <c r="H4397" s="22" t="s">
        <v>13984</v>
      </c>
      <c r="I4397" s="40">
        <v>6850</v>
      </c>
      <c r="J4397" s="21" t="s">
        <v>11390</v>
      </c>
      <c r="K4397" s="43">
        <v>5970</v>
      </c>
      <c r="L4397" s="36">
        <v>5970</v>
      </c>
      <c r="M4397" s="27">
        <v>5970</v>
      </c>
      <c r="N4397" s="28">
        <v>5970</v>
      </c>
      <c r="O4397" s="23"/>
      <c r="P4397" s="24">
        <v>728890000</v>
      </c>
      <c r="Q4397" s="25" t="s">
        <v>14912</v>
      </c>
      <c r="R4397" s="21" t="s">
        <v>2</v>
      </c>
      <c r="S4397" s="21" t="s">
        <v>1</v>
      </c>
      <c r="T4397" s="18" t="s">
        <v>0</v>
      </c>
      <c r="U4397" s="26"/>
    </row>
    <row r="4398" spans="1:21" s="19" customFormat="1" ht="12.5" customHeight="1" outlineLevel="1" x14ac:dyDescent="0.55000000000000004">
      <c r="A4398" s="44" t="s">
        <v>8201</v>
      </c>
      <c r="B4398" s="20" t="s">
        <v>8161</v>
      </c>
      <c r="C4398" s="21" t="s">
        <v>8162</v>
      </c>
      <c r="D4398" s="44" t="s">
        <v>8201</v>
      </c>
      <c r="E4398" s="29" t="s">
        <v>8045</v>
      </c>
      <c r="F4398" s="46" t="s">
        <v>15046</v>
      </c>
      <c r="G4398" s="50" t="s">
        <v>15172</v>
      </c>
      <c r="H4398" s="22" t="s">
        <v>13985</v>
      </c>
      <c r="I4398" s="40">
        <v>6850</v>
      </c>
      <c r="J4398" s="21" t="s">
        <v>11390</v>
      </c>
      <c r="K4398" s="43">
        <v>5970</v>
      </c>
      <c r="L4398" s="36">
        <v>5970</v>
      </c>
      <c r="M4398" s="27">
        <v>5970</v>
      </c>
      <c r="N4398" s="28">
        <v>5970</v>
      </c>
      <c r="O4398" s="23"/>
      <c r="P4398" s="24">
        <v>728890000</v>
      </c>
      <c r="Q4398" s="25" t="s">
        <v>14912</v>
      </c>
      <c r="R4398" s="21" t="s">
        <v>2</v>
      </c>
      <c r="S4398" s="21" t="s">
        <v>1</v>
      </c>
      <c r="T4398" s="18" t="s">
        <v>0</v>
      </c>
      <c r="U4398" s="26"/>
    </row>
    <row r="4399" spans="1:21" s="19" customFormat="1" ht="12.5" customHeight="1" outlineLevel="1" x14ac:dyDescent="0.55000000000000004">
      <c r="A4399" s="44" t="s">
        <v>8202</v>
      </c>
      <c r="B4399" s="20" t="s">
        <v>8161</v>
      </c>
      <c r="C4399" s="21" t="s">
        <v>8162</v>
      </c>
      <c r="D4399" s="44" t="s">
        <v>8202</v>
      </c>
      <c r="E4399" s="29" t="s">
        <v>8045</v>
      </c>
      <c r="F4399" s="46" t="s">
        <v>15157</v>
      </c>
      <c r="G4399" s="50" t="s">
        <v>15172</v>
      </c>
      <c r="H4399" s="22" t="s">
        <v>13986</v>
      </c>
      <c r="I4399" s="40">
        <v>6850</v>
      </c>
      <c r="J4399" s="21" t="s">
        <v>11390</v>
      </c>
      <c r="K4399" s="43">
        <v>5970</v>
      </c>
      <c r="L4399" s="36">
        <v>5970</v>
      </c>
      <c r="M4399" s="27">
        <v>5970</v>
      </c>
      <c r="N4399" s="28">
        <v>5970</v>
      </c>
      <c r="O4399" s="23"/>
      <c r="P4399" s="24">
        <v>728890000</v>
      </c>
      <c r="Q4399" s="25" t="s">
        <v>14912</v>
      </c>
      <c r="R4399" s="21" t="s">
        <v>2</v>
      </c>
      <c r="S4399" s="21" t="s">
        <v>1</v>
      </c>
      <c r="T4399" s="18" t="s">
        <v>0</v>
      </c>
      <c r="U4399" s="26"/>
    </row>
    <row r="4400" spans="1:21" s="19" customFormat="1" ht="12.5" customHeight="1" outlineLevel="1" x14ac:dyDescent="0.55000000000000004">
      <c r="A4400" s="44" t="s">
        <v>8203</v>
      </c>
      <c r="B4400" s="20" t="s">
        <v>8161</v>
      </c>
      <c r="C4400" s="21" t="s">
        <v>8162</v>
      </c>
      <c r="D4400" s="44" t="s">
        <v>8203</v>
      </c>
      <c r="E4400" s="29" t="s">
        <v>8045</v>
      </c>
      <c r="F4400" s="46" t="s">
        <v>15047</v>
      </c>
      <c r="G4400" s="50" t="s">
        <v>15172</v>
      </c>
      <c r="H4400" s="22" t="s">
        <v>13987</v>
      </c>
      <c r="I4400" s="40">
        <v>6850</v>
      </c>
      <c r="J4400" s="21" t="s">
        <v>11390</v>
      </c>
      <c r="K4400" s="43">
        <v>5970</v>
      </c>
      <c r="L4400" s="36">
        <v>5970</v>
      </c>
      <c r="M4400" s="27">
        <v>5970</v>
      </c>
      <c r="N4400" s="28">
        <v>5970</v>
      </c>
      <c r="O4400" s="23"/>
      <c r="P4400" s="24">
        <v>728890000</v>
      </c>
      <c r="Q4400" s="25" t="s">
        <v>14912</v>
      </c>
      <c r="R4400" s="21" t="s">
        <v>2</v>
      </c>
      <c r="S4400" s="21" t="s">
        <v>1</v>
      </c>
      <c r="T4400" s="18" t="s">
        <v>0</v>
      </c>
      <c r="U4400" s="26"/>
    </row>
    <row r="4401" spans="1:21" s="19" customFormat="1" ht="12.5" customHeight="1" outlineLevel="1" x14ac:dyDescent="0.55000000000000004">
      <c r="A4401" s="44" t="s">
        <v>8204</v>
      </c>
      <c r="B4401" s="20" t="s">
        <v>8161</v>
      </c>
      <c r="C4401" s="21" t="s">
        <v>8162</v>
      </c>
      <c r="D4401" s="44" t="s">
        <v>8204</v>
      </c>
      <c r="E4401" s="29" t="s">
        <v>8045</v>
      </c>
      <c r="F4401" s="46" t="s">
        <v>15048</v>
      </c>
      <c r="G4401" s="50" t="s">
        <v>15172</v>
      </c>
      <c r="H4401" s="22" t="s">
        <v>13988</v>
      </c>
      <c r="I4401" s="40">
        <v>6850</v>
      </c>
      <c r="J4401" s="21" t="s">
        <v>11390</v>
      </c>
      <c r="K4401" s="43">
        <v>5970</v>
      </c>
      <c r="L4401" s="36">
        <v>5970</v>
      </c>
      <c r="M4401" s="27">
        <v>5970</v>
      </c>
      <c r="N4401" s="28">
        <v>5970</v>
      </c>
      <c r="O4401" s="23"/>
      <c r="P4401" s="24">
        <v>728890000</v>
      </c>
      <c r="Q4401" s="25" t="s">
        <v>14912</v>
      </c>
      <c r="R4401" s="21" t="s">
        <v>2</v>
      </c>
      <c r="S4401" s="21" t="s">
        <v>1</v>
      </c>
      <c r="T4401" s="18" t="s">
        <v>0</v>
      </c>
      <c r="U4401" s="26"/>
    </row>
    <row r="4402" spans="1:21" s="19" customFormat="1" ht="12.5" customHeight="1" outlineLevel="1" x14ac:dyDescent="0.55000000000000004">
      <c r="A4402" s="44" t="s">
        <v>8205</v>
      </c>
      <c r="B4402" s="20" t="s">
        <v>8161</v>
      </c>
      <c r="C4402" s="21" t="s">
        <v>8162</v>
      </c>
      <c r="D4402" s="44" t="s">
        <v>8205</v>
      </c>
      <c r="E4402" s="29" t="s">
        <v>8045</v>
      </c>
      <c r="F4402" s="46" t="s">
        <v>15049</v>
      </c>
      <c r="G4402" s="50" t="s">
        <v>15172</v>
      </c>
      <c r="H4402" s="22" t="s">
        <v>13989</v>
      </c>
      <c r="I4402" s="40">
        <v>6850</v>
      </c>
      <c r="J4402" s="21" t="s">
        <v>11390</v>
      </c>
      <c r="K4402" s="43">
        <v>5970</v>
      </c>
      <c r="L4402" s="36">
        <v>5970</v>
      </c>
      <c r="M4402" s="27">
        <v>5970</v>
      </c>
      <c r="N4402" s="28">
        <v>5970</v>
      </c>
      <c r="O4402" s="23"/>
      <c r="P4402" s="24">
        <v>728890000</v>
      </c>
      <c r="Q4402" s="25" t="s">
        <v>14912</v>
      </c>
      <c r="R4402" s="21" t="s">
        <v>2</v>
      </c>
      <c r="S4402" s="21" t="s">
        <v>1</v>
      </c>
      <c r="T4402" s="18" t="s">
        <v>0</v>
      </c>
      <c r="U4402" s="26"/>
    </row>
    <row r="4403" spans="1:21" s="19" customFormat="1" ht="12.5" customHeight="1" outlineLevel="1" x14ac:dyDescent="0.55000000000000004">
      <c r="A4403" s="44" t="s">
        <v>8206</v>
      </c>
      <c r="B4403" s="20" t="s">
        <v>8161</v>
      </c>
      <c r="C4403" s="21" t="s">
        <v>8162</v>
      </c>
      <c r="D4403" s="44" t="s">
        <v>8206</v>
      </c>
      <c r="E4403" s="29" t="s">
        <v>8045</v>
      </c>
      <c r="F4403" s="46" t="s">
        <v>15158</v>
      </c>
      <c r="G4403" s="50" t="s">
        <v>15172</v>
      </c>
      <c r="H4403" s="22" t="s">
        <v>13990</v>
      </c>
      <c r="I4403" s="40">
        <v>6850</v>
      </c>
      <c r="J4403" s="21" t="s">
        <v>11390</v>
      </c>
      <c r="K4403" s="43">
        <v>5970</v>
      </c>
      <c r="L4403" s="36">
        <v>5970</v>
      </c>
      <c r="M4403" s="27">
        <v>5970</v>
      </c>
      <c r="N4403" s="28">
        <v>5970</v>
      </c>
      <c r="O4403" s="23"/>
      <c r="P4403" s="24">
        <v>728890000</v>
      </c>
      <c r="Q4403" s="25" t="s">
        <v>14912</v>
      </c>
      <c r="R4403" s="21" t="s">
        <v>2</v>
      </c>
      <c r="S4403" s="21" t="s">
        <v>1</v>
      </c>
      <c r="T4403" s="18" t="s">
        <v>0</v>
      </c>
      <c r="U4403" s="26"/>
    </row>
    <row r="4404" spans="1:21" s="19" customFormat="1" ht="12.5" customHeight="1" outlineLevel="1" x14ac:dyDescent="0.55000000000000004">
      <c r="A4404" s="44" t="s">
        <v>8207</v>
      </c>
      <c r="B4404" s="20" t="s">
        <v>8161</v>
      </c>
      <c r="C4404" s="21" t="s">
        <v>8162</v>
      </c>
      <c r="D4404" s="44" t="s">
        <v>8207</v>
      </c>
      <c r="E4404" s="29" t="s">
        <v>8045</v>
      </c>
      <c r="F4404" s="46" t="s">
        <v>15159</v>
      </c>
      <c r="G4404" s="50" t="s">
        <v>15172</v>
      </c>
      <c r="H4404" s="22" t="s">
        <v>13991</v>
      </c>
      <c r="I4404" s="40">
        <v>6850</v>
      </c>
      <c r="J4404" s="21" t="s">
        <v>11390</v>
      </c>
      <c r="K4404" s="43">
        <v>5970</v>
      </c>
      <c r="L4404" s="36">
        <v>5970</v>
      </c>
      <c r="M4404" s="27">
        <v>5970</v>
      </c>
      <c r="N4404" s="28">
        <v>5970</v>
      </c>
      <c r="O4404" s="23"/>
      <c r="P4404" s="24">
        <v>728890000</v>
      </c>
      <c r="Q4404" s="25" t="s">
        <v>14912</v>
      </c>
      <c r="R4404" s="21" t="s">
        <v>2</v>
      </c>
      <c r="S4404" s="21" t="s">
        <v>1</v>
      </c>
      <c r="T4404" s="18" t="s">
        <v>0</v>
      </c>
      <c r="U4404" s="26"/>
    </row>
    <row r="4405" spans="1:21" s="19" customFormat="1" ht="12.5" customHeight="1" outlineLevel="1" x14ac:dyDescent="0.55000000000000004">
      <c r="A4405" s="44" t="s">
        <v>8208</v>
      </c>
      <c r="B4405" s="20" t="s">
        <v>8161</v>
      </c>
      <c r="C4405" s="21" t="s">
        <v>8162</v>
      </c>
      <c r="D4405" s="44" t="s">
        <v>8208</v>
      </c>
      <c r="E4405" s="29" t="s">
        <v>8045</v>
      </c>
      <c r="F4405" s="46" t="s">
        <v>15050</v>
      </c>
      <c r="G4405" s="50" t="s">
        <v>15172</v>
      </c>
      <c r="H4405" s="22" t="s">
        <v>13992</v>
      </c>
      <c r="I4405" s="40">
        <v>6850</v>
      </c>
      <c r="J4405" s="21" t="s">
        <v>11390</v>
      </c>
      <c r="K4405" s="43">
        <v>5970</v>
      </c>
      <c r="L4405" s="36">
        <v>5970</v>
      </c>
      <c r="M4405" s="27">
        <v>5970</v>
      </c>
      <c r="N4405" s="28">
        <v>5970</v>
      </c>
      <c r="O4405" s="23"/>
      <c r="P4405" s="24">
        <v>728890000</v>
      </c>
      <c r="Q4405" s="25" t="s">
        <v>14912</v>
      </c>
      <c r="R4405" s="21" t="s">
        <v>2</v>
      </c>
      <c r="S4405" s="21" t="s">
        <v>1</v>
      </c>
      <c r="T4405" s="18" t="s">
        <v>0</v>
      </c>
      <c r="U4405" s="26"/>
    </row>
    <row r="4406" spans="1:21" s="19" customFormat="1" ht="12.5" customHeight="1" outlineLevel="1" x14ac:dyDescent="0.55000000000000004">
      <c r="A4406" s="44" t="s">
        <v>8209</v>
      </c>
      <c r="B4406" s="20" t="s">
        <v>8161</v>
      </c>
      <c r="C4406" s="21" t="s">
        <v>8162</v>
      </c>
      <c r="D4406" s="44" t="s">
        <v>8209</v>
      </c>
      <c r="E4406" s="29" t="s">
        <v>8045</v>
      </c>
      <c r="F4406" s="46" t="s">
        <v>15160</v>
      </c>
      <c r="G4406" s="50" t="s">
        <v>15172</v>
      </c>
      <c r="H4406" s="22" t="s">
        <v>13993</v>
      </c>
      <c r="I4406" s="40">
        <v>6850</v>
      </c>
      <c r="J4406" s="21" t="s">
        <v>11390</v>
      </c>
      <c r="K4406" s="43">
        <v>5970</v>
      </c>
      <c r="L4406" s="36">
        <v>5970</v>
      </c>
      <c r="M4406" s="27">
        <v>5970</v>
      </c>
      <c r="N4406" s="28">
        <v>5970</v>
      </c>
      <c r="O4406" s="23"/>
      <c r="P4406" s="24">
        <v>728890000</v>
      </c>
      <c r="Q4406" s="25" t="s">
        <v>14912</v>
      </c>
      <c r="R4406" s="21" t="s">
        <v>2</v>
      </c>
      <c r="S4406" s="21" t="s">
        <v>1</v>
      </c>
      <c r="T4406" s="18" t="s">
        <v>0</v>
      </c>
      <c r="U4406" s="26"/>
    </row>
    <row r="4407" spans="1:21" s="19" customFormat="1" ht="12.5" customHeight="1" outlineLevel="1" x14ac:dyDescent="0.55000000000000004">
      <c r="A4407" s="44" t="s">
        <v>8210</v>
      </c>
      <c r="B4407" s="20" t="s">
        <v>8161</v>
      </c>
      <c r="C4407" s="21" t="s">
        <v>8162</v>
      </c>
      <c r="D4407" s="44" t="s">
        <v>8210</v>
      </c>
      <c r="E4407" s="29" t="s">
        <v>8045</v>
      </c>
      <c r="F4407" s="46" t="s">
        <v>15161</v>
      </c>
      <c r="G4407" s="50" t="s">
        <v>15172</v>
      </c>
      <c r="H4407" s="22" t="s">
        <v>13994</v>
      </c>
      <c r="I4407" s="40">
        <v>6850</v>
      </c>
      <c r="J4407" s="21" t="s">
        <v>11390</v>
      </c>
      <c r="K4407" s="43">
        <v>5970</v>
      </c>
      <c r="L4407" s="36">
        <v>5970</v>
      </c>
      <c r="M4407" s="27">
        <v>5970</v>
      </c>
      <c r="N4407" s="28">
        <v>5970</v>
      </c>
      <c r="O4407" s="23"/>
      <c r="P4407" s="24">
        <v>728890000</v>
      </c>
      <c r="Q4407" s="25" t="s">
        <v>14912</v>
      </c>
      <c r="R4407" s="21" t="s">
        <v>2</v>
      </c>
      <c r="S4407" s="21" t="s">
        <v>1</v>
      </c>
      <c r="T4407" s="18" t="s">
        <v>0</v>
      </c>
      <c r="U4407" s="26"/>
    </row>
    <row r="4408" spans="1:21" s="19" customFormat="1" ht="12.5" customHeight="1" outlineLevel="1" x14ac:dyDescent="0.55000000000000004">
      <c r="A4408" s="44" t="s">
        <v>8211</v>
      </c>
      <c r="B4408" s="20" t="s">
        <v>8161</v>
      </c>
      <c r="C4408" s="21" t="s">
        <v>8162</v>
      </c>
      <c r="D4408" s="44" t="s">
        <v>8211</v>
      </c>
      <c r="E4408" s="29" t="s">
        <v>8045</v>
      </c>
      <c r="F4408" s="46" t="s">
        <v>15051</v>
      </c>
      <c r="G4408" s="50" t="s">
        <v>15172</v>
      </c>
      <c r="H4408" s="22" t="s">
        <v>13995</v>
      </c>
      <c r="I4408" s="40">
        <v>6850</v>
      </c>
      <c r="J4408" s="21" t="s">
        <v>11390</v>
      </c>
      <c r="K4408" s="43">
        <v>5970</v>
      </c>
      <c r="L4408" s="36">
        <v>5970</v>
      </c>
      <c r="M4408" s="27">
        <v>5970</v>
      </c>
      <c r="N4408" s="28">
        <v>5970</v>
      </c>
      <c r="O4408" s="23"/>
      <c r="P4408" s="24">
        <v>728890000</v>
      </c>
      <c r="Q4408" s="25" t="s">
        <v>14912</v>
      </c>
      <c r="R4408" s="21" t="s">
        <v>2</v>
      </c>
      <c r="S4408" s="21" t="s">
        <v>1</v>
      </c>
      <c r="T4408" s="18" t="s">
        <v>0</v>
      </c>
      <c r="U4408" s="26"/>
    </row>
    <row r="4409" spans="1:21" s="19" customFormat="1" ht="12.5" customHeight="1" outlineLevel="1" x14ac:dyDescent="0.55000000000000004">
      <c r="A4409" s="44" t="s">
        <v>8212</v>
      </c>
      <c r="B4409" s="20" t="s">
        <v>8161</v>
      </c>
      <c r="C4409" s="21" t="s">
        <v>8162</v>
      </c>
      <c r="D4409" s="44" t="s">
        <v>8212</v>
      </c>
      <c r="E4409" s="29" t="s">
        <v>8045</v>
      </c>
      <c r="F4409" s="46" t="s">
        <v>15052</v>
      </c>
      <c r="G4409" s="50" t="s">
        <v>15172</v>
      </c>
      <c r="H4409" s="22" t="s">
        <v>13996</v>
      </c>
      <c r="I4409" s="40">
        <v>6850</v>
      </c>
      <c r="J4409" s="21" t="s">
        <v>11390</v>
      </c>
      <c r="K4409" s="43">
        <v>5970</v>
      </c>
      <c r="L4409" s="36">
        <v>5970</v>
      </c>
      <c r="M4409" s="27">
        <v>5970</v>
      </c>
      <c r="N4409" s="28">
        <v>5970</v>
      </c>
      <c r="O4409" s="23"/>
      <c r="P4409" s="24">
        <v>728890000</v>
      </c>
      <c r="Q4409" s="25" t="s">
        <v>14912</v>
      </c>
      <c r="R4409" s="21" t="s">
        <v>2</v>
      </c>
      <c r="S4409" s="21" t="s">
        <v>1</v>
      </c>
      <c r="T4409" s="18" t="s">
        <v>0</v>
      </c>
      <c r="U4409" s="26"/>
    </row>
    <row r="4410" spans="1:21" s="19" customFormat="1" ht="12.5" customHeight="1" outlineLevel="1" x14ac:dyDescent="0.55000000000000004">
      <c r="A4410" s="44" t="s">
        <v>8213</v>
      </c>
      <c r="B4410" s="20" t="s">
        <v>8161</v>
      </c>
      <c r="C4410" s="21" t="s">
        <v>8162</v>
      </c>
      <c r="D4410" s="44" t="s">
        <v>8213</v>
      </c>
      <c r="E4410" s="29" t="s">
        <v>8045</v>
      </c>
      <c r="F4410" s="46" t="s">
        <v>15053</v>
      </c>
      <c r="G4410" s="50" t="s">
        <v>15172</v>
      </c>
      <c r="H4410" s="22" t="s">
        <v>13997</v>
      </c>
      <c r="I4410" s="40">
        <v>6850</v>
      </c>
      <c r="J4410" s="21" t="s">
        <v>11390</v>
      </c>
      <c r="K4410" s="43">
        <v>5970</v>
      </c>
      <c r="L4410" s="36">
        <v>5970</v>
      </c>
      <c r="M4410" s="27">
        <v>5970</v>
      </c>
      <c r="N4410" s="28">
        <v>5970</v>
      </c>
      <c r="O4410" s="23"/>
      <c r="P4410" s="24">
        <v>728890000</v>
      </c>
      <c r="Q4410" s="25" t="s">
        <v>14912</v>
      </c>
      <c r="R4410" s="21" t="s">
        <v>2</v>
      </c>
      <c r="S4410" s="21" t="s">
        <v>1</v>
      </c>
      <c r="T4410" s="18" t="s">
        <v>0</v>
      </c>
      <c r="U4410" s="26"/>
    </row>
    <row r="4411" spans="1:21" s="19" customFormat="1" ht="12.5" customHeight="1" outlineLevel="1" x14ac:dyDescent="0.55000000000000004">
      <c r="A4411" s="44" t="s">
        <v>8214</v>
      </c>
      <c r="B4411" s="20" t="s">
        <v>8161</v>
      </c>
      <c r="C4411" s="21" t="s">
        <v>8162</v>
      </c>
      <c r="D4411" s="44" t="s">
        <v>8214</v>
      </c>
      <c r="E4411" s="29" t="s">
        <v>8045</v>
      </c>
      <c r="F4411" s="46" t="s">
        <v>15054</v>
      </c>
      <c r="G4411" s="50" t="s">
        <v>15172</v>
      </c>
      <c r="H4411" s="22" t="s">
        <v>13998</v>
      </c>
      <c r="I4411" s="40">
        <v>6850</v>
      </c>
      <c r="J4411" s="21" t="s">
        <v>11390</v>
      </c>
      <c r="K4411" s="43">
        <v>5970</v>
      </c>
      <c r="L4411" s="36">
        <v>5970</v>
      </c>
      <c r="M4411" s="27">
        <v>5970</v>
      </c>
      <c r="N4411" s="28">
        <v>5970</v>
      </c>
      <c r="O4411" s="23"/>
      <c r="P4411" s="24">
        <v>728890000</v>
      </c>
      <c r="Q4411" s="25" t="s">
        <v>14912</v>
      </c>
      <c r="R4411" s="21" t="s">
        <v>2</v>
      </c>
      <c r="S4411" s="21" t="s">
        <v>1</v>
      </c>
      <c r="T4411" s="18" t="s">
        <v>0</v>
      </c>
      <c r="U4411" s="26"/>
    </row>
    <row r="4412" spans="1:21" s="19" customFormat="1" ht="12.5" customHeight="1" outlineLevel="1" x14ac:dyDescent="0.55000000000000004">
      <c r="A4412" s="44" t="s">
        <v>8215</v>
      </c>
      <c r="B4412" s="20" t="s">
        <v>8161</v>
      </c>
      <c r="C4412" s="21" t="s">
        <v>8162</v>
      </c>
      <c r="D4412" s="44" t="s">
        <v>8215</v>
      </c>
      <c r="E4412" s="29" t="s">
        <v>8045</v>
      </c>
      <c r="F4412" s="46" t="s">
        <v>15055</v>
      </c>
      <c r="G4412" s="50" t="s">
        <v>15172</v>
      </c>
      <c r="H4412" s="22" t="s">
        <v>13999</v>
      </c>
      <c r="I4412" s="40">
        <v>6850</v>
      </c>
      <c r="J4412" s="21" t="s">
        <v>11390</v>
      </c>
      <c r="K4412" s="43">
        <v>5970</v>
      </c>
      <c r="L4412" s="36">
        <v>5970</v>
      </c>
      <c r="M4412" s="27">
        <v>5970</v>
      </c>
      <c r="N4412" s="28">
        <v>5970</v>
      </c>
      <c r="O4412" s="23"/>
      <c r="P4412" s="24">
        <v>728890000</v>
      </c>
      <c r="Q4412" s="25" t="s">
        <v>14912</v>
      </c>
      <c r="R4412" s="21" t="s">
        <v>2</v>
      </c>
      <c r="S4412" s="21" t="s">
        <v>1</v>
      </c>
      <c r="T4412" s="18" t="s">
        <v>0</v>
      </c>
      <c r="U4412" s="26"/>
    </row>
    <row r="4413" spans="1:21" s="19" customFormat="1" ht="12.5" customHeight="1" outlineLevel="1" x14ac:dyDescent="0.55000000000000004">
      <c r="A4413" s="44" t="s">
        <v>8216</v>
      </c>
      <c r="B4413" s="20" t="s">
        <v>8161</v>
      </c>
      <c r="C4413" s="21" t="s">
        <v>8162</v>
      </c>
      <c r="D4413" s="44" t="s">
        <v>8216</v>
      </c>
      <c r="E4413" s="29" t="s">
        <v>8045</v>
      </c>
      <c r="F4413" s="46" t="s">
        <v>15056</v>
      </c>
      <c r="G4413" s="50" t="s">
        <v>15172</v>
      </c>
      <c r="H4413" s="22" t="s">
        <v>14000</v>
      </c>
      <c r="I4413" s="40">
        <v>6850</v>
      </c>
      <c r="J4413" s="21" t="s">
        <v>11390</v>
      </c>
      <c r="K4413" s="43">
        <v>5970</v>
      </c>
      <c r="L4413" s="36">
        <v>5970</v>
      </c>
      <c r="M4413" s="27">
        <v>5970</v>
      </c>
      <c r="N4413" s="28">
        <v>5970</v>
      </c>
      <c r="O4413" s="23"/>
      <c r="P4413" s="24">
        <v>728890000</v>
      </c>
      <c r="Q4413" s="25" t="s">
        <v>14912</v>
      </c>
      <c r="R4413" s="21" t="s">
        <v>2</v>
      </c>
      <c r="S4413" s="21" t="s">
        <v>1</v>
      </c>
      <c r="T4413" s="18" t="s">
        <v>0</v>
      </c>
      <c r="U4413" s="26"/>
    </row>
    <row r="4414" spans="1:21" s="19" customFormat="1" ht="12.5" customHeight="1" outlineLevel="1" x14ac:dyDescent="0.55000000000000004">
      <c r="A4414" s="44" t="s">
        <v>8217</v>
      </c>
      <c r="B4414" s="20" t="s">
        <v>8161</v>
      </c>
      <c r="C4414" s="21" t="s">
        <v>8162</v>
      </c>
      <c r="D4414" s="44" t="s">
        <v>8217</v>
      </c>
      <c r="E4414" s="29" t="s">
        <v>8045</v>
      </c>
      <c r="F4414" s="46" t="s">
        <v>15057</v>
      </c>
      <c r="G4414" s="50" t="s">
        <v>15172</v>
      </c>
      <c r="H4414" s="22" t="s">
        <v>14001</v>
      </c>
      <c r="I4414" s="40">
        <v>6850</v>
      </c>
      <c r="J4414" s="21" t="s">
        <v>11390</v>
      </c>
      <c r="K4414" s="43">
        <v>5970</v>
      </c>
      <c r="L4414" s="36">
        <v>5970</v>
      </c>
      <c r="M4414" s="27">
        <v>5970</v>
      </c>
      <c r="N4414" s="28">
        <v>5970</v>
      </c>
      <c r="O4414" s="23"/>
      <c r="P4414" s="24">
        <v>728890000</v>
      </c>
      <c r="Q4414" s="25" t="s">
        <v>14912</v>
      </c>
      <c r="R4414" s="21" t="s">
        <v>2</v>
      </c>
      <c r="S4414" s="21" t="s">
        <v>1</v>
      </c>
      <c r="T4414" s="18" t="s">
        <v>0</v>
      </c>
      <c r="U4414" s="26"/>
    </row>
    <row r="4415" spans="1:21" s="19" customFormat="1" ht="12.5" customHeight="1" outlineLevel="1" x14ac:dyDescent="0.55000000000000004">
      <c r="A4415" s="44" t="s">
        <v>8218</v>
      </c>
      <c r="B4415" s="20" t="s">
        <v>8161</v>
      </c>
      <c r="C4415" s="21" t="s">
        <v>8162</v>
      </c>
      <c r="D4415" s="44" t="s">
        <v>8218</v>
      </c>
      <c r="E4415" s="29" t="s">
        <v>8164</v>
      </c>
      <c r="F4415" s="46" t="s">
        <v>8219</v>
      </c>
      <c r="G4415" s="50" t="s">
        <v>15172</v>
      </c>
      <c r="H4415" s="22" t="s">
        <v>14002</v>
      </c>
      <c r="I4415" s="40">
        <v>6850</v>
      </c>
      <c r="J4415" s="21" t="s">
        <v>11390</v>
      </c>
      <c r="K4415" s="43">
        <v>5970</v>
      </c>
      <c r="L4415" s="36">
        <v>5970</v>
      </c>
      <c r="M4415" s="27">
        <v>5970</v>
      </c>
      <c r="N4415" s="28">
        <v>5970</v>
      </c>
      <c r="O4415" s="23"/>
      <c r="P4415" s="24">
        <v>728890000</v>
      </c>
      <c r="Q4415" s="25" t="s">
        <v>14912</v>
      </c>
      <c r="R4415" s="21" t="s">
        <v>2</v>
      </c>
      <c r="S4415" s="21" t="s">
        <v>1</v>
      </c>
      <c r="T4415" s="18" t="s">
        <v>0</v>
      </c>
      <c r="U4415" s="26"/>
    </row>
    <row r="4416" spans="1:21" s="19" customFormat="1" ht="12.5" customHeight="1" outlineLevel="1" x14ac:dyDescent="0.55000000000000004">
      <c r="A4416" s="44" t="s">
        <v>8220</v>
      </c>
      <c r="B4416" s="20" t="s">
        <v>8161</v>
      </c>
      <c r="C4416" s="21" t="s">
        <v>8162</v>
      </c>
      <c r="D4416" s="44" t="s">
        <v>8220</v>
      </c>
      <c r="E4416" s="29" t="s">
        <v>8164</v>
      </c>
      <c r="F4416" s="46" t="s">
        <v>15036</v>
      </c>
      <c r="G4416" s="50" t="s">
        <v>15172</v>
      </c>
      <c r="H4416" s="22" t="s">
        <v>14003</v>
      </c>
      <c r="I4416" s="40">
        <v>6850</v>
      </c>
      <c r="J4416" s="21" t="s">
        <v>11390</v>
      </c>
      <c r="K4416" s="43">
        <v>5970</v>
      </c>
      <c r="L4416" s="36">
        <v>5970</v>
      </c>
      <c r="M4416" s="27">
        <v>5970</v>
      </c>
      <c r="N4416" s="28">
        <v>5970</v>
      </c>
      <c r="O4416" s="23"/>
      <c r="P4416" s="24">
        <v>728890000</v>
      </c>
      <c r="Q4416" s="25" t="s">
        <v>14912</v>
      </c>
      <c r="R4416" s="21" t="s">
        <v>2</v>
      </c>
      <c r="S4416" s="21" t="s">
        <v>1</v>
      </c>
      <c r="T4416" s="18" t="s">
        <v>0</v>
      </c>
      <c r="U4416" s="26"/>
    </row>
    <row r="4417" spans="1:21" s="19" customFormat="1" ht="12.5" customHeight="1" outlineLevel="1" x14ac:dyDescent="0.55000000000000004">
      <c r="A4417" s="44" t="s">
        <v>8221</v>
      </c>
      <c r="B4417" s="20" t="s">
        <v>8161</v>
      </c>
      <c r="C4417" s="21" t="s">
        <v>8162</v>
      </c>
      <c r="D4417" s="44" t="s">
        <v>8221</v>
      </c>
      <c r="E4417" s="29" t="s">
        <v>8164</v>
      </c>
      <c r="F4417" s="46" t="s">
        <v>15037</v>
      </c>
      <c r="G4417" s="50" t="s">
        <v>15172</v>
      </c>
      <c r="H4417" s="22" t="s">
        <v>14004</v>
      </c>
      <c r="I4417" s="40">
        <v>6850</v>
      </c>
      <c r="J4417" s="21" t="s">
        <v>11390</v>
      </c>
      <c r="K4417" s="43">
        <v>5970</v>
      </c>
      <c r="L4417" s="36">
        <v>5970</v>
      </c>
      <c r="M4417" s="27">
        <v>5970</v>
      </c>
      <c r="N4417" s="28">
        <v>5970</v>
      </c>
      <c r="O4417" s="23"/>
      <c r="P4417" s="24">
        <v>728890000</v>
      </c>
      <c r="Q4417" s="25" t="s">
        <v>14912</v>
      </c>
      <c r="R4417" s="21" t="s">
        <v>2</v>
      </c>
      <c r="S4417" s="21" t="s">
        <v>1</v>
      </c>
      <c r="T4417" s="18" t="s">
        <v>0</v>
      </c>
      <c r="U4417" s="26"/>
    </row>
    <row r="4418" spans="1:21" s="19" customFormat="1" ht="12.5" customHeight="1" outlineLevel="1" x14ac:dyDescent="0.55000000000000004">
      <c r="A4418" s="44" t="s">
        <v>8222</v>
      </c>
      <c r="B4418" s="20" t="s">
        <v>8161</v>
      </c>
      <c r="C4418" s="21" t="s">
        <v>8162</v>
      </c>
      <c r="D4418" s="44" t="s">
        <v>8222</v>
      </c>
      <c r="E4418" s="29" t="s">
        <v>8164</v>
      </c>
      <c r="F4418" s="46" t="s">
        <v>15038</v>
      </c>
      <c r="G4418" s="50" t="s">
        <v>15172</v>
      </c>
      <c r="H4418" s="22" t="s">
        <v>14005</v>
      </c>
      <c r="I4418" s="40">
        <v>6850</v>
      </c>
      <c r="J4418" s="21" t="s">
        <v>11390</v>
      </c>
      <c r="K4418" s="43">
        <v>5970</v>
      </c>
      <c r="L4418" s="36">
        <v>5970</v>
      </c>
      <c r="M4418" s="27">
        <v>5970</v>
      </c>
      <c r="N4418" s="28">
        <v>5970</v>
      </c>
      <c r="O4418" s="23"/>
      <c r="P4418" s="24">
        <v>728890000</v>
      </c>
      <c r="Q4418" s="25" t="s">
        <v>14912</v>
      </c>
      <c r="R4418" s="21" t="s">
        <v>2</v>
      </c>
      <c r="S4418" s="21" t="s">
        <v>1</v>
      </c>
      <c r="T4418" s="18" t="s">
        <v>0</v>
      </c>
      <c r="U4418" s="26"/>
    </row>
    <row r="4419" spans="1:21" s="19" customFormat="1" ht="12.5" customHeight="1" outlineLevel="1" x14ac:dyDescent="0.55000000000000004">
      <c r="A4419" s="44" t="s">
        <v>8223</v>
      </c>
      <c r="B4419" s="20" t="s">
        <v>8161</v>
      </c>
      <c r="C4419" s="21" t="s">
        <v>8162</v>
      </c>
      <c r="D4419" s="44" t="s">
        <v>8223</v>
      </c>
      <c r="E4419" s="29" t="s">
        <v>8164</v>
      </c>
      <c r="F4419" s="46" t="s">
        <v>15039</v>
      </c>
      <c r="G4419" s="50" t="s">
        <v>15172</v>
      </c>
      <c r="H4419" s="22" t="s">
        <v>14006</v>
      </c>
      <c r="I4419" s="40">
        <v>6850</v>
      </c>
      <c r="J4419" s="21" t="s">
        <v>11390</v>
      </c>
      <c r="K4419" s="43">
        <v>5970</v>
      </c>
      <c r="L4419" s="36">
        <v>5970</v>
      </c>
      <c r="M4419" s="27">
        <v>5970</v>
      </c>
      <c r="N4419" s="28">
        <v>5970</v>
      </c>
      <c r="O4419" s="23"/>
      <c r="P4419" s="24">
        <v>728890000</v>
      </c>
      <c r="Q4419" s="25" t="s">
        <v>14912</v>
      </c>
      <c r="R4419" s="21" t="s">
        <v>2</v>
      </c>
      <c r="S4419" s="21" t="s">
        <v>1</v>
      </c>
      <c r="T4419" s="18" t="s">
        <v>0</v>
      </c>
      <c r="U4419" s="26"/>
    </row>
    <row r="4420" spans="1:21" s="19" customFormat="1" ht="12.5" customHeight="1" outlineLevel="1" x14ac:dyDescent="0.55000000000000004">
      <c r="A4420" s="44" t="s">
        <v>8224</v>
      </c>
      <c r="B4420" s="20" t="s">
        <v>8161</v>
      </c>
      <c r="C4420" s="21" t="s">
        <v>8162</v>
      </c>
      <c r="D4420" s="44" t="s">
        <v>8224</v>
      </c>
      <c r="E4420" s="29" t="s">
        <v>8164</v>
      </c>
      <c r="F4420" s="46" t="s">
        <v>15040</v>
      </c>
      <c r="G4420" s="50" t="s">
        <v>15172</v>
      </c>
      <c r="H4420" s="22" t="s">
        <v>14007</v>
      </c>
      <c r="I4420" s="40">
        <v>6850</v>
      </c>
      <c r="J4420" s="21" t="s">
        <v>11390</v>
      </c>
      <c r="K4420" s="43">
        <v>5970</v>
      </c>
      <c r="L4420" s="36">
        <v>5970</v>
      </c>
      <c r="M4420" s="27">
        <v>5970</v>
      </c>
      <c r="N4420" s="28">
        <v>5970</v>
      </c>
      <c r="O4420" s="23"/>
      <c r="P4420" s="24">
        <v>728890000</v>
      </c>
      <c r="Q4420" s="25" t="s">
        <v>14912</v>
      </c>
      <c r="R4420" s="21" t="s">
        <v>2</v>
      </c>
      <c r="S4420" s="21" t="s">
        <v>1</v>
      </c>
      <c r="T4420" s="18" t="s">
        <v>0</v>
      </c>
      <c r="U4420" s="26"/>
    </row>
    <row r="4421" spans="1:21" s="19" customFormat="1" ht="12.5" customHeight="1" outlineLevel="1" x14ac:dyDescent="0.55000000000000004">
      <c r="A4421" s="44" t="s">
        <v>8225</v>
      </c>
      <c r="B4421" s="20" t="s">
        <v>8161</v>
      </c>
      <c r="C4421" s="21" t="s">
        <v>8162</v>
      </c>
      <c r="D4421" s="44" t="s">
        <v>8225</v>
      </c>
      <c r="E4421" s="29" t="s">
        <v>8164</v>
      </c>
      <c r="F4421" s="46" t="s">
        <v>15041</v>
      </c>
      <c r="G4421" s="50" t="s">
        <v>15172</v>
      </c>
      <c r="H4421" s="22" t="s">
        <v>14008</v>
      </c>
      <c r="I4421" s="40">
        <v>6850</v>
      </c>
      <c r="J4421" s="21" t="s">
        <v>11390</v>
      </c>
      <c r="K4421" s="43">
        <v>5970</v>
      </c>
      <c r="L4421" s="36">
        <v>5970</v>
      </c>
      <c r="M4421" s="27">
        <v>5970</v>
      </c>
      <c r="N4421" s="28">
        <v>5970</v>
      </c>
      <c r="O4421" s="23"/>
      <c r="P4421" s="24">
        <v>728890000</v>
      </c>
      <c r="Q4421" s="25" t="s">
        <v>14912</v>
      </c>
      <c r="R4421" s="21" t="s">
        <v>2</v>
      </c>
      <c r="S4421" s="21" t="s">
        <v>1</v>
      </c>
      <c r="T4421" s="18" t="s">
        <v>0</v>
      </c>
      <c r="U4421" s="26"/>
    </row>
    <row r="4422" spans="1:21" s="19" customFormat="1" ht="12.5" customHeight="1" outlineLevel="1" x14ac:dyDescent="0.55000000000000004">
      <c r="A4422" s="44" t="s">
        <v>8226</v>
      </c>
      <c r="B4422" s="20" t="s">
        <v>8161</v>
      </c>
      <c r="C4422" s="21" t="s">
        <v>8162</v>
      </c>
      <c r="D4422" s="44" t="s">
        <v>8226</v>
      </c>
      <c r="E4422" s="29" t="s">
        <v>8164</v>
      </c>
      <c r="F4422" s="46" t="s">
        <v>15042</v>
      </c>
      <c r="G4422" s="50" t="s">
        <v>15172</v>
      </c>
      <c r="H4422" s="22" t="s">
        <v>14009</v>
      </c>
      <c r="I4422" s="40">
        <v>6850</v>
      </c>
      <c r="J4422" s="21" t="s">
        <v>11390</v>
      </c>
      <c r="K4422" s="43">
        <v>5970</v>
      </c>
      <c r="L4422" s="36">
        <v>5970</v>
      </c>
      <c r="M4422" s="27">
        <v>5970</v>
      </c>
      <c r="N4422" s="28">
        <v>5970</v>
      </c>
      <c r="O4422" s="23"/>
      <c r="P4422" s="24">
        <v>728890000</v>
      </c>
      <c r="Q4422" s="25" t="s">
        <v>14912</v>
      </c>
      <c r="R4422" s="21" t="s">
        <v>2</v>
      </c>
      <c r="S4422" s="21" t="s">
        <v>1</v>
      </c>
      <c r="T4422" s="18" t="s">
        <v>0</v>
      </c>
      <c r="U4422" s="26"/>
    </row>
    <row r="4423" spans="1:21" s="19" customFormat="1" ht="12.5" customHeight="1" outlineLevel="1" x14ac:dyDescent="0.55000000000000004">
      <c r="A4423" s="44" t="s">
        <v>8227</v>
      </c>
      <c r="B4423" s="20" t="s">
        <v>8161</v>
      </c>
      <c r="C4423" s="21" t="s">
        <v>8162</v>
      </c>
      <c r="D4423" s="44" t="s">
        <v>8227</v>
      </c>
      <c r="E4423" s="29" t="s">
        <v>8164</v>
      </c>
      <c r="F4423" s="46" t="s">
        <v>15043</v>
      </c>
      <c r="G4423" s="50" t="s">
        <v>15172</v>
      </c>
      <c r="H4423" s="22" t="s">
        <v>14010</v>
      </c>
      <c r="I4423" s="40">
        <v>6850</v>
      </c>
      <c r="J4423" s="21" t="s">
        <v>11390</v>
      </c>
      <c r="K4423" s="43">
        <v>5970</v>
      </c>
      <c r="L4423" s="36">
        <v>5970</v>
      </c>
      <c r="M4423" s="27">
        <v>5970</v>
      </c>
      <c r="N4423" s="28">
        <v>5970</v>
      </c>
      <c r="O4423" s="23"/>
      <c r="P4423" s="24">
        <v>728890000</v>
      </c>
      <c r="Q4423" s="25" t="s">
        <v>14912</v>
      </c>
      <c r="R4423" s="21" t="s">
        <v>2</v>
      </c>
      <c r="S4423" s="21" t="s">
        <v>1</v>
      </c>
      <c r="T4423" s="18" t="s">
        <v>0</v>
      </c>
      <c r="U4423" s="26"/>
    </row>
    <row r="4424" spans="1:21" s="19" customFormat="1" ht="12.5" customHeight="1" outlineLevel="1" x14ac:dyDescent="0.55000000000000004">
      <c r="A4424" s="44" t="s">
        <v>8228</v>
      </c>
      <c r="B4424" s="20" t="s">
        <v>8161</v>
      </c>
      <c r="C4424" s="21" t="s">
        <v>8162</v>
      </c>
      <c r="D4424" s="44" t="s">
        <v>8228</v>
      </c>
      <c r="E4424" s="29" t="s">
        <v>8164</v>
      </c>
      <c r="F4424" s="46" t="s">
        <v>15044</v>
      </c>
      <c r="G4424" s="50" t="s">
        <v>15172</v>
      </c>
      <c r="H4424" s="22" t="s">
        <v>14011</v>
      </c>
      <c r="I4424" s="40">
        <v>6850</v>
      </c>
      <c r="J4424" s="21" t="s">
        <v>11390</v>
      </c>
      <c r="K4424" s="43">
        <v>5970</v>
      </c>
      <c r="L4424" s="36">
        <v>5970</v>
      </c>
      <c r="M4424" s="27">
        <v>5970</v>
      </c>
      <c r="N4424" s="28">
        <v>5970</v>
      </c>
      <c r="O4424" s="23"/>
      <c r="P4424" s="24">
        <v>728890000</v>
      </c>
      <c r="Q4424" s="25" t="s">
        <v>14912</v>
      </c>
      <c r="R4424" s="21" t="s">
        <v>2</v>
      </c>
      <c r="S4424" s="21" t="s">
        <v>1</v>
      </c>
      <c r="T4424" s="18" t="s">
        <v>0</v>
      </c>
      <c r="U4424" s="26"/>
    </row>
    <row r="4425" spans="1:21" s="19" customFormat="1" ht="12.5" customHeight="1" outlineLevel="1" x14ac:dyDescent="0.55000000000000004">
      <c r="A4425" s="44" t="s">
        <v>8229</v>
      </c>
      <c r="B4425" s="20" t="s">
        <v>8161</v>
      </c>
      <c r="C4425" s="21" t="s">
        <v>8162</v>
      </c>
      <c r="D4425" s="44" t="s">
        <v>8229</v>
      </c>
      <c r="E4425" s="29" t="s">
        <v>8164</v>
      </c>
      <c r="F4425" s="46" t="s">
        <v>15045</v>
      </c>
      <c r="G4425" s="50" t="s">
        <v>15172</v>
      </c>
      <c r="H4425" s="22" t="s">
        <v>14012</v>
      </c>
      <c r="I4425" s="40">
        <v>6850</v>
      </c>
      <c r="J4425" s="21" t="s">
        <v>11390</v>
      </c>
      <c r="K4425" s="43">
        <v>5970</v>
      </c>
      <c r="L4425" s="36">
        <v>5970</v>
      </c>
      <c r="M4425" s="27">
        <v>5970</v>
      </c>
      <c r="N4425" s="28">
        <v>5970</v>
      </c>
      <c r="O4425" s="23"/>
      <c r="P4425" s="24">
        <v>728890000</v>
      </c>
      <c r="Q4425" s="25" t="s">
        <v>14912</v>
      </c>
      <c r="R4425" s="21" t="s">
        <v>2</v>
      </c>
      <c r="S4425" s="21" t="s">
        <v>1</v>
      </c>
      <c r="T4425" s="18" t="s">
        <v>0</v>
      </c>
      <c r="U4425" s="26"/>
    </row>
    <row r="4426" spans="1:21" s="19" customFormat="1" ht="12.5" customHeight="1" outlineLevel="1" x14ac:dyDescent="0.55000000000000004">
      <c r="A4426" s="44" t="s">
        <v>8230</v>
      </c>
      <c r="B4426" s="20" t="s">
        <v>8161</v>
      </c>
      <c r="C4426" s="21" t="s">
        <v>8162</v>
      </c>
      <c r="D4426" s="44" t="s">
        <v>8230</v>
      </c>
      <c r="E4426" s="29" t="s">
        <v>8164</v>
      </c>
      <c r="F4426" s="46" t="s">
        <v>15046</v>
      </c>
      <c r="G4426" s="50" t="s">
        <v>15172</v>
      </c>
      <c r="H4426" s="22" t="s">
        <v>14013</v>
      </c>
      <c r="I4426" s="40">
        <v>6850</v>
      </c>
      <c r="J4426" s="21" t="s">
        <v>11390</v>
      </c>
      <c r="K4426" s="43">
        <v>5970</v>
      </c>
      <c r="L4426" s="36">
        <v>5970</v>
      </c>
      <c r="M4426" s="27">
        <v>5970</v>
      </c>
      <c r="N4426" s="28">
        <v>5970</v>
      </c>
      <c r="O4426" s="23"/>
      <c r="P4426" s="24">
        <v>728890000</v>
      </c>
      <c r="Q4426" s="25" t="s">
        <v>14912</v>
      </c>
      <c r="R4426" s="21" t="s">
        <v>2</v>
      </c>
      <c r="S4426" s="21" t="s">
        <v>1</v>
      </c>
      <c r="T4426" s="18" t="s">
        <v>0</v>
      </c>
      <c r="U4426" s="26"/>
    </row>
    <row r="4427" spans="1:21" s="19" customFormat="1" ht="12.5" customHeight="1" outlineLevel="1" x14ac:dyDescent="0.55000000000000004">
      <c r="A4427" s="44" t="s">
        <v>8231</v>
      </c>
      <c r="B4427" s="20" t="s">
        <v>8161</v>
      </c>
      <c r="C4427" s="21" t="s">
        <v>8162</v>
      </c>
      <c r="D4427" s="44" t="s">
        <v>8231</v>
      </c>
      <c r="E4427" s="29" t="s">
        <v>8164</v>
      </c>
      <c r="F4427" s="46" t="s">
        <v>15047</v>
      </c>
      <c r="G4427" s="50" t="s">
        <v>15172</v>
      </c>
      <c r="H4427" s="22" t="s">
        <v>14014</v>
      </c>
      <c r="I4427" s="40">
        <v>6850</v>
      </c>
      <c r="J4427" s="21" t="s">
        <v>11390</v>
      </c>
      <c r="K4427" s="43">
        <v>5970</v>
      </c>
      <c r="L4427" s="36">
        <v>5970</v>
      </c>
      <c r="M4427" s="27">
        <v>5970</v>
      </c>
      <c r="N4427" s="28">
        <v>5970</v>
      </c>
      <c r="O4427" s="23"/>
      <c r="P4427" s="24">
        <v>728890000</v>
      </c>
      <c r="Q4427" s="25" t="s">
        <v>14912</v>
      </c>
      <c r="R4427" s="21" t="s">
        <v>2</v>
      </c>
      <c r="S4427" s="21" t="s">
        <v>1</v>
      </c>
      <c r="T4427" s="18" t="s">
        <v>0</v>
      </c>
      <c r="U4427" s="26"/>
    </row>
    <row r="4428" spans="1:21" s="19" customFormat="1" ht="12.5" customHeight="1" outlineLevel="1" x14ac:dyDescent="0.55000000000000004">
      <c r="A4428" s="44" t="s">
        <v>8232</v>
      </c>
      <c r="B4428" s="20" t="s">
        <v>8161</v>
      </c>
      <c r="C4428" s="21" t="s">
        <v>8162</v>
      </c>
      <c r="D4428" s="44" t="s">
        <v>8232</v>
      </c>
      <c r="E4428" s="29" t="s">
        <v>8164</v>
      </c>
      <c r="F4428" s="46" t="s">
        <v>15048</v>
      </c>
      <c r="G4428" s="50" t="s">
        <v>15172</v>
      </c>
      <c r="H4428" s="22" t="s">
        <v>14015</v>
      </c>
      <c r="I4428" s="40">
        <v>6850</v>
      </c>
      <c r="J4428" s="21" t="s">
        <v>11390</v>
      </c>
      <c r="K4428" s="43">
        <v>5970</v>
      </c>
      <c r="L4428" s="36">
        <v>5970</v>
      </c>
      <c r="M4428" s="27">
        <v>5970</v>
      </c>
      <c r="N4428" s="28">
        <v>5970</v>
      </c>
      <c r="O4428" s="23"/>
      <c r="P4428" s="24">
        <v>728890000</v>
      </c>
      <c r="Q4428" s="25" t="s">
        <v>14912</v>
      </c>
      <c r="R4428" s="21" t="s">
        <v>2</v>
      </c>
      <c r="S4428" s="21" t="s">
        <v>1</v>
      </c>
      <c r="T4428" s="18" t="s">
        <v>0</v>
      </c>
      <c r="U4428" s="26"/>
    </row>
    <row r="4429" spans="1:21" s="19" customFormat="1" ht="12.5" customHeight="1" outlineLevel="1" x14ac:dyDescent="0.55000000000000004">
      <c r="A4429" s="44" t="s">
        <v>8233</v>
      </c>
      <c r="B4429" s="20" t="s">
        <v>8161</v>
      </c>
      <c r="C4429" s="21" t="s">
        <v>8162</v>
      </c>
      <c r="D4429" s="44" t="s">
        <v>8233</v>
      </c>
      <c r="E4429" s="29" t="s">
        <v>8164</v>
      </c>
      <c r="F4429" s="46" t="s">
        <v>15049</v>
      </c>
      <c r="G4429" s="50" t="s">
        <v>15172</v>
      </c>
      <c r="H4429" s="22" t="s">
        <v>14016</v>
      </c>
      <c r="I4429" s="40">
        <v>6850</v>
      </c>
      <c r="J4429" s="21" t="s">
        <v>11390</v>
      </c>
      <c r="K4429" s="43">
        <v>5970</v>
      </c>
      <c r="L4429" s="36">
        <v>5970</v>
      </c>
      <c r="M4429" s="27">
        <v>5970</v>
      </c>
      <c r="N4429" s="28">
        <v>5970</v>
      </c>
      <c r="O4429" s="23"/>
      <c r="P4429" s="24">
        <v>728890000</v>
      </c>
      <c r="Q4429" s="25" t="s">
        <v>14912</v>
      </c>
      <c r="R4429" s="21" t="s">
        <v>2</v>
      </c>
      <c r="S4429" s="21" t="s">
        <v>1</v>
      </c>
      <c r="T4429" s="18" t="s">
        <v>0</v>
      </c>
      <c r="U4429" s="26"/>
    </row>
    <row r="4430" spans="1:21" s="19" customFormat="1" ht="12.5" customHeight="1" outlineLevel="1" x14ac:dyDescent="0.55000000000000004">
      <c r="A4430" s="44" t="s">
        <v>8234</v>
      </c>
      <c r="B4430" s="20" t="s">
        <v>8161</v>
      </c>
      <c r="C4430" s="21" t="s">
        <v>8162</v>
      </c>
      <c r="D4430" s="44" t="s">
        <v>8234</v>
      </c>
      <c r="E4430" s="29" t="s">
        <v>8164</v>
      </c>
      <c r="F4430" s="46" t="s">
        <v>15158</v>
      </c>
      <c r="G4430" s="50" t="s">
        <v>15172</v>
      </c>
      <c r="H4430" s="22" t="s">
        <v>14017</v>
      </c>
      <c r="I4430" s="40">
        <v>6850</v>
      </c>
      <c r="J4430" s="21" t="s">
        <v>11390</v>
      </c>
      <c r="K4430" s="43">
        <v>5970</v>
      </c>
      <c r="L4430" s="36">
        <v>5970</v>
      </c>
      <c r="M4430" s="27">
        <v>5970</v>
      </c>
      <c r="N4430" s="28">
        <v>5970</v>
      </c>
      <c r="O4430" s="23"/>
      <c r="P4430" s="24">
        <v>728890000</v>
      </c>
      <c r="Q4430" s="25" t="s">
        <v>14912</v>
      </c>
      <c r="R4430" s="21" t="s">
        <v>2</v>
      </c>
      <c r="S4430" s="21" t="s">
        <v>1</v>
      </c>
      <c r="T4430" s="18" t="s">
        <v>0</v>
      </c>
      <c r="U4430" s="26"/>
    </row>
    <row r="4431" spans="1:21" s="19" customFormat="1" ht="12.5" customHeight="1" outlineLevel="1" x14ac:dyDescent="0.55000000000000004">
      <c r="A4431" s="44" t="s">
        <v>8235</v>
      </c>
      <c r="B4431" s="20" t="s">
        <v>8161</v>
      </c>
      <c r="C4431" s="21" t="s">
        <v>8162</v>
      </c>
      <c r="D4431" s="44" t="s">
        <v>8235</v>
      </c>
      <c r="E4431" s="29" t="s">
        <v>8164</v>
      </c>
      <c r="F4431" s="46" t="s">
        <v>15159</v>
      </c>
      <c r="G4431" s="50" t="s">
        <v>15172</v>
      </c>
      <c r="H4431" s="22" t="s">
        <v>14018</v>
      </c>
      <c r="I4431" s="40">
        <v>6850</v>
      </c>
      <c r="J4431" s="21" t="s">
        <v>11390</v>
      </c>
      <c r="K4431" s="43">
        <v>5970</v>
      </c>
      <c r="L4431" s="36">
        <v>5970</v>
      </c>
      <c r="M4431" s="27">
        <v>5970</v>
      </c>
      <c r="N4431" s="28">
        <v>5970</v>
      </c>
      <c r="O4431" s="23"/>
      <c r="P4431" s="24">
        <v>728890000</v>
      </c>
      <c r="Q4431" s="25" t="s">
        <v>14912</v>
      </c>
      <c r="R4431" s="21" t="s">
        <v>2</v>
      </c>
      <c r="S4431" s="21" t="s">
        <v>1</v>
      </c>
      <c r="T4431" s="18" t="s">
        <v>0</v>
      </c>
      <c r="U4431" s="26"/>
    </row>
    <row r="4432" spans="1:21" s="19" customFormat="1" ht="12.5" customHeight="1" outlineLevel="1" x14ac:dyDescent="0.55000000000000004">
      <c r="A4432" s="44" t="s">
        <v>8236</v>
      </c>
      <c r="B4432" s="20" t="s">
        <v>8161</v>
      </c>
      <c r="C4432" s="21" t="s">
        <v>8162</v>
      </c>
      <c r="D4432" s="44" t="s">
        <v>8236</v>
      </c>
      <c r="E4432" s="29" t="s">
        <v>8164</v>
      </c>
      <c r="F4432" s="46" t="s">
        <v>15160</v>
      </c>
      <c r="G4432" s="50" t="s">
        <v>15172</v>
      </c>
      <c r="H4432" s="22" t="s">
        <v>14019</v>
      </c>
      <c r="I4432" s="40">
        <v>6850</v>
      </c>
      <c r="J4432" s="21" t="s">
        <v>11390</v>
      </c>
      <c r="K4432" s="43">
        <v>5970</v>
      </c>
      <c r="L4432" s="36">
        <v>5970</v>
      </c>
      <c r="M4432" s="27">
        <v>5970</v>
      </c>
      <c r="N4432" s="28">
        <v>5970</v>
      </c>
      <c r="O4432" s="23"/>
      <c r="P4432" s="24">
        <v>728890000</v>
      </c>
      <c r="Q4432" s="25" t="s">
        <v>14912</v>
      </c>
      <c r="R4432" s="21" t="s">
        <v>2</v>
      </c>
      <c r="S4432" s="21" t="s">
        <v>1</v>
      </c>
      <c r="T4432" s="18" t="s">
        <v>0</v>
      </c>
      <c r="U4432" s="26"/>
    </row>
    <row r="4433" spans="1:21" s="19" customFormat="1" ht="12.5" customHeight="1" outlineLevel="1" x14ac:dyDescent="0.55000000000000004">
      <c r="A4433" s="44" t="s">
        <v>8237</v>
      </c>
      <c r="B4433" s="20" t="s">
        <v>8161</v>
      </c>
      <c r="C4433" s="21" t="s">
        <v>8162</v>
      </c>
      <c r="D4433" s="44" t="s">
        <v>8237</v>
      </c>
      <c r="E4433" s="29" t="s">
        <v>8164</v>
      </c>
      <c r="F4433" s="46" t="s">
        <v>15161</v>
      </c>
      <c r="G4433" s="50" t="s">
        <v>15172</v>
      </c>
      <c r="H4433" s="22" t="s">
        <v>14020</v>
      </c>
      <c r="I4433" s="40">
        <v>6850</v>
      </c>
      <c r="J4433" s="21" t="s">
        <v>11390</v>
      </c>
      <c r="K4433" s="43">
        <v>5970</v>
      </c>
      <c r="L4433" s="36">
        <v>5970</v>
      </c>
      <c r="M4433" s="27">
        <v>5970</v>
      </c>
      <c r="N4433" s="28">
        <v>5970</v>
      </c>
      <c r="O4433" s="23"/>
      <c r="P4433" s="24">
        <v>728890000</v>
      </c>
      <c r="Q4433" s="25" t="s">
        <v>14912</v>
      </c>
      <c r="R4433" s="21" t="s">
        <v>2</v>
      </c>
      <c r="S4433" s="21" t="s">
        <v>1</v>
      </c>
      <c r="T4433" s="18" t="s">
        <v>0</v>
      </c>
      <c r="U4433" s="26"/>
    </row>
    <row r="4434" spans="1:21" s="19" customFormat="1" ht="12.5" customHeight="1" outlineLevel="1" x14ac:dyDescent="0.55000000000000004">
      <c r="A4434" s="44" t="s">
        <v>8238</v>
      </c>
      <c r="B4434" s="20" t="s">
        <v>8161</v>
      </c>
      <c r="C4434" s="21" t="s">
        <v>8162</v>
      </c>
      <c r="D4434" s="44" t="s">
        <v>8238</v>
      </c>
      <c r="E4434" s="29" t="s">
        <v>8164</v>
      </c>
      <c r="F4434" s="46" t="s">
        <v>15051</v>
      </c>
      <c r="G4434" s="50" t="s">
        <v>15172</v>
      </c>
      <c r="H4434" s="22" t="s">
        <v>14021</v>
      </c>
      <c r="I4434" s="40">
        <v>6850</v>
      </c>
      <c r="J4434" s="21" t="s">
        <v>11390</v>
      </c>
      <c r="K4434" s="43">
        <v>5970</v>
      </c>
      <c r="L4434" s="36">
        <v>5970</v>
      </c>
      <c r="M4434" s="27">
        <v>5970</v>
      </c>
      <c r="N4434" s="28">
        <v>5970</v>
      </c>
      <c r="O4434" s="23"/>
      <c r="P4434" s="24">
        <v>728890000</v>
      </c>
      <c r="Q4434" s="25" t="s">
        <v>14912</v>
      </c>
      <c r="R4434" s="21" t="s">
        <v>2</v>
      </c>
      <c r="S4434" s="21" t="s">
        <v>1</v>
      </c>
      <c r="T4434" s="18" t="s">
        <v>0</v>
      </c>
      <c r="U4434" s="26"/>
    </row>
    <row r="4435" spans="1:21" s="19" customFormat="1" ht="12.5" customHeight="1" outlineLevel="1" x14ac:dyDescent="0.55000000000000004">
      <c r="A4435" s="44" t="s">
        <v>8239</v>
      </c>
      <c r="B4435" s="20" t="s">
        <v>8161</v>
      </c>
      <c r="C4435" s="21" t="s">
        <v>8162</v>
      </c>
      <c r="D4435" s="44" t="s">
        <v>8239</v>
      </c>
      <c r="E4435" s="29" t="s">
        <v>8164</v>
      </c>
      <c r="F4435" s="46" t="s">
        <v>15052</v>
      </c>
      <c r="G4435" s="50" t="s">
        <v>15172</v>
      </c>
      <c r="H4435" s="22" t="s">
        <v>14022</v>
      </c>
      <c r="I4435" s="40">
        <v>6850</v>
      </c>
      <c r="J4435" s="21" t="s">
        <v>11390</v>
      </c>
      <c r="K4435" s="43">
        <v>5970</v>
      </c>
      <c r="L4435" s="36">
        <v>5970</v>
      </c>
      <c r="M4435" s="27">
        <v>5970</v>
      </c>
      <c r="N4435" s="28">
        <v>5970</v>
      </c>
      <c r="O4435" s="23"/>
      <c r="P4435" s="24">
        <v>728890000</v>
      </c>
      <c r="Q4435" s="25" t="s">
        <v>14912</v>
      </c>
      <c r="R4435" s="21" t="s">
        <v>2</v>
      </c>
      <c r="S4435" s="21" t="s">
        <v>1</v>
      </c>
      <c r="T4435" s="18" t="s">
        <v>0</v>
      </c>
      <c r="U4435" s="26"/>
    </row>
    <row r="4436" spans="1:21" s="19" customFormat="1" ht="12.5" customHeight="1" outlineLevel="1" x14ac:dyDescent="0.55000000000000004">
      <c r="A4436" s="44" t="s">
        <v>8240</v>
      </c>
      <c r="B4436" s="20" t="s">
        <v>8161</v>
      </c>
      <c r="C4436" s="21" t="s">
        <v>8162</v>
      </c>
      <c r="D4436" s="44" t="s">
        <v>8240</v>
      </c>
      <c r="E4436" s="29" t="s">
        <v>8164</v>
      </c>
      <c r="F4436" s="46" t="s">
        <v>15053</v>
      </c>
      <c r="G4436" s="50" t="s">
        <v>15172</v>
      </c>
      <c r="H4436" s="22" t="s">
        <v>14023</v>
      </c>
      <c r="I4436" s="40">
        <v>6850</v>
      </c>
      <c r="J4436" s="21" t="s">
        <v>11390</v>
      </c>
      <c r="K4436" s="43">
        <v>5970</v>
      </c>
      <c r="L4436" s="36">
        <v>5970</v>
      </c>
      <c r="M4436" s="27">
        <v>5970</v>
      </c>
      <c r="N4436" s="28">
        <v>5970</v>
      </c>
      <c r="O4436" s="23"/>
      <c r="P4436" s="24">
        <v>728890000</v>
      </c>
      <c r="Q4436" s="25" t="s">
        <v>14912</v>
      </c>
      <c r="R4436" s="21" t="s">
        <v>2</v>
      </c>
      <c r="S4436" s="21" t="s">
        <v>1</v>
      </c>
      <c r="T4436" s="18" t="s">
        <v>0</v>
      </c>
      <c r="U4436" s="26"/>
    </row>
    <row r="4437" spans="1:21" s="19" customFormat="1" ht="12.5" customHeight="1" outlineLevel="1" x14ac:dyDescent="0.55000000000000004">
      <c r="A4437" s="44" t="s">
        <v>8241</v>
      </c>
      <c r="B4437" s="20" t="s">
        <v>8161</v>
      </c>
      <c r="C4437" s="21" t="s">
        <v>8162</v>
      </c>
      <c r="D4437" s="44" t="s">
        <v>8241</v>
      </c>
      <c r="E4437" s="29" t="s">
        <v>8164</v>
      </c>
      <c r="F4437" s="46" t="s">
        <v>15054</v>
      </c>
      <c r="G4437" s="50" t="s">
        <v>15172</v>
      </c>
      <c r="H4437" s="22" t="s">
        <v>14024</v>
      </c>
      <c r="I4437" s="40">
        <v>6850</v>
      </c>
      <c r="J4437" s="21" t="s">
        <v>11390</v>
      </c>
      <c r="K4437" s="43">
        <v>5970</v>
      </c>
      <c r="L4437" s="36">
        <v>5970</v>
      </c>
      <c r="M4437" s="27">
        <v>5970</v>
      </c>
      <c r="N4437" s="28">
        <v>5970</v>
      </c>
      <c r="O4437" s="23"/>
      <c r="P4437" s="24">
        <v>728890000</v>
      </c>
      <c r="Q4437" s="25" t="s">
        <v>14912</v>
      </c>
      <c r="R4437" s="21" t="s">
        <v>2</v>
      </c>
      <c r="S4437" s="21" t="s">
        <v>1</v>
      </c>
      <c r="T4437" s="18" t="s">
        <v>0</v>
      </c>
      <c r="U4437" s="26"/>
    </row>
    <row r="4438" spans="1:21" s="19" customFormat="1" ht="12.5" customHeight="1" outlineLevel="1" x14ac:dyDescent="0.55000000000000004">
      <c r="A4438" s="44" t="s">
        <v>8242</v>
      </c>
      <c r="B4438" s="20" t="s">
        <v>8161</v>
      </c>
      <c r="C4438" s="21" t="s">
        <v>8162</v>
      </c>
      <c r="D4438" s="44" t="s">
        <v>8242</v>
      </c>
      <c r="E4438" s="29" t="s">
        <v>8164</v>
      </c>
      <c r="F4438" s="46" t="s">
        <v>15055</v>
      </c>
      <c r="G4438" s="50" t="s">
        <v>15172</v>
      </c>
      <c r="H4438" s="22" t="s">
        <v>14025</v>
      </c>
      <c r="I4438" s="40">
        <v>6850</v>
      </c>
      <c r="J4438" s="21" t="s">
        <v>11390</v>
      </c>
      <c r="K4438" s="43">
        <v>5970</v>
      </c>
      <c r="L4438" s="36">
        <v>5970</v>
      </c>
      <c r="M4438" s="27">
        <v>5970</v>
      </c>
      <c r="N4438" s="28">
        <v>5970</v>
      </c>
      <c r="O4438" s="23"/>
      <c r="P4438" s="24">
        <v>728890000</v>
      </c>
      <c r="Q4438" s="25" t="s">
        <v>14912</v>
      </c>
      <c r="R4438" s="21" t="s">
        <v>2</v>
      </c>
      <c r="S4438" s="21" t="s">
        <v>1</v>
      </c>
      <c r="T4438" s="18" t="s">
        <v>0</v>
      </c>
      <c r="U4438" s="26"/>
    </row>
    <row r="4439" spans="1:21" s="19" customFormat="1" ht="12.5" customHeight="1" outlineLevel="1" x14ac:dyDescent="0.55000000000000004">
      <c r="A4439" s="44" t="s">
        <v>8243</v>
      </c>
      <c r="B4439" s="20" t="s">
        <v>8161</v>
      </c>
      <c r="C4439" s="21" t="s">
        <v>8162</v>
      </c>
      <c r="D4439" s="44" t="s">
        <v>8243</v>
      </c>
      <c r="E4439" s="29" t="s">
        <v>8164</v>
      </c>
      <c r="F4439" s="46" t="s">
        <v>15056</v>
      </c>
      <c r="G4439" s="50" t="s">
        <v>15172</v>
      </c>
      <c r="H4439" s="22" t="s">
        <v>14026</v>
      </c>
      <c r="I4439" s="40">
        <v>6850</v>
      </c>
      <c r="J4439" s="21" t="s">
        <v>11390</v>
      </c>
      <c r="K4439" s="43">
        <v>5970</v>
      </c>
      <c r="L4439" s="36">
        <v>5970</v>
      </c>
      <c r="M4439" s="27">
        <v>5970</v>
      </c>
      <c r="N4439" s="28">
        <v>5970</v>
      </c>
      <c r="O4439" s="23"/>
      <c r="P4439" s="24">
        <v>728890000</v>
      </c>
      <c r="Q4439" s="25" t="s">
        <v>14912</v>
      </c>
      <c r="R4439" s="21" t="s">
        <v>2</v>
      </c>
      <c r="S4439" s="21" t="s">
        <v>1</v>
      </c>
      <c r="T4439" s="18" t="s">
        <v>0</v>
      </c>
      <c r="U4439" s="26"/>
    </row>
    <row r="4440" spans="1:21" s="19" customFormat="1" ht="12.5" customHeight="1" outlineLevel="1" x14ac:dyDescent="0.55000000000000004">
      <c r="A4440" s="44" t="s">
        <v>8244</v>
      </c>
      <c r="B4440" s="20" t="s">
        <v>8161</v>
      </c>
      <c r="C4440" s="21" t="s">
        <v>8162</v>
      </c>
      <c r="D4440" s="44" t="s">
        <v>8244</v>
      </c>
      <c r="E4440" s="29" t="s">
        <v>8164</v>
      </c>
      <c r="F4440" s="46" t="s">
        <v>15057</v>
      </c>
      <c r="G4440" s="50" t="s">
        <v>15172</v>
      </c>
      <c r="H4440" s="22" t="s">
        <v>14027</v>
      </c>
      <c r="I4440" s="40">
        <v>6850</v>
      </c>
      <c r="J4440" s="21" t="s">
        <v>11390</v>
      </c>
      <c r="K4440" s="43">
        <v>5970</v>
      </c>
      <c r="L4440" s="36">
        <v>5970</v>
      </c>
      <c r="M4440" s="27">
        <v>5970</v>
      </c>
      <c r="N4440" s="28">
        <v>5970</v>
      </c>
      <c r="O4440" s="23"/>
      <c r="P4440" s="24">
        <v>728890000</v>
      </c>
      <c r="Q4440" s="25" t="s">
        <v>14912</v>
      </c>
      <c r="R4440" s="21" t="s">
        <v>2</v>
      </c>
      <c r="S4440" s="21" t="s">
        <v>1</v>
      </c>
      <c r="T4440" s="18" t="s">
        <v>0</v>
      </c>
      <c r="U4440" s="26"/>
    </row>
    <row r="4441" spans="1:21" s="19" customFormat="1" ht="12.5" customHeight="1" outlineLevel="1" x14ac:dyDescent="0.55000000000000004">
      <c r="A4441" s="44" t="s">
        <v>8245</v>
      </c>
      <c r="B4441" s="20" t="s">
        <v>8161</v>
      </c>
      <c r="C4441" s="21" t="s">
        <v>8162</v>
      </c>
      <c r="D4441" s="44" t="s">
        <v>8245</v>
      </c>
      <c r="E4441" s="29" t="s">
        <v>8164</v>
      </c>
      <c r="F4441" s="46" t="s">
        <v>15058</v>
      </c>
      <c r="G4441" s="50" t="s">
        <v>15172</v>
      </c>
      <c r="H4441" s="22" t="s">
        <v>14028</v>
      </c>
      <c r="I4441" s="40">
        <v>6850</v>
      </c>
      <c r="J4441" s="21" t="s">
        <v>11390</v>
      </c>
      <c r="K4441" s="43">
        <v>5970</v>
      </c>
      <c r="L4441" s="36">
        <v>5970</v>
      </c>
      <c r="M4441" s="27">
        <v>5970</v>
      </c>
      <c r="N4441" s="28">
        <v>5970</v>
      </c>
      <c r="O4441" s="23"/>
      <c r="P4441" s="24">
        <v>728890000</v>
      </c>
      <c r="Q4441" s="25" t="s">
        <v>14912</v>
      </c>
      <c r="R4441" s="21" t="s">
        <v>2</v>
      </c>
      <c r="S4441" s="21" t="s">
        <v>1</v>
      </c>
      <c r="T4441" s="18" t="s">
        <v>0</v>
      </c>
      <c r="U4441" s="26"/>
    </row>
    <row r="4442" spans="1:21" s="19" customFormat="1" ht="12.5" customHeight="1" outlineLevel="1" x14ac:dyDescent="0.55000000000000004">
      <c r="A4442" s="44" t="s">
        <v>8246</v>
      </c>
      <c r="B4442" s="20" t="s">
        <v>8161</v>
      </c>
      <c r="C4442" s="21" t="s">
        <v>8162</v>
      </c>
      <c r="D4442" s="44" t="s">
        <v>8246</v>
      </c>
      <c r="E4442" s="29" t="s">
        <v>8164</v>
      </c>
      <c r="F4442" s="46" t="s">
        <v>15059</v>
      </c>
      <c r="G4442" s="50" t="s">
        <v>15172</v>
      </c>
      <c r="H4442" s="22" t="s">
        <v>14029</v>
      </c>
      <c r="I4442" s="40">
        <v>6850</v>
      </c>
      <c r="J4442" s="21" t="s">
        <v>11390</v>
      </c>
      <c r="K4442" s="43">
        <v>5970</v>
      </c>
      <c r="L4442" s="36">
        <v>5970</v>
      </c>
      <c r="M4442" s="27">
        <v>5970</v>
      </c>
      <c r="N4442" s="28">
        <v>5970</v>
      </c>
      <c r="O4442" s="23"/>
      <c r="P4442" s="24">
        <v>728890000</v>
      </c>
      <c r="Q4442" s="25" t="s">
        <v>14912</v>
      </c>
      <c r="R4442" s="21" t="s">
        <v>2</v>
      </c>
      <c r="S4442" s="21" t="s">
        <v>1</v>
      </c>
      <c r="T4442" s="18" t="s">
        <v>0</v>
      </c>
      <c r="U4442" s="26"/>
    </row>
    <row r="4443" spans="1:21" s="19" customFormat="1" ht="12.5" customHeight="1" outlineLevel="1" x14ac:dyDescent="0.55000000000000004">
      <c r="A4443" s="44" t="s">
        <v>8247</v>
      </c>
      <c r="B4443" s="20" t="s">
        <v>7596</v>
      </c>
      <c r="C4443" s="21" t="s">
        <v>7597</v>
      </c>
      <c r="D4443" s="44" t="s">
        <v>8247</v>
      </c>
      <c r="E4443" s="29" t="s">
        <v>8248</v>
      </c>
      <c r="F4443" s="46" t="s">
        <v>7858</v>
      </c>
      <c r="G4443" s="50" t="s">
        <v>15172</v>
      </c>
      <c r="H4443" s="22" t="s">
        <v>14030</v>
      </c>
      <c r="I4443" s="40">
        <v>20100</v>
      </c>
      <c r="J4443" s="21" t="s">
        <v>12070</v>
      </c>
      <c r="K4443" s="43">
        <v>17500</v>
      </c>
      <c r="L4443" s="36">
        <v>17500</v>
      </c>
      <c r="M4443" s="27">
        <v>17500</v>
      </c>
      <c r="N4443" s="28">
        <v>17500</v>
      </c>
      <c r="O4443" s="23"/>
      <c r="P4443" s="24">
        <v>728920000</v>
      </c>
      <c r="Q4443" s="25" t="s">
        <v>14928</v>
      </c>
      <c r="R4443" s="21" t="s">
        <v>2</v>
      </c>
      <c r="S4443" s="21" t="s">
        <v>1</v>
      </c>
      <c r="T4443" s="18" t="s">
        <v>0</v>
      </c>
      <c r="U4443" s="26"/>
    </row>
    <row r="4444" spans="1:21" s="19" customFormat="1" ht="12.5" customHeight="1" outlineLevel="1" x14ac:dyDescent="0.55000000000000004">
      <c r="A4444" s="44" t="s">
        <v>8249</v>
      </c>
      <c r="B4444" s="20" t="s">
        <v>7596</v>
      </c>
      <c r="C4444" s="21" t="s">
        <v>7597</v>
      </c>
      <c r="D4444" s="44" t="s">
        <v>8249</v>
      </c>
      <c r="E4444" s="29" t="s">
        <v>8248</v>
      </c>
      <c r="F4444" s="46" t="s">
        <v>7860</v>
      </c>
      <c r="G4444" s="50" t="s">
        <v>15172</v>
      </c>
      <c r="H4444" s="22" t="s">
        <v>14031</v>
      </c>
      <c r="I4444" s="40">
        <v>20100</v>
      </c>
      <c r="J4444" s="21" t="s">
        <v>12070</v>
      </c>
      <c r="K4444" s="43">
        <v>17500</v>
      </c>
      <c r="L4444" s="36">
        <v>17500</v>
      </c>
      <c r="M4444" s="27">
        <v>17500</v>
      </c>
      <c r="N4444" s="28">
        <v>17500</v>
      </c>
      <c r="O4444" s="23"/>
      <c r="P4444" s="24">
        <v>728920000</v>
      </c>
      <c r="Q4444" s="25" t="s">
        <v>14928</v>
      </c>
      <c r="R4444" s="21" t="s">
        <v>2</v>
      </c>
      <c r="S4444" s="21" t="s">
        <v>1</v>
      </c>
      <c r="T4444" s="18" t="s">
        <v>0</v>
      </c>
      <c r="U4444" s="26"/>
    </row>
    <row r="4445" spans="1:21" s="19" customFormat="1" ht="12.5" customHeight="1" outlineLevel="1" x14ac:dyDescent="0.55000000000000004">
      <c r="A4445" s="44" t="s">
        <v>8250</v>
      </c>
      <c r="B4445" s="20" t="s">
        <v>7596</v>
      </c>
      <c r="C4445" s="21" t="s">
        <v>7597</v>
      </c>
      <c r="D4445" s="44" t="s">
        <v>8250</v>
      </c>
      <c r="E4445" s="29" t="s">
        <v>8248</v>
      </c>
      <c r="F4445" s="46" t="s">
        <v>7862</v>
      </c>
      <c r="G4445" s="50" t="s">
        <v>15172</v>
      </c>
      <c r="H4445" s="22" t="s">
        <v>14032</v>
      </c>
      <c r="I4445" s="40">
        <v>20100</v>
      </c>
      <c r="J4445" s="21" t="s">
        <v>12070</v>
      </c>
      <c r="K4445" s="43">
        <v>17500</v>
      </c>
      <c r="L4445" s="36">
        <v>17500</v>
      </c>
      <c r="M4445" s="27">
        <v>17500</v>
      </c>
      <c r="N4445" s="28">
        <v>17500</v>
      </c>
      <c r="O4445" s="23"/>
      <c r="P4445" s="24">
        <v>728920000</v>
      </c>
      <c r="Q4445" s="25" t="s">
        <v>14928</v>
      </c>
      <c r="R4445" s="21" t="s">
        <v>2</v>
      </c>
      <c r="S4445" s="21" t="s">
        <v>1</v>
      </c>
      <c r="T4445" s="18" t="s">
        <v>0</v>
      </c>
      <c r="U4445" s="26"/>
    </row>
    <row r="4446" spans="1:21" s="19" customFormat="1" ht="12.5" customHeight="1" outlineLevel="1" x14ac:dyDescent="0.55000000000000004">
      <c r="A4446" s="44" t="s">
        <v>8251</v>
      </c>
      <c r="B4446" s="20" t="s">
        <v>7596</v>
      </c>
      <c r="C4446" s="21" t="s">
        <v>7597</v>
      </c>
      <c r="D4446" s="44" t="s">
        <v>8251</v>
      </c>
      <c r="E4446" s="29" t="s">
        <v>8248</v>
      </c>
      <c r="F4446" s="46" t="s">
        <v>7864</v>
      </c>
      <c r="G4446" s="50" t="s">
        <v>15172</v>
      </c>
      <c r="H4446" s="22" t="s">
        <v>14033</v>
      </c>
      <c r="I4446" s="40">
        <v>20100</v>
      </c>
      <c r="J4446" s="21" t="s">
        <v>12070</v>
      </c>
      <c r="K4446" s="43">
        <v>17500</v>
      </c>
      <c r="L4446" s="36">
        <v>17500</v>
      </c>
      <c r="M4446" s="27">
        <v>17500</v>
      </c>
      <c r="N4446" s="28">
        <v>17500</v>
      </c>
      <c r="O4446" s="23"/>
      <c r="P4446" s="24">
        <v>728920000</v>
      </c>
      <c r="Q4446" s="25" t="s">
        <v>14928</v>
      </c>
      <c r="R4446" s="21" t="s">
        <v>2</v>
      </c>
      <c r="S4446" s="21" t="s">
        <v>1</v>
      </c>
      <c r="T4446" s="18" t="s">
        <v>0</v>
      </c>
      <c r="U4446" s="26"/>
    </row>
    <row r="4447" spans="1:21" s="19" customFormat="1" ht="12.5" customHeight="1" outlineLevel="1" x14ac:dyDescent="0.55000000000000004">
      <c r="A4447" s="44" t="s">
        <v>8252</v>
      </c>
      <c r="B4447" s="20" t="s">
        <v>7596</v>
      </c>
      <c r="C4447" s="21" t="s">
        <v>7597</v>
      </c>
      <c r="D4447" s="44" t="s">
        <v>8252</v>
      </c>
      <c r="E4447" s="29" t="s">
        <v>8248</v>
      </c>
      <c r="F4447" s="46" t="s">
        <v>7866</v>
      </c>
      <c r="G4447" s="50" t="s">
        <v>15172</v>
      </c>
      <c r="H4447" s="22" t="s">
        <v>14034</v>
      </c>
      <c r="I4447" s="40">
        <v>20100</v>
      </c>
      <c r="J4447" s="21" t="s">
        <v>12070</v>
      </c>
      <c r="K4447" s="43">
        <v>17500</v>
      </c>
      <c r="L4447" s="36">
        <v>17500</v>
      </c>
      <c r="M4447" s="27">
        <v>17500</v>
      </c>
      <c r="N4447" s="28">
        <v>17500</v>
      </c>
      <c r="O4447" s="23"/>
      <c r="P4447" s="24">
        <v>728920000</v>
      </c>
      <c r="Q4447" s="25" t="s">
        <v>14928</v>
      </c>
      <c r="R4447" s="21" t="s">
        <v>2</v>
      </c>
      <c r="S4447" s="21" t="s">
        <v>1</v>
      </c>
      <c r="T4447" s="18" t="s">
        <v>0</v>
      </c>
      <c r="U4447" s="26"/>
    </row>
    <row r="4448" spans="1:21" s="19" customFormat="1" ht="12.5" customHeight="1" outlineLevel="1" x14ac:dyDescent="0.55000000000000004">
      <c r="A4448" s="44" t="s">
        <v>8253</v>
      </c>
      <c r="B4448" s="20" t="s">
        <v>7596</v>
      </c>
      <c r="C4448" s="21" t="s">
        <v>7597</v>
      </c>
      <c r="D4448" s="44" t="s">
        <v>8253</v>
      </c>
      <c r="E4448" s="29" t="s">
        <v>8248</v>
      </c>
      <c r="F4448" s="46" t="s">
        <v>7868</v>
      </c>
      <c r="G4448" s="50" t="s">
        <v>15172</v>
      </c>
      <c r="H4448" s="22" t="s">
        <v>14035</v>
      </c>
      <c r="I4448" s="40">
        <v>20100</v>
      </c>
      <c r="J4448" s="21" t="s">
        <v>12070</v>
      </c>
      <c r="K4448" s="43">
        <v>17500</v>
      </c>
      <c r="L4448" s="36">
        <v>17500</v>
      </c>
      <c r="M4448" s="27">
        <v>17500</v>
      </c>
      <c r="N4448" s="28">
        <v>17500</v>
      </c>
      <c r="O4448" s="23"/>
      <c r="P4448" s="24">
        <v>728920000</v>
      </c>
      <c r="Q4448" s="25" t="s">
        <v>14928</v>
      </c>
      <c r="R4448" s="21" t="s">
        <v>2</v>
      </c>
      <c r="S4448" s="21" t="s">
        <v>1</v>
      </c>
      <c r="T4448" s="18" t="s">
        <v>0</v>
      </c>
      <c r="U4448" s="26"/>
    </row>
    <row r="4449" spans="1:21" s="19" customFormat="1" ht="12.5" customHeight="1" outlineLevel="1" x14ac:dyDescent="0.55000000000000004">
      <c r="A4449" s="44" t="s">
        <v>8254</v>
      </c>
      <c r="B4449" s="20" t="s">
        <v>7596</v>
      </c>
      <c r="C4449" s="21" t="s">
        <v>7597</v>
      </c>
      <c r="D4449" s="44" t="s">
        <v>8254</v>
      </c>
      <c r="E4449" s="29" t="s">
        <v>8248</v>
      </c>
      <c r="F4449" s="46" t="s">
        <v>7870</v>
      </c>
      <c r="G4449" s="50" t="s">
        <v>15172</v>
      </c>
      <c r="H4449" s="22" t="s">
        <v>14036</v>
      </c>
      <c r="I4449" s="40">
        <v>20100</v>
      </c>
      <c r="J4449" s="21" t="s">
        <v>12070</v>
      </c>
      <c r="K4449" s="43">
        <v>17500</v>
      </c>
      <c r="L4449" s="36">
        <v>17500</v>
      </c>
      <c r="M4449" s="27">
        <v>17500</v>
      </c>
      <c r="N4449" s="28">
        <v>17500</v>
      </c>
      <c r="O4449" s="23"/>
      <c r="P4449" s="24">
        <v>728920000</v>
      </c>
      <c r="Q4449" s="25" t="s">
        <v>14928</v>
      </c>
      <c r="R4449" s="21" t="s">
        <v>2</v>
      </c>
      <c r="S4449" s="21" t="s">
        <v>1</v>
      </c>
      <c r="T4449" s="18" t="s">
        <v>0</v>
      </c>
      <c r="U4449" s="26"/>
    </row>
    <row r="4450" spans="1:21" s="19" customFormat="1" ht="12.5" customHeight="1" outlineLevel="1" x14ac:dyDescent="0.55000000000000004">
      <c r="A4450" s="44" t="s">
        <v>8255</v>
      </c>
      <c r="B4450" s="20" t="s">
        <v>7596</v>
      </c>
      <c r="C4450" s="21" t="s">
        <v>7597</v>
      </c>
      <c r="D4450" s="44" t="s">
        <v>8255</v>
      </c>
      <c r="E4450" s="29" t="s">
        <v>8248</v>
      </c>
      <c r="F4450" s="46" t="s">
        <v>7872</v>
      </c>
      <c r="G4450" s="50" t="s">
        <v>15172</v>
      </c>
      <c r="H4450" s="22" t="s">
        <v>14037</v>
      </c>
      <c r="I4450" s="40">
        <v>20100</v>
      </c>
      <c r="J4450" s="21" t="s">
        <v>12070</v>
      </c>
      <c r="K4450" s="43">
        <v>17500</v>
      </c>
      <c r="L4450" s="36">
        <v>17500</v>
      </c>
      <c r="M4450" s="27">
        <v>17500</v>
      </c>
      <c r="N4450" s="28">
        <v>17500</v>
      </c>
      <c r="O4450" s="23"/>
      <c r="P4450" s="24">
        <v>728920000</v>
      </c>
      <c r="Q4450" s="25" t="s">
        <v>14928</v>
      </c>
      <c r="R4450" s="21" t="s">
        <v>2</v>
      </c>
      <c r="S4450" s="21" t="s">
        <v>1</v>
      </c>
      <c r="T4450" s="18" t="s">
        <v>0</v>
      </c>
      <c r="U4450" s="26"/>
    </row>
    <row r="4451" spans="1:21" s="19" customFormat="1" ht="12.5" customHeight="1" outlineLevel="1" x14ac:dyDescent="0.55000000000000004">
      <c r="A4451" s="44" t="s">
        <v>8256</v>
      </c>
      <c r="B4451" s="20" t="s">
        <v>7596</v>
      </c>
      <c r="C4451" s="21" t="s">
        <v>7597</v>
      </c>
      <c r="D4451" s="44" t="s">
        <v>8256</v>
      </c>
      <c r="E4451" s="29" t="s">
        <v>8248</v>
      </c>
      <c r="F4451" s="46" t="s">
        <v>7874</v>
      </c>
      <c r="G4451" s="50" t="s">
        <v>15172</v>
      </c>
      <c r="H4451" s="22" t="s">
        <v>14038</v>
      </c>
      <c r="I4451" s="40">
        <v>20100</v>
      </c>
      <c r="J4451" s="21" t="s">
        <v>12070</v>
      </c>
      <c r="K4451" s="43">
        <v>17500</v>
      </c>
      <c r="L4451" s="36">
        <v>17500</v>
      </c>
      <c r="M4451" s="27">
        <v>17500</v>
      </c>
      <c r="N4451" s="28">
        <v>17500</v>
      </c>
      <c r="O4451" s="23"/>
      <c r="P4451" s="24">
        <v>728920000</v>
      </c>
      <c r="Q4451" s="25" t="s">
        <v>14928</v>
      </c>
      <c r="R4451" s="21" t="s">
        <v>2</v>
      </c>
      <c r="S4451" s="21" t="s">
        <v>1</v>
      </c>
      <c r="T4451" s="18" t="s">
        <v>0</v>
      </c>
      <c r="U4451" s="26"/>
    </row>
    <row r="4452" spans="1:21" s="19" customFormat="1" ht="12.5" customHeight="1" outlineLevel="1" x14ac:dyDescent="0.55000000000000004">
      <c r="A4452" s="44" t="s">
        <v>8257</v>
      </c>
      <c r="B4452" s="20" t="s">
        <v>7596</v>
      </c>
      <c r="C4452" s="21" t="s">
        <v>7597</v>
      </c>
      <c r="D4452" s="44" t="s">
        <v>8257</v>
      </c>
      <c r="E4452" s="29" t="s">
        <v>8248</v>
      </c>
      <c r="F4452" s="46" t="s">
        <v>7876</v>
      </c>
      <c r="G4452" s="50" t="s">
        <v>15172</v>
      </c>
      <c r="H4452" s="22" t="s">
        <v>14039</v>
      </c>
      <c r="I4452" s="40">
        <v>20100</v>
      </c>
      <c r="J4452" s="21" t="s">
        <v>12070</v>
      </c>
      <c r="K4452" s="43">
        <v>17500</v>
      </c>
      <c r="L4452" s="36">
        <v>17500</v>
      </c>
      <c r="M4452" s="27">
        <v>17500</v>
      </c>
      <c r="N4452" s="28">
        <v>17500</v>
      </c>
      <c r="O4452" s="23"/>
      <c r="P4452" s="24">
        <v>728920000</v>
      </c>
      <c r="Q4452" s="25" t="s">
        <v>14928</v>
      </c>
      <c r="R4452" s="21" t="s">
        <v>2</v>
      </c>
      <c r="S4452" s="21" t="s">
        <v>1</v>
      </c>
      <c r="T4452" s="18" t="s">
        <v>0</v>
      </c>
      <c r="U4452" s="26"/>
    </row>
    <row r="4453" spans="1:21" s="19" customFormat="1" ht="12.5" customHeight="1" outlineLevel="1" x14ac:dyDescent="0.55000000000000004">
      <c r="A4453" s="44" t="s">
        <v>8258</v>
      </c>
      <c r="B4453" s="20" t="s">
        <v>7596</v>
      </c>
      <c r="C4453" s="21" t="s">
        <v>7597</v>
      </c>
      <c r="D4453" s="44" t="s">
        <v>8258</v>
      </c>
      <c r="E4453" s="29" t="s">
        <v>8248</v>
      </c>
      <c r="F4453" s="46" t="s">
        <v>7878</v>
      </c>
      <c r="G4453" s="50" t="s">
        <v>15172</v>
      </c>
      <c r="H4453" s="22" t="s">
        <v>14040</v>
      </c>
      <c r="I4453" s="40">
        <v>20100</v>
      </c>
      <c r="J4453" s="21" t="s">
        <v>12070</v>
      </c>
      <c r="K4453" s="43">
        <v>17500</v>
      </c>
      <c r="L4453" s="36">
        <v>17500</v>
      </c>
      <c r="M4453" s="27">
        <v>17500</v>
      </c>
      <c r="N4453" s="28">
        <v>17500</v>
      </c>
      <c r="O4453" s="23"/>
      <c r="P4453" s="24">
        <v>728920000</v>
      </c>
      <c r="Q4453" s="25" t="s">
        <v>14928</v>
      </c>
      <c r="R4453" s="21" t="s">
        <v>2</v>
      </c>
      <c r="S4453" s="21" t="s">
        <v>1</v>
      </c>
      <c r="T4453" s="18" t="s">
        <v>0</v>
      </c>
      <c r="U4453" s="26"/>
    </row>
    <row r="4454" spans="1:21" s="19" customFormat="1" ht="12.5" customHeight="1" outlineLevel="1" x14ac:dyDescent="0.55000000000000004">
      <c r="A4454" s="44" t="s">
        <v>8259</v>
      </c>
      <c r="B4454" s="20" t="s">
        <v>7596</v>
      </c>
      <c r="C4454" s="21" t="s">
        <v>7597</v>
      </c>
      <c r="D4454" s="44" t="s">
        <v>8259</v>
      </c>
      <c r="E4454" s="29" t="s">
        <v>8248</v>
      </c>
      <c r="F4454" s="46" t="s">
        <v>7880</v>
      </c>
      <c r="G4454" s="50" t="s">
        <v>15172</v>
      </c>
      <c r="H4454" s="22" t="s">
        <v>14041</v>
      </c>
      <c r="I4454" s="40">
        <v>20100</v>
      </c>
      <c r="J4454" s="21" t="s">
        <v>12070</v>
      </c>
      <c r="K4454" s="43">
        <v>17500</v>
      </c>
      <c r="L4454" s="36">
        <v>17500</v>
      </c>
      <c r="M4454" s="27">
        <v>17500</v>
      </c>
      <c r="N4454" s="28">
        <v>17500</v>
      </c>
      <c r="O4454" s="23"/>
      <c r="P4454" s="24">
        <v>728920000</v>
      </c>
      <c r="Q4454" s="25" t="s">
        <v>14928</v>
      </c>
      <c r="R4454" s="21" t="s">
        <v>2</v>
      </c>
      <c r="S4454" s="21" t="s">
        <v>1</v>
      </c>
      <c r="T4454" s="18" t="s">
        <v>0</v>
      </c>
      <c r="U4454" s="26"/>
    </row>
    <row r="4455" spans="1:21" s="19" customFormat="1" ht="12.5" customHeight="1" outlineLevel="1" x14ac:dyDescent="0.55000000000000004">
      <c r="A4455" s="44" t="s">
        <v>8260</v>
      </c>
      <c r="B4455" s="20" t="s">
        <v>7596</v>
      </c>
      <c r="C4455" s="21" t="s">
        <v>7597</v>
      </c>
      <c r="D4455" s="44" t="s">
        <v>8260</v>
      </c>
      <c r="E4455" s="29" t="s">
        <v>8248</v>
      </c>
      <c r="F4455" s="46" t="s">
        <v>7882</v>
      </c>
      <c r="G4455" s="50" t="s">
        <v>15172</v>
      </c>
      <c r="H4455" s="22" t="s">
        <v>14042</v>
      </c>
      <c r="I4455" s="40">
        <v>20100</v>
      </c>
      <c r="J4455" s="21" t="s">
        <v>12070</v>
      </c>
      <c r="K4455" s="43">
        <v>17500</v>
      </c>
      <c r="L4455" s="36">
        <v>17500</v>
      </c>
      <c r="M4455" s="27">
        <v>17500</v>
      </c>
      <c r="N4455" s="28">
        <v>17500</v>
      </c>
      <c r="O4455" s="23"/>
      <c r="P4455" s="24">
        <v>728920000</v>
      </c>
      <c r="Q4455" s="25" t="s">
        <v>14928</v>
      </c>
      <c r="R4455" s="21" t="s">
        <v>2</v>
      </c>
      <c r="S4455" s="21" t="s">
        <v>1</v>
      </c>
      <c r="T4455" s="18" t="s">
        <v>0</v>
      </c>
      <c r="U4455" s="26"/>
    </row>
    <row r="4456" spans="1:21" s="19" customFormat="1" ht="12.5" customHeight="1" outlineLevel="1" x14ac:dyDescent="0.55000000000000004">
      <c r="A4456" s="44" t="s">
        <v>8261</v>
      </c>
      <c r="B4456" s="20" t="s">
        <v>7596</v>
      </c>
      <c r="C4456" s="21" t="s">
        <v>7597</v>
      </c>
      <c r="D4456" s="44" t="s">
        <v>8261</v>
      </c>
      <c r="E4456" s="29" t="s">
        <v>8248</v>
      </c>
      <c r="F4456" s="46" t="s">
        <v>7884</v>
      </c>
      <c r="G4456" s="50" t="s">
        <v>15172</v>
      </c>
      <c r="H4456" s="22" t="s">
        <v>14043</v>
      </c>
      <c r="I4456" s="40">
        <v>20100</v>
      </c>
      <c r="J4456" s="21" t="s">
        <v>12070</v>
      </c>
      <c r="K4456" s="43">
        <v>17500</v>
      </c>
      <c r="L4456" s="36">
        <v>17500</v>
      </c>
      <c r="M4456" s="27">
        <v>17500</v>
      </c>
      <c r="N4456" s="28">
        <v>17500</v>
      </c>
      <c r="O4456" s="23"/>
      <c r="P4456" s="24">
        <v>728920000</v>
      </c>
      <c r="Q4456" s="25" t="s">
        <v>14928</v>
      </c>
      <c r="R4456" s="21" t="s">
        <v>2</v>
      </c>
      <c r="S4456" s="21" t="s">
        <v>1</v>
      </c>
      <c r="T4456" s="18" t="s">
        <v>0</v>
      </c>
      <c r="U4456" s="26"/>
    </row>
    <row r="4457" spans="1:21" s="19" customFormat="1" ht="12.5" customHeight="1" outlineLevel="1" x14ac:dyDescent="0.55000000000000004">
      <c r="A4457" s="44" t="s">
        <v>8262</v>
      </c>
      <c r="B4457" s="20" t="s">
        <v>7596</v>
      </c>
      <c r="C4457" s="21" t="s">
        <v>7597</v>
      </c>
      <c r="D4457" s="44" t="s">
        <v>8262</v>
      </c>
      <c r="E4457" s="29" t="s">
        <v>8248</v>
      </c>
      <c r="F4457" s="46" t="s">
        <v>7886</v>
      </c>
      <c r="G4457" s="50" t="s">
        <v>15172</v>
      </c>
      <c r="H4457" s="22" t="s">
        <v>14044</v>
      </c>
      <c r="I4457" s="40">
        <v>20100</v>
      </c>
      <c r="J4457" s="21" t="s">
        <v>12070</v>
      </c>
      <c r="K4457" s="43">
        <v>17500</v>
      </c>
      <c r="L4457" s="36">
        <v>17500</v>
      </c>
      <c r="M4457" s="27">
        <v>17500</v>
      </c>
      <c r="N4457" s="28">
        <v>17500</v>
      </c>
      <c r="O4457" s="23"/>
      <c r="P4457" s="24">
        <v>728920000</v>
      </c>
      <c r="Q4457" s="25" t="s">
        <v>14928</v>
      </c>
      <c r="R4457" s="21" t="s">
        <v>2</v>
      </c>
      <c r="S4457" s="21" t="s">
        <v>1</v>
      </c>
      <c r="T4457" s="18" t="s">
        <v>0</v>
      </c>
      <c r="U4457" s="26"/>
    </row>
    <row r="4458" spans="1:21" s="19" customFormat="1" ht="12.5" customHeight="1" outlineLevel="1" x14ac:dyDescent="0.55000000000000004">
      <c r="A4458" s="44" t="s">
        <v>8263</v>
      </c>
      <c r="B4458" s="20" t="s">
        <v>7596</v>
      </c>
      <c r="C4458" s="21" t="s">
        <v>7597</v>
      </c>
      <c r="D4458" s="44" t="s">
        <v>8263</v>
      </c>
      <c r="E4458" s="29" t="s">
        <v>8248</v>
      </c>
      <c r="F4458" s="46" t="s">
        <v>7888</v>
      </c>
      <c r="G4458" s="50" t="s">
        <v>15172</v>
      </c>
      <c r="H4458" s="22" t="s">
        <v>14045</v>
      </c>
      <c r="I4458" s="40">
        <v>20100</v>
      </c>
      <c r="J4458" s="21" t="s">
        <v>12070</v>
      </c>
      <c r="K4458" s="43">
        <v>17500</v>
      </c>
      <c r="L4458" s="36">
        <v>17500</v>
      </c>
      <c r="M4458" s="27">
        <v>17500</v>
      </c>
      <c r="N4458" s="28">
        <v>17500</v>
      </c>
      <c r="O4458" s="23"/>
      <c r="P4458" s="24">
        <v>728920000</v>
      </c>
      <c r="Q4458" s="25" t="s">
        <v>14928</v>
      </c>
      <c r="R4458" s="21" t="s">
        <v>2</v>
      </c>
      <c r="S4458" s="21" t="s">
        <v>1</v>
      </c>
      <c r="T4458" s="18" t="s">
        <v>0</v>
      </c>
      <c r="U4458" s="26"/>
    </row>
    <row r="4459" spans="1:21" s="19" customFormat="1" ht="12.5" customHeight="1" outlineLevel="1" x14ac:dyDescent="0.55000000000000004">
      <c r="A4459" s="44" t="s">
        <v>8264</v>
      </c>
      <c r="B4459" s="20" t="s">
        <v>7596</v>
      </c>
      <c r="C4459" s="21" t="s">
        <v>7597</v>
      </c>
      <c r="D4459" s="44" t="s">
        <v>8264</v>
      </c>
      <c r="E4459" s="29" t="s">
        <v>8248</v>
      </c>
      <c r="F4459" s="46" t="s">
        <v>8265</v>
      </c>
      <c r="G4459" s="50" t="s">
        <v>15172</v>
      </c>
      <c r="H4459" s="22" t="s">
        <v>14046</v>
      </c>
      <c r="I4459" s="40">
        <v>20100</v>
      </c>
      <c r="J4459" s="21" t="s">
        <v>12070</v>
      </c>
      <c r="K4459" s="43">
        <v>17500</v>
      </c>
      <c r="L4459" s="36">
        <v>17500</v>
      </c>
      <c r="M4459" s="27">
        <v>17500</v>
      </c>
      <c r="N4459" s="28">
        <v>17500</v>
      </c>
      <c r="O4459" s="23"/>
      <c r="P4459" s="24">
        <v>728920000</v>
      </c>
      <c r="Q4459" s="25" t="s">
        <v>14928</v>
      </c>
      <c r="R4459" s="21" t="s">
        <v>2</v>
      </c>
      <c r="S4459" s="21" t="s">
        <v>1</v>
      </c>
      <c r="T4459" s="18" t="s">
        <v>0</v>
      </c>
      <c r="U4459" s="26"/>
    </row>
    <row r="4460" spans="1:21" s="19" customFormat="1" ht="12.5" customHeight="1" outlineLevel="1" x14ac:dyDescent="0.55000000000000004">
      <c r="A4460" s="44" t="s">
        <v>8266</v>
      </c>
      <c r="B4460" s="20" t="s">
        <v>7596</v>
      </c>
      <c r="C4460" s="21" t="s">
        <v>7597</v>
      </c>
      <c r="D4460" s="44" t="s">
        <v>8266</v>
      </c>
      <c r="E4460" s="29" t="s">
        <v>8248</v>
      </c>
      <c r="F4460" s="46" t="s">
        <v>8267</v>
      </c>
      <c r="G4460" s="50" t="s">
        <v>15172</v>
      </c>
      <c r="H4460" s="22" t="s">
        <v>14047</v>
      </c>
      <c r="I4460" s="40">
        <v>20100</v>
      </c>
      <c r="J4460" s="21" t="s">
        <v>12070</v>
      </c>
      <c r="K4460" s="43">
        <v>17500</v>
      </c>
      <c r="L4460" s="36">
        <v>17500</v>
      </c>
      <c r="M4460" s="27">
        <v>17500</v>
      </c>
      <c r="N4460" s="28">
        <v>17500</v>
      </c>
      <c r="O4460" s="23"/>
      <c r="P4460" s="24">
        <v>728920000</v>
      </c>
      <c r="Q4460" s="25" t="s">
        <v>14928</v>
      </c>
      <c r="R4460" s="21" t="s">
        <v>2</v>
      </c>
      <c r="S4460" s="21" t="s">
        <v>1</v>
      </c>
      <c r="T4460" s="18" t="s">
        <v>0</v>
      </c>
      <c r="U4460" s="26"/>
    </row>
    <row r="4461" spans="1:21" s="19" customFormat="1" ht="12.5" customHeight="1" outlineLevel="1" x14ac:dyDescent="0.55000000000000004">
      <c r="A4461" s="44" t="s">
        <v>8268</v>
      </c>
      <c r="B4461" s="20" t="s">
        <v>7596</v>
      </c>
      <c r="C4461" s="21" t="s">
        <v>7597</v>
      </c>
      <c r="D4461" s="44" t="s">
        <v>8268</v>
      </c>
      <c r="E4461" s="29" t="s">
        <v>8248</v>
      </c>
      <c r="F4461" s="46" t="s">
        <v>8269</v>
      </c>
      <c r="G4461" s="50" t="s">
        <v>15172</v>
      </c>
      <c r="H4461" s="22" t="s">
        <v>14048</v>
      </c>
      <c r="I4461" s="40">
        <v>20100</v>
      </c>
      <c r="J4461" s="21" t="s">
        <v>12070</v>
      </c>
      <c r="K4461" s="43">
        <v>17500</v>
      </c>
      <c r="L4461" s="36">
        <v>17500</v>
      </c>
      <c r="M4461" s="27">
        <v>17500</v>
      </c>
      <c r="N4461" s="28">
        <v>17500</v>
      </c>
      <c r="O4461" s="23"/>
      <c r="P4461" s="24">
        <v>728920000</v>
      </c>
      <c r="Q4461" s="25" t="s">
        <v>14928</v>
      </c>
      <c r="R4461" s="21" t="s">
        <v>2</v>
      </c>
      <c r="S4461" s="21" t="s">
        <v>1</v>
      </c>
      <c r="T4461" s="18" t="s">
        <v>0</v>
      </c>
      <c r="U4461" s="26"/>
    </row>
    <row r="4462" spans="1:21" s="19" customFormat="1" ht="12.5" customHeight="1" outlineLevel="1" x14ac:dyDescent="0.55000000000000004">
      <c r="A4462" s="44" t="s">
        <v>8270</v>
      </c>
      <c r="B4462" s="20" t="s">
        <v>7596</v>
      </c>
      <c r="C4462" s="21" t="s">
        <v>7597</v>
      </c>
      <c r="D4462" s="44" t="s">
        <v>8270</v>
      </c>
      <c r="E4462" s="29" t="s">
        <v>8248</v>
      </c>
      <c r="F4462" s="46" t="s">
        <v>8271</v>
      </c>
      <c r="G4462" s="50" t="s">
        <v>15172</v>
      </c>
      <c r="H4462" s="22" t="s">
        <v>14049</v>
      </c>
      <c r="I4462" s="40">
        <v>20100</v>
      </c>
      <c r="J4462" s="21" t="s">
        <v>12070</v>
      </c>
      <c r="K4462" s="43">
        <v>17500</v>
      </c>
      <c r="L4462" s="36">
        <v>17500</v>
      </c>
      <c r="M4462" s="27">
        <v>17500</v>
      </c>
      <c r="N4462" s="28">
        <v>17500</v>
      </c>
      <c r="O4462" s="23"/>
      <c r="P4462" s="24">
        <v>728920000</v>
      </c>
      <c r="Q4462" s="25" t="s">
        <v>14928</v>
      </c>
      <c r="R4462" s="21" t="s">
        <v>2</v>
      </c>
      <c r="S4462" s="21" t="s">
        <v>1</v>
      </c>
      <c r="T4462" s="18" t="s">
        <v>0</v>
      </c>
      <c r="U4462" s="26"/>
    </row>
    <row r="4463" spans="1:21" s="19" customFormat="1" ht="12.5" customHeight="1" outlineLevel="1" x14ac:dyDescent="0.55000000000000004">
      <c r="A4463" s="44" t="s">
        <v>8272</v>
      </c>
      <c r="B4463" s="20" t="s">
        <v>7596</v>
      </c>
      <c r="C4463" s="21" t="s">
        <v>7597</v>
      </c>
      <c r="D4463" s="44" t="s">
        <v>8272</v>
      </c>
      <c r="E4463" s="29" t="s">
        <v>8248</v>
      </c>
      <c r="F4463" s="46" t="s">
        <v>8273</v>
      </c>
      <c r="G4463" s="50" t="s">
        <v>15172</v>
      </c>
      <c r="H4463" s="22" t="s">
        <v>14050</v>
      </c>
      <c r="I4463" s="40">
        <v>20100</v>
      </c>
      <c r="J4463" s="21" t="s">
        <v>12070</v>
      </c>
      <c r="K4463" s="43">
        <v>17500</v>
      </c>
      <c r="L4463" s="36">
        <v>17500</v>
      </c>
      <c r="M4463" s="27">
        <v>17500</v>
      </c>
      <c r="N4463" s="28">
        <v>17500</v>
      </c>
      <c r="O4463" s="23"/>
      <c r="P4463" s="24">
        <v>728920000</v>
      </c>
      <c r="Q4463" s="25" t="s">
        <v>14928</v>
      </c>
      <c r="R4463" s="21" t="s">
        <v>2</v>
      </c>
      <c r="S4463" s="21" t="s">
        <v>1</v>
      </c>
      <c r="T4463" s="18" t="s">
        <v>0</v>
      </c>
      <c r="U4463" s="26"/>
    </row>
    <row r="4464" spans="1:21" s="19" customFormat="1" ht="12.5" customHeight="1" outlineLevel="1" x14ac:dyDescent="0.55000000000000004">
      <c r="A4464" s="44" t="s">
        <v>8274</v>
      </c>
      <c r="B4464" s="20" t="s">
        <v>7596</v>
      </c>
      <c r="C4464" s="21" t="s">
        <v>7597</v>
      </c>
      <c r="D4464" s="44" t="s">
        <v>8274</v>
      </c>
      <c r="E4464" s="29" t="s">
        <v>8248</v>
      </c>
      <c r="F4464" s="46" t="s">
        <v>8275</v>
      </c>
      <c r="G4464" s="50" t="s">
        <v>15172</v>
      </c>
      <c r="H4464" s="22" t="s">
        <v>14051</v>
      </c>
      <c r="I4464" s="40">
        <v>20100</v>
      </c>
      <c r="J4464" s="21" t="s">
        <v>12070</v>
      </c>
      <c r="K4464" s="43">
        <v>17500</v>
      </c>
      <c r="L4464" s="36">
        <v>17500</v>
      </c>
      <c r="M4464" s="27">
        <v>17500</v>
      </c>
      <c r="N4464" s="28">
        <v>17500</v>
      </c>
      <c r="O4464" s="23"/>
      <c r="P4464" s="24">
        <v>728920000</v>
      </c>
      <c r="Q4464" s="25" t="s">
        <v>14928</v>
      </c>
      <c r="R4464" s="21" t="s">
        <v>2</v>
      </c>
      <c r="S4464" s="21" t="s">
        <v>1</v>
      </c>
      <c r="T4464" s="18" t="s">
        <v>0</v>
      </c>
      <c r="U4464" s="26"/>
    </row>
    <row r="4465" spans="1:21" s="19" customFormat="1" ht="12.5" customHeight="1" outlineLevel="1" x14ac:dyDescent="0.55000000000000004">
      <c r="A4465" s="44" t="s">
        <v>8276</v>
      </c>
      <c r="B4465" s="20" t="s">
        <v>7596</v>
      </c>
      <c r="C4465" s="21" t="s">
        <v>7597</v>
      </c>
      <c r="D4465" s="44" t="s">
        <v>8276</v>
      </c>
      <c r="E4465" s="29" t="s">
        <v>8248</v>
      </c>
      <c r="F4465" s="46" t="s">
        <v>8277</v>
      </c>
      <c r="G4465" s="50" t="s">
        <v>15172</v>
      </c>
      <c r="H4465" s="22" t="s">
        <v>14052</v>
      </c>
      <c r="I4465" s="40">
        <v>20100</v>
      </c>
      <c r="J4465" s="21" t="s">
        <v>12070</v>
      </c>
      <c r="K4465" s="43">
        <v>17500</v>
      </c>
      <c r="L4465" s="36">
        <v>17500</v>
      </c>
      <c r="M4465" s="27">
        <v>17500</v>
      </c>
      <c r="N4465" s="28">
        <v>17500</v>
      </c>
      <c r="O4465" s="23"/>
      <c r="P4465" s="24">
        <v>728920000</v>
      </c>
      <c r="Q4465" s="25" t="s">
        <v>14928</v>
      </c>
      <c r="R4465" s="21" t="s">
        <v>2</v>
      </c>
      <c r="S4465" s="21" t="s">
        <v>1</v>
      </c>
      <c r="T4465" s="18" t="s">
        <v>0</v>
      </c>
      <c r="U4465" s="26"/>
    </row>
    <row r="4466" spans="1:21" s="19" customFormat="1" ht="12.5" customHeight="1" outlineLevel="1" x14ac:dyDescent="0.55000000000000004">
      <c r="A4466" s="44" t="s">
        <v>8278</v>
      </c>
      <c r="B4466" s="20" t="s">
        <v>7566</v>
      </c>
      <c r="C4466" s="21" t="s">
        <v>7567</v>
      </c>
      <c r="D4466" s="44" t="s">
        <v>8278</v>
      </c>
      <c r="E4466" s="29" t="s">
        <v>4902</v>
      </c>
      <c r="F4466" s="46" t="s">
        <v>4595</v>
      </c>
      <c r="G4466" s="50" t="s">
        <v>15172</v>
      </c>
      <c r="H4466" s="22" t="s">
        <v>14053</v>
      </c>
      <c r="I4466" s="40">
        <v>6850</v>
      </c>
      <c r="J4466" s="21" t="s">
        <v>11390</v>
      </c>
      <c r="K4466" s="43">
        <v>5970</v>
      </c>
      <c r="L4466" s="36">
        <v>5970</v>
      </c>
      <c r="M4466" s="27">
        <v>5970</v>
      </c>
      <c r="N4466" s="28">
        <v>5970</v>
      </c>
      <c r="O4466" s="23"/>
      <c r="P4466" s="24">
        <v>728890000</v>
      </c>
      <c r="Q4466" s="25" t="s">
        <v>14912</v>
      </c>
      <c r="R4466" s="21" t="s">
        <v>2</v>
      </c>
      <c r="S4466" s="21" t="s">
        <v>1</v>
      </c>
      <c r="T4466" s="18" t="s">
        <v>0</v>
      </c>
      <c r="U4466" s="26"/>
    </row>
    <row r="4467" spans="1:21" s="19" customFormat="1" ht="12.5" customHeight="1" outlineLevel="1" x14ac:dyDescent="0.55000000000000004">
      <c r="A4467" s="44" t="s">
        <v>8279</v>
      </c>
      <c r="B4467" s="20" t="s">
        <v>7566</v>
      </c>
      <c r="C4467" s="21" t="s">
        <v>7567</v>
      </c>
      <c r="D4467" s="44" t="s">
        <v>8279</v>
      </c>
      <c r="E4467" s="29" t="s">
        <v>4902</v>
      </c>
      <c r="F4467" s="46" t="s">
        <v>4650</v>
      </c>
      <c r="G4467" s="50" t="s">
        <v>15172</v>
      </c>
      <c r="H4467" s="22" t="s">
        <v>14054</v>
      </c>
      <c r="I4467" s="40">
        <v>6850</v>
      </c>
      <c r="J4467" s="21" t="s">
        <v>11390</v>
      </c>
      <c r="K4467" s="43">
        <v>5970</v>
      </c>
      <c r="L4467" s="36">
        <v>5970</v>
      </c>
      <c r="M4467" s="27">
        <v>5970</v>
      </c>
      <c r="N4467" s="28">
        <v>5970</v>
      </c>
      <c r="O4467" s="23"/>
      <c r="P4467" s="24">
        <v>728890000</v>
      </c>
      <c r="Q4467" s="25" t="s">
        <v>14912</v>
      </c>
      <c r="R4467" s="21" t="s">
        <v>2</v>
      </c>
      <c r="S4467" s="21" t="s">
        <v>1</v>
      </c>
      <c r="T4467" s="18" t="s">
        <v>0</v>
      </c>
      <c r="U4467" s="26"/>
    </row>
    <row r="4468" spans="1:21" s="19" customFormat="1" ht="12.5" customHeight="1" outlineLevel="1" x14ac:dyDescent="0.55000000000000004">
      <c r="A4468" s="44" t="s">
        <v>8280</v>
      </c>
      <c r="B4468" s="20" t="s">
        <v>7566</v>
      </c>
      <c r="C4468" s="21" t="s">
        <v>7567</v>
      </c>
      <c r="D4468" s="44" t="s">
        <v>8280</v>
      </c>
      <c r="E4468" s="29" t="s">
        <v>4902</v>
      </c>
      <c r="F4468" s="46" t="s">
        <v>4652</v>
      </c>
      <c r="G4468" s="50" t="s">
        <v>15172</v>
      </c>
      <c r="H4468" s="22" t="s">
        <v>14055</v>
      </c>
      <c r="I4468" s="40">
        <v>6850</v>
      </c>
      <c r="J4468" s="21" t="s">
        <v>11390</v>
      </c>
      <c r="K4468" s="43">
        <v>5970</v>
      </c>
      <c r="L4468" s="36">
        <v>5970</v>
      </c>
      <c r="M4468" s="27">
        <v>5970</v>
      </c>
      <c r="N4468" s="28">
        <v>5970</v>
      </c>
      <c r="O4468" s="23"/>
      <c r="P4468" s="24">
        <v>728890000</v>
      </c>
      <c r="Q4468" s="25" t="s">
        <v>14912</v>
      </c>
      <c r="R4468" s="21" t="s">
        <v>2</v>
      </c>
      <c r="S4468" s="21" t="s">
        <v>1</v>
      </c>
      <c r="T4468" s="18" t="s">
        <v>0</v>
      </c>
      <c r="U4468" s="26"/>
    </row>
    <row r="4469" spans="1:21" s="19" customFormat="1" ht="12.5" customHeight="1" outlineLevel="1" x14ac:dyDescent="0.55000000000000004">
      <c r="A4469" s="44" t="s">
        <v>8281</v>
      </c>
      <c r="B4469" s="20" t="s">
        <v>7566</v>
      </c>
      <c r="C4469" s="21" t="s">
        <v>7567</v>
      </c>
      <c r="D4469" s="44" t="s">
        <v>8281</v>
      </c>
      <c r="E4469" s="29" t="s">
        <v>4902</v>
      </c>
      <c r="F4469" s="46" t="s">
        <v>4654</v>
      </c>
      <c r="G4469" s="50" t="s">
        <v>15172</v>
      </c>
      <c r="H4469" s="22" t="s">
        <v>14056</v>
      </c>
      <c r="I4469" s="40">
        <v>6850</v>
      </c>
      <c r="J4469" s="21" t="s">
        <v>11390</v>
      </c>
      <c r="K4469" s="43">
        <v>5970</v>
      </c>
      <c r="L4469" s="36">
        <v>5970</v>
      </c>
      <c r="M4469" s="27">
        <v>5970</v>
      </c>
      <c r="N4469" s="28">
        <v>5970</v>
      </c>
      <c r="O4469" s="23"/>
      <c r="P4469" s="24">
        <v>728890000</v>
      </c>
      <c r="Q4469" s="25" t="s">
        <v>14912</v>
      </c>
      <c r="R4469" s="21" t="s">
        <v>2</v>
      </c>
      <c r="S4469" s="21" t="s">
        <v>1</v>
      </c>
      <c r="T4469" s="18" t="s">
        <v>0</v>
      </c>
      <c r="U4469" s="26"/>
    </row>
    <row r="4470" spans="1:21" s="19" customFormat="1" ht="12.5" customHeight="1" outlineLevel="1" x14ac:dyDescent="0.55000000000000004">
      <c r="A4470" s="44" t="s">
        <v>8282</v>
      </c>
      <c r="B4470" s="20" t="s">
        <v>7566</v>
      </c>
      <c r="C4470" s="21" t="s">
        <v>7567</v>
      </c>
      <c r="D4470" s="44" t="s">
        <v>8282</v>
      </c>
      <c r="E4470" s="29" t="s">
        <v>4902</v>
      </c>
      <c r="F4470" s="46" t="s">
        <v>4656</v>
      </c>
      <c r="G4470" s="50" t="s">
        <v>15172</v>
      </c>
      <c r="H4470" s="22" t="s">
        <v>14057</v>
      </c>
      <c r="I4470" s="40">
        <v>6850</v>
      </c>
      <c r="J4470" s="21" t="s">
        <v>11390</v>
      </c>
      <c r="K4470" s="43">
        <v>5970</v>
      </c>
      <c r="L4470" s="36">
        <v>5970</v>
      </c>
      <c r="M4470" s="27">
        <v>5970</v>
      </c>
      <c r="N4470" s="28">
        <v>5970</v>
      </c>
      <c r="O4470" s="23"/>
      <c r="P4470" s="24">
        <v>728890000</v>
      </c>
      <c r="Q4470" s="25" t="s">
        <v>14912</v>
      </c>
      <c r="R4470" s="21" t="s">
        <v>2</v>
      </c>
      <c r="S4470" s="21" t="s">
        <v>1</v>
      </c>
      <c r="T4470" s="18" t="s">
        <v>0</v>
      </c>
      <c r="U4470" s="26"/>
    </row>
    <row r="4471" spans="1:21" s="19" customFormat="1" ht="12.5" customHeight="1" outlineLevel="1" x14ac:dyDescent="0.55000000000000004">
      <c r="A4471" s="44" t="s">
        <v>8283</v>
      </c>
      <c r="B4471" s="20" t="s">
        <v>7566</v>
      </c>
      <c r="C4471" s="21" t="s">
        <v>7567</v>
      </c>
      <c r="D4471" s="44" t="s">
        <v>8283</v>
      </c>
      <c r="E4471" s="29" t="s">
        <v>4902</v>
      </c>
      <c r="F4471" s="46" t="s">
        <v>4658</v>
      </c>
      <c r="G4471" s="50" t="s">
        <v>15172</v>
      </c>
      <c r="H4471" s="22" t="s">
        <v>14058</v>
      </c>
      <c r="I4471" s="40">
        <v>6850</v>
      </c>
      <c r="J4471" s="21" t="s">
        <v>11390</v>
      </c>
      <c r="K4471" s="43">
        <v>5970</v>
      </c>
      <c r="L4471" s="36">
        <v>5970</v>
      </c>
      <c r="M4471" s="27">
        <v>5970</v>
      </c>
      <c r="N4471" s="28">
        <v>5970</v>
      </c>
      <c r="O4471" s="23"/>
      <c r="P4471" s="24">
        <v>728890000</v>
      </c>
      <c r="Q4471" s="25" t="s">
        <v>14912</v>
      </c>
      <c r="R4471" s="21" t="s">
        <v>2</v>
      </c>
      <c r="S4471" s="21" t="s">
        <v>1</v>
      </c>
      <c r="T4471" s="18" t="s">
        <v>0</v>
      </c>
      <c r="U4471" s="26"/>
    </row>
    <row r="4472" spans="1:21" s="19" customFormat="1" ht="12.5" customHeight="1" outlineLevel="1" x14ac:dyDescent="0.55000000000000004">
      <c r="A4472" s="44" t="s">
        <v>8284</v>
      </c>
      <c r="B4472" s="20" t="s">
        <v>7566</v>
      </c>
      <c r="C4472" s="21" t="s">
        <v>7567</v>
      </c>
      <c r="D4472" s="44" t="s">
        <v>8284</v>
      </c>
      <c r="E4472" s="29" t="s">
        <v>4902</v>
      </c>
      <c r="F4472" s="46" t="s">
        <v>4660</v>
      </c>
      <c r="G4472" s="50" t="s">
        <v>15172</v>
      </c>
      <c r="H4472" s="22" t="s">
        <v>14059</v>
      </c>
      <c r="I4472" s="40">
        <v>6850</v>
      </c>
      <c r="J4472" s="21" t="s">
        <v>11390</v>
      </c>
      <c r="K4472" s="43">
        <v>5970</v>
      </c>
      <c r="L4472" s="36">
        <v>5970</v>
      </c>
      <c r="M4472" s="27">
        <v>5970</v>
      </c>
      <c r="N4472" s="28">
        <v>5970</v>
      </c>
      <c r="O4472" s="23"/>
      <c r="P4472" s="24">
        <v>728890000</v>
      </c>
      <c r="Q4472" s="25" t="s">
        <v>14912</v>
      </c>
      <c r="R4472" s="21" t="s">
        <v>2</v>
      </c>
      <c r="S4472" s="21" t="s">
        <v>1</v>
      </c>
      <c r="T4472" s="18" t="s">
        <v>0</v>
      </c>
      <c r="U4472" s="26"/>
    </row>
    <row r="4473" spans="1:21" s="19" customFormat="1" ht="12.5" customHeight="1" outlineLevel="1" x14ac:dyDescent="0.55000000000000004">
      <c r="A4473" s="44" t="s">
        <v>8285</v>
      </c>
      <c r="B4473" s="20" t="s">
        <v>7566</v>
      </c>
      <c r="C4473" s="21" t="s">
        <v>7567</v>
      </c>
      <c r="D4473" s="44" t="s">
        <v>8285</v>
      </c>
      <c r="E4473" s="29" t="s">
        <v>4902</v>
      </c>
      <c r="F4473" s="46" t="s">
        <v>4662</v>
      </c>
      <c r="G4473" s="50" t="s">
        <v>15172</v>
      </c>
      <c r="H4473" s="22" t="s">
        <v>14060</v>
      </c>
      <c r="I4473" s="40">
        <v>6850</v>
      </c>
      <c r="J4473" s="21" t="s">
        <v>11390</v>
      </c>
      <c r="K4473" s="43">
        <v>5970</v>
      </c>
      <c r="L4473" s="36">
        <v>5970</v>
      </c>
      <c r="M4473" s="27">
        <v>5970</v>
      </c>
      <c r="N4473" s="28">
        <v>5970</v>
      </c>
      <c r="O4473" s="23"/>
      <c r="P4473" s="24">
        <v>728890000</v>
      </c>
      <c r="Q4473" s="25" t="s">
        <v>14912</v>
      </c>
      <c r="R4473" s="21" t="s">
        <v>2</v>
      </c>
      <c r="S4473" s="21" t="s">
        <v>1</v>
      </c>
      <c r="T4473" s="18" t="s">
        <v>0</v>
      </c>
      <c r="U4473" s="26"/>
    </row>
    <row r="4474" spans="1:21" s="19" customFormat="1" ht="12.5" customHeight="1" outlineLevel="1" x14ac:dyDescent="0.55000000000000004">
      <c r="A4474" s="44" t="s">
        <v>8286</v>
      </c>
      <c r="B4474" s="20" t="s">
        <v>7566</v>
      </c>
      <c r="C4474" s="21" t="s">
        <v>7567</v>
      </c>
      <c r="D4474" s="44" t="s">
        <v>8286</v>
      </c>
      <c r="E4474" s="29" t="s">
        <v>4902</v>
      </c>
      <c r="F4474" s="46" t="s">
        <v>4664</v>
      </c>
      <c r="G4474" s="50" t="s">
        <v>15172</v>
      </c>
      <c r="H4474" s="22" t="s">
        <v>14061</v>
      </c>
      <c r="I4474" s="40">
        <v>6850</v>
      </c>
      <c r="J4474" s="21" t="s">
        <v>11390</v>
      </c>
      <c r="K4474" s="43">
        <v>5970</v>
      </c>
      <c r="L4474" s="36">
        <v>5970</v>
      </c>
      <c r="M4474" s="27">
        <v>5970</v>
      </c>
      <c r="N4474" s="28">
        <v>5970</v>
      </c>
      <c r="O4474" s="23"/>
      <c r="P4474" s="24">
        <v>728890000</v>
      </c>
      <c r="Q4474" s="25" t="s">
        <v>14912</v>
      </c>
      <c r="R4474" s="21" t="s">
        <v>2</v>
      </c>
      <c r="S4474" s="21" t="s">
        <v>1</v>
      </c>
      <c r="T4474" s="18" t="s">
        <v>0</v>
      </c>
      <c r="U4474" s="26"/>
    </row>
    <row r="4475" spans="1:21" s="19" customFormat="1" ht="12.5" customHeight="1" outlineLevel="1" x14ac:dyDescent="0.55000000000000004">
      <c r="A4475" s="44" t="s">
        <v>8287</v>
      </c>
      <c r="B4475" s="20" t="s">
        <v>7566</v>
      </c>
      <c r="C4475" s="21" t="s">
        <v>7567</v>
      </c>
      <c r="D4475" s="44" t="s">
        <v>8287</v>
      </c>
      <c r="E4475" s="29" t="s">
        <v>4902</v>
      </c>
      <c r="F4475" s="46" t="s">
        <v>4912</v>
      </c>
      <c r="G4475" s="50" t="s">
        <v>15172</v>
      </c>
      <c r="H4475" s="22" t="s">
        <v>14062</v>
      </c>
      <c r="I4475" s="40">
        <v>6850</v>
      </c>
      <c r="J4475" s="21" t="s">
        <v>11390</v>
      </c>
      <c r="K4475" s="43">
        <v>5970</v>
      </c>
      <c r="L4475" s="36">
        <v>5970</v>
      </c>
      <c r="M4475" s="27">
        <v>5970</v>
      </c>
      <c r="N4475" s="28">
        <v>5970</v>
      </c>
      <c r="O4475" s="23"/>
      <c r="P4475" s="24">
        <v>728890000</v>
      </c>
      <c r="Q4475" s="25" t="s">
        <v>14912</v>
      </c>
      <c r="R4475" s="21" t="s">
        <v>2</v>
      </c>
      <c r="S4475" s="21" t="s">
        <v>1</v>
      </c>
      <c r="T4475" s="18" t="s">
        <v>0</v>
      </c>
      <c r="U4475" s="26"/>
    </row>
    <row r="4476" spans="1:21" s="19" customFormat="1" ht="12.5" customHeight="1" outlineLevel="1" x14ac:dyDescent="0.55000000000000004">
      <c r="A4476" s="44" t="s">
        <v>8288</v>
      </c>
      <c r="B4476" s="20" t="s">
        <v>7566</v>
      </c>
      <c r="C4476" s="21" t="s">
        <v>7567</v>
      </c>
      <c r="D4476" s="44" t="s">
        <v>8288</v>
      </c>
      <c r="E4476" s="29" t="s">
        <v>4902</v>
      </c>
      <c r="F4476" s="46" t="s">
        <v>4914</v>
      </c>
      <c r="G4476" s="50" t="s">
        <v>15172</v>
      </c>
      <c r="H4476" s="22" t="s">
        <v>14063</v>
      </c>
      <c r="I4476" s="40">
        <v>6850</v>
      </c>
      <c r="J4476" s="21" t="s">
        <v>11390</v>
      </c>
      <c r="K4476" s="43">
        <v>5970</v>
      </c>
      <c r="L4476" s="36">
        <v>5970</v>
      </c>
      <c r="M4476" s="27">
        <v>5970</v>
      </c>
      <c r="N4476" s="28">
        <v>5970</v>
      </c>
      <c r="O4476" s="23"/>
      <c r="P4476" s="24">
        <v>728890000</v>
      </c>
      <c r="Q4476" s="25" t="s">
        <v>14912</v>
      </c>
      <c r="R4476" s="21" t="s">
        <v>2</v>
      </c>
      <c r="S4476" s="21" t="s">
        <v>1</v>
      </c>
      <c r="T4476" s="18" t="s">
        <v>0</v>
      </c>
      <c r="U4476" s="26"/>
    </row>
    <row r="4477" spans="1:21" s="19" customFormat="1" ht="12.5" customHeight="1" outlineLevel="1" x14ac:dyDescent="0.55000000000000004">
      <c r="A4477" s="44" t="s">
        <v>8289</v>
      </c>
      <c r="B4477" s="20" t="s">
        <v>7566</v>
      </c>
      <c r="C4477" s="21" t="s">
        <v>7567</v>
      </c>
      <c r="D4477" s="44" t="s">
        <v>8289</v>
      </c>
      <c r="E4477" s="29" t="s">
        <v>4902</v>
      </c>
      <c r="F4477" s="46" t="s">
        <v>4670</v>
      </c>
      <c r="G4477" s="50" t="s">
        <v>15172</v>
      </c>
      <c r="H4477" s="22" t="s">
        <v>14064</v>
      </c>
      <c r="I4477" s="40">
        <v>6850</v>
      </c>
      <c r="J4477" s="21" t="s">
        <v>11390</v>
      </c>
      <c r="K4477" s="43">
        <v>5970</v>
      </c>
      <c r="L4477" s="36">
        <v>5970</v>
      </c>
      <c r="M4477" s="27">
        <v>5970</v>
      </c>
      <c r="N4477" s="28">
        <v>5970</v>
      </c>
      <c r="O4477" s="23"/>
      <c r="P4477" s="24">
        <v>728890000</v>
      </c>
      <c r="Q4477" s="25" t="s">
        <v>14912</v>
      </c>
      <c r="R4477" s="21" t="s">
        <v>2</v>
      </c>
      <c r="S4477" s="21" t="s">
        <v>1</v>
      </c>
      <c r="T4477" s="18" t="s">
        <v>0</v>
      </c>
      <c r="U4477" s="26"/>
    </row>
    <row r="4478" spans="1:21" s="19" customFormat="1" ht="12.5" customHeight="1" outlineLevel="1" x14ac:dyDescent="0.55000000000000004">
      <c r="A4478" s="44" t="s">
        <v>8290</v>
      </c>
      <c r="B4478" s="20" t="s">
        <v>7566</v>
      </c>
      <c r="C4478" s="21" t="s">
        <v>7567</v>
      </c>
      <c r="D4478" s="44" t="s">
        <v>8290</v>
      </c>
      <c r="E4478" s="29" t="s">
        <v>4902</v>
      </c>
      <c r="F4478" s="46" t="s">
        <v>4917</v>
      </c>
      <c r="G4478" s="50" t="s">
        <v>15172</v>
      </c>
      <c r="H4478" s="22" t="s">
        <v>14065</v>
      </c>
      <c r="I4478" s="40">
        <v>6850</v>
      </c>
      <c r="J4478" s="21" t="s">
        <v>11390</v>
      </c>
      <c r="K4478" s="43">
        <v>5970</v>
      </c>
      <c r="L4478" s="36">
        <v>5970</v>
      </c>
      <c r="M4478" s="27">
        <v>5970</v>
      </c>
      <c r="N4478" s="28">
        <v>5970</v>
      </c>
      <c r="O4478" s="23"/>
      <c r="P4478" s="24">
        <v>728890000</v>
      </c>
      <c r="Q4478" s="25" t="s">
        <v>14912</v>
      </c>
      <c r="R4478" s="21" t="s">
        <v>2</v>
      </c>
      <c r="S4478" s="21" t="s">
        <v>1</v>
      </c>
      <c r="T4478" s="18" t="s">
        <v>0</v>
      </c>
      <c r="U4478" s="26"/>
    </row>
    <row r="4479" spans="1:21" s="19" customFormat="1" ht="12.5" customHeight="1" outlineLevel="1" x14ac:dyDescent="0.55000000000000004">
      <c r="A4479" s="44" t="s">
        <v>8291</v>
      </c>
      <c r="B4479" s="20" t="s">
        <v>7566</v>
      </c>
      <c r="C4479" s="21" t="s">
        <v>7567</v>
      </c>
      <c r="D4479" s="44" t="s">
        <v>8291</v>
      </c>
      <c r="E4479" s="29" t="s">
        <v>4902</v>
      </c>
      <c r="F4479" s="46" t="s">
        <v>4674</v>
      </c>
      <c r="G4479" s="50" t="s">
        <v>15172</v>
      </c>
      <c r="H4479" s="22" t="s">
        <v>14066</v>
      </c>
      <c r="I4479" s="40">
        <v>6850</v>
      </c>
      <c r="J4479" s="21" t="s">
        <v>11390</v>
      </c>
      <c r="K4479" s="43">
        <v>5970</v>
      </c>
      <c r="L4479" s="36">
        <v>5970</v>
      </c>
      <c r="M4479" s="27">
        <v>5970</v>
      </c>
      <c r="N4479" s="28">
        <v>5970</v>
      </c>
      <c r="O4479" s="23"/>
      <c r="P4479" s="24">
        <v>728890000</v>
      </c>
      <c r="Q4479" s="25" t="s">
        <v>14912</v>
      </c>
      <c r="R4479" s="21" t="s">
        <v>2</v>
      </c>
      <c r="S4479" s="21" t="s">
        <v>1</v>
      </c>
      <c r="T4479" s="18" t="s">
        <v>0</v>
      </c>
      <c r="U4479" s="26"/>
    </row>
    <row r="4480" spans="1:21" s="19" customFormat="1" ht="12.5" customHeight="1" outlineLevel="1" x14ac:dyDescent="0.55000000000000004">
      <c r="A4480" s="44" t="s">
        <v>8292</v>
      </c>
      <c r="B4480" s="20" t="s">
        <v>7566</v>
      </c>
      <c r="C4480" s="21" t="s">
        <v>7567</v>
      </c>
      <c r="D4480" s="44" t="s">
        <v>8292</v>
      </c>
      <c r="E4480" s="29" t="s">
        <v>4902</v>
      </c>
      <c r="F4480" s="46" t="s">
        <v>4920</v>
      </c>
      <c r="G4480" s="50" t="s">
        <v>15172</v>
      </c>
      <c r="H4480" s="22" t="s">
        <v>14067</v>
      </c>
      <c r="I4480" s="40">
        <v>6850</v>
      </c>
      <c r="J4480" s="21" t="s">
        <v>11390</v>
      </c>
      <c r="K4480" s="43">
        <v>5970</v>
      </c>
      <c r="L4480" s="36">
        <v>5970</v>
      </c>
      <c r="M4480" s="27">
        <v>5970</v>
      </c>
      <c r="N4480" s="28">
        <v>5970</v>
      </c>
      <c r="O4480" s="23"/>
      <c r="P4480" s="24">
        <v>728890000</v>
      </c>
      <c r="Q4480" s="25" t="s">
        <v>14912</v>
      </c>
      <c r="R4480" s="21" t="s">
        <v>2</v>
      </c>
      <c r="S4480" s="21" t="s">
        <v>1</v>
      </c>
      <c r="T4480" s="18" t="s">
        <v>0</v>
      </c>
      <c r="U4480" s="26"/>
    </row>
    <row r="4481" spans="1:21" s="19" customFormat="1" ht="12.5" customHeight="1" outlineLevel="1" x14ac:dyDescent="0.55000000000000004">
      <c r="A4481" s="44" t="s">
        <v>8293</v>
      </c>
      <c r="B4481" s="20" t="s">
        <v>7566</v>
      </c>
      <c r="C4481" s="21" t="s">
        <v>7567</v>
      </c>
      <c r="D4481" s="44" t="s">
        <v>8293</v>
      </c>
      <c r="E4481" s="29" t="s">
        <v>4902</v>
      </c>
      <c r="F4481" s="46" t="s">
        <v>4922</v>
      </c>
      <c r="G4481" s="50" t="s">
        <v>15172</v>
      </c>
      <c r="H4481" s="22" t="s">
        <v>14068</v>
      </c>
      <c r="I4481" s="40">
        <v>6850</v>
      </c>
      <c r="J4481" s="21" t="s">
        <v>11390</v>
      </c>
      <c r="K4481" s="43">
        <v>5970</v>
      </c>
      <c r="L4481" s="36">
        <v>5970</v>
      </c>
      <c r="M4481" s="27">
        <v>5970</v>
      </c>
      <c r="N4481" s="28">
        <v>5970</v>
      </c>
      <c r="O4481" s="23"/>
      <c r="P4481" s="24">
        <v>728890000</v>
      </c>
      <c r="Q4481" s="25" t="s">
        <v>14912</v>
      </c>
      <c r="R4481" s="21" t="s">
        <v>2</v>
      </c>
      <c r="S4481" s="21" t="s">
        <v>1</v>
      </c>
      <c r="T4481" s="18" t="s">
        <v>0</v>
      </c>
      <c r="U4481" s="26"/>
    </row>
    <row r="4482" spans="1:21" s="19" customFormat="1" ht="12.5" customHeight="1" outlineLevel="1" x14ac:dyDescent="0.55000000000000004">
      <c r="A4482" s="44" t="s">
        <v>8294</v>
      </c>
      <c r="B4482" s="20" t="s">
        <v>7566</v>
      </c>
      <c r="C4482" s="21" t="s">
        <v>7567</v>
      </c>
      <c r="D4482" s="44" t="s">
        <v>8294</v>
      </c>
      <c r="E4482" s="29" t="s">
        <v>4902</v>
      </c>
      <c r="F4482" s="46" t="s">
        <v>4924</v>
      </c>
      <c r="G4482" s="50" t="s">
        <v>15172</v>
      </c>
      <c r="H4482" s="22" t="s">
        <v>14069</v>
      </c>
      <c r="I4482" s="40">
        <v>6850</v>
      </c>
      <c r="J4482" s="21" t="s">
        <v>11390</v>
      </c>
      <c r="K4482" s="43">
        <v>5970</v>
      </c>
      <c r="L4482" s="36">
        <v>5970</v>
      </c>
      <c r="M4482" s="27">
        <v>5970</v>
      </c>
      <c r="N4482" s="28">
        <v>5970</v>
      </c>
      <c r="O4482" s="23"/>
      <c r="P4482" s="24">
        <v>728890000</v>
      </c>
      <c r="Q4482" s="25" t="s">
        <v>14912</v>
      </c>
      <c r="R4482" s="21" t="s">
        <v>2</v>
      </c>
      <c r="S4482" s="21" t="s">
        <v>1</v>
      </c>
      <c r="T4482" s="18" t="s">
        <v>0</v>
      </c>
      <c r="U4482" s="26"/>
    </row>
    <row r="4483" spans="1:21" s="19" customFormat="1" ht="12.5" customHeight="1" outlineLevel="1" x14ac:dyDescent="0.55000000000000004">
      <c r="A4483" s="44" t="s">
        <v>8295</v>
      </c>
      <c r="B4483" s="20" t="s">
        <v>7566</v>
      </c>
      <c r="C4483" s="21" t="s">
        <v>7567</v>
      </c>
      <c r="D4483" s="44" t="s">
        <v>8295</v>
      </c>
      <c r="E4483" s="29" t="s">
        <v>4902</v>
      </c>
      <c r="F4483" s="46" t="s">
        <v>4926</v>
      </c>
      <c r="G4483" s="50" t="s">
        <v>15172</v>
      </c>
      <c r="H4483" s="22" t="s">
        <v>14070</v>
      </c>
      <c r="I4483" s="40">
        <v>6850</v>
      </c>
      <c r="J4483" s="21" t="s">
        <v>11390</v>
      </c>
      <c r="K4483" s="43">
        <v>5970</v>
      </c>
      <c r="L4483" s="36">
        <v>5970</v>
      </c>
      <c r="M4483" s="27">
        <v>5970</v>
      </c>
      <c r="N4483" s="28">
        <v>5970</v>
      </c>
      <c r="O4483" s="23"/>
      <c r="P4483" s="24">
        <v>728890000</v>
      </c>
      <c r="Q4483" s="25" t="s">
        <v>14912</v>
      </c>
      <c r="R4483" s="21" t="s">
        <v>2</v>
      </c>
      <c r="S4483" s="21" t="s">
        <v>1</v>
      </c>
      <c r="T4483" s="18" t="s">
        <v>0</v>
      </c>
      <c r="U4483" s="26"/>
    </row>
    <row r="4484" spans="1:21" s="19" customFormat="1" ht="12.5" customHeight="1" outlineLevel="1" x14ac:dyDescent="0.55000000000000004">
      <c r="A4484" s="44" t="s">
        <v>8296</v>
      </c>
      <c r="B4484" s="20" t="s">
        <v>7566</v>
      </c>
      <c r="C4484" s="21" t="s">
        <v>7567</v>
      </c>
      <c r="D4484" s="44" t="s">
        <v>8296</v>
      </c>
      <c r="E4484" s="29" t="s">
        <v>4902</v>
      </c>
      <c r="F4484" s="46" t="s">
        <v>4678</v>
      </c>
      <c r="G4484" s="50" t="s">
        <v>15172</v>
      </c>
      <c r="H4484" s="22" t="s">
        <v>14071</v>
      </c>
      <c r="I4484" s="40">
        <v>6850</v>
      </c>
      <c r="J4484" s="21" t="s">
        <v>11390</v>
      </c>
      <c r="K4484" s="43">
        <v>5970</v>
      </c>
      <c r="L4484" s="36">
        <v>5970</v>
      </c>
      <c r="M4484" s="27">
        <v>5970</v>
      </c>
      <c r="N4484" s="28">
        <v>5970</v>
      </c>
      <c r="O4484" s="23"/>
      <c r="P4484" s="24">
        <v>728890000</v>
      </c>
      <c r="Q4484" s="25" t="s">
        <v>14912</v>
      </c>
      <c r="R4484" s="21" t="s">
        <v>2</v>
      </c>
      <c r="S4484" s="21" t="s">
        <v>1</v>
      </c>
      <c r="T4484" s="18" t="s">
        <v>0</v>
      </c>
      <c r="U4484" s="26"/>
    </row>
    <row r="4485" spans="1:21" s="19" customFormat="1" ht="12.5" customHeight="1" outlineLevel="1" x14ac:dyDescent="0.55000000000000004">
      <c r="A4485" s="44" t="s">
        <v>8297</v>
      </c>
      <c r="B4485" s="20" t="s">
        <v>7566</v>
      </c>
      <c r="C4485" s="21" t="s">
        <v>7567</v>
      </c>
      <c r="D4485" s="44" t="s">
        <v>8297</v>
      </c>
      <c r="E4485" s="29" t="s">
        <v>4902</v>
      </c>
      <c r="F4485" s="46" t="s">
        <v>4929</v>
      </c>
      <c r="G4485" s="50" t="s">
        <v>15172</v>
      </c>
      <c r="H4485" s="22" t="s">
        <v>14072</v>
      </c>
      <c r="I4485" s="40">
        <v>6850</v>
      </c>
      <c r="J4485" s="21" t="s">
        <v>11390</v>
      </c>
      <c r="K4485" s="43">
        <v>5970</v>
      </c>
      <c r="L4485" s="36">
        <v>5970</v>
      </c>
      <c r="M4485" s="27">
        <v>5970</v>
      </c>
      <c r="N4485" s="28">
        <v>5970</v>
      </c>
      <c r="O4485" s="23"/>
      <c r="P4485" s="24">
        <v>728890000</v>
      </c>
      <c r="Q4485" s="25" t="s">
        <v>14912</v>
      </c>
      <c r="R4485" s="21" t="s">
        <v>2</v>
      </c>
      <c r="S4485" s="21" t="s">
        <v>1</v>
      </c>
      <c r="T4485" s="18" t="s">
        <v>0</v>
      </c>
      <c r="U4485" s="26"/>
    </row>
    <row r="4486" spans="1:21" s="19" customFormat="1" ht="12.5" customHeight="1" outlineLevel="1" x14ac:dyDescent="0.55000000000000004">
      <c r="A4486" s="44" t="s">
        <v>8298</v>
      </c>
      <c r="B4486" s="20" t="s">
        <v>7566</v>
      </c>
      <c r="C4486" s="21" t="s">
        <v>7567</v>
      </c>
      <c r="D4486" s="44" t="s">
        <v>8298</v>
      </c>
      <c r="E4486" s="29" t="s">
        <v>4902</v>
      </c>
      <c r="F4486" s="46" t="s">
        <v>4931</v>
      </c>
      <c r="G4486" s="50" t="s">
        <v>15172</v>
      </c>
      <c r="H4486" s="22" t="s">
        <v>14073</v>
      </c>
      <c r="I4486" s="40">
        <v>6850</v>
      </c>
      <c r="J4486" s="21" t="s">
        <v>11390</v>
      </c>
      <c r="K4486" s="43">
        <v>5970</v>
      </c>
      <c r="L4486" s="36">
        <v>5970</v>
      </c>
      <c r="M4486" s="27">
        <v>5970</v>
      </c>
      <c r="N4486" s="28">
        <v>5970</v>
      </c>
      <c r="O4486" s="23"/>
      <c r="P4486" s="24">
        <v>728890000</v>
      </c>
      <c r="Q4486" s="25" t="s">
        <v>14912</v>
      </c>
      <c r="R4486" s="21" t="s">
        <v>2</v>
      </c>
      <c r="S4486" s="21" t="s">
        <v>1</v>
      </c>
      <c r="T4486" s="18" t="s">
        <v>0</v>
      </c>
      <c r="U4486" s="26"/>
    </row>
    <row r="4487" spans="1:21" s="19" customFormat="1" ht="12.5" customHeight="1" outlineLevel="1" x14ac:dyDescent="0.55000000000000004">
      <c r="A4487" s="44" t="s">
        <v>8299</v>
      </c>
      <c r="B4487" s="20" t="s">
        <v>7566</v>
      </c>
      <c r="C4487" s="21" t="s">
        <v>7567</v>
      </c>
      <c r="D4487" s="44" t="s">
        <v>8299</v>
      </c>
      <c r="E4487" s="29" t="s">
        <v>4902</v>
      </c>
      <c r="F4487" s="46" t="s">
        <v>4933</v>
      </c>
      <c r="G4487" s="50" t="s">
        <v>15172</v>
      </c>
      <c r="H4487" s="22" t="s">
        <v>14074</v>
      </c>
      <c r="I4487" s="40">
        <v>6850</v>
      </c>
      <c r="J4487" s="21" t="s">
        <v>11390</v>
      </c>
      <c r="K4487" s="43">
        <v>5970</v>
      </c>
      <c r="L4487" s="36">
        <v>5970</v>
      </c>
      <c r="M4487" s="27">
        <v>5970</v>
      </c>
      <c r="N4487" s="28">
        <v>5970</v>
      </c>
      <c r="O4487" s="23"/>
      <c r="P4487" s="24">
        <v>728890000</v>
      </c>
      <c r="Q4487" s="25" t="s">
        <v>14912</v>
      </c>
      <c r="R4487" s="21" t="s">
        <v>2</v>
      </c>
      <c r="S4487" s="21" t="s">
        <v>1</v>
      </c>
      <c r="T4487" s="18" t="s">
        <v>0</v>
      </c>
      <c r="U4487" s="26"/>
    </row>
    <row r="4488" spans="1:21" s="19" customFormat="1" ht="12.5" customHeight="1" outlineLevel="1" x14ac:dyDescent="0.55000000000000004">
      <c r="A4488" s="44" t="s">
        <v>8300</v>
      </c>
      <c r="B4488" s="20" t="s">
        <v>7566</v>
      </c>
      <c r="C4488" s="21" t="s">
        <v>7567</v>
      </c>
      <c r="D4488" s="44" t="s">
        <v>8300</v>
      </c>
      <c r="E4488" s="29" t="s">
        <v>4902</v>
      </c>
      <c r="F4488" s="46" t="s">
        <v>4935</v>
      </c>
      <c r="G4488" s="50" t="s">
        <v>15172</v>
      </c>
      <c r="H4488" s="22" t="s">
        <v>14075</v>
      </c>
      <c r="I4488" s="40">
        <v>6850</v>
      </c>
      <c r="J4488" s="21" t="s">
        <v>11390</v>
      </c>
      <c r="K4488" s="43">
        <v>5970</v>
      </c>
      <c r="L4488" s="36">
        <v>5970</v>
      </c>
      <c r="M4488" s="27">
        <v>5970</v>
      </c>
      <c r="N4488" s="28">
        <v>5970</v>
      </c>
      <c r="O4488" s="23"/>
      <c r="P4488" s="24">
        <v>728890000</v>
      </c>
      <c r="Q4488" s="25" t="s">
        <v>14912</v>
      </c>
      <c r="R4488" s="21" t="s">
        <v>2</v>
      </c>
      <c r="S4488" s="21" t="s">
        <v>1</v>
      </c>
      <c r="T4488" s="18" t="s">
        <v>0</v>
      </c>
      <c r="U4488" s="26"/>
    </row>
    <row r="4489" spans="1:21" s="19" customFormat="1" ht="12.5" customHeight="1" outlineLevel="1" x14ac:dyDescent="0.55000000000000004">
      <c r="A4489" s="44" t="s">
        <v>8301</v>
      </c>
      <c r="B4489" s="20" t="s">
        <v>7566</v>
      </c>
      <c r="C4489" s="21" t="s">
        <v>7567</v>
      </c>
      <c r="D4489" s="44" t="s">
        <v>8301</v>
      </c>
      <c r="E4489" s="29" t="s">
        <v>4902</v>
      </c>
      <c r="F4489" s="46" t="s">
        <v>4682</v>
      </c>
      <c r="G4489" s="50" t="s">
        <v>15172</v>
      </c>
      <c r="H4489" s="22" t="s">
        <v>14076</v>
      </c>
      <c r="I4489" s="40">
        <v>6850</v>
      </c>
      <c r="J4489" s="21" t="s">
        <v>11390</v>
      </c>
      <c r="K4489" s="43">
        <v>5970</v>
      </c>
      <c r="L4489" s="36">
        <v>5970</v>
      </c>
      <c r="M4489" s="27">
        <v>5970</v>
      </c>
      <c r="N4489" s="28">
        <v>5970</v>
      </c>
      <c r="O4489" s="23"/>
      <c r="P4489" s="24">
        <v>728890000</v>
      </c>
      <c r="Q4489" s="25" t="s">
        <v>14912</v>
      </c>
      <c r="R4489" s="21" t="s">
        <v>2</v>
      </c>
      <c r="S4489" s="21" t="s">
        <v>1</v>
      </c>
      <c r="T4489" s="18" t="s">
        <v>0</v>
      </c>
      <c r="U4489" s="26"/>
    </row>
    <row r="4490" spans="1:21" s="19" customFormat="1" ht="12.5" customHeight="1" outlineLevel="1" x14ac:dyDescent="0.55000000000000004">
      <c r="A4490" s="44" t="s">
        <v>8302</v>
      </c>
      <c r="B4490" s="20" t="s">
        <v>7566</v>
      </c>
      <c r="C4490" s="21" t="s">
        <v>7567</v>
      </c>
      <c r="D4490" s="44" t="s">
        <v>8302</v>
      </c>
      <c r="E4490" s="29" t="s">
        <v>4902</v>
      </c>
      <c r="F4490" s="46" t="s">
        <v>8303</v>
      </c>
      <c r="G4490" s="50" t="s">
        <v>15172</v>
      </c>
      <c r="H4490" s="22" t="s">
        <v>14077</v>
      </c>
      <c r="I4490" s="40">
        <v>6850</v>
      </c>
      <c r="J4490" s="21" t="s">
        <v>11390</v>
      </c>
      <c r="K4490" s="43">
        <v>5970</v>
      </c>
      <c r="L4490" s="36">
        <v>5970</v>
      </c>
      <c r="M4490" s="27">
        <v>5970</v>
      </c>
      <c r="N4490" s="28">
        <v>5970</v>
      </c>
      <c r="O4490" s="23"/>
      <c r="P4490" s="24">
        <v>728890000</v>
      </c>
      <c r="Q4490" s="25" t="s">
        <v>14912</v>
      </c>
      <c r="R4490" s="21" t="s">
        <v>2</v>
      </c>
      <c r="S4490" s="21" t="s">
        <v>1</v>
      </c>
      <c r="T4490" s="18" t="s">
        <v>0</v>
      </c>
      <c r="U4490" s="26"/>
    </row>
    <row r="4491" spans="1:21" s="19" customFormat="1" ht="12.5" customHeight="1" outlineLevel="1" x14ac:dyDescent="0.55000000000000004">
      <c r="A4491" s="44" t="s">
        <v>8304</v>
      </c>
      <c r="B4491" s="20" t="s">
        <v>7566</v>
      </c>
      <c r="C4491" s="21" t="s">
        <v>7567</v>
      </c>
      <c r="D4491" s="44" t="s">
        <v>8304</v>
      </c>
      <c r="E4491" s="29" t="s">
        <v>4902</v>
      </c>
      <c r="F4491" s="46" t="s">
        <v>4940</v>
      </c>
      <c r="G4491" s="50" t="s">
        <v>15172</v>
      </c>
      <c r="H4491" s="22" t="s">
        <v>14078</v>
      </c>
      <c r="I4491" s="40">
        <v>6850</v>
      </c>
      <c r="J4491" s="21" t="s">
        <v>11390</v>
      </c>
      <c r="K4491" s="43">
        <v>5970</v>
      </c>
      <c r="L4491" s="36">
        <v>5970</v>
      </c>
      <c r="M4491" s="27">
        <v>5970</v>
      </c>
      <c r="N4491" s="28">
        <v>5970</v>
      </c>
      <c r="O4491" s="23"/>
      <c r="P4491" s="24">
        <v>728890000</v>
      </c>
      <c r="Q4491" s="25" t="s">
        <v>14912</v>
      </c>
      <c r="R4491" s="21" t="s">
        <v>2</v>
      </c>
      <c r="S4491" s="21" t="s">
        <v>1</v>
      </c>
      <c r="T4491" s="18" t="s">
        <v>0</v>
      </c>
      <c r="U4491" s="26"/>
    </row>
    <row r="4492" spans="1:21" s="19" customFormat="1" ht="12.5" customHeight="1" outlineLevel="1" x14ac:dyDescent="0.55000000000000004">
      <c r="A4492" s="44" t="s">
        <v>8305</v>
      </c>
      <c r="B4492" s="20" t="s">
        <v>7566</v>
      </c>
      <c r="C4492" s="21" t="s">
        <v>7567</v>
      </c>
      <c r="D4492" s="44" t="s">
        <v>8305</v>
      </c>
      <c r="E4492" s="29" t="s">
        <v>4902</v>
      </c>
      <c r="F4492" s="46" t="s">
        <v>8306</v>
      </c>
      <c r="G4492" s="50" t="s">
        <v>15172</v>
      </c>
      <c r="H4492" s="22" t="s">
        <v>14079</v>
      </c>
      <c r="I4492" s="40">
        <v>6850</v>
      </c>
      <c r="J4492" s="21" t="s">
        <v>11390</v>
      </c>
      <c r="K4492" s="43">
        <v>5970</v>
      </c>
      <c r="L4492" s="36">
        <v>5970</v>
      </c>
      <c r="M4492" s="27">
        <v>5970</v>
      </c>
      <c r="N4492" s="28">
        <v>5970</v>
      </c>
      <c r="O4492" s="23"/>
      <c r="P4492" s="24">
        <v>728890000</v>
      </c>
      <c r="Q4492" s="25" t="s">
        <v>14912</v>
      </c>
      <c r="R4492" s="21" t="s">
        <v>2</v>
      </c>
      <c r="S4492" s="21" t="s">
        <v>1</v>
      </c>
      <c r="T4492" s="18" t="s">
        <v>0</v>
      </c>
      <c r="U4492" s="26"/>
    </row>
    <row r="4493" spans="1:21" s="19" customFormat="1" ht="12.5" customHeight="1" outlineLevel="1" x14ac:dyDescent="0.55000000000000004">
      <c r="A4493" s="44" t="s">
        <v>8307</v>
      </c>
      <c r="B4493" s="20" t="s">
        <v>7566</v>
      </c>
      <c r="C4493" s="21" t="s">
        <v>7567</v>
      </c>
      <c r="D4493" s="44" t="s">
        <v>8307</v>
      </c>
      <c r="E4493" s="29" t="s">
        <v>4902</v>
      </c>
      <c r="F4493" s="46" t="s">
        <v>4944</v>
      </c>
      <c r="G4493" s="50" t="s">
        <v>15172</v>
      </c>
      <c r="H4493" s="22" t="s">
        <v>14080</v>
      </c>
      <c r="I4493" s="40">
        <v>6850</v>
      </c>
      <c r="J4493" s="21" t="s">
        <v>11390</v>
      </c>
      <c r="K4493" s="43">
        <v>5970</v>
      </c>
      <c r="L4493" s="36">
        <v>5970</v>
      </c>
      <c r="M4493" s="27">
        <v>5970</v>
      </c>
      <c r="N4493" s="28">
        <v>5970</v>
      </c>
      <c r="O4493" s="23"/>
      <c r="P4493" s="24">
        <v>728890000</v>
      </c>
      <c r="Q4493" s="25" t="s">
        <v>14912</v>
      </c>
      <c r="R4493" s="21" t="s">
        <v>2</v>
      </c>
      <c r="S4493" s="21" t="s">
        <v>1</v>
      </c>
      <c r="T4493" s="18" t="s">
        <v>0</v>
      </c>
      <c r="U4493" s="26"/>
    </row>
    <row r="4494" spans="1:21" s="19" customFormat="1" ht="12.5" customHeight="1" outlineLevel="1" x14ac:dyDescent="0.55000000000000004">
      <c r="A4494" s="44" t="s">
        <v>8308</v>
      </c>
      <c r="B4494" s="20" t="s">
        <v>7566</v>
      </c>
      <c r="C4494" s="21" t="s">
        <v>7567</v>
      </c>
      <c r="D4494" s="44" t="s">
        <v>8308</v>
      </c>
      <c r="E4494" s="29" t="s">
        <v>4902</v>
      </c>
      <c r="F4494" s="46" t="s">
        <v>7751</v>
      </c>
      <c r="G4494" s="50" t="s">
        <v>15172</v>
      </c>
      <c r="H4494" s="22" t="s">
        <v>14081</v>
      </c>
      <c r="I4494" s="40">
        <v>6850</v>
      </c>
      <c r="J4494" s="21" t="s">
        <v>11390</v>
      </c>
      <c r="K4494" s="43">
        <v>5970</v>
      </c>
      <c r="L4494" s="36">
        <v>5970</v>
      </c>
      <c r="M4494" s="27">
        <v>5970</v>
      </c>
      <c r="N4494" s="28">
        <v>5970</v>
      </c>
      <c r="O4494" s="23"/>
      <c r="P4494" s="24">
        <v>728890000</v>
      </c>
      <c r="Q4494" s="25" t="s">
        <v>14912</v>
      </c>
      <c r="R4494" s="21" t="s">
        <v>2</v>
      </c>
      <c r="S4494" s="21" t="s">
        <v>1</v>
      </c>
      <c r="T4494" s="18" t="s">
        <v>0</v>
      </c>
      <c r="U4494" s="26"/>
    </row>
    <row r="4495" spans="1:21" s="19" customFormat="1" ht="12.5" customHeight="1" outlineLevel="1" x14ac:dyDescent="0.55000000000000004">
      <c r="A4495" s="44" t="s">
        <v>8309</v>
      </c>
      <c r="B4495" s="20" t="s">
        <v>7566</v>
      </c>
      <c r="C4495" s="21" t="s">
        <v>7567</v>
      </c>
      <c r="D4495" s="44" t="s">
        <v>8309</v>
      </c>
      <c r="E4495" s="29" t="s">
        <v>4902</v>
      </c>
      <c r="F4495" s="46" t="s">
        <v>4947</v>
      </c>
      <c r="G4495" s="50" t="s">
        <v>15172</v>
      </c>
      <c r="H4495" s="22" t="s">
        <v>14082</v>
      </c>
      <c r="I4495" s="40">
        <v>6850</v>
      </c>
      <c r="J4495" s="21" t="s">
        <v>11390</v>
      </c>
      <c r="K4495" s="43">
        <v>5970</v>
      </c>
      <c r="L4495" s="36">
        <v>5970</v>
      </c>
      <c r="M4495" s="27">
        <v>5970</v>
      </c>
      <c r="N4495" s="28">
        <v>5970</v>
      </c>
      <c r="O4495" s="23"/>
      <c r="P4495" s="24">
        <v>728890000</v>
      </c>
      <c r="Q4495" s="25" t="s">
        <v>14912</v>
      </c>
      <c r="R4495" s="21" t="s">
        <v>2</v>
      </c>
      <c r="S4495" s="21" t="s">
        <v>1</v>
      </c>
      <c r="T4495" s="18" t="s">
        <v>0</v>
      </c>
      <c r="U4495" s="26"/>
    </row>
    <row r="4496" spans="1:21" s="19" customFormat="1" ht="12.5" customHeight="1" outlineLevel="1" x14ac:dyDescent="0.55000000000000004">
      <c r="A4496" s="44" t="s">
        <v>8310</v>
      </c>
      <c r="B4496" s="20" t="s">
        <v>7566</v>
      </c>
      <c r="C4496" s="21" t="s">
        <v>7567</v>
      </c>
      <c r="D4496" s="44" t="s">
        <v>8310</v>
      </c>
      <c r="E4496" s="29" t="s">
        <v>4902</v>
      </c>
      <c r="F4496" s="46" t="s">
        <v>4949</v>
      </c>
      <c r="G4496" s="50" t="s">
        <v>15172</v>
      </c>
      <c r="H4496" s="22" t="s">
        <v>14083</v>
      </c>
      <c r="I4496" s="40">
        <v>6850</v>
      </c>
      <c r="J4496" s="21" t="s">
        <v>11390</v>
      </c>
      <c r="K4496" s="43">
        <v>5970</v>
      </c>
      <c r="L4496" s="36">
        <v>5970</v>
      </c>
      <c r="M4496" s="27">
        <v>5970</v>
      </c>
      <c r="N4496" s="28">
        <v>5970</v>
      </c>
      <c r="O4496" s="23"/>
      <c r="P4496" s="24">
        <v>728890000</v>
      </c>
      <c r="Q4496" s="25" t="s">
        <v>14912</v>
      </c>
      <c r="R4496" s="21" t="s">
        <v>2</v>
      </c>
      <c r="S4496" s="21" t="s">
        <v>1</v>
      </c>
      <c r="T4496" s="18" t="s">
        <v>0</v>
      </c>
      <c r="U4496" s="26"/>
    </row>
    <row r="4497" spans="1:21" s="19" customFormat="1" ht="12.5" customHeight="1" outlineLevel="1" x14ac:dyDescent="0.55000000000000004">
      <c r="A4497" s="44" t="s">
        <v>8311</v>
      </c>
      <c r="B4497" s="20" t="s">
        <v>7566</v>
      </c>
      <c r="C4497" s="21" t="s">
        <v>7567</v>
      </c>
      <c r="D4497" s="44" t="s">
        <v>8311</v>
      </c>
      <c r="E4497" s="29" t="s">
        <v>4902</v>
      </c>
      <c r="F4497" s="46" t="s">
        <v>4690</v>
      </c>
      <c r="G4497" s="50" t="s">
        <v>15172</v>
      </c>
      <c r="H4497" s="22" t="s">
        <v>14084</v>
      </c>
      <c r="I4497" s="40">
        <v>6850</v>
      </c>
      <c r="J4497" s="21" t="s">
        <v>11390</v>
      </c>
      <c r="K4497" s="43">
        <v>5970</v>
      </c>
      <c r="L4497" s="36">
        <v>5970</v>
      </c>
      <c r="M4497" s="27">
        <v>5970</v>
      </c>
      <c r="N4497" s="28">
        <v>5970</v>
      </c>
      <c r="O4497" s="23"/>
      <c r="P4497" s="24">
        <v>728890000</v>
      </c>
      <c r="Q4497" s="25" t="s">
        <v>14912</v>
      </c>
      <c r="R4497" s="21" t="s">
        <v>2</v>
      </c>
      <c r="S4497" s="21" t="s">
        <v>1</v>
      </c>
      <c r="T4497" s="18" t="s">
        <v>0</v>
      </c>
      <c r="U4497" s="26"/>
    </row>
    <row r="4498" spans="1:21" s="19" customFormat="1" ht="12.5" customHeight="1" outlineLevel="1" x14ac:dyDescent="0.55000000000000004">
      <c r="A4498" s="44" t="s">
        <v>8312</v>
      </c>
      <c r="B4498" s="20" t="s">
        <v>7566</v>
      </c>
      <c r="C4498" s="21" t="s">
        <v>7567</v>
      </c>
      <c r="D4498" s="44" t="s">
        <v>8312</v>
      </c>
      <c r="E4498" s="29" t="s">
        <v>4902</v>
      </c>
      <c r="F4498" s="46" t="s">
        <v>4692</v>
      </c>
      <c r="G4498" s="50" t="s">
        <v>15172</v>
      </c>
      <c r="H4498" s="22" t="s">
        <v>14085</v>
      </c>
      <c r="I4498" s="40">
        <v>6850</v>
      </c>
      <c r="J4498" s="21" t="s">
        <v>11390</v>
      </c>
      <c r="K4498" s="43">
        <v>5970</v>
      </c>
      <c r="L4498" s="36">
        <v>5970</v>
      </c>
      <c r="M4498" s="27">
        <v>5970</v>
      </c>
      <c r="N4498" s="28">
        <v>5970</v>
      </c>
      <c r="O4498" s="23"/>
      <c r="P4498" s="24">
        <v>728890000</v>
      </c>
      <c r="Q4498" s="25" t="s">
        <v>14912</v>
      </c>
      <c r="R4498" s="21" t="s">
        <v>2</v>
      </c>
      <c r="S4498" s="21" t="s">
        <v>1</v>
      </c>
      <c r="T4498" s="18" t="s">
        <v>0</v>
      </c>
      <c r="U4498" s="26"/>
    </row>
    <row r="4499" spans="1:21" s="19" customFormat="1" ht="12.5" customHeight="1" outlineLevel="1" x14ac:dyDescent="0.55000000000000004">
      <c r="A4499" s="44" t="s">
        <v>8313</v>
      </c>
      <c r="B4499" s="20" t="s">
        <v>7566</v>
      </c>
      <c r="C4499" s="21" t="s">
        <v>7567</v>
      </c>
      <c r="D4499" s="44" t="s">
        <v>8313</v>
      </c>
      <c r="E4499" s="29" t="s">
        <v>4902</v>
      </c>
      <c r="F4499" s="46" t="s">
        <v>4694</v>
      </c>
      <c r="G4499" s="50" t="s">
        <v>15172</v>
      </c>
      <c r="H4499" s="22" t="s">
        <v>14086</v>
      </c>
      <c r="I4499" s="40">
        <v>6850</v>
      </c>
      <c r="J4499" s="21" t="s">
        <v>11390</v>
      </c>
      <c r="K4499" s="43">
        <v>5970</v>
      </c>
      <c r="L4499" s="36">
        <v>5970</v>
      </c>
      <c r="M4499" s="27">
        <v>5970</v>
      </c>
      <c r="N4499" s="28">
        <v>5970</v>
      </c>
      <c r="O4499" s="23"/>
      <c r="P4499" s="24">
        <v>728890000</v>
      </c>
      <c r="Q4499" s="25" t="s">
        <v>14912</v>
      </c>
      <c r="R4499" s="21" t="s">
        <v>2</v>
      </c>
      <c r="S4499" s="21" t="s">
        <v>1</v>
      </c>
      <c r="T4499" s="18" t="s">
        <v>0</v>
      </c>
      <c r="U4499" s="26"/>
    </row>
    <row r="4500" spans="1:21" s="19" customFormat="1" ht="12.5" customHeight="1" outlineLevel="1" x14ac:dyDescent="0.55000000000000004">
      <c r="A4500" s="44" t="s">
        <v>8314</v>
      </c>
      <c r="B4500" s="20" t="s">
        <v>7566</v>
      </c>
      <c r="C4500" s="21" t="s">
        <v>7567</v>
      </c>
      <c r="D4500" s="44" t="s">
        <v>8314</v>
      </c>
      <c r="E4500" s="29" t="s">
        <v>4902</v>
      </c>
      <c r="F4500" s="46" t="s">
        <v>4696</v>
      </c>
      <c r="G4500" s="50" t="s">
        <v>15172</v>
      </c>
      <c r="H4500" s="22" t="s">
        <v>14087</v>
      </c>
      <c r="I4500" s="40">
        <v>6850</v>
      </c>
      <c r="J4500" s="21" t="s">
        <v>11390</v>
      </c>
      <c r="K4500" s="43">
        <v>5970</v>
      </c>
      <c r="L4500" s="36">
        <v>5970</v>
      </c>
      <c r="M4500" s="27">
        <v>5970</v>
      </c>
      <c r="N4500" s="28">
        <v>5970</v>
      </c>
      <c r="O4500" s="23"/>
      <c r="P4500" s="24">
        <v>728890000</v>
      </c>
      <c r="Q4500" s="25" t="s">
        <v>14912</v>
      </c>
      <c r="R4500" s="21" t="s">
        <v>2</v>
      </c>
      <c r="S4500" s="21" t="s">
        <v>1</v>
      </c>
      <c r="T4500" s="18" t="s">
        <v>0</v>
      </c>
      <c r="U4500" s="26"/>
    </row>
    <row r="4501" spans="1:21" s="19" customFormat="1" ht="12.5" customHeight="1" outlineLevel="1" x14ac:dyDescent="0.55000000000000004">
      <c r="A4501" s="44" t="s">
        <v>8315</v>
      </c>
      <c r="B4501" s="20" t="s">
        <v>7566</v>
      </c>
      <c r="C4501" s="21" t="s">
        <v>7567</v>
      </c>
      <c r="D4501" s="44" t="s">
        <v>8315</v>
      </c>
      <c r="E4501" s="29" t="s">
        <v>4902</v>
      </c>
      <c r="F4501" s="46" t="s">
        <v>4698</v>
      </c>
      <c r="G4501" s="50" t="s">
        <v>15172</v>
      </c>
      <c r="H4501" s="22" t="s">
        <v>14088</v>
      </c>
      <c r="I4501" s="40">
        <v>6850</v>
      </c>
      <c r="J4501" s="21" t="s">
        <v>11390</v>
      </c>
      <c r="K4501" s="43">
        <v>5970</v>
      </c>
      <c r="L4501" s="36">
        <v>5970</v>
      </c>
      <c r="M4501" s="27">
        <v>5970</v>
      </c>
      <c r="N4501" s="28">
        <v>5970</v>
      </c>
      <c r="O4501" s="23"/>
      <c r="P4501" s="24">
        <v>728890000</v>
      </c>
      <c r="Q4501" s="25" t="s">
        <v>14912</v>
      </c>
      <c r="R4501" s="21" t="s">
        <v>2</v>
      </c>
      <c r="S4501" s="21" t="s">
        <v>1</v>
      </c>
      <c r="T4501" s="18" t="s">
        <v>0</v>
      </c>
      <c r="U4501" s="26"/>
    </row>
    <row r="4502" spans="1:21" s="19" customFormat="1" ht="12.5" customHeight="1" outlineLevel="1" x14ac:dyDescent="0.55000000000000004">
      <c r="A4502" s="44" t="s">
        <v>8316</v>
      </c>
      <c r="B4502" s="20" t="s">
        <v>7566</v>
      </c>
      <c r="C4502" s="21" t="s">
        <v>7567</v>
      </c>
      <c r="D4502" s="44" t="s">
        <v>8316</v>
      </c>
      <c r="E4502" s="29" t="s">
        <v>4902</v>
      </c>
      <c r="F4502" s="46" t="s">
        <v>4700</v>
      </c>
      <c r="G4502" s="50" t="s">
        <v>15172</v>
      </c>
      <c r="H4502" s="22" t="s">
        <v>14089</v>
      </c>
      <c r="I4502" s="40">
        <v>6850</v>
      </c>
      <c r="J4502" s="21" t="s">
        <v>11390</v>
      </c>
      <c r="K4502" s="43">
        <v>5970</v>
      </c>
      <c r="L4502" s="36">
        <v>5970</v>
      </c>
      <c r="M4502" s="27">
        <v>5970</v>
      </c>
      <c r="N4502" s="28">
        <v>5970</v>
      </c>
      <c r="O4502" s="23"/>
      <c r="P4502" s="24">
        <v>728890000</v>
      </c>
      <c r="Q4502" s="25" t="s">
        <v>14912</v>
      </c>
      <c r="R4502" s="21" t="s">
        <v>2</v>
      </c>
      <c r="S4502" s="21" t="s">
        <v>1</v>
      </c>
      <c r="T4502" s="18" t="s">
        <v>0</v>
      </c>
      <c r="U4502" s="26"/>
    </row>
    <row r="4503" spans="1:21" s="19" customFormat="1" ht="12.5" customHeight="1" outlineLevel="1" x14ac:dyDescent="0.55000000000000004">
      <c r="A4503" s="44" t="s">
        <v>8317</v>
      </c>
      <c r="B4503" s="20" t="s">
        <v>7566</v>
      </c>
      <c r="C4503" s="21" t="s">
        <v>7567</v>
      </c>
      <c r="D4503" s="44" t="s">
        <v>8317</v>
      </c>
      <c r="E4503" s="29" t="s">
        <v>4902</v>
      </c>
      <c r="F4503" s="46" t="s">
        <v>4702</v>
      </c>
      <c r="G4503" s="50" t="s">
        <v>15172</v>
      </c>
      <c r="H4503" s="22" t="s">
        <v>14090</v>
      </c>
      <c r="I4503" s="40">
        <v>6850</v>
      </c>
      <c r="J4503" s="21" t="s">
        <v>11390</v>
      </c>
      <c r="K4503" s="43">
        <v>5970</v>
      </c>
      <c r="L4503" s="36">
        <v>5970</v>
      </c>
      <c r="M4503" s="27">
        <v>5970</v>
      </c>
      <c r="N4503" s="28">
        <v>5970</v>
      </c>
      <c r="O4503" s="23"/>
      <c r="P4503" s="24">
        <v>728890000</v>
      </c>
      <c r="Q4503" s="25" t="s">
        <v>14912</v>
      </c>
      <c r="R4503" s="21" t="s">
        <v>2</v>
      </c>
      <c r="S4503" s="21" t="s">
        <v>1</v>
      </c>
      <c r="T4503" s="18" t="s">
        <v>0</v>
      </c>
      <c r="U4503" s="26"/>
    </row>
    <row r="4504" spans="1:21" s="19" customFormat="1" ht="12.5" customHeight="1" outlineLevel="1" x14ac:dyDescent="0.55000000000000004">
      <c r="A4504" s="44" t="s">
        <v>8318</v>
      </c>
      <c r="B4504" s="20" t="s">
        <v>7566</v>
      </c>
      <c r="C4504" s="21" t="s">
        <v>7567</v>
      </c>
      <c r="D4504" s="44" t="s">
        <v>8318</v>
      </c>
      <c r="E4504" s="29" t="s">
        <v>8319</v>
      </c>
      <c r="F4504" s="46" t="s">
        <v>43</v>
      </c>
      <c r="G4504" s="50" t="s">
        <v>15172</v>
      </c>
      <c r="H4504" s="22" t="s">
        <v>14091</v>
      </c>
      <c r="I4504" s="40">
        <v>6850</v>
      </c>
      <c r="J4504" s="21" t="s">
        <v>11390</v>
      </c>
      <c r="K4504" s="43">
        <v>5970</v>
      </c>
      <c r="L4504" s="36">
        <v>5970</v>
      </c>
      <c r="M4504" s="27">
        <v>5970</v>
      </c>
      <c r="N4504" s="28">
        <v>5970</v>
      </c>
      <c r="O4504" s="23"/>
      <c r="P4504" s="24">
        <v>728890000</v>
      </c>
      <c r="Q4504" s="25" t="s">
        <v>14912</v>
      </c>
      <c r="R4504" s="21" t="s">
        <v>2</v>
      </c>
      <c r="S4504" s="21" t="s">
        <v>1</v>
      </c>
      <c r="T4504" s="18" t="s">
        <v>0</v>
      </c>
      <c r="U4504" s="26"/>
    </row>
    <row r="4505" spans="1:21" s="19" customFormat="1" ht="12.5" customHeight="1" outlineLevel="1" x14ac:dyDescent="0.55000000000000004">
      <c r="A4505" s="44" t="s">
        <v>8320</v>
      </c>
      <c r="B4505" s="20" t="s">
        <v>7566</v>
      </c>
      <c r="C4505" s="21" t="s">
        <v>7567</v>
      </c>
      <c r="D4505" s="44" t="s">
        <v>8320</v>
      </c>
      <c r="E4505" s="29" t="s">
        <v>8319</v>
      </c>
      <c r="F4505" s="46" t="s">
        <v>44</v>
      </c>
      <c r="G4505" s="50" t="s">
        <v>15172</v>
      </c>
      <c r="H4505" s="22" t="s">
        <v>14092</v>
      </c>
      <c r="I4505" s="40">
        <v>6850</v>
      </c>
      <c r="J4505" s="21" t="s">
        <v>11390</v>
      </c>
      <c r="K4505" s="43">
        <v>5970</v>
      </c>
      <c r="L4505" s="36">
        <v>5970</v>
      </c>
      <c r="M4505" s="27">
        <v>5970</v>
      </c>
      <c r="N4505" s="28">
        <v>5970</v>
      </c>
      <c r="O4505" s="23"/>
      <c r="P4505" s="24">
        <v>728890000</v>
      </c>
      <c r="Q4505" s="25" t="s">
        <v>14912</v>
      </c>
      <c r="R4505" s="21" t="s">
        <v>2</v>
      </c>
      <c r="S4505" s="21" t="s">
        <v>1</v>
      </c>
      <c r="T4505" s="18" t="s">
        <v>0</v>
      </c>
      <c r="U4505" s="26"/>
    </row>
    <row r="4506" spans="1:21" s="19" customFormat="1" ht="12.5" customHeight="1" outlineLevel="1" x14ac:dyDescent="0.55000000000000004">
      <c r="A4506" s="44" t="s">
        <v>8321</v>
      </c>
      <c r="B4506" s="20" t="s">
        <v>7566</v>
      </c>
      <c r="C4506" s="21" t="s">
        <v>7567</v>
      </c>
      <c r="D4506" s="44" t="s">
        <v>8321</v>
      </c>
      <c r="E4506" s="29" t="s">
        <v>8319</v>
      </c>
      <c r="F4506" s="46" t="s">
        <v>45</v>
      </c>
      <c r="G4506" s="50" t="s">
        <v>15172</v>
      </c>
      <c r="H4506" s="22" t="s">
        <v>14093</v>
      </c>
      <c r="I4506" s="40">
        <v>6850</v>
      </c>
      <c r="J4506" s="21" t="s">
        <v>11390</v>
      </c>
      <c r="K4506" s="43">
        <v>5970</v>
      </c>
      <c r="L4506" s="36">
        <v>5970</v>
      </c>
      <c r="M4506" s="27">
        <v>5970</v>
      </c>
      <c r="N4506" s="28">
        <v>5970</v>
      </c>
      <c r="O4506" s="23"/>
      <c r="P4506" s="24">
        <v>728890000</v>
      </c>
      <c r="Q4506" s="25" t="s">
        <v>14912</v>
      </c>
      <c r="R4506" s="21" t="s">
        <v>2</v>
      </c>
      <c r="S4506" s="21" t="s">
        <v>1</v>
      </c>
      <c r="T4506" s="18" t="s">
        <v>0</v>
      </c>
      <c r="U4506" s="26"/>
    </row>
    <row r="4507" spans="1:21" s="19" customFormat="1" ht="12.5" customHeight="1" outlineLevel="1" x14ac:dyDescent="0.55000000000000004">
      <c r="A4507" s="44" t="s">
        <v>8322</v>
      </c>
      <c r="B4507" s="20" t="s">
        <v>7566</v>
      </c>
      <c r="C4507" s="21" t="s">
        <v>7567</v>
      </c>
      <c r="D4507" s="44" t="s">
        <v>8322</v>
      </c>
      <c r="E4507" s="29" t="s">
        <v>8319</v>
      </c>
      <c r="F4507" s="46" t="s">
        <v>46</v>
      </c>
      <c r="G4507" s="50" t="s">
        <v>15172</v>
      </c>
      <c r="H4507" s="22" t="s">
        <v>14094</v>
      </c>
      <c r="I4507" s="40">
        <v>6850</v>
      </c>
      <c r="J4507" s="21" t="s">
        <v>11390</v>
      </c>
      <c r="K4507" s="43">
        <v>5970</v>
      </c>
      <c r="L4507" s="36">
        <v>5970</v>
      </c>
      <c r="M4507" s="27">
        <v>5970</v>
      </c>
      <c r="N4507" s="28">
        <v>5970</v>
      </c>
      <c r="O4507" s="23"/>
      <c r="P4507" s="24">
        <v>728890000</v>
      </c>
      <c r="Q4507" s="25" t="s">
        <v>14912</v>
      </c>
      <c r="R4507" s="21" t="s">
        <v>2</v>
      </c>
      <c r="S4507" s="21" t="s">
        <v>1</v>
      </c>
      <c r="T4507" s="18" t="s">
        <v>0</v>
      </c>
      <c r="U4507" s="26"/>
    </row>
    <row r="4508" spans="1:21" s="19" customFormat="1" ht="12.5" customHeight="1" outlineLevel="1" x14ac:dyDescent="0.55000000000000004">
      <c r="A4508" s="44" t="s">
        <v>8323</v>
      </c>
      <c r="B4508" s="20" t="s">
        <v>7566</v>
      </c>
      <c r="C4508" s="21" t="s">
        <v>7567</v>
      </c>
      <c r="D4508" s="44" t="s">
        <v>8323</v>
      </c>
      <c r="E4508" s="29" t="s">
        <v>8319</v>
      </c>
      <c r="F4508" s="46" t="s">
        <v>47</v>
      </c>
      <c r="G4508" s="50" t="s">
        <v>15172</v>
      </c>
      <c r="H4508" s="22" t="s">
        <v>14095</v>
      </c>
      <c r="I4508" s="40">
        <v>6850</v>
      </c>
      <c r="J4508" s="21" t="s">
        <v>11390</v>
      </c>
      <c r="K4508" s="43">
        <v>5970</v>
      </c>
      <c r="L4508" s="36">
        <v>5970</v>
      </c>
      <c r="M4508" s="27">
        <v>5970</v>
      </c>
      <c r="N4508" s="28">
        <v>5970</v>
      </c>
      <c r="O4508" s="23"/>
      <c r="P4508" s="24">
        <v>728890000</v>
      </c>
      <c r="Q4508" s="25" t="s">
        <v>14912</v>
      </c>
      <c r="R4508" s="21" t="s">
        <v>2</v>
      </c>
      <c r="S4508" s="21" t="s">
        <v>1</v>
      </c>
      <c r="T4508" s="18" t="s">
        <v>0</v>
      </c>
      <c r="U4508" s="26"/>
    </row>
    <row r="4509" spans="1:21" s="19" customFormat="1" ht="12.5" customHeight="1" outlineLevel="1" x14ac:dyDescent="0.55000000000000004">
      <c r="A4509" s="44" t="s">
        <v>8324</v>
      </c>
      <c r="B4509" s="20" t="s">
        <v>7566</v>
      </c>
      <c r="C4509" s="21" t="s">
        <v>7567</v>
      </c>
      <c r="D4509" s="44" t="s">
        <v>8324</v>
      </c>
      <c r="E4509" s="29" t="s">
        <v>8319</v>
      </c>
      <c r="F4509" s="46" t="s">
        <v>48</v>
      </c>
      <c r="G4509" s="50" t="s">
        <v>15172</v>
      </c>
      <c r="H4509" s="22" t="s">
        <v>14096</v>
      </c>
      <c r="I4509" s="40">
        <v>6850</v>
      </c>
      <c r="J4509" s="21" t="s">
        <v>11390</v>
      </c>
      <c r="K4509" s="43">
        <v>5970</v>
      </c>
      <c r="L4509" s="36">
        <v>5970</v>
      </c>
      <c r="M4509" s="27">
        <v>5970</v>
      </c>
      <c r="N4509" s="28">
        <v>5970</v>
      </c>
      <c r="O4509" s="23"/>
      <c r="P4509" s="24">
        <v>728890000</v>
      </c>
      <c r="Q4509" s="25" t="s">
        <v>14912</v>
      </c>
      <c r="R4509" s="21" t="s">
        <v>2</v>
      </c>
      <c r="S4509" s="21" t="s">
        <v>1</v>
      </c>
      <c r="T4509" s="18" t="s">
        <v>0</v>
      </c>
      <c r="U4509" s="26"/>
    </row>
    <row r="4510" spans="1:21" s="19" customFormat="1" ht="12.5" customHeight="1" outlineLevel="1" x14ac:dyDescent="0.55000000000000004">
      <c r="A4510" s="44" t="s">
        <v>8325</v>
      </c>
      <c r="B4510" s="20" t="s">
        <v>7566</v>
      </c>
      <c r="C4510" s="21" t="s">
        <v>7567</v>
      </c>
      <c r="D4510" s="44" t="s">
        <v>8325</v>
      </c>
      <c r="E4510" s="29" t="s">
        <v>8319</v>
      </c>
      <c r="F4510" s="46" t="s">
        <v>49</v>
      </c>
      <c r="G4510" s="50" t="s">
        <v>15172</v>
      </c>
      <c r="H4510" s="22" t="s">
        <v>14097</v>
      </c>
      <c r="I4510" s="40">
        <v>6850</v>
      </c>
      <c r="J4510" s="21" t="s">
        <v>11390</v>
      </c>
      <c r="K4510" s="43">
        <v>5970</v>
      </c>
      <c r="L4510" s="36">
        <v>5970</v>
      </c>
      <c r="M4510" s="27">
        <v>5970</v>
      </c>
      <c r="N4510" s="28">
        <v>5970</v>
      </c>
      <c r="O4510" s="23"/>
      <c r="P4510" s="24">
        <v>728890000</v>
      </c>
      <c r="Q4510" s="25" t="s">
        <v>14912</v>
      </c>
      <c r="R4510" s="21" t="s">
        <v>2</v>
      </c>
      <c r="S4510" s="21" t="s">
        <v>1</v>
      </c>
      <c r="T4510" s="18" t="s">
        <v>0</v>
      </c>
      <c r="U4510" s="26"/>
    </row>
    <row r="4511" spans="1:21" s="19" customFormat="1" ht="12.5" customHeight="1" outlineLevel="1" x14ac:dyDescent="0.55000000000000004">
      <c r="A4511" s="44" t="s">
        <v>8326</v>
      </c>
      <c r="B4511" s="20" t="s">
        <v>7566</v>
      </c>
      <c r="C4511" s="21" t="s">
        <v>7567</v>
      </c>
      <c r="D4511" s="44" t="s">
        <v>8326</v>
      </c>
      <c r="E4511" s="29" t="s">
        <v>8319</v>
      </c>
      <c r="F4511" s="46" t="s">
        <v>50</v>
      </c>
      <c r="G4511" s="50" t="s">
        <v>15172</v>
      </c>
      <c r="H4511" s="22" t="s">
        <v>14098</v>
      </c>
      <c r="I4511" s="40">
        <v>6850</v>
      </c>
      <c r="J4511" s="21" t="s">
        <v>11390</v>
      </c>
      <c r="K4511" s="43">
        <v>5970</v>
      </c>
      <c r="L4511" s="36">
        <v>5970</v>
      </c>
      <c r="M4511" s="27">
        <v>5970</v>
      </c>
      <c r="N4511" s="28">
        <v>5970</v>
      </c>
      <c r="O4511" s="23"/>
      <c r="P4511" s="24">
        <v>728890000</v>
      </c>
      <c r="Q4511" s="25" t="s">
        <v>14912</v>
      </c>
      <c r="R4511" s="21" t="s">
        <v>2</v>
      </c>
      <c r="S4511" s="21" t="s">
        <v>1</v>
      </c>
      <c r="T4511" s="18" t="s">
        <v>0</v>
      </c>
      <c r="U4511" s="26"/>
    </row>
    <row r="4512" spans="1:21" s="19" customFormat="1" ht="12.5" customHeight="1" outlineLevel="1" x14ac:dyDescent="0.55000000000000004">
      <c r="A4512" s="44" t="s">
        <v>8327</v>
      </c>
      <c r="B4512" s="20" t="s">
        <v>7566</v>
      </c>
      <c r="C4512" s="21" t="s">
        <v>7567</v>
      </c>
      <c r="D4512" s="44" t="s">
        <v>8327</v>
      </c>
      <c r="E4512" s="29" t="s">
        <v>8319</v>
      </c>
      <c r="F4512" s="46" t="s">
        <v>51</v>
      </c>
      <c r="G4512" s="50" t="s">
        <v>15172</v>
      </c>
      <c r="H4512" s="22" t="s">
        <v>14099</v>
      </c>
      <c r="I4512" s="40">
        <v>6850</v>
      </c>
      <c r="J4512" s="21" t="s">
        <v>11390</v>
      </c>
      <c r="K4512" s="43">
        <v>5970</v>
      </c>
      <c r="L4512" s="36">
        <v>5970</v>
      </c>
      <c r="M4512" s="27">
        <v>5970</v>
      </c>
      <c r="N4512" s="28">
        <v>5970</v>
      </c>
      <c r="O4512" s="23"/>
      <c r="P4512" s="24">
        <v>728890000</v>
      </c>
      <c r="Q4512" s="25" t="s">
        <v>14912</v>
      </c>
      <c r="R4512" s="21" t="s">
        <v>2</v>
      </c>
      <c r="S4512" s="21" t="s">
        <v>1</v>
      </c>
      <c r="T4512" s="18" t="s">
        <v>0</v>
      </c>
      <c r="U4512" s="26"/>
    </row>
    <row r="4513" spans="1:21" s="19" customFormat="1" ht="12.5" customHeight="1" outlineLevel="1" x14ac:dyDescent="0.55000000000000004">
      <c r="A4513" s="44" t="s">
        <v>8328</v>
      </c>
      <c r="B4513" s="20" t="s">
        <v>7566</v>
      </c>
      <c r="C4513" s="21" t="s">
        <v>7567</v>
      </c>
      <c r="D4513" s="44" t="s">
        <v>8328</v>
      </c>
      <c r="E4513" s="29" t="s">
        <v>8319</v>
      </c>
      <c r="F4513" s="46" t="s">
        <v>2346</v>
      </c>
      <c r="G4513" s="50" t="s">
        <v>15172</v>
      </c>
      <c r="H4513" s="22" t="s">
        <v>14100</v>
      </c>
      <c r="I4513" s="40">
        <v>6850</v>
      </c>
      <c r="J4513" s="21" t="s">
        <v>11390</v>
      </c>
      <c r="K4513" s="43">
        <v>5970</v>
      </c>
      <c r="L4513" s="36">
        <v>5970</v>
      </c>
      <c r="M4513" s="27">
        <v>5970</v>
      </c>
      <c r="N4513" s="28">
        <v>5970</v>
      </c>
      <c r="O4513" s="23"/>
      <c r="P4513" s="24">
        <v>728890000</v>
      </c>
      <c r="Q4513" s="25" t="s">
        <v>14912</v>
      </c>
      <c r="R4513" s="21" t="s">
        <v>2</v>
      </c>
      <c r="S4513" s="21" t="s">
        <v>1</v>
      </c>
      <c r="T4513" s="18" t="s">
        <v>0</v>
      </c>
      <c r="U4513" s="26"/>
    </row>
    <row r="4514" spans="1:21" s="19" customFormat="1" ht="12.5" customHeight="1" outlineLevel="1" x14ac:dyDescent="0.55000000000000004">
      <c r="A4514" s="44" t="s">
        <v>8329</v>
      </c>
      <c r="B4514" s="20" t="s">
        <v>7566</v>
      </c>
      <c r="C4514" s="21" t="s">
        <v>7567</v>
      </c>
      <c r="D4514" s="44" t="s">
        <v>8329</v>
      </c>
      <c r="E4514" s="29" t="s">
        <v>8319</v>
      </c>
      <c r="F4514" s="46" t="s">
        <v>2348</v>
      </c>
      <c r="G4514" s="50" t="s">
        <v>15172</v>
      </c>
      <c r="H4514" s="22" t="s">
        <v>14101</v>
      </c>
      <c r="I4514" s="40">
        <v>6850</v>
      </c>
      <c r="J4514" s="21" t="s">
        <v>11390</v>
      </c>
      <c r="K4514" s="43">
        <v>5970</v>
      </c>
      <c r="L4514" s="36">
        <v>5970</v>
      </c>
      <c r="M4514" s="27">
        <v>5970</v>
      </c>
      <c r="N4514" s="28">
        <v>5970</v>
      </c>
      <c r="O4514" s="23"/>
      <c r="P4514" s="24">
        <v>728890000</v>
      </c>
      <c r="Q4514" s="25" t="s">
        <v>14912</v>
      </c>
      <c r="R4514" s="21" t="s">
        <v>2</v>
      </c>
      <c r="S4514" s="21" t="s">
        <v>1</v>
      </c>
      <c r="T4514" s="18" t="s">
        <v>0</v>
      </c>
      <c r="U4514" s="26"/>
    </row>
    <row r="4515" spans="1:21" s="19" customFormat="1" ht="12.5" customHeight="1" outlineLevel="1" x14ac:dyDescent="0.55000000000000004">
      <c r="A4515" s="44" t="s">
        <v>8330</v>
      </c>
      <c r="B4515" s="20" t="s">
        <v>7566</v>
      </c>
      <c r="C4515" s="21" t="s">
        <v>7567</v>
      </c>
      <c r="D4515" s="44" t="s">
        <v>8330</v>
      </c>
      <c r="E4515" s="29" t="s">
        <v>8319</v>
      </c>
      <c r="F4515" s="46" t="s">
        <v>2350</v>
      </c>
      <c r="G4515" s="50" t="s">
        <v>15172</v>
      </c>
      <c r="H4515" s="22" t="s">
        <v>14102</v>
      </c>
      <c r="I4515" s="40">
        <v>6850</v>
      </c>
      <c r="J4515" s="21" t="s">
        <v>11390</v>
      </c>
      <c r="K4515" s="43">
        <v>5970</v>
      </c>
      <c r="L4515" s="36">
        <v>5970</v>
      </c>
      <c r="M4515" s="27">
        <v>5970</v>
      </c>
      <c r="N4515" s="28">
        <v>5970</v>
      </c>
      <c r="O4515" s="23"/>
      <c r="P4515" s="24">
        <v>728890000</v>
      </c>
      <c r="Q4515" s="25" t="s">
        <v>14912</v>
      </c>
      <c r="R4515" s="21" t="s">
        <v>2</v>
      </c>
      <c r="S4515" s="21" t="s">
        <v>1</v>
      </c>
      <c r="T4515" s="18" t="s">
        <v>0</v>
      </c>
      <c r="U4515" s="26"/>
    </row>
    <row r="4516" spans="1:21" s="19" customFormat="1" ht="12.5" customHeight="1" outlineLevel="1" x14ac:dyDescent="0.55000000000000004">
      <c r="A4516" s="44" t="s">
        <v>8331</v>
      </c>
      <c r="B4516" s="20" t="s">
        <v>7566</v>
      </c>
      <c r="C4516" s="21" t="s">
        <v>7567</v>
      </c>
      <c r="D4516" s="44" t="s">
        <v>8331</v>
      </c>
      <c r="E4516" s="29" t="s">
        <v>8319</v>
      </c>
      <c r="F4516" s="46" t="s">
        <v>2352</v>
      </c>
      <c r="G4516" s="50" t="s">
        <v>15172</v>
      </c>
      <c r="H4516" s="22" t="s">
        <v>14103</v>
      </c>
      <c r="I4516" s="40">
        <v>6850</v>
      </c>
      <c r="J4516" s="21" t="s">
        <v>11390</v>
      </c>
      <c r="K4516" s="43">
        <v>5970</v>
      </c>
      <c r="L4516" s="36">
        <v>5970</v>
      </c>
      <c r="M4516" s="27">
        <v>5970</v>
      </c>
      <c r="N4516" s="28">
        <v>5970</v>
      </c>
      <c r="O4516" s="23"/>
      <c r="P4516" s="24">
        <v>728890000</v>
      </c>
      <c r="Q4516" s="25" t="s">
        <v>14912</v>
      </c>
      <c r="R4516" s="21" t="s">
        <v>2</v>
      </c>
      <c r="S4516" s="21" t="s">
        <v>1</v>
      </c>
      <c r="T4516" s="18" t="s">
        <v>0</v>
      </c>
      <c r="U4516" s="26"/>
    </row>
    <row r="4517" spans="1:21" s="19" customFormat="1" ht="12.5" customHeight="1" outlineLevel="1" x14ac:dyDescent="0.55000000000000004">
      <c r="A4517" s="44" t="s">
        <v>8332</v>
      </c>
      <c r="B4517" s="20" t="s">
        <v>7566</v>
      </c>
      <c r="C4517" s="21" t="s">
        <v>7567</v>
      </c>
      <c r="D4517" s="44" t="s">
        <v>8332</v>
      </c>
      <c r="E4517" s="29" t="s">
        <v>8319</v>
      </c>
      <c r="F4517" s="46" t="s">
        <v>2354</v>
      </c>
      <c r="G4517" s="50" t="s">
        <v>15172</v>
      </c>
      <c r="H4517" s="22" t="s">
        <v>14104</v>
      </c>
      <c r="I4517" s="40">
        <v>6850</v>
      </c>
      <c r="J4517" s="21" t="s">
        <v>11390</v>
      </c>
      <c r="K4517" s="43">
        <v>5970</v>
      </c>
      <c r="L4517" s="36">
        <v>5970</v>
      </c>
      <c r="M4517" s="27">
        <v>5970</v>
      </c>
      <c r="N4517" s="28">
        <v>5970</v>
      </c>
      <c r="O4517" s="23"/>
      <c r="P4517" s="24">
        <v>728890000</v>
      </c>
      <c r="Q4517" s="25" t="s">
        <v>14912</v>
      </c>
      <c r="R4517" s="21" t="s">
        <v>2</v>
      </c>
      <c r="S4517" s="21" t="s">
        <v>1</v>
      </c>
      <c r="T4517" s="18" t="s">
        <v>0</v>
      </c>
      <c r="U4517" s="26"/>
    </row>
    <row r="4518" spans="1:21" s="19" customFormat="1" ht="12.5" customHeight="1" outlineLevel="1" x14ac:dyDescent="0.55000000000000004">
      <c r="A4518" s="44" t="s">
        <v>8333</v>
      </c>
      <c r="B4518" s="20" t="s">
        <v>7566</v>
      </c>
      <c r="C4518" s="21" t="s">
        <v>7567</v>
      </c>
      <c r="D4518" s="44" t="s">
        <v>8333</v>
      </c>
      <c r="E4518" s="29" t="s">
        <v>8319</v>
      </c>
      <c r="F4518" s="46" t="s">
        <v>656</v>
      </c>
      <c r="G4518" s="50" t="s">
        <v>15172</v>
      </c>
      <c r="H4518" s="22" t="s">
        <v>14105</v>
      </c>
      <c r="I4518" s="40">
        <v>6850</v>
      </c>
      <c r="J4518" s="21" t="s">
        <v>11390</v>
      </c>
      <c r="K4518" s="43">
        <v>5970</v>
      </c>
      <c r="L4518" s="36">
        <v>5970</v>
      </c>
      <c r="M4518" s="27">
        <v>5970</v>
      </c>
      <c r="N4518" s="28">
        <v>5970</v>
      </c>
      <c r="O4518" s="23"/>
      <c r="P4518" s="24">
        <v>728890000</v>
      </c>
      <c r="Q4518" s="25" t="s">
        <v>14912</v>
      </c>
      <c r="R4518" s="21" t="s">
        <v>2</v>
      </c>
      <c r="S4518" s="21" t="s">
        <v>1</v>
      </c>
      <c r="T4518" s="18" t="s">
        <v>0</v>
      </c>
      <c r="U4518" s="26"/>
    </row>
    <row r="4519" spans="1:21" s="19" customFormat="1" ht="12.5" customHeight="1" outlineLevel="1" x14ac:dyDescent="0.55000000000000004">
      <c r="A4519" s="44" t="s">
        <v>8334</v>
      </c>
      <c r="B4519" s="20" t="s">
        <v>7566</v>
      </c>
      <c r="C4519" s="21" t="s">
        <v>7567</v>
      </c>
      <c r="D4519" s="44" t="s">
        <v>8334</v>
      </c>
      <c r="E4519" s="29" t="s">
        <v>8319</v>
      </c>
      <c r="F4519" s="46" t="s">
        <v>2357</v>
      </c>
      <c r="G4519" s="50" t="s">
        <v>15172</v>
      </c>
      <c r="H4519" s="22" t="s">
        <v>14106</v>
      </c>
      <c r="I4519" s="40">
        <v>6850</v>
      </c>
      <c r="J4519" s="21" t="s">
        <v>11390</v>
      </c>
      <c r="K4519" s="43">
        <v>5970</v>
      </c>
      <c r="L4519" s="36">
        <v>5970</v>
      </c>
      <c r="M4519" s="27">
        <v>5970</v>
      </c>
      <c r="N4519" s="28">
        <v>5970</v>
      </c>
      <c r="O4519" s="23"/>
      <c r="P4519" s="24">
        <v>728890000</v>
      </c>
      <c r="Q4519" s="25" t="s">
        <v>14912</v>
      </c>
      <c r="R4519" s="21" t="s">
        <v>2</v>
      </c>
      <c r="S4519" s="21" t="s">
        <v>1</v>
      </c>
      <c r="T4519" s="18" t="s">
        <v>0</v>
      </c>
      <c r="U4519" s="26"/>
    </row>
    <row r="4520" spans="1:21" s="19" customFormat="1" ht="12.5" customHeight="1" outlineLevel="1" x14ac:dyDescent="0.55000000000000004">
      <c r="A4520" s="44" t="s">
        <v>8335</v>
      </c>
      <c r="B4520" s="20" t="s">
        <v>7566</v>
      </c>
      <c r="C4520" s="21" t="s">
        <v>7567</v>
      </c>
      <c r="D4520" s="44" t="s">
        <v>8335</v>
      </c>
      <c r="E4520" s="29" t="s">
        <v>8319</v>
      </c>
      <c r="F4520" s="46" t="s">
        <v>2359</v>
      </c>
      <c r="G4520" s="50" t="s">
        <v>15172</v>
      </c>
      <c r="H4520" s="22" t="s">
        <v>14107</v>
      </c>
      <c r="I4520" s="40">
        <v>6850</v>
      </c>
      <c r="J4520" s="21" t="s">
        <v>11390</v>
      </c>
      <c r="K4520" s="43">
        <v>5970</v>
      </c>
      <c r="L4520" s="36">
        <v>5970</v>
      </c>
      <c r="M4520" s="27">
        <v>5970</v>
      </c>
      <c r="N4520" s="28">
        <v>5970</v>
      </c>
      <c r="O4520" s="23"/>
      <c r="P4520" s="24">
        <v>728890000</v>
      </c>
      <c r="Q4520" s="25" t="s">
        <v>14912</v>
      </c>
      <c r="R4520" s="21" t="s">
        <v>2</v>
      </c>
      <c r="S4520" s="21" t="s">
        <v>1</v>
      </c>
      <c r="T4520" s="18" t="s">
        <v>0</v>
      </c>
      <c r="U4520" s="26"/>
    </row>
    <row r="4521" spans="1:21" s="19" customFormat="1" ht="12.5" customHeight="1" outlineLevel="1" x14ac:dyDescent="0.55000000000000004">
      <c r="A4521" s="44" t="s">
        <v>8336</v>
      </c>
      <c r="B4521" s="20" t="s">
        <v>7566</v>
      </c>
      <c r="C4521" s="21" t="s">
        <v>7567</v>
      </c>
      <c r="D4521" s="44" t="s">
        <v>8336</v>
      </c>
      <c r="E4521" s="29" t="s">
        <v>8319</v>
      </c>
      <c r="F4521" s="46" t="s">
        <v>2361</v>
      </c>
      <c r="G4521" s="50" t="s">
        <v>15172</v>
      </c>
      <c r="H4521" s="22" t="s">
        <v>14108</v>
      </c>
      <c r="I4521" s="40">
        <v>6850</v>
      </c>
      <c r="J4521" s="21" t="s">
        <v>11390</v>
      </c>
      <c r="K4521" s="43">
        <v>5970</v>
      </c>
      <c r="L4521" s="36">
        <v>5970</v>
      </c>
      <c r="M4521" s="27">
        <v>5970</v>
      </c>
      <c r="N4521" s="28">
        <v>5970</v>
      </c>
      <c r="O4521" s="23"/>
      <c r="P4521" s="24">
        <v>728890000</v>
      </c>
      <c r="Q4521" s="25" t="s">
        <v>14912</v>
      </c>
      <c r="R4521" s="21" t="s">
        <v>2</v>
      </c>
      <c r="S4521" s="21" t="s">
        <v>1</v>
      </c>
      <c r="T4521" s="18" t="s">
        <v>0</v>
      </c>
      <c r="U4521" s="26"/>
    </row>
    <row r="4522" spans="1:21" s="19" customFormat="1" ht="12.5" customHeight="1" outlineLevel="1" x14ac:dyDescent="0.55000000000000004">
      <c r="A4522" s="44" t="s">
        <v>8337</v>
      </c>
      <c r="B4522" s="20" t="s">
        <v>7566</v>
      </c>
      <c r="C4522" s="21" t="s">
        <v>7567</v>
      </c>
      <c r="D4522" s="44" t="s">
        <v>8337</v>
      </c>
      <c r="E4522" s="29" t="s">
        <v>8319</v>
      </c>
      <c r="F4522" s="46" t="s">
        <v>2363</v>
      </c>
      <c r="G4522" s="50" t="s">
        <v>15172</v>
      </c>
      <c r="H4522" s="22" t="s">
        <v>14109</v>
      </c>
      <c r="I4522" s="40">
        <v>6850</v>
      </c>
      <c r="J4522" s="21" t="s">
        <v>11390</v>
      </c>
      <c r="K4522" s="43">
        <v>5970</v>
      </c>
      <c r="L4522" s="36">
        <v>5970</v>
      </c>
      <c r="M4522" s="27">
        <v>5970</v>
      </c>
      <c r="N4522" s="28">
        <v>5970</v>
      </c>
      <c r="O4522" s="23"/>
      <c r="P4522" s="24">
        <v>728890000</v>
      </c>
      <c r="Q4522" s="25" t="s">
        <v>14912</v>
      </c>
      <c r="R4522" s="21" t="s">
        <v>2</v>
      </c>
      <c r="S4522" s="21" t="s">
        <v>1</v>
      </c>
      <c r="T4522" s="18" t="s">
        <v>0</v>
      </c>
      <c r="U4522" s="26"/>
    </row>
    <row r="4523" spans="1:21" s="19" customFormat="1" ht="12.5" customHeight="1" outlineLevel="1" x14ac:dyDescent="0.55000000000000004">
      <c r="A4523" s="44" t="s">
        <v>8338</v>
      </c>
      <c r="B4523" s="20" t="s">
        <v>7566</v>
      </c>
      <c r="C4523" s="21" t="s">
        <v>7567</v>
      </c>
      <c r="D4523" s="44" t="s">
        <v>8338</v>
      </c>
      <c r="E4523" s="29" t="s">
        <v>8339</v>
      </c>
      <c r="F4523" s="46" t="s">
        <v>46</v>
      </c>
      <c r="G4523" s="50" t="s">
        <v>15172</v>
      </c>
      <c r="H4523" s="22" t="s">
        <v>14110</v>
      </c>
      <c r="I4523" s="40">
        <v>6850</v>
      </c>
      <c r="J4523" s="21" t="s">
        <v>11390</v>
      </c>
      <c r="K4523" s="43">
        <v>5970</v>
      </c>
      <c r="L4523" s="36">
        <v>5970</v>
      </c>
      <c r="M4523" s="27">
        <v>5970</v>
      </c>
      <c r="N4523" s="28">
        <v>5970</v>
      </c>
      <c r="O4523" s="23"/>
      <c r="P4523" s="24">
        <v>728890000</v>
      </c>
      <c r="Q4523" s="25" t="s">
        <v>14912</v>
      </c>
      <c r="R4523" s="21" t="s">
        <v>2</v>
      </c>
      <c r="S4523" s="21" t="s">
        <v>1</v>
      </c>
      <c r="T4523" s="18" t="s">
        <v>0</v>
      </c>
      <c r="U4523" s="26"/>
    </row>
    <row r="4524" spans="1:21" s="19" customFormat="1" ht="12.5" customHeight="1" outlineLevel="1" x14ac:dyDescent="0.55000000000000004">
      <c r="A4524" s="44" t="s">
        <v>8340</v>
      </c>
      <c r="B4524" s="20" t="s">
        <v>7566</v>
      </c>
      <c r="C4524" s="21" t="s">
        <v>7567</v>
      </c>
      <c r="D4524" s="44" t="s">
        <v>8340</v>
      </c>
      <c r="E4524" s="29" t="s">
        <v>8339</v>
      </c>
      <c r="F4524" s="46" t="s">
        <v>47</v>
      </c>
      <c r="G4524" s="50" t="s">
        <v>15172</v>
      </c>
      <c r="H4524" s="22" t="s">
        <v>14111</v>
      </c>
      <c r="I4524" s="40">
        <v>6850</v>
      </c>
      <c r="J4524" s="21" t="s">
        <v>11390</v>
      </c>
      <c r="K4524" s="43">
        <v>5970</v>
      </c>
      <c r="L4524" s="36">
        <v>5970</v>
      </c>
      <c r="M4524" s="27">
        <v>5970</v>
      </c>
      <c r="N4524" s="28">
        <v>5970</v>
      </c>
      <c r="O4524" s="23"/>
      <c r="P4524" s="24">
        <v>728890000</v>
      </c>
      <c r="Q4524" s="25" t="s">
        <v>14912</v>
      </c>
      <c r="R4524" s="21" t="s">
        <v>2</v>
      </c>
      <c r="S4524" s="21" t="s">
        <v>1</v>
      </c>
      <c r="T4524" s="18" t="s">
        <v>0</v>
      </c>
      <c r="U4524" s="26"/>
    </row>
    <row r="4525" spans="1:21" s="19" customFormat="1" ht="12.5" customHeight="1" outlineLevel="1" x14ac:dyDescent="0.55000000000000004">
      <c r="A4525" s="44" t="s">
        <v>8341</v>
      </c>
      <c r="B4525" s="20" t="s">
        <v>7566</v>
      </c>
      <c r="C4525" s="21" t="s">
        <v>7567</v>
      </c>
      <c r="D4525" s="44" t="s">
        <v>8341</v>
      </c>
      <c r="E4525" s="29" t="s">
        <v>8339</v>
      </c>
      <c r="F4525" s="46" t="s">
        <v>48</v>
      </c>
      <c r="G4525" s="50" t="s">
        <v>15172</v>
      </c>
      <c r="H4525" s="22" t="s">
        <v>14112</v>
      </c>
      <c r="I4525" s="40">
        <v>6850</v>
      </c>
      <c r="J4525" s="21" t="s">
        <v>11390</v>
      </c>
      <c r="K4525" s="43">
        <v>5970</v>
      </c>
      <c r="L4525" s="36">
        <v>5970</v>
      </c>
      <c r="M4525" s="27">
        <v>5970</v>
      </c>
      <c r="N4525" s="28">
        <v>5970</v>
      </c>
      <c r="O4525" s="23"/>
      <c r="P4525" s="24">
        <v>728890000</v>
      </c>
      <c r="Q4525" s="25" t="s">
        <v>14912</v>
      </c>
      <c r="R4525" s="21" t="s">
        <v>2</v>
      </c>
      <c r="S4525" s="21" t="s">
        <v>1</v>
      </c>
      <c r="T4525" s="18" t="s">
        <v>0</v>
      </c>
      <c r="U4525" s="26"/>
    </row>
    <row r="4526" spans="1:21" s="19" customFormat="1" ht="12.5" customHeight="1" outlineLevel="1" x14ac:dyDescent="0.55000000000000004">
      <c r="A4526" s="44" t="s">
        <v>8342</v>
      </c>
      <c r="B4526" s="20" t="s">
        <v>7566</v>
      </c>
      <c r="C4526" s="21" t="s">
        <v>7567</v>
      </c>
      <c r="D4526" s="44" t="s">
        <v>8342</v>
      </c>
      <c r="E4526" s="29" t="s">
        <v>8339</v>
      </c>
      <c r="F4526" s="46" t="s">
        <v>49</v>
      </c>
      <c r="G4526" s="50" t="s">
        <v>15172</v>
      </c>
      <c r="H4526" s="22" t="s">
        <v>14113</v>
      </c>
      <c r="I4526" s="40">
        <v>6850</v>
      </c>
      <c r="J4526" s="21" t="s">
        <v>11390</v>
      </c>
      <c r="K4526" s="43">
        <v>5970</v>
      </c>
      <c r="L4526" s="36">
        <v>5970</v>
      </c>
      <c r="M4526" s="27">
        <v>5970</v>
      </c>
      <c r="N4526" s="28">
        <v>5970</v>
      </c>
      <c r="O4526" s="23"/>
      <c r="P4526" s="24">
        <v>728890000</v>
      </c>
      <c r="Q4526" s="25" t="s">
        <v>14912</v>
      </c>
      <c r="R4526" s="21" t="s">
        <v>2</v>
      </c>
      <c r="S4526" s="21" t="s">
        <v>1</v>
      </c>
      <c r="T4526" s="18" t="s">
        <v>0</v>
      </c>
      <c r="U4526" s="26"/>
    </row>
    <row r="4527" spans="1:21" s="19" customFormat="1" ht="12.5" customHeight="1" outlineLevel="1" x14ac:dyDescent="0.55000000000000004">
      <c r="A4527" s="44" t="s">
        <v>8343</v>
      </c>
      <c r="B4527" s="20" t="s">
        <v>7566</v>
      </c>
      <c r="C4527" s="21" t="s">
        <v>7567</v>
      </c>
      <c r="D4527" s="44" t="s">
        <v>8343</v>
      </c>
      <c r="E4527" s="29" t="s">
        <v>8339</v>
      </c>
      <c r="F4527" s="46" t="s">
        <v>50</v>
      </c>
      <c r="G4527" s="50" t="s">
        <v>15172</v>
      </c>
      <c r="H4527" s="22" t="s">
        <v>14114</v>
      </c>
      <c r="I4527" s="40">
        <v>6850</v>
      </c>
      <c r="J4527" s="21" t="s">
        <v>11390</v>
      </c>
      <c r="K4527" s="43">
        <v>5970</v>
      </c>
      <c r="L4527" s="36">
        <v>5970</v>
      </c>
      <c r="M4527" s="27">
        <v>5970</v>
      </c>
      <c r="N4527" s="28">
        <v>5970</v>
      </c>
      <c r="O4527" s="23"/>
      <c r="P4527" s="24">
        <v>728890000</v>
      </c>
      <c r="Q4527" s="25" t="s">
        <v>14912</v>
      </c>
      <c r="R4527" s="21" t="s">
        <v>2</v>
      </c>
      <c r="S4527" s="21" t="s">
        <v>1</v>
      </c>
      <c r="T4527" s="18" t="s">
        <v>0</v>
      </c>
      <c r="U4527" s="26"/>
    </row>
    <row r="4528" spans="1:21" s="19" customFormat="1" ht="12.5" customHeight="1" outlineLevel="1" x14ac:dyDescent="0.55000000000000004">
      <c r="A4528" s="44" t="s">
        <v>8344</v>
      </c>
      <c r="B4528" s="20" t="s">
        <v>7566</v>
      </c>
      <c r="C4528" s="21" t="s">
        <v>7567</v>
      </c>
      <c r="D4528" s="44" t="s">
        <v>8344</v>
      </c>
      <c r="E4528" s="29" t="s">
        <v>8339</v>
      </c>
      <c r="F4528" s="46" t="s">
        <v>51</v>
      </c>
      <c r="G4528" s="50" t="s">
        <v>15172</v>
      </c>
      <c r="H4528" s="22" t="s">
        <v>14115</v>
      </c>
      <c r="I4528" s="40">
        <v>6850</v>
      </c>
      <c r="J4528" s="21" t="s">
        <v>11390</v>
      </c>
      <c r="K4528" s="43">
        <v>5970</v>
      </c>
      <c r="L4528" s="36">
        <v>5970</v>
      </c>
      <c r="M4528" s="27">
        <v>5970</v>
      </c>
      <c r="N4528" s="28">
        <v>5970</v>
      </c>
      <c r="O4528" s="23"/>
      <c r="P4528" s="24">
        <v>728890000</v>
      </c>
      <c r="Q4528" s="25" t="s">
        <v>14912</v>
      </c>
      <c r="R4528" s="21" t="s">
        <v>2</v>
      </c>
      <c r="S4528" s="21" t="s">
        <v>1</v>
      </c>
      <c r="T4528" s="18" t="s">
        <v>0</v>
      </c>
      <c r="U4528" s="26"/>
    </row>
    <row r="4529" spans="1:21" s="19" customFormat="1" ht="12.5" customHeight="1" outlineLevel="1" x14ac:dyDescent="0.55000000000000004">
      <c r="A4529" s="44" t="s">
        <v>8345</v>
      </c>
      <c r="B4529" s="20" t="s">
        <v>7566</v>
      </c>
      <c r="C4529" s="21" t="s">
        <v>7567</v>
      </c>
      <c r="D4529" s="44" t="s">
        <v>8345</v>
      </c>
      <c r="E4529" s="29" t="s">
        <v>8339</v>
      </c>
      <c r="F4529" s="46" t="s">
        <v>2346</v>
      </c>
      <c r="G4529" s="50" t="s">
        <v>15172</v>
      </c>
      <c r="H4529" s="22" t="s">
        <v>14116</v>
      </c>
      <c r="I4529" s="40">
        <v>6850</v>
      </c>
      <c r="J4529" s="21" t="s">
        <v>11390</v>
      </c>
      <c r="K4529" s="43">
        <v>5970</v>
      </c>
      <c r="L4529" s="36">
        <v>5970</v>
      </c>
      <c r="M4529" s="27">
        <v>5970</v>
      </c>
      <c r="N4529" s="28">
        <v>5970</v>
      </c>
      <c r="O4529" s="23"/>
      <c r="P4529" s="24">
        <v>728890000</v>
      </c>
      <c r="Q4529" s="25" t="s">
        <v>14912</v>
      </c>
      <c r="R4529" s="21" t="s">
        <v>2</v>
      </c>
      <c r="S4529" s="21" t="s">
        <v>1</v>
      </c>
      <c r="T4529" s="18" t="s">
        <v>0</v>
      </c>
      <c r="U4529" s="26"/>
    </row>
    <row r="4530" spans="1:21" s="19" customFormat="1" ht="12.5" customHeight="1" outlineLevel="1" x14ac:dyDescent="0.55000000000000004">
      <c r="A4530" s="44" t="s">
        <v>8346</v>
      </c>
      <c r="B4530" s="20" t="s">
        <v>7566</v>
      </c>
      <c r="C4530" s="21" t="s">
        <v>7567</v>
      </c>
      <c r="D4530" s="44" t="s">
        <v>8346</v>
      </c>
      <c r="E4530" s="29" t="s">
        <v>8339</v>
      </c>
      <c r="F4530" s="46" t="s">
        <v>2348</v>
      </c>
      <c r="G4530" s="50" t="s">
        <v>15172</v>
      </c>
      <c r="H4530" s="22" t="s">
        <v>14117</v>
      </c>
      <c r="I4530" s="40">
        <v>6850</v>
      </c>
      <c r="J4530" s="21" t="s">
        <v>11390</v>
      </c>
      <c r="K4530" s="43">
        <v>5970</v>
      </c>
      <c r="L4530" s="36">
        <v>5970</v>
      </c>
      <c r="M4530" s="27">
        <v>5970</v>
      </c>
      <c r="N4530" s="28">
        <v>5970</v>
      </c>
      <c r="O4530" s="23"/>
      <c r="P4530" s="24">
        <v>728890000</v>
      </c>
      <c r="Q4530" s="25" t="s">
        <v>14912</v>
      </c>
      <c r="R4530" s="21" t="s">
        <v>2</v>
      </c>
      <c r="S4530" s="21" t="s">
        <v>1</v>
      </c>
      <c r="T4530" s="18" t="s">
        <v>0</v>
      </c>
      <c r="U4530" s="26"/>
    </row>
    <row r="4531" spans="1:21" s="19" customFormat="1" ht="12.5" customHeight="1" outlineLevel="1" x14ac:dyDescent="0.55000000000000004">
      <c r="A4531" s="44" t="s">
        <v>8347</v>
      </c>
      <c r="B4531" s="20" t="s">
        <v>7566</v>
      </c>
      <c r="C4531" s="21" t="s">
        <v>7567</v>
      </c>
      <c r="D4531" s="44" t="s">
        <v>8347</v>
      </c>
      <c r="E4531" s="29" t="s">
        <v>8339</v>
      </c>
      <c r="F4531" s="46" t="s">
        <v>2350</v>
      </c>
      <c r="G4531" s="50" t="s">
        <v>15172</v>
      </c>
      <c r="H4531" s="22" t="s">
        <v>14118</v>
      </c>
      <c r="I4531" s="40">
        <v>6850</v>
      </c>
      <c r="J4531" s="21" t="s">
        <v>11390</v>
      </c>
      <c r="K4531" s="43">
        <v>5970</v>
      </c>
      <c r="L4531" s="36">
        <v>5970</v>
      </c>
      <c r="M4531" s="27">
        <v>5970</v>
      </c>
      <c r="N4531" s="28">
        <v>5970</v>
      </c>
      <c r="O4531" s="23"/>
      <c r="P4531" s="24">
        <v>728890000</v>
      </c>
      <c r="Q4531" s="25" t="s">
        <v>14912</v>
      </c>
      <c r="R4531" s="21" t="s">
        <v>2</v>
      </c>
      <c r="S4531" s="21" t="s">
        <v>1</v>
      </c>
      <c r="T4531" s="18" t="s">
        <v>0</v>
      </c>
      <c r="U4531" s="26"/>
    </row>
    <row r="4532" spans="1:21" s="19" customFormat="1" ht="12.5" customHeight="1" outlineLevel="1" x14ac:dyDescent="0.55000000000000004">
      <c r="A4532" s="44" t="s">
        <v>8348</v>
      </c>
      <c r="B4532" s="20" t="s">
        <v>7566</v>
      </c>
      <c r="C4532" s="21" t="s">
        <v>7567</v>
      </c>
      <c r="D4532" s="44" t="s">
        <v>8348</v>
      </c>
      <c r="E4532" s="29" t="s">
        <v>8339</v>
      </c>
      <c r="F4532" s="46" t="s">
        <v>2352</v>
      </c>
      <c r="G4532" s="50" t="s">
        <v>15172</v>
      </c>
      <c r="H4532" s="22" t="s">
        <v>14119</v>
      </c>
      <c r="I4532" s="40">
        <v>6850</v>
      </c>
      <c r="J4532" s="21" t="s">
        <v>11390</v>
      </c>
      <c r="K4532" s="43">
        <v>5970</v>
      </c>
      <c r="L4532" s="36">
        <v>5970</v>
      </c>
      <c r="M4532" s="27">
        <v>5970</v>
      </c>
      <c r="N4532" s="28">
        <v>5970</v>
      </c>
      <c r="O4532" s="23"/>
      <c r="P4532" s="24">
        <v>728890000</v>
      </c>
      <c r="Q4532" s="25" t="s">
        <v>14912</v>
      </c>
      <c r="R4532" s="21" t="s">
        <v>2</v>
      </c>
      <c r="S4532" s="21" t="s">
        <v>1</v>
      </c>
      <c r="T4532" s="18" t="s">
        <v>0</v>
      </c>
      <c r="U4532" s="26"/>
    </row>
    <row r="4533" spans="1:21" s="19" customFormat="1" ht="12.5" customHeight="1" outlineLevel="1" x14ac:dyDescent="0.55000000000000004">
      <c r="A4533" s="44" t="s">
        <v>8349</v>
      </c>
      <c r="B4533" s="20" t="s">
        <v>7566</v>
      </c>
      <c r="C4533" s="21" t="s">
        <v>7567</v>
      </c>
      <c r="D4533" s="44" t="s">
        <v>8349</v>
      </c>
      <c r="E4533" s="29" t="s">
        <v>8339</v>
      </c>
      <c r="F4533" s="46" t="s">
        <v>2354</v>
      </c>
      <c r="G4533" s="50" t="s">
        <v>15172</v>
      </c>
      <c r="H4533" s="22" t="s">
        <v>14120</v>
      </c>
      <c r="I4533" s="40">
        <v>6850</v>
      </c>
      <c r="J4533" s="21" t="s">
        <v>11390</v>
      </c>
      <c r="K4533" s="43">
        <v>5970</v>
      </c>
      <c r="L4533" s="36">
        <v>5970</v>
      </c>
      <c r="M4533" s="27">
        <v>5970</v>
      </c>
      <c r="N4533" s="28">
        <v>5970</v>
      </c>
      <c r="O4533" s="23"/>
      <c r="P4533" s="24">
        <v>728890000</v>
      </c>
      <c r="Q4533" s="25" t="s">
        <v>14912</v>
      </c>
      <c r="R4533" s="21" t="s">
        <v>2</v>
      </c>
      <c r="S4533" s="21" t="s">
        <v>1</v>
      </c>
      <c r="T4533" s="18" t="s">
        <v>0</v>
      </c>
      <c r="U4533" s="26"/>
    </row>
    <row r="4534" spans="1:21" s="19" customFormat="1" ht="12.5" customHeight="1" outlineLevel="1" x14ac:dyDescent="0.55000000000000004">
      <c r="A4534" s="44" t="s">
        <v>8350</v>
      </c>
      <c r="B4534" s="20" t="s">
        <v>7566</v>
      </c>
      <c r="C4534" s="21" t="s">
        <v>7567</v>
      </c>
      <c r="D4534" s="44" t="s">
        <v>8350</v>
      </c>
      <c r="E4534" s="29" t="s">
        <v>8339</v>
      </c>
      <c r="F4534" s="46" t="s">
        <v>656</v>
      </c>
      <c r="G4534" s="50" t="s">
        <v>15172</v>
      </c>
      <c r="H4534" s="22" t="s">
        <v>14121</v>
      </c>
      <c r="I4534" s="40">
        <v>6850</v>
      </c>
      <c r="J4534" s="21" t="s">
        <v>11390</v>
      </c>
      <c r="K4534" s="43">
        <v>5970</v>
      </c>
      <c r="L4534" s="36">
        <v>5970</v>
      </c>
      <c r="M4534" s="27">
        <v>5970</v>
      </c>
      <c r="N4534" s="28">
        <v>5970</v>
      </c>
      <c r="O4534" s="23"/>
      <c r="P4534" s="24">
        <v>728890000</v>
      </c>
      <c r="Q4534" s="25" t="s">
        <v>14912</v>
      </c>
      <c r="R4534" s="21" t="s">
        <v>2</v>
      </c>
      <c r="S4534" s="21" t="s">
        <v>1</v>
      </c>
      <c r="T4534" s="18" t="s">
        <v>0</v>
      </c>
      <c r="U4534" s="26"/>
    </row>
    <row r="4535" spans="1:21" s="19" customFormat="1" ht="12.5" customHeight="1" outlineLevel="1" x14ac:dyDescent="0.55000000000000004">
      <c r="A4535" s="44" t="s">
        <v>8351</v>
      </c>
      <c r="B4535" s="20" t="s">
        <v>7566</v>
      </c>
      <c r="C4535" s="21" t="s">
        <v>7567</v>
      </c>
      <c r="D4535" s="44" t="s">
        <v>8351</v>
      </c>
      <c r="E4535" s="29" t="s">
        <v>8339</v>
      </c>
      <c r="F4535" s="46" t="s">
        <v>2357</v>
      </c>
      <c r="G4535" s="50" t="s">
        <v>15172</v>
      </c>
      <c r="H4535" s="22" t="s">
        <v>14122</v>
      </c>
      <c r="I4535" s="40">
        <v>6850</v>
      </c>
      <c r="J4535" s="21" t="s">
        <v>11390</v>
      </c>
      <c r="K4535" s="43">
        <v>5970</v>
      </c>
      <c r="L4535" s="36">
        <v>5970</v>
      </c>
      <c r="M4535" s="27">
        <v>5970</v>
      </c>
      <c r="N4535" s="28">
        <v>5970</v>
      </c>
      <c r="O4535" s="23"/>
      <c r="P4535" s="24">
        <v>728890000</v>
      </c>
      <c r="Q4535" s="25" t="s">
        <v>14912</v>
      </c>
      <c r="R4535" s="21" t="s">
        <v>2</v>
      </c>
      <c r="S4535" s="21" t="s">
        <v>1</v>
      </c>
      <c r="T4535" s="18" t="s">
        <v>0</v>
      </c>
      <c r="U4535" s="26"/>
    </row>
    <row r="4536" spans="1:21" s="19" customFormat="1" ht="12.5" customHeight="1" outlineLevel="1" x14ac:dyDescent="0.55000000000000004">
      <c r="A4536" s="44" t="s">
        <v>8352</v>
      </c>
      <c r="B4536" s="20" t="s">
        <v>7566</v>
      </c>
      <c r="C4536" s="21" t="s">
        <v>7567</v>
      </c>
      <c r="D4536" s="44" t="s">
        <v>8352</v>
      </c>
      <c r="E4536" s="29" t="s">
        <v>8339</v>
      </c>
      <c r="F4536" s="46" t="s">
        <v>2359</v>
      </c>
      <c r="G4536" s="50" t="s">
        <v>15172</v>
      </c>
      <c r="H4536" s="22" t="s">
        <v>14123</v>
      </c>
      <c r="I4536" s="40">
        <v>6850</v>
      </c>
      <c r="J4536" s="21" t="s">
        <v>11390</v>
      </c>
      <c r="K4536" s="43">
        <v>5970</v>
      </c>
      <c r="L4536" s="36">
        <v>5970</v>
      </c>
      <c r="M4536" s="27">
        <v>5970</v>
      </c>
      <c r="N4536" s="28">
        <v>5970</v>
      </c>
      <c r="O4536" s="23"/>
      <c r="P4536" s="24">
        <v>728890000</v>
      </c>
      <c r="Q4536" s="25" t="s">
        <v>14912</v>
      </c>
      <c r="R4536" s="21" t="s">
        <v>2</v>
      </c>
      <c r="S4536" s="21" t="s">
        <v>1</v>
      </c>
      <c r="T4536" s="18" t="s">
        <v>0</v>
      </c>
      <c r="U4536" s="26"/>
    </row>
    <row r="4537" spans="1:21" s="19" customFormat="1" ht="12.5" customHeight="1" outlineLevel="1" x14ac:dyDescent="0.55000000000000004">
      <c r="A4537" s="44" t="s">
        <v>8353</v>
      </c>
      <c r="B4537" s="20" t="s">
        <v>7566</v>
      </c>
      <c r="C4537" s="21" t="s">
        <v>7567</v>
      </c>
      <c r="D4537" s="44" t="s">
        <v>8353</v>
      </c>
      <c r="E4537" s="29" t="s">
        <v>8339</v>
      </c>
      <c r="F4537" s="46" t="s">
        <v>2361</v>
      </c>
      <c r="G4537" s="50" t="s">
        <v>15172</v>
      </c>
      <c r="H4537" s="22" t="s">
        <v>14124</v>
      </c>
      <c r="I4537" s="40">
        <v>6850</v>
      </c>
      <c r="J4537" s="21" t="s">
        <v>11390</v>
      </c>
      <c r="K4537" s="43">
        <v>5970</v>
      </c>
      <c r="L4537" s="36">
        <v>5970</v>
      </c>
      <c r="M4537" s="27">
        <v>5970</v>
      </c>
      <c r="N4537" s="28">
        <v>5970</v>
      </c>
      <c r="O4537" s="23"/>
      <c r="P4537" s="24">
        <v>728890000</v>
      </c>
      <c r="Q4537" s="25" t="s">
        <v>14912</v>
      </c>
      <c r="R4537" s="21" t="s">
        <v>2</v>
      </c>
      <c r="S4537" s="21" t="s">
        <v>1</v>
      </c>
      <c r="T4537" s="18" t="s">
        <v>0</v>
      </c>
      <c r="U4537" s="26"/>
    </row>
    <row r="4538" spans="1:21" s="19" customFormat="1" ht="12.5" customHeight="1" outlineLevel="1" x14ac:dyDescent="0.55000000000000004">
      <c r="A4538" s="44" t="s">
        <v>8354</v>
      </c>
      <c r="B4538" s="20" t="s">
        <v>7566</v>
      </c>
      <c r="C4538" s="21" t="s">
        <v>7567</v>
      </c>
      <c r="D4538" s="44" t="s">
        <v>8354</v>
      </c>
      <c r="E4538" s="29" t="s">
        <v>8339</v>
      </c>
      <c r="F4538" s="46" t="s">
        <v>2363</v>
      </c>
      <c r="G4538" s="50" t="s">
        <v>15172</v>
      </c>
      <c r="H4538" s="22" t="s">
        <v>14125</v>
      </c>
      <c r="I4538" s="40">
        <v>6850</v>
      </c>
      <c r="J4538" s="21" t="s">
        <v>11390</v>
      </c>
      <c r="K4538" s="43">
        <v>5970</v>
      </c>
      <c r="L4538" s="36">
        <v>5970</v>
      </c>
      <c r="M4538" s="27">
        <v>5970</v>
      </c>
      <c r="N4538" s="28">
        <v>5970</v>
      </c>
      <c r="O4538" s="23"/>
      <c r="P4538" s="24">
        <v>728890000</v>
      </c>
      <c r="Q4538" s="25" t="s">
        <v>14912</v>
      </c>
      <c r="R4538" s="21" t="s">
        <v>2</v>
      </c>
      <c r="S4538" s="21" t="s">
        <v>1</v>
      </c>
      <c r="T4538" s="18" t="s">
        <v>0</v>
      </c>
      <c r="U4538" s="26"/>
    </row>
    <row r="4539" spans="1:21" s="19" customFormat="1" ht="12.5" customHeight="1" outlineLevel="1" x14ac:dyDescent="0.55000000000000004">
      <c r="A4539" s="44" t="s">
        <v>8355</v>
      </c>
      <c r="B4539" s="20" t="s">
        <v>7566</v>
      </c>
      <c r="C4539" s="21" t="s">
        <v>7567</v>
      </c>
      <c r="D4539" s="44" t="s">
        <v>8355</v>
      </c>
      <c r="E4539" s="29" t="s">
        <v>8356</v>
      </c>
      <c r="F4539" s="46" t="s">
        <v>41</v>
      </c>
      <c r="G4539" s="50" t="s">
        <v>15172</v>
      </c>
      <c r="H4539" s="22" t="s">
        <v>14126</v>
      </c>
      <c r="I4539" s="40">
        <v>6850</v>
      </c>
      <c r="J4539" s="21" t="s">
        <v>11390</v>
      </c>
      <c r="K4539" s="43">
        <v>5970</v>
      </c>
      <c r="L4539" s="36">
        <v>5970</v>
      </c>
      <c r="M4539" s="27">
        <v>5970</v>
      </c>
      <c r="N4539" s="28">
        <v>5970</v>
      </c>
      <c r="O4539" s="23"/>
      <c r="P4539" s="24">
        <v>728890000</v>
      </c>
      <c r="Q4539" s="25" t="s">
        <v>14912</v>
      </c>
      <c r="R4539" s="21" t="s">
        <v>2</v>
      </c>
      <c r="S4539" s="21" t="s">
        <v>1</v>
      </c>
      <c r="T4539" s="18" t="s">
        <v>0</v>
      </c>
      <c r="U4539" s="26"/>
    </row>
    <row r="4540" spans="1:21" s="19" customFormat="1" ht="12.5" customHeight="1" outlineLevel="1" x14ac:dyDescent="0.55000000000000004">
      <c r="A4540" s="44" t="s">
        <v>8357</v>
      </c>
      <c r="B4540" s="20" t="s">
        <v>7566</v>
      </c>
      <c r="C4540" s="21" t="s">
        <v>7567</v>
      </c>
      <c r="D4540" s="44" t="s">
        <v>8357</v>
      </c>
      <c r="E4540" s="29" t="s">
        <v>8356</v>
      </c>
      <c r="F4540" s="46" t="s">
        <v>42</v>
      </c>
      <c r="G4540" s="50" t="s">
        <v>15172</v>
      </c>
      <c r="H4540" s="22" t="s">
        <v>14127</v>
      </c>
      <c r="I4540" s="40">
        <v>6850</v>
      </c>
      <c r="J4540" s="21" t="s">
        <v>11390</v>
      </c>
      <c r="K4540" s="43">
        <v>5970</v>
      </c>
      <c r="L4540" s="36">
        <v>5970</v>
      </c>
      <c r="M4540" s="27">
        <v>5970</v>
      </c>
      <c r="N4540" s="28">
        <v>5970</v>
      </c>
      <c r="O4540" s="23"/>
      <c r="P4540" s="24">
        <v>728890000</v>
      </c>
      <c r="Q4540" s="25" t="s">
        <v>14912</v>
      </c>
      <c r="R4540" s="21" t="s">
        <v>2</v>
      </c>
      <c r="S4540" s="21" t="s">
        <v>1</v>
      </c>
      <c r="T4540" s="18" t="s">
        <v>0</v>
      </c>
      <c r="U4540" s="26"/>
    </row>
    <row r="4541" spans="1:21" s="19" customFormat="1" ht="12.5" customHeight="1" outlineLevel="1" x14ac:dyDescent="0.55000000000000004">
      <c r="A4541" s="44" t="s">
        <v>8358</v>
      </c>
      <c r="B4541" s="20" t="s">
        <v>7566</v>
      </c>
      <c r="C4541" s="21" t="s">
        <v>7567</v>
      </c>
      <c r="D4541" s="44" t="s">
        <v>8358</v>
      </c>
      <c r="E4541" s="29" t="s">
        <v>8356</v>
      </c>
      <c r="F4541" s="46" t="s">
        <v>43</v>
      </c>
      <c r="G4541" s="50" t="s">
        <v>15172</v>
      </c>
      <c r="H4541" s="22" t="s">
        <v>14128</v>
      </c>
      <c r="I4541" s="40">
        <v>6850</v>
      </c>
      <c r="J4541" s="21" t="s">
        <v>11390</v>
      </c>
      <c r="K4541" s="43">
        <v>5970</v>
      </c>
      <c r="L4541" s="36">
        <v>5970</v>
      </c>
      <c r="M4541" s="27">
        <v>5970</v>
      </c>
      <c r="N4541" s="28">
        <v>5970</v>
      </c>
      <c r="O4541" s="23"/>
      <c r="P4541" s="24">
        <v>728890000</v>
      </c>
      <c r="Q4541" s="25" t="s">
        <v>14912</v>
      </c>
      <c r="R4541" s="21" t="s">
        <v>2</v>
      </c>
      <c r="S4541" s="21" t="s">
        <v>1</v>
      </c>
      <c r="T4541" s="18" t="s">
        <v>0</v>
      </c>
      <c r="U4541" s="26"/>
    </row>
    <row r="4542" spans="1:21" s="19" customFormat="1" ht="12.5" customHeight="1" outlineLevel="1" x14ac:dyDescent="0.55000000000000004">
      <c r="A4542" s="44" t="s">
        <v>8359</v>
      </c>
      <c r="B4542" s="20" t="s">
        <v>7566</v>
      </c>
      <c r="C4542" s="21" t="s">
        <v>7567</v>
      </c>
      <c r="D4542" s="44" t="s">
        <v>8359</v>
      </c>
      <c r="E4542" s="29" t="s">
        <v>8356</v>
      </c>
      <c r="F4542" s="46" t="s">
        <v>44</v>
      </c>
      <c r="G4542" s="50" t="s">
        <v>15172</v>
      </c>
      <c r="H4542" s="22" t="s">
        <v>14129</v>
      </c>
      <c r="I4542" s="40">
        <v>6850</v>
      </c>
      <c r="J4542" s="21" t="s">
        <v>11390</v>
      </c>
      <c r="K4542" s="43">
        <v>5970</v>
      </c>
      <c r="L4542" s="36">
        <v>5970</v>
      </c>
      <c r="M4542" s="27">
        <v>5970</v>
      </c>
      <c r="N4542" s="28">
        <v>5970</v>
      </c>
      <c r="O4542" s="23"/>
      <c r="P4542" s="24">
        <v>728890000</v>
      </c>
      <c r="Q4542" s="25" t="s">
        <v>14912</v>
      </c>
      <c r="R4542" s="21" t="s">
        <v>2</v>
      </c>
      <c r="S4542" s="21" t="s">
        <v>1</v>
      </c>
      <c r="T4542" s="18" t="s">
        <v>0</v>
      </c>
      <c r="U4542" s="26"/>
    </row>
    <row r="4543" spans="1:21" s="19" customFormat="1" ht="12.5" customHeight="1" outlineLevel="1" x14ac:dyDescent="0.55000000000000004">
      <c r="A4543" s="44" t="s">
        <v>8360</v>
      </c>
      <c r="B4543" s="20" t="s">
        <v>7566</v>
      </c>
      <c r="C4543" s="21" t="s">
        <v>7567</v>
      </c>
      <c r="D4543" s="44" t="s">
        <v>8360</v>
      </c>
      <c r="E4543" s="29" t="s">
        <v>8356</v>
      </c>
      <c r="F4543" s="46" t="s">
        <v>45</v>
      </c>
      <c r="G4543" s="50" t="s">
        <v>15172</v>
      </c>
      <c r="H4543" s="22" t="s">
        <v>14130</v>
      </c>
      <c r="I4543" s="40">
        <v>6850</v>
      </c>
      <c r="J4543" s="21" t="s">
        <v>11390</v>
      </c>
      <c r="K4543" s="43">
        <v>5970</v>
      </c>
      <c r="L4543" s="36">
        <v>5970</v>
      </c>
      <c r="M4543" s="27">
        <v>5970</v>
      </c>
      <c r="N4543" s="28">
        <v>5970</v>
      </c>
      <c r="O4543" s="23"/>
      <c r="P4543" s="24">
        <v>728890000</v>
      </c>
      <c r="Q4543" s="25" t="s">
        <v>14912</v>
      </c>
      <c r="R4543" s="21" t="s">
        <v>2</v>
      </c>
      <c r="S4543" s="21" t="s">
        <v>1</v>
      </c>
      <c r="T4543" s="18" t="s">
        <v>0</v>
      </c>
      <c r="U4543" s="26"/>
    </row>
    <row r="4544" spans="1:21" s="19" customFormat="1" ht="12.5" customHeight="1" outlineLevel="1" x14ac:dyDescent="0.55000000000000004">
      <c r="A4544" s="44" t="s">
        <v>8361</v>
      </c>
      <c r="B4544" s="20" t="s">
        <v>7566</v>
      </c>
      <c r="C4544" s="21" t="s">
        <v>7567</v>
      </c>
      <c r="D4544" s="44" t="s">
        <v>8361</v>
      </c>
      <c r="E4544" s="29" t="s">
        <v>8356</v>
      </c>
      <c r="F4544" s="46" t="s">
        <v>46</v>
      </c>
      <c r="G4544" s="50" t="s">
        <v>15172</v>
      </c>
      <c r="H4544" s="22" t="s">
        <v>14131</v>
      </c>
      <c r="I4544" s="40">
        <v>6850</v>
      </c>
      <c r="J4544" s="21" t="s">
        <v>11390</v>
      </c>
      <c r="K4544" s="43">
        <v>5970</v>
      </c>
      <c r="L4544" s="36">
        <v>5970</v>
      </c>
      <c r="M4544" s="27">
        <v>5970</v>
      </c>
      <c r="N4544" s="28">
        <v>5970</v>
      </c>
      <c r="O4544" s="23"/>
      <c r="P4544" s="24">
        <v>728890000</v>
      </c>
      <c r="Q4544" s="25" t="s">
        <v>14912</v>
      </c>
      <c r="R4544" s="21" t="s">
        <v>2</v>
      </c>
      <c r="S4544" s="21" t="s">
        <v>1</v>
      </c>
      <c r="T4544" s="18" t="s">
        <v>0</v>
      </c>
      <c r="U4544" s="26"/>
    </row>
    <row r="4545" spans="1:21" s="19" customFormat="1" ht="12.5" customHeight="1" outlineLevel="1" x14ac:dyDescent="0.55000000000000004">
      <c r="A4545" s="44" t="s">
        <v>8362</v>
      </c>
      <c r="B4545" s="20" t="s">
        <v>7566</v>
      </c>
      <c r="C4545" s="21" t="s">
        <v>7567</v>
      </c>
      <c r="D4545" s="44" t="s">
        <v>8362</v>
      </c>
      <c r="E4545" s="29" t="s">
        <v>8356</v>
      </c>
      <c r="F4545" s="46" t="s">
        <v>47</v>
      </c>
      <c r="G4545" s="50" t="s">
        <v>15172</v>
      </c>
      <c r="H4545" s="22" t="s">
        <v>14132</v>
      </c>
      <c r="I4545" s="40">
        <v>6850</v>
      </c>
      <c r="J4545" s="21" t="s">
        <v>11390</v>
      </c>
      <c r="K4545" s="43">
        <v>5970</v>
      </c>
      <c r="L4545" s="36">
        <v>5970</v>
      </c>
      <c r="M4545" s="27">
        <v>5970</v>
      </c>
      <c r="N4545" s="28">
        <v>5970</v>
      </c>
      <c r="O4545" s="23"/>
      <c r="P4545" s="24">
        <v>728890000</v>
      </c>
      <c r="Q4545" s="25" t="s">
        <v>14912</v>
      </c>
      <c r="R4545" s="21" t="s">
        <v>2</v>
      </c>
      <c r="S4545" s="21" t="s">
        <v>1</v>
      </c>
      <c r="T4545" s="18" t="s">
        <v>0</v>
      </c>
      <c r="U4545" s="26"/>
    </row>
    <row r="4546" spans="1:21" s="19" customFormat="1" ht="12.5" customHeight="1" outlineLevel="1" x14ac:dyDescent="0.55000000000000004">
      <c r="A4546" s="44" t="s">
        <v>8363</v>
      </c>
      <c r="B4546" s="20" t="s">
        <v>7566</v>
      </c>
      <c r="C4546" s="21" t="s">
        <v>7567</v>
      </c>
      <c r="D4546" s="44" t="s">
        <v>8363</v>
      </c>
      <c r="E4546" s="29" t="s">
        <v>8356</v>
      </c>
      <c r="F4546" s="46" t="s">
        <v>48</v>
      </c>
      <c r="G4546" s="50" t="s">
        <v>15172</v>
      </c>
      <c r="H4546" s="22" t="s">
        <v>14133</v>
      </c>
      <c r="I4546" s="40">
        <v>6850</v>
      </c>
      <c r="J4546" s="21" t="s">
        <v>11390</v>
      </c>
      <c r="K4546" s="43">
        <v>5970</v>
      </c>
      <c r="L4546" s="36">
        <v>5970</v>
      </c>
      <c r="M4546" s="27">
        <v>5970</v>
      </c>
      <c r="N4546" s="28">
        <v>5970</v>
      </c>
      <c r="O4546" s="23"/>
      <c r="P4546" s="24">
        <v>728890000</v>
      </c>
      <c r="Q4546" s="25" t="s">
        <v>14912</v>
      </c>
      <c r="R4546" s="21" t="s">
        <v>2</v>
      </c>
      <c r="S4546" s="21" t="s">
        <v>1</v>
      </c>
      <c r="T4546" s="18" t="s">
        <v>0</v>
      </c>
      <c r="U4546" s="26"/>
    </row>
    <row r="4547" spans="1:21" s="19" customFormat="1" ht="12.5" customHeight="1" outlineLevel="1" x14ac:dyDescent="0.55000000000000004">
      <c r="A4547" s="44" t="s">
        <v>8364</v>
      </c>
      <c r="B4547" s="20" t="s">
        <v>7566</v>
      </c>
      <c r="C4547" s="21" t="s">
        <v>7567</v>
      </c>
      <c r="D4547" s="44" t="s">
        <v>8364</v>
      </c>
      <c r="E4547" s="29" t="s">
        <v>8356</v>
      </c>
      <c r="F4547" s="46" t="s">
        <v>49</v>
      </c>
      <c r="G4547" s="50" t="s">
        <v>15172</v>
      </c>
      <c r="H4547" s="22" t="s">
        <v>14134</v>
      </c>
      <c r="I4547" s="40">
        <v>6850</v>
      </c>
      <c r="J4547" s="21" t="s">
        <v>11390</v>
      </c>
      <c r="K4547" s="43">
        <v>5970</v>
      </c>
      <c r="L4547" s="36">
        <v>5970</v>
      </c>
      <c r="M4547" s="27">
        <v>5970</v>
      </c>
      <c r="N4547" s="28">
        <v>5970</v>
      </c>
      <c r="O4547" s="23"/>
      <c r="P4547" s="24">
        <v>728890000</v>
      </c>
      <c r="Q4547" s="25" t="s">
        <v>14912</v>
      </c>
      <c r="R4547" s="21" t="s">
        <v>2</v>
      </c>
      <c r="S4547" s="21" t="s">
        <v>1</v>
      </c>
      <c r="T4547" s="18" t="s">
        <v>0</v>
      </c>
      <c r="U4547" s="26"/>
    </row>
    <row r="4548" spans="1:21" s="19" customFormat="1" ht="12.5" customHeight="1" outlineLevel="1" x14ac:dyDescent="0.55000000000000004">
      <c r="A4548" s="44" t="s">
        <v>8365</v>
      </c>
      <c r="B4548" s="20" t="s">
        <v>7566</v>
      </c>
      <c r="C4548" s="21" t="s">
        <v>7567</v>
      </c>
      <c r="D4548" s="44" t="s">
        <v>8365</v>
      </c>
      <c r="E4548" s="29" t="s">
        <v>8356</v>
      </c>
      <c r="F4548" s="46" t="s">
        <v>50</v>
      </c>
      <c r="G4548" s="50" t="s">
        <v>15172</v>
      </c>
      <c r="H4548" s="22" t="s">
        <v>14135</v>
      </c>
      <c r="I4548" s="40">
        <v>6850</v>
      </c>
      <c r="J4548" s="21" t="s">
        <v>11390</v>
      </c>
      <c r="K4548" s="43">
        <v>5970</v>
      </c>
      <c r="L4548" s="36">
        <v>5970</v>
      </c>
      <c r="M4548" s="27">
        <v>5970</v>
      </c>
      <c r="N4548" s="28">
        <v>5970</v>
      </c>
      <c r="O4548" s="23"/>
      <c r="P4548" s="24">
        <v>728890000</v>
      </c>
      <c r="Q4548" s="25" t="s">
        <v>14912</v>
      </c>
      <c r="R4548" s="21" t="s">
        <v>2</v>
      </c>
      <c r="S4548" s="21" t="s">
        <v>1</v>
      </c>
      <c r="T4548" s="18" t="s">
        <v>0</v>
      </c>
      <c r="U4548" s="26"/>
    </row>
    <row r="4549" spans="1:21" s="19" customFormat="1" ht="12.5" customHeight="1" outlineLevel="1" x14ac:dyDescent="0.55000000000000004">
      <c r="A4549" s="44" t="s">
        <v>8366</v>
      </c>
      <c r="B4549" s="20" t="s">
        <v>7566</v>
      </c>
      <c r="C4549" s="21" t="s">
        <v>7567</v>
      </c>
      <c r="D4549" s="44" t="s">
        <v>8366</v>
      </c>
      <c r="E4549" s="29" t="s">
        <v>8356</v>
      </c>
      <c r="F4549" s="46" t="s">
        <v>51</v>
      </c>
      <c r="G4549" s="50" t="s">
        <v>15172</v>
      </c>
      <c r="H4549" s="22" t="s">
        <v>14136</v>
      </c>
      <c r="I4549" s="40">
        <v>6850</v>
      </c>
      <c r="J4549" s="21" t="s">
        <v>11390</v>
      </c>
      <c r="K4549" s="43">
        <v>5970</v>
      </c>
      <c r="L4549" s="36">
        <v>5970</v>
      </c>
      <c r="M4549" s="27">
        <v>5970</v>
      </c>
      <c r="N4549" s="28">
        <v>5970</v>
      </c>
      <c r="O4549" s="23"/>
      <c r="P4549" s="24">
        <v>728890000</v>
      </c>
      <c r="Q4549" s="25" t="s">
        <v>14912</v>
      </c>
      <c r="R4549" s="21" t="s">
        <v>2</v>
      </c>
      <c r="S4549" s="21" t="s">
        <v>1</v>
      </c>
      <c r="T4549" s="18" t="s">
        <v>0</v>
      </c>
      <c r="U4549" s="26"/>
    </row>
    <row r="4550" spans="1:21" s="19" customFormat="1" ht="12.5" customHeight="1" outlineLevel="1" x14ac:dyDescent="0.55000000000000004">
      <c r="A4550" s="44" t="s">
        <v>8367</v>
      </c>
      <c r="B4550" s="20" t="s">
        <v>7566</v>
      </c>
      <c r="C4550" s="21" t="s">
        <v>7567</v>
      </c>
      <c r="D4550" s="44" t="s">
        <v>8367</v>
      </c>
      <c r="E4550" s="29" t="s">
        <v>8356</v>
      </c>
      <c r="F4550" s="46" t="s">
        <v>2346</v>
      </c>
      <c r="G4550" s="50" t="s">
        <v>15172</v>
      </c>
      <c r="H4550" s="22" t="s">
        <v>14137</v>
      </c>
      <c r="I4550" s="40">
        <v>6850</v>
      </c>
      <c r="J4550" s="21" t="s">
        <v>11390</v>
      </c>
      <c r="K4550" s="43">
        <v>5970</v>
      </c>
      <c r="L4550" s="36">
        <v>5970</v>
      </c>
      <c r="M4550" s="27">
        <v>5970</v>
      </c>
      <c r="N4550" s="28">
        <v>5970</v>
      </c>
      <c r="O4550" s="23"/>
      <c r="P4550" s="24">
        <v>728890000</v>
      </c>
      <c r="Q4550" s="25" t="s">
        <v>14912</v>
      </c>
      <c r="R4550" s="21" t="s">
        <v>2</v>
      </c>
      <c r="S4550" s="21" t="s">
        <v>1</v>
      </c>
      <c r="T4550" s="18" t="s">
        <v>0</v>
      </c>
      <c r="U4550" s="26"/>
    </row>
    <row r="4551" spans="1:21" s="19" customFormat="1" ht="12.5" customHeight="1" outlineLevel="1" x14ac:dyDescent="0.55000000000000004">
      <c r="A4551" s="44" t="s">
        <v>8368</v>
      </c>
      <c r="B4551" s="20" t="s">
        <v>7566</v>
      </c>
      <c r="C4551" s="21" t="s">
        <v>7567</v>
      </c>
      <c r="D4551" s="44" t="s">
        <v>8368</v>
      </c>
      <c r="E4551" s="29" t="s">
        <v>8356</v>
      </c>
      <c r="F4551" s="46" t="s">
        <v>2348</v>
      </c>
      <c r="G4551" s="50" t="s">
        <v>15172</v>
      </c>
      <c r="H4551" s="22" t="s">
        <v>14138</v>
      </c>
      <c r="I4551" s="40">
        <v>6850</v>
      </c>
      <c r="J4551" s="21" t="s">
        <v>11390</v>
      </c>
      <c r="K4551" s="43">
        <v>5970</v>
      </c>
      <c r="L4551" s="36">
        <v>5970</v>
      </c>
      <c r="M4551" s="27">
        <v>5970</v>
      </c>
      <c r="N4551" s="28">
        <v>5970</v>
      </c>
      <c r="O4551" s="23"/>
      <c r="P4551" s="24">
        <v>728890000</v>
      </c>
      <c r="Q4551" s="25" t="s">
        <v>14912</v>
      </c>
      <c r="R4551" s="21" t="s">
        <v>2</v>
      </c>
      <c r="S4551" s="21" t="s">
        <v>1</v>
      </c>
      <c r="T4551" s="18" t="s">
        <v>0</v>
      </c>
      <c r="U4551" s="26"/>
    </row>
    <row r="4552" spans="1:21" s="19" customFormat="1" ht="12.5" customHeight="1" outlineLevel="1" x14ac:dyDescent="0.55000000000000004">
      <c r="A4552" s="44" t="s">
        <v>8369</v>
      </c>
      <c r="B4552" s="20" t="s">
        <v>7566</v>
      </c>
      <c r="C4552" s="21" t="s">
        <v>7567</v>
      </c>
      <c r="D4552" s="44" t="s">
        <v>8369</v>
      </c>
      <c r="E4552" s="29" t="s">
        <v>8356</v>
      </c>
      <c r="F4552" s="46" t="s">
        <v>2350</v>
      </c>
      <c r="G4552" s="50" t="s">
        <v>15172</v>
      </c>
      <c r="H4552" s="22" t="s">
        <v>14139</v>
      </c>
      <c r="I4552" s="40">
        <v>6850</v>
      </c>
      <c r="J4552" s="21" t="s">
        <v>11390</v>
      </c>
      <c r="K4552" s="43">
        <v>5970</v>
      </c>
      <c r="L4552" s="36">
        <v>5970</v>
      </c>
      <c r="M4552" s="27">
        <v>5970</v>
      </c>
      <c r="N4552" s="28">
        <v>5970</v>
      </c>
      <c r="O4552" s="23"/>
      <c r="P4552" s="24">
        <v>728890000</v>
      </c>
      <c r="Q4552" s="25" t="s">
        <v>14912</v>
      </c>
      <c r="R4552" s="21" t="s">
        <v>2</v>
      </c>
      <c r="S4552" s="21" t="s">
        <v>1</v>
      </c>
      <c r="T4552" s="18" t="s">
        <v>0</v>
      </c>
      <c r="U4552" s="26"/>
    </row>
    <row r="4553" spans="1:21" s="19" customFormat="1" ht="12.5" customHeight="1" outlineLevel="1" x14ac:dyDescent="0.55000000000000004">
      <c r="A4553" s="44" t="s">
        <v>8370</v>
      </c>
      <c r="B4553" s="20" t="s">
        <v>7566</v>
      </c>
      <c r="C4553" s="21" t="s">
        <v>7567</v>
      </c>
      <c r="D4553" s="44" t="s">
        <v>8370</v>
      </c>
      <c r="E4553" s="29" t="s">
        <v>8356</v>
      </c>
      <c r="F4553" s="46" t="s">
        <v>2352</v>
      </c>
      <c r="G4553" s="50" t="s">
        <v>15172</v>
      </c>
      <c r="H4553" s="22" t="s">
        <v>14140</v>
      </c>
      <c r="I4553" s="40">
        <v>6850</v>
      </c>
      <c r="J4553" s="21" t="s">
        <v>11390</v>
      </c>
      <c r="K4553" s="43">
        <v>5970</v>
      </c>
      <c r="L4553" s="36">
        <v>5970</v>
      </c>
      <c r="M4553" s="27">
        <v>5970</v>
      </c>
      <c r="N4553" s="28">
        <v>5970</v>
      </c>
      <c r="O4553" s="23"/>
      <c r="P4553" s="24">
        <v>728890000</v>
      </c>
      <c r="Q4553" s="25" t="s">
        <v>14912</v>
      </c>
      <c r="R4553" s="21" t="s">
        <v>2</v>
      </c>
      <c r="S4553" s="21" t="s">
        <v>1</v>
      </c>
      <c r="T4553" s="18" t="s">
        <v>0</v>
      </c>
      <c r="U4553" s="26"/>
    </row>
    <row r="4554" spans="1:21" s="19" customFormat="1" ht="12.5" customHeight="1" outlineLevel="1" x14ac:dyDescent="0.55000000000000004">
      <c r="A4554" s="44" t="s">
        <v>8371</v>
      </c>
      <c r="B4554" s="20" t="s">
        <v>7566</v>
      </c>
      <c r="C4554" s="21" t="s">
        <v>7567</v>
      </c>
      <c r="D4554" s="44" t="s">
        <v>8371</v>
      </c>
      <c r="E4554" s="29" t="s">
        <v>8356</v>
      </c>
      <c r="F4554" s="46" t="s">
        <v>2354</v>
      </c>
      <c r="G4554" s="50" t="s">
        <v>15172</v>
      </c>
      <c r="H4554" s="22" t="s">
        <v>14141</v>
      </c>
      <c r="I4554" s="40">
        <v>6850</v>
      </c>
      <c r="J4554" s="21" t="s">
        <v>11390</v>
      </c>
      <c r="K4554" s="43">
        <v>5970</v>
      </c>
      <c r="L4554" s="36">
        <v>5970</v>
      </c>
      <c r="M4554" s="27">
        <v>5970</v>
      </c>
      <c r="N4554" s="28">
        <v>5970</v>
      </c>
      <c r="O4554" s="23"/>
      <c r="P4554" s="24">
        <v>728890000</v>
      </c>
      <c r="Q4554" s="25" t="s">
        <v>14912</v>
      </c>
      <c r="R4554" s="21" t="s">
        <v>2</v>
      </c>
      <c r="S4554" s="21" t="s">
        <v>1</v>
      </c>
      <c r="T4554" s="18" t="s">
        <v>0</v>
      </c>
      <c r="U4554" s="26"/>
    </row>
    <row r="4555" spans="1:21" s="19" customFormat="1" ht="12.5" customHeight="1" outlineLevel="1" x14ac:dyDescent="0.55000000000000004">
      <c r="A4555" s="44" t="s">
        <v>8372</v>
      </c>
      <c r="B4555" s="20" t="s">
        <v>7566</v>
      </c>
      <c r="C4555" s="21" t="s">
        <v>7567</v>
      </c>
      <c r="D4555" s="44" t="s">
        <v>8372</v>
      </c>
      <c r="E4555" s="29" t="s">
        <v>8356</v>
      </c>
      <c r="F4555" s="46" t="s">
        <v>656</v>
      </c>
      <c r="G4555" s="50" t="s">
        <v>15172</v>
      </c>
      <c r="H4555" s="22" t="s">
        <v>14142</v>
      </c>
      <c r="I4555" s="40">
        <v>6850</v>
      </c>
      <c r="J4555" s="21" t="s">
        <v>11390</v>
      </c>
      <c r="K4555" s="43">
        <v>5970</v>
      </c>
      <c r="L4555" s="36">
        <v>5970</v>
      </c>
      <c r="M4555" s="27">
        <v>5970</v>
      </c>
      <c r="N4555" s="28">
        <v>5970</v>
      </c>
      <c r="O4555" s="23"/>
      <c r="P4555" s="24">
        <v>728890000</v>
      </c>
      <c r="Q4555" s="25" t="s">
        <v>14912</v>
      </c>
      <c r="R4555" s="21" t="s">
        <v>2</v>
      </c>
      <c r="S4555" s="21" t="s">
        <v>1</v>
      </c>
      <c r="T4555" s="18" t="s">
        <v>0</v>
      </c>
      <c r="U4555" s="26"/>
    </row>
    <row r="4556" spans="1:21" s="19" customFormat="1" ht="12.5" customHeight="1" outlineLevel="1" x14ac:dyDescent="0.55000000000000004">
      <c r="A4556" s="44" t="s">
        <v>8373</v>
      </c>
      <c r="B4556" s="20" t="s">
        <v>7566</v>
      </c>
      <c r="C4556" s="21" t="s">
        <v>7567</v>
      </c>
      <c r="D4556" s="44" t="s">
        <v>8373</v>
      </c>
      <c r="E4556" s="29" t="s">
        <v>8356</v>
      </c>
      <c r="F4556" s="46" t="s">
        <v>2357</v>
      </c>
      <c r="G4556" s="50" t="s">
        <v>15172</v>
      </c>
      <c r="H4556" s="22" t="s">
        <v>14143</v>
      </c>
      <c r="I4556" s="40">
        <v>6850</v>
      </c>
      <c r="J4556" s="21" t="s">
        <v>11390</v>
      </c>
      <c r="K4556" s="43">
        <v>5970</v>
      </c>
      <c r="L4556" s="36">
        <v>5970</v>
      </c>
      <c r="M4556" s="27">
        <v>5970</v>
      </c>
      <c r="N4556" s="28">
        <v>5970</v>
      </c>
      <c r="O4556" s="23"/>
      <c r="P4556" s="24">
        <v>728890000</v>
      </c>
      <c r="Q4556" s="25" t="s">
        <v>14912</v>
      </c>
      <c r="R4556" s="21" t="s">
        <v>2</v>
      </c>
      <c r="S4556" s="21" t="s">
        <v>1</v>
      </c>
      <c r="T4556" s="18" t="s">
        <v>0</v>
      </c>
      <c r="U4556" s="26"/>
    </row>
    <row r="4557" spans="1:21" s="19" customFormat="1" ht="12.5" customHeight="1" outlineLevel="1" x14ac:dyDescent="0.55000000000000004">
      <c r="A4557" s="44" t="s">
        <v>8374</v>
      </c>
      <c r="B4557" s="20" t="s">
        <v>7566</v>
      </c>
      <c r="C4557" s="21" t="s">
        <v>7567</v>
      </c>
      <c r="D4557" s="44" t="s">
        <v>8374</v>
      </c>
      <c r="E4557" s="29" t="s">
        <v>8356</v>
      </c>
      <c r="F4557" s="46" t="s">
        <v>2359</v>
      </c>
      <c r="G4557" s="50" t="s">
        <v>15172</v>
      </c>
      <c r="H4557" s="22" t="s">
        <v>14144</v>
      </c>
      <c r="I4557" s="40">
        <v>6850</v>
      </c>
      <c r="J4557" s="21" t="s">
        <v>11390</v>
      </c>
      <c r="K4557" s="43">
        <v>5970</v>
      </c>
      <c r="L4557" s="36">
        <v>5970</v>
      </c>
      <c r="M4557" s="27">
        <v>5970</v>
      </c>
      <c r="N4557" s="28">
        <v>5970</v>
      </c>
      <c r="O4557" s="23"/>
      <c r="P4557" s="24">
        <v>728890000</v>
      </c>
      <c r="Q4557" s="25" t="s">
        <v>14912</v>
      </c>
      <c r="R4557" s="21" t="s">
        <v>2</v>
      </c>
      <c r="S4557" s="21" t="s">
        <v>1</v>
      </c>
      <c r="T4557" s="18" t="s">
        <v>0</v>
      </c>
      <c r="U4557" s="26"/>
    </row>
    <row r="4558" spans="1:21" s="19" customFormat="1" ht="12.5" customHeight="1" outlineLevel="1" x14ac:dyDescent="0.55000000000000004">
      <c r="A4558" s="44" t="s">
        <v>8375</v>
      </c>
      <c r="B4558" s="20" t="s">
        <v>7566</v>
      </c>
      <c r="C4558" s="21" t="s">
        <v>7567</v>
      </c>
      <c r="D4558" s="44" t="s">
        <v>8375</v>
      </c>
      <c r="E4558" s="29" t="s">
        <v>5073</v>
      </c>
      <c r="F4558" s="46" t="s">
        <v>5074</v>
      </c>
      <c r="G4558" s="50" t="s">
        <v>15172</v>
      </c>
      <c r="H4558" s="22" t="s">
        <v>14145</v>
      </c>
      <c r="I4558" s="40">
        <v>3200</v>
      </c>
      <c r="J4558" s="21" t="s">
        <v>11202</v>
      </c>
      <c r="K4558" s="43">
        <v>2970</v>
      </c>
      <c r="L4558" s="36">
        <v>2970</v>
      </c>
      <c r="M4558" s="27">
        <v>2970</v>
      </c>
      <c r="N4558" s="28">
        <v>2970</v>
      </c>
      <c r="O4558" s="23"/>
      <c r="P4558" s="24">
        <v>710010007</v>
      </c>
      <c r="Q4558" s="25" t="s">
        <v>14912</v>
      </c>
      <c r="R4558" s="21" t="s">
        <v>2</v>
      </c>
      <c r="S4558" s="21" t="s">
        <v>1</v>
      </c>
      <c r="T4558" s="18" t="s">
        <v>0</v>
      </c>
      <c r="U4558" s="26"/>
    </row>
    <row r="4559" spans="1:21" s="19" customFormat="1" ht="12.5" customHeight="1" outlineLevel="1" x14ac:dyDescent="0.55000000000000004">
      <c r="A4559" s="44" t="s">
        <v>8378</v>
      </c>
      <c r="B4559" s="20" t="s">
        <v>8376</v>
      </c>
      <c r="C4559" s="21" t="s">
        <v>8377</v>
      </c>
      <c r="D4559" s="44" t="s">
        <v>8378</v>
      </c>
      <c r="E4559" s="29" t="s">
        <v>5076</v>
      </c>
      <c r="F4559" s="46" t="s">
        <v>5077</v>
      </c>
      <c r="G4559" s="50" t="s">
        <v>15172</v>
      </c>
      <c r="H4559" s="22" t="s">
        <v>14146</v>
      </c>
      <c r="I4559" s="40">
        <v>473</v>
      </c>
      <c r="J4559" s="21" t="s">
        <v>14147</v>
      </c>
      <c r="K4559" s="43">
        <v>466</v>
      </c>
      <c r="L4559" s="36">
        <v>466</v>
      </c>
      <c r="M4559" s="27">
        <v>466</v>
      </c>
      <c r="N4559" s="28">
        <v>466</v>
      </c>
      <c r="O4559" s="23"/>
      <c r="P4559" s="24">
        <v>729180000</v>
      </c>
      <c r="Q4559" s="25" t="s">
        <v>14912</v>
      </c>
      <c r="R4559" s="21" t="s">
        <v>2</v>
      </c>
      <c r="S4559" s="21" t="s">
        <v>1</v>
      </c>
      <c r="T4559" s="18" t="s">
        <v>0</v>
      </c>
      <c r="U4559" s="26"/>
    </row>
    <row r="4560" spans="1:21" s="19" customFormat="1" ht="12.5" customHeight="1" outlineLevel="1" x14ac:dyDescent="0.55000000000000004">
      <c r="A4560" s="44" t="s">
        <v>8379</v>
      </c>
      <c r="B4560" s="20" t="s">
        <v>7566</v>
      </c>
      <c r="C4560" s="21" t="s">
        <v>7567</v>
      </c>
      <c r="D4560" s="44" t="s">
        <v>8379</v>
      </c>
      <c r="E4560" s="29" t="s">
        <v>5073</v>
      </c>
      <c r="F4560" s="46" t="s">
        <v>8380</v>
      </c>
      <c r="G4560" s="50" t="s">
        <v>15172</v>
      </c>
      <c r="H4560" s="22" t="s">
        <v>14148</v>
      </c>
      <c r="I4560" s="40">
        <v>3200</v>
      </c>
      <c r="J4560" s="21" t="s">
        <v>11202</v>
      </c>
      <c r="K4560" s="43">
        <v>2970</v>
      </c>
      <c r="L4560" s="36">
        <v>2970</v>
      </c>
      <c r="M4560" s="27">
        <v>2970</v>
      </c>
      <c r="N4560" s="28">
        <v>2970</v>
      </c>
      <c r="O4560" s="23"/>
      <c r="P4560" s="24">
        <v>710010007</v>
      </c>
      <c r="Q4560" s="25" t="s">
        <v>14912</v>
      </c>
      <c r="R4560" s="21" t="s">
        <v>2</v>
      </c>
      <c r="S4560" s="21" t="s">
        <v>1</v>
      </c>
      <c r="T4560" s="18" t="s">
        <v>0</v>
      </c>
      <c r="U4560" s="26"/>
    </row>
    <row r="4561" spans="1:21" s="19" customFormat="1" ht="12.5" customHeight="1" outlineLevel="1" x14ac:dyDescent="0.55000000000000004">
      <c r="A4561" s="44" t="s">
        <v>8381</v>
      </c>
      <c r="B4561" s="20" t="s">
        <v>7566</v>
      </c>
      <c r="C4561" s="21" t="s">
        <v>7567</v>
      </c>
      <c r="D4561" s="44" t="s">
        <v>8381</v>
      </c>
      <c r="E4561" s="29" t="s">
        <v>5073</v>
      </c>
      <c r="F4561" s="46" t="s">
        <v>8382</v>
      </c>
      <c r="G4561" s="50" t="s">
        <v>15172</v>
      </c>
      <c r="H4561" s="22" t="s">
        <v>14149</v>
      </c>
      <c r="I4561" s="40">
        <v>3200</v>
      </c>
      <c r="J4561" s="21" t="s">
        <v>11202</v>
      </c>
      <c r="K4561" s="43">
        <v>2970</v>
      </c>
      <c r="L4561" s="36">
        <v>2970</v>
      </c>
      <c r="M4561" s="27">
        <v>2970</v>
      </c>
      <c r="N4561" s="28">
        <v>2970</v>
      </c>
      <c r="O4561" s="23"/>
      <c r="P4561" s="24">
        <v>710010007</v>
      </c>
      <c r="Q4561" s="25" t="s">
        <v>14912</v>
      </c>
      <c r="R4561" s="21" t="s">
        <v>2</v>
      </c>
      <c r="S4561" s="21" t="s">
        <v>1</v>
      </c>
      <c r="T4561" s="18" t="s">
        <v>0</v>
      </c>
      <c r="U4561" s="26"/>
    </row>
    <row r="4562" spans="1:21" s="19" customFormat="1" ht="12.5" customHeight="1" outlineLevel="1" x14ac:dyDescent="0.55000000000000004">
      <c r="A4562" s="44" t="s">
        <v>8383</v>
      </c>
      <c r="B4562" s="20" t="s">
        <v>7566</v>
      </c>
      <c r="C4562" s="21" t="s">
        <v>7567</v>
      </c>
      <c r="D4562" s="44" t="s">
        <v>8383</v>
      </c>
      <c r="E4562" s="29" t="s">
        <v>5073</v>
      </c>
      <c r="F4562" s="46" t="s">
        <v>368</v>
      </c>
      <c r="G4562" s="50" t="s">
        <v>15172</v>
      </c>
      <c r="H4562" s="22" t="s">
        <v>14150</v>
      </c>
      <c r="I4562" s="40">
        <v>3200</v>
      </c>
      <c r="J4562" s="21" t="s">
        <v>11202</v>
      </c>
      <c r="K4562" s="43">
        <v>2970</v>
      </c>
      <c r="L4562" s="36">
        <v>2970</v>
      </c>
      <c r="M4562" s="27">
        <v>2970</v>
      </c>
      <c r="N4562" s="28">
        <v>2970</v>
      </c>
      <c r="O4562" s="23"/>
      <c r="P4562" s="24">
        <v>710010007</v>
      </c>
      <c r="Q4562" s="25" t="s">
        <v>14912</v>
      </c>
      <c r="R4562" s="21" t="s">
        <v>2</v>
      </c>
      <c r="S4562" s="21" t="s">
        <v>1</v>
      </c>
      <c r="T4562" s="18" t="s">
        <v>0</v>
      </c>
      <c r="U4562" s="26"/>
    </row>
    <row r="4563" spans="1:21" s="19" customFormat="1" ht="12.5" customHeight="1" outlineLevel="1" x14ac:dyDescent="0.55000000000000004">
      <c r="A4563" s="44" t="s">
        <v>8384</v>
      </c>
      <c r="B4563" s="20" t="s">
        <v>7361</v>
      </c>
      <c r="C4563" s="21" t="s">
        <v>7362</v>
      </c>
      <c r="D4563" s="44" t="s">
        <v>8384</v>
      </c>
      <c r="E4563" s="29" t="s">
        <v>8385</v>
      </c>
      <c r="F4563" s="46" t="s">
        <v>8386</v>
      </c>
      <c r="G4563" s="50" t="s">
        <v>15172</v>
      </c>
      <c r="H4563" s="22" t="s">
        <v>14151</v>
      </c>
      <c r="I4563" s="40">
        <v>13300</v>
      </c>
      <c r="J4563" s="21" t="s">
        <v>12404</v>
      </c>
      <c r="K4563" s="43">
        <v>11700</v>
      </c>
      <c r="L4563" s="36">
        <v>11700</v>
      </c>
      <c r="M4563" s="27">
        <v>11700</v>
      </c>
      <c r="N4563" s="28">
        <v>11700</v>
      </c>
      <c r="O4563" s="23"/>
      <c r="P4563" s="24">
        <v>734240000</v>
      </c>
      <c r="Q4563" s="25" t="s">
        <v>14912</v>
      </c>
      <c r="R4563" s="21" t="s">
        <v>2</v>
      </c>
      <c r="S4563" s="21" t="s">
        <v>1</v>
      </c>
      <c r="T4563" s="18" t="s">
        <v>0</v>
      </c>
      <c r="U4563" s="26"/>
    </row>
    <row r="4564" spans="1:21" s="19" customFormat="1" ht="12.5" customHeight="1" outlineLevel="1" x14ac:dyDescent="0.55000000000000004">
      <c r="A4564" s="44" t="s">
        <v>8387</v>
      </c>
      <c r="B4564" s="20" t="s">
        <v>7361</v>
      </c>
      <c r="C4564" s="21" t="s">
        <v>7362</v>
      </c>
      <c r="D4564" s="44" t="s">
        <v>8387</v>
      </c>
      <c r="E4564" s="29" t="s">
        <v>8388</v>
      </c>
      <c r="F4564" s="46" t="s">
        <v>8389</v>
      </c>
      <c r="G4564" s="50" t="s">
        <v>15172</v>
      </c>
      <c r="H4564" s="22" t="s">
        <v>14152</v>
      </c>
      <c r="I4564" s="40">
        <v>13300</v>
      </c>
      <c r="J4564" s="21" t="s">
        <v>12404</v>
      </c>
      <c r="K4564" s="43">
        <v>11700</v>
      </c>
      <c r="L4564" s="36">
        <v>11700</v>
      </c>
      <c r="M4564" s="27">
        <v>11700</v>
      </c>
      <c r="N4564" s="28">
        <v>11700</v>
      </c>
      <c r="O4564" s="23"/>
      <c r="P4564" s="24">
        <v>734240000</v>
      </c>
      <c r="Q4564" s="25" t="s">
        <v>14912</v>
      </c>
      <c r="R4564" s="21" t="s">
        <v>2</v>
      </c>
      <c r="S4564" s="21" t="s">
        <v>1</v>
      </c>
      <c r="T4564" s="18" t="s">
        <v>0</v>
      </c>
      <c r="U4564" s="26"/>
    </row>
    <row r="4565" spans="1:21" s="19" customFormat="1" ht="12.5" customHeight="1" outlineLevel="1" x14ac:dyDescent="0.55000000000000004">
      <c r="A4565" s="44" t="s">
        <v>8390</v>
      </c>
      <c r="B4565" s="20" t="s">
        <v>7361</v>
      </c>
      <c r="C4565" s="21" t="s">
        <v>7362</v>
      </c>
      <c r="D4565" s="44" t="s">
        <v>8390</v>
      </c>
      <c r="E4565" s="29" t="s">
        <v>8388</v>
      </c>
      <c r="F4565" s="46" t="s">
        <v>8391</v>
      </c>
      <c r="G4565" s="50" t="s">
        <v>15172</v>
      </c>
      <c r="H4565" s="22" t="s">
        <v>14153</v>
      </c>
      <c r="I4565" s="40">
        <v>13300</v>
      </c>
      <c r="J4565" s="21" t="s">
        <v>12404</v>
      </c>
      <c r="K4565" s="43">
        <v>11700</v>
      </c>
      <c r="L4565" s="36">
        <v>11700</v>
      </c>
      <c r="M4565" s="27">
        <v>11700</v>
      </c>
      <c r="N4565" s="28">
        <v>11700</v>
      </c>
      <c r="O4565" s="23"/>
      <c r="P4565" s="24">
        <v>734240000</v>
      </c>
      <c r="Q4565" s="25" t="s">
        <v>14912</v>
      </c>
      <c r="R4565" s="21" t="s">
        <v>2</v>
      </c>
      <c r="S4565" s="21" t="s">
        <v>1</v>
      </c>
      <c r="T4565" s="18" t="s">
        <v>0</v>
      </c>
      <c r="U4565" s="26"/>
    </row>
    <row r="4566" spans="1:21" s="19" customFormat="1" ht="12.5" customHeight="1" outlineLevel="1" x14ac:dyDescent="0.55000000000000004">
      <c r="A4566" s="44" t="s">
        <v>8392</v>
      </c>
      <c r="B4566" s="20" t="s">
        <v>7361</v>
      </c>
      <c r="C4566" s="21" t="s">
        <v>7362</v>
      </c>
      <c r="D4566" s="44" t="s">
        <v>8392</v>
      </c>
      <c r="E4566" s="29" t="s">
        <v>8393</v>
      </c>
      <c r="F4566" s="46" t="s">
        <v>8394</v>
      </c>
      <c r="G4566" s="50" t="s">
        <v>15172</v>
      </c>
      <c r="H4566" s="22" t="s">
        <v>14154</v>
      </c>
      <c r="I4566" s="40">
        <v>13300</v>
      </c>
      <c r="J4566" s="21" t="s">
        <v>12404</v>
      </c>
      <c r="K4566" s="43">
        <v>11700</v>
      </c>
      <c r="L4566" s="36">
        <v>11700</v>
      </c>
      <c r="M4566" s="27">
        <v>11700</v>
      </c>
      <c r="N4566" s="28">
        <v>11700</v>
      </c>
      <c r="O4566" s="23"/>
      <c r="P4566" s="24">
        <v>734240000</v>
      </c>
      <c r="Q4566" s="25" t="s">
        <v>14912</v>
      </c>
      <c r="R4566" s="21" t="s">
        <v>2</v>
      </c>
      <c r="S4566" s="21" t="s">
        <v>1</v>
      </c>
      <c r="T4566" s="18" t="s">
        <v>0</v>
      </c>
      <c r="U4566" s="26"/>
    </row>
    <row r="4567" spans="1:21" s="19" customFormat="1" ht="12.5" customHeight="1" outlineLevel="1" x14ac:dyDescent="0.55000000000000004">
      <c r="A4567" s="44" t="s">
        <v>8395</v>
      </c>
      <c r="B4567" s="20" t="s">
        <v>7361</v>
      </c>
      <c r="C4567" s="21" t="s">
        <v>7362</v>
      </c>
      <c r="D4567" s="44" t="s">
        <v>8395</v>
      </c>
      <c r="E4567" s="29" t="s">
        <v>8393</v>
      </c>
      <c r="F4567" s="46" t="s">
        <v>8396</v>
      </c>
      <c r="G4567" s="50" t="s">
        <v>15172</v>
      </c>
      <c r="H4567" s="22" t="s">
        <v>14155</v>
      </c>
      <c r="I4567" s="40">
        <v>13300</v>
      </c>
      <c r="J4567" s="21" t="s">
        <v>12404</v>
      </c>
      <c r="K4567" s="43">
        <v>11700</v>
      </c>
      <c r="L4567" s="36">
        <v>11700</v>
      </c>
      <c r="M4567" s="27">
        <v>11700</v>
      </c>
      <c r="N4567" s="28">
        <v>11700</v>
      </c>
      <c r="O4567" s="23"/>
      <c r="P4567" s="24">
        <v>734240000</v>
      </c>
      <c r="Q4567" s="25" t="s">
        <v>14912</v>
      </c>
      <c r="R4567" s="21" t="s">
        <v>2</v>
      </c>
      <c r="S4567" s="21" t="s">
        <v>1</v>
      </c>
      <c r="T4567" s="18" t="s">
        <v>0</v>
      </c>
      <c r="U4567" s="26"/>
    </row>
    <row r="4568" spans="1:21" s="19" customFormat="1" ht="12.5" customHeight="1" outlineLevel="1" x14ac:dyDescent="0.55000000000000004">
      <c r="A4568" s="44" t="s">
        <v>8397</v>
      </c>
      <c r="B4568" s="20" t="s">
        <v>7361</v>
      </c>
      <c r="C4568" s="21" t="s">
        <v>7362</v>
      </c>
      <c r="D4568" s="44" t="s">
        <v>8397</v>
      </c>
      <c r="E4568" s="29" t="s">
        <v>8398</v>
      </c>
      <c r="F4568" s="46" t="s">
        <v>8399</v>
      </c>
      <c r="G4568" s="50" t="s">
        <v>15172</v>
      </c>
      <c r="H4568" s="22" t="s">
        <v>14156</v>
      </c>
      <c r="I4568" s="40">
        <v>13300</v>
      </c>
      <c r="J4568" s="21" t="s">
        <v>12404</v>
      </c>
      <c r="K4568" s="43">
        <v>11700</v>
      </c>
      <c r="L4568" s="36">
        <v>11700</v>
      </c>
      <c r="M4568" s="27">
        <v>11700</v>
      </c>
      <c r="N4568" s="28">
        <v>11700</v>
      </c>
      <c r="O4568" s="23"/>
      <c r="P4568" s="24">
        <v>734240000</v>
      </c>
      <c r="Q4568" s="25" t="s">
        <v>14912</v>
      </c>
      <c r="R4568" s="21" t="s">
        <v>2</v>
      </c>
      <c r="S4568" s="21" t="s">
        <v>1</v>
      </c>
      <c r="T4568" s="18" t="s">
        <v>0</v>
      </c>
      <c r="U4568" s="26"/>
    </row>
    <row r="4569" spans="1:21" s="19" customFormat="1" ht="12.5" customHeight="1" outlineLevel="1" x14ac:dyDescent="0.55000000000000004">
      <c r="A4569" s="44" t="s">
        <v>8400</v>
      </c>
      <c r="B4569" s="20" t="s">
        <v>8161</v>
      </c>
      <c r="C4569" s="21" t="s">
        <v>8162</v>
      </c>
      <c r="D4569" s="44" t="s">
        <v>8400</v>
      </c>
      <c r="E4569" s="29" t="s">
        <v>8401</v>
      </c>
      <c r="F4569" s="46" t="s">
        <v>8402</v>
      </c>
      <c r="G4569" s="50" t="s">
        <v>15172</v>
      </c>
      <c r="H4569" s="22" t="s">
        <v>14157</v>
      </c>
      <c r="I4569" s="40">
        <v>79000</v>
      </c>
      <c r="J4569" s="21" t="s">
        <v>11208</v>
      </c>
      <c r="K4569" s="43">
        <v>68700</v>
      </c>
      <c r="L4569" s="36">
        <v>68700</v>
      </c>
      <c r="M4569" s="27">
        <v>68700</v>
      </c>
      <c r="N4569" s="28">
        <v>68700</v>
      </c>
      <c r="O4569" s="23"/>
      <c r="P4569" s="24">
        <v>729030000</v>
      </c>
      <c r="Q4569" s="25" t="s">
        <v>14912</v>
      </c>
      <c r="R4569" s="21" t="s">
        <v>2</v>
      </c>
      <c r="S4569" s="21" t="s">
        <v>1</v>
      </c>
      <c r="T4569" s="18" t="s">
        <v>0</v>
      </c>
      <c r="U4569" s="26"/>
    </row>
    <row r="4570" spans="1:21" s="19" customFormat="1" ht="12.5" customHeight="1" outlineLevel="1" x14ac:dyDescent="0.55000000000000004">
      <c r="A4570" s="44" t="s">
        <v>8403</v>
      </c>
      <c r="B4570" s="20" t="s">
        <v>8161</v>
      </c>
      <c r="C4570" s="21" t="s">
        <v>8162</v>
      </c>
      <c r="D4570" s="44" t="s">
        <v>8403</v>
      </c>
      <c r="E4570" s="29" t="s">
        <v>8401</v>
      </c>
      <c r="F4570" s="46" t="s">
        <v>8404</v>
      </c>
      <c r="G4570" s="50" t="s">
        <v>15172</v>
      </c>
      <c r="H4570" s="22" t="s">
        <v>14158</v>
      </c>
      <c r="I4570" s="40">
        <v>79000</v>
      </c>
      <c r="J4570" s="21" t="s">
        <v>11208</v>
      </c>
      <c r="K4570" s="43">
        <v>68700</v>
      </c>
      <c r="L4570" s="36">
        <v>68700</v>
      </c>
      <c r="M4570" s="27">
        <v>68700</v>
      </c>
      <c r="N4570" s="28">
        <v>68700</v>
      </c>
      <c r="O4570" s="23"/>
      <c r="P4570" s="24">
        <v>729030000</v>
      </c>
      <c r="Q4570" s="25" t="s">
        <v>14912</v>
      </c>
      <c r="R4570" s="21" t="s">
        <v>2</v>
      </c>
      <c r="S4570" s="21" t="s">
        <v>1</v>
      </c>
      <c r="T4570" s="18" t="s">
        <v>0</v>
      </c>
      <c r="U4570" s="26"/>
    </row>
    <row r="4571" spans="1:21" s="19" customFormat="1" ht="12.5" customHeight="1" outlineLevel="1" x14ac:dyDescent="0.55000000000000004">
      <c r="A4571" s="44" t="s">
        <v>8405</v>
      </c>
      <c r="B4571" s="20" t="s">
        <v>8161</v>
      </c>
      <c r="C4571" s="21" t="s">
        <v>8162</v>
      </c>
      <c r="D4571" s="44" t="s">
        <v>8405</v>
      </c>
      <c r="E4571" s="29" t="s">
        <v>8401</v>
      </c>
      <c r="F4571" s="46" t="s">
        <v>8406</v>
      </c>
      <c r="G4571" s="50" t="s">
        <v>15172</v>
      </c>
      <c r="H4571" s="22" t="s">
        <v>14159</v>
      </c>
      <c r="I4571" s="40">
        <v>79000</v>
      </c>
      <c r="J4571" s="21" t="s">
        <v>11208</v>
      </c>
      <c r="K4571" s="43">
        <v>68700</v>
      </c>
      <c r="L4571" s="36">
        <v>68700</v>
      </c>
      <c r="M4571" s="27">
        <v>68700</v>
      </c>
      <c r="N4571" s="28">
        <v>68700</v>
      </c>
      <c r="O4571" s="23"/>
      <c r="P4571" s="24">
        <v>729030000</v>
      </c>
      <c r="Q4571" s="25" t="s">
        <v>14912</v>
      </c>
      <c r="R4571" s="21" t="s">
        <v>2</v>
      </c>
      <c r="S4571" s="21" t="s">
        <v>1</v>
      </c>
      <c r="T4571" s="18" t="s">
        <v>0</v>
      </c>
      <c r="U4571" s="26"/>
    </row>
    <row r="4572" spans="1:21" s="19" customFormat="1" ht="12.5" customHeight="1" outlineLevel="1" x14ac:dyDescent="0.55000000000000004">
      <c r="A4572" s="44" t="s">
        <v>8407</v>
      </c>
      <c r="B4572" s="20" t="s">
        <v>8161</v>
      </c>
      <c r="C4572" s="21" t="s">
        <v>8162</v>
      </c>
      <c r="D4572" s="44" t="s">
        <v>8407</v>
      </c>
      <c r="E4572" s="29" t="s">
        <v>8401</v>
      </c>
      <c r="F4572" s="46" t="s">
        <v>8408</v>
      </c>
      <c r="G4572" s="50" t="s">
        <v>15172</v>
      </c>
      <c r="H4572" s="22" t="s">
        <v>14160</v>
      </c>
      <c r="I4572" s="40">
        <v>79000</v>
      </c>
      <c r="J4572" s="21" t="s">
        <v>11208</v>
      </c>
      <c r="K4572" s="43">
        <v>68700</v>
      </c>
      <c r="L4572" s="36">
        <v>68700</v>
      </c>
      <c r="M4572" s="27">
        <v>68700</v>
      </c>
      <c r="N4572" s="28">
        <v>68700</v>
      </c>
      <c r="O4572" s="23"/>
      <c r="P4572" s="24">
        <v>729030000</v>
      </c>
      <c r="Q4572" s="25" t="s">
        <v>14912</v>
      </c>
      <c r="R4572" s="21" t="s">
        <v>2</v>
      </c>
      <c r="S4572" s="21" t="s">
        <v>1</v>
      </c>
      <c r="T4572" s="18" t="s">
        <v>0</v>
      </c>
      <c r="U4572" s="26"/>
    </row>
    <row r="4573" spans="1:21" s="19" customFormat="1" ht="12.5" customHeight="1" outlineLevel="1" x14ac:dyDescent="0.55000000000000004">
      <c r="A4573" s="44" t="s">
        <v>8409</v>
      </c>
      <c r="B4573" s="20" t="s">
        <v>8161</v>
      </c>
      <c r="C4573" s="21" t="s">
        <v>8162</v>
      </c>
      <c r="D4573" s="44" t="s">
        <v>8409</v>
      </c>
      <c r="E4573" s="29" t="s">
        <v>8401</v>
      </c>
      <c r="F4573" s="46" t="s">
        <v>8410</v>
      </c>
      <c r="G4573" s="50" t="s">
        <v>15172</v>
      </c>
      <c r="H4573" s="22" t="s">
        <v>14161</v>
      </c>
      <c r="I4573" s="40">
        <v>79000</v>
      </c>
      <c r="J4573" s="21" t="s">
        <v>11208</v>
      </c>
      <c r="K4573" s="43">
        <v>68700</v>
      </c>
      <c r="L4573" s="36">
        <v>68700</v>
      </c>
      <c r="M4573" s="27">
        <v>68700</v>
      </c>
      <c r="N4573" s="28">
        <v>68700</v>
      </c>
      <c r="O4573" s="23"/>
      <c r="P4573" s="24">
        <v>729030000</v>
      </c>
      <c r="Q4573" s="25" t="s">
        <v>14912</v>
      </c>
      <c r="R4573" s="21" t="s">
        <v>2</v>
      </c>
      <c r="S4573" s="21" t="s">
        <v>1</v>
      </c>
      <c r="T4573" s="18" t="s">
        <v>0</v>
      </c>
      <c r="U4573" s="26"/>
    </row>
    <row r="4574" spans="1:21" s="19" customFormat="1" ht="12.5" customHeight="1" outlineLevel="1" x14ac:dyDescent="0.55000000000000004">
      <c r="A4574" s="44" t="s">
        <v>8411</v>
      </c>
      <c r="B4574" s="20" t="s">
        <v>8161</v>
      </c>
      <c r="C4574" s="21" t="s">
        <v>8162</v>
      </c>
      <c r="D4574" s="44" t="s">
        <v>8411</v>
      </c>
      <c r="E4574" s="29" t="s">
        <v>8401</v>
      </c>
      <c r="F4574" s="46" t="s">
        <v>8412</v>
      </c>
      <c r="G4574" s="50" t="s">
        <v>15172</v>
      </c>
      <c r="H4574" s="22" t="s">
        <v>14162</v>
      </c>
      <c r="I4574" s="40">
        <v>79000</v>
      </c>
      <c r="J4574" s="21" t="s">
        <v>11208</v>
      </c>
      <c r="K4574" s="43">
        <v>68700</v>
      </c>
      <c r="L4574" s="36">
        <v>68700</v>
      </c>
      <c r="M4574" s="27">
        <v>68700</v>
      </c>
      <c r="N4574" s="28">
        <v>68700</v>
      </c>
      <c r="O4574" s="23"/>
      <c r="P4574" s="24">
        <v>729030000</v>
      </c>
      <c r="Q4574" s="25" t="s">
        <v>14912</v>
      </c>
      <c r="R4574" s="21" t="s">
        <v>2</v>
      </c>
      <c r="S4574" s="21" t="s">
        <v>1</v>
      </c>
      <c r="T4574" s="18" t="s">
        <v>0</v>
      </c>
      <c r="U4574" s="26"/>
    </row>
    <row r="4575" spans="1:21" s="19" customFormat="1" ht="12.5" customHeight="1" outlineLevel="1" x14ac:dyDescent="0.55000000000000004">
      <c r="A4575" s="44" t="s">
        <v>8413</v>
      </c>
      <c r="B4575" s="20" t="s">
        <v>8161</v>
      </c>
      <c r="C4575" s="21" t="s">
        <v>8162</v>
      </c>
      <c r="D4575" s="44" t="s">
        <v>8413</v>
      </c>
      <c r="E4575" s="29" t="s">
        <v>8401</v>
      </c>
      <c r="F4575" s="46" t="s">
        <v>8414</v>
      </c>
      <c r="G4575" s="50" t="s">
        <v>15172</v>
      </c>
      <c r="H4575" s="22" t="s">
        <v>14163</v>
      </c>
      <c r="I4575" s="40">
        <v>79000</v>
      </c>
      <c r="J4575" s="21" t="s">
        <v>11208</v>
      </c>
      <c r="K4575" s="43">
        <v>68700</v>
      </c>
      <c r="L4575" s="36">
        <v>68700</v>
      </c>
      <c r="M4575" s="27">
        <v>68700</v>
      </c>
      <c r="N4575" s="28">
        <v>68700</v>
      </c>
      <c r="O4575" s="23"/>
      <c r="P4575" s="24">
        <v>729030000</v>
      </c>
      <c r="Q4575" s="25" t="s">
        <v>14912</v>
      </c>
      <c r="R4575" s="21" t="s">
        <v>2</v>
      </c>
      <c r="S4575" s="21" t="s">
        <v>1</v>
      </c>
      <c r="T4575" s="18" t="s">
        <v>0</v>
      </c>
      <c r="U4575" s="26"/>
    </row>
    <row r="4576" spans="1:21" s="19" customFormat="1" ht="12.5" customHeight="1" outlineLevel="1" x14ac:dyDescent="0.55000000000000004">
      <c r="A4576" s="44" t="s">
        <v>8415</v>
      </c>
      <c r="B4576" s="20" t="s">
        <v>8161</v>
      </c>
      <c r="C4576" s="21" t="s">
        <v>8162</v>
      </c>
      <c r="D4576" s="44" t="s">
        <v>8415</v>
      </c>
      <c r="E4576" s="29" t="s">
        <v>8401</v>
      </c>
      <c r="F4576" s="46" t="s">
        <v>8416</v>
      </c>
      <c r="G4576" s="50" t="s">
        <v>15172</v>
      </c>
      <c r="H4576" s="22" t="s">
        <v>14164</v>
      </c>
      <c r="I4576" s="40">
        <v>79000</v>
      </c>
      <c r="J4576" s="21" t="s">
        <v>11208</v>
      </c>
      <c r="K4576" s="43">
        <v>68700</v>
      </c>
      <c r="L4576" s="36">
        <v>68700</v>
      </c>
      <c r="M4576" s="27">
        <v>68700</v>
      </c>
      <c r="N4576" s="28">
        <v>68700</v>
      </c>
      <c r="O4576" s="23"/>
      <c r="P4576" s="24">
        <v>729030000</v>
      </c>
      <c r="Q4576" s="25" t="s">
        <v>14912</v>
      </c>
      <c r="R4576" s="21" t="s">
        <v>2</v>
      </c>
      <c r="S4576" s="21" t="s">
        <v>1</v>
      </c>
      <c r="T4576" s="18" t="s">
        <v>0</v>
      </c>
      <c r="U4576" s="26"/>
    </row>
    <row r="4577" spans="1:21" s="19" customFormat="1" ht="12.5" customHeight="1" outlineLevel="1" x14ac:dyDescent="0.55000000000000004">
      <c r="A4577" s="44" t="s">
        <v>8417</v>
      </c>
      <c r="B4577" s="20" t="s">
        <v>8161</v>
      </c>
      <c r="C4577" s="21" t="s">
        <v>8162</v>
      </c>
      <c r="D4577" s="44" t="s">
        <v>8417</v>
      </c>
      <c r="E4577" s="29" t="s">
        <v>8401</v>
      </c>
      <c r="F4577" s="46" t="s">
        <v>8418</v>
      </c>
      <c r="G4577" s="50" t="s">
        <v>15172</v>
      </c>
      <c r="H4577" s="22" t="s">
        <v>14165</v>
      </c>
      <c r="I4577" s="40">
        <v>79000</v>
      </c>
      <c r="J4577" s="21" t="s">
        <v>11208</v>
      </c>
      <c r="K4577" s="43">
        <v>68700</v>
      </c>
      <c r="L4577" s="36">
        <v>68700</v>
      </c>
      <c r="M4577" s="27">
        <v>68700</v>
      </c>
      <c r="N4577" s="28">
        <v>68700</v>
      </c>
      <c r="O4577" s="23"/>
      <c r="P4577" s="24">
        <v>729030000</v>
      </c>
      <c r="Q4577" s="25" t="s">
        <v>14912</v>
      </c>
      <c r="R4577" s="21" t="s">
        <v>2</v>
      </c>
      <c r="S4577" s="21" t="s">
        <v>1</v>
      </c>
      <c r="T4577" s="18" t="s">
        <v>0</v>
      </c>
      <c r="U4577" s="26"/>
    </row>
    <row r="4578" spans="1:21" s="19" customFormat="1" ht="12.5" customHeight="1" outlineLevel="1" x14ac:dyDescent="0.55000000000000004">
      <c r="A4578" s="44" t="s">
        <v>8419</v>
      </c>
      <c r="B4578" s="20" t="s">
        <v>8161</v>
      </c>
      <c r="C4578" s="21" t="s">
        <v>8162</v>
      </c>
      <c r="D4578" s="44" t="s">
        <v>8419</v>
      </c>
      <c r="E4578" s="29" t="s">
        <v>8401</v>
      </c>
      <c r="F4578" s="46" t="s">
        <v>8420</v>
      </c>
      <c r="G4578" s="50" t="s">
        <v>15172</v>
      </c>
      <c r="H4578" s="22" t="s">
        <v>14166</v>
      </c>
      <c r="I4578" s="40">
        <v>79000</v>
      </c>
      <c r="J4578" s="21" t="s">
        <v>11208</v>
      </c>
      <c r="K4578" s="43">
        <v>68700</v>
      </c>
      <c r="L4578" s="36">
        <v>68700</v>
      </c>
      <c r="M4578" s="27">
        <v>68700</v>
      </c>
      <c r="N4578" s="28">
        <v>68700</v>
      </c>
      <c r="O4578" s="23"/>
      <c r="P4578" s="24">
        <v>729030000</v>
      </c>
      <c r="Q4578" s="25" t="s">
        <v>14912</v>
      </c>
      <c r="R4578" s="21" t="s">
        <v>2</v>
      </c>
      <c r="S4578" s="21" t="s">
        <v>1</v>
      </c>
      <c r="T4578" s="18" t="s">
        <v>0</v>
      </c>
      <c r="U4578" s="26"/>
    </row>
    <row r="4579" spans="1:21" s="19" customFormat="1" ht="12.5" customHeight="1" outlineLevel="1" x14ac:dyDescent="0.55000000000000004">
      <c r="A4579" s="44" t="s">
        <v>8421</v>
      </c>
      <c r="B4579" s="20" t="s">
        <v>8161</v>
      </c>
      <c r="C4579" s="21" t="s">
        <v>8162</v>
      </c>
      <c r="D4579" s="44" t="s">
        <v>8421</v>
      </c>
      <c r="E4579" s="29" t="s">
        <v>8422</v>
      </c>
      <c r="F4579" s="46" t="s">
        <v>8402</v>
      </c>
      <c r="G4579" s="50" t="s">
        <v>15172</v>
      </c>
      <c r="H4579" s="22" t="s">
        <v>14167</v>
      </c>
      <c r="I4579" s="40">
        <v>79000</v>
      </c>
      <c r="J4579" s="21" t="s">
        <v>11208</v>
      </c>
      <c r="K4579" s="43">
        <v>68700</v>
      </c>
      <c r="L4579" s="36">
        <v>68700</v>
      </c>
      <c r="M4579" s="27">
        <v>68700</v>
      </c>
      <c r="N4579" s="28">
        <v>68700</v>
      </c>
      <c r="O4579" s="23"/>
      <c r="P4579" s="24">
        <v>729030000</v>
      </c>
      <c r="Q4579" s="25" t="s">
        <v>14912</v>
      </c>
      <c r="R4579" s="21" t="s">
        <v>2</v>
      </c>
      <c r="S4579" s="21" t="s">
        <v>1</v>
      </c>
      <c r="T4579" s="18" t="s">
        <v>0</v>
      </c>
      <c r="U4579" s="26"/>
    </row>
    <row r="4580" spans="1:21" s="19" customFormat="1" ht="12.5" customHeight="1" outlineLevel="1" x14ac:dyDescent="0.55000000000000004">
      <c r="A4580" s="44" t="s">
        <v>8423</v>
      </c>
      <c r="B4580" s="20" t="s">
        <v>8161</v>
      </c>
      <c r="C4580" s="21" t="s">
        <v>8162</v>
      </c>
      <c r="D4580" s="44" t="s">
        <v>8423</v>
      </c>
      <c r="E4580" s="29" t="s">
        <v>8422</v>
      </c>
      <c r="F4580" s="46" t="s">
        <v>8404</v>
      </c>
      <c r="G4580" s="50" t="s">
        <v>15172</v>
      </c>
      <c r="H4580" s="22" t="s">
        <v>14168</v>
      </c>
      <c r="I4580" s="40">
        <v>79000</v>
      </c>
      <c r="J4580" s="21" t="s">
        <v>11208</v>
      </c>
      <c r="K4580" s="43">
        <v>68700</v>
      </c>
      <c r="L4580" s="36">
        <v>68700</v>
      </c>
      <c r="M4580" s="27">
        <v>68700</v>
      </c>
      <c r="N4580" s="28">
        <v>68700</v>
      </c>
      <c r="O4580" s="23"/>
      <c r="P4580" s="24">
        <v>729030000</v>
      </c>
      <c r="Q4580" s="25" t="s">
        <v>14912</v>
      </c>
      <c r="R4580" s="21" t="s">
        <v>2</v>
      </c>
      <c r="S4580" s="21" t="s">
        <v>1</v>
      </c>
      <c r="T4580" s="18" t="s">
        <v>0</v>
      </c>
      <c r="U4580" s="26"/>
    </row>
    <row r="4581" spans="1:21" s="19" customFormat="1" ht="12.5" customHeight="1" outlineLevel="1" x14ac:dyDescent="0.55000000000000004">
      <c r="A4581" s="44" t="s">
        <v>8424</v>
      </c>
      <c r="B4581" s="20" t="s">
        <v>8161</v>
      </c>
      <c r="C4581" s="21" t="s">
        <v>8162</v>
      </c>
      <c r="D4581" s="44" t="s">
        <v>8424</v>
      </c>
      <c r="E4581" s="29" t="s">
        <v>8422</v>
      </c>
      <c r="F4581" s="46" t="s">
        <v>8406</v>
      </c>
      <c r="G4581" s="50" t="s">
        <v>15172</v>
      </c>
      <c r="H4581" s="22" t="s">
        <v>14169</v>
      </c>
      <c r="I4581" s="40">
        <v>79000</v>
      </c>
      <c r="J4581" s="21" t="s">
        <v>11208</v>
      </c>
      <c r="K4581" s="43">
        <v>68700</v>
      </c>
      <c r="L4581" s="36">
        <v>68700</v>
      </c>
      <c r="M4581" s="27">
        <v>68700</v>
      </c>
      <c r="N4581" s="28">
        <v>68700</v>
      </c>
      <c r="O4581" s="23"/>
      <c r="P4581" s="24">
        <v>729030000</v>
      </c>
      <c r="Q4581" s="25" t="s">
        <v>14912</v>
      </c>
      <c r="R4581" s="21" t="s">
        <v>2</v>
      </c>
      <c r="S4581" s="21" t="s">
        <v>1</v>
      </c>
      <c r="T4581" s="18" t="s">
        <v>0</v>
      </c>
      <c r="U4581" s="26"/>
    </row>
    <row r="4582" spans="1:21" s="19" customFormat="1" ht="12.5" customHeight="1" outlineLevel="1" x14ac:dyDescent="0.55000000000000004">
      <c r="A4582" s="44" t="s">
        <v>8425</v>
      </c>
      <c r="B4582" s="20" t="s">
        <v>8161</v>
      </c>
      <c r="C4582" s="21" t="s">
        <v>8162</v>
      </c>
      <c r="D4582" s="44" t="s">
        <v>8425</v>
      </c>
      <c r="E4582" s="29" t="s">
        <v>8422</v>
      </c>
      <c r="F4582" s="46" t="s">
        <v>8408</v>
      </c>
      <c r="G4582" s="50" t="s">
        <v>15172</v>
      </c>
      <c r="H4582" s="22" t="s">
        <v>14170</v>
      </c>
      <c r="I4582" s="40">
        <v>79000</v>
      </c>
      <c r="J4582" s="21" t="s">
        <v>11208</v>
      </c>
      <c r="K4582" s="43">
        <v>68700</v>
      </c>
      <c r="L4582" s="36">
        <v>68700</v>
      </c>
      <c r="M4582" s="27">
        <v>68700</v>
      </c>
      <c r="N4582" s="28">
        <v>68700</v>
      </c>
      <c r="O4582" s="23"/>
      <c r="P4582" s="24">
        <v>729030000</v>
      </c>
      <c r="Q4582" s="25" t="s">
        <v>14912</v>
      </c>
      <c r="R4582" s="21" t="s">
        <v>2</v>
      </c>
      <c r="S4582" s="21" t="s">
        <v>1</v>
      </c>
      <c r="T4582" s="18" t="s">
        <v>0</v>
      </c>
      <c r="U4582" s="26"/>
    </row>
    <row r="4583" spans="1:21" s="19" customFormat="1" ht="12.5" customHeight="1" outlineLevel="1" x14ac:dyDescent="0.55000000000000004">
      <c r="A4583" s="44" t="s">
        <v>8426</v>
      </c>
      <c r="B4583" s="20" t="s">
        <v>8161</v>
      </c>
      <c r="C4583" s="21" t="s">
        <v>8162</v>
      </c>
      <c r="D4583" s="44" t="s">
        <v>8426</v>
      </c>
      <c r="E4583" s="29" t="s">
        <v>8422</v>
      </c>
      <c r="F4583" s="46" t="s">
        <v>8410</v>
      </c>
      <c r="G4583" s="50" t="s">
        <v>15172</v>
      </c>
      <c r="H4583" s="22" t="s">
        <v>14171</v>
      </c>
      <c r="I4583" s="40">
        <v>79000</v>
      </c>
      <c r="J4583" s="21" t="s">
        <v>11208</v>
      </c>
      <c r="K4583" s="43">
        <v>68700</v>
      </c>
      <c r="L4583" s="36">
        <v>68700</v>
      </c>
      <c r="M4583" s="27">
        <v>68700</v>
      </c>
      <c r="N4583" s="28">
        <v>68700</v>
      </c>
      <c r="O4583" s="23"/>
      <c r="P4583" s="24">
        <v>729030000</v>
      </c>
      <c r="Q4583" s="25" t="s">
        <v>14912</v>
      </c>
      <c r="R4583" s="21" t="s">
        <v>2</v>
      </c>
      <c r="S4583" s="21" t="s">
        <v>1</v>
      </c>
      <c r="T4583" s="18" t="s">
        <v>0</v>
      </c>
      <c r="U4583" s="26"/>
    </row>
    <row r="4584" spans="1:21" s="19" customFormat="1" ht="12.5" customHeight="1" outlineLevel="1" x14ac:dyDescent="0.55000000000000004">
      <c r="A4584" s="44" t="s">
        <v>8427</v>
      </c>
      <c r="B4584" s="20" t="s">
        <v>8161</v>
      </c>
      <c r="C4584" s="21" t="s">
        <v>8162</v>
      </c>
      <c r="D4584" s="44" t="s">
        <v>8427</v>
      </c>
      <c r="E4584" s="29" t="s">
        <v>8422</v>
      </c>
      <c r="F4584" s="46" t="s">
        <v>8412</v>
      </c>
      <c r="G4584" s="50" t="s">
        <v>15172</v>
      </c>
      <c r="H4584" s="22" t="s">
        <v>14172</v>
      </c>
      <c r="I4584" s="40">
        <v>79000</v>
      </c>
      <c r="J4584" s="21" t="s">
        <v>11208</v>
      </c>
      <c r="K4584" s="43">
        <v>68700</v>
      </c>
      <c r="L4584" s="36">
        <v>68700</v>
      </c>
      <c r="M4584" s="27">
        <v>68700</v>
      </c>
      <c r="N4584" s="28">
        <v>68700</v>
      </c>
      <c r="O4584" s="23"/>
      <c r="P4584" s="24">
        <v>729030000</v>
      </c>
      <c r="Q4584" s="25" t="s">
        <v>14912</v>
      </c>
      <c r="R4584" s="21" t="s">
        <v>2</v>
      </c>
      <c r="S4584" s="21" t="s">
        <v>1</v>
      </c>
      <c r="T4584" s="18" t="s">
        <v>0</v>
      </c>
      <c r="U4584" s="26"/>
    </row>
    <row r="4585" spans="1:21" s="19" customFormat="1" ht="12.5" customHeight="1" outlineLevel="1" x14ac:dyDescent="0.55000000000000004">
      <c r="A4585" s="44" t="s">
        <v>8428</v>
      </c>
      <c r="B4585" s="20" t="s">
        <v>8161</v>
      </c>
      <c r="C4585" s="21" t="s">
        <v>8162</v>
      </c>
      <c r="D4585" s="44" t="s">
        <v>8428</v>
      </c>
      <c r="E4585" s="29" t="s">
        <v>8422</v>
      </c>
      <c r="F4585" s="46" t="s">
        <v>8414</v>
      </c>
      <c r="G4585" s="50" t="s">
        <v>15172</v>
      </c>
      <c r="H4585" s="22" t="s">
        <v>14173</v>
      </c>
      <c r="I4585" s="40">
        <v>79000</v>
      </c>
      <c r="J4585" s="21" t="s">
        <v>11208</v>
      </c>
      <c r="K4585" s="43">
        <v>68700</v>
      </c>
      <c r="L4585" s="36">
        <v>68700</v>
      </c>
      <c r="M4585" s="27">
        <v>68700</v>
      </c>
      <c r="N4585" s="28">
        <v>68700</v>
      </c>
      <c r="O4585" s="23"/>
      <c r="P4585" s="24">
        <v>729030000</v>
      </c>
      <c r="Q4585" s="25" t="s">
        <v>14912</v>
      </c>
      <c r="R4585" s="21" t="s">
        <v>2</v>
      </c>
      <c r="S4585" s="21" t="s">
        <v>1</v>
      </c>
      <c r="T4585" s="18" t="s">
        <v>0</v>
      </c>
      <c r="U4585" s="26"/>
    </row>
    <row r="4586" spans="1:21" s="19" customFormat="1" ht="12.5" customHeight="1" outlineLevel="1" x14ac:dyDescent="0.55000000000000004">
      <c r="A4586" s="44" t="s">
        <v>8429</v>
      </c>
      <c r="B4586" s="20" t="s">
        <v>8161</v>
      </c>
      <c r="C4586" s="21" t="s">
        <v>8162</v>
      </c>
      <c r="D4586" s="44" t="s">
        <v>8429</v>
      </c>
      <c r="E4586" s="29" t="s">
        <v>8422</v>
      </c>
      <c r="F4586" s="46" t="s">
        <v>8416</v>
      </c>
      <c r="G4586" s="50" t="s">
        <v>15172</v>
      </c>
      <c r="H4586" s="22" t="s">
        <v>14174</v>
      </c>
      <c r="I4586" s="40">
        <v>79000</v>
      </c>
      <c r="J4586" s="21" t="s">
        <v>11208</v>
      </c>
      <c r="K4586" s="43">
        <v>68700</v>
      </c>
      <c r="L4586" s="36">
        <v>68700</v>
      </c>
      <c r="M4586" s="27">
        <v>68700</v>
      </c>
      <c r="N4586" s="28">
        <v>68700</v>
      </c>
      <c r="O4586" s="23"/>
      <c r="P4586" s="24">
        <v>729030000</v>
      </c>
      <c r="Q4586" s="25" t="s">
        <v>14912</v>
      </c>
      <c r="R4586" s="21" t="s">
        <v>2</v>
      </c>
      <c r="S4586" s="21" t="s">
        <v>1</v>
      </c>
      <c r="T4586" s="18" t="s">
        <v>0</v>
      </c>
      <c r="U4586" s="26"/>
    </row>
    <row r="4587" spans="1:21" s="19" customFormat="1" ht="12.5" customHeight="1" outlineLevel="1" x14ac:dyDescent="0.55000000000000004">
      <c r="A4587" s="44" t="s">
        <v>8430</v>
      </c>
      <c r="B4587" s="20" t="s">
        <v>8161</v>
      </c>
      <c r="C4587" s="21" t="s">
        <v>8162</v>
      </c>
      <c r="D4587" s="44" t="s">
        <v>8430</v>
      </c>
      <c r="E4587" s="29" t="s">
        <v>8422</v>
      </c>
      <c r="F4587" s="46" t="s">
        <v>8418</v>
      </c>
      <c r="G4587" s="50" t="s">
        <v>15172</v>
      </c>
      <c r="H4587" s="22" t="s">
        <v>14175</v>
      </c>
      <c r="I4587" s="40">
        <v>79000</v>
      </c>
      <c r="J4587" s="21" t="s">
        <v>11208</v>
      </c>
      <c r="K4587" s="43">
        <v>68700</v>
      </c>
      <c r="L4587" s="36">
        <v>68700</v>
      </c>
      <c r="M4587" s="27">
        <v>68700</v>
      </c>
      <c r="N4587" s="28">
        <v>68700</v>
      </c>
      <c r="O4587" s="23"/>
      <c r="P4587" s="24">
        <v>729030000</v>
      </c>
      <c r="Q4587" s="25" t="s">
        <v>14912</v>
      </c>
      <c r="R4587" s="21" t="s">
        <v>2</v>
      </c>
      <c r="S4587" s="21" t="s">
        <v>1</v>
      </c>
      <c r="T4587" s="18" t="s">
        <v>0</v>
      </c>
      <c r="U4587" s="26"/>
    </row>
    <row r="4588" spans="1:21" s="19" customFormat="1" ht="12.5" customHeight="1" outlineLevel="1" x14ac:dyDescent="0.55000000000000004">
      <c r="A4588" s="44" t="s">
        <v>8431</v>
      </c>
      <c r="B4588" s="20" t="s">
        <v>8161</v>
      </c>
      <c r="C4588" s="21" t="s">
        <v>8162</v>
      </c>
      <c r="D4588" s="44" t="s">
        <v>8431</v>
      </c>
      <c r="E4588" s="29" t="s">
        <v>8422</v>
      </c>
      <c r="F4588" s="46" t="s">
        <v>8420</v>
      </c>
      <c r="G4588" s="50" t="s">
        <v>15172</v>
      </c>
      <c r="H4588" s="22" t="s">
        <v>14176</v>
      </c>
      <c r="I4588" s="40">
        <v>79000</v>
      </c>
      <c r="J4588" s="21" t="s">
        <v>11208</v>
      </c>
      <c r="K4588" s="43">
        <v>68700</v>
      </c>
      <c r="L4588" s="36">
        <v>68700</v>
      </c>
      <c r="M4588" s="27">
        <v>68700</v>
      </c>
      <c r="N4588" s="28">
        <v>68700</v>
      </c>
      <c r="O4588" s="23"/>
      <c r="P4588" s="24">
        <v>729030000</v>
      </c>
      <c r="Q4588" s="25" t="s">
        <v>14912</v>
      </c>
      <c r="R4588" s="21" t="s">
        <v>2</v>
      </c>
      <c r="S4588" s="21" t="s">
        <v>1</v>
      </c>
      <c r="T4588" s="18" t="s">
        <v>0</v>
      </c>
      <c r="U4588" s="26"/>
    </row>
    <row r="4589" spans="1:21" s="19" customFormat="1" ht="12.5" customHeight="1" outlineLevel="1" x14ac:dyDescent="0.55000000000000004">
      <c r="A4589" s="44" t="s">
        <v>15297</v>
      </c>
      <c r="B4589" s="20" t="s">
        <v>15247</v>
      </c>
      <c r="C4589" s="21" t="s">
        <v>3096</v>
      </c>
      <c r="D4589" s="44" t="s">
        <v>15297</v>
      </c>
      <c r="E4589" s="29" t="s">
        <v>15564</v>
      </c>
      <c r="F4589" s="46" t="s">
        <v>15298</v>
      </c>
      <c r="G4589" s="50">
        <v>1</v>
      </c>
      <c r="H4589" s="75" t="s">
        <v>15705</v>
      </c>
      <c r="I4589" s="40" t="s">
        <v>15299</v>
      </c>
      <c r="J4589" s="21" t="s">
        <v>15191</v>
      </c>
      <c r="K4589" s="43">
        <v>15000</v>
      </c>
      <c r="L4589" s="36">
        <v>15000</v>
      </c>
      <c r="M4589" s="27">
        <v>15000</v>
      </c>
      <c r="N4589" s="28" t="s">
        <v>15300</v>
      </c>
      <c r="O4589" s="23" t="s">
        <v>15250</v>
      </c>
      <c r="P4589" s="24">
        <v>736040000</v>
      </c>
      <c r="Q4589" s="25">
        <v>33187000</v>
      </c>
      <c r="R4589" s="21" t="s">
        <v>2</v>
      </c>
      <c r="S4589" s="21" t="s">
        <v>75</v>
      </c>
      <c r="T4589" s="18" t="s">
        <v>0</v>
      </c>
      <c r="U4589" s="26" t="s">
        <v>15250</v>
      </c>
    </row>
    <row r="4590" spans="1:21" s="19" customFormat="1" ht="12.5" customHeight="1" outlineLevel="1" x14ac:dyDescent="0.55000000000000004">
      <c r="A4590" s="44" t="s">
        <v>15301</v>
      </c>
      <c r="B4590" s="20" t="s">
        <v>15247</v>
      </c>
      <c r="C4590" s="21" t="s">
        <v>3096</v>
      </c>
      <c r="D4590" s="44" t="s">
        <v>15301</v>
      </c>
      <c r="E4590" s="29" t="s">
        <v>15564</v>
      </c>
      <c r="F4590" s="46" t="s">
        <v>15302</v>
      </c>
      <c r="G4590" s="50">
        <v>1</v>
      </c>
      <c r="H4590" s="75" t="s">
        <v>15706</v>
      </c>
      <c r="I4590" s="40" t="s">
        <v>15299</v>
      </c>
      <c r="J4590" s="21" t="s">
        <v>15190</v>
      </c>
      <c r="K4590" s="43">
        <v>15000</v>
      </c>
      <c r="L4590" s="36">
        <v>15000</v>
      </c>
      <c r="M4590" s="27">
        <v>15000</v>
      </c>
      <c r="N4590" s="28" t="s">
        <v>15300</v>
      </c>
      <c r="O4590" s="23" t="s">
        <v>15250</v>
      </c>
      <c r="P4590" s="24">
        <v>736040000</v>
      </c>
      <c r="Q4590" s="25">
        <v>33187000</v>
      </c>
      <c r="R4590" s="21" t="s">
        <v>2</v>
      </c>
      <c r="S4590" s="21" t="s">
        <v>75</v>
      </c>
      <c r="T4590" s="18" t="s">
        <v>0</v>
      </c>
      <c r="U4590" s="26" t="s">
        <v>15250</v>
      </c>
    </row>
    <row r="4591" spans="1:21" s="19" customFormat="1" ht="12.5" customHeight="1" outlineLevel="1" x14ac:dyDescent="0.55000000000000004">
      <c r="A4591" s="44" t="s">
        <v>15303</v>
      </c>
      <c r="B4591" s="20" t="s">
        <v>15247</v>
      </c>
      <c r="C4591" s="21" t="s">
        <v>3096</v>
      </c>
      <c r="D4591" s="44" t="s">
        <v>15303</v>
      </c>
      <c r="E4591" s="29" t="s">
        <v>15564</v>
      </c>
      <c r="F4591" s="46" t="s">
        <v>15304</v>
      </c>
      <c r="G4591" s="50">
        <v>1</v>
      </c>
      <c r="H4591" s="75" t="s">
        <v>15707</v>
      </c>
      <c r="I4591" s="40" t="s">
        <v>15299</v>
      </c>
      <c r="J4591" s="21" t="s">
        <v>15190</v>
      </c>
      <c r="K4591" s="43">
        <v>15000</v>
      </c>
      <c r="L4591" s="36">
        <v>15000</v>
      </c>
      <c r="M4591" s="27">
        <v>15000</v>
      </c>
      <c r="N4591" s="28" t="s">
        <v>15300</v>
      </c>
      <c r="O4591" s="23" t="s">
        <v>15250</v>
      </c>
      <c r="P4591" s="24">
        <v>736040000</v>
      </c>
      <c r="Q4591" s="25">
        <v>33187000</v>
      </c>
      <c r="R4591" s="21" t="s">
        <v>2</v>
      </c>
      <c r="S4591" s="21" t="s">
        <v>75</v>
      </c>
      <c r="T4591" s="18" t="s">
        <v>0</v>
      </c>
      <c r="U4591" s="26" t="s">
        <v>15250</v>
      </c>
    </row>
    <row r="4592" spans="1:21" s="19" customFormat="1" ht="12.5" customHeight="1" outlineLevel="1" x14ac:dyDescent="0.55000000000000004">
      <c r="A4592" s="44" t="s">
        <v>15305</v>
      </c>
      <c r="B4592" s="20" t="s">
        <v>15247</v>
      </c>
      <c r="C4592" s="21" t="s">
        <v>3096</v>
      </c>
      <c r="D4592" s="44" t="s">
        <v>15305</v>
      </c>
      <c r="E4592" s="29" t="s">
        <v>15564</v>
      </c>
      <c r="F4592" s="46" t="s">
        <v>15306</v>
      </c>
      <c r="G4592" s="50">
        <v>1</v>
      </c>
      <c r="H4592" s="75" t="s">
        <v>15708</v>
      </c>
      <c r="I4592" s="40" t="s">
        <v>15299</v>
      </c>
      <c r="J4592" s="21" t="s">
        <v>15190</v>
      </c>
      <c r="K4592" s="43">
        <v>15000</v>
      </c>
      <c r="L4592" s="36">
        <v>15000</v>
      </c>
      <c r="M4592" s="27">
        <v>15000</v>
      </c>
      <c r="N4592" s="28" t="s">
        <v>15300</v>
      </c>
      <c r="O4592" s="23" t="s">
        <v>15250</v>
      </c>
      <c r="P4592" s="24">
        <v>736040000</v>
      </c>
      <c r="Q4592" s="25">
        <v>33187000</v>
      </c>
      <c r="R4592" s="21" t="s">
        <v>2</v>
      </c>
      <c r="S4592" s="21" t="s">
        <v>75</v>
      </c>
      <c r="T4592" s="18" t="s">
        <v>0</v>
      </c>
      <c r="U4592" s="26" t="s">
        <v>15250</v>
      </c>
    </row>
    <row r="4593" spans="1:21" s="19" customFormat="1" ht="12.5" customHeight="1" outlineLevel="1" x14ac:dyDescent="0.55000000000000004">
      <c r="A4593" s="44" t="s">
        <v>15307</v>
      </c>
      <c r="B4593" s="20" t="s">
        <v>15247</v>
      </c>
      <c r="C4593" s="21" t="s">
        <v>3096</v>
      </c>
      <c r="D4593" s="44" t="s">
        <v>15307</v>
      </c>
      <c r="E4593" s="29" t="s">
        <v>15564</v>
      </c>
      <c r="F4593" s="46" t="s">
        <v>15308</v>
      </c>
      <c r="G4593" s="50">
        <v>1</v>
      </c>
      <c r="H4593" s="75" t="s">
        <v>15709</v>
      </c>
      <c r="I4593" s="40" t="s">
        <v>15299</v>
      </c>
      <c r="J4593" s="21" t="s">
        <v>15190</v>
      </c>
      <c r="K4593" s="43">
        <v>15000</v>
      </c>
      <c r="L4593" s="36">
        <v>15000</v>
      </c>
      <c r="M4593" s="27">
        <v>15000</v>
      </c>
      <c r="N4593" s="28" t="s">
        <v>15300</v>
      </c>
      <c r="O4593" s="23" t="s">
        <v>15250</v>
      </c>
      <c r="P4593" s="24">
        <v>736040000</v>
      </c>
      <c r="Q4593" s="25">
        <v>33187000</v>
      </c>
      <c r="R4593" s="21" t="s">
        <v>2</v>
      </c>
      <c r="S4593" s="21" t="s">
        <v>75</v>
      </c>
      <c r="T4593" s="18" t="s">
        <v>0</v>
      </c>
      <c r="U4593" s="26" t="s">
        <v>15250</v>
      </c>
    </row>
    <row r="4594" spans="1:21" s="19" customFormat="1" ht="12.5" customHeight="1" outlineLevel="1" x14ac:dyDescent="0.55000000000000004">
      <c r="A4594" s="44" t="s">
        <v>15309</v>
      </c>
      <c r="B4594" s="20" t="s">
        <v>15247</v>
      </c>
      <c r="C4594" s="21" t="s">
        <v>3096</v>
      </c>
      <c r="D4594" s="44" t="s">
        <v>15309</v>
      </c>
      <c r="E4594" s="29" t="s">
        <v>15564</v>
      </c>
      <c r="F4594" s="46" t="s">
        <v>15310</v>
      </c>
      <c r="G4594" s="50">
        <v>1</v>
      </c>
      <c r="H4594" s="75" t="s">
        <v>15710</v>
      </c>
      <c r="I4594" s="40" t="s">
        <v>15299</v>
      </c>
      <c r="J4594" s="21" t="s">
        <v>15190</v>
      </c>
      <c r="K4594" s="43">
        <v>15000</v>
      </c>
      <c r="L4594" s="36">
        <v>15000</v>
      </c>
      <c r="M4594" s="27">
        <v>15000</v>
      </c>
      <c r="N4594" s="28" t="s">
        <v>15300</v>
      </c>
      <c r="O4594" s="23" t="s">
        <v>15250</v>
      </c>
      <c r="P4594" s="24">
        <v>736040000</v>
      </c>
      <c r="Q4594" s="25">
        <v>33187000</v>
      </c>
      <c r="R4594" s="21" t="s">
        <v>2</v>
      </c>
      <c r="S4594" s="21" t="s">
        <v>75</v>
      </c>
      <c r="T4594" s="18" t="s">
        <v>0</v>
      </c>
      <c r="U4594" s="26" t="s">
        <v>15250</v>
      </c>
    </row>
    <row r="4595" spans="1:21" s="19" customFormat="1" ht="12.5" customHeight="1" outlineLevel="1" x14ac:dyDescent="0.55000000000000004">
      <c r="A4595" s="44" t="s">
        <v>15311</v>
      </c>
      <c r="B4595" s="20" t="s">
        <v>15247</v>
      </c>
      <c r="C4595" s="21" t="s">
        <v>3096</v>
      </c>
      <c r="D4595" s="44" t="s">
        <v>15311</v>
      </c>
      <c r="E4595" s="29" t="s">
        <v>15564</v>
      </c>
      <c r="F4595" s="46" t="s">
        <v>15312</v>
      </c>
      <c r="G4595" s="50">
        <v>1</v>
      </c>
      <c r="H4595" s="75" t="s">
        <v>15711</v>
      </c>
      <c r="I4595" s="40" t="s">
        <v>15299</v>
      </c>
      <c r="J4595" s="21" t="s">
        <v>15190</v>
      </c>
      <c r="K4595" s="43">
        <v>15000</v>
      </c>
      <c r="L4595" s="36">
        <v>15000</v>
      </c>
      <c r="M4595" s="27">
        <v>15000</v>
      </c>
      <c r="N4595" s="28" t="s">
        <v>15300</v>
      </c>
      <c r="O4595" s="23" t="s">
        <v>15250</v>
      </c>
      <c r="P4595" s="24">
        <v>736040000</v>
      </c>
      <c r="Q4595" s="25">
        <v>33187000</v>
      </c>
      <c r="R4595" s="21" t="s">
        <v>2</v>
      </c>
      <c r="S4595" s="21" t="s">
        <v>75</v>
      </c>
      <c r="T4595" s="18" t="s">
        <v>0</v>
      </c>
      <c r="U4595" s="26" t="s">
        <v>15250</v>
      </c>
    </row>
    <row r="4596" spans="1:21" s="19" customFormat="1" ht="12.5" customHeight="1" outlineLevel="1" x14ac:dyDescent="0.55000000000000004">
      <c r="A4596" s="44" t="s">
        <v>15313</v>
      </c>
      <c r="B4596" s="20" t="s">
        <v>15247</v>
      </c>
      <c r="C4596" s="21" t="s">
        <v>3096</v>
      </c>
      <c r="D4596" s="44" t="s">
        <v>15313</v>
      </c>
      <c r="E4596" s="29" t="s">
        <v>15564</v>
      </c>
      <c r="F4596" s="46" t="s">
        <v>15314</v>
      </c>
      <c r="G4596" s="50">
        <v>1</v>
      </c>
      <c r="H4596" s="75" t="s">
        <v>15712</v>
      </c>
      <c r="I4596" s="40" t="s">
        <v>15299</v>
      </c>
      <c r="J4596" s="21" t="s">
        <v>15190</v>
      </c>
      <c r="K4596" s="43">
        <v>15000</v>
      </c>
      <c r="L4596" s="36">
        <v>15000</v>
      </c>
      <c r="M4596" s="27">
        <v>15000</v>
      </c>
      <c r="N4596" s="28" t="s">
        <v>15300</v>
      </c>
      <c r="O4596" s="23" t="s">
        <v>15250</v>
      </c>
      <c r="P4596" s="24">
        <v>736040000</v>
      </c>
      <c r="Q4596" s="25">
        <v>33187000</v>
      </c>
      <c r="R4596" s="21" t="s">
        <v>2</v>
      </c>
      <c r="S4596" s="21" t="s">
        <v>75</v>
      </c>
      <c r="T4596" s="18" t="s">
        <v>0</v>
      </c>
      <c r="U4596" s="26" t="s">
        <v>15250</v>
      </c>
    </row>
    <row r="4597" spans="1:21" s="19" customFormat="1" ht="12.5" customHeight="1" outlineLevel="1" x14ac:dyDescent="0.55000000000000004">
      <c r="A4597" s="44" t="s">
        <v>15315</v>
      </c>
      <c r="B4597" s="20" t="s">
        <v>15247</v>
      </c>
      <c r="C4597" s="21" t="s">
        <v>3096</v>
      </c>
      <c r="D4597" s="44" t="s">
        <v>15315</v>
      </c>
      <c r="E4597" s="29" t="s">
        <v>15564</v>
      </c>
      <c r="F4597" s="46" t="s">
        <v>15316</v>
      </c>
      <c r="G4597" s="50">
        <v>1</v>
      </c>
      <c r="H4597" s="75" t="s">
        <v>15713</v>
      </c>
      <c r="I4597" s="40" t="s">
        <v>15299</v>
      </c>
      <c r="J4597" s="21" t="s">
        <v>15190</v>
      </c>
      <c r="K4597" s="43">
        <v>15000</v>
      </c>
      <c r="L4597" s="36">
        <v>15000</v>
      </c>
      <c r="M4597" s="27">
        <v>15000</v>
      </c>
      <c r="N4597" s="28" t="s">
        <v>15300</v>
      </c>
      <c r="O4597" s="23" t="s">
        <v>15250</v>
      </c>
      <c r="P4597" s="24">
        <v>736040000</v>
      </c>
      <c r="Q4597" s="25">
        <v>33187000</v>
      </c>
      <c r="R4597" s="21" t="s">
        <v>2</v>
      </c>
      <c r="S4597" s="21" t="s">
        <v>75</v>
      </c>
      <c r="T4597" s="18" t="s">
        <v>0</v>
      </c>
      <c r="U4597" s="26" t="s">
        <v>15250</v>
      </c>
    </row>
    <row r="4598" spans="1:21" s="19" customFormat="1" ht="12.5" customHeight="1" outlineLevel="1" x14ac:dyDescent="0.55000000000000004">
      <c r="A4598" s="44" t="s">
        <v>15317</v>
      </c>
      <c r="B4598" s="20" t="s">
        <v>15247</v>
      </c>
      <c r="C4598" s="21" t="s">
        <v>3096</v>
      </c>
      <c r="D4598" s="44" t="s">
        <v>15317</v>
      </c>
      <c r="E4598" s="29" t="s">
        <v>15564</v>
      </c>
      <c r="F4598" s="46" t="s">
        <v>15318</v>
      </c>
      <c r="G4598" s="50">
        <v>1</v>
      </c>
      <c r="H4598" s="75" t="s">
        <v>15714</v>
      </c>
      <c r="I4598" s="40" t="s">
        <v>15299</v>
      </c>
      <c r="J4598" s="21" t="s">
        <v>15190</v>
      </c>
      <c r="K4598" s="43">
        <v>15000</v>
      </c>
      <c r="L4598" s="36">
        <v>15000</v>
      </c>
      <c r="M4598" s="27">
        <v>15000</v>
      </c>
      <c r="N4598" s="28" t="s">
        <v>15300</v>
      </c>
      <c r="O4598" s="23" t="s">
        <v>15250</v>
      </c>
      <c r="P4598" s="24">
        <v>736040000</v>
      </c>
      <c r="Q4598" s="25">
        <v>33187000</v>
      </c>
      <c r="R4598" s="21" t="s">
        <v>2</v>
      </c>
      <c r="S4598" s="21" t="s">
        <v>75</v>
      </c>
      <c r="T4598" s="18" t="s">
        <v>0</v>
      </c>
      <c r="U4598" s="26" t="s">
        <v>15250</v>
      </c>
    </row>
    <row r="4599" spans="1:21" s="19" customFormat="1" ht="12.5" customHeight="1" outlineLevel="1" x14ac:dyDescent="0.55000000000000004">
      <c r="A4599" s="44" t="s">
        <v>15319</v>
      </c>
      <c r="B4599" s="20" t="s">
        <v>15247</v>
      </c>
      <c r="C4599" s="21" t="s">
        <v>3096</v>
      </c>
      <c r="D4599" s="44" t="s">
        <v>15319</v>
      </c>
      <c r="E4599" s="29" t="s">
        <v>15564</v>
      </c>
      <c r="F4599" s="46" t="s">
        <v>15320</v>
      </c>
      <c r="G4599" s="50">
        <v>1</v>
      </c>
      <c r="H4599" s="75" t="s">
        <v>15715</v>
      </c>
      <c r="I4599" s="40" t="s">
        <v>15299</v>
      </c>
      <c r="J4599" s="21" t="s">
        <v>15190</v>
      </c>
      <c r="K4599" s="43">
        <v>15000</v>
      </c>
      <c r="L4599" s="36">
        <v>15000</v>
      </c>
      <c r="M4599" s="27">
        <v>15000</v>
      </c>
      <c r="N4599" s="28" t="s">
        <v>15300</v>
      </c>
      <c r="O4599" s="23" t="s">
        <v>15250</v>
      </c>
      <c r="P4599" s="24">
        <v>736040000</v>
      </c>
      <c r="Q4599" s="25">
        <v>33187000</v>
      </c>
      <c r="R4599" s="21" t="s">
        <v>2</v>
      </c>
      <c r="S4599" s="21" t="s">
        <v>75</v>
      </c>
      <c r="T4599" s="18" t="s">
        <v>0</v>
      </c>
      <c r="U4599" s="26" t="s">
        <v>15250</v>
      </c>
    </row>
    <row r="4600" spans="1:21" s="19" customFormat="1" ht="12.5" customHeight="1" outlineLevel="1" x14ac:dyDescent="0.55000000000000004">
      <c r="A4600" s="44" t="s">
        <v>8432</v>
      </c>
      <c r="B4600" s="20" t="s">
        <v>8161</v>
      </c>
      <c r="C4600" s="21" t="s">
        <v>8162</v>
      </c>
      <c r="D4600" s="44" t="s">
        <v>8432</v>
      </c>
      <c r="E4600" s="29" t="s">
        <v>8164</v>
      </c>
      <c r="F4600" s="46" t="s">
        <v>8433</v>
      </c>
      <c r="G4600" s="50" t="s">
        <v>15172</v>
      </c>
      <c r="H4600" s="22" t="s">
        <v>14177</v>
      </c>
      <c r="I4600" s="40">
        <v>6850</v>
      </c>
      <c r="J4600" s="21" t="s">
        <v>11390</v>
      </c>
      <c r="K4600" s="43">
        <v>5970</v>
      </c>
      <c r="L4600" s="36">
        <v>5970</v>
      </c>
      <c r="M4600" s="27">
        <v>5970</v>
      </c>
      <c r="N4600" s="28">
        <v>5970</v>
      </c>
      <c r="O4600" s="23"/>
      <c r="P4600" s="24">
        <v>728890000</v>
      </c>
      <c r="Q4600" s="25" t="s">
        <v>14912</v>
      </c>
      <c r="R4600" s="21" t="s">
        <v>2</v>
      </c>
      <c r="S4600" s="21" t="s">
        <v>1</v>
      </c>
      <c r="T4600" s="18" t="s">
        <v>0</v>
      </c>
      <c r="U4600" s="26"/>
    </row>
    <row r="4601" spans="1:21" s="19" customFormat="1" ht="12.5" customHeight="1" outlineLevel="1" x14ac:dyDescent="0.55000000000000004">
      <c r="A4601" s="44" t="s">
        <v>8434</v>
      </c>
      <c r="B4601" s="20" t="s">
        <v>8161</v>
      </c>
      <c r="C4601" s="21" t="s">
        <v>8162</v>
      </c>
      <c r="D4601" s="44" t="s">
        <v>8434</v>
      </c>
      <c r="E4601" s="29" t="s">
        <v>8164</v>
      </c>
      <c r="F4601" s="46" t="s">
        <v>8435</v>
      </c>
      <c r="G4601" s="50" t="s">
        <v>15172</v>
      </c>
      <c r="H4601" s="22" t="s">
        <v>14178</v>
      </c>
      <c r="I4601" s="40">
        <v>6850</v>
      </c>
      <c r="J4601" s="21" t="s">
        <v>11390</v>
      </c>
      <c r="K4601" s="43">
        <v>5970</v>
      </c>
      <c r="L4601" s="36">
        <v>5970</v>
      </c>
      <c r="M4601" s="27">
        <v>5970</v>
      </c>
      <c r="N4601" s="28">
        <v>5970</v>
      </c>
      <c r="O4601" s="23"/>
      <c r="P4601" s="24">
        <v>728890000</v>
      </c>
      <c r="Q4601" s="25" t="s">
        <v>14912</v>
      </c>
      <c r="R4601" s="21" t="s">
        <v>2</v>
      </c>
      <c r="S4601" s="21" t="s">
        <v>1</v>
      </c>
      <c r="T4601" s="18" t="s">
        <v>0</v>
      </c>
      <c r="U4601" s="26"/>
    </row>
    <row r="4602" spans="1:21" s="19" customFormat="1" ht="12.5" customHeight="1" outlineLevel="1" x14ac:dyDescent="0.55000000000000004">
      <c r="A4602" s="44" t="s">
        <v>8436</v>
      </c>
      <c r="B4602" s="20" t="s">
        <v>8161</v>
      </c>
      <c r="C4602" s="21" t="s">
        <v>8162</v>
      </c>
      <c r="D4602" s="44" t="s">
        <v>8436</v>
      </c>
      <c r="E4602" s="29" t="s">
        <v>8164</v>
      </c>
      <c r="F4602" s="46" t="s">
        <v>8437</v>
      </c>
      <c r="G4602" s="50" t="s">
        <v>15172</v>
      </c>
      <c r="H4602" s="22" t="s">
        <v>14179</v>
      </c>
      <c r="I4602" s="40">
        <v>6850</v>
      </c>
      <c r="J4602" s="21" t="s">
        <v>11390</v>
      </c>
      <c r="K4602" s="43">
        <v>5970</v>
      </c>
      <c r="L4602" s="36">
        <v>5970</v>
      </c>
      <c r="M4602" s="27">
        <v>5970</v>
      </c>
      <c r="N4602" s="28">
        <v>5970</v>
      </c>
      <c r="O4602" s="23"/>
      <c r="P4602" s="24">
        <v>728890000</v>
      </c>
      <c r="Q4602" s="25" t="s">
        <v>14912</v>
      </c>
      <c r="R4602" s="21" t="s">
        <v>2</v>
      </c>
      <c r="S4602" s="21" t="s">
        <v>1</v>
      </c>
      <c r="T4602" s="18" t="s">
        <v>0</v>
      </c>
      <c r="U4602" s="26"/>
    </row>
    <row r="4603" spans="1:21" s="19" customFormat="1" ht="12.5" customHeight="1" outlineLevel="1" x14ac:dyDescent="0.55000000000000004">
      <c r="A4603" s="44" t="s">
        <v>8438</v>
      </c>
      <c r="B4603" s="20" t="s">
        <v>7566</v>
      </c>
      <c r="C4603" s="21" t="s">
        <v>7567</v>
      </c>
      <c r="D4603" s="44" t="s">
        <v>8438</v>
      </c>
      <c r="E4603" s="29" t="s">
        <v>8439</v>
      </c>
      <c r="F4603" s="46" t="s">
        <v>8440</v>
      </c>
      <c r="G4603" s="50" t="s">
        <v>15172</v>
      </c>
      <c r="H4603" s="22" t="s">
        <v>14180</v>
      </c>
      <c r="I4603" s="40">
        <v>79000</v>
      </c>
      <c r="J4603" s="21" t="s">
        <v>11208</v>
      </c>
      <c r="K4603" s="43">
        <v>68700</v>
      </c>
      <c r="L4603" s="36">
        <v>68700</v>
      </c>
      <c r="M4603" s="27">
        <v>68700</v>
      </c>
      <c r="N4603" s="28">
        <v>68700</v>
      </c>
      <c r="O4603" s="23"/>
      <c r="P4603" s="24">
        <v>729030000</v>
      </c>
      <c r="Q4603" s="25" t="s">
        <v>14912</v>
      </c>
      <c r="R4603" s="21" t="s">
        <v>2</v>
      </c>
      <c r="S4603" s="21" t="s">
        <v>1</v>
      </c>
      <c r="T4603" s="18" t="s">
        <v>0</v>
      </c>
      <c r="U4603" s="26"/>
    </row>
    <row r="4604" spans="1:21" s="19" customFormat="1" ht="12.5" customHeight="1" outlineLevel="1" x14ac:dyDescent="0.55000000000000004">
      <c r="A4604" s="44" t="s">
        <v>8441</v>
      </c>
      <c r="B4604" s="20" t="s">
        <v>7566</v>
      </c>
      <c r="C4604" s="21" t="s">
        <v>7567</v>
      </c>
      <c r="D4604" s="44" t="s">
        <v>8441</v>
      </c>
      <c r="E4604" s="29" t="s">
        <v>8439</v>
      </c>
      <c r="F4604" s="46" t="s">
        <v>8442</v>
      </c>
      <c r="G4604" s="50" t="s">
        <v>15172</v>
      </c>
      <c r="H4604" s="22" t="s">
        <v>14181</v>
      </c>
      <c r="I4604" s="40">
        <v>79000</v>
      </c>
      <c r="J4604" s="21" t="s">
        <v>11208</v>
      </c>
      <c r="K4604" s="43">
        <v>68700</v>
      </c>
      <c r="L4604" s="36">
        <v>68700</v>
      </c>
      <c r="M4604" s="27">
        <v>68700</v>
      </c>
      <c r="N4604" s="28">
        <v>68700</v>
      </c>
      <c r="O4604" s="23"/>
      <c r="P4604" s="24">
        <v>729030000</v>
      </c>
      <c r="Q4604" s="25" t="s">
        <v>14912</v>
      </c>
      <c r="R4604" s="21" t="s">
        <v>2</v>
      </c>
      <c r="S4604" s="21" t="s">
        <v>1</v>
      </c>
      <c r="T4604" s="18" t="s">
        <v>0</v>
      </c>
      <c r="U4604" s="26"/>
    </row>
    <row r="4605" spans="1:21" s="19" customFormat="1" ht="12.5" customHeight="1" outlineLevel="1" x14ac:dyDescent="0.55000000000000004">
      <c r="A4605" s="44" t="s">
        <v>8443</v>
      </c>
      <c r="B4605" s="20" t="s">
        <v>7566</v>
      </c>
      <c r="C4605" s="21" t="s">
        <v>7567</v>
      </c>
      <c r="D4605" s="44" t="s">
        <v>8443</v>
      </c>
      <c r="E4605" s="29" t="s">
        <v>8439</v>
      </c>
      <c r="F4605" s="46" t="s">
        <v>8444</v>
      </c>
      <c r="G4605" s="50" t="s">
        <v>15172</v>
      </c>
      <c r="H4605" s="22" t="s">
        <v>14182</v>
      </c>
      <c r="I4605" s="40">
        <v>79000</v>
      </c>
      <c r="J4605" s="21" t="s">
        <v>11208</v>
      </c>
      <c r="K4605" s="43">
        <v>68700</v>
      </c>
      <c r="L4605" s="36">
        <v>68700</v>
      </c>
      <c r="M4605" s="27">
        <v>68700</v>
      </c>
      <c r="N4605" s="28">
        <v>68700</v>
      </c>
      <c r="O4605" s="23"/>
      <c r="P4605" s="24">
        <v>729030000</v>
      </c>
      <c r="Q4605" s="25" t="s">
        <v>14912</v>
      </c>
      <c r="R4605" s="21" t="s">
        <v>2</v>
      </c>
      <c r="S4605" s="21" t="s">
        <v>1</v>
      </c>
      <c r="T4605" s="18" t="s">
        <v>0</v>
      </c>
      <c r="U4605" s="26"/>
    </row>
    <row r="4606" spans="1:21" s="19" customFormat="1" ht="12.5" customHeight="1" outlineLevel="1" x14ac:dyDescent="0.55000000000000004">
      <c r="A4606" s="44" t="s">
        <v>8445</v>
      </c>
      <c r="B4606" s="20" t="s">
        <v>7566</v>
      </c>
      <c r="C4606" s="21" t="s">
        <v>7567</v>
      </c>
      <c r="D4606" s="44" t="s">
        <v>8445</v>
      </c>
      <c r="E4606" s="29" t="s">
        <v>8439</v>
      </c>
      <c r="F4606" s="46" t="s">
        <v>8446</v>
      </c>
      <c r="G4606" s="50" t="s">
        <v>15172</v>
      </c>
      <c r="H4606" s="22" t="s">
        <v>14183</v>
      </c>
      <c r="I4606" s="40">
        <v>79000</v>
      </c>
      <c r="J4606" s="21" t="s">
        <v>11208</v>
      </c>
      <c r="K4606" s="43">
        <v>68700</v>
      </c>
      <c r="L4606" s="36">
        <v>68700</v>
      </c>
      <c r="M4606" s="27">
        <v>68700</v>
      </c>
      <c r="N4606" s="28">
        <v>68700</v>
      </c>
      <c r="O4606" s="23"/>
      <c r="P4606" s="24">
        <v>729030000</v>
      </c>
      <c r="Q4606" s="25" t="s">
        <v>14912</v>
      </c>
      <c r="R4606" s="21" t="s">
        <v>2</v>
      </c>
      <c r="S4606" s="21" t="s">
        <v>1</v>
      </c>
      <c r="T4606" s="18" t="s">
        <v>0</v>
      </c>
      <c r="U4606" s="26"/>
    </row>
    <row r="4607" spans="1:21" s="19" customFormat="1" ht="12.5" customHeight="1" outlineLevel="1" x14ac:dyDescent="0.55000000000000004">
      <c r="A4607" s="44" t="s">
        <v>8447</v>
      </c>
      <c r="B4607" s="20" t="s">
        <v>7566</v>
      </c>
      <c r="C4607" s="21" t="s">
        <v>7567</v>
      </c>
      <c r="D4607" s="44" t="s">
        <v>8447</v>
      </c>
      <c r="E4607" s="29" t="s">
        <v>8439</v>
      </c>
      <c r="F4607" s="46" t="s">
        <v>8448</v>
      </c>
      <c r="G4607" s="50" t="s">
        <v>15172</v>
      </c>
      <c r="H4607" s="22" t="s">
        <v>14184</v>
      </c>
      <c r="I4607" s="40">
        <v>79000</v>
      </c>
      <c r="J4607" s="21" t="s">
        <v>11208</v>
      </c>
      <c r="K4607" s="43">
        <v>68700</v>
      </c>
      <c r="L4607" s="36">
        <v>68700</v>
      </c>
      <c r="M4607" s="27">
        <v>68700</v>
      </c>
      <c r="N4607" s="28">
        <v>68700</v>
      </c>
      <c r="O4607" s="23"/>
      <c r="P4607" s="24">
        <v>729030000</v>
      </c>
      <c r="Q4607" s="25" t="s">
        <v>14912</v>
      </c>
      <c r="R4607" s="21" t="s">
        <v>2</v>
      </c>
      <c r="S4607" s="21" t="s">
        <v>1</v>
      </c>
      <c r="T4607" s="18" t="s">
        <v>0</v>
      </c>
      <c r="U4607" s="26"/>
    </row>
    <row r="4608" spans="1:21" s="19" customFormat="1" ht="12.5" customHeight="1" outlineLevel="1" x14ac:dyDescent="0.55000000000000004">
      <c r="A4608" s="44" t="s">
        <v>8449</v>
      </c>
      <c r="B4608" s="20" t="s">
        <v>7566</v>
      </c>
      <c r="C4608" s="21" t="s">
        <v>7567</v>
      </c>
      <c r="D4608" s="44" t="s">
        <v>8449</v>
      </c>
      <c r="E4608" s="29" t="s">
        <v>8439</v>
      </c>
      <c r="F4608" s="46" t="s">
        <v>8450</v>
      </c>
      <c r="G4608" s="50" t="s">
        <v>15172</v>
      </c>
      <c r="H4608" s="22" t="s">
        <v>14185</v>
      </c>
      <c r="I4608" s="40">
        <v>79000</v>
      </c>
      <c r="J4608" s="21" t="s">
        <v>11208</v>
      </c>
      <c r="K4608" s="43">
        <v>68700</v>
      </c>
      <c r="L4608" s="36">
        <v>68700</v>
      </c>
      <c r="M4608" s="27">
        <v>68700</v>
      </c>
      <c r="N4608" s="28">
        <v>68700</v>
      </c>
      <c r="O4608" s="23"/>
      <c r="P4608" s="24">
        <v>729030000</v>
      </c>
      <c r="Q4608" s="25" t="s">
        <v>14912</v>
      </c>
      <c r="R4608" s="21" t="s">
        <v>2</v>
      </c>
      <c r="S4608" s="21" t="s">
        <v>1</v>
      </c>
      <c r="T4608" s="18" t="s">
        <v>0</v>
      </c>
      <c r="U4608" s="26"/>
    </row>
    <row r="4609" spans="1:21" s="19" customFormat="1" ht="12.5" customHeight="1" outlineLevel="1" x14ac:dyDescent="0.55000000000000004">
      <c r="A4609" s="44" t="s">
        <v>8451</v>
      </c>
      <c r="B4609" s="20" t="s">
        <v>7566</v>
      </c>
      <c r="C4609" s="21" t="s">
        <v>7567</v>
      </c>
      <c r="D4609" s="44" t="s">
        <v>8451</v>
      </c>
      <c r="E4609" s="29" t="s">
        <v>8439</v>
      </c>
      <c r="F4609" s="46" t="s">
        <v>8452</v>
      </c>
      <c r="G4609" s="50" t="s">
        <v>15172</v>
      </c>
      <c r="H4609" s="22" t="s">
        <v>14186</v>
      </c>
      <c r="I4609" s="40">
        <v>79000</v>
      </c>
      <c r="J4609" s="21" t="s">
        <v>11208</v>
      </c>
      <c r="K4609" s="43">
        <v>68700</v>
      </c>
      <c r="L4609" s="36">
        <v>68700</v>
      </c>
      <c r="M4609" s="27">
        <v>68700</v>
      </c>
      <c r="N4609" s="28">
        <v>68700</v>
      </c>
      <c r="O4609" s="23"/>
      <c r="P4609" s="24">
        <v>729030000</v>
      </c>
      <c r="Q4609" s="25" t="s">
        <v>14912</v>
      </c>
      <c r="R4609" s="21" t="s">
        <v>2</v>
      </c>
      <c r="S4609" s="21" t="s">
        <v>1</v>
      </c>
      <c r="T4609" s="18" t="s">
        <v>0</v>
      </c>
      <c r="U4609" s="26"/>
    </row>
    <row r="4610" spans="1:21" s="19" customFormat="1" ht="12.5" customHeight="1" outlineLevel="1" x14ac:dyDescent="0.55000000000000004">
      <c r="A4610" s="44" t="s">
        <v>8453</v>
      </c>
      <c r="B4610" s="20" t="s">
        <v>7566</v>
      </c>
      <c r="C4610" s="21" t="s">
        <v>7567</v>
      </c>
      <c r="D4610" s="44" t="s">
        <v>8453</v>
      </c>
      <c r="E4610" s="29" t="s">
        <v>8439</v>
      </c>
      <c r="F4610" s="46" t="s">
        <v>8454</v>
      </c>
      <c r="G4610" s="50" t="s">
        <v>15172</v>
      </c>
      <c r="H4610" s="22" t="s">
        <v>14187</v>
      </c>
      <c r="I4610" s="40">
        <v>79000</v>
      </c>
      <c r="J4610" s="21" t="s">
        <v>11208</v>
      </c>
      <c r="K4610" s="43">
        <v>68700</v>
      </c>
      <c r="L4610" s="36">
        <v>68700</v>
      </c>
      <c r="M4610" s="27">
        <v>68700</v>
      </c>
      <c r="N4610" s="28">
        <v>68700</v>
      </c>
      <c r="O4610" s="23"/>
      <c r="P4610" s="24">
        <v>729030000</v>
      </c>
      <c r="Q4610" s="25" t="s">
        <v>14912</v>
      </c>
      <c r="R4610" s="21" t="s">
        <v>2</v>
      </c>
      <c r="S4610" s="21" t="s">
        <v>1</v>
      </c>
      <c r="T4610" s="18" t="s">
        <v>0</v>
      </c>
      <c r="U4610" s="26"/>
    </row>
    <row r="4611" spans="1:21" s="19" customFormat="1" ht="12.5" customHeight="1" outlineLevel="1" x14ac:dyDescent="0.55000000000000004">
      <c r="A4611" s="44" t="s">
        <v>8455</v>
      </c>
      <c r="B4611" s="20" t="s">
        <v>7566</v>
      </c>
      <c r="C4611" s="21" t="s">
        <v>7567</v>
      </c>
      <c r="D4611" s="44" t="s">
        <v>8455</v>
      </c>
      <c r="E4611" s="29" t="s">
        <v>8439</v>
      </c>
      <c r="F4611" s="46" t="s">
        <v>8456</v>
      </c>
      <c r="G4611" s="50" t="s">
        <v>15172</v>
      </c>
      <c r="H4611" s="22" t="s">
        <v>14188</v>
      </c>
      <c r="I4611" s="40">
        <v>79000</v>
      </c>
      <c r="J4611" s="21" t="s">
        <v>11208</v>
      </c>
      <c r="K4611" s="43">
        <v>68700</v>
      </c>
      <c r="L4611" s="36">
        <v>68700</v>
      </c>
      <c r="M4611" s="27">
        <v>68700</v>
      </c>
      <c r="N4611" s="28">
        <v>68700</v>
      </c>
      <c r="O4611" s="23"/>
      <c r="P4611" s="24">
        <v>729030000</v>
      </c>
      <c r="Q4611" s="25" t="s">
        <v>14912</v>
      </c>
      <c r="R4611" s="21" t="s">
        <v>2</v>
      </c>
      <c r="S4611" s="21" t="s">
        <v>1</v>
      </c>
      <c r="T4611" s="18" t="s">
        <v>0</v>
      </c>
      <c r="U4611" s="26"/>
    </row>
    <row r="4612" spans="1:21" s="19" customFormat="1" ht="12.5" customHeight="1" outlineLevel="1" x14ac:dyDescent="0.55000000000000004">
      <c r="A4612" s="44" t="s">
        <v>8457</v>
      </c>
      <c r="B4612" s="20" t="s">
        <v>7566</v>
      </c>
      <c r="C4612" s="21" t="s">
        <v>7567</v>
      </c>
      <c r="D4612" s="44" t="s">
        <v>8457</v>
      </c>
      <c r="E4612" s="29" t="s">
        <v>8439</v>
      </c>
      <c r="F4612" s="46" t="s">
        <v>8458</v>
      </c>
      <c r="G4612" s="50" t="s">
        <v>15172</v>
      </c>
      <c r="H4612" s="22" t="s">
        <v>14189</v>
      </c>
      <c r="I4612" s="40">
        <v>79000</v>
      </c>
      <c r="J4612" s="21" t="s">
        <v>11208</v>
      </c>
      <c r="K4612" s="43">
        <v>68700</v>
      </c>
      <c r="L4612" s="36">
        <v>68700</v>
      </c>
      <c r="M4612" s="27">
        <v>68700</v>
      </c>
      <c r="N4612" s="28">
        <v>68700</v>
      </c>
      <c r="O4612" s="23"/>
      <c r="P4612" s="24">
        <v>729030000</v>
      </c>
      <c r="Q4612" s="25" t="s">
        <v>14912</v>
      </c>
      <c r="R4612" s="21" t="s">
        <v>2</v>
      </c>
      <c r="S4612" s="21" t="s">
        <v>1</v>
      </c>
      <c r="T4612" s="18" t="s">
        <v>0</v>
      </c>
      <c r="U4612" s="26"/>
    </row>
    <row r="4613" spans="1:21" s="19" customFormat="1" ht="12.5" customHeight="1" outlineLevel="1" x14ac:dyDescent="0.55000000000000004">
      <c r="A4613" s="44" t="s">
        <v>8459</v>
      </c>
      <c r="B4613" s="20" t="s">
        <v>7566</v>
      </c>
      <c r="C4613" s="21" t="s">
        <v>7567</v>
      </c>
      <c r="D4613" s="44" t="s">
        <v>8459</v>
      </c>
      <c r="E4613" s="29" t="s">
        <v>8460</v>
      </c>
      <c r="F4613" s="46" t="s">
        <v>228</v>
      </c>
      <c r="G4613" s="50" t="s">
        <v>15172</v>
      </c>
      <c r="H4613" s="22" t="s">
        <v>14190</v>
      </c>
      <c r="I4613" s="40">
        <v>23400</v>
      </c>
      <c r="J4613" s="21" t="s">
        <v>11463</v>
      </c>
      <c r="K4613" s="43">
        <v>19600</v>
      </c>
      <c r="L4613" s="36">
        <v>19600</v>
      </c>
      <c r="M4613" s="27">
        <v>19600</v>
      </c>
      <c r="N4613" s="28">
        <v>19600</v>
      </c>
      <c r="O4613" s="23"/>
      <c r="P4613" s="24">
        <v>728970000</v>
      </c>
      <c r="Q4613" s="25" t="s">
        <v>14912</v>
      </c>
      <c r="R4613" s="21" t="s">
        <v>2</v>
      </c>
      <c r="S4613" s="21" t="s">
        <v>1</v>
      </c>
      <c r="T4613" s="18" t="s">
        <v>0</v>
      </c>
      <c r="U4613" s="26"/>
    </row>
    <row r="4614" spans="1:21" s="19" customFormat="1" ht="12.5" customHeight="1" outlineLevel="1" x14ac:dyDescent="0.55000000000000004">
      <c r="A4614" s="44" t="s">
        <v>8461</v>
      </c>
      <c r="B4614" s="20" t="s">
        <v>7566</v>
      </c>
      <c r="C4614" s="21" t="s">
        <v>7567</v>
      </c>
      <c r="D4614" s="44" t="s">
        <v>8461</v>
      </c>
      <c r="E4614" s="29" t="s">
        <v>8460</v>
      </c>
      <c r="F4614" s="46" t="s">
        <v>234</v>
      </c>
      <c r="G4614" s="50" t="s">
        <v>15172</v>
      </c>
      <c r="H4614" s="22" t="s">
        <v>14191</v>
      </c>
      <c r="I4614" s="40">
        <v>23400</v>
      </c>
      <c r="J4614" s="21" t="s">
        <v>11463</v>
      </c>
      <c r="K4614" s="43">
        <v>19600</v>
      </c>
      <c r="L4614" s="36">
        <v>19600</v>
      </c>
      <c r="M4614" s="27">
        <v>19600</v>
      </c>
      <c r="N4614" s="28">
        <v>19600</v>
      </c>
      <c r="O4614" s="23"/>
      <c r="P4614" s="24">
        <v>728970000</v>
      </c>
      <c r="Q4614" s="25" t="s">
        <v>14912</v>
      </c>
      <c r="R4614" s="21" t="s">
        <v>2</v>
      </c>
      <c r="S4614" s="21" t="s">
        <v>1</v>
      </c>
      <c r="T4614" s="18" t="s">
        <v>0</v>
      </c>
      <c r="U4614" s="26"/>
    </row>
    <row r="4615" spans="1:21" s="19" customFormat="1" ht="12.5" customHeight="1" outlineLevel="1" x14ac:dyDescent="0.55000000000000004">
      <c r="A4615" s="44" t="s">
        <v>8462</v>
      </c>
      <c r="B4615" s="20" t="s">
        <v>7566</v>
      </c>
      <c r="C4615" s="21" t="s">
        <v>7567</v>
      </c>
      <c r="D4615" s="44" t="s">
        <v>8462</v>
      </c>
      <c r="E4615" s="29" t="s">
        <v>8460</v>
      </c>
      <c r="F4615" s="46" t="s">
        <v>230</v>
      </c>
      <c r="G4615" s="50" t="s">
        <v>15172</v>
      </c>
      <c r="H4615" s="22" t="s">
        <v>14192</v>
      </c>
      <c r="I4615" s="40">
        <v>23400</v>
      </c>
      <c r="J4615" s="21" t="s">
        <v>11463</v>
      </c>
      <c r="K4615" s="43">
        <v>19600</v>
      </c>
      <c r="L4615" s="36">
        <v>19600</v>
      </c>
      <c r="M4615" s="27">
        <v>19600</v>
      </c>
      <c r="N4615" s="28">
        <v>19600</v>
      </c>
      <c r="O4615" s="23"/>
      <c r="P4615" s="24">
        <v>728970000</v>
      </c>
      <c r="Q4615" s="25" t="s">
        <v>14912</v>
      </c>
      <c r="R4615" s="21" t="s">
        <v>2</v>
      </c>
      <c r="S4615" s="21" t="s">
        <v>1</v>
      </c>
      <c r="T4615" s="18" t="s">
        <v>0</v>
      </c>
      <c r="U4615" s="26"/>
    </row>
    <row r="4616" spans="1:21" s="19" customFormat="1" ht="12.5" customHeight="1" outlineLevel="1" x14ac:dyDescent="0.55000000000000004">
      <c r="A4616" s="44" t="s">
        <v>8463</v>
      </c>
      <c r="B4616" s="20" t="s">
        <v>7566</v>
      </c>
      <c r="C4616" s="21" t="s">
        <v>7567</v>
      </c>
      <c r="D4616" s="44" t="s">
        <v>8463</v>
      </c>
      <c r="E4616" s="29" t="s">
        <v>8460</v>
      </c>
      <c r="F4616" s="46" t="s">
        <v>237</v>
      </c>
      <c r="G4616" s="50" t="s">
        <v>15172</v>
      </c>
      <c r="H4616" s="22" t="s">
        <v>14193</v>
      </c>
      <c r="I4616" s="40">
        <v>23400</v>
      </c>
      <c r="J4616" s="21" t="s">
        <v>11463</v>
      </c>
      <c r="K4616" s="43">
        <v>19600</v>
      </c>
      <c r="L4616" s="36">
        <v>19600</v>
      </c>
      <c r="M4616" s="27">
        <v>19600</v>
      </c>
      <c r="N4616" s="28">
        <v>19600</v>
      </c>
      <c r="O4616" s="23"/>
      <c r="P4616" s="24">
        <v>728970000</v>
      </c>
      <c r="Q4616" s="25" t="s">
        <v>14912</v>
      </c>
      <c r="R4616" s="21" t="s">
        <v>2</v>
      </c>
      <c r="S4616" s="21" t="s">
        <v>1</v>
      </c>
      <c r="T4616" s="18" t="s">
        <v>0</v>
      </c>
      <c r="U4616" s="26"/>
    </row>
    <row r="4617" spans="1:21" s="19" customFormat="1" ht="12.5" customHeight="1" outlineLevel="1" x14ac:dyDescent="0.55000000000000004">
      <c r="A4617" s="44" t="s">
        <v>8464</v>
      </c>
      <c r="B4617" s="20" t="s">
        <v>7566</v>
      </c>
      <c r="C4617" s="21" t="s">
        <v>7567</v>
      </c>
      <c r="D4617" s="44" t="s">
        <v>8464</v>
      </c>
      <c r="E4617" s="29" t="s">
        <v>8460</v>
      </c>
      <c r="F4617" s="46" t="s">
        <v>239</v>
      </c>
      <c r="G4617" s="50" t="s">
        <v>15172</v>
      </c>
      <c r="H4617" s="22" t="s">
        <v>14194</v>
      </c>
      <c r="I4617" s="40">
        <v>33200</v>
      </c>
      <c r="J4617" s="21" t="s">
        <v>14195</v>
      </c>
      <c r="K4617" s="43">
        <v>27400</v>
      </c>
      <c r="L4617" s="36">
        <v>27400</v>
      </c>
      <c r="M4617" s="27">
        <v>27400</v>
      </c>
      <c r="N4617" s="28">
        <v>27300</v>
      </c>
      <c r="O4617" s="23"/>
      <c r="P4617" s="24">
        <v>728980000</v>
      </c>
      <c r="Q4617" s="25" t="s">
        <v>14912</v>
      </c>
      <c r="R4617" s="21" t="s">
        <v>2</v>
      </c>
      <c r="S4617" s="21" t="s">
        <v>1</v>
      </c>
      <c r="T4617" s="18" t="s">
        <v>0</v>
      </c>
      <c r="U4617" s="26"/>
    </row>
    <row r="4618" spans="1:21" s="19" customFormat="1" ht="12.5" customHeight="1" outlineLevel="1" x14ac:dyDescent="0.55000000000000004">
      <c r="A4618" s="44" t="s">
        <v>8465</v>
      </c>
      <c r="B4618" s="20" t="s">
        <v>7566</v>
      </c>
      <c r="C4618" s="21" t="s">
        <v>7567</v>
      </c>
      <c r="D4618" s="44" t="s">
        <v>8465</v>
      </c>
      <c r="E4618" s="29" t="s">
        <v>8460</v>
      </c>
      <c r="F4618" s="46" t="s">
        <v>241</v>
      </c>
      <c r="G4618" s="50" t="s">
        <v>15172</v>
      </c>
      <c r="H4618" s="22" t="s">
        <v>14196</v>
      </c>
      <c r="I4618" s="40">
        <v>33200</v>
      </c>
      <c r="J4618" s="21" t="s">
        <v>14195</v>
      </c>
      <c r="K4618" s="43">
        <v>27400</v>
      </c>
      <c r="L4618" s="36">
        <v>27400</v>
      </c>
      <c r="M4618" s="27">
        <v>27400</v>
      </c>
      <c r="N4618" s="28">
        <v>27300</v>
      </c>
      <c r="O4618" s="23"/>
      <c r="P4618" s="24">
        <v>728980000</v>
      </c>
      <c r="Q4618" s="25" t="s">
        <v>14912</v>
      </c>
      <c r="R4618" s="21" t="s">
        <v>2</v>
      </c>
      <c r="S4618" s="21" t="s">
        <v>1</v>
      </c>
      <c r="T4618" s="18" t="s">
        <v>0</v>
      </c>
      <c r="U4618" s="26"/>
    </row>
    <row r="4619" spans="1:21" s="19" customFormat="1" ht="12.5" customHeight="1" outlineLevel="1" x14ac:dyDescent="0.55000000000000004">
      <c r="A4619" s="44" t="s">
        <v>8466</v>
      </c>
      <c r="B4619" s="20" t="s">
        <v>7566</v>
      </c>
      <c r="C4619" s="21" t="s">
        <v>7567</v>
      </c>
      <c r="D4619" s="44" t="s">
        <v>8466</v>
      </c>
      <c r="E4619" s="29" t="s">
        <v>8460</v>
      </c>
      <c r="F4619" s="46" t="s">
        <v>243</v>
      </c>
      <c r="G4619" s="50" t="s">
        <v>15172</v>
      </c>
      <c r="H4619" s="22" t="s">
        <v>14197</v>
      </c>
      <c r="I4619" s="40">
        <v>33200</v>
      </c>
      <c r="J4619" s="21" t="s">
        <v>14195</v>
      </c>
      <c r="K4619" s="43">
        <v>27400</v>
      </c>
      <c r="L4619" s="36">
        <v>27400</v>
      </c>
      <c r="M4619" s="27">
        <v>27400</v>
      </c>
      <c r="N4619" s="28">
        <v>27300</v>
      </c>
      <c r="O4619" s="23"/>
      <c r="P4619" s="24">
        <v>728980000</v>
      </c>
      <c r="Q4619" s="25" t="s">
        <v>14912</v>
      </c>
      <c r="R4619" s="21" t="s">
        <v>2</v>
      </c>
      <c r="S4619" s="21" t="s">
        <v>1</v>
      </c>
      <c r="T4619" s="18" t="s">
        <v>0</v>
      </c>
      <c r="U4619" s="26"/>
    </row>
    <row r="4620" spans="1:21" s="19" customFormat="1" ht="12.5" customHeight="1" outlineLevel="1" x14ac:dyDescent="0.55000000000000004">
      <c r="A4620" s="44" t="s">
        <v>8467</v>
      </c>
      <c r="B4620" s="20" t="s">
        <v>7566</v>
      </c>
      <c r="C4620" s="21" t="s">
        <v>7567</v>
      </c>
      <c r="D4620" s="44" t="s">
        <v>8467</v>
      </c>
      <c r="E4620" s="29" t="s">
        <v>8460</v>
      </c>
      <c r="F4620" s="46" t="s">
        <v>245</v>
      </c>
      <c r="G4620" s="50" t="s">
        <v>15172</v>
      </c>
      <c r="H4620" s="22" t="s">
        <v>14198</v>
      </c>
      <c r="I4620" s="40">
        <v>33200</v>
      </c>
      <c r="J4620" s="21" t="s">
        <v>14195</v>
      </c>
      <c r="K4620" s="43">
        <v>27400</v>
      </c>
      <c r="L4620" s="36">
        <v>27400</v>
      </c>
      <c r="M4620" s="27">
        <v>27400</v>
      </c>
      <c r="N4620" s="28">
        <v>27300</v>
      </c>
      <c r="O4620" s="23"/>
      <c r="P4620" s="24">
        <v>728980000</v>
      </c>
      <c r="Q4620" s="25" t="s">
        <v>14912</v>
      </c>
      <c r="R4620" s="21" t="s">
        <v>2</v>
      </c>
      <c r="S4620" s="21" t="s">
        <v>1</v>
      </c>
      <c r="T4620" s="18" t="s">
        <v>0</v>
      </c>
      <c r="U4620" s="26"/>
    </row>
    <row r="4621" spans="1:21" s="19" customFormat="1" ht="12.5" customHeight="1" outlineLevel="1" x14ac:dyDescent="0.55000000000000004">
      <c r="A4621" s="44" t="s">
        <v>8468</v>
      </c>
      <c r="B4621" s="20" t="s">
        <v>7566</v>
      </c>
      <c r="C4621" s="21" t="s">
        <v>7567</v>
      </c>
      <c r="D4621" s="44" t="s">
        <v>8468</v>
      </c>
      <c r="E4621" s="29" t="s">
        <v>8460</v>
      </c>
      <c r="F4621" s="46" t="s">
        <v>247</v>
      </c>
      <c r="G4621" s="50" t="s">
        <v>15172</v>
      </c>
      <c r="H4621" s="22" t="s">
        <v>14199</v>
      </c>
      <c r="I4621" s="40">
        <v>33200</v>
      </c>
      <c r="J4621" s="21" t="s">
        <v>14195</v>
      </c>
      <c r="K4621" s="43">
        <v>27400</v>
      </c>
      <c r="L4621" s="36">
        <v>27400</v>
      </c>
      <c r="M4621" s="27">
        <v>27400</v>
      </c>
      <c r="N4621" s="28">
        <v>27300</v>
      </c>
      <c r="O4621" s="23"/>
      <c r="P4621" s="24">
        <v>728980000</v>
      </c>
      <c r="Q4621" s="25" t="s">
        <v>14912</v>
      </c>
      <c r="R4621" s="21" t="s">
        <v>2</v>
      </c>
      <c r="S4621" s="21" t="s">
        <v>1</v>
      </c>
      <c r="T4621" s="18" t="s">
        <v>0</v>
      </c>
      <c r="U4621" s="26"/>
    </row>
    <row r="4622" spans="1:21" s="19" customFormat="1" ht="12.5" customHeight="1" outlineLevel="1" x14ac:dyDescent="0.55000000000000004">
      <c r="A4622" s="44" t="s">
        <v>8469</v>
      </c>
      <c r="B4622" s="20" t="s">
        <v>7566</v>
      </c>
      <c r="C4622" s="21" t="s">
        <v>7567</v>
      </c>
      <c r="D4622" s="44" t="s">
        <v>8469</v>
      </c>
      <c r="E4622" s="29" t="s">
        <v>8470</v>
      </c>
      <c r="F4622" s="46" t="s">
        <v>234</v>
      </c>
      <c r="G4622" s="50" t="s">
        <v>15172</v>
      </c>
      <c r="H4622" s="22" t="s">
        <v>14200</v>
      </c>
      <c r="I4622" s="40">
        <v>23400</v>
      </c>
      <c r="J4622" s="21" t="s">
        <v>11463</v>
      </c>
      <c r="K4622" s="43">
        <v>19600</v>
      </c>
      <c r="L4622" s="36">
        <v>19600</v>
      </c>
      <c r="M4622" s="27">
        <v>19600</v>
      </c>
      <c r="N4622" s="28">
        <v>19600</v>
      </c>
      <c r="O4622" s="23"/>
      <c r="P4622" s="24">
        <v>728970000</v>
      </c>
      <c r="Q4622" s="25" t="s">
        <v>14912</v>
      </c>
      <c r="R4622" s="21" t="s">
        <v>2</v>
      </c>
      <c r="S4622" s="21" t="s">
        <v>1</v>
      </c>
      <c r="T4622" s="18" t="s">
        <v>0</v>
      </c>
      <c r="U4622" s="26"/>
    </row>
    <row r="4623" spans="1:21" s="19" customFormat="1" ht="12.5" customHeight="1" outlineLevel="1" x14ac:dyDescent="0.55000000000000004">
      <c r="A4623" s="44" t="s">
        <v>8471</v>
      </c>
      <c r="B4623" s="20" t="s">
        <v>7566</v>
      </c>
      <c r="C4623" s="21" t="s">
        <v>7567</v>
      </c>
      <c r="D4623" s="44" t="s">
        <v>8471</v>
      </c>
      <c r="E4623" s="29" t="s">
        <v>8470</v>
      </c>
      <c r="F4623" s="46" t="s">
        <v>230</v>
      </c>
      <c r="G4623" s="50" t="s">
        <v>15172</v>
      </c>
      <c r="H4623" s="22" t="s">
        <v>14201</v>
      </c>
      <c r="I4623" s="40">
        <v>33200</v>
      </c>
      <c r="J4623" s="21" t="s">
        <v>14195</v>
      </c>
      <c r="K4623" s="43">
        <v>27400</v>
      </c>
      <c r="L4623" s="36">
        <v>27400</v>
      </c>
      <c r="M4623" s="27">
        <v>27400</v>
      </c>
      <c r="N4623" s="28">
        <v>27300</v>
      </c>
      <c r="O4623" s="23"/>
      <c r="P4623" s="24">
        <v>728980000</v>
      </c>
      <c r="Q4623" s="25" t="s">
        <v>14912</v>
      </c>
      <c r="R4623" s="21" t="s">
        <v>2</v>
      </c>
      <c r="S4623" s="21" t="s">
        <v>1</v>
      </c>
      <c r="T4623" s="18" t="s">
        <v>0</v>
      </c>
      <c r="U4623" s="26"/>
    </row>
    <row r="4624" spans="1:21" s="19" customFormat="1" ht="12.5" customHeight="1" outlineLevel="1" x14ac:dyDescent="0.55000000000000004">
      <c r="A4624" s="44" t="s">
        <v>8472</v>
      </c>
      <c r="B4624" s="20" t="s">
        <v>7566</v>
      </c>
      <c r="C4624" s="21" t="s">
        <v>7567</v>
      </c>
      <c r="D4624" s="44" t="s">
        <v>8472</v>
      </c>
      <c r="E4624" s="29" t="s">
        <v>8470</v>
      </c>
      <c r="F4624" s="46" t="s">
        <v>237</v>
      </c>
      <c r="G4624" s="50" t="s">
        <v>15172</v>
      </c>
      <c r="H4624" s="22" t="s">
        <v>14202</v>
      </c>
      <c r="I4624" s="40">
        <v>33200</v>
      </c>
      <c r="J4624" s="21" t="s">
        <v>14195</v>
      </c>
      <c r="K4624" s="43">
        <v>27400</v>
      </c>
      <c r="L4624" s="36">
        <v>27400</v>
      </c>
      <c r="M4624" s="27">
        <v>27400</v>
      </c>
      <c r="N4624" s="28">
        <v>27300</v>
      </c>
      <c r="O4624" s="23"/>
      <c r="P4624" s="24">
        <v>728980000</v>
      </c>
      <c r="Q4624" s="25" t="s">
        <v>14912</v>
      </c>
      <c r="R4624" s="21" t="s">
        <v>2</v>
      </c>
      <c r="S4624" s="21" t="s">
        <v>1</v>
      </c>
      <c r="T4624" s="18" t="s">
        <v>0</v>
      </c>
      <c r="U4624" s="26"/>
    </row>
    <row r="4625" spans="1:21" s="19" customFormat="1" ht="12.5" customHeight="1" outlineLevel="1" x14ac:dyDescent="0.55000000000000004">
      <c r="A4625" s="44" t="s">
        <v>8473</v>
      </c>
      <c r="B4625" s="20" t="s">
        <v>7566</v>
      </c>
      <c r="C4625" s="21" t="s">
        <v>7567</v>
      </c>
      <c r="D4625" s="44" t="s">
        <v>8473</v>
      </c>
      <c r="E4625" s="29" t="s">
        <v>8470</v>
      </c>
      <c r="F4625" s="46" t="s">
        <v>239</v>
      </c>
      <c r="G4625" s="50" t="s">
        <v>15172</v>
      </c>
      <c r="H4625" s="22" t="s">
        <v>14203</v>
      </c>
      <c r="I4625" s="40">
        <v>33200</v>
      </c>
      <c r="J4625" s="21" t="s">
        <v>14195</v>
      </c>
      <c r="K4625" s="43">
        <v>27400</v>
      </c>
      <c r="L4625" s="36">
        <v>27400</v>
      </c>
      <c r="M4625" s="27">
        <v>27400</v>
      </c>
      <c r="N4625" s="28">
        <v>27300</v>
      </c>
      <c r="O4625" s="23"/>
      <c r="P4625" s="24">
        <v>728980000</v>
      </c>
      <c r="Q4625" s="25" t="s">
        <v>14912</v>
      </c>
      <c r="R4625" s="21" t="s">
        <v>2</v>
      </c>
      <c r="S4625" s="21" t="s">
        <v>1</v>
      </c>
      <c r="T4625" s="18" t="s">
        <v>0</v>
      </c>
      <c r="U4625" s="26"/>
    </row>
    <row r="4626" spans="1:21" s="19" customFormat="1" ht="12.5" customHeight="1" outlineLevel="1" x14ac:dyDescent="0.55000000000000004">
      <c r="A4626" s="44" t="s">
        <v>8474</v>
      </c>
      <c r="B4626" s="20" t="s">
        <v>7566</v>
      </c>
      <c r="C4626" s="21" t="s">
        <v>7567</v>
      </c>
      <c r="D4626" s="44" t="s">
        <v>8474</v>
      </c>
      <c r="E4626" s="29" t="s">
        <v>8470</v>
      </c>
      <c r="F4626" s="46" t="s">
        <v>241</v>
      </c>
      <c r="G4626" s="50" t="s">
        <v>15172</v>
      </c>
      <c r="H4626" s="22" t="s">
        <v>14204</v>
      </c>
      <c r="I4626" s="40">
        <v>33200</v>
      </c>
      <c r="J4626" s="21" t="s">
        <v>14195</v>
      </c>
      <c r="K4626" s="43">
        <v>27400</v>
      </c>
      <c r="L4626" s="36">
        <v>27400</v>
      </c>
      <c r="M4626" s="27">
        <v>27400</v>
      </c>
      <c r="N4626" s="28">
        <v>27300</v>
      </c>
      <c r="O4626" s="23"/>
      <c r="P4626" s="24">
        <v>728980000</v>
      </c>
      <c r="Q4626" s="25" t="s">
        <v>14912</v>
      </c>
      <c r="R4626" s="21" t="s">
        <v>2</v>
      </c>
      <c r="S4626" s="21" t="s">
        <v>1</v>
      </c>
      <c r="T4626" s="18" t="s">
        <v>0</v>
      </c>
      <c r="U4626" s="26"/>
    </row>
    <row r="4627" spans="1:21" s="19" customFormat="1" ht="12.5" customHeight="1" outlineLevel="1" x14ac:dyDescent="0.55000000000000004">
      <c r="A4627" s="44" t="s">
        <v>8475</v>
      </c>
      <c r="B4627" s="20" t="s">
        <v>7566</v>
      </c>
      <c r="C4627" s="21" t="s">
        <v>7567</v>
      </c>
      <c r="D4627" s="44" t="s">
        <v>8475</v>
      </c>
      <c r="E4627" s="29" t="s">
        <v>8470</v>
      </c>
      <c r="F4627" s="46" t="s">
        <v>243</v>
      </c>
      <c r="G4627" s="50" t="s">
        <v>15172</v>
      </c>
      <c r="H4627" s="22" t="s">
        <v>14205</v>
      </c>
      <c r="I4627" s="40">
        <v>33200</v>
      </c>
      <c r="J4627" s="21" t="s">
        <v>14195</v>
      </c>
      <c r="K4627" s="43">
        <v>27400</v>
      </c>
      <c r="L4627" s="36">
        <v>27400</v>
      </c>
      <c r="M4627" s="27">
        <v>27400</v>
      </c>
      <c r="N4627" s="28">
        <v>27300</v>
      </c>
      <c r="O4627" s="23"/>
      <c r="P4627" s="24">
        <v>728980000</v>
      </c>
      <c r="Q4627" s="25" t="s">
        <v>14912</v>
      </c>
      <c r="R4627" s="21" t="s">
        <v>2</v>
      </c>
      <c r="S4627" s="21" t="s">
        <v>1</v>
      </c>
      <c r="T4627" s="18" t="s">
        <v>0</v>
      </c>
      <c r="U4627" s="26"/>
    </row>
    <row r="4628" spans="1:21" s="19" customFormat="1" ht="12.5" customHeight="1" outlineLevel="1" x14ac:dyDescent="0.55000000000000004">
      <c r="A4628" s="44" t="s">
        <v>8476</v>
      </c>
      <c r="B4628" s="20" t="s">
        <v>7566</v>
      </c>
      <c r="C4628" s="21" t="s">
        <v>7567</v>
      </c>
      <c r="D4628" s="44" t="s">
        <v>8476</v>
      </c>
      <c r="E4628" s="29" t="s">
        <v>8470</v>
      </c>
      <c r="F4628" s="46" t="s">
        <v>245</v>
      </c>
      <c r="G4628" s="50" t="s">
        <v>15172</v>
      </c>
      <c r="H4628" s="22" t="s">
        <v>14206</v>
      </c>
      <c r="I4628" s="40">
        <v>33200</v>
      </c>
      <c r="J4628" s="21" t="s">
        <v>14195</v>
      </c>
      <c r="K4628" s="43">
        <v>27400</v>
      </c>
      <c r="L4628" s="36">
        <v>27400</v>
      </c>
      <c r="M4628" s="27">
        <v>27400</v>
      </c>
      <c r="N4628" s="28">
        <v>27300</v>
      </c>
      <c r="O4628" s="23"/>
      <c r="P4628" s="24">
        <v>728980000</v>
      </c>
      <c r="Q4628" s="25" t="s">
        <v>14912</v>
      </c>
      <c r="R4628" s="21" t="s">
        <v>2</v>
      </c>
      <c r="S4628" s="21" t="s">
        <v>1</v>
      </c>
      <c r="T4628" s="18" t="s">
        <v>0</v>
      </c>
      <c r="U4628" s="26"/>
    </row>
    <row r="4629" spans="1:21" s="19" customFormat="1" ht="12.5" customHeight="1" outlineLevel="1" x14ac:dyDescent="0.55000000000000004">
      <c r="A4629" s="44" t="s">
        <v>8477</v>
      </c>
      <c r="B4629" s="20" t="s">
        <v>7566</v>
      </c>
      <c r="C4629" s="21" t="s">
        <v>7567</v>
      </c>
      <c r="D4629" s="44" t="s">
        <v>8477</v>
      </c>
      <c r="E4629" s="29" t="s">
        <v>8470</v>
      </c>
      <c r="F4629" s="46" t="s">
        <v>247</v>
      </c>
      <c r="G4629" s="50" t="s">
        <v>15172</v>
      </c>
      <c r="H4629" s="22" t="s">
        <v>14207</v>
      </c>
      <c r="I4629" s="40">
        <v>33200</v>
      </c>
      <c r="J4629" s="21" t="s">
        <v>14195</v>
      </c>
      <c r="K4629" s="43">
        <v>27400</v>
      </c>
      <c r="L4629" s="36">
        <v>27400</v>
      </c>
      <c r="M4629" s="27">
        <v>27400</v>
      </c>
      <c r="N4629" s="28">
        <v>27300</v>
      </c>
      <c r="O4629" s="23"/>
      <c r="P4629" s="24">
        <v>728980000</v>
      </c>
      <c r="Q4629" s="25" t="s">
        <v>14912</v>
      </c>
      <c r="R4629" s="21" t="s">
        <v>2</v>
      </c>
      <c r="S4629" s="21" t="s">
        <v>1</v>
      </c>
      <c r="T4629" s="18" t="s">
        <v>0</v>
      </c>
      <c r="U4629" s="26"/>
    </row>
    <row r="4630" spans="1:21" s="19" customFormat="1" ht="12.5" customHeight="1" outlineLevel="1" x14ac:dyDescent="0.55000000000000004">
      <c r="A4630" s="44" t="s">
        <v>8478</v>
      </c>
      <c r="B4630" s="20" t="s">
        <v>7566</v>
      </c>
      <c r="C4630" s="21" t="s">
        <v>7567</v>
      </c>
      <c r="D4630" s="44" t="s">
        <v>8478</v>
      </c>
      <c r="E4630" s="29" t="s">
        <v>8470</v>
      </c>
      <c r="F4630" s="46" t="s">
        <v>251</v>
      </c>
      <c r="G4630" s="50" t="s">
        <v>15172</v>
      </c>
      <c r="H4630" s="22" t="s">
        <v>14208</v>
      </c>
      <c r="I4630" s="40">
        <v>33200</v>
      </c>
      <c r="J4630" s="21" t="s">
        <v>14195</v>
      </c>
      <c r="K4630" s="43">
        <v>27400</v>
      </c>
      <c r="L4630" s="36">
        <v>27400</v>
      </c>
      <c r="M4630" s="27">
        <v>27400</v>
      </c>
      <c r="N4630" s="28">
        <v>27300</v>
      </c>
      <c r="O4630" s="23"/>
      <c r="P4630" s="24">
        <v>728980000</v>
      </c>
      <c r="Q4630" s="25" t="s">
        <v>14912</v>
      </c>
      <c r="R4630" s="21" t="s">
        <v>2</v>
      </c>
      <c r="S4630" s="21" t="s">
        <v>1</v>
      </c>
      <c r="T4630" s="18" t="s">
        <v>0</v>
      </c>
      <c r="U4630" s="26"/>
    </row>
    <row r="4631" spans="1:21" s="19" customFormat="1" ht="12.5" customHeight="1" outlineLevel="1" x14ac:dyDescent="0.55000000000000004">
      <c r="A4631" s="44" t="s">
        <v>8479</v>
      </c>
      <c r="B4631" s="20" t="s">
        <v>7566</v>
      </c>
      <c r="C4631" s="21" t="s">
        <v>7567</v>
      </c>
      <c r="D4631" s="44" t="s">
        <v>8479</v>
      </c>
      <c r="E4631" s="29" t="s">
        <v>8470</v>
      </c>
      <c r="F4631" s="46" t="s">
        <v>255</v>
      </c>
      <c r="G4631" s="50" t="s">
        <v>15172</v>
      </c>
      <c r="H4631" s="22" t="s">
        <v>14209</v>
      </c>
      <c r="I4631" s="40">
        <v>33200</v>
      </c>
      <c r="J4631" s="21" t="s">
        <v>14195</v>
      </c>
      <c r="K4631" s="43">
        <v>27400</v>
      </c>
      <c r="L4631" s="36">
        <v>27400</v>
      </c>
      <c r="M4631" s="27">
        <v>27400</v>
      </c>
      <c r="N4631" s="28">
        <v>27300</v>
      </c>
      <c r="O4631" s="23"/>
      <c r="P4631" s="24">
        <v>728980000</v>
      </c>
      <c r="Q4631" s="25" t="s">
        <v>14912</v>
      </c>
      <c r="R4631" s="21" t="s">
        <v>2</v>
      </c>
      <c r="S4631" s="21" t="s">
        <v>1</v>
      </c>
      <c r="T4631" s="18" t="s">
        <v>0</v>
      </c>
      <c r="U4631" s="26"/>
    </row>
    <row r="4632" spans="1:21" s="19" customFormat="1" ht="12.5" customHeight="1" outlineLevel="1" x14ac:dyDescent="0.55000000000000004">
      <c r="A4632" s="44" t="s">
        <v>15850</v>
      </c>
      <c r="B4632" s="20" t="s">
        <v>7566</v>
      </c>
      <c r="C4632" s="21" t="s">
        <v>7567</v>
      </c>
      <c r="D4632" s="44" t="s">
        <v>8480</v>
      </c>
      <c r="E4632" s="29" t="s">
        <v>15603</v>
      </c>
      <c r="F4632" s="46" t="s">
        <v>8481</v>
      </c>
      <c r="G4632" s="50" t="s">
        <v>15172</v>
      </c>
      <c r="H4632" s="22" t="s">
        <v>14210</v>
      </c>
      <c r="I4632" s="40">
        <v>79000</v>
      </c>
      <c r="J4632" s="21" t="s">
        <v>11208</v>
      </c>
      <c r="K4632" s="43">
        <v>68700</v>
      </c>
      <c r="L4632" s="36">
        <v>68700</v>
      </c>
      <c r="M4632" s="27">
        <v>68700</v>
      </c>
      <c r="N4632" s="28">
        <v>68700</v>
      </c>
      <c r="O4632" s="23"/>
      <c r="P4632" s="24">
        <v>729030000</v>
      </c>
      <c r="Q4632" s="25" t="s">
        <v>14926</v>
      </c>
      <c r="R4632" s="21" t="s">
        <v>2</v>
      </c>
      <c r="S4632" s="21" t="s">
        <v>75</v>
      </c>
      <c r="T4632" s="18" t="s">
        <v>78</v>
      </c>
      <c r="U4632" s="26"/>
    </row>
    <row r="4633" spans="1:21" s="19" customFormat="1" ht="12.5" customHeight="1" outlineLevel="1" x14ac:dyDescent="0.55000000000000004">
      <c r="A4633" s="44" t="s">
        <v>15851</v>
      </c>
      <c r="B4633" s="20" t="s">
        <v>7566</v>
      </c>
      <c r="C4633" s="21" t="s">
        <v>7567</v>
      </c>
      <c r="D4633" s="44" t="s">
        <v>8482</v>
      </c>
      <c r="E4633" s="29" t="s">
        <v>15603</v>
      </c>
      <c r="F4633" s="46" t="s">
        <v>8483</v>
      </c>
      <c r="G4633" s="50" t="s">
        <v>15172</v>
      </c>
      <c r="H4633" s="22" t="s">
        <v>14211</v>
      </c>
      <c r="I4633" s="40">
        <v>79000</v>
      </c>
      <c r="J4633" s="21" t="s">
        <v>11208</v>
      </c>
      <c r="K4633" s="43">
        <v>68700</v>
      </c>
      <c r="L4633" s="36">
        <v>68700</v>
      </c>
      <c r="M4633" s="27">
        <v>68700</v>
      </c>
      <c r="N4633" s="28">
        <v>68700</v>
      </c>
      <c r="O4633" s="23"/>
      <c r="P4633" s="24">
        <v>729030000</v>
      </c>
      <c r="Q4633" s="25" t="s">
        <v>14926</v>
      </c>
      <c r="R4633" s="21" t="s">
        <v>2</v>
      </c>
      <c r="S4633" s="21" t="s">
        <v>75</v>
      </c>
      <c r="T4633" s="18" t="s">
        <v>78</v>
      </c>
      <c r="U4633" s="26"/>
    </row>
    <row r="4634" spans="1:21" s="19" customFormat="1" ht="12.5" customHeight="1" outlineLevel="1" x14ac:dyDescent="0.55000000000000004">
      <c r="A4634" s="44" t="s">
        <v>15852</v>
      </c>
      <c r="B4634" s="20" t="s">
        <v>7566</v>
      </c>
      <c r="C4634" s="21" t="s">
        <v>7567</v>
      </c>
      <c r="D4634" s="44" t="s">
        <v>8484</v>
      </c>
      <c r="E4634" s="29" t="s">
        <v>15603</v>
      </c>
      <c r="F4634" s="46" t="s">
        <v>8485</v>
      </c>
      <c r="G4634" s="50" t="s">
        <v>15172</v>
      </c>
      <c r="H4634" s="22" t="s">
        <v>14212</v>
      </c>
      <c r="I4634" s="40">
        <v>79000</v>
      </c>
      <c r="J4634" s="21" t="s">
        <v>11208</v>
      </c>
      <c r="K4634" s="43">
        <v>68700</v>
      </c>
      <c r="L4634" s="36">
        <v>68700</v>
      </c>
      <c r="M4634" s="27">
        <v>68700</v>
      </c>
      <c r="N4634" s="28">
        <v>68700</v>
      </c>
      <c r="O4634" s="23"/>
      <c r="P4634" s="24">
        <v>729030000</v>
      </c>
      <c r="Q4634" s="25" t="s">
        <v>14926</v>
      </c>
      <c r="R4634" s="21" t="s">
        <v>2</v>
      </c>
      <c r="S4634" s="21" t="s">
        <v>75</v>
      </c>
      <c r="T4634" s="18" t="s">
        <v>78</v>
      </c>
      <c r="U4634" s="26"/>
    </row>
    <row r="4635" spans="1:21" s="19" customFormat="1" ht="12.5" customHeight="1" outlineLevel="1" x14ac:dyDescent="0.55000000000000004">
      <c r="A4635" s="44" t="s">
        <v>15853</v>
      </c>
      <c r="B4635" s="20" t="s">
        <v>7566</v>
      </c>
      <c r="C4635" s="21" t="s">
        <v>7567</v>
      </c>
      <c r="D4635" s="44" t="s">
        <v>8486</v>
      </c>
      <c r="E4635" s="29" t="s">
        <v>15603</v>
      </c>
      <c r="F4635" s="46" t="s">
        <v>8487</v>
      </c>
      <c r="G4635" s="50" t="s">
        <v>15172</v>
      </c>
      <c r="H4635" s="22" t="s">
        <v>14213</v>
      </c>
      <c r="I4635" s="40">
        <v>79000</v>
      </c>
      <c r="J4635" s="21" t="s">
        <v>11208</v>
      </c>
      <c r="K4635" s="43">
        <v>68700</v>
      </c>
      <c r="L4635" s="36">
        <v>68700</v>
      </c>
      <c r="M4635" s="27">
        <v>68700</v>
      </c>
      <c r="N4635" s="28">
        <v>68700</v>
      </c>
      <c r="O4635" s="23"/>
      <c r="P4635" s="24">
        <v>729030000</v>
      </c>
      <c r="Q4635" s="25" t="s">
        <v>14926</v>
      </c>
      <c r="R4635" s="21" t="s">
        <v>2</v>
      </c>
      <c r="S4635" s="21" t="s">
        <v>75</v>
      </c>
      <c r="T4635" s="18" t="s">
        <v>78</v>
      </c>
      <c r="U4635" s="26"/>
    </row>
    <row r="4636" spans="1:21" s="19" customFormat="1" ht="12.5" customHeight="1" outlineLevel="1" x14ac:dyDescent="0.55000000000000004">
      <c r="A4636" s="44" t="s">
        <v>15854</v>
      </c>
      <c r="B4636" s="20" t="s">
        <v>7566</v>
      </c>
      <c r="C4636" s="21" t="s">
        <v>7567</v>
      </c>
      <c r="D4636" s="44" t="s">
        <v>8488</v>
      </c>
      <c r="E4636" s="29" t="s">
        <v>15603</v>
      </c>
      <c r="F4636" s="46" t="s">
        <v>8489</v>
      </c>
      <c r="G4636" s="50" t="s">
        <v>15172</v>
      </c>
      <c r="H4636" s="22" t="s">
        <v>14214</v>
      </c>
      <c r="I4636" s="40">
        <v>79000</v>
      </c>
      <c r="J4636" s="21" t="s">
        <v>11208</v>
      </c>
      <c r="K4636" s="43">
        <v>68700</v>
      </c>
      <c r="L4636" s="36">
        <v>68700</v>
      </c>
      <c r="M4636" s="27">
        <v>68700</v>
      </c>
      <c r="N4636" s="28">
        <v>68700</v>
      </c>
      <c r="O4636" s="23"/>
      <c r="P4636" s="24">
        <v>729030000</v>
      </c>
      <c r="Q4636" s="25" t="s">
        <v>14926</v>
      </c>
      <c r="R4636" s="21" t="s">
        <v>2</v>
      </c>
      <c r="S4636" s="21" t="s">
        <v>75</v>
      </c>
      <c r="T4636" s="18" t="s">
        <v>78</v>
      </c>
      <c r="U4636" s="26"/>
    </row>
    <row r="4637" spans="1:21" s="19" customFormat="1" ht="12.5" customHeight="1" outlineLevel="1" x14ac:dyDescent="0.55000000000000004">
      <c r="A4637" s="44" t="s">
        <v>15855</v>
      </c>
      <c r="B4637" s="20" t="s">
        <v>7566</v>
      </c>
      <c r="C4637" s="21" t="s">
        <v>7567</v>
      </c>
      <c r="D4637" s="44" t="s">
        <v>8490</v>
      </c>
      <c r="E4637" s="29" t="s">
        <v>15603</v>
      </c>
      <c r="F4637" s="46" t="s">
        <v>8491</v>
      </c>
      <c r="G4637" s="50" t="s">
        <v>15172</v>
      </c>
      <c r="H4637" s="22" t="s">
        <v>14215</v>
      </c>
      <c r="I4637" s="40">
        <v>79000</v>
      </c>
      <c r="J4637" s="21" t="s">
        <v>11208</v>
      </c>
      <c r="K4637" s="43">
        <v>68700</v>
      </c>
      <c r="L4637" s="36">
        <v>68700</v>
      </c>
      <c r="M4637" s="27">
        <v>68700</v>
      </c>
      <c r="N4637" s="28">
        <v>68700</v>
      </c>
      <c r="O4637" s="23"/>
      <c r="P4637" s="24">
        <v>729030000</v>
      </c>
      <c r="Q4637" s="25" t="s">
        <v>14926</v>
      </c>
      <c r="R4637" s="21" t="s">
        <v>2</v>
      </c>
      <c r="S4637" s="21" t="s">
        <v>75</v>
      </c>
      <c r="T4637" s="18" t="s">
        <v>78</v>
      </c>
      <c r="U4637" s="26"/>
    </row>
    <row r="4638" spans="1:21" s="19" customFormat="1" ht="12.5" customHeight="1" outlineLevel="1" x14ac:dyDescent="0.55000000000000004">
      <c r="A4638" s="44" t="s">
        <v>15856</v>
      </c>
      <c r="B4638" s="20" t="s">
        <v>7566</v>
      </c>
      <c r="C4638" s="21" t="s">
        <v>7567</v>
      </c>
      <c r="D4638" s="44" t="s">
        <v>8492</v>
      </c>
      <c r="E4638" s="29" t="s">
        <v>15603</v>
      </c>
      <c r="F4638" s="46" t="s">
        <v>8493</v>
      </c>
      <c r="G4638" s="50" t="s">
        <v>15172</v>
      </c>
      <c r="H4638" s="22" t="s">
        <v>14216</v>
      </c>
      <c r="I4638" s="40">
        <v>79000</v>
      </c>
      <c r="J4638" s="21" t="s">
        <v>11208</v>
      </c>
      <c r="K4638" s="43">
        <v>68700</v>
      </c>
      <c r="L4638" s="36">
        <v>68700</v>
      </c>
      <c r="M4638" s="27">
        <v>68700</v>
      </c>
      <c r="N4638" s="28">
        <v>68700</v>
      </c>
      <c r="O4638" s="23"/>
      <c r="P4638" s="24">
        <v>729030000</v>
      </c>
      <c r="Q4638" s="25" t="s">
        <v>14926</v>
      </c>
      <c r="R4638" s="21" t="s">
        <v>2</v>
      </c>
      <c r="S4638" s="21" t="s">
        <v>75</v>
      </c>
      <c r="T4638" s="18" t="s">
        <v>78</v>
      </c>
      <c r="U4638" s="26"/>
    </row>
    <row r="4639" spans="1:21" s="19" customFormat="1" ht="12.5" customHeight="1" outlineLevel="1" x14ac:dyDescent="0.55000000000000004">
      <c r="A4639" s="44" t="s">
        <v>8494</v>
      </c>
      <c r="B4639" s="20" t="s">
        <v>7566</v>
      </c>
      <c r="C4639" s="21" t="s">
        <v>7567</v>
      </c>
      <c r="D4639" s="44" t="s">
        <v>8494</v>
      </c>
      <c r="E4639" s="29" t="s">
        <v>8495</v>
      </c>
      <c r="F4639" s="46" t="s">
        <v>230</v>
      </c>
      <c r="G4639" s="50" t="s">
        <v>15172</v>
      </c>
      <c r="H4639" s="22" t="s">
        <v>14217</v>
      </c>
      <c r="I4639" s="40">
        <v>33200</v>
      </c>
      <c r="J4639" s="21" t="s">
        <v>14195</v>
      </c>
      <c r="K4639" s="43">
        <v>27400</v>
      </c>
      <c r="L4639" s="36">
        <v>27400</v>
      </c>
      <c r="M4639" s="27">
        <v>27400</v>
      </c>
      <c r="N4639" s="28">
        <v>27300</v>
      </c>
      <c r="O4639" s="23"/>
      <c r="P4639" s="24">
        <v>728980000</v>
      </c>
      <c r="Q4639" s="25" t="s">
        <v>14912</v>
      </c>
      <c r="R4639" s="21" t="s">
        <v>2</v>
      </c>
      <c r="S4639" s="21" t="s">
        <v>1</v>
      </c>
      <c r="T4639" s="18" t="s">
        <v>0</v>
      </c>
      <c r="U4639" s="26"/>
    </row>
    <row r="4640" spans="1:21" s="19" customFormat="1" ht="12.5" customHeight="1" outlineLevel="1" x14ac:dyDescent="0.55000000000000004">
      <c r="A4640" s="44" t="s">
        <v>8496</v>
      </c>
      <c r="B4640" s="20" t="s">
        <v>7566</v>
      </c>
      <c r="C4640" s="21" t="s">
        <v>7567</v>
      </c>
      <c r="D4640" s="44" t="s">
        <v>8496</v>
      </c>
      <c r="E4640" s="29" t="s">
        <v>8495</v>
      </c>
      <c r="F4640" s="46" t="s">
        <v>237</v>
      </c>
      <c r="G4640" s="50" t="s">
        <v>15172</v>
      </c>
      <c r="H4640" s="22" t="s">
        <v>14218</v>
      </c>
      <c r="I4640" s="40">
        <v>33200</v>
      </c>
      <c r="J4640" s="21" t="s">
        <v>14195</v>
      </c>
      <c r="K4640" s="43">
        <v>27400</v>
      </c>
      <c r="L4640" s="36">
        <v>27400</v>
      </c>
      <c r="M4640" s="27">
        <v>27400</v>
      </c>
      <c r="N4640" s="28">
        <v>27300</v>
      </c>
      <c r="O4640" s="23"/>
      <c r="P4640" s="24">
        <v>728980000</v>
      </c>
      <c r="Q4640" s="25" t="s">
        <v>14912</v>
      </c>
      <c r="R4640" s="21" t="s">
        <v>2</v>
      </c>
      <c r="S4640" s="21" t="s">
        <v>1</v>
      </c>
      <c r="T4640" s="18" t="s">
        <v>0</v>
      </c>
      <c r="U4640" s="26"/>
    </row>
    <row r="4641" spans="1:21" s="19" customFormat="1" ht="12.5" customHeight="1" outlineLevel="1" x14ac:dyDescent="0.55000000000000004">
      <c r="A4641" s="44" t="s">
        <v>8497</v>
      </c>
      <c r="B4641" s="20" t="s">
        <v>7566</v>
      </c>
      <c r="C4641" s="21" t="s">
        <v>7567</v>
      </c>
      <c r="D4641" s="44" t="s">
        <v>8497</v>
      </c>
      <c r="E4641" s="29" t="s">
        <v>8495</v>
      </c>
      <c r="F4641" s="46" t="s">
        <v>239</v>
      </c>
      <c r="G4641" s="50" t="s">
        <v>15172</v>
      </c>
      <c r="H4641" s="22" t="s">
        <v>14219</v>
      </c>
      <c r="I4641" s="40">
        <v>33200</v>
      </c>
      <c r="J4641" s="21" t="s">
        <v>14195</v>
      </c>
      <c r="K4641" s="43">
        <v>27400</v>
      </c>
      <c r="L4641" s="36">
        <v>27400</v>
      </c>
      <c r="M4641" s="27">
        <v>27400</v>
      </c>
      <c r="N4641" s="28">
        <v>27300</v>
      </c>
      <c r="O4641" s="23"/>
      <c r="P4641" s="24">
        <v>728980000</v>
      </c>
      <c r="Q4641" s="25" t="s">
        <v>14912</v>
      </c>
      <c r="R4641" s="21" t="s">
        <v>2</v>
      </c>
      <c r="S4641" s="21" t="s">
        <v>1</v>
      </c>
      <c r="T4641" s="18" t="s">
        <v>0</v>
      </c>
      <c r="U4641" s="26"/>
    </row>
    <row r="4642" spans="1:21" s="19" customFormat="1" ht="12.5" customHeight="1" outlineLevel="1" x14ac:dyDescent="0.55000000000000004">
      <c r="A4642" s="44" t="s">
        <v>8498</v>
      </c>
      <c r="B4642" s="20" t="s">
        <v>7566</v>
      </c>
      <c r="C4642" s="21" t="s">
        <v>7567</v>
      </c>
      <c r="D4642" s="44" t="s">
        <v>8498</v>
      </c>
      <c r="E4642" s="29" t="s">
        <v>8495</v>
      </c>
      <c r="F4642" s="46" t="s">
        <v>241</v>
      </c>
      <c r="G4642" s="50" t="s">
        <v>15172</v>
      </c>
      <c r="H4642" s="22" t="s">
        <v>14220</v>
      </c>
      <c r="I4642" s="40">
        <v>33200</v>
      </c>
      <c r="J4642" s="21" t="s">
        <v>14195</v>
      </c>
      <c r="K4642" s="43">
        <v>27400</v>
      </c>
      <c r="L4642" s="36">
        <v>27400</v>
      </c>
      <c r="M4642" s="27">
        <v>27400</v>
      </c>
      <c r="N4642" s="28">
        <v>27300</v>
      </c>
      <c r="O4642" s="23"/>
      <c r="P4642" s="24">
        <v>728980000</v>
      </c>
      <c r="Q4642" s="25" t="s">
        <v>14912</v>
      </c>
      <c r="R4642" s="21" t="s">
        <v>2</v>
      </c>
      <c r="S4642" s="21" t="s">
        <v>1</v>
      </c>
      <c r="T4642" s="18" t="s">
        <v>0</v>
      </c>
      <c r="U4642" s="26"/>
    </row>
    <row r="4643" spans="1:21" s="19" customFormat="1" ht="12.5" customHeight="1" outlineLevel="1" x14ac:dyDescent="0.55000000000000004">
      <c r="A4643" s="44" t="s">
        <v>8499</v>
      </c>
      <c r="B4643" s="20" t="s">
        <v>7566</v>
      </c>
      <c r="C4643" s="21" t="s">
        <v>7567</v>
      </c>
      <c r="D4643" s="44" t="s">
        <v>8499</v>
      </c>
      <c r="E4643" s="29" t="s">
        <v>8495</v>
      </c>
      <c r="F4643" s="46" t="s">
        <v>243</v>
      </c>
      <c r="G4643" s="50" t="s">
        <v>15172</v>
      </c>
      <c r="H4643" s="22" t="s">
        <v>14221</v>
      </c>
      <c r="I4643" s="40">
        <v>33200</v>
      </c>
      <c r="J4643" s="21" t="s">
        <v>14195</v>
      </c>
      <c r="K4643" s="43">
        <v>27400</v>
      </c>
      <c r="L4643" s="36">
        <v>27400</v>
      </c>
      <c r="M4643" s="27">
        <v>27400</v>
      </c>
      <c r="N4643" s="28">
        <v>27300</v>
      </c>
      <c r="O4643" s="23"/>
      <c r="P4643" s="24">
        <v>728980000</v>
      </c>
      <c r="Q4643" s="25" t="s">
        <v>14912</v>
      </c>
      <c r="R4643" s="21" t="s">
        <v>2</v>
      </c>
      <c r="S4643" s="21" t="s">
        <v>1</v>
      </c>
      <c r="T4643" s="18" t="s">
        <v>0</v>
      </c>
      <c r="U4643" s="26"/>
    </row>
    <row r="4644" spans="1:21" s="19" customFormat="1" ht="12.5" customHeight="1" outlineLevel="1" x14ac:dyDescent="0.55000000000000004">
      <c r="A4644" s="44" t="s">
        <v>8500</v>
      </c>
      <c r="B4644" s="20" t="s">
        <v>7566</v>
      </c>
      <c r="C4644" s="21" t="s">
        <v>7567</v>
      </c>
      <c r="D4644" s="44" t="s">
        <v>8500</v>
      </c>
      <c r="E4644" s="29" t="s">
        <v>8495</v>
      </c>
      <c r="F4644" s="46" t="s">
        <v>245</v>
      </c>
      <c r="G4644" s="50" t="s">
        <v>15172</v>
      </c>
      <c r="H4644" s="22" t="s">
        <v>14222</v>
      </c>
      <c r="I4644" s="40">
        <v>33200</v>
      </c>
      <c r="J4644" s="21" t="s">
        <v>14195</v>
      </c>
      <c r="K4644" s="43">
        <v>27400</v>
      </c>
      <c r="L4644" s="36">
        <v>27400</v>
      </c>
      <c r="M4644" s="27">
        <v>27400</v>
      </c>
      <c r="N4644" s="28">
        <v>27300</v>
      </c>
      <c r="O4644" s="23"/>
      <c r="P4644" s="24">
        <v>728980000</v>
      </c>
      <c r="Q4644" s="25" t="s">
        <v>14912</v>
      </c>
      <c r="R4644" s="21" t="s">
        <v>2</v>
      </c>
      <c r="S4644" s="21" t="s">
        <v>1</v>
      </c>
      <c r="T4644" s="18" t="s">
        <v>0</v>
      </c>
      <c r="U4644" s="26"/>
    </row>
    <row r="4645" spans="1:21" s="19" customFormat="1" ht="12.5" customHeight="1" outlineLevel="1" x14ac:dyDescent="0.55000000000000004">
      <c r="A4645" s="44" t="s">
        <v>8501</v>
      </c>
      <c r="B4645" s="20" t="s">
        <v>7566</v>
      </c>
      <c r="C4645" s="21" t="s">
        <v>7567</v>
      </c>
      <c r="D4645" s="44" t="s">
        <v>8501</v>
      </c>
      <c r="E4645" s="29" t="s">
        <v>8495</v>
      </c>
      <c r="F4645" s="46" t="s">
        <v>247</v>
      </c>
      <c r="G4645" s="50" t="s">
        <v>15172</v>
      </c>
      <c r="H4645" s="22" t="s">
        <v>14223</v>
      </c>
      <c r="I4645" s="40">
        <v>33200</v>
      </c>
      <c r="J4645" s="21" t="s">
        <v>14195</v>
      </c>
      <c r="K4645" s="43">
        <v>27400</v>
      </c>
      <c r="L4645" s="36">
        <v>27400</v>
      </c>
      <c r="M4645" s="27">
        <v>27400</v>
      </c>
      <c r="N4645" s="28">
        <v>27300</v>
      </c>
      <c r="O4645" s="23"/>
      <c r="P4645" s="24">
        <v>728980000</v>
      </c>
      <c r="Q4645" s="25" t="s">
        <v>14912</v>
      </c>
      <c r="R4645" s="21" t="s">
        <v>2</v>
      </c>
      <c r="S4645" s="21" t="s">
        <v>1</v>
      </c>
      <c r="T4645" s="18" t="s">
        <v>0</v>
      </c>
      <c r="U4645" s="26"/>
    </row>
    <row r="4646" spans="1:21" s="19" customFormat="1" ht="12.5" customHeight="1" outlineLevel="1" x14ac:dyDescent="0.55000000000000004">
      <c r="A4646" s="44" t="s">
        <v>8502</v>
      </c>
      <c r="B4646" s="20" t="s">
        <v>4176</v>
      </c>
      <c r="C4646" s="21" t="s">
        <v>4177</v>
      </c>
      <c r="D4646" s="44" t="s">
        <v>8502</v>
      </c>
      <c r="E4646" s="29" t="s">
        <v>8503</v>
      </c>
      <c r="F4646" s="46" t="s">
        <v>247</v>
      </c>
      <c r="G4646" s="50" t="s">
        <v>15172</v>
      </c>
      <c r="H4646" s="22" t="s">
        <v>14224</v>
      </c>
      <c r="I4646" s="40">
        <v>33200</v>
      </c>
      <c r="J4646" s="21" t="s">
        <v>14195</v>
      </c>
      <c r="K4646" s="43">
        <v>27400</v>
      </c>
      <c r="L4646" s="36">
        <v>27400</v>
      </c>
      <c r="M4646" s="27">
        <v>27400</v>
      </c>
      <c r="N4646" s="28">
        <v>27300</v>
      </c>
      <c r="O4646" s="23"/>
      <c r="P4646" s="24">
        <v>728980000</v>
      </c>
      <c r="Q4646" s="25" t="s">
        <v>14912</v>
      </c>
      <c r="R4646" s="21" t="s">
        <v>2</v>
      </c>
      <c r="S4646" s="21" t="s">
        <v>1</v>
      </c>
      <c r="T4646" s="18" t="s">
        <v>0</v>
      </c>
      <c r="U4646" s="26"/>
    </row>
    <row r="4647" spans="1:21" s="19" customFormat="1" ht="12.5" customHeight="1" outlineLevel="1" x14ac:dyDescent="0.55000000000000004">
      <c r="A4647" s="44" t="s">
        <v>8504</v>
      </c>
      <c r="B4647" s="20" t="s">
        <v>7566</v>
      </c>
      <c r="C4647" s="21" t="s">
        <v>7567</v>
      </c>
      <c r="D4647" s="44" t="s">
        <v>8504</v>
      </c>
      <c r="E4647" s="29" t="s">
        <v>8495</v>
      </c>
      <c r="F4647" s="46" t="s">
        <v>249</v>
      </c>
      <c r="G4647" s="50" t="s">
        <v>15172</v>
      </c>
      <c r="H4647" s="22" t="s">
        <v>14225</v>
      </c>
      <c r="I4647" s="40">
        <v>33200</v>
      </c>
      <c r="J4647" s="21" t="s">
        <v>14195</v>
      </c>
      <c r="K4647" s="43">
        <v>27400</v>
      </c>
      <c r="L4647" s="36">
        <v>27400</v>
      </c>
      <c r="M4647" s="27">
        <v>27400</v>
      </c>
      <c r="N4647" s="28">
        <v>27300</v>
      </c>
      <c r="O4647" s="23"/>
      <c r="P4647" s="24">
        <v>728980000</v>
      </c>
      <c r="Q4647" s="25" t="s">
        <v>14912</v>
      </c>
      <c r="R4647" s="21" t="s">
        <v>2</v>
      </c>
      <c r="S4647" s="21" t="s">
        <v>1</v>
      </c>
      <c r="T4647" s="18" t="s">
        <v>0</v>
      </c>
      <c r="U4647" s="26"/>
    </row>
    <row r="4648" spans="1:21" s="19" customFormat="1" ht="12.5" customHeight="1" outlineLevel="1" x14ac:dyDescent="0.55000000000000004">
      <c r="A4648" s="44" t="s">
        <v>8505</v>
      </c>
      <c r="B4648" s="20" t="s">
        <v>4176</v>
      </c>
      <c r="C4648" s="21" t="s">
        <v>4177</v>
      </c>
      <c r="D4648" s="44" t="s">
        <v>8505</v>
      </c>
      <c r="E4648" s="29" t="s">
        <v>8503</v>
      </c>
      <c r="F4648" s="46" t="s">
        <v>249</v>
      </c>
      <c r="G4648" s="50" t="s">
        <v>15172</v>
      </c>
      <c r="H4648" s="22" t="s">
        <v>14226</v>
      </c>
      <c r="I4648" s="40">
        <v>33200</v>
      </c>
      <c r="J4648" s="21" t="s">
        <v>14195</v>
      </c>
      <c r="K4648" s="43">
        <v>27400</v>
      </c>
      <c r="L4648" s="36">
        <v>27400</v>
      </c>
      <c r="M4648" s="27">
        <v>27400</v>
      </c>
      <c r="N4648" s="28">
        <v>27300</v>
      </c>
      <c r="O4648" s="23"/>
      <c r="P4648" s="24">
        <v>728980000</v>
      </c>
      <c r="Q4648" s="25" t="s">
        <v>14912</v>
      </c>
      <c r="R4648" s="21" t="s">
        <v>2</v>
      </c>
      <c r="S4648" s="21" t="s">
        <v>1</v>
      </c>
      <c r="T4648" s="18" t="s">
        <v>0</v>
      </c>
      <c r="U4648" s="26"/>
    </row>
    <row r="4649" spans="1:21" s="19" customFormat="1" ht="12.5" customHeight="1" outlineLevel="1" x14ac:dyDescent="0.55000000000000004">
      <c r="A4649" s="44" t="s">
        <v>8506</v>
      </c>
      <c r="B4649" s="20" t="s">
        <v>7566</v>
      </c>
      <c r="C4649" s="21" t="s">
        <v>7567</v>
      </c>
      <c r="D4649" s="44" t="s">
        <v>8506</v>
      </c>
      <c r="E4649" s="29" t="s">
        <v>8495</v>
      </c>
      <c r="F4649" s="46" t="s">
        <v>251</v>
      </c>
      <c r="G4649" s="50" t="s">
        <v>15172</v>
      </c>
      <c r="H4649" s="22" t="s">
        <v>14227</v>
      </c>
      <c r="I4649" s="40">
        <v>33200</v>
      </c>
      <c r="J4649" s="21" t="s">
        <v>14195</v>
      </c>
      <c r="K4649" s="43">
        <v>27400</v>
      </c>
      <c r="L4649" s="36">
        <v>27400</v>
      </c>
      <c r="M4649" s="27">
        <v>27400</v>
      </c>
      <c r="N4649" s="28">
        <v>27300</v>
      </c>
      <c r="O4649" s="23"/>
      <c r="P4649" s="24">
        <v>728980000</v>
      </c>
      <c r="Q4649" s="25" t="s">
        <v>14912</v>
      </c>
      <c r="R4649" s="21" t="s">
        <v>2</v>
      </c>
      <c r="S4649" s="21" t="s">
        <v>1</v>
      </c>
      <c r="T4649" s="18" t="s">
        <v>0</v>
      </c>
      <c r="U4649" s="26"/>
    </row>
    <row r="4650" spans="1:21" s="19" customFormat="1" ht="12.5" customHeight="1" outlineLevel="1" x14ac:dyDescent="0.55000000000000004">
      <c r="A4650" s="44" t="s">
        <v>8507</v>
      </c>
      <c r="B4650" s="20" t="s">
        <v>4176</v>
      </c>
      <c r="C4650" s="21" t="s">
        <v>4177</v>
      </c>
      <c r="D4650" s="44" t="s">
        <v>8507</v>
      </c>
      <c r="E4650" s="29" t="s">
        <v>8503</v>
      </c>
      <c r="F4650" s="46" t="s">
        <v>251</v>
      </c>
      <c r="G4650" s="50" t="s">
        <v>15172</v>
      </c>
      <c r="H4650" s="22" t="s">
        <v>14228</v>
      </c>
      <c r="I4650" s="40">
        <v>33200</v>
      </c>
      <c r="J4650" s="21" t="s">
        <v>14195</v>
      </c>
      <c r="K4650" s="43">
        <v>27400</v>
      </c>
      <c r="L4650" s="36">
        <v>27400</v>
      </c>
      <c r="M4650" s="27">
        <v>27400</v>
      </c>
      <c r="N4650" s="28">
        <v>27300</v>
      </c>
      <c r="O4650" s="23"/>
      <c r="P4650" s="24">
        <v>728980000</v>
      </c>
      <c r="Q4650" s="25" t="s">
        <v>14912</v>
      </c>
      <c r="R4650" s="21" t="s">
        <v>2</v>
      </c>
      <c r="S4650" s="21" t="s">
        <v>1</v>
      </c>
      <c r="T4650" s="18" t="s">
        <v>0</v>
      </c>
      <c r="U4650" s="26"/>
    </row>
    <row r="4651" spans="1:21" s="19" customFormat="1" ht="12.5" customHeight="1" outlineLevel="1" x14ac:dyDescent="0.55000000000000004">
      <c r="A4651" s="44" t="s">
        <v>8508</v>
      </c>
      <c r="B4651" s="20" t="s">
        <v>7566</v>
      </c>
      <c r="C4651" s="21" t="s">
        <v>7567</v>
      </c>
      <c r="D4651" s="44" t="s">
        <v>8508</v>
      </c>
      <c r="E4651" s="29" t="s">
        <v>8495</v>
      </c>
      <c r="F4651" s="46" t="s">
        <v>253</v>
      </c>
      <c r="G4651" s="50" t="s">
        <v>15172</v>
      </c>
      <c r="H4651" s="22" t="s">
        <v>14229</v>
      </c>
      <c r="I4651" s="40">
        <v>33200</v>
      </c>
      <c r="J4651" s="21" t="s">
        <v>14195</v>
      </c>
      <c r="K4651" s="43">
        <v>27400</v>
      </c>
      <c r="L4651" s="36">
        <v>27400</v>
      </c>
      <c r="M4651" s="27">
        <v>27400</v>
      </c>
      <c r="N4651" s="28">
        <v>27300</v>
      </c>
      <c r="O4651" s="23"/>
      <c r="P4651" s="24">
        <v>728980000</v>
      </c>
      <c r="Q4651" s="25" t="s">
        <v>14912</v>
      </c>
      <c r="R4651" s="21" t="s">
        <v>2</v>
      </c>
      <c r="S4651" s="21" t="s">
        <v>1</v>
      </c>
      <c r="T4651" s="18" t="s">
        <v>0</v>
      </c>
      <c r="U4651" s="26"/>
    </row>
    <row r="4652" spans="1:21" s="19" customFormat="1" ht="12.5" customHeight="1" outlineLevel="1" x14ac:dyDescent="0.55000000000000004">
      <c r="A4652" s="44" t="s">
        <v>8509</v>
      </c>
      <c r="B4652" s="20" t="s">
        <v>4176</v>
      </c>
      <c r="C4652" s="21" t="s">
        <v>4177</v>
      </c>
      <c r="D4652" s="44" t="s">
        <v>8509</v>
      </c>
      <c r="E4652" s="29" t="s">
        <v>8503</v>
      </c>
      <c r="F4652" s="46" t="s">
        <v>253</v>
      </c>
      <c r="G4652" s="50" t="s">
        <v>15172</v>
      </c>
      <c r="H4652" s="22" t="s">
        <v>14230</v>
      </c>
      <c r="I4652" s="40">
        <v>33200</v>
      </c>
      <c r="J4652" s="21" t="s">
        <v>14195</v>
      </c>
      <c r="K4652" s="43">
        <v>27400</v>
      </c>
      <c r="L4652" s="36">
        <v>27400</v>
      </c>
      <c r="M4652" s="27">
        <v>27400</v>
      </c>
      <c r="N4652" s="28">
        <v>27300</v>
      </c>
      <c r="O4652" s="23"/>
      <c r="P4652" s="24">
        <v>728980000</v>
      </c>
      <c r="Q4652" s="25" t="s">
        <v>14912</v>
      </c>
      <c r="R4652" s="21" t="s">
        <v>2</v>
      </c>
      <c r="S4652" s="21" t="s">
        <v>1</v>
      </c>
      <c r="T4652" s="18" t="s">
        <v>0</v>
      </c>
      <c r="U4652" s="26"/>
    </row>
    <row r="4653" spans="1:21" s="19" customFormat="1" ht="12.5" customHeight="1" outlineLevel="1" x14ac:dyDescent="0.55000000000000004">
      <c r="A4653" s="44" t="s">
        <v>8510</v>
      </c>
      <c r="B4653" s="20" t="s">
        <v>7566</v>
      </c>
      <c r="C4653" s="21" t="s">
        <v>7567</v>
      </c>
      <c r="D4653" s="44" t="s">
        <v>8510</v>
      </c>
      <c r="E4653" s="29" t="s">
        <v>8495</v>
      </c>
      <c r="F4653" s="46" t="s">
        <v>255</v>
      </c>
      <c r="G4653" s="50" t="s">
        <v>15172</v>
      </c>
      <c r="H4653" s="22" t="s">
        <v>14231</v>
      </c>
      <c r="I4653" s="40">
        <v>33200</v>
      </c>
      <c r="J4653" s="21" t="s">
        <v>14195</v>
      </c>
      <c r="K4653" s="43">
        <v>27400</v>
      </c>
      <c r="L4653" s="36">
        <v>27400</v>
      </c>
      <c r="M4653" s="27">
        <v>27400</v>
      </c>
      <c r="N4653" s="28">
        <v>27300</v>
      </c>
      <c r="O4653" s="23"/>
      <c r="P4653" s="24">
        <v>728980000</v>
      </c>
      <c r="Q4653" s="25" t="s">
        <v>14912</v>
      </c>
      <c r="R4653" s="21" t="s">
        <v>2</v>
      </c>
      <c r="S4653" s="21" t="s">
        <v>1</v>
      </c>
      <c r="T4653" s="18" t="s">
        <v>0</v>
      </c>
      <c r="U4653" s="26"/>
    </row>
    <row r="4654" spans="1:21" s="19" customFormat="1" ht="12.5" customHeight="1" outlineLevel="1" x14ac:dyDescent="0.55000000000000004">
      <c r="A4654" s="44" t="s">
        <v>8511</v>
      </c>
      <c r="B4654" s="20" t="s">
        <v>4176</v>
      </c>
      <c r="C4654" s="21" t="s">
        <v>4177</v>
      </c>
      <c r="D4654" s="44" t="s">
        <v>8511</v>
      </c>
      <c r="E4654" s="29" t="s">
        <v>8503</v>
      </c>
      <c r="F4654" s="46" t="s">
        <v>255</v>
      </c>
      <c r="G4654" s="50" t="s">
        <v>15172</v>
      </c>
      <c r="H4654" s="22" t="s">
        <v>14232</v>
      </c>
      <c r="I4654" s="40">
        <v>33200</v>
      </c>
      <c r="J4654" s="21" t="s">
        <v>14195</v>
      </c>
      <c r="K4654" s="43">
        <v>27400</v>
      </c>
      <c r="L4654" s="36">
        <v>27400</v>
      </c>
      <c r="M4654" s="27">
        <v>27400</v>
      </c>
      <c r="N4654" s="28">
        <v>27300</v>
      </c>
      <c r="O4654" s="23"/>
      <c r="P4654" s="24">
        <v>728980000</v>
      </c>
      <c r="Q4654" s="25" t="s">
        <v>14912</v>
      </c>
      <c r="R4654" s="21" t="s">
        <v>2</v>
      </c>
      <c r="S4654" s="21" t="s">
        <v>1</v>
      </c>
      <c r="T4654" s="18" t="s">
        <v>0</v>
      </c>
      <c r="U4654" s="26"/>
    </row>
    <row r="4655" spans="1:21" s="19" customFormat="1" ht="12.5" customHeight="1" outlineLevel="1" x14ac:dyDescent="0.55000000000000004">
      <c r="A4655" s="44" t="s">
        <v>8512</v>
      </c>
      <c r="B4655" s="20" t="s">
        <v>7566</v>
      </c>
      <c r="C4655" s="21" t="s">
        <v>7567</v>
      </c>
      <c r="D4655" s="44" t="s">
        <v>8512</v>
      </c>
      <c r="E4655" s="29" t="s">
        <v>8495</v>
      </c>
      <c r="F4655" s="46" t="s">
        <v>8513</v>
      </c>
      <c r="G4655" s="50" t="s">
        <v>15172</v>
      </c>
      <c r="H4655" s="22" t="s">
        <v>14233</v>
      </c>
      <c r="I4655" s="40">
        <v>33200</v>
      </c>
      <c r="J4655" s="21" t="s">
        <v>14195</v>
      </c>
      <c r="K4655" s="43">
        <v>27400</v>
      </c>
      <c r="L4655" s="36">
        <v>27400</v>
      </c>
      <c r="M4655" s="27">
        <v>27400</v>
      </c>
      <c r="N4655" s="28">
        <v>27300</v>
      </c>
      <c r="O4655" s="23"/>
      <c r="P4655" s="24">
        <v>728980000</v>
      </c>
      <c r="Q4655" s="25" t="s">
        <v>14912</v>
      </c>
      <c r="R4655" s="21" t="s">
        <v>2</v>
      </c>
      <c r="S4655" s="21" t="s">
        <v>1</v>
      </c>
      <c r="T4655" s="18" t="s">
        <v>0</v>
      </c>
      <c r="U4655" s="26"/>
    </row>
    <row r="4656" spans="1:21" s="19" customFormat="1" ht="12.5" customHeight="1" outlineLevel="1" x14ac:dyDescent="0.55000000000000004">
      <c r="A4656" s="44" t="s">
        <v>8514</v>
      </c>
      <c r="B4656" s="20" t="s">
        <v>4176</v>
      </c>
      <c r="C4656" s="21" t="s">
        <v>4177</v>
      </c>
      <c r="D4656" s="44" t="s">
        <v>8514</v>
      </c>
      <c r="E4656" s="29" t="s">
        <v>8503</v>
      </c>
      <c r="F4656" s="46" t="s">
        <v>8513</v>
      </c>
      <c r="G4656" s="50" t="s">
        <v>15172</v>
      </c>
      <c r="H4656" s="22" t="s">
        <v>14234</v>
      </c>
      <c r="I4656" s="40">
        <v>33200</v>
      </c>
      <c r="J4656" s="21" t="s">
        <v>14195</v>
      </c>
      <c r="K4656" s="43">
        <v>27400</v>
      </c>
      <c r="L4656" s="36">
        <v>27400</v>
      </c>
      <c r="M4656" s="27">
        <v>27400</v>
      </c>
      <c r="N4656" s="28">
        <v>27300</v>
      </c>
      <c r="O4656" s="23"/>
      <c r="P4656" s="24">
        <v>728980000</v>
      </c>
      <c r="Q4656" s="25" t="s">
        <v>14912</v>
      </c>
      <c r="R4656" s="21" t="s">
        <v>2</v>
      </c>
      <c r="S4656" s="21" t="s">
        <v>1</v>
      </c>
      <c r="T4656" s="18" t="s">
        <v>0</v>
      </c>
      <c r="U4656" s="26"/>
    </row>
    <row r="4657" spans="1:21" s="19" customFormat="1" ht="12.5" customHeight="1" outlineLevel="1" x14ac:dyDescent="0.55000000000000004">
      <c r="A4657" s="44" t="s">
        <v>8515</v>
      </c>
      <c r="B4657" s="20" t="s">
        <v>7566</v>
      </c>
      <c r="C4657" s="21" t="s">
        <v>7567</v>
      </c>
      <c r="D4657" s="44" t="s">
        <v>8515</v>
      </c>
      <c r="E4657" s="29" t="s">
        <v>8495</v>
      </c>
      <c r="F4657" s="46" t="s">
        <v>8516</v>
      </c>
      <c r="G4657" s="50" t="s">
        <v>15172</v>
      </c>
      <c r="H4657" s="22" t="s">
        <v>14235</v>
      </c>
      <c r="I4657" s="40">
        <v>33200</v>
      </c>
      <c r="J4657" s="21" t="s">
        <v>14195</v>
      </c>
      <c r="K4657" s="43">
        <v>27400</v>
      </c>
      <c r="L4657" s="36">
        <v>27400</v>
      </c>
      <c r="M4657" s="27">
        <v>27400</v>
      </c>
      <c r="N4657" s="28">
        <v>27300</v>
      </c>
      <c r="O4657" s="23"/>
      <c r="P4657" s="24">
        <v>728980000</v>
      </c>
      <c r="Q4657" s="25" t="s">
        <v>14912</v>
      </c>
      <c r="R4657" s="21" t="s">
        <v>2</v>
      </c>
      <c r="S4657" s="21" t="s">
        <v>1</v>
      </c>
      <c r="T4657" s="18" t="s">
        <v>0</v>
      </c>
      <c r="U4657" s="26"/>
    </row>
    <row r="4658" spans="1:21" s="19" customFormat="1" ht="12.5" customHeight="1" outlineLevel="1" x14ac:dyDescent="0.55000000000000004">
      <c r="A4658" s="44" t="s">
        <v>8517</v>
      </c>
      <c r="B4658" s="20" t="s">
        <v>4176</v>
      </c>
      <c r="C4658" s="21" t="s">
        <v>4177</v>
      </c>
      <c r="D4658" s="44" t="s">
        <v>8517</v>
      </c>
      <c r="E4658" s="29" t="s">
        <v>8503</v>
      </c>
      <c r="F4658" s="46" t="s">
        <v>8516</v>
      </c>
      <c r="G4658" s="50" t="s">
        <v>15172</v>
      </c>
      <c r="H4658" s="22" t="s">
        <v>14236</v>
      </c>
      <c r="I4658" s="40">
        <v>33200</v>
      </c>
      <c r="J4658" s="21" t="s">
        <v>14195</v>
      </c>
      <c r="K4658" s="43">
        <v>27400</v>
      </c>
      <c r="L4658" s="36">
        <v>27400</v>
      </c>
      <c r="M4658" s="27">
        <v>27400</v>
      </c>
      <c r="N4658" s="28">
        <v>27300</v>
      </c>
      <c r="O4658" s="23"/>
      <c r="P4658" s="24">
        <v>728980000</v>
      </c>
      <c r="Q4658" s="25" t="s">
        <v>14912</v>
      </c>
      <c r="R4658" s="21" t="s">
        <v>2</v>
      </c>
      <c r="S4658" s="21" t="s">
        <v>1</v>
      </c>
      <c r="T4658" s="18" t="s">
        <v>0</v>
      </c>
      <c r="U4658" s="26"/>
    </row>
    <row r="4659" spans="1:21" s="19" customFormat="1" ht="12.5" customHeight="1" outlineLevel="1" x14ac:dyDescent="0.55000000000000004">
      <c r="A4659" s="44" t="s">
        <v>8518</v>
      </c>
      <c r="B4659" s="20" t="s">
        <v>4176</v>
      </c>
      <c r="C4659" s="21" t="s">
        <v>4177</v>
      </c>
      <c r="D4659" s="44" t="s">
        <v>8518</v>
      </c>
      <c r="E4659" s="29" t="s">
        <v>8503</v>
      </c>
      <c r="F4659" s="46" t="s">
        <v>8519</v>
      </c>
      <c r="G4659" s="50" t="s">
        <v>15172</v>
      </c>
      <c r="H4659" s="22" t="s">
        <v>14237</v>
      </c>
      <c r="I4659" s="40">
        <v>33200</v>
      </c>
      <c r="J4659" s="21" t="s">
        <v>14195</v>
      </c>
      <c r="K4659" s="43">
        <v>27400</v>
      </c>
      <c r="L4659" s="36">
        <v>27400</v>
      </c>
      <c r="M4659" s="27">
        <v>27400</v>
      </c>
      <c r="N4659" s="28">
        <v>27300</v>
      </c>
      <c r="O4659" s="23"/>
      <c r="P4659" s="24">
        <v>728980000</v>
      </c>
      <c r="Q4659" s="25" t="s">
        <v>14912</v>
      </c>
      <c r="R4659" s="21" t="s">
        <v>2</v>
      </c>
      <c r="S4659" s="21" t="s">
        <v>1</v>
      </c>
      <c r="T4659" s="18" t="s">
        <v>0</v>
      </c>
      <c r="U4659" s="26"/>
    </row>
    <row r="4660" spans="1:21" s="19" customFormat="1" ht="12.5" customHeight="1" outlineLevel="1" x14ac:dyDescent="0.55000000000000004">
      <c r="A4660" s="44" t="s">
        <v>8520</v>
      </c>
      <c r="B4660" s="20" t="s">
        <v>7566</v>
      </c>
      <c r="C4660" s="21" t="s">
        <v>7567</v>
      </c>
      <c r="D4660" s="44" t="s">
        <v>8520</v>
      </c>
      <c r="E4660" s="29" t="s">
        <v>8521</v>
      </c>
      <c r="F4660" s="46" t="s">
        <v>228</v>
      </c>
      <c r="G4660" s="50" t="s">
        <v>15172</v>
      </c>
      <c r="H4660" s="22" t="s">
        <v>14238</v>
      </c>
      <c r="I4660" s="40">
        <v>65600</v>
      </c>
      <c r="J4660" s="21" t="s">
        <v>9834</v>
      </c>
      <c r="K4660" s="43">
        <v>62300</v>
      </c>
      <c r="L4660" s="36">
        <v>62300</v>
      </c>
      <c r="M4660" s="27">
        <v>62300</v>
      </c>
      <c r="N4660" s="28">
        <v>62300</v>
      </c>
      <c r="O4660" s="23"/>
      <c r="P4660" s="24">
        <v>734320000</v>
      </c>
      <c r="Q4660" s="25" t="s">
        <v>14912</v>
      </c>
      <c r="R4660" s="21" t="s">
        <v>2</v>
      </c>
      <c r="S4660" s="21" t="s">
        <v>1</v>
      </c>
      <c r="T4660" s="18" t="s">
        <v>0</v>
      </c>
      <c r="U4660" s="26"/>
    </row>
    <row r="4661" spans="1:21" s="19" customFormat="1" ht="12.5" customHeight="1" outlineLevel="1" x14ac:dyDescent="0.55000000000000004">
      <c r="A4661" s="44" t="s">
        <v>8522</v>
      </c>
      <c r="B4661" s="20" t="s">
        <v>7566</v>
      </c>
      <c r="C4661" s="21" t="s">
        <v>7567</v>
      </c>
      <c r="D4661" s="44" t="s">
        <v>8522</v>
      </c>
      <c r="E4661" s="29" t="s">
        <v>8523</v>
      </c>
      <c r="F4661" s="46" t="s">
        <v>228</v>
      </c>
      <c r="G4661" s="50" t="s">
        <v>15172</v>
      </c>
      <c r="H4661" s="22" t="s">
        <v>14239</v>
      </c>
      <c r="I4661" s="40">
        <v>65600</v>
      </c>
      <c r="J4661" s="21" t="s">
        <v>9834</v>
      </c>
      <c r="K4661" s="43">
        <v>62300</v>
      </c>
      <c r="L4661" s="36">
        <v>62300</v>
      </c>
      <c r="M4661" s="27">
        <v>62300</v>
      </c>
      <c r="N4661" s="28">
        <v>62300</v>
      </c>
      <c r="O4661" s="23"/>
      <c r="P4661" s="24">
        <v>734320000</v>
      </c>
      <c r="Q4661" s="25" t="s">
        <v>14912</v>
      </c>
      <c r="R4661" s="21" t="s">
        <v>2</v>
      </c>
      <c r="S4661" s="21" t="s">
        <v>1</v>
      </c>
      <c r="T4661" s="18" t="s">
        <v>0</v>
      </c>
      <c r="U4661" s="26"/>
    </row>
    <row r="4662" spans="1:21" s="19" customFormat="1" ht="12.5" customHeight="1" outlineLevel="1" x14ac:dyDescent="0.55000000000000004">
      <c r="A4662" s="44" t="s">
        <v>8524</v>
      </c>
      <c r="B4662" s="20" t="s">
        <v>7566</v>
      </c>
      <c r="C4662" s="21" t="s">
        <v>7567</v>
      </c>
      <c r="D4662" s="44" t="s">
        <v>8524</v>
      </c>
      <c r="E4662" s="29" t="s">
        <v>8521</v>
      </c>
      <c r="F4662" s="46" t="s">
        <v>234</v>
      </c>
      <c r="G4662" s="50" t="s">
        <v>15172</v>
      </c>
      <c r="H4662" s="22" t="s">
        <v>14240</v>
      </c>
      <c r="I4662" s="40">
        <v>65600</v>
      </c>
      <c r="J4662" s="21" t="s">
        <v>9834</v>
      </c>
      <c r="K4662" s="43">
        <v>62300</v>
      </c>
      <c r="L4662" s="36">
        <v>62300</v>
      </c>
      <c r="M4662" s="27">
        <v>62300</v>
      </c>
      <c r="N4662" s="28">
        <v>62300</v>
      </c>
      <c r="O4662" s="23"/>
      <c r="P4662" s="24">
        <v>734320000</v>
      </c>
      <c r="Q4662" s="25" t="s">
        <v>14912</v>
      </c>
      <c r="R4662" s="21" t="s">
        <v>2</v>
      </c>
      <c r="S4662" s="21" t="s">
        <v>1</v>
      </c>
      <c r="T4662" s="18" t="s">
        <v>0</v>
      </c>
      <c r="U4662" s="26"/>
    </row>
    <row r="4663" spans="1:21" s="19" customFormat="1" ht="12.5" customHeight="1" outlineLevel="1" x14ac:dyDescent="0.55000000000000004">
      <c r="A4663" s="44" t="s">
        <v>8525</v>
      </c>
      <c r="B4663" s="20" t="s">
        <v>7566</v>
      </c>
      <c r="C4663" s="21" t="s">
        <v>7567</v>
      </c>
      <c r="D4663" s="44" t="s">
        <v>8525</v>
      </c>
      <c r="E4663" s="29" t="s">
        <v>8523</v>
      </c>
      <c r="F4663" s="46" t="s">
        <v>234</v>
      </c>
      <c r="G4663" s="50" t="s">
        <v>15172</v>
      </c>
      <c r="H4663" s="22" t="s">
        <v>14241</v>
      </c>
      <c r="I4663" s="40">
        <v>65600</v>
      </c>
      <c r="J4663" s="21" t="s">
        <v>9834</v>
      </c>
      <c r="K4663" s="43">
        <v>62300</v>
      </c>
      <c r="L4663" s="36">
        <v>62300</v>
      </c>
      <c r="M4663" s="27">
        <v>62300</v>
      </c>
      <c r="N4663" s="28">
        <v>62300</v>
      </c>
      <c r="O4663" s="23"/>
      <c r="P4663" s="24">
        <v>734320000</v>
      </c>
      <c r="Q4663" s="25" t="s">
        <v>14912</v>
      </c>
      <c r="R4663" s="21" t="s">
        <v>2</v>
      </c>
      <c r="S4663" s="21" t="s">
        <v>1</v>
      </c>
      <c r="T4663" s="18" t="s">
        <v>0</v>
      </c>
      <c r="U4663" s="26"/>
    </row>
    <row r="4664" spans="1:21" s="19" customFormat="1" ht="12.5" customHeight="1" outlineLevel="1" x14ac:dyDescent="0.55000000000000004">
      <c r="A4664" s="44" t="s">
        <v>8526</v>
      </c>
      <c r="B4664" s="20" t="s">
        <v>7566</v>
      </c>
      <c r="C4664" s="21" t="s">
        <v>7567</v>
      </c>
      <c r="D4664" s="44" t="s">
        <v>8526</v>
      </c>
      <c r="E4664" s="29" t="s">
        <v>8521</v>
      </c>
      <c r="F4664" s="46" t="s">
        <v>230</v>
      </c>
      <c r="G4664" s="50" t="s">
        <v>15172</v>
      </c>
      <c r="H4664" s="22" t="s">
        <v>14242</v>
      </c>
      <c r="I4664" s="40">
        <v>65600</v>
      </c>
      <c r="J4664" s="21" t="s">
        <v>9834</v>
      </c>
      <c r="K4664" s="43">
        <v>62300</v>
      </c>
      <c r="L4664" s="36">
        <v>62300</v>
      </c>
      <c r="M4664" s="27">
        <v>62300</v>
      </c>
      <c r="N4664" s="28">
        <v>62300</v>
      </c>
      <c r="O4664" s="23"/>
      <c r="P4664" s="24">
        <v>734320000</v>
      </c>
      <c r="Q4664" s="25" t="s">
        <v>14912</v>
      </c>
      <c r="R4664" s="21" t="s">
        <v>2</v>
      </c>
      <c r="S4664" s="21" t="s">
        <v>1</v>
      </c>
      <c r="T4664" s="18" t="s">
        <v>0</v>
      </c>
      <c r="U4664" s="26"/>
    </row>
    <row r="4665" spans="1:21" s="19" customFormat="1" ht="12.5" customHeight="1" outlineLevel="1" x14ac:dyDescent="0.55000000000000004">
      <c r="A4665" s="44" t="s">
        <v>8527</v>
      </c>
      <c r="B4665" s="20" t="s">
        <v>7566</v>
      </c>
      <c r="C4665" s="21" t="s">
        <v>7567</v>
      </c>
      <c r="D4665" s="44" t="s">
        <v>8527</v>
      </c>
      <c r="E4665" s="29" t="s">
        <v>8523</v>
      </c>
      <c r="F4665" s="46" t="s">
        <v>230</v>
      </c>
      <c r="G4665" s="50" t="s">
        <v>15172</v>
      </c>
      <c r="H4665" s="22" t="s">
        <v>14243</v>
      </c>
      <c r="I4665" s="40">
        <v>65600</v>
      </c>
      <c r="J4665" s="21" t="s">
        <v>9834</v>
      </c>
      <c r="K4665" s="43">
        <v>62300</v>
      </c>
      <c r="L4665" s="36">
        <v>62300</v>
      </c>
      <c r="M4665" s="27">
        <v>62300</v>
      </c>
      <c r="N4665" s="28">
        <v>62300</v>
      </c>
      <c r="O4665" s="23"/>
      <c r="P4665" s="24">
        <v>734320000</v>
      </c>
      <c r="Q4665" s="25" t="s">
        <v>14912</v>
      </c>
      <c r="R4665" s="21" t="s">
        <v>2</v>
      </c>
      <c r="S4665" s="21" t="s">
        <v>1</v>
      </c>
      <c r="T4665" s="18" t="s">
        <v>0</v>
      </c>
      <c r="U4665" s="26"/>
    </row>
    <row r="4666" spans="1:21" s="19" customFormat="1" ht="12.5" customHeight="1" outlineLevel="1" x14ac:dyDescent="0.55000000000000004">
      <c r="A4666" s="44" t="s">
        <v>8528</v>
      </c>
      <c r="B4666" s="20" t="s">
        <v>7566</v>
      </c>
      <c r="C4666" s="21" t="s">
        <v>7567</v>
      </c>
      <c r="D4666" s="44" t="s">
        <v>8528</v>
      </c>
      <c r="E4666" s="29" t="s">
        <v>8521</v>
      </c>
      <c r="F4666" s="46" t="s">
        <v>237</v>
      </c>
      <c r="G4666" s="50" t="s">
        <v>15172</v>
      </c>
      <c r="H4666" s="22" t="s">
        <v>14244</v>
      </c>
      <c r="I4666" s="40">
        <v>65600</v>
      </c>
      <c r="J4666" s="21" t="s">
        <v>9834</v>
      </c>
      <c r="K4666" s="43">
        <v>62300</v>
      </c>
      <c r="L4666" s="36">
        <v>62300</v>
      </c>
      <c r="M4666" s="27">
        <v>62300</v>
      </c>
      <c r="N4666" s="28">
        <v>62300</v>
      </c>
      <c r="O4666" s="23"/>
      <c r="P4666" s="24">
        <v>734320000</v>
      </c>
      <c r="Q4666" s="25" t="s">
        <v>14912</v>
      </c>
      <c r="R4666" s="21" t="s">
        <v>2</v>
      </c>
      <c r="S4666" s="21" t="s">
        <v>1</v>
      </c>
      <c r="T4666" s="18" t="s">
        <v>0</v>
      </c>
      <c r="U4666" s="26"/>
    </row>
    <row r="4667" spans="1:21" s="19" customFormat="1" ht="12.5" customHeight="1" outlineLevel="1" x14ac:dyDescent="0.55000000000000004">
      <c r="A4667" s="44" t="s">
        <v>8529</v>
      </c>
      <c r="B4667" s="20" t="s">
        <v>7566</v>
      </c>
      <c r="C4667" s="21" t="s">
        <v>7567</v>
      </c>
      <c r="D4667" s="44" t="s">
        <v>8529</v>
      </c>
      <c r="E4667" s="29" t="s">
        <v>8523</v>
      </c>
      <c r="F4667" s="46" t="s">
        <v>237</v>
      </c>
      <c r="G4667" s="50" t="s">
        <v>15172</v>
      </c>
      <c r="H4667" s="22" t="s">
        <v>14245</v>
      </c>
      <c r="I4667" s="40">
        <v>65600</v>
      </c>
      <c r="J4667" s="21" t="s">
        <v>9834</v>
      </c>
      <c r="K4667" s="43">
        <v>62300</v>
      </c>
      <c r="L4667" s="36">
        <v>62300</v>
      </c>
      <c r="M4667" s="27">
        <v>62300</v>
      </c>
      <c r="N4667" s="28">
        <v>62300</v>
      </c>
      <c r="O4667" s="23"/>
      <c r="P4667" s="24">
        <v>734320000</v>
      </c>
      <c r="Q4667" s="25" t="s">
        <v>14912</v>
      </c>
      <c r="R4667" s="21" t="s">
        <v>2</v>
      </c>
      <c r="S4667" s="21" t="s">
        <v>1</v>
      </c>
      <c r="T4667" s="18" t="s">
        <v>0</v>
      </c>
      <c r="U4667" s="26"/>
    </row>
    <row r="4668" spans="1:21" s="19" customFormat="1" ht="12.5" customHeight="1" outlineLevel="1" x14ac:dyDescent="0.55000000000000004">
      <c r="A4668" s="44" t="s">
        <v>8530</v>
      </c>
      <c r="B4668" s="20" t="s">
        <v>7566</v>
      </c>
      <c r="C4668" s="21" t="s">
        <v>7567</v>
      </c>
      <c r="D4668" s="44" t="s">
        <v>8530</v>
      </c>
      <c r="E4668" s="29" t="s">
        <v>8521</v>
      </c>
      <c r="F4668" s="46" t="s">
        <v>239</v>
      </c>
      <c r="G4668" s="50" t="s">
        <v>15172</v>
      </c>
      <c r="H4668" s="22" t="s">
        <v>14246</v>
      </c>
      <c r="I4668" s="40">
        <v>65600</v>
      </c>
      <c r="J4668" s="21" t="s">
        <v>9834</v>
      </c>
      <c r="K4668" s="43">
        <v>62300</v>
      </c>
      <c r="L4668" s="36">
        <v>62300</v>
      </c>
      <c r="M4668" s="27">
        <v>62300</v>
      </c>
      <c r="N4668" s="28">
        <v>62300</v>
      </c>
      <c r="O4668" s="23"/>
      <c r="P4668" s="24">
        <v>734320000</v>
      </c>
      <c r="Q4668" s="25" t="s">
        <v>14912</v>
      </c>
      <c r="R4668" s="21" t="s">
        <v>2</v>
      </c>
      <c r="S4668" s="21" t="s">
        <v>1</v>
      </c>
      <c r="T4668" s="18" t="s">
        <v>0</v>
      </c>
      <c r="U4668" s="26"/>
    </row>
    <row r="4669" spans="1:21" s="19" customFormat="1" ht="12.5" customHeight="1" outlineLevel="1" x14ac:dyDescent="0.55000000000000004">
      <c r="A4669" s="44" t="s">
        <v>8531</v>
      </c>
      <c r="B4669" s="20" t="s">
        <v>7566</v>
      </c>
      <c r="C4669" s="21" t="s">
        <v>7567</v>
      </c>
      <c r="D4669" s="44" t="s">
        <v>8531</v>
      </c>
      <c r="E4669" s="29" t="s">
        <v>8523</v>
      </c>
      <c r="F4669" s="46" t="s">
        <v>239</v>
      </c>
      <c r="G4669" s="50" t="s">
        <v>15172</v>
      </c>
      <c r="H4669" s="22" t="s">
        <v>14247</v>
      </c>
      <c r="I4669" s="40">
        <v>65600</v>
      </c>
      <c r="J4669" s="21" t="s">
        <v>9834</v>
      </c>
      <c r="K4669" s="43">
        <v>62300</v>
      </c>
      <c r="L4669" s="36">
        <v>62300</v>
      </c>
      <c r="M4669" s="27">
        <v>62300</v>
      </c>
      <c r="N4669" s="28">
        <v>62300</v>
      </c>
      <c r="O4669" s="23"/>
      <c r="P4669" s="24">
        <v>734320000</v>
      </c>
      <c r="Q4669" s="25" t="s">
        <v>14912</v>
      </c>
      <c r="R4669" s="21" t="s">
        <v>2</v>
      </c>
      <c r="S4669" s="21" t="s">
        <v>1</v>
      </c>
      <c r="T4669" s="18" t="s">
        <v>0</v>
      </c>
      <c r="U4669" s="26"/>
    </row>
    <row r="4670" spans="1:21" s="19" customFormat="1" ht="12.5" customHeight="1" outlineLevel="1" x14ac:dyDescent="0.55000000000000004">
      <c r="A4670" s="44" t="s">
        <v>8532</v>
      </c>
      <c r="B4670" s="20" t="s">
        <v>7566</v>
      </c>
      <c r="C4670" s="21" t="s">
        <v>7567</v>
      </c>
      <c r="D4670" s="44" t="s">
        <v>8532</v>
      </c>
      <c r="E4670" s="29" t="s">
        <v>8521</v>
      </c>
      <c r="F4670" s="46" t="s">
        <v>241</v>
      </c>
      <c r="G4670" s="50" t="s">
        <v>15172</v>
      </c>
      <c r="H4670" s="22" t="s">
        <v>14248</v>
      </c>
      <c r="I4670" s="40">
        <v>65600</v>
      </c>
      <c r="J4670" s="21" t="s">
        <v>9834</v>
      </c>
      <c r="K4670" s="43">
        <v>62300</v>
      </c>
      <c r="L4670" s="36">
        <v>62300</v>
      </c>
      <c r="M4670" s="27">
        <v>62300</v>
      </c>
      <c r="N4670" s="28">
        <v>62300</v>
      </c>
      <c r="O4670" s="23"/>
      <c r="P4670" s="24">
        <v>734320000</v>
      </c>
      <c r="Q4670" s="25" t="s">
        <v>14912</v>
      </c>
      <c r="R4670" s="21" t="s">
        <v>2</v>
      </c>
      <c r="S4670" s="21" t="s">
        <v>1</v>
      </c>
      <c r="T4670" s="18" t="s">
        <v>0</v>
      </c>
      <c r="U4670" s="26"/>
    </row>
    <row r="4671" spans="1:21" s="19" customFormat="1" ht="12.5" customHeight="1" outlineLevel="1" x14ac:dyDescent="0.55000000000000004">
      <c r="A4671" s="44" t="s">
        <v>8533</v>
      </c>
      <c r="B4671" s="20" t="s">
        <v>7566</v>
      </c>
      <c r="C4671" s="21" t="s">
        <v>7567</v>
      </c>
      <c r="D4671" s="44" t="s">
        <v>8533</v>
      </c>
      <c r="E4671" s="29" t="s">
        <v>8523</v>
      </c>
      <c r="F4671" s="46" t="s">
        <v>241</v>
      </c>
      <c r="G4671" s="50" t="s">
        <v>15172</v>
      </c>
      <c r="H4671" s="22" t="s">
        <v>14249</v>
      </c>
      <c r="I4671" s="40">
        <v>65600</v>
      </c>
      <c r="J4671" s="21" t="s">
        <v>9834</v>
      </c>
      <c r="K4671" s="43">
        <v>62300</v>
      </c>
      <c r="L4671" s="36">
        <v>62300</v>
      </c>
      <c r="M4671" s="27">
        <v>62300</v>
      </c>
      <c r="N4671" s="28">
        <v>62300</v>
      </c>
      <c r="O4671" s="23"/>
      <c r="P4671" s="24">
        <v>734320000</v>
      </c>
      <c r="Q4671" s="25" t="s">
        <v>14912</v>
      </c>
      <c r="R4671" s="21" t="s">
        <v>2</v>
      </c>
      <c r="S4671" s="21" t="s">
        <v>1</v>
      </c>
      <c r="T4671" s="18" t="s">
        <v>0</v>
      </c>
      <c r="U4671" s="26"/>
    </row>
    <row r="4672" spans="1:21" s="19" customFormat="1" ht="12.5" customHeight="1" outlineLevel="1" x14ac:dyDescent="0.55000000000000004">
      <c r="A4672" s="44" t="s">
        <v>8534</v>
      </c>
      <c r="B4672" s="20" t="s">
        <v>7566</v>
      </c>
      <c r="C4672" s="21" t="s">
        <v>7567</v>
      </c>
      <c r="D4672" s="44" t="s">
        <v>8534</v>
      </c>
      <c r="E4672" s="29" t="s">
        <v>8521</v>
      </c>
      <c r="F4672" s="46" t="s">
        <v>243</v>
      </c>
      <c r="G4672" s="50" t="s">
        <v>15172</v>
      </c>
      <c r="H4672" s="22" t="s">
        <v>14250</v>
      </c>
      <c r="I4672" s="40">
        <v>65600</v>
      </c>
      <c r="J4672" s="21" t="s">
        <v>9834</v>
      </c>
      <c r="K4672" s="43">
        <v>62300</v>
      </c>
      <c r="L4672" s="36">
        <v>62300</v>
      </c>
      <c r="M4672" s="27">
        <v>62300</v>
      </c>
      <c r="N4672" s="28">
        <v>62300</v>
      </c>
      <c r="O4672" s="23"/>
      <c r="P4672" s="24">
        <v>734320000</v>
      </c>
      <c r="Q4672" s="25" t="s">
        <v>14912</v>
      </c>
      <c r="R4672" s="21" t="s">
        <v>2</v>
      </c>
      <c r="S4672" s="21" t="s">
        <v>1</v>
      </c>
      <c r="T4672" s="18" t="s">
        <v>0</v>
      </c>
      <c r="U4672" s="26"/>
    </row>
    <row r="4673" spans="1:21" s="19" customFormat="1" ht="12.5" customHeight="1" outlineLevel="1" x14ac:dyDescent="0.55000000000000004">
      <c r="A4673" s="44" t="s">
        <v>8535</v>
      </c>
      <c r="B4673" s="20" t="s">
        <v>7566</v>
      </c>
      <c r="C4673" s="21" t="s">
        <v>7567</v>
      </c>
      <c r="D4673" s="44" t="s">
        <v>8535</v>
      </c>
      <c r="E4673" s="29" t="s">
        <v>8523</v>
      </c>
      <c r="F4673" s="46" t="s">
        <v>243</v>
      </c>
      <c r="G4673" s="50" t="s">
        <v>15172</v>
      </c>
      <c r="H4673" s="22" t="s">
        <v>14251</v>
      </c>
      <c r="I4673" s="40">
        <v>65600</v>
      </c>
      <c r="J4673" s="21" t="s">
        <v>9834</v>
      </c>
      <c r="K4673" s="43">
        <v>62300</v>
      </c>
      <c r="L4673" s="36">
        <v>62300</v>
      </c>
      <c r="M4673" s="27">
        <v>62300</v>
      </c>
      <c r="N4673" s="28">
        <v>62300</v>
      </c>
      <c r="O4673" s="23"/>
      <c r="P4673" s="24">
        <v>734320000</v>
      </c>
      <c r="Q4673" s="25" t="s">
        <v>14912</v>
      </c>
      <c r="R4673" s="21" t="s">
        <v>2</v>
      </c>
      <c r="S4673" s="21" t="s">
        <v>1</v>
      </c>
      <c r="T4673" s="18" t="s">
        <v>0</v>
      </c>
      <c r="U4673" s="26"/>
    </row>
    <row r="4674" spans="1:21" s="19" customFormat="1" ht="12.5" customHeight="1" outlineLevel="1" x14ac:dyDescent="0.55000000000000004">
      <c r="A4674" s="44" t="s">
        <v>8536</v>
      </c>
      <c r="B4674" s="20" t="s">
        <v>7566</v>
      </c>
      <c r="C4674" s="21" t="s">
        <v>7567</v>
      </c>
      <c r="D4674" s="44" t="s">
        <v>8536</v>
      </c>
      <c r="E4674" s="29" t="s">
        <v>8521</v>
      </c>
      <c r="F4674" s="46" t="s">
        <v>245</v>
      </c>
      <c r="G4674" s="50" t="s">
        <v>15172</v>
      </c>
      <c r="H4674" s="22" t="s">
        <v>14252</v>
      </c>
      <c r="I4674" s="40">
        <v>65600</v>
      </c>
      <c r="J4674" s="21" t="s">
        <v>9834</v>
      </c>
      <c r="K4674" s="43">
        <v>62300</v>
      </c>
      <c r="L4674" s="36">
        <v>62300</v>
      </c>
      <c r="M4674" s="27">
        <v>62300</v>
      </c>
      <c r="N4674" s="28">
        <v>62300</v>
      </c>
      <c r="O4674" s="23"/>
      <c r="P4674" s="24">
        <v>734320000</v>
      </c>
      <c r="Q4674" s="25" t="s">
        <v>14912</v>
      </c>
      <c r="R4674" s="21" t="s">
        <v>2</v>
      </c>
      <c r="S4674" s="21" t="s">
        <v>1</v>
      </c>
      <c r="T4674" s="18" t="s">
        <v>0</v>
      </c>
      <c r="U4674" s="26"/>
    </row>
    <row r="4675" spans="1:21" s="19" customFormat="1" ht="12.5" customHeight="1" outlineLevel="1" x14ac:dyDescent="0.55000000000000004">
      <c r="A4675" s="44" t="s">
        <v>8539</v>
      </c>
      <c r="B4675" s="20" t="s">
        <v>8537</v>
      </c>
      <c r="C4675" s="21" t="s">
        <v>8538</v>
      </c>
      <c r="D4675" s="44" t="s">
        <v>8539</v>
      </c>
      <c r="E4675" s="29" t="s">
        <v>8540</v>
      </c>
      <c r="F4675" s="46" t="s">
        <v>3632</v>
      </c>
      <c r="G4675" s="50" t="s">
        <v>15172</v>
      </c>
      <c r="H4675" s="22" t="s">
        <v>14253</v>
      </c>
      <c r="I4675" s="40">
        <v>79000</v>
      </c>
      <c r="J4675" s="21" t="s">
        <v>11208</v>
      </c>
      <c r="K4675" s="43">
        <v>68700</v>
      </c>
      <c r="L4675" s="36">
        <v>68700</v>
      </c>
      <c r="M4675" s="27">
        <v>68700</v>
      </c>
      <c r="N4675" s="28">
        <v>68700</v>
      </c>
      <c r="O4675" s="23"/>
      <c r="P4675" s="24">
        <v>729030000</v>
      </c>
      <c r="Q4675" s="25" t="s">
        <v>14912</v>
      </c>
      <c r="R4675" s="21" t="s">
        <v>2</v>
      </c>
      <c r="S4675" s="21" t="s">
        <v>1</v>
      </c>
      <c r="T4675" s="18" t="s">
        <v>0</v>
      </c>
      <c r="U4675" s="26"/>
    </row>
    <row r="4676" spans="1:21" s="19" customFormat="1" ht="12.5" customHeight="1" outlineLevel="1" x14ac:dyDescent="0.55000000000000004">
      <c r="A4676" s="44" t="s">
        <v>8541</v>
      </c>
      <c r="B4676" s="20" t="s">
        <v>8537</v>
      </c>
      <c r="C4676" s="21" t="s">
        <v>8538</v>
      </c>
      <c r="D4676" s="44" t="s">
        <v>8541</v>
      </c>
      <c r="E4676" s="29" t="s">
        <v>8540</v>
      </c>
      <c r="F4676" s="46" t="s">
        <v>3634</v>
      </c>
      <c r="G4676" s="50" t="s">
        <v>15172</v>
      </c>
      <c r="H4676" s="22" t="s">
        <v>14254</v>
      </c>
      <c r="I4676" s="40">
        <v>79000</v>
      </c>
      <c r="J4676" s="21" t="s">
        <v>11208</v>
      </c>
      <c r="K4676" s="43">
        <v>68700</v>
      </c>
      <c r="L4676" s="36">
        <v>68700</v>
      </c>
      <c r="M4676" s="27">
        <v>68700</v>
      </c>
      <c r="N4676" s="28">
        <v>68700</v>
      </c>
      <c r="O4676" s="23"/>
      <c r="P4676" s="24">
        <v>729030000</v>
      </c>
      <c r="Q4676" s="25" t="s">
        <v>14912</v>
      </c>
      <c r="R4676" s="21" t="s">
        <v>2</v>
      </c>
      <c r="S4676" s="21" t="s">
        <v>1</v>
      </c>
      <c r="T4676" s="18" t="s">
        <v>0</v>
      </c>
      <c r="U4676" s="26"/>
    </row>
    <row r="4677" spans="1:21" s="19" customFormat="1" ht="12.5" customHeight="1" outlineLevel="1" x14ac:dyDescent="0.55000000000000004">
      <c r="A4677" s="44" t="s">
        <v>8542</v>
      </c>
      <c r="B4677" s="20" t="s">
        <v>8537</v>
      </c>
      <c r="C4677" s="21" t="s">
        <v>8538</v>
      </c>
      <c r="D4677" s="44" t="s">
        <v>8542</v>
      </c>
      <c r="E4677" s="29" t="s">
        <v>8540</v>
      </c>
      <c r="F4677" s="46" t="s">
        <v>3636</v>
      </c>
      <c r="G4677" s="50" t="s">
        <v>15172</v>
      </c>
      <c r="H4677" s="22" t="s">
        <v>14255</v>
      </c>
      <c r="I4677" s="40">
        <v>79000</v>
      </c>
      <c r="J4677" s="21" t="s">
        <v>11208</v>
      </c>
      <c r="K4677" s="43">
        <v>68700</v>
      </c>
      <c r="L4677" s="36">
        <v>68700</v>
      </c>
      <c r="M4677" s="27">
        <v>68700</v>
      </c>
      <c r="N4677" s="28">
        <v>68700</v>
      </c>
      <c r="O4677" s="23"/>
      <c r="P4677" s="24">
        <v>729030000</v>
      </c>
      <c r="Q4677" s="25" t="s">
        <v>14912</v>
      </c>
      <c r="R4677" s="21" t="s">
        <v>2</v>
      </c>
      <c r="S4677" s="21" t="s">
        <v>1</v>
      </c>
      <c r="T4677" s="18" t="s">
        <v>0</v>
      </c>
      <c r="U4677" s="26"/>
    </row>
    <row r="4678" spans="1:21" s="19" customFormat="1" ht="12.5" customHeight="1" outlineLevel="1" x14ac:dyDescent="0.55000000000000004">
      <c r="A4678" s="44" t="s">
        <v>8543</v>
      </c>
      <c r="B4678" s="20" t="s">
        <v>8537</v>
      </c>
      <c r="C4678" s="21" t="s">
        <v>8538</v>
      </c>
      <c r="D4678" s="44" t="s">
        <v>8543</v>
      </c>
      <c r="E4678" s="29" t="s">
        <v>8540</v>
      </c>
      <c r="F4678" s="46" t="s">
        <v>3638</v>
      </c>
      <c r="G4678" s="50" t="s">
        <v>15172</v>
      </c>
      <c r="H4678" s="22" t="s">
        <v>14256</v>
      </c>
      <c r="I4678" s="40">
        <v>79000</v>
      </c>
      <c r="J4678" s="21" t="s">
        <v>11208</v>
      </c>
      <c r="K4678" s="43">
        <v>68700</v>
      </c>
      <c r="L4678" s="36">
        <v>68700</v>
      </c>
      <c r="M4678" s="27">
        <v>68700</v>
      </c>
      <c r="N4678" s="28">
        <v>68700</v>
      </c>
      <c r="O4678" s="23"/>
      <c r="P4678" s="24">
        <v>729030000</v>
      </c>
      <c r="Q4678" s="25" t="s">
        <v>14912</v>
      </c>
      <c r="R4678" s="21" t="s">
        <v>2</v>
      </c>
      <c r="S4678" s="21" t="s">
        <v>1</v>
      </c>
      <c r="T4678" s="18" t="s">
        <v>0</v>
      </c>
      <c r="U4678" s="26"/>
    </row>
    <row r="4679" spans="1:21" s="19" customFormat="1" ht="12.5" customHeight="1" outlineLevel="1" x14ac:dyDescent="0.55000000000000004">
      <c r="A4679" s="44" t="s">
        <v>8544</v>
      </c>
      <c r="B4679" s="20" t="s">
        <v>8537</v>
      </c>
      <c r="C4679" s="21" t="s">
        <v>8538</v>
      </c>
      <c r="D4679" s="44" t="s">
        <v>8544</v>
      </c>
      <c r="E4679" s="29" t="s">
        <v>8545</v>
      </c>
      <c r="F4679" s="46" t="s">
        <v>3640</v>
      </c>
      <c r="G4679" s="50" t="s">
        <v>15172</v>
      </c>
      <c r="H4679" s="22" t="s">
        <v>14257</v>
      </c>
      <c r="I4679" s="40">
        <v>79000</v>
      </c>
      <c r="J4679" s="21" t="s">
        <v>11208</v>
      </c>
      <c r="K4679" s="43">
        <v>68700</v>
      </c>
      <c r="L4679" s="36">
        <v>68700</v>
      </c>
      <c r="M4679" s="27">
        <v>68700</v>
      </c>
      <c r="N4679" s="28">
        <v>68700</v>
      </c>
      <c r="O4679" s="23"/>
      <c r="P4679" s="24">
        <v>729030000</v>
      </c>
      <c r="Q4679" s="25" t="s">
        <v>14912</v>
      </c>
      <c r="R4679" s="21" t="s">
        <v>2</v>
      </c>
      <c r="S4679" s="21" t="s">
        <v>1</v>
      </c>
      <c r="T4679" s="18" t="s">
        <v>0</v>
      </c>
      <c r="U4679" s="26"/>
    </row>
    <row r="4680" spans="1:21" s="19" customFormat="1" ht="12.5" customHeight="1" outlineLevel="1" x14ac:dyDescent="0.55000000000000004">
      <c r="A4680" s="44" t="s">
        <v>8546</v>
      </c>
      <c r="B4680" s="20" t="s">
        <v>8537</v>
      </c>
      <c r="C4680" s="21" t="s">
        <v>8538</v>
      </c>
      <c r="D4680" s="44" t="s">
        <v>8546</v>
      </c>
      <c r="E4680" s="29" t="s">
        <v>8545</v>
      </c>
      <c r="F4680" s="46" t="s">
        <v>3642</v>
      </c>
      <c r="G4680" s="50" t="s">
        <v>15172</v>
      </c>
      <c r="H4680" s="22" t="s">
        <v>14258</v>
      </c>
      <c r="I4680" s="40">
        <v>79000</v>
      </c>
      <c r="J4680" s="21" t="s">
        <v>11208</v>
      </c>
      <c r="K4680" s="43">
        <v>68700</v>
      </c>
      <c r="L4680" s="36">
        <v>68700</v>
      </c>
      <c r="M4680" s="27">
        <v>68700</v>
      </c>
      <c r="N4680" s="28">
        <v>68700</v>
      </c>
      <c r="O4680" s="23"/>
      <c r="P4680" s="24">
        <v>729030000</v>
      </c>
      <c r="Q4680" s="25" t="s">
        <v>14912</v>
      </c>
      <c r="R4680" s="21" t="s">
        <v>2</v>
      </c>
      <c r="S4680" s="21" t="s">
        <v>1</v>
      </c>
      <c r="T4680" s="18" t="s">
        <v>0</v>
      </c>
      <c r="U4680" s="26"/>
    </row>
    <row r="4681" spans="1:21" s="19" customFormat="1" ht="12.5" customHeight="1" outlineLevel="1" x14ac:dyDescent="0.55000000000000004">
      <c r="A4681" s="44" t="s">
        <v>8547</v>
      </c>
      <c r="B4681" s="20" t="s">
        <v>8537</v>
      </c>
      <c r="C4681" s="21" t="s">
        <v>8538</v>
      </c>
      <c r="D4681" s="44" t="s">
        <v>8547</v>
      </c>
      <c r="E4681" s="29" t="s">
        <v>8545</v>
      </c>
      <c r="F4681" s="46" t="s">
        <v>270</v>
      </c>
      <c r="G4681" s="50" t="s">
        <v>15172</v>
      </c>
      <c r="H4681" s="22" t="s">
        <v>14259</v>
      </c>
      <c r="I4681" s="40">
        <v>79000</v>
      </c>
      <c r="J4681" s="21" t="s">
        <v>11208</v>
      </c>
      <c r="K4681" s="43">
        <v>68700</v>
      </c>
      <c r="L4681" s="36">
        <v>68700</v>
      </c>
      <c r="M4681" s="27">
        <v>68700</v>
      </c>
      <c r="N4681" s="28">
        <v>68700</v>
      </c>
      <c r="O4681" s="23"/>
      <c r="P4681" s="24">
        <v>729030000</v>
      </c>
      <c r="Q4681" s="25" t="s">
        <v>14912</v>
      </c>
      <c r="R4681" s="21" t="s">
        <v>2</v>
      </c>
      <c r="S4681" s="21" t="s">
        <v>1</v>
      </c>
      <c r="T4681" s="18" t="s">
        <v>0</v>
      </c>
      <c r="U4681" s="26"/>
    </row>
    <row r="4682" spans="1:21" s="19" customFormat="1" ht="12.5" customHeight="1" outlineLevel="1" x14ac:dyDescent="0.55000000000000004">
      <c r="A4682" s="44" t="s">
        <v>8548</v>
      </c>
      <c r="B4682" s="20" t="s">
        <v>8537</v>
      </c>
      <c r="C4682" s="21" t="s">
        <v>8538</v>
      </c>
      <c r="D4682" s="44" t="s">
        <v>8548</v>
      </c>
      <c r="E4682" s="29" t="s">
        <v>8545</v>
      </c>
      <c r="F4682" s="46" t="s">
        <v>272</v>
      </c>
      <c r="G4682" s="50" t="s">
        <v>15172</v>
      </c>
      <c r="H4682" s="22" t="s">
        <v>14260</v>
      </c>
      <c r="I4682" s="40">
        <v>79000</v>
      </c>
      <c r="J4682" s="21" t="s">
        <v>11208</v>
      </c>
      <c r="K4682" s="43">
        <v>68700</v>
      </c>
      <c r="L4682" s="36">
        <v>68700</v>
      </c>
      <c r="M4682" s="27">
        <v>68700</v>
      </c>
      <c r="N4682" s="28">
        <v>68700</v>
      </c>
      <c r="O4682" s="23"/>
      <c r="P4682" s="24">
        <v>729030000</v>
      </c>
      <c r="Q4682" s="25" t="s">
        <v>14912</v>
      </c>
      <c r="R4682" s="21" t="s">
        <v>2</v>
      </c>
      <c r="S4682" s="21" t="s">
        <v>1</v>
      </c>
      <c r="T4682" s="18" t="s">
        <v>0</v>
      </c>
      <c r="U4682" s="26"/>
    </row>
    <row r="4683" spans="1:21" s="19" customFormat="1" ht="12.5" customHeight="1" outlineLevel="1" x14ac:dyDescent="0.55000000000000004">
      <c r="A4683" s="44" t="s">
        <v>8551</v>
      </c>
      <c r="B4683" s="20" t="s">
        <v>8549</v>
      </c>
      <c r="C4683" s="21" t="s">
        <v>8550</v>
      </c>
      <c r="D4683" s="44" t="s">
        <v>8551</v>
      </c>
      <c r="E4683" s="29" t="s">
        <v>8552</v>
      </c>
      <c r="F4683" s="46" t="s">
        <v>3632</v>
      </c>
      <c r="G4683" s="50" t="s">
        <v>15172</v>
      </c>
      <c r="H4683" s="22" t="s">
        <v>14261</v>
      </c>
      <c r="I4683" s="40">
        <v>79000</v>
      </c>
      <c r="J4683" s="21" t="s">
        <v>11208</v>
      </c>
      <c r="K4683" s="43">
        <v>68700</v>
      </c>
      <c r="L4683" s="36">
        <v>68700</v>
      </c>
      <c r="M4683" s="27">
        <v>68700</v>
      </c>
      <c r="N4683" s="28">
        <v>68700</v>
      </c>
      <c r="O4683" s="23"/>
      <c r="P4683" s="24">
        <v>729030000</v>
      </c>
      <c r="Q4683" s="25" t="s">
        <v>14912</v>
      </c>
      <c r="R4683" s="21" t="s">
        <v>2</v>
      </c>
      <c r="S4683" s="21" t="s">
        <v>1</v>
      </c>
      <c r="T4683" s="18" t="s">
        <v>0</v>
      </c>
      <c r="U4683" s="26"/>
    </row>
    <row r="4684" spans="1:21" s="19" customFormat="1" ht="12.5" customHeight="1" outlineLevel="1" x14ac:dyDescent="0.55000000000000004">
      <c r="A4684" s="44" t="s">
        <v>8553</v>
      </c>
      <c r="B4684" s="20" t="s">
        <v>8549</v>
      </c>
      <c r="C4684" s="21" t="s">
        <v>8550</v>
      </c>
      <c r="D4684" s="44" t="s">
        <v>8553</v>
      </c>
      <c r="E4684" s="29" t="s">
        <v>8552</v>
      </c>
      <c r="F4684" s="46" t="s">
        <v>3634</v>
      </c>
      <c r="G4684" s="50" t="s">
        <v>15172</v>
      </c>
      <c r="H4684" s="22" t="s">
        <v>14262</v>
      </c>
      <c r="I4684" s="40">
        <v>79000</v>
      </c>
      <c r="J4684" s="21" t="s">
        <v>11208</v>
      </c>
      <c r="K4684" s="43">
        <v>68700</v>
      </c>
      <c r="L4684" s="36">
        <v>68700</v>
      </c>
      <c r="M4684" s="27">
        <v>68700</v>
      </c>
      <c r="N4684" s="28">
        <v>68700</v>
      </c>
      <c r="O4684" s="23"/>
      <c r="P4684" s="24">
        <v>729030000</v>
      </c>
      <c r="Q4684" s="25" t="s">
        <v>14912</v>
      </c>
      <c r="R4684" s="21" t="s">
        <v>2</v>
      </c>
      <c r="S4684" s="21" t="s">
        <v>1</v>
      </c>
      <c r="T4684" s="18" t="s">
        <v>0</v>
      </c>
      <c r="U4684" s="26"/>
    </row>
    <row r="4685" spans="1:21" s="19" customFormat="1" ht="12.5" customHeight="1" outlineLevel="1" x14ac:dyDescent="0.55000000000000004">
      <c r="A4685" s="44" t="s">
        <v>8554</v>
      </c>
      <c r="B4685" s="20" t="s">
        <v>8549</v>
      </c>
      <c r="C4685" s="21" t="s">
        <v>8550</v>
      </c>
      <c r="D4685" s="44" t="s">
        <v>8554</v>
      </c>
      <c r="E4685" s="29" t="s">
        <v>8552</v>
      </c>
      <c r="F4685" s="46" t="s">
        <v>3636</v>
      </c>
      <c r="G4685" s="50" t="s">
        <v>15172</v>
      </c>
      <c r="H4685" s="22" t="s">
        <v>14263</v>
      </c>
      <c r="I4685" s="40">
        <v>79000</v>
      </c>
      <c r="J4685" s="21" t="s">
        <v>11208</v>
      </c>
      <c r="K4685" s="43">
        <v>68700</v>
      </c>
      <c r="L4685" s="36">
        <v>68700</v>
      </c>
      <c r="M4685" s="27">
        <v>68700</v>
      </c>
      <c r="N4685" s="28">
        <v>68700</v>
      </c>
      <c r="O4685" s="23"/>
      <c r="P4685" s="24">
        <v>729030000</v>
      </c>
      <c r="Q4685" s="25" t="s">
        <v>14912</v>
      </c>
      <c r="R4685" s="21" t="s">
        <v>2</v>
      </c>
      <c r="S4685" s="21" t="s">
        <v>1</v>
      </c>
      <c r="T4685" s="18" t="s">
        <v>0</v>
      </c>
      <c r="U4685" s="26"/>
    </row>
    <row r="4686" spans="1:21" s="19" customFormat="1" ht="12.5" customHeight="1" outlineLevel="1" x14ac:dyDescent="0.55000000000000004">
      <c r="A4686" s="44" t="s">
        <v>8555</v>
      </c>
      <c r="B4686" s="20" t="s">
        <v>8549</v>
      </c>
      <c r="C4686" s="21" t="s">
        <v>8550</v>
      </c>
      <c r="D4686" s="44" t="s">
        <v>8555</v>
      </c>
      <c r="E4686" s="29" t="s">
        <v>8552</v>
      </c>
      <c r="F4686" s="46" t="s">
        <v>3638</v>
      </c>
      <c r="G4686" s="50" t="s">
        <v>15172</v>
      </c>
      <c r="H4686" s="22" t="s">
        <v>14264</v>
      </c>
      <c r="I4686" s="40">
        <v>79000</v>
      </c>
      <c r="J4686" s="21" t="s">
        <v>11208</v>
      </c>
      <c r="K4686" s="43">
        <v>68700</v>
      </c>
      <c r="L4686" s="36">
        <v>68700</v>
      </c>
      <c r="M4686" s="27">
        <v>68700</v>
      </c>
      <c r="N4686" s="28">
        <v>68700</v>
      </c>
      <c r="O4686" s="23"/>
      <c r="P4686" s="24">
        <v>729030000</v>
      </c>
      <c r="Q4686" s="25" t="s">
        <v>14912</v>
      </c>
      <c r="R4686" s="21" t="s">
        <v>2</v>
      </c>
      <c r="S4686" s="21" t="s">
        <v>1</v>
      </c>
      <c r="T4686" s="18" t="s">
        <v>0</v>
      </c>
      <c r="U4686" s="26"/>
    </row>
    <row r="4687" spans="1:21" s="19" customFormat="1" ht="12.5" customHeight="1" outlineLevel="1" x14ac:dyDescent="0.55000000000000004">
      <c r="A4687" s="44" t="s">
        <v>8556</v>
      </c>
      <c r="B4687" s="20" t="s">
        <v>8549</v>
      </c>
      <c r="C4687" s="21" t="s">
        <v>8550</v>
      </c>
      <c r="D4687" s="44" t="s">
        <v>8556</v>
      </c>
      <c r="E4687" s="29" t="s">
        <v>8552</v>
      </c>
      <c r="F4687" s="46" t="s">
        <v>3640</v>
      </c>
      <c r="G4687" s="50" t="s">
        <v>15172</v>
      </c>
      <c r="H4687" s="22" t="s">
        <v>14265</v>
      </c>
      <c r="I4687" s="40">
        <v>79000</v>
      </c>
      <c r="J4687" s="21" t="s">
        <v>11208</v>
      </c>
      <c r="K4687" s="43">
        <v>68700</v>
      </c>
      <c r="L4687" s="36">
        <v>68700</v>
      </c>
      <c r="M4687" s="27">
        <v>68700</v>
      </c>
      <c r="N4687" s="28">
        <v>68700</v>
      </c>
      <c r="O4687" s="23"/>
      <c r="P4687" s="24">
        <v>729030000</v>
      </c>
      <c r="Q4687" s="25" t="s">
        <v>14912</v>
      </c>
      <c r="R4687" s="21" t="s">
        <v>2</v>
      </c>
      <c r="S4687" s="21" t="s">
        <v>1</v>
      </c>
      <c r="T4687" s="18" t="s">
        <v>0</v>
      </c>
      <c r="U4687" s="26"/>
    </row>
    <row r="4688" spans="1:21" s="19" customFormat="1" ht="12.5" customHeight="1" outlineLevel="1" x14ac:dyDescent="0.55000000000000004">
      <c r="A4688" s="44" t="s">
        <v>8557</v>
      </c>
      <c r="B4688" s="20" t="s">
        <v>8549</v>
      </c>
      <c r="C4688" s="21" t="s">
        <v>8550</v>
      </c>
      <c r="D4688" s="44" t="s">
        <v>8557</v>
      </c>
      <c r="E4688" s="29" t="s">
        <v>8552</v>
      </c>
      <c r="F4688" s="46" t="s">
        <v>3642</v>
      </c>
      <c r="G4688" s="50" t="s">
        <v>15172</v>
      </c>
      <c r="H4688" s="22" t="s">
        <v>14266</v>
      </c>
      <c r="I4688" s="40">
        <v>79000</v>
      </c>
      <c r="J4688" s="21" t="s">
        <v>11208</v>
      </c>
      <c r="K4688" s="43">
        <v>68700</v>
      </c>
      <c r="L4688" s="36">
        <v>68700</v>
      </c>
      <c r="M4688" s="27">
        <v>68700</v>
      </c>
      <c r="N4688" s="28">
        <v>68700</v>
      </c>
      <c r="O4688" s="23"/>
      <c r="P4688" s="24">
        <v>729030000</v>
      </c>
      <c r="Q4688" s="25" t="s">
        <v>14912</v>
      </c>
      <c r="R4688" s="21" t="s">
        <v>2</v>
      </c>
      <c r="S4688" s="21" t="s">
        <v>1</v>
      </c>
      <c r="T4688" s="18" t="s">
        <v>0</v>
      </c>
      <c r="U4688" s="26"/>
    </row>
    <row r="4689" spans="1:21" s="19" customFormat="1" ht="12.5" customHeight="1" outlineLevel="1" x14ac:dyDescent="0.55000000000000004">
      <c r="A4689" s="44" t="s">
        <v>8558</v>
      </c>
      <c r="B4689" s="20" t="s">
        <v>8549</v>
      </c>
      <c r="C4689" s="21" t="s">
        <v>8550</v>
      </c>
      <c r="D4689" s="44" t="s">
        <v>8558</v>
      </c>
      <c r="E4689" s="29" t="s">
        <v>8552</v>
      </c>
      <c r="F4689" s="46" t="s">
        <v>270</v>
      </c>
      <c r="G4689" s="50" t="s">
        <v>15172</v>
      </c>
      <c r="H4689" s="22" t="s">
        <v>14267</v>
      </c>
      <c r="I4689" s="40">
        <v>79000</v>
      </c>
      <c r="J4689" s="21" t="s">
        <v>11208</v>
      </c>
      <c r="K4689" s="43">
        <v>68700</v>
      </c>
      <c r="L4689" s="36">
        <v>68700</v>
      </c>
      <c r="M4689" s="27">
        <v>68700</v>
      </c>
      <c r="N4689" s="28">
        <v>68700</v>
      </c>
      <c r="O4689" s="23"/>
      <c r="P4689" s="24">
        <v>729030000</v>
      </c>
      <c r="Q4689" s="25" t="s">
        <v>14912</v>
      </c>
      <c r="R4689" s="21" t="s">
        <v>2</v>
      </c>
      <c r="S4689" s="21" t="s">
        <v>1</v>
      </c>
      <c r="T4689" s="18" t="s">
        <v>0</v>
      </c>
      <c r="U4689" s="26"/>
    </row>
    <row r="4690" spans="1:21" s="19" customFormat="1" ht="12.5" customHeight="1" outlineLevel="1" x14ac:dyDescent="0.55000000000000004">
      <c r="A4690" s="44" t="s">
        <v>8559</v>
      </c>
      <c r="B4690" s="20" t="s">
        <v>8549</v>
      </c>
      <c r="C4690" s="21" t="s">
        <v>8550</v>
      </c>
      <c r="D4690" s="44" t="s">
        <v>8559</v>
      </c>
      <c r="E4690" s="29" t="s">
        <v>8552</v>
      </c>
      <c r="F4690" s="46" t="s">
        <v>272</v>
      </c>
      <c r="G4690" s="50" t="s">
        <v>15172</v>
      </c>
      <c r="H4690" s="22" t="s">
        <v>14268</v>
      </c>
      <c r="I4690" s="40">
        <v>79000</v>
      </c>
      <c r="J4690" s="21" t="s">
        <v>11208</v>
      </c>
      <c r="K4690" s="43">
        <v>68700</v>
      </c>
      <c r="L4690" s="36">
        <v>68700</v>
      </c>
      <c r="M4690" s="27">
        <v>68700</v>
      </c>
      <c r="N4690" s="28">
        <v>68700</v>
      </c>
      <c r="O4690" s="23"/>
      <c r="P4690" s="24">
        <v>729030000</v>
      </c>
      <c r="Q4690" s="25" t="s">
        <v>14912</v>
      </c>
      <c r="R4690" s="21" t="s">
        <v>2</v>
      </c>
      <c r="S4690" s="21" t="s">
        <v>1</v>
      </c>
      <c r="T4690" s="18" t="s">
        <v>0</v>
      </c>
      <c r="U4690" s="26"/>
    </row>
    <row r="4691" spans="1:21" s="19" customFormat="1" ht="12.5" customHeight="1" outlineLevel="1" x14ac:dyDescent="0.55000000000000004">
      <c r="A4691" s="44" t="s">
        <v>8560</v>
      </c>
      <c r="B4691" s="20" t="s">
        <v>8549</v>
      </c>
      <c r="C4691" s="21" t="s">
        <v>8550</v>
      </c>
      <c r="D4691" s="44" t="s">
        <v>8560</v>
      </c>
      <c r="E4691" s="29" t="s">
        <v>8552</v>
      </c>
      <c r="F4691" s="46" t="s">
        <v>274</v>
      </c>
      <c r="G4691" s="50" t="s">
        <v>15172</v>
      </c>
      <c r="H4691" s="22" t="s">
        <v>14269</v>
      </c>
      <c r="I4691" s="40">
        <v>79000</v>
      </c>
      <c r="J4691" s="21" t="s">
        <v>11208</v>
      </c>
      <c r="K4691" s="43">
        <v>68700</v>
      </c>
      <c r="L4691" s="36">
        <v>68700</v>
      </c>
      <c r="M4691" s="27">
        <v>68700</v>
      </c>
      <c r="N4691" s="28">
        <v>68700</v>
      </c>
      <c r="O4691" s="23"/>
      <c r="P4691" s="24">
        <v>729030000</v>
      </c>
      <c r="Q4691" s="25" t="s">
        <v>14912</v>
      </c>
      <c r="R4691" s="21" t="s">
        <v>2</v>
      </c>
      <c r="S4691" s="21" t="s">
        <v>1</v>
      </c>
      <c r="T4691" s="18" t="s">
        <v>0</v>
      </c>
      <c r="U4691" s="26"/>
    </row>
    <row r="4692" spans="1:21" s="19" customFormat="1" ht="12.5" customHeight="1" outlineLevel="1" x14ac:dyDescent="0.55000000000000004">
      <c r="A4692" s="44" t="s">
        <v>8561</v>
      </c>
      <c r="B4692" s="20" t="s">
        <v>8549</v>
      </c>
      <c r="C4692" s="21" t="s">
        <v>8550</v>
      </c>
      <c r="D4692" s="44" t="s">
        <v>8561</v>
      </c>
      <c r="E4692" s="29" t="s">
        <v>8552</v>
      </c>
      <c r="F4692" s="46" t="s">
        <v>276</v>
      </c>
      <c r="G4692" s="50" t="s">
        <v>15172</v>
      </c>
      <c r="H4692" s="22" t="s">
        <v>14270</v>
      </c>
      <c r="I4692" s="40">
        <v>79000</v>
      </c>
      <c r="J4692" s="21" t="s">
        <v>11208</v>
      </c>
      <c r="K4692" s="43">
        <v>68700</v>
      </c>
      <c r="L4692" s="36">
        <v>68700</v>
      </c>
      <c r="M4692" s="27">
        <v>68700</v>
      </c>
      <c r="N4692" s="28">
        <v>68700</v>
      </c>
      <c r="O4692" s="23"/>
      <c r="P4692" s="24">
        <v>729030000</v>
      </c>
      <c r="Q4692" s="25" t="s">
        <v>14912</v>
      </c>
      <c r="R4692" s="21" t="s">
        <v>2</v>
      </c>
      <c r="S4692" s="21" t="s">
        <v>1</v>
      </c>
      <c r="T4692" s="18" t="s">
        <v>0</v>
      </c>
      <c r="U4692" s="26"/>
    </row>
    <row r="4693" spans="1:21" s="19" customFormat="1" ht="12.5" customHeight="1" outlineLevel="1" x14ac:dyDescent="0.55000000000000004">
      <c r="A4693" s="44" t="s">
        <v>8562</v>
      </c>
      <c r="B4693" s="20" t="s">
        <v>8549</v>
      </c>
      <c r="C4693" s="21" t="s">
        <v>8550</v>
      </c>
      <c r="D4693" s="44" t="s">
        <v>8562</v>
      </c>
      <c r="E4693" s="29" t="s">
        <v>8552</v>
      </c>
      <c r="F4693" s="46" t="s">
        <v>278</v>
      </c>
      <c r="G4693" s="50" t="s">
        <v>15172</v>
      </c>
      <c r="H4693" s="22" t="s">
        <v>14271</v>
      </c>
      <c r="I4693" s="40">
        <v>79000</v>
      </c>
      <c r="J4693" s="21" t="s">
        <v>11208</v>
      </c>
      <c r="K4693" s="43">
        <v>68700</v>
      </c>
      <c r="L4693" s="36">
        <v>68700</v>
      </c>
      <c r="M4693" s="27">
        <v>68700</v>
      </c>
      <c r="N4693" s="28">
        <v>68700</v>
      </c>
      <c r="O4693" s="23"/>
      <c r="P4693" s="24">
        <v>729030000</v>
      </c>
      <c r="Q4693" s="25" t="s">
        <v>14912</v>
      </c>
      <c r="R4693" s="21" t="s">
        <v>2</v>
      </c>
      <c r="S4693" s="21" t="s">
        <v>1</v>
      </c>
      <c r="T4693" s="18" t="s">
        <v>0</v>
      </c>
      <c r="U4693" s="26"/>
    </row>
    <row r="4694" spans="1:21" s="19" customFormat="1" ht="12.5" customHeight="1" outlineLevel="1" x14ac:dyDescent="0.55000000000000004">
      <c r="A4694" s="44" t="s">
        <v>8563</v>
      </c>
      <c r="B4694" s="20" t="s">
        <v>8549</v>
      </c>
      <c r="C4694" s="21" t="s">
        <v>8550</v>
      </c>
      <c r="D4694" s="44" t="s">
        <v>8563</v>
      </c>
      <c r="E4694" s="29" t="s">
        <v>8552</v>
      </c>
      <c r="F4694" s="46" t="s">
        <v>280</v>
      </c>
      <c r="G4694" s="50" t="s">
        <v>15172</v>
      </c>
      <c r="H4694" s="22" t="s">
        <v>14272</v>
      </c>
      <c r="I4694" s="40">
        <v>79000</v>
      </c>
      <c r="J4694" s="21" t="s">
        <v>11208</v>
      </c>
      <c r="K4694" s="43">
        <v>68700</v>
      </c>
      <c r="L4694" s="36">
        <v>68700</v>
      </c>
      <c r="M4694" s="27">
        <v>68700</v>
      </c>
      <c r="N4694" s="28">
        <v>68700</v>
      </c>
      <c r="O4694" s="23"/>
      <c r="P4694" s="24">
        <v>729030000</v>
      </c>
      <c r="Q4694" s="25" t="s">
        <v>14912</v>
      </c>
      <c r="R4694" s="21" t="s">
        <v>2</v>
      </c>
      <c r="S4694" s="21" t="s">
        <v>1</v>
      </c>
      <c r="T4694" s="18" t="s">
        <v>0</v>
      </c>
      <c r="U4694" s="26"/>
    </row>
    <row r="4695" spans="1:21" s="19" customFormat="1" ht="12.5" customHeight="1" outlineLevel="1" x14ac:dyDescent="0.55000000000000004">
      <c r="A4695" s="44" t="s">
        <v>8564</v>
      </c>
      <c r="B4695" s="20" t="s">
        <v>7566</v>
      </c>
      <c r="C4695" s="21" t="s">
        <v>7567</v>
      </c>
      <c r="D4695" s="44" t="s">
        <v>8564</v>
      </c>
      <c r="E4695" s="29" t="s">
        <v>8565</v>
      </c>
      <c r="F4695" s="46" t="s">
        <v>228</v>
      </c>
      <c r="G4695" s="50" t="s">
        <v>15172</v>
      </c>
      <c r="H4695" s="22" t="s">
        <v>14273</v>
      </c>
      <c r="I4695" s="40">
        <v>79000</v>
      </c>
      <c r="J4695" s="21" t="s">
        <v>11208</v>
      </c>
      <c r="K4695" s="43">
        <v>68700</v>
      </c>
      <c r="L4695" s="36">
        <v>68700</v>
      </c>
      <c r="M4695" s="27">
        <v>68700</v>
      </c>
      <c r="N4695" s="28">
        <v>68700</v>
      </c>
      <c r="O4695" s="23"/>
      <c r="P4695" s="24">
        <v>729030000</v>
      </c>
      <c r="Q4695" s="25" t="s">
        <v>14912</v>
      </c>
      <c r="R4695" s="21" t="s">
        <v>2</v>
      </c>
      <c r="S4695" s="21" t="s">
        <v>1</v>
      </c>
      <c r="T4695" s="18" t="s">
        <v>0</v>
      </c>
      <c r="U4695" s="26"/>
    </row>
    <row r="4696" spans="1:21" s="19" customFormat="1" ht="12.5" customHeight="1" outlineLevel="1" x14ac:dyDescent="0.55000000000000004">
      <c r="A4696" s="44" t="s">
        <v>8566</v>
      </c>
      <c r="B4696" s="20" t="s">
        <v>7566</v>
      </c>
      <c r="C4696" s="21" t="s">
        <v>7567</v>
      </c>
      <c r="D4696" s="44" t="s">
        <v>8566</v>
      </c>
      <c r="E4696" s="29" t="s">
        <v>8565</v>
      </c>
      <c r="F4696" s="46" t="s">
        <v>234</v>
      </c>
      <c r="G4696" s="50" t="s">
        <v>15172</v>
      </c>
      <c r="H4696" s="22" t="s">
        <v>14274</v>
      </c>
      <c r="I4696" s="40">
        <v>79000</v>
      </c>
      <c r="J4696" s="21" t="s">
        <v>11208</v>
      </c>
      <c r="K4696" s="43">
        <v>68700</v>
      </c>
      <c r="L4696" s="36">
        <v>68700</v>
      </c>
      <c r="M4696" s="27">
        <v>68700</v>
      </c>
      <c r="N4696" s="28">
        <v>68700</v>
      </c>
      <c r="O4696" s="23"/>
      <c r="P4696" s="24">
        <v>729030000</v>
      </c>
      <c r="Q4696" s="25" t="s">
        <v>14912</v>
      </c>
      <c r="R4696" s="21" t="s">
        <v>2</v>
      </c>
      <c r="S4696" s="21" t="s">
        <v>1</v>
      </c>
      <c r="T4696" s="18" t="s">
        <v>0</v>
      </c>
      <c r="U4696" s="26"/>
    </row>
    <row r="4697" spans="1:21" s="19" customFormat="1" ht="12.5" customHeight="1" outlineLevel="1" x14ac:dyDescent="0.55000000000000004">
      <c r="A4697" s="44" t="s">
        <v>8567</v>
      </c>
      <c r="B4697" s="20" t="s">
        <v>7566</v>
      </c>
      <c r="C4697" s="21" t="s">
        <v>7567</v>
      </c>
      <c r="D4697" s="44" t="s">
        <v>8567</v>
      </c>
      <c r="E4697" s="29" t="s">
        <v>8565</v>
      </c>
      <c r="F4697" s="46" t="s">
        <v>230</v>
      </c>
      <c r="G4697" s="50" t="s">
        <v>15172</v>
      </c>
      <c r="H4697" s="22" t="s">
        <v>14275</v>
      </c>
      <c r="I4697" s="40">
        <v>79000</v>
      </c>
      <c r="J4697" s="21" t="s">
        <v>11208</v>
      </c>
      <c r="K4697" s="43">
        <v>68700</v>
      </c>
      <c r="L4697" s="36">
        <v>68700</v>
      </c>
      <c r="M4697" s="27">
        <v>68700</v>
      </c>
      <c r="N4697" s="28">
        <v>68700</v>
      </c>
      <c r="O4697" s="23"/>
      <c r="P4697" s="24">
        <v>729030000</v>
      </c>
      <c r="Q4697" s="25" t="s">
        <v>14912</v>
      </c>
      <c r="R4697" s="21" t="s">
        <v>2</v>
      </c>
      <c r="S4697" s="21" t="s">
        <v>1</v>
      </c>
      <c r="T4697" s="18" t="s">
        <v>0</v>
      </c>
      <c r="U4697" s="26"/>
    </row>
    <row r="4698" spans="1:21" s="19" customFormat="1" ht="12.5" customHeight="1" outlineLevel="1" x14ac:dyDescent="0.55000000000000004">
      <c r="A4698" s="44" t="s">
        <v>8568</v>
      </c>
      <c r="B4698" s="20" t="s">
        <v>7566</v>
      </c>
      <c r="C4698" s="21" t="s">
        <v>7567</v>
      </c>
      <c r="D4698" s="44" t="s">
        <v>8568</v>
      </c>
      <c r="E4698" s="29" t="s">
        <v>8565</v>
      </c>
      <c r="F4698" s="46" t="s">
        <v>237</v>
      </c>
      <c r="G4698" s="50" t="s">
        <v>15172</v>
      </c>
      <c r="H4698" s="22" t="s">
        <v>14276</v>
      </c>
      <c r="I4698" s="40">
        <v>79000</v>
      </c>
      <c r="J4698" s="21" t="s">
        <v>11208</v>
      </c>
      <c r="K4698" s="43">
        <v>68700</v>
      </c>
      <c r="L4698" s="36">
        <v>68700</v>
      </c>
      <c r="M4698" s="27">
        <v>68700</v>
      </c>
      <c r="N4698" s="28">
        <v>68700</v>
      </c>
      <c r="O4698" s="23"/>
      <c r="P4698" s="24">
        <v>729030000</v>
      </c>
      <c r="Q4698" s="25" t="s">
        <v>14912</v>
      </c>
      <c r="R4698" s="21" t="s">
        <v>2</v>
      </c>
      <c r="S4698" s="21" t="s">
        <v>1</v>
      </c>
      <c r="T4698" s="18" t="s">
        <v>0</v>
      </c>
      <c r="U4698" s="26"/>
    </row>
    <row r="4699" spans="1:21" s="19" customFormat="1" ht="12.5" customHeight="1" outlineLevel="1" x14ac:dyDescent="0.55000000000000004">
      <c r="A4699" s="44" t="s">
        <v>8569</v>
      </c>
      <c r="B4699" s="20" t="s">
        <v>7566</v>
      </c>
      <c r="C4699" s="21" t="s">
        <v>7567</v>
      </c>
      <c r="D4699" s="44" t="s">
        <v>8569</v>
      </c>
      <c r="E4699" s="29" t="s">
        <v>8565</v>
      </c>
      <c r="F4699" s="46" t="s">
        <v>239</v>
      </c>
      <c r="G4699" s="50" t="s">
        <v>15172</v>
      </c>
      <c r="H4699" s="22" t="s">
        <v>14277</v>
      </c>
      <c r="I4699" s="40">
        <v>79000</v>
      </c>
      <c r="J4699" s="21" t="s">
        <v>11208</v>
      </c>
      <c r="K4699" s="43">
        <v>68700</v>
      </c>
      <c r="L4699" s="36">
        <v>68700</v>
      </c>
      <c r="M4699" s="27">
        <v>68700</v>
      </c>
      <c r="N4699" s="28">
        <v>68700</v>
      </c>
      <c r="O4699" s="23"/>
      <c r="P4699" s="24">
        <v>729030000</v>
      </c>
      <c r="Q4699" s="25" t="s">
        <v>14912</v>
      </c>
      <c r="R4699" s="21" t="s">
        <v>2</v>
      </c>
      <c r="S4699" s="21" t="s">
        <v>1</v>
      </c>
      <c r="T4699" s="18" t="s">
        <v>0</v>
      </c>
      <c r="U4699" s="26"/>
    </row>
    <row r="4700" spans="1:21" s="19" customFormat="1" ht="12.5" customHeight="1" outlineLevel="1" x14ac:dyDescent="0.55000000000000004">
      <c r="A4700" s="44" t="s">
        <v>8571</v>
      </c>
      <c r="B4700" s="20" t="s">
        <v>15162</v>
      </c>
      <c r="C4700" s="21" t="s">
        <v>8570</v>
      </c>
      <c r="D4700" s="44" t="s">
        <v>8571</v>
      </c>
      <c r="E4700" s="29" t="s">
        <v>8572</v>
      </c>
      <c r="F4700" s="46"/>
      <c r="G4700" s="50" t="s">
        <v>15172</v>
      </c>
      <c r="H4700" s="22" t="s">
        <v>14278</v>
      </c>
      <c r="I4700" s="40">
        <v>79000</v>
      </c>
      <c r="J4700" s="21" t="s">
        <v>11208</v>
      </c>
      <c r="K4700" s="43">
        <v>68700</v>
      </c>
      <c r="L4700" s="36">
        <v>68700</v>
      </c>
      <c r="M4700" s="27">
        <v>68700</v>
      </c>
      <c r="N4700" s="28">
        <v>68700</v>
      </c>
      <c r="O4700" s="23"/>
      <c r="P4700" s="24">
        <v>729030000</v>
      </c>
      <c r="Q4700" s="25" t="s">
        <v>14912</v>
      </c>
      <c r="R4700" s="21" t="s">
        <v>2</v>
      </c>
      <c r="S4700" s="21" t="s">
        <v>1</v>
      </c>
      <c r="T4700" s="18" t="s">
        <v>0</v>
      </c>
      <c r="U4700" s="26"/>
    </row>
    <row r="4701" spans="1:21" s="19" customFormat="1" ht="12.5" customHeight="1" outlineLevel="1" x14ac:dyDescent="0.55000000000000004">
      <c r="A4701" s="44" t="s">
        <v>8573</v>
      </c>
      <c r="B4701" s="20" t="s">
        <v>7566</v>
      </c>
      <c r="C4701" s="21" t="s">
        <v>7567</v>
      </c>
      <c r="D4701" s="44" t="s">
        <v>8573</v>
      </c>
      <c r="E4701" s="29" t="s">
        <v>8565</v>
      </c>
      <c r="F4701" s="46" t="s">
        <v>8574</v>
      </c>
      <c r="G4701" s="50" t="s">
        <v>15172</v>
      </c>
      <c r="H4701" s="22" t="s">
        <v>14279</v>
      </c>
      <c r="I4701" s="40">
        <v>79000</v>
      </c>
      <c r="J4701" s="21" t="s">
        <v>11208</v>
      </c>
      <c r="K4701" s="43">
        <v>68700</v>
      </c>
      <c r="L4701" s="36">
        <v>68700</v>
      </c>
      <c r="M4701" s="27">
        <v>68700</v>
      </c>
      <c r="N4701" s="28">
        <v>68700</v>
      </c>
      <c r="O4701" s="23"/>
      <c r="P4701" s="24">
        <v>729030000</v>
      </c>
      <c r="Q4701" s="25" t="s">
        <v>14912</v>
      </c>
      <c r="R4701" s="21" t="s">
        <v>2</v>
      </c>
      <c r="S4701" s="21" t="s">
        <v>1</v>
      </c>
      <c r="T4701" s="18" t="s">
        <v>0</v>
      </c>
      <c r="U4701" s="26"/>
    </row>
    <row r="4702" spans="1:21" s="19" customFormat="1" ht="12.5" customHeight="1" outlineLevel="1" x14ac:dyDescent="0.55000000000000004">
      <c r="A4702" s="44" t="s">
        <v>8577</v>
      </c>
      <c r="B4702" s="20" t="s">
        <v>8575</v>
      </c>
      <c r="C4702" s="21" t="s">
        <v>8576</v>
      </c>
      <c r="D4702" s="44" t="s">
        <v>8577</v>
      </c>
      <c r="E4702" s="29" t="s">
        <v>8578</v>
      </c>
      <c r="F4702" s="46" t="s">
        <v>1393</v>
      </c>
      <c r="G4702" s="50" t="s">
        <v>15172</v>
      </c>
      <c r="H4702" s="22" t="s">
        <v>14280</v>
      </c>
      <c r="I4702" s="40">
        <v>79000</v>
      </c>
      <c r="J4702" s="21" t="s">
        <v>11208</v>
      </c>
      <c r="K4702" s="43">
        <v>68700</v>
      </c>
      <c r="L4702" s="36">
        <v>68700</v>
      </c>
      <c r="M4702" s="27">
        <v>68700</v>
      </c>
      <c r="N4702" s="28">
        <v>68700</v>
      </c>
      <c r="O4702" s="23"/>
      <c r="P4702" s="24">
        <v>729030000</v>
      </c>
      <c r="Q4702" s="25" t="s">
        <v>14912</v>
      </c>
      <c r="R4702" s="21" t="s">
        <v>2</v>
      </c>
      <c r="S4702" s="21" t="s">
        <v>1</v>
      </c>
      <c r="T4702" s="18" t="s">
        <v>0</v>
      </c>
      <c r="U4702" s="26"/>
    </row>
    <row r="4703" spans="1:21" s="19" customFormat="1" ht="12.5" customHeight="1" outlineLevel="1" x14ac:dyDescent="0.55000000000000004">
      <c r="A4703" s="44" t="s">
        <v>8579</v>
      </c>
      <c r="B4703" s="20" t="s">
        <v>8575</v>
      </c>
      <c r="C4703" s="21" t="s">
        <v>8576</v>
      </c>
      <c r="D4703" s="44" t="s">
        <v>8579</v>
      </c>
      <c r="E4703" s="29" t="s">
        <v>8578</v>
      </c>
      <c r="F4703" s="46" t="s">
        <v>1388</v>
      </c>
      <c r="G4703" s="50" t="s">
        <v>15172</v>
      </c>
      <c r="H4703" s="22" t="s">
        <v>14281</v>
      </c>
      <c r="I4703" s="40">
        <v>79000</v>
      </c>
      <c r="J4703" s="21" t="s">
        <v>11208</v>
      </c>
      <c r="K4703" s="43">
        <v>68700</v>
      </c>
      <c r="L4703" s="36">
        <v>68700</v>
      </c>
      <c r="M4703" s="27">
        <v>68700</v>
      </c>
      <c r="N4703" s="28">
        <v>68700</v>
      </c>
      <c r="O4703" s="23"/>
      <c r="P4703" s="24">
        <v>729030000</v>
      </c>
      <c r="Q4703" s="25" t="s">
        <v>14912</v>
      </c>
      <c r="R4703" s="21" t="s">
        <v>2</v>
      </c>
      <c r="S4703" s="21" t="s">
        <v>1</v>
      </c>
      <c r="T4703" s="18" t="s">
        <v>0</v>
      </c>
      <c r="U4703" s="26"/>
    </row>
    <row r="4704" spans="1:21" s="19" customFormat="1" ht="12.5" customHeight="1" outlineLevel="1" x14ac:dyDescent="0.55000000000000004">
      <c r="A4704" s="44" t="s">
        <v>8580</v>
      </c>
      <c r="B4704" s="20" t="s">
        <v>8161</v>
      </c>
      <c r="C4704" s="21" t="s">
        <v>8162</v>
      </c>
      <c r="D4704" s="44" t="s">
        <v>8580</v>
      </c>
      <c r="E4704" s="29" t="s">
        <v>8581</v>
      </c>
      <c r="F4704" s="46" t="s">
        <v>8582</v>
      </c>
      <c r="G4704" s="50" t="s">
        <v>15172</v>
      </c>
      <c r="H4704" s="22" t="s">
        <v>14282</v>
      </c>
      <c r="I4704" s="40">
        <v>79000</v>
      </c>
      <c r="J4704" s="21" t="s">
        <v>11208</v>
      </c>
      <c r="K4704" s="43">
        <v>68700</v>
      </c>
      <c r="L4704" s="36">
        <v>68700</v>
      </c>
      <c r="M4704" s="27">
        <v>68700</v>
      </c>
      <c r="N4704" s="28">
        <v>68700</v>
      </c>
      <c r="O4704" s="23"/>
      <c r="P4704" s="24">
        <v>729030000</v>
      </c>
      <c r="Q4704" s="25" t="s">
        <v>14912</v>
      </c>
      <c r="R4704" s="21" t="s">
        <v>2</v>
      </c>
      <c r="S4704" s="21" t="s">
        <v>1</v>
      </c>
      <c r="T4704" s="18" t="s">
        <v>0</v>
      </c>
      <c r="U4704" s="26"/>
    </row>
    <row r="4705" spans="1:21" s="19" customFormat="1" ht="12.5" customHeight="1" outlineLevel="1" x14ac:dyDescent="0.55000000000000004">
      <c r="A4705" s="44" t="s">
        <v>8583</v>
      </c>
      <c r="B4705" s="20" t="s">
        <v>8161</v>
      </c>
      <c r="C4705" s="21" t="s">
        <v>8162</v>
      </c>
      <c r="D4705" s="44" t="s">
        <v>8583</v>
      </c>
      <c r="E4705" s="29" t="s">
        <v>8581</v>
      </c>
      <c r="F4705" s="46" t="s">
        <v>8584</v>
      </c>
      <c r="G4705" s="50" t="s">
        <v>15172</v>
      </c>
      <c r="H4705" s="22" t="s">
        <v>14283</v>
      </c>
      <c r="I4705" s="40">
        <v>79000</v>
      </c>
      <c r="J4705" s="21" t="s">
        <v>11208</v>
      </c>
      <c r="K4705" s="43">
        <v>68700</v>
      </c>
      <c r="L4705" s="36">
        <v>68700</v>
      </c>
      <c r="M4705" s="27">
        <v>68700</v>
      </c>
      <c r="N4705" s="28">
        <v>68700</v>
      </c>
      <c r="O4705" s="23"/>
      <c r="P4705" s="24">
        <v>729030000</v>
      </c>
      <c r="Q4705" s="25" t="s">
        <v>14912</v>
      </c>
      <c r="R4705" s="21" t="s">
        <v>2</v>
      </c>
      <c r="S4705" s="21" t="s">
        <v>1</v>
      </c>
      <c r="T4705" s="18" t="s">
        <v>0</v>
      </c>
      <c r="U4705" s="26"/>
    </row>
    <row r="4706" spans="1:21" s="19" customFormat="1" ht="12.5" customHeight="1" outlineLevel="1" x14ac:dyDescent="0.55000000000000004">
      <c r="A4706" s="44" t="s">
        <v>8585</v>
      </c>
      <c r="B4706" s="20" t="s">
        <v>8161</v>
      </c>
      <c r="C4706" s="21" t="s">
        <v>8162</v>
      </c>
      <c r="D4706" s="44" t="s">
        <v>8585</v>
      </c>
      <c r="E4706" s="29" t="s">
        <v>8586</v>
      </c>
      <c r="F4706" s="46" t="s">
        <v>8587</v>
      </c>
      <c r="G4706" s="50" t="s">
        <v>15172</v>
      </c>
      <c r="H4706" s="22" t="s">
        <v>14284</v>
      </c>
      <c r="I4706" s="40">
        <v>79000</v>
      </c>
      <c r="J4706" s="21" t="s">
        <v>11208</v>
      </c>
      <c r="K4706" s="43">
        <v>68700</v>
      </c>
      <c r="L4706" s="36">
        <v>68700</v>
      </c>
      <c r="M4706" s="27">
        <v>68700</v>
      </c>
      <c r="N4706" s="28">
        <v>68700</v>
      </c>
      <c r="O4706" s="23"/>
      <c r="P4706" s="24">
        <v>729030000</v>
      </c>
      <c r="Q4706" s="25" t="s">
        <v>14912</v>
      </c>
      <c r="R4706" s="21" t="s">
        <v>2</v>
      </c>
      <c r="S4706" s="21" t="s">
        <v>1</v>
      </c>
      <c r="T4706" s="18" t="s">
        <v>0</v>
      </c>
      <c r="U4706" s="26"/>
    </row>
    <row r="4707" spans="1:21" s="19" customFormat="1" ht="12.5" customHeight="1" outlineLevel="1" x14ac:dyDescent="0.55000000000000004">
      <c r="A4707" s="44" t="s">
        <v>8588</v>
      </c>
      <c r="B4707" s="20" t="s">
        <v>8161</v>
      </c>
      <c r="C4707" s="21" t="s">
        <v>8162</v>
      </c>
      <c r="D4707" s="44" t="s">
        <v>8588</v>
      </c>
      <c r="E4707" s="29" t="s">
        <v>8586</v>
      </c>
      <c r="F4707" s="46" t="s">
        <v>8589</v>
      </c>
      <c r="G4707" s="50" t="s">
        <v>15172</v>
      </c>
      <c r="H4707" s="22" t="s">
        <v>14285</v>
      </c>
      <c r="I4707" s="40">
        <v>79000</v>
      </c>
      <c r="J4707" s="21" t="s">
        <v>11208</v>
      </c>
      <c r="K4707" s="43">
        <v>68700</v>
      </c>
      <c r="L4707" s="36">
        <v>68700</v>
      </c>
      <c r="M4707" s="27">
        <v>68700</v>
      </c>
      <c r="N4707" s="28">
        <v>68700</v>
      </c>
      <c r="O4707" s="23"/>
      <c r="P4707" s="24">
        <v>729030000</v>
      </c>
      <c r="Q4707" s="25" t="s">
        <v>14912</v>
      </c>
      <c r="R4707" s="21" t="s">
        <v>2</v>
      </c>
      <c r="S4707" s="21" t="s">
        <v>1</v>
      </c>
      <c r="T4707" s="18" t="s">
        <v>0</v>
      </c>
      <c r="U4707" s="26"/>
    </row>
    <row r="4708" spans="1:21" s="19" customFormat="1" ht="12.5" customHeight="1" outlineLevel="1" x14ac:dyDescent="0.55000000000000004">
      <c r="A4708" s="44" t="s">
        <v>8590</v>
      </c>
      <c r="B4708" s="20" t="s">
        <v>7566</v>
      </c>
      <c r="C4708" s="21" t="s">
        <v>7567</v>
      </c>
      <c r="D4708" s="44" t="s">
        <v>8590</v>
      </c>
      <c r="E4708" s="29" t="s">
        <v>8591</v>
      </c>
      <c r="F4708" s="46" t="s">
        <v>8592</v>
      </c>
      <c r="G4708" s="50" t="s">
        <v>15172</v>
      </c>
      <c r="H4708" s="22" t="s">
        <v>14286</v>
      </c>
      <c r="I4708" s="40">
        <v>79000</v>
      </c>
      <c r="J4708" s="21" t="s">
        <v>11208</v>
      </c>
      <c r="K4708" s="43">
        <v>68700</v>
      </c>
      <c r="L4708" s="36">
        <v>68700</v>
      </c>
      <c r="M4708" s="27">
        <v>68700</v>
      </c>
      <c r="N4708" s="28">
        <v>68700</v>
      </c>
      <c r="O4708" s="23"/>
      <c r="P4708" s="24">
        <v>729030000</v>
      </c>
      <c r="Q4708" s="25" t="s">
        <v>14912</v>
      </c>
      <c r="R4708" s="21" t="s">
        <v>2</v>
      </c>
      <c r="S4708" s="21" t="s">
        <v>1</v>
      </c>
      <c r="T4708" s="18" t="s">
        <v>0</v>
      </c>
      <c r="U4708" s="26"/>
    </row>
    <row r="4709" spans="1:21" s="19" customFormat="1" ht="12.5" customHeight="1" outlineLevel="1" x14ac:dyDescent="0.55000000000000004">
      <c r="A4709" s="44" t="s">
        <v>8593</v>
      </c>
      <c r="B4709" s="20" t="s">
        <v>7566</v>
      </c>
      <c r="C4709" s="21" t="s">
        <v>7567</v>
      </c>
      <c r="D4709" s="44" t="s">
        <v>8593</v>
      </c>
      <c r="E4709" s="29" t="s">
        <v>8591</v>
      </c>
      <c r="F4709" s="46" t="s">
        <v>8594</v>
      </c>
      <c r="G4709" s="50" t="s">
        <v>15172</v>
      </c>
      <c r="H4709" s="22" t="s">
        <v>14287</v>
      </c>
      <c r="I4709" s="40">
        <v>79000</v>
      </c>
      <c r="J4709" s="21" t="s">
        <v>11208</v>
      </c>
      <c r="K4709" s="43">
        <v>68700</v>
      </c>
      <c r="L4709" s="36">
        <v>68700</v>
      </c>
      <c r="M4709" s="27">
        <v>68700</v>
      </c>
      <c r="N4709" s="28">
        <v>68700</v>
      </c>
      <c r="O4709" s="23"/>
      <c r="P4709" s="24">
        <v>729030000</v>
      </c>
      <c r="Q4709" s="25" t="s">
        <v>14912</v>
      </c>
      <c r="R4709" s="21" t="s">
        <v>2</v>
      </c>
      <c r="S4709" s="21" t="s">
        <v>1</v>
      </c>
      <c r="T4709" s="18" t="s">
        <v>0</v>
      </c>
      <c r="U4709" s="26"/>
    </row>
    <row r="4710" spans="1:21" s="19" customFormat="1" ht="12.5" customHeight="1" outlineLevel="1" x14ac:dyDescent="0.55000000000000004">
      <c r="A4710" s="44" t="s">
        <v>8595</v>
      </c>
      <c r="B4710" s="20" t="s">
        <v>7566</v>
      </c>
      <c r="C4710" s="21" t="s">
        <v>7567</v>
      </c>
      <c r="D4710" s="44" t="s">
        <v>8595</v>
      </c>
      <c r="E4710" s="29" t="s">
        <v>8591</v>
      </c>
      <c r="F4710" s="46" t="s">
        <v>8596</v>
      </c>
      <c r="G4710" s="50" t="s">
        <v>15172</v>
      </c>
      <c r="H4710" s="22" t="s">
        <v>14288</v>
      </c>
      <c r="I4710" s="40">
        <v>79000</v>
      </c>
      <c r="J4710" s="21" t="s">
        <v>11208</v>
      </c>
      <c r="K4710" s="43">
        <v>68700</v>
      </c>
      <c r="L4710" s="36">
        <v>68700</v>
      </c>
      <c r="M4710" s="27">
        <v>68700</v>
      </c>
      <c r="N4710" s="28">
        <v>68700</v>
      </c>
      <c r="O4710" s="23"/>
      <c r="P4710" s="24">
        <v>729030000</v>
      </c>
      <c r="Q4710" s="25" t="s">
        <v>14912</v>
      </c>
      <c r="R4710" s="21" t="s">
        <v>2</v>
      </c>
      <c r="S4710" s="21" t="s">
        <v>1</v>
      </c>
      <c r="T4710" s="18" t="s">
        <v>0</v>
      </c>
      <c r="U4710" s="26"/>
    </row>
    <row r="4711" spans="1:21" s="19" customFormat="1" ht="12.5" customHeight="1" outlineLevel="1" x14ac:dyDescent="0.55000000000000004">
      <c r="A4711" s="44" t="s">
        <v>8599</v>
      </c>
      <c r="B4711" s="20" t="s">
        <v>8597</v>
      </c>
      <c r="C4711" s="21" t="s">
        <v>8598</v>
      </c>
      <c r="D4711" s="44" t="s">
        <v>8599</v>
      </c>
      <c r="E4711" s="29" t="s">
        <v>8600</v>
      </c>
      <c r="F4711" s="46" t="s">
        <v>8601</v>
      </c>
      <c r="G4711" s="50" t="s">
        <v>15172</v>
      </c>
      <c r="H4711" s="22" t="s">
        <v>14289</v>
      </c>
      <c r="I4711" s="40">
        <v>79000</v>
      </c>
      <c r="J4711" s="21" t="s">
        <v>11208</v>
      </c>
      <c r="K4711" s="43">
        <v>68700</v>
      </c>
      <c r="L4711" s="36">
        <v>68700</v>
      </c>
      <c r="M4711" s="27">
        <v>68700</v>
      </c>
      <c r="N4711" s="28">
        <v>68700</v>
      </c>
      <c r="O4711" s="23"/>
      <c r="P4711" s="24">
        <v>729030000</v>
      </c>
      <c r="Q4711" s="25" t="s">
        <v>14912</v>
      </c>
      <c r="R4711" s="21" t="s">
        <v>2</v>
      </c>
      <c r="S4711" s="21" t="s">
        <v>1</v>
      </c>
      <c r="T4711" s="18" t="s">
        <v>0</v>
      </c>
      <c r="U4711" s="26"/>
    </row>
    <row r="4712" spans="1:21" s="19" customFormat="1" ht="12.5" customHeight="1" outlineLevel="1" x14ac:dyDescent="0.55000000000000004">
      <c r="A4712" s="44" t="s">
        <v>8602</v>
      </c>
      <c r="B4712" s="20" t="s">
        <v>8597</v>
      </c>
      <c r="C4712" s="21" t="s">
        <v>8598</v>
      </c>
      <c r="D4712" s="44" t="s">
        <v>8602</v>
      </c>
      <c r="E4712" s="29" t="s">
        <v>8600</v>
      </c>
      <c r="F4712" s="46" t="s">
        <v>8603</v>
      </c>
      <c r="G4712" s="50" t="s">
        <v>15172</v>
      </c>
      <c r="H4712" s="22" t="s">
        <v>14290</v>
      </c>
      <c r="I4712" s="40">
        <v>79000</v>
      </c>
      <c r="J4712" s="21" t="s">
        <v>11208</v>
      </c>
      <c r="K4712" s="43">
        <v>68700</v>
      </c>
      <c r="L4712" s="36">
        <v>68700</v>
      </c>
      <c r="M4712" s="27">
        <v>68700</v>
      </c>
      <c r="N4712" s="28">
        <v>68700</v>
      </c>
      <c r="O4712" s="23"/>
      <c r="P4712" s="24">
        <v>729030000</v>
      </c>
      <c r="Q4712" s="25" t="s">
        <v>14912</v>
      </c>
      <c r="R4712" s="21" t="s">
        <v>2</v>
      </c>
      <c r="S4712" s="21" t="s">
        <v>1</v>
      </c>
      <c r="T4712" s="18" t="s">
        <v>0</v>
      </c>
      <c r="U4712" s="26"/>
    </row>
    <row r="4713" spans="1:21" s="19" customFormat="1" ht="12.5" customHeight="1" outlineLevel="1" x14ac:dyDescent="0.55000000000000004">
      <c r="A4713" s="44" t="s">
        <v>8604</v>
      </c>
      <c r="B4713" s="20" t="s">
        <v>8597</v>
      </c>
      <c r="C4713" s="21" t="s">
        <v>8598</v>
      </c>
      <c r="D4713" s="44" t="s">
        <v>8604</v>
      </c>
      <c r="E4713" s="29" t="s">
        <v>8600</v>
      </c>
      <c r="F4713" s="46" t="s">
        <v>8605</v>
      </c>
      <c r="G4713" s="50" t="s">
        <v>15172</v>
      </c>
      <c r="H4713" s="22" t="s">
        <v>14291</v>
      </c>
      <c r="I4713" s="40">
        <v>79000</v>
      </c>
      <c r="J4713" s="21" t="s">
        <v>11208</v>
      </c>
      <c r="K4713" s="43">
        <v>68700</v>
      </c>
      <c r="L4713" s="36">
        <v>68700</v>
      </c>
      <c r="M4713" s="27">
        <v>68700</v>
      </c>
      <c r="N4713" s="28">
        <v>68700</v>
      </c>
      <c r="O4713" s="23"/>
      <c r="P4713" s="24">
        <v>729030000</v>
      </c>
      <c r="Q4713" s="25" t="s">
        <v>14912</v>
      </c>
      <c r="R4713" s="21" t="s">
        <v>2</v>
      </c>
      <c r="S4713" s="21" t="s">
        <v>1</v>
      </c>
      <c r="T4713" s="18" t="s">
        <v>0</v>
      </c>
      <c r="U4713" s="26"/>
    </row>
    <row r="4714" spans="1:21" s="19" customFormat="1" ht="12.5" customHeight="1" outlineLevel="1" x14ac:dyDescent="0.55000000000000004">
      <c r="A4714" s="44" t="s">
        <v>8606</v>
      </c>
      <c r="B4714" s="20" t="s">
        <v>8597</v>
      </c>
      <c r="C4714" s="21" t="s">
        <v>8598</v>
      </c>
      <c r="D4714" s="44" t="s">
        <v>8606</v>
      </c>
      <c r="E4714" s="29" t="s">
        <v>8600</v>
      </c>
      <c r="F4714" s="46" t="s">
        <v>8607</v>
      </c>
      <c r="G4714" s="50" t="s">
        <v>15172</v>
      </c>
      <c r="H4714" s="22" t="s">
        <v>14292</v>
      </c>
      <c r="I4714" s="40">
        <v>79000</v>
      </c>
      <c r="J4714" s="21" t="s">
        <v>11208</v>
      </c>
      <c r="K4714" s="43">
        <v>68700</v>
      </c>
      <c r="L4714" s="36">
        <v>68700</v>
      </c>
      <c r="M4714" s="27">
        <v>68700</v>
      </c>
      <c r="N4714" s="28">
        <v>68700</v>
      </c>
      <c r="O4714" s="23"/>
      <c r="P4714" s="24">
        <v>729030000</v>
      </c>
      <c r="Q4714" s="25" t="s">
        <v>14912</v>
      </c>
      <c r="R4714" s="21" t="s">
        <v>2</v>
      </c>
      <c r="S4714" s="21" t="s">
        <v>1</v>
      </c>
      <c r="T4714" s="18" t="s">
        <v>0</v>
      </c>
      <c r="U4714" s="26"/>
    </row>
    <row r="4715" spans="1:21" s="19" customFormat="1" ht="12.5" customHeight="1" outlineLevel="1" x14ac:dyDescent="0.55000000000000004">
      <c r="A4715" s="44" t="s">
        <v>8608</v>
      </c>
      <c r="B4715" s="20" t="s">
        <v>8597</v>
      </c>
      <c r="C4715" s="21" t="s">
        <v>8598</v>
      </c>
      <c r="D4715" s="44" t="s">
        <v>8608</v>
      </c>
      <c r="E4715" s="29" t="s">
        <v>8600</v>
      </c>
      <c r="F4715" s="46" t="s">
        <v>8609</v>
      </c>
      <c r="G4715" s="50" t="s">
        <v>15172</v>
      </c>
      <c r="H4715" s="22" t="s">
        <v>14293</v>
      </c>
      <c r="I4715" s="40">
        <v>79000</v>
      </c>
      <c r="J4715" s="21" t="s">
        <v>11208</v>
      </c>
      <c r="K4715" s="43">
        <v>68700</v>
      </c>
      <c r="L4715" s="36">
        <v>68700</v>
      </c>
      <c r="M4715" s="27">
        <v>68700</v>
      </c>
      <c r="N4715" s="28">
        <v>68700</v>
      </c>
      <c r="O4715" s="23"/>
      <c r="P4715" s="24">
        <v>729030000</v>
      </c>
      <c r="Q4715" s="25" t="s">
        <v>14912</v>
      </c>
      <c r="R4715" s="21" t="s">
        <v>2</v>
      </c>
      <c r="S4715" s="21" t="s">
        <v>1</v>
      </c>
      <c r="T4715" s="18" t="s">
        <v>0</v>
      </c>
      <c r="U4715" s="26"/>
    </row>
    <row r="4716" spans="1:21" s="19" customFormat="1" ht="12.5" customHeight="1" outlineLevel="1" x14ac:dyDescent="0.55000000000000004">
      <c r="A4716" s="44" t="s">
        <v>8610</v>
      </c>
      <c r="B4716" s="20" t="s">
        <v>8597</v>
      </c>
      <c r="C4716" s="21" t="s">
        <v>8598</v>
      </c>
      <c r="D4716" s="44" t="s">
        <v>8610</v>
      </c>
      <c r="E4716" s="29" t="s">
        <v>8600</v>
      </c>
      <c r="F4716" s="46" t="s">
        <v>8611</v>
      </c>
      <c r="G4716" s="50" t="s">
        <v>15172</v>
      </c>
      <c r="H4716" s="22" t="s">
        <v>14294</v>
      </c>
      <c r="I4716" s="40">
        <v>79000</v>
      </c>
      <c r="J4716" s="21" t="s">
        <v>11208</v>
      </c>
      <c r="K4716" s="43">
        <v>68700</v>
      </c>
      <c r="L4716" s="36">
        <v>68700</v>
      </c>
      <c r="M4716" s="27">
        <v>68700</v>
      </c>
      <c r="N4716" s="28">
        <v>68700</v>
      </c>
      <c r="O4716" s="23"/>
      <c r="P4716" s="24">
        <v>729030000</v>
      </c>
      <c r="Q4716" s="25" t="s">
        <v>14912</v>
      </c>
      <c r="R4716" s="21" t="s">
        <v>2</v>
      </c>
      <c r="S4716" s="21" t="s">
        <v>1</v>
      </c>
      <c r="T4716" s="18" t="s">
        <v>0</v>
      </c>
      <c r="U4716" s="26"/>
    </row>
    <row r="4717" spans="1:21" s="19" customFormat="1" ht="12.5" customHeight="1" outlineLevel="1" x14ac:dyDescent="0.55000000000000004">
      <c r="A4717" s="44" t="s">
        <v>8612</v>
      </c>
      <c r="B4717" s="20" t="s">
        <v>8597</v>
      </c>
      <c r="C4717" s="21" t="s">
        <v>8598</v>
      </c>
      <c r="D4717" s="44" t="s">
        <v>8612</v>
      </c>
      <c r="E4717" s="29" t="s">
        <v>8600</v>
      </c>
      <c r="F4717" s="46" t="s">
        <v>8613</v>
      </c>
      <c r="G4717" s="50" t="s">
        <v>15172</v>
      </c>
      <c r="H4717" s="22" t="s">
        <v>14295</v>
      </c>
      <c r="I4717" s="40">
        <v>79000</v>
      </c>
      <c r="J4717" s="21" t="s">
        <v>11208</v>
      </c>
      <c r="K4717" s="43">
        <v>68700</v>
      </c>
      <c r="L4717" s="36">
        <v>68700</v>
      </c>
      <c r="M4717" s="27">
        <v>68700</v>
      </c>
      <c r="N4717" s="28">
        <v>68700</v>
      </c>
      <c r="O4717" s="23"/>
      <c r="P4717" s="24">
        <v>729030000</v>
      </c>
      <c r="Q4717" s="25" t="s">
        <v>14912</v>
      </c>
      <c r="R4717" s="21" t="s">
        <v>2</v>
      </c>
      <c r="S4717" s="21" t="s">
        <v>1</v>
      </c>
      <c r="T4717" s="18" t="s">
        <v>0</v>
      </c>
      <c r="U4717" s="26"/>
    </row>
    <row r="4718" spans="1:21" s="19" customFormat="1" ht="12.5" customHeight="1" outlineLevel="1" x14ac:dyDescent="0.55000000000000004">
      <c r="A4718" s="44" t="s">
        <v>8614</v>
      </c>
      <c r="B4718" s="20" t="s">
        <v>8597</v>
      </c>
      <c r="C4718" s="21" t="s">
        <v>8598</v>
      </c>
      <c r="D4718" s="44" t="s">
        <v>8614</v>
      </c>
      <c r="E4718" s="29" t="s">
        <v>8600</v>
      </c>
      <c r="F4718" s="46" t="s">
        <v>8615</v>
      </c>
      <c r="G4718" s="50" t="s">
        <v>15172</v>
      </c>
      <c r="H4718" s="22" t="s">
        <v>14296</v>
      </c>
      <c r="I4718" s="40">
        <v>79000</v>
      </c>
      <c r="J4718" s="21" t="s">
        <v>11208</v>
      </c>
      <c r="K4718" s="43">
        <v>68700</v>
      </c>
      <c r="L4718" s="36">
        <v>68700</v>
      </c>
      <c r="M4718" s="27">
        <v>68700</v>
      </c>
      <c r="N4718" s="28">
        <v>68700</v>
      </c>
      <c r="O4718" s="23"/>
      <c r="P4718" s="24">
        <v>729030000</v>
      </c>
      <c r="Q4718" s="25" t="s">
        <v>14912</v>
      </c>
      <c r="R4718" s="21" t="s">
        <v>2</v>
      </c>
      <c r="S4718" s="21" t="s">
        <v>1</v>
      </c>
      <c r="T4718" s="18" t="s">
        <v>0</v>
      </c>
      <c r="U4718" s="26"/>
    </row>
    <row r="4719" spans="1:21" s="19" customFormat="1" ht="12.5" customHeight="1" outlineLevel="1" x14ac:dyDescent="0.55000000000000004">
      <c r="A4719" s="44" t="s">
        <v>8616</v>
      </c>
      <c r="B4719" s="20" t="s">
        <v>8597</v>
      </c>
      <c r="C4719" s="21" t="s">
        <v>8598</v>
      </c>
      <c r="D4719" s="44" t="s">
        <v>8616</v>
      </c>
      <c r="E4719" s="29" t="s">
        <v>8600</v>
      </c>
      <c r="F4719" s="46" t="s">
        <v>8617</v>
      </c>
      <c r="G4719" s="50" t="s">
        <v>15172</v>
      </c>
      <c r="H4719" s="22" t="s">
        <v>14297</v>
      </c>
      <c r="I4719" s="40">
        <v>79000</v>
      </c>
      <c r="J4719" s="21" t="s">
        <v>11208</v>
      </c>
      <c r="K4719" s="43">
        <v>68700</v>
      </c>
      <c r="L4719" s="36">
        <v>68700</v>
      </c>
      <c r="M4719" s="27">
        <v>68700</v>
      </c>
      <c r="N4719" s="28">
        <v>68700</v>
      </c>
      <c r="O4719" s="23"/>
      <c r="P4719" s="24">
        <v>729030000</v>
      </c>
      <c r="Q4719" s="25" t="s">
        <v>14912</v>
      </c>
      <c r="R4719" s="21" t="s">
        <v>2</v>
      </c>
      <c r="S4719" s="21" t="s">
        <v>1</v>
      </c>
      <c r="T4719" s="18" t="s">
        <v>0</v>
      </c>
      <c r="U4719" s="26"/>
    </row>
    <row r="4720" spans="1:21" s="19" customFormat="1" ht="12.5" customHeight="1" outlineLevel="1" x14ac:dyDescent="0.55000000000000004">
      <c r="A4720" s="44" t="s">
        <v>8618</v>
      </c>
      <c r="B4720" s="20" t="s">
        <v>8597</v>
      </c>
      <c r="C4720" s="21" t="s">
        <v>8598</v>
      </c>
      <c r="D4720" s="44" t="s">
        <v>8618</v>
      </c>
      <c r="E4720" s="29" t="s">
        <v>8600</v>
      </c>
      <c r="F4720" s="46" t="s">
        <v>8619</v>
      </c>
      <c r="G4720" s="50" t="s">
        <v>15172</v>
      </c>
      <c r="H4720" s="22" t="s">
        <v>14298</v>
      </c>
      <c r="I4720" s="40">
        <v>79000</v>
      </c>
      <c r="J4720" s="21" t="s">
        <v>11208</v>
      </c>
      <c r="K4720" s="43">
        <v>68700</v>
      </c>
      <c r="L4720" s="36">
        <v>68700</v>
      </c>
      <c r="M4720" s="27">
        <v>68700</v>
      </c>
      <c r="N4720" s="28">
        <v>68700</v>
      </c>
      <c r="O4720" s="23"/>
      <c r="P4720" s="24">
        <v>729030000</v>
      </c>
      <c r="Q4720" s="25" t="s">
        <v>14912</v>
      </c>
      <c r="R4720" s="21" t="s">
        <v>2</v>
      </c>
      <c r="S4720" s="21" t="s">
        <v>1</v>
      </c>
      <c r="T4720" s="18" t="s">
        <v>0</v>
      </c>
      <c r="U4720" s="26"/>
    </row>
    <row r="4721" spans="1:21" s="19" customFormat="1" ht="12.5" customHeight="1" outlineLevel="1" x14ac:dyDescent="0.55000000000000004">
      <c r="A4721" s="44" t="s">
        <v>8620</v>
      </c>
      <c r="B4721" s="20" t="s">
        <v>8597</v>
      </c>
      <c r="C4721" s="21" t="s">
        <v>8598</v>
      </c>
      <c r="D4721" s="44" t="s">
        <v>8620</v>
      </c>
      <c r="E4721" s="29" t="s">
        <v>8600</v>
      </c>
      <c r="F4721" s="46" t="s">
        <v>8621</v>
      </c>
      <c r="G4721" s="50" t="s">
        <v>15172</v>
      </c>
      <c r="H4721" s="22" t="s">
        <v>14299</v>
      </c>
      <c r="I4721" s="40">
        <v>79000</v>
      </c>
      <c r="J4721" s="21" t="s">
        <v>11208</v>
      </c>
      <c r="K4721" s="43">
        <v>68700</v>
      </c>
      <c r="L4721" s="36">
        <v>68700</v>
      </c>
      <c r="M4721" s="27">
        <v>68700</v>
      </c>
      <c r="N4721" s="28">
        <v>68700</v>
      </c>
      <c r="O4721" s="23"/>
      <c r="P4721" s="24">
        <v>729030000</v>
      </c>
      <c r="Q4721" s="25" t="s">
        <v>14912</v>
      </c>
      <c r="R4721" s="21" t="s">
        <v>2</v>
      </c>
      <c r="S4721" s="21" t="s">
        <v>1</v>
      </c>
      <c r="T4721" s="18" t="s">
        <v>0</v>
      </c>
      <c r="U4721" s="26"/>
    </row>
    <row r="4722" spans="1:21" s="19" customFormat="1" ht="12.5" customHeight="1" outlineLevel="1" x14ac:dyDescent="0.55000000000000004">
      <c r="A4722" s="44" t="s">
        <v>8622</v>
      </c>
      <c r="B4722" s="20" t="s">
        <v>8597</v>
      </c>
      <c r="C4722" s="21" t="s">
        <v>8598</v>
      </c>
      <c r="D4722" s="44" t="s">
        <v>8622</v>
      </c>
      <c r="E4722" s="29" t="s">
        <v>8600</v>
      </c>
      <c r="F4722" s="46" t="s">
        <v>8623</v>
      </c>
      <c r="G4722" s="50" t="s">
        <v>15172</v>
      </c>
      <c r="H4722" s="22" t="s">
        <v>14300</v>
      </c>
      <c r="I4722" s="40">
        <v>79000</v>
      </c>
      <c r="J4722" s="21" t="s">
        <v>11208</v>
      </c>
      <c r="K4722" s="43">
        <v>68700</v>
      </c>
      <c r="L4722" s="36">
        <v>68700</v>
      </c>
      <c r="M4722" s="27">
        <v>68700</v>
      </c>
      <c r="N4722" s="28">
        <v>68700</v>
      </c>
      <c r="O4722" s="23"/>
      <c r="P4722" s="24">
        <v>729030000</v>
      </c>
      <c r="Q4722" s="25" t="s">
        <v>14912</v>
      </c>
      <c r="R4722" s="21" t="s">
        <v>2</v>
      </c>
      <c r="S4722" s="21" t="s">
        <v>1</v>
      </c>
      <c r="T4722" s="18" t="s">
        <v>0</v>
      </c>
      <c r="U4722" s="26"/>
    </row>
    <row r="4723" spans="1:21" s="19" customFormat="1" ht="12.5" customHeight="1" outlineLevel="1" x14ac:dyDescent="0.55000000000000004">
      <c r="A4723" s="44" t="s">
        <v>8624</v>
      </c>
      <c r="B4723" s="20" t="s">
        <v>7566</v>
      </c>
      <c r="C4723" s="21" t="s">
        <v>7567</v>
      </c>
      <c r="D4723" s="44" t="s">
        <v>8624</v>
      </c>
      <c r="E4723" s="29" t="s">
        <v>8591</v>
      </c>
      <c r="F4723" s="46" t="s">
        <v>8625</v>
      </c>
      <c r="G4723" s="50" t="s">
        <v>15172</v>
      </c>
      <c r="H4723" s="22" t="s">
        <v>14301</v>
      </c>
      <c r="I4723" s="40">
        <v>79000</v>
      </c>
      <c r="J4723" s="21" t="s">
        <v>11208</v>
      </c>
      <c r="K4723" s="43">
        <v>68700</v>
      </c>
      <c r="L4723" s="36">
        <v>68700</v>
      </c>
      <c r="M4723" s="27">
        <v>68700</v>
      </c>
      <c r="N4723" s="28">
        <v>68700</v>
      </c>
      <c r="O4723" s="23"/>
      <c r="P4723" s="24">
        <v>729030000</v>
      </c>
      <c r="Q4723" s="25" t="s">
        <v>14912</v>
      </c>
      <c r="R4723" s="21" t="s">
        <v>2</v>
      </c>
      <c r="S4723" s="21" t="s">
        <v>1</v>
      </c>
      <c r="T4723" s="18" t="s">
        <v>0</v>
      </c>
      <c r="U4723" s="26"/>
    </row>
    <row r="4724" spans="1:21" s="19" customFormat="1" ht="12.5" customHeight="1" outlineLevel="1" x14ac:dyDescent="0.55000000000000004">
      <c r="A4724" s="44" t="s">
        <v>8626</v>
      </c>
      <c r="B4724" s="20" t="s">
        <v>7566</v>
      </c>
      <c r="C4724" s="21" t="s">
        <v>7567</v>
      </c>
      <c r="D4724" s="44" t="s">
        <v>8626</v>
      </c>
      <c r="E4724" s="29" t="s">
        <v>8591</v>
      </c>
      <c r="F4724" s="46" t="s">
        <v>8627</v>
      </c>
      <c r="G4724" s="50" t="s">
        <v>15172</v>
      </c>
      <c r="H4724" s="22" t="s">
        <v>14302</v>
      </c>
      <c r="I4724" s="40">
        <v>79000</v>
      </c>
      <c r="J4724" s="21" t="s">
        <v>11208</v>
      </c>
      <c r="K4724" s="43">
        <v>68700</v>
      </c>
      <c r="L4724" s="36">
        <v>68700</v>
      </c>
      <c r="M4724" s="27">
        <v>68700</v>
      </c>
      <c r="N4724" s="28">
        <v>68700</v>
      </c>
      <c r="O4724" s="23"/>
      <c r="P4724" s="24">
        <v>729030000</v>
      </c>
      <c r="Q4724" s="25" t="s">
        <v>14912</v>
      </c>
      <c r="R4724" s="21" t="s">
        <v>2</v>
      </c>
      <c r="S4724" s="21" t="s">
        <v>1</v>
      </c>
      <c r="T4724" s="18" t="s">
        <v>0</v>
      </c>
      <c r="U4724" s="26"/>
    </row>
    <row r="4725" spans="1:21" s="19" customFormat="1" ht="12.5" customHeight="1" outlineLevel="1" x14ac:dyDescent="0.55000000000000004">
      <c r="A4725" s="44" t="s">
        <v>8628</v>
      </c>
      <c r="B4725" s="20" t="s">
        <v>7566</v>
      </c>
      <c r="C4725" s="21" t="s">
        <v>7567</v>
      </c>
      <c r="D4725" s="44" t="s">
        <v>8628</v>
      </c>
      <c r="E4725" s="29" t="s">
        <v>8591</v>
      </c>
      <c r="F4725" s="46" t="s">
        <v>8629</v>
      </c>
      <c r="G4725" s="50" t="s">
        <v>15172</v>
      </c>
      <c r="H4725" s="22" t="s">
        <v>14303</v>
      </c>
      <c r="I4725" s="40">
        <v>79000</v>
      </c>
      <c r="J4725" s="21" t="s">
        <v>11208</v>
      </c>
      <c r="K4725" s="43">
        <v>68700</v>
      </c>
      <c r="L4725" s="36">
        <v>68700</v>
      </c>
      <c r="M4725" s="27">
        <v>68700</v>
      </c>
      <c r="N4725" s="28">
        <v>68700</v>
      </c>
      <c r="O4725" s="23"/>
      <c r="P4725" s="24">
        <v>729030000</v>
      </c>
      <c r="Q4725" s="25" t="s">
        <v>14912</v>
      </c>
      <c r="R4725" s="21" t="s">
        <v>2</v>
      </c>
      <c r="S4725" s="21" t="s">
        <v>1</v>
      </c>
      <c r="T4725" s="18" t="s">
        <v>0</v>
      </c>
      <c r="U4725" s="26"/>
    </row>
    <row r="4726" spans="1:21" s="19" customFormat="1" ht="12.5" customHeight="1" outlineLevel="1" x14ac:dyDescent="0.55000000000000004">
      <c r="A4726" s="44" t="s">
        <v>8630</v>
      </c>
      <c r="B4726" s="20" t="s">
        <v>7566</v>
      </c>
      <c r="C4726" s="21" t="s">
        <v>7567</v>
      </c>
      <c r="D4726" s="44" t="s">
        <v>8630</v>
      </c>
      <c r="E4726" s="29" t="s">
        <v>8591</v>
      </c>
      <c r="F4726" s="46" t="s">
        <v>8631</v>
      </c>
      <c r="G4726" s="50" t="s">
        <v>15172</v>
      </c>
      <c r="H4726" s="22" t="s">
        <v>14304</v>
      </c>
      <c r="I4726" s="40">
        <v>79000</v>
      </c>
      <c r="J4726" s="21" t="s">
        <v>11208</v>
      </c>
      <c r="K4726" s="43">
        <v>68700</v>
      </c>
      <c r="L4726" s="36">
        <v>68700</v>
      </c>
      <c r="M4726" s="27">
        <v>68700</v>
      </c>
      <c r="N4726" s="28">
        <v>68700</v>
      </c>
      <c r="O4726" s="23"/>
      <c r="P4726" s="24">
        <v>729030000</v>
      </c>
      <c r="Q4726" s="25" t="s">
        <v>14912</v>
      </c>
      <c r="R4726" s="21" t="s">
        <v>2</v>
      </c>
      <c r="S4726" s="21" t="s">
        <v>1</v>
      </c>
      <c r="T4726" s="18" t="s">
        <v>0</v>
      </c>
      <c r="U4726" s="26"/>
    </row>
    <row r="4727" spans="1:21" s="19" customFormat="1" ht="12.5" customHeight="1" outlineLevel="1" x14ac:dyDescent="0.55000000000000004">
      <c r="A4727" s="44" t="s">
        <v>8632</v>
      </c>
      <c r="B4727" s="20" t="s">
        <v>7566</v>
      </c>
      <c r="C4727" s="21" t="s">
        <v>7567</v>
      </c>
      <c r="D4727" s="44" t="s">
        <v>8632</v>
      </c>
      <c r="E4727" s="29" t="s">
        <v>5249</v>
      </c>
      <c r="F4727" s="46" t="s">
        <v>4117</v>
      </c>
      <c r="G4727" s="50" t="s">
        <v>15172</v>
      </c>
      <c r="H4727" s="22" t="s">
        <v>14305</v>
      </c>
      <c r="I4727" s="40">
        <v>23400</v>
      </c>
      <c r="J4727" s="21" t="s">
        <v>11463</v>
      </c>
      <c r="K4727" s="43">
        <v>19600</v>
      </c>
      <c r="L4727" s="36">
        <v>19600</v>
      </c>
      <c r="M4727" s="27">
        <v>19600</v>
      </c>
      <c r="N4727" s="28">
        <v>19600</v>
      </c>
      <c r="O4727" s="23"/>
      <c r="P4727" s="24">
        <v>728970000</v>
      </c>
      <c r="Q4727" s="25" t="s">
        <v>14912</v>
      </c>
      <c r="R4727" s="21" t="s">
        <v>2</v>
      </c>
      <c r="S4727" s="21" t="s">
        <v>1</v>
      </c>
      <c r="T4727" s="18" t="s">
        <v>0</v>
      </c>
      <c r="U4727" s="26"/>
    </row>
    <row r="4728" spans="1:21" s="19" customFormat="1" ht="12.5" customHeight="1" outlineLevel="1" x14ac:dyDescent="0.55000000000000004">
      <c r="A4728" s="44" t="s">
        <v>15857</v>
      </c>
      <c r="B4728" s="20" t="s">
        <v>7566</v>
      </c>
      <c r="C4728" s="21" t="s">
        <v>7567</v>
      </c>
      <c r="D4728" s="44" t="s">
        <v>8633</v>
      </c>
      <c r="E4728" s="29" t="s">
        <v>15604</v>
      </c>
      <c r="F4728" s="46" t="s">
        <v>8634</v>
      </c>
      <c r="G4728" s="50" t="s">
        <v>15172</v>
      </c>
      <c r="H4728" s="22" t="s">
        <v>14306</v>
      </c>
      <c r="I4728" s="40">
        <v>23400</v>
      </c>
      <c r="J4728" s="21" t="s">
        <v>11463</v>
      </c>
      <c r="K4728" s="43">
        <v>19600</v>
      </c>
      <c r="L4728" s="36">
        <v>19600</v>
      </c>
      <c r="M4728" s="27">
        <v>19600</v>
      </c>
      <c r="N4728" s="28">
        <v>19600</v>
      </c>
      <c r="O4728" s="23"/>
      <c r="P4728" s="24">
        <v>728970000</v>
      </c>
      <c r="Q4728" s="25" t="s">
        <v>14926</v>
      </c>
      <c r="R4728" s="21" t="s">
        <v>2</v>
      </c>
      <c r="S4728" s="21" t="s">
        <v>75</v>
      </c>
      <c r="T4728" s="18" t="s">
        <v>78</v>
      </c>
      <c r="U4728" s="26"/>
    </row>
    <row r="4729" spans="1:21" s="19" customFormat="1" ht="12.5" customHeight="1" outlineLevel="1" x14ac:dyDescent="0.55000000000000004">
      <c r="A4729" s="44" t="s">
        <v>8635</v>
      </c>
      <c r="B4729" s="20" t="s">
        <v>7566</v>
      </c>
      <c r="C4729" s="21" t="s">
        <v>7567</v>
      </c>
      <c r="D4729" s="44" t="s">
        <v>8635</v>
      </c>
      <c r="E4729" s="29" t="s">
        <v>5249</v>
      </c>
      <c r="F4729" s="46" t="s">
        <v>1435</v>
      </c>
      <c r="G4729" s="50" t="s">
        <v>15172</v>
      </c>
      <c r="H4729" s="22" t="s">
        <v>14307</v>
      </c>
      <c r="I4729" s="40">
        <v>23400</v>
      </c>
      <c r="J4729" s="21" t="s">
        <v>11463</v>
      </c>
      <c r="K4729" s="43">
        <v>19600</v>
      </c>
      <c r="L4729" s="36">
        <v>19600</v>
      </c>
      <c r="M4729" s="27">
        <v>19600</v>
      </c>
      <c r="N4729" s="28">
        <v>19600</v>
      </c>
      <c r="O4729" s="23"/>
      <c r="P4729" s="24">
        <v>728970000</v>
      </c>
      <c r="Q4729" s="25" t="s">
        <v>14912</v>
      </c>
      <c r="R4729" s="21" t="s">
        <v>2</v>
      </c>
      <c r="S4729" s="21" t="s">
        <v>1</v>
      </c>
      <c r="T4729" s="18" t="s">
        <v>0</v>
      </c>
      <c r="U4729" s="26"/>
    </row>
    <row r="4730" spans="1:21" s="19" customFormat="1" ht="12.5" customHeight="1" outlineLevel="1" x14ac:dyDescent="0.55000000000000004">
      <c r="A4730" s="44" t="s">
        <v>15858</v>
      </c>
      <c r="B4730" s="20" t="s">
        <v>7566</v>
      </c>
      <c r="C4730" s="21" t="s">
        <v>7567</v>
      </c>
      <c r="D4730" s="44" t="s">
        <v>8636</v>
      </c>
      <c r="E4730" s="29" t="s">
        <v>15604</v>
      </c>
      <c r="F4730" s="46" t="s">
        <v>8637</v>
      </c>
      <c r="G4730" s="50" t="s">
        <v>15172</v>
      </c>
      <c r="H4730" s="22" t="s">
        <v>14308</v>
      </c>
      <c r="I4730" s="40">
        <v>23400</v>
      </c>
      <c r="J4730" s="21" t="s">
        <v>11463</v>
      </c>
      <c r="K4730" s="43">
        <v>19600</v>
      </c>
      <c r="L4730" s="36">
        <v>19600</v>
      </c>
      <c r="M4730" s="27">
        <v>19600</v>
      </c>
      <c r="N4730" s="28">
        <v>19600</v>
      </c>
      <c r="O4730" s="23"/>
      <c r="P4730" s="24">
        <v>728970000</v>
      </c>
      <c r="Q4730" s="25" t="s">
        <v>14926</v>
      </c>
      <c r="R4730" s="21" t="s">
        <v>2</v>
      </c>
      <c r="S4730" s="21" t="s">
        <v>75</v>
      </c>
      <c r="T4730" s="18" t="s">
        <v>78</v>
      </c>
      <c r="U4730" s="26"/>
    </row>
    <row r="4731" spans="1:21" s="19" customFormat="1" ht="12.5" customHeight="1" outlineLevel="1" x14ac:dyDescent="0.55000000000000004">
      <c r="A4731" s="44" t="s">
        <v>8638</v>
      </c>
      <c r="B4731" s="20" t="s">
        <v>7566</v>
      </c>
      <c r="C4731" s="21" t="s">
        <v>7567</v>
      </c>
      <c r="D4731" s="44" t="s">
        <v>8638</v>
      </c>
      <c r="E4731" s="29" t="s">
        <v>5249</v>
      </c>
      <c r="F4731" s="46" t="s">
        <v>228</v>
      </c>
      <c r="G4731" s="50" t="s">
        <v>15172</v>
      </c>
      <c r="H4731" s="22" t="s">
        <v>14309</v>
      </c>
      <c r="I4731" s="40">
        <v>23400</v>
      </c>
      <c r="J4731" s="21" t="s">
        <v>11463</v>
      </c>
      <c r="K4731" s="43">
        <v>19600</v>
      </c>
      <c r="L4731" s="36">
        <v>19600</v>
      </c>
      <c r="M4731" s="27">
        <v>19600</v>
      </c>
      <c r="N4731" s="28">
        <v>19600</v>
      </c>
      <c r="O4731" s="23"/>
      <c r="P4731" s="24">
        <v>728970000</v>
      </c>
      <c r="Q4731" s="25" t="s">
        <v>14912</v>
      </c>
      <c r="R4731" s="21" t="s">
        <v>2</v>
      </c>
      <c r="S4731" s="21" t="s">
        <v>1</v>
      </c>
      <c r="T4731" s="18" t="s">
        <v>0</v>
      </c>
      <c r="U4731" s="26"/>
    </row>
    <row r="4732" spans="1:21" s="19" customFormat="1" ht="12.5" customHeight="1" outlineLevel="1" x14ac:dyDescent="0.55000000000000004">
      <c r="A4732" s="44" t="s">
        <v>15859</v>
      </c>
      <c r="B4732" s="20" t="s">
        <v>7566</v>
      </c>
      <c r="C4732" s="21" t="s">
        <v>7567</v>
      </c>
      <c r="D4732" s="44" t="s">
        <v>8639</v>
      </c>
      <c r="E4732" s="29" t="s">
        <v>15604</v>
      </c>
      <c r="F4732" s="46" t="s">
        <v>5088</v>
      </c>
      <c r="G4732" s="50" t="s">
        <v>15172</v>
      </c>
      <c r="H4732" s="22" t="s">
        <v>14310</v>
      </c>
      <c r="I4732" s="40">
        <v>23400</v>
      </c>
      <c r="J4732" s="21" t="s">
        <v>11463</v>
      </c>
      <c r="K4732" s="43">
        <v>19600</v>
      </c>
      <c r="L4732" s="36">
        <v>19600</v>
      </c>
      <c r="M4732" s="27">
        <v>19600</v>
      </c>
      <c r="N4732" s="28">
        <v>19600</v>
      </c>
      <c r="O4732" s="23"/>
      <c r="P4732" s="24">
        <v>728970000</v>
      </c>
      <c r="Q4732" s="25" t="s">
        <v>14926</v>
      </c>
      <c r="R4732" s="21" t="s">
        <v>2</v>
      </c>
      <c r="S4732" s="21" t="s">
        <v>75</v>
      </c>
      <c r="T4732" s="18" t="s">
        <v>78</v>
      </c>
      <c r="U4732" s="26"/>
    </row>
    <row r="4733" spans="1:21" s="19" customFormat="1" ht="12.5" customHeight="1" outlineLevel="1" x14ac:dyDescent="0.55000000000000004">
      <c r="A4733" s="44" t="s">
        <v>8640</v>
      </c>
      <c r="B4733" s="20" t="s">
        <v>7566</v>
      </c>
      <c r="C4733" s="21" t="s">
        <v>7567</v>
      </c>
      <c r="D4733" s="44" t="s">
        <v>8640</v>
      </c>
      <c r="E4733" s="29" t="s">
        <v>5249</v>
      </c>
      <c r="F4733" s="46" t="s">
        <v>234</v>
      </c>
      <c r="G4733" s="50" t="s">
        <v>15172</v>
      </c>
      <c r="H4733" s="22" t="s">
        <v>14311</v>
      </c>
      <c r="I4733" s="40">
        <v>23400</v>
      </c>
      <c r="J4733" s="21" t="s">
        <v>11463</v>
      </c>
      <c r="K4733" s="43">
        <v>19600</v>
      </c>
      <c r="L4733" s="36">
        <v>19600</v>
      </c>
      <c r="M4733" s="27">
        <v>19600</v>
      </c>
      <c r="N4733" s="28">
        <v>19600</v>
      </c>
      <c r="O4733" s="23"/>
      <c r="P4733" s="24">
        <v>728970000</v>
      </c>
      <c r="Q4733" s="25" t="s">
        <v>14912</v>
      </c>
      <c r="R4733" s="21" t="s">
        <v>2</v>
      </c>
      <c r="S4733" s="21" t="s">
        <v>1</v>
      </c>
      <c r="T4733" s="18" t="s">
        <v>0</v>
      </c>
      <c r="U4733" s="26"/>
    </row>
    <row r="4734" spans="1:21" s="19" customFormat="1" ht="12.5" customHeight="1" outlineLevel="1" x14ac:dyDescent="0.55000000000000004">
      <c r="A4734" s="44" t="s">
        <v>15860</v>
      </c>
      <c r="B4734" s="20" t="s">
        <v>7566</v>
      </c>
      <c r="C4734" s="21" t="s">
        <v>7567</v>
      </c>
      <c r="D4734" s="44" t="s">
        <v>8641</v>
      </c>
      <c r="E4734" s="29" t="s">
        <v>15604</v>
      </c>
      <c r="F4734" s="46" t="s">
        <v>5090</v>
      </c>
      <c r="G4734" s="50" t="s">
        <v>15172</v>
      </c>
      <c r="H4734" s="22" t="s">
        <v>14312</v>
      </c>
      <c r="I4734" s="40">
        <v>23400</v>
      </c>
      <c r="J4734" s="21" t="s">
        <v>11463</v>
      </c>
      <c r="K4734" s="43">
        <v>19600</v>
      </c>
      <c r="L4734" s="36">
        <v>19600</v>
      </c>
      <c r="M4734" s="27">
        <v>19600</v>
      </c>
      <c r="N4734" s="28">
        <v>19600</v>
      </c>
      <c r="O4734" s="23"/>
      <c r="P4734" s="24">
        <v>728970000</v>
      </c>
      <c r="Q4734" s="25" t="s">
        <v>14926</v>
      </c>
      <c r="R4734" s="21" t="s">
        <v>2</v>
      </c>
      <c r="S4734" s="21" t="s">
        <v>75</v>
      </c>
      <c r="T4734" s="18" t="s">
        <v>78</v>
      </c>
      <c r="U4734" s="26"/>
    </row>
    <row r="4735" spans="1:21" s="19" customFormat="1" ht="12.5" customHeight="1" outlineLevel="1" x14ac:dyDescent="0.55000000000000004">
      <c r="A4735" s="44" t="s">
        <v>8642</v>
      </c>
      <c r="B4735" s="20" t="s">
        <v>7566</v>
      </c>
      <c r="C4735" s="21" t="s">
        <v>7567</v>
      </c>
      <c r="D4735" s="44" t="s">
        <v>8642</v>
      </c>
      <c r="E4735" s="29" t="s">
        <v>5249</v>
      </c>
      <c r="F4735" s="46" t="s">
        <v>230</v>
      </c>
      <c r="G4735" s="50" t="s">
        <v>15172</v>
      </c>
      <c r="H4735" s="22" t="s">
        <v>14313</v>
      </c>
      <c r="I4735" s="40">
        <v>23400</v>
      </c>
      <c r="J4735" s="21" t="s">
        <v>11463</v>
      </c>
      <c r="K4735" s="43">
        <v>19600</v>
      </c>
      <c r="L4735" s="36">
        <v>19600</v>
      </c>
      <c r="M4735" s="27">
        <v>19600</v>
      </c>
      <c r="N4735" s="28">
        <v>19600</v>
      </c>
      <c r="O4735" s="23"/>
      <c r="P4735" s="24">
        <v>728970000</v>
      </c>
      <c r="Q4735" s="25" t="s">
        <v>14912</v>
      </c>
      <c r="R4735" s="21" t="s">
        <v>2</v>
      </c>
      <c r="S4735" s="21" t="s">
        <v>1</v>
      </c>
      <c r="T4735" s="18" t="s">
        <v>0</v>
      </c>
      <c r="U4735" s="26"/>
    </row>
    <row r="4736" spans="1:21" s="19" customFormat="1" ht="12.5" customHeight="1" outlineLevel="1" x14ac:dyDescent="0.55000000000000004">
      <c r="A4736" s="44" t="s">
        <v>15861</v>
      </c>
      <c r="B4736" s="20" t="s">
        <v>7566</v>
      </c>
      <c r="C4736" s="21" t="s">
        <v>7567</v>
      </c>
      <c r="D4736" s="44" t="s">
        <v>8643</v>
      </c>
      <c r="E4736" s="29" t="s">
        <v>15604</v>
      </c>
      <c r="F4736" s="46" t="s">
        <v>5092</v>
      </c>
      <c r="G4736" s="50" t="s">
        <v>15172</v>
      </c>
      <c r="H4736" s="22" t="s">
        <v>14314</v>
      </c>
      <c r="I4736" s="40">
        <v>23400</v>
      </c>
      <c r="J4736" s="21" t="s">
        <v>11463</v>
      </c>
      <c r="K4736" s="43">
        <v>19600</v>
      </c>
      <c r="L4736" s="36">
        <v>19600</v>
      </c>
      <c r="M4736" s="27">
        <v>19600</v>
      </c>
      <c r="N4736" s="28">
        <v>19600</v>
      </c>
      <c r="O4736" s="23"/>
      <c r="P4736" s="24">
        <v>728970000</v>
      </c>
      <c r="Q4736" s="25" t="s">
        <v>14926</v>
      </c>
      <c r="R4736" s="21" t="s">
        <v>2</v>
      </c>
      <c r="S4736" s="21" t="s">
        <v>75</v>
      </c>
      <c r="T4736" s="18" t="s">
        <v>78</v>
      </c>
      <c r="U4736" s="26"/>
    </row>
    <row r="4737" spans="1:21" s="19" customFormat="1" ht="12.5" customHeight="1" outlineLevel="1" x14ac:dyDescent="0.55000000000000004">
      <c r="A4737" s="44" t="s">
        <v>8644</v>
      </c>
      <c r="B4737" s="20" t="s">
        <v>7566</v>
      </c>
      <c r="C4737" s="21" t="s">
        <v>7567</v>
      </c>
      <c r="D4737" s="44" t="s">
        <v>8644</v>
      </c>
      <c r="E4737" s="29" t="s">
        <v>5249</v>
      </c>
      <c r="F4737" s="46" t="s">
        <v>237</v>
      </c>
      <c r="G4737" s="50" t="s">
        <v>15172</v>
      </c>
      <c r="H4737" s="22" t="s">
        <v>14315</v>
      </c>
      <c r="I4737" s="40">
        <v>23400</v>
      </c>
      <c r="J4737" s="21" t="s">
        <v>11463</v>
      </c>
      <c r="K4737" s="43">
        <v>19600</v>
      </c>
      <c r="L4737" s="36">
        <v>19600</v>
      </c>
      <c r="M4737" s="27">
        <v>19600</v>
      </c>
      <c r="N4737" s="28">
        <v>19600</v>
      </c>
      <c r="O4737" s="23"/>
      <c r="P4737" s="24">
        <v>728970000</v>
      </c>
      <c r="Q4737" s="25" t="s">
        <v>14912</v>
      </c>
      <c r="R4737" s="21" t="s">
        <v>2</v>
      </c>
      <c r="S4737" s="21" t="s">
        <v>1</v>
      </c>
      <c r="T4737" s="18" t="s">
        <v>0</v>
      </c>
      <c r="U4737" s="26"/>
    </row>
    <row r="4738" spans="1:21" s="19" customFormat="1" ht="12.5" customHeight="1" outlineLevel="1" x14ac:dyDescent="0.55000000000000004">
      <c r="A4738" s="44" t="s">
        <v>15862</v>
      </c>
      <c r="B4738" s="20" t="s">
        <v>7566</v>
      </c>
      <c r="C4738" s="21" t="s">
        <v>7567</v>
      </c>
      <c r="D4738" s="44" t="s">
        <v>8645</v>
      </c>
      <c r="E4738" s="29" t="s">
        <v>15604</v>
      </c>
      <c r="F4738" s="46" t="s">
        <v>5094</v>
      </c>
      <c r="G4738" s="50" t="s">
        <v>15172</v>
      </c>
      <c r="H4738" s="22" t="s">
        <v>14316</v>
      </c>
      <c r="I4738" s="40">
        <v>23400</v>
      </c>
      <c r="J4738" s="21" t="s">
        <v>11463</v>
      </c>
      <c r="K4738" s="43">
        <v>19600</v>
      </c>
      <c r="L4738" s="36">
        <v>19600</v>
      </c>
      <c r="M4738" s="27">
        <v>19600</v>
      </c>
      <c r="N4738" s="28">
        <v>19600</v>
      </c>
      <c r="O4738" s="23"/>
      <c r="P4738" s="24">
        <v>728970000</v>
      </c>
      <c r="Q4738" s="25" t="s">
        <v>14926</v>
      </c>
      <c r="R4738" s="21" t="s">
        <v>2</v>
      </c>
      <c r="S4738" s="21" t="s">
        <v>75</v>
      </c>
      <c r="T4738" s="18" t="s">
        <v>78</v>
      </c>
      <c r="U4738" s="26"/>
    </row>
    <row r="4739" spans="1:21" s="19" customFormat="1" ht="12.5" customHeight="1" outlineLevel="1" x14ac:dyDescent="0.55000000000000004">
      <c r="A4739" s="44" t="s">
        <v>8646</v>
      </c>
      <c r="B4739" s="20" t="s">
        <v>7566</v>
      </c>
      <c r="C4739" s="21" t="s">
        <v>7567</v>
      </c>
      <c r="D4739" s="44" t="s">
        <v>8646</v>
      </c>
      <c r="E4739" s="29" t="s">
        <v>5249</v>
      </c>
      <c r="F4739" s="46" t="s">
        <v>239</v>
      </c>
      <c r="G4739" s="50" t="s">
        <v>15172</v>
      </c>
      <c r="H4739" s="22" t="s">
        <v>14317</v>
      </c>
      <c r="I4739" s="40">
        <v>33200</v>
      </c>
      <c r="J4739" s="21" t="s">
        <v>14195</v>
      </c>
      <c r="K4739" s="43">
        <v>27400</v>
      </c>
      <c r="L4739" s="36">
        <v>27400</v>
      </c>
      <c r="M4739" s="27">
        <v>27400</v>
      </c>
      <c r="N4739" s="28">
        <v>27300</v>
      </c>
      <c r="O4739" s="23"/>
      <c r="P4739" s="24">
        <v>728980000</v>
      </c>
      <c r="Q4739" s="25" t="s">
        <v>14912</v>
      </c>
      <c r="R4739" s="21" t="s">
        <v>2</v>
      </c>
      <c r="S4739" s="21" t="s">
        <v>1</v>
      </c>
      <c r="T4739" s="18" t="s">
        <v>0</v>
      </c>
      <c r="U4739" s="26"/>
    </row>
    <row r="4740" spans="1:21" s="19" customFormat="1" ht="12.5" customHeight="1" outlineLevel="1" x14ac:dyDescent="0.55000000000000004">
      <c r="A4740" s="44" t="s">
        <v>15863</v>
      </c>
      <c r="B4740" s="20" t="s">
        <v>7566</v>
      </c>
      <c r="C4740" s="21" t="s">
        <v>7567</v>
      </c>
      <c r="D4740" s="44" t="s">
        <v>8647</v>
      </c>
      <c r="E4740" s="29" t="s">
        <v>15604</v>
      </c>
      <c r="F4740" s="46" t="s">
        <v>5096</v>
      </c>
      <c r="G4740" s="50" t="s">
        <v>15172</v>
      </c>
      <c r="H4740" s="22" t="s">
        <v>14318</v>
      </c>
      <c r="I4740" s="40">
        <v>33200</v>
      </c>
      <c r="J4740" s="21" t="s">
        <v>14195</v>
      </c>
      <c r="K4740" s="43">
        <v>27400</v>
      </c>
      <c r="L4740" s="36">
        <v>27400</v>
      </c>
      <c r="M4740" s="27">
        <v>27400</v>
      </c>
      <c r="N4740" s="28">
        <v>27300</v>
      </c>
      <c r="O4740" s="23"/>
      <c r="P4740" s="24">
        <v>728980000</v>
      </c>
      <c r="Q4740" s="25" t="s">
        <v>14926</v>
      </c>
      <c r="R4740" s="21" t="s">
        <v>2</v>
      </c>
      <c r="S4740" s="21" t="s">
        <v>75</v>
      </c>
      <c r="T4740" s="18" t="s">
        <v>78</v>
      </c>
      <c r="U4740" s="26"/>
    </row>
    <row r="4741" spans="1:21" s="19" customFormat="1" ht="12.5" customHeight="1" outlineLevel="1" x14ac:dyDescent="0.55000000000000004">
      <c r="A4741" s="44" t="s">
        <v>8648</v>
      </c>
      <c r="B4741" s="20" t="s">
        <v>7566</v>
      </c>
      <c r="C4741" s="21" t="s">
        <v>7567</v>
      </c>
      <c r="D4741" s="44" t="s">
        <v>8648</v>
      </c>
      <c r="E4741" s="29" t="s">
        <v>5249</v>
      </c>
      <c r="F4741" s="46" t="s">
        <v>241</v>
      </c>
      <c r="G4741" s="50" t="s">
        <v>15172</v>
      </c>
      <c r="H4741" s="22" t="s">
        <v>14319</v>
      </c>
      <c r="I4741" s="40">
        <v>33200</v>
      </c>
      <c r="J4741" s="21" t="s">
        <v>14195</v>
      </c>
      <c r="K4741" s="43">
        <v>27400</v>
      </c>
      <c r="L4741" s="36">
        <v>27400</v>
      </c>
      <c r="M4741" s="27">
        <v>27400</v>
      </c>
      <c r="N4741" s="28">
        <v>27300</v>
      </c>
      <c r="O4741" s="23"/>
      <c r="P4741" s="24">
        <v>728980000</v>
      </c>
      <c r="Q4741" s="25" t="s">
        <v>14912</v>
      </c>
      <c r="R4741" s="21" t="s">
        <v>2</v>
      </c>
      <c r="S4741" s="21" t="s">
        <v>1</v>
      </c>
      <c r="T4741" s="18" t="s">
        <v>0</v>
      </c>
      <c r="U4741" s="26"/>
    </row>
    <row r="4742" spans="1:21" s="19" customFormat="1" ht="12.5" customHeight="1" outlineLevel="1" x14ac:dyDescent="0.55000000000000004">
      <c r="A4742" s="44" t="s">
        <v>15864</v>
      </c>
      <c r="B4742" s="20" t="s">
        <v>7566</v>
      </c>
      <c r="C4742" s="21" t="s">
        <v>7567</v>
      </c>
      <c r="D4742" s="44" t="s">
        <v>8649</v>
      </c>
      <c r="E4742" s="29" t="s">
        <v>15604</v>
      </c>
      <c r="F4742" s="46" t="s">
        <v>5098</v>
      </c>
      <c r="G4742" s="50" t="s">
        <v>15172</v>
      </c>
      <c r="H4742" s="22" t="s">
        <v>14320</v>
      </c>
      <c r="I4742" s="40">
        <v>33200</v>
      </c>
      <c r="J4742" s="21" t="s">
        <v>14195</v>
      </c>
      <c r="K4742" s="43">
        <v>27400</v>
      </c>
      <c r="L4742" s="36">
        <v>27400</v>
      </c>
      <c r="M4742" s="27">
        <v>27400</v>
      </c>
      <c r="N4742" s="28">
        <v>27300</v>
      </c>
      <c r="O4742" s="23"/>
      <c r="P4742" s="24">
        <v>728980000</v>
      </c>
      <c r="Q4742" s="25" t="s">
        <v>14926</v>
      </c>
      <c r="R4742" s="21" t="s">
        <v>2</v>
      </c>
      <c r="S4742" s="21" t="s">
        <v>75</v>
      </c>
      <c r="T4742" s="18" t="s">
        <v>78</v>
      </c>
      <c r="U4742" s="26"/>
    </row>
    <row r="4743" spans="1:21" s="19" customFormat="1" ht="12.5" customHeight="1" outlineLevel="1" x14ac:dyDescent="0.55000000000000004">
      <c r="A4743" s="44" t="s">
        <v>8650</v>
      </c>
      <c r="B4743" s="20" t="s">
        <v>7566</v>
      </c>
      <c r="C4743" s="21" t="s">
        <v>7567</v>
      </c>
      <c r="D4743" s="44" t="s">
        <v>8650</v>
      </c>
      <c r="E4743" s="29" t="s">
        <v>5249</v>
      </c>
      <c r="F4743" s="46" t="s">
        <v>243</v>
      </c>
      <c r="G4743" s="50" t="s">
        <v>15172</v>
      </c>
      <c r="H4743" s="22" t="s">
        <v>14321</v>
      </c>
      <c r="I4743" s="40">
        <v>33200</v>
      </c>
      <c r="J4743" s="21" t="s">
        <v>14195</v>
      </c>
      <c r="K4743" s="43">
        <v>27400</v>
      </c>
      <c r="L4743" s="36">
        <v>27400</v>
      </c>
      <c r="M4743" s="27">
        <v>27400</v>
      </c>
      <c r="N4743" s="28">
        <v>27300</v>
      </c>
      <c r="O4743" s="23"/>
      <c r="P4743" s="24">
        <v>728980000</v>
      </c>
      <c r="Q4743" s="25" t="s">
        <v>14912</v>
      </c>
      <c r="R4743" s="21" t="s">
        <v>2</v>
      </c>
      <c r="S4743" s="21" t="s">
        <v>1</v>
      </c>
      <c r="T4743" s="18" t="s">
        <v>0</v>
      </c>
      <c r="U4743" s="26"/>
    </row>
    <row r="4744" spans="1:21" s="19" customFormat="1" ht="12.5" customHeight="1" outlineLevel="1" x14ac:dyDescent="0.55000000000000004">
      <c r="A4744" s="44" t="s">
        <v>15865</v>
      </c>
      <c r="B4744" s="20" t="s">
        <v>7566</v>
      </c>
      <c r="C4744" s="21" t="s">
        <v>7567</v>
      </c>
      <c r="D4744" s="44" t="s">
        <v>8651</v>
      </c>
      <c r="E4744" s="29" t="s">
        <v>15604</v>
      </c>
      <c r="F4744" s="46" t="s">
        <v>5100</v>
      </c>
      <c r="G4744" s="50" t="s">
        <v>15172</v>
      </c>
      <c r="H4744" s="22" t="s">
        <v>14322</v>
      </c>
      <c r="I4744" s="40">
        <v>33200</v>
      </c>
      <c r="J4744" s="21" t="s">
        <v>14195</v>
      </c>
      <c r="K4744" s="43">
        <v>27400</v>
      </c>
      <c r="L4744" s="36">
        <v>27400</v>
      </c>
      <c r="M4744" s="27">
        <v>27400</v>
      </c>
      <c r="N4744" s="28">
        <v>27300</v>
      </c>
      <c r="O4744" s="23"/>
      <c r="P4744" s="24">
        <v>728980000</v>
      </c>
      <c r="Q4744" s="25" t="s">
        <v>14926</v>
      </c>
      <c r="R4744" s="21" t="s">
        <v>2</v>
      </c>
      <c r="S4744" s="21" t="s">
        <v>75</v>
      </c>
      <c r="T4744" s="18" t="s">
        <v>78</v>
      </c>
      <c r="U4744" s="26"/>
    </row>
    <row r="4745" spans="1:21" s="19" customFormat="1" ht="12.5" customHeight="1" outlineLevel="1" x14ac:dyDescent="0.55000000000000004">
      <c r="A4745" s="44" t="s">
        <v>8652</v>
      </c>
      <c r="B4745" s="20" t="s">
        <v>7566</v>
      </c>
      <c r="C4745" s="21" t="s">
        <v>7567</v>
      </c>
      <c r="D4745" s="44" t="s">
        <v>8652</v>
      </c>
      <c r="E4745" s="29" t="s">
        <v>5249</v>
      </c>
      <c r="F4745" s="46" t="s">
        <v>247</v>
      </c>
      <c r="G4745" s="50" t="s">
        <v>15172</v>
      </c>
      <c r="H4745" s="22" t="s">
        <v>14323</v>
      </c>
      <c r="I4745" s="40">
        <v>33200</v>
      </c>
      <c r="J4745" s="21" t="s">
        <v>14195</v>
      </c>
      <c r="K4745" s="43">
        <v>27400</v>
      </c>
      <c r="L4745" s="36">
        <v>27400</v>
      </c>
      <c r="M4745" s="27">
        <v>27400</v>
      </c>
      <c r="N4745" s="28">
        <v>27300</v>
      </c>
      <c r="O4745" s="23"/>
      <c r="P4745" s="24">
        <v>728980000</v>
      </c>
      <c r="Q4745" s="25" t="s">
        <v>14912</v>
      </c>
      <c r="R4745" s="21" t="s">
        <v>2</v>
      </c>
      <c r="S4745" s="21" t="s">
        <v>1</v>
      </c>
      <c r="T4745" s="18" t="s">
        <v>0</v>
      </c>
      <c r="U4745" s="26"/>
    </row>
    <row r="4746" spans="1:21" s="19" customFormat="1" ht="12.5" customHeight="1" outlineLevel="1" x14ac:dyDescent="0.55000000000000004">
      <c r="A4746" s="44" t="s">
        <v>15866</v>
      </c>
      <c r="B4746" s="20" t="s">
        <v>7566</v>
      </c>
      <c r="C4746" s="21" t="s">
        <v>7567</v>
      </c>
      <c r="D4746" s="44" t="s">
        <v>8653</v>
      </c>
      <c r="E4746" s="29" t="s">
        <v>15604</v>
      </c>
      <c r="F4746" s="46" t="s">
        <v>5104</v>
      </c>
      <c r="G4746" s="50" t="s">
        <v>15172</v>
      </c>
      <c r="H4746" s="22" t="s">
        <v>14324</v>
      </c>
      <c r="I4746" s="40">
        <v>33200</v>
      </c>
      <c r="J4746" s="21" t="s">
        <v>14195</v>
      </c>
      <c r="K4746" s="43">
        <v>27400</v>
      </c>
      <c r="L4746" s="36">
        <v>27400</v>
      </c>
      <c r="M4746" s="27">
        <v>27400</v>
      </c>
      <c r="N4746" s="28">
        <v>27300</v>
      </c>
      <c r="O4746" s="23"/>
      <c r="P4746" s="24">
        <v>728980000</v>
      </c>
      <c r="Q4746" s="25" t="s">
        <v>14926</v>
      </c>
      <c r="R4746" s="21" t="s">
        <v>2</v>
      </c>
      <c r="S4746" s="21" t="s">
        <v>75</v>
      </c>
      <c r="T4746" s="18" t="s">
        <v>78</v>
      </c>
      <c r="U4746" s="26"/>
    </row>
    <row r="4747" spans="1:21" s="19" customFormat="1" ht="12.5" customHeight="1" outlineLevel="1" x14ac:dyDescent="0.55000000000000004">
      <c r="A4747" s="44" t="s">
        <v>8654</v>
      </c>
      <c r="B4747" s="20" t="s">
        <v>8537</v>
      </c>
      <c r="C4747" s="21" t="s">
        <v>8538</v>
      </c>
      <c r="D4747" s="44" t="s">
        <v>8654</v>
      </c>
      <c r="E4747" s="29" t="s">
        <v>8655</v>
      </c>
      <c r="F4747" s="46" t="s">
        <v>8656</v>
      </c>
      <c r="G4747" s="50" t="s">
        <v>15172</v>
      </c>
      <c r="H4747" s="22" t="s">
        <v>14325</v>
      </c>
      <c r="I4747" s="40">
        <v>79000</v>
      </c>
      <c r="J4747" s="21" t="s">
        <v>11208</v>
      </c>
      <c r="K4747" s="43">
        <v>68700</v>
      </c>
      <c r="L4747" s="36">
        <v>68700</v>
      </c>
      <c r="M4747" s="27">
        <v>68700</v>
      </c>
      <c r="N4747" s="28">
        <v>68700</v>
      </c>
      <c r="O4747" s="23"/>
      <c r="P4747" s="24">
        <v>729030000</v>
      </c>
      <c r="Q4747" s="25" t="s">
        <v>14912</v>
      </c>
      <c r="R4747" s="21" t="s">
        <v>2</v>
      </c>
      <c r="S4747" s="21" t="s">
        <v>1</v>
      </c>
      <c r="T4747" s="18" t="s">
        <v>0</v>
      </c>
      <c r="U4747" s="26"/>
    </row>
    <row r="4748" spans="1:21" s="19" customFormat="1" ht="12.5" customHeight="1" outlineLevel="1" x14ac:dyDescent="0.55000000000000004">
      <c r="A4748" s="44" t="s">
        <v>8657</v>
      </c>
      <c r="B4748" s="20" t="s">
        <v>8537</v>
      </c>
      <c r="C4748" s="21" t="s">
        <v>8538</v>
      </c>
      <c r="D4748" s="44" t="s">
        <v>8657</v>
      </c>
      <c r="E4748" s="29" t="s">
        <v>8655</v>
      </c>
      <c r="F4748" s="46" t="s">
        <v>8658</v>
      </c>
      <c r="G4748" s="50" t="s">
        <v>15172</v>
      </c>
      <c r="H4748" s="22" t="s">
        <v>14326</v>
      </c>
      <c r="I4748" s="40">
        <v>79000</v>
      </c>
      <c r="J4748" s="21" t="s">
        <v>11208</v>
      </c>
      <c r="K4748" s="43">
        <v>68700</v>
      </c>
      <c r="L4748" s="36">
        <v>68700</v>
      </c>
      <c r="M4748" s="27">
        <v>68700</v>
      </c>
      <c r="N4748" s="28">
        <v>68700</v>
      </c>
      <c r="O4748" s="23"/>
      <c r="P4748" s="24">
        <v>729030000</v>
      </c>
      <c r="Q4748" s="25" t="s">
        <v>14912</v>
      </c>
      <c r="R4748" s="21" t="s">
        <v>2</v>
      </c>
      <c r="S4748" s="21" t="s">
        <v>1</v>
      </c>
      <c r="T4748" s="18" t="s">
        <v>0</v>
      </c>
      <c r="U4748" s="26"/>
    </row>
    <row r="4749" spans="1:21" s="19" customFormat="1" ht="12.5" customHeight="1" outlineLevel="1" x14ac:dyDescent="0.55000000000000004">
      <c r="A4749" s="44" t="s">
        <v>8659</v>
      </c>
      <c r="B4749" s="20" t="s">
        <v>8537</v>
      </c>
      <c r="C4749" s="21" t="s">
        <v>8538</v>
      </c>
      <c r="D4749" s="44" t="s">
        <v>8659</v>
      </c>
      <c r="E4749" s="29" t="s">
        <v>8655</v>
      </c>
      <c r="F4749" s="46" t="s">
        <v>8660</v>
      </c>
      <c r="G4749" s="50" t="s">
        <v>15172</v>
      </c>
      <c r="H4749" s="22" t="s">
        <v>14327</v>
      </c>
      <c r="I4749" s="40">
        <v>79000</v>
      </c>
      <c r="J4749" s="21" t="s">
        <v>11208</v>
      </c>
      <c r="K4749" s="43">
        <v>68700</v>
      </c>
      <c r="L4749" s="36">
        <v>68700</v>
      </c>
      <c r="M4749" s="27">
        <v>68700</v>
      </c>
      <c r="N4749" s="28">
        <v>68700</v>
      </c>
      <c r="O4749" s="23"/>
      <c r="P4749" s="24">
        <v>729030000</v>
      </c>
      <c r="Q4749" s="25" t="s">
        <v>14912</v>
      </c>
      <c r="R4749" s="21" t="s">
        <v>2</v>
      </c>
      <c r="S4749" s="21" t="s">
        <v>1</v>
      </c>
      <c r="T4749" s="18" t="s">
        <v>0</v>
      </c>
      <c r="U4749" s="26"/>
    </row>
    <row r="4750" spans="1:21" s="19" customFormat="1" ht="12.5" customHeight="1" outlineLevel="1" x14ac:dyDescent="0.55000000000000004">
      <c r="A4750" s="44" t="s">
        <v>8661</v>
      </c>
      <c r="B4750" s="20" t="s">
        <v>8537</v>
      </c>
      <c r="C4750" s="21" t="s">
        <v>8538</v>
      </c>
      <c r="D4750" s="44" t="s">
        <v>8661</v>
      </c>
      <c r="E4750" s="29" t="s">
        <v>8655</v>
      </c>
      <c r="F4750" s="46" t="s">
        <v>8662</v>
      </c>
      <c r="G4750" s="50" t="s">
        <v>15172</v>
      </c>
      <c r="H4750" s="22" t="s">
        <v>14328</v>
      </c>
      <c r="I4750" s="40">
        <v>79000</v>
      </c>
      <c r="J4750" s="21" t="s">
        <v>11208</v>
      </c>
      <c r="K4750" s="43">
        <v>68700</v>
      </c>
      <c r="L4750" s="36">
        <v>68700</v>
      </c>
      <c r="M4750" s="27">
        <v>68700</v>
      </c>
      <c r="N4750" s="28">
        <v>68700</v>
      </c>
      <c r="O4750" s="23"/>
      <c r="P4750" s="24">
        <v>729030000</v>
      </c>
      <c r="Q4750" s="25" t="s">
        <v>14912</v>
      </c>
      <c r="R4750" s="21" t="s">
        <v>2</v>
      </c>
      <c r="S4750" s="21" t="s">
        <v>1</v>
      </c>
      <c r="T4750" s="18" t="s">
        <v>0</v>
      </c>
      <c r="U4750" s="26"/>
    </row>
    <row r="4751" spans="1:21" s="19" customFormat="1" ht="12.5" customHeight="1" outlineLevel="1" x14ac:dyDescent="0.55000000000000004">
      <c r="A4751" s="44" t="s">
        <v>8663</v>
      </c>
      <c r="B4751" s="20" t="s">
        <v>8537</v>
      </c>
      <c r="C4751" s="21" t="s">
        <v>8538</v>
      </c>
      <c r="D4751" s="44" t="s">
        <v>8663</v>
      </c>
      <c r="E4751" s="29" t="s">
        <v>8655</v>
      </c>
      <c r="F4751" s="46" t="s">
        <v>8664</v>
      </c>
      <c r="G4751" s="50" t="s">
        <v>15172</v>
      </c>
      <c r="H4751" s="22" t="s">
        <v>14329</v>
      </c>
      <c r="I4751" s="40">
        <v>79000</v>
      </c>
      <c r="J4751" s="21" t="s">
        <v>11208</v>
      </c>
      <c r="K4751" s="43">
        <v>68700</v>
      </c>
      <c r="L4751" s="36">
        <v>68700</v>
      </c>
      <c r="M4751" s="27">
        <v>68700</v>
      </c>
      <c r="N4751" s="28">
        <v>68700</v>
      </c>
      <c r="O4751" s="23"/>
      <c r="P4751" s="24">
        <v>729030000</v>
      </c>
      <c r="Q4751" s="25" t="s">
        <v>14912</v>
      </c>
      <c r="R4751" s="21" t="s">
        <v>2</v>
      </c>
      <c r="S4751" s="21" t="s">
        <v>1</v>
      </c>
      <c r="T4751" s="18" t="s">
        <v>0</v>
      </c>
      <c r="U4751" s="26"/>
    </row>
    <row r="4752" spans="1:21" s="19" customFormat="1" ht="12.5" customHeight="1" outlineLevel="1" x14ac:dyDescent="0.55000000000000004">
      <c r="A4752" s="44" t="s">
        <v>8665</v>
      </c>
      <c r="B4752" s="20" t="s">
        <v>8537</v>
      </c>
      <c r="C4752" s="21" t="s">
        <v>8538</v>
      </c>
      <c r="D4752" s="44" t="s">
        <v>8665</v>
      </c>
      <c r="E4752" s="29" t="s">
        <v>8655</v>
      </c>
      <c r="F4752" s="46" t="s">
        <v>8666</v>
      </c>
      <c r="G4752" s="50" t="s">
        <v>15172</v>
      </c>
      <c r="H4752" s="22" t="s">
        <v>14330</v>
      </c>
      <c r="I4752" s="40">
        <v>79000</v>
      </c>
      <c r="J4752" s="21" t="s">
        <v>11208</v>
      </c>
      <c r="K4752" s="43">
        <v>68700</v>
      </c>
      <c r="L4752" s="36">
        <v>68700</v>
      </c>
      <c r="M4752" s="27">
        <v>68700</v>
      </c>
      <c r="N4752" s="28">
        <v>68700</v>
      </c>
      <c r="O4752" s="23"/>
      <c r="P4752" s="24">
        <v>729030000</v>
      </c>
      <c r="Q4752" s="25" t="s">
        <v>14912</v>
      </c>
      <c r="R4752" s="21" t="s">
        <v>2</v>
      </c>
      <c r="S4752" s="21" t="s">
        <v>1</v>
      </c>
      <c r="T4752" s="18" t="s">
        <v>0</v>
      </c>
      <c r="U4752" s="26"/>
    </row>
    <row r="4753" spans="1:21" s="19" customFormat="1" ht="12.5" customHeight="1" outlineLevel="1" x14ac:dyDescent="0.55000000000000004">
      <c r="A4753" s="44" t="s">
        <v>8667</v>
      </c>
      <c r="B4753" s="20" t="s">
        <v>8537</v>
      </c>
      <c r="C4753" s="21" t="s">
        <v>8538</v>
      </c>
      <c r="D4753" s="44" t="s">
        <v>8667</v>
      </c>
      <c r="E4753" s="29" t="s">
        <v>8655</v>
      </c>
      <c r="F4753" s="46" t="s">
        <v>8668</v>
      </c>
      <c r="G4753" s="50" t="s">
        <v>15172</v>
      </c>
      <c r="H4753" s="22" t="s">
        <v>14331</v>
      </c>
      <c r="I4753" s="40">
        <v>79000</v>
      </c>
      <c r="J4753" s="21" t="s">
        <v>11208</v>
      </c>
      <c r="K4753" s="43">
        <v>68700</v>
      </c>
      <c r="L4753" s="36">
        <v>68700</v>
      </c>
      <c r="M4753" s="27">
        <v>68700</v>
      </c>
      <c r="N4753" s="28">
        <v>68700</v>
      </c>
      <c r="O4753" s="23"/>
      <c r="P4753" s="24">
        <v>729030000</v>
      </c>
      <c r="Q4753" s="25" t="s">
        <v>14912</v>
      </c>
      <c r="R4753" s="21" t="s">
        <v>2</v>
      </c>
      <c r="S4753" s="21" t="s">
        <v>1</v>
      </c>
      <c r="T4753" s="18" t="s">
        <v>0</v>
      </c>
      <c r="U4753" s="26"/>
    </row>
    <row r="4754" spans="1:21" s="19" customFormat="1" ht="12.5" customHeight="1" outlineLevel="1" x14ac:dyDescent="0.55000000000000004">
      <c r="A4754" s="44" t="s">
        <v>8669</v>
      </c>
      <c r="B4754" s="20" t="s">
        <v>8537</v>
      </c>
      <c r="C4754" s="21" t="s">
        <v>8538</v>
      </c>
      <c r="D4754" s="44" t="s">
        <v>8669</v>
      </c>
      <c r="E4754" s="29" t="s">
        <v>8655</v>
      </c>
      <c r="F4754" s="46" t="s">
        <v>8670</v>
      </c>
      <c r="G4754" s="50" t="s">
        <v>15172</v>
      </c>
      <c r="H4754" s="22" t="s">
        <v>14332</v>
      </c>
      <c r="I4754" s="40">
        <v>79000</v>
      </c>
      <c r="J4754" s="21" t="s">
        <v>11208</v>
      </c>
      <c r="K4754" s="43">
        <v>68700</v>
      </c>
      <c r="L4754" s="36">
        <v>68700</v>
      </c>
      <c r="M4754" s="27">
        <v>68700</v>
      </c>
      <c r="N4754" s="28">
        <v>68700</v>
      </c>
      <c r="O4754" s="23"/>
      <c r="P4754" s="24">
        <v>729030000</v>
      </c>
      <c r="Q4754" s="25" t="s">
        <v>14912</v>
      </c>
      <c r="R4754" s="21" t="s">
        <v>2</v>
      </c>
      <c r="S4754" s="21" t="s">
        <v>1</v>
      </c>
      <c r="T4754" s="18" t="s">
        <v>0</v>
      </c>
      <c r="U4754" s="26"/>
    </row>
    <row r="4755" spans="1:21" s="19" customFormat="1" ht="12.5" customHeight="1" outlineLevel="1" x14ac:dyDescent="0.55000000000000004">
      <c r="A4755" s="44" t="s">
        <v>8671</v>
      </c>
      <c r="B4755" s="20" t="s">
        <v>8537</v>
      </c>
      <c r="C4755" s="21" t="s">
        <v>8538</v>
      </c>
      <c r="D4755" s="44" t="s">
        <v>8671</v>
      </c>
      <c r="E4755" s="29" t="s">
        <v>8655</v>
      </c>
      <c r="F4755" s="46" t="s">
        <v>8672</v>
      </c>
      <c r="G4755" s="50" t="s">
        <v>15172</v>
      </c>
      <c r="H4755" s="22" t="s">
        <v>14333</v>
      </c>
      <c r="I4755" s="40">
        <v>79000</v>
      </c>
      <c r="J4755" s="21" t="s">
        <v>11208</v>
      </c>
      <c r="K4755" s="43">
        <v>68700</v>
      </c>
      <c r="L4755" s="36">
        <v>68700</v>
      </c>
      <c r="M4755" s="27">
        <v>68700</v>
      </c>
      <c r="N4755" s="28">
        <v>68700</v>
      </c>
      <c r="O4755" s="23"/>
      <c r="P4755" s="24">
        <v>729030000</v>
      </c>
      <c r="Q4755" s="25" t="s">
        <v>14912</v>
      </c>
      <c r="R4755" s="21" t="s">
        <v>2</v>
      </c>
      <c r="S4755" s="21" t="s">
        <v>1</v>
      </c>
      <c r="T4755" s="18" t="s">
        <v>0</v>
      </c>
      <c r="U4755" s="26"/>
    </row>
    <row r="4756" spans="1:21" s="19" customFormat="1" ht="12.5" customHeight="1" outlineLevel="1" x14ac:dyDescent="0.55000000000000004">
      <c r="A4756" s="44" t="s">
        <v>8673</v>
      </c>
      <c r="B4756" s="20" t="s">
        <v>8537</v>
      </c>
      <c r="C4756" s="21" t="s">
        <v>8538</v>
      </c>
      <c r="D4756" s="44" t="s">
        <v>8673</v>
      </c>
      <c r="E4756" s="29" t="s">
        <v>8655</v>
      </c>
      <c r="F4756" s="46" t="s">
        <v>8674</v>
      </c>
      <c r="G4756" s="50" t="s">
        <v>15172</v>
      </c>
      <c r="H4756" s="22" t="s">
        <v>14334</v>
      </c>
      <c r="I4756" s="40">
        <v>79000</v>
      </c>
      <c r="J4756" s="21" t="s">
        <v>11208</v>
      </c>
      <c r="K4756" s="43">
        <v>68700</v>
      </c>
      <c r="L4756" s="36">
        <v>68700</v>
      </c>
      <c r="M4756" s="27">
        <v>68700</v>
      </c>
      <c r="N4756" s="28">
        <v>68700</v>
      </c>
      <c r="O4756" s="23"/>
      <c r="P4756" s="24">
        <v>729030000</v>
      </c>
      <c r="Q4756" s="25" t="s">
        <v>14912</v>
      </c>
      <c r="R4756" s="21" t="s">
        <v>2</v>
      </c>
      <c r="S4756" s="21" t="s">
        <v>1</v>
      </c>
      <c r="T4756" s="18" t="s">
        <v>0</v>
      </c>
      <c r="U4756" s="26"/>
    </row>
    <row r="4757" spans="1:21" s="19" customFormat="1" ht="12.5" customHeight="1" outlineLevel="1" x14ac:dyDescent="0.55000000000000004">
      <c r="A4757" s="44" t="s">
        <v>8675</v>
      </c>
      <c r="B4757" s="20" t="s">
        <v>8537</v>
      </c>
      <c r="C4757" s="21" t="s">
        <v>8538</v>
      </c>
      <c r="D4757" s="44" t="s">
        <v>8675</v>
      </c>
      <c r="E4757" s="29" t="s">
        <v>8655</v>
      </c>
      <c r="F4757" s="46" t="s">
        <v>8676</v>
      </c>
      <c r="G4757" s="50" t="s">
        <v>15172</v>
      </c>
      <c r="H4757" s="22" t="s">
        <v>14335</v>
      </c>
      <c r="I4757" s="40">
        <v>79000</v>
      </c>
      <c r="J4757" s="21" t="s">
        <v>11208</v>
      </c>
      <c r="K4757" s="43">
        <v>68700</v>
      </c>
      <c r="L4757" s="36">
        <v>68700</v>
      </c>
      <c r="M4757" s="27">
        <v>68700</v>
      </c>
      <c r="N4757" s="28">
        <v>68700</v>
      </c>
      <c r="O4757" s="23"/>
      <c r="P4757" s="24">
        <v>729030000</v>
      </c>
      <c r="Q4757" s="25" t="s">
        <v>14912</v>
      </c>
      <c r="R4757" s="21" t="s">
        <v>2</v>
      </c>
      <c r="S4757" s="21" t="s">
        <v>1</v>
      </c>
      <c r="T4757" s="18" t="s">
        <v>0</v>
      </c>
      <c r="U4757" s="26"/>
    </row>
    <row r="4758" spans="1:21" s="19" customFormat="1" ht="12.5" customHeight="1" outlineLevel="1" x14ac:dyDescent="0.55000000000000004">
      <c r="A4758" s="44" t="s">
        <v>8677</v>
      </c>
      <c r="B4758" s="20" t="s">
        <v>8537</v>
      </c>
      <c r="C4758" s="21" t="s">
        <v>8538</v>
      </c>
      <c r="D4758" s="44" t="s">
        <v>8677</v>
      </c>
      <c r="E4758" s="29" t="s">
        <v>8655</v>
      </c>
      <c r="F4758" s="46" t="s">
        <v>8678</v>
      </c>
      <c r="G4758" s="50" t="s">
        <v>15172</v>
      </c>
      <c r="H4758" s="22" t="s">
        <v>14336</v>
      </c>
      <c r="I4758" s="40">
        <v>79000</v>
      </c>
      <c r="J4758" s="21" t="s">
        <v>11208</v>
      </c>
      <c r="K4758" s="43">
        <v>68700</v>
      </c>
      <c r="L4758" s="36">
        <v>68700</v>
      </c>
      <c r="M4758" s="27">
        <v>68700</v>
      </c>
      <c r="N4758" s="28">
        <v>68700</v>
      </c>
      <c r="O4758" s="23"/>
      <c r="P4758" s="24">
        <v>729030000</v>
      </c>
      <c r="Q4758" s="25" t="s">
        <v>14912</v>
      </c>
      <c r="R4758" s="21" t="s">
        <v>2</v>
      </c>
      <c r="S4758" s="21" t="s">
        <v>1</v>
      </c>
      <c r="T4758" s="18" t="s">
        <v>0</v>
      </c>
      <c r="U4758" s="26"/>
    </row>
    <row r="4759" spans="1:21" s="19" customFormat="1" ht="12.5" customHeight="1" outlineLevel="1" x14ac:dyDescent="0.55000000000000004">
      <c r="A4759" s="44" t="s">
        <v>8679</v>
      </c>
      <c r="B4759" s="20" t="s">
        <v>8537</v>
      </c>
      <c r="C4759" s="21" t="s">
        <v>8538</v>
      </c>
      <c r="D4759" s="44" t="s">
        <v>8679</v>
      </c>
      <c r="E4759" s="29" t="s">
        <v>8655</v>
      </c>
      <c r="F4759" s="46" t="s">
        <v>8680</v>
      </c>
      <c r="G4759" s="50" t="s">
        <v>15172</v>
      </c>
      <c r="H4759" s="22" t="s">
        <v>14337</v>
      </c>
      <c r="I4759" s="40">
        <v>79000</v>
      </c>
      <c r="J4759" s="21" t="s">
        <v>11208</v>
      </c>
      <c r="K4759" s="43">
        <v>68700</v>
      </c>
      <c r="L4759" s="36">
        <v>68700</v>
      </c>
      <c r="M4759" s="27">
        <v>68700</v>
      </c>
      <c r="N4759" s="28">
        <v>68700</v>
      </c>
      <c r="O4759" s="23"/>
      <c r="P4759" s="24">
        <v>729030000</v>
      </c>
      <c r="Q4759" s="25" t="s">
        <v>14912</v>
      </c>
      <c r="R4759" s="21" t="s">
        <v>2</v>
      </c>
      <c r="S4759" s="21" t="s">
        <v>1</v>
      </c>
      <c r="T4759" s="18" t="s">
        <v>0</v>
      </c>
      <c r="U4759" s="26"/>
    </row>
    <row r="4760" spans="1:21" s="19" customFormat="1" ht="12.5" customHeight="1" outlineLevel="1" x14ac:dyDescent="0.55000000000000004">
      <c r="A4760" s="44" t="s">
        <v>8681</v>
      </c>
      <c r="B4760" s="20" t="s">
        <v>8537</v>
      </c>
      <c r="C4760" s="21" t="s">
        <v>8538</v>
      </c>
      <c r="D4760" s="44" t="s">
        <v>8681</v>
      </c>
      <c r="E4760" s="29" t="s">
        <v>8655</v>
      </c>
      <c r="F4760" s="46" t="s">
        <v>8682</v>
      </c>
      <c r="G4760" s="50" t="s">
        <v>15172</v>
      </c>
      <c r="H4760" s="22" t="s">
        <v>14338</v>
      </c>
      <c r="I4760" s="40">
        <v>79000</v>
      </c>
      <c r="J4760" s="21" t="s">
        <v>11208</v>
      </c>
      <c r="K4760" s="43">
        <v>68700</v>
      </c>
      <c r="L4760" s="36">
        <v>68700</v>
      </c>
      <c r="M4760" s="27">
        <v>68700</v>
      </c>
      <c r="N4760" s="28">
        <v>68700</v>
      </c>
      <c r="O4760" s="23"/>
      <c r="P4760" s="24">
        <v>729030000</v>
      </c>
      <c r="Q4760" s="25" t="s">
        <v>14912</v>
      </c>
      <c r="R4760" s="21" t="s">
        <v>2</v>
      </c>
      <c r="S4760" s="21" t="s">
        <v>1</v>
      </c>
      <c r="T4760" s="18" t="s">
        <v>0</v>
      </c>
      <c r="U4760" s="26"/>
    </row>
    <row r="4761" spans="1:21" s="19" customFormat="1" ht="12.5" customHeight="1" outlineLevel="1" x14ac:dyDescent="0.55000000000000004">
      <c r="A4761" s="44" t="s">
        <v>8683</v>
      </c>
      <c r="B4761" s="20" t="s">
        <v>8537</v>
      </c>
      <c r="C4761" s="21" t="s">
        <v>8538</v>
      </c>
      <c r="D4761" s="44" t="s">
        <v>8683</v>
      </c>
      <c r="E4761" s="29" t="s">
        <v>8655</v>
      </c>
      <c r="F4761" s="46" t="s">
        <v>8684</v>
      </c>
      <c r="G4761" s="50" t="s">
        <v>15172</v>
      </c>
      <c r="H4761" s="22" t="s">
        <v>14339</v>
      </c>
      <c r="I4761" s="40">
        <v>79000</v>
      </c>
      <c r="J4761" s="21" t="s">
        <v>11208</v>
      </c>
      <c r="K4761" s="43">
        <v>68700</v>
      </c>
      <c r="L4761" s="36">
        <v>68700</v>
      </c>
      <c r="M4761" s="27">
        <v>68700</v>
      </c>
      <c r="N4761" s="28">
        <v>68700</v>
      </c>
      <c r="O4761" s="23"/>
      <c r="P4761" s="24">
        <v>729030000</v>
      </c>
      <c r="Q4761" s="25" t="s">
        <v>14912</v>
      </c>
      <c r="R4761" s="21" t="s">
        <v>2</v>
      </c>
      <c r="S4761" s="21" t="s">
        <v>1</v>
      </c>
      <c r="T4761" s="18" t="s">
        <v>0</v>
      </c>
      <c r="U4761" s="26"/>
    </row>
    <row r="4762" spans="1:21" s="19" customFormat="1" ht="12.5" customHeight="1" outlineLevel="1" x14ac:dyDescent="0.55000000000000004">
      <c r="A4762" s="44" t="s">
        <v>8685</v>
      </c>
      <c r="B4762" s="20" t="s">
        <v>8537</v>
      </c>
      <c r="C4762" s="21" t="s">
        <v>8538</v>
      </c>
      <c r="D4762" s="44" t="s">
        <v>8685</v>
      </c>
      <c r="E4762" s="29" t="s">
        <v>8655</v>
      </c>
      <c r="F4762" s="46" t="s">
        <v>8686</v>
      </c>
      <c r="G4762" s="50" t="s">
        <v>15172</v>
      </c>
      <c r="H4762" s="22" t="s">
        <v>14340</v>
      </c>
      <c r="I4762" s="40">
        <v>79000</v>
      </c>
      <c r="J4762" s="21" t="s">
        <v>11208</v>
      </c>
      <c r="K4762" s="43">
        <v>68700</v>
      </c>
      <c r="L4762" s="36">
        <v>68700</v>
      </c>
      <c r="M4762" s="27">
        <v>68700</v>
      </c>
      <c r="N4762" s="28">
        <v>68700</v>
      </c>
      <c r="O4762" s="23"/>
      <c r="P4762" s="24">
        <v>729030000</v>
      </c>
      <c r="Q4762" s="25" t="s">
        <v>14912</v>
      </c>
      <c r="R4762" s="21" t="s">
        <v>2</v>
      </c>
      <c r="S4762" s="21" t="s">
        <v>1</v>
      </c>
      <c r="T4762" s="18" t="s">
        <v>0</v>
      </c>
      <c r="U4762" s="26"/>
    </row>
    <row r="4763" spans="1:21" s="19" customFormat="1" ht="12.5" customHeight="1" outlineLevel="1" x14ac:dyDescent="0.55000000000000004">
      <c r="A4763" s="44" t="s">
        <v>8687</v>
      </c>
      <c r="B4763" s="20" t="s">
        <v>8537</v>
      </c>
      <c r="C4763" s="21" t="s">
        <v>8538</v>
      </c>
      <c r="D4763" s="44" t="s">
        <v>8687</v>
      </c>
      <c r="E4763" s="29" t="s">
        <v>8655</v>
      </c>
      <c r="F4763" s="46" t="s">
        <v>8688</v>
      </c>
      <c r="G4763" s="50" t="s">
        <v>15172</v>
      </c>
      <c r="H4763" s="22" t="s">
        <v>14341</v>
      </c>
      <c r="I4763" s="40">
        <v>79000</v>
      </c>
      <c r="J4763" s="21" t="s">
        <v>11208</v>
      </c>
      <c r="K4763" s="43">
        <v>68700</v>
      </c>
      <c r="L4763" s="36">
        <v>68700</v>
      </c>
      <c r="M4763" s="27">
        <v>68700</v>
      </c>
      <c r="N4763" s="28">
        <v>68700</v>
      </c>
      <c r="O4763" s="23"/>
      <c r="P4763" s="24">
        <v>729030000</v>
      </c>
      <c r="Q4763" s="25" t="s">
        <v>14912</v>
      </c>
      <c r="R4763" s="21" t="s">
        <v>2</v>
      </c>
      <c r="S4763" s="21" t="s">
        <v>1</v>
      </c>
      <c r="T4763" s="18" t="s">
        <v>0</v>
      </c>
      <c r="U4763" s="26"/>
    </row>
    <row r="4764" spans="1:21" s="19" customFormat="1" ht="12.5" customHeight="1" outlineLevel="1" x14ac:dyDescent="0.55000000000000004">
      <c r="A4764" s="44" t="s">
        <v>8689</v>
      </c>
      <c r="B4764" s="20" t="s">
        <v>8537</v>
      </c>
      <c r="C4764" s="21" t="s">
        <v>8538</v>
      </c>
      <c r="D4764" s="44" t="s">
        <v>8689</v>
      </c>
      <c r="E4764" s="29" t="s">
        <v>8655</v>
      </c>
      <c r="F4764" s="46" t="s">
        <v>8690</v>
      </c>
      <c r="G4764" s="50" t="s">
        <v>15172</v>
      </c>
      <c r="H4764" s="22" t="s">
        <v>14342</v>
      </c>
      <c r="I4764" s="40">
        <v>79000</v>
      </c>
      <c r="J4764" s="21" t="s">
        <v>11208</v>
      </c>
      <c r="K4764" s="43">
        <v>68700</v>
      </c>
      <c r="L4764" s="36">
        <v>68700</v>
      </c>
      <c r="M4764" s="27">
        <v>68700</v>
      </c>
      <c r="N4764" s="28">
        <v>68700</v>
      </c>
      <c r="O4764" s="23"/>
      <c r="P4764" s="24">
        <v>729030000</v>
      </c>
      <c r="Q4764" s="25" t="s">
        <v>14912</v>
      </c>
      <c r="R4764" s="21" t="s">
        <v>2</v>
      </c>
      <c r="S4764" s="21" t="s">
        <v>1</v>
      </c>
      <c r="T4764" s="18" t="s">
        <v>0</v>
      </c>
      <c r="U4764" s="26"/>
    </row>
    <row r="4765" spans="1:21" s="19" customFormat="1" ht="12.5" customHeight="1" outlineLevel="1" x14ac:dyDescent="0.55000000000000004">
      <c r="A4765" s="44" t="s">
        <v>8693</v>
      </c>
      <c r="B4765" s="20" t="s">
        <v>8691</v>
      </c>
      <c r="C4765" s="21" t="s">
        <v>8692</v>
      </c>
      <c r="D4765" s="44" t="s">
        <v>8693</v>
      </c>
      <c r="E4765" s="29" t="s">
        <v>8694</v>
      </c>
      <c r="F4765" s="46" t="s">
        <v>3113</v>
      </c>
      <c r="G4765" s="50" t="s">
        <v>15172</v>
      </c>
      <c r="H4765" s="22" t="s">
        <v>14343</v>
      </c>
      <c r="I4765" s="40">
        <v>79000</v>
      </c>
      <c r="J4765" s="21" t="s">
        <v>11208</v>
      </c>
      <c r="K4765" s="43">
        <v>68700</v>
      </c>
      <c r="L4765" s="36">
        <v>68700</v>
      </c>
      <c r="M4765" s="27">
        <v>68700</v>
      </c>
      <c r="N4765" s="28">
        <v>68700</v>
      </c>
      <c r="O4765" s="23"/>
      <c r="P4765" s="24">
        <v>729030000</v>
      </c>
      <c r="Q4765" s="25" t="s">
        <v>14912</v>
      </c>
      <c r="R4765" s="21" t="s">
        <v>2</v>
      </c>
      <c r="S4765" s="21" t="s">
        <v>1</v>
      </c>
      <c r="T4765" s="18" t="s">
        <v>0</v>
      </c>
      <c r="U4765" s="26"/>
    </row>
    <row r="4766" spans="1:21" s="19" customFormat="1" ht="12.5" customHeight="1" outlineLevel="1" x14ac:dyDescent="0.55000000000000004">
      <c r="A4766" s="44" t="s">
        <v>8695</v>
      </c>
      <c r="B4766" s="20" t="s">
        <v>8691</v>
      </c>
      <c r="C4766" s="21" t="s">
        <v>8692</v>
      </c>
      <c r="D4766" s="44" t="s">
        <v>8695</v>
      </c>
      <c r="E4766" s="29" t="s">
        <v>8694</v>
      </c>
      <c r="F4766" s="46" t="s">
        <v>3115</v>
      </c>
      <c r="G4766" s="50" t="s">
        <v>15172</v>
      </c>
      <c r="H4766" s="22" t="s">
        <v>14344</v>
      </c>
      <c r="I4766" s="40">
        <v>79000</v>
      </c>
      <c r="J4766" s="21" t="s">
        <v>11208</v>
      </c>
      <c r="K4766" s="43">
        <v>68700</v>
      </c>
      <c r="L4766" s="36">
        <v>68700</v>
      </c>
      <c r="M4766" s="27">
        <v>68700</v>
      </c>
      <c r="N4766" s="28">
        <v>68700</v>
      </c>
      <c r="O4766" s="23"/>
      <c r="P4766" s="24">
        <v>729030000</v>
      </c>
      <c r="Q4766" s="25" t="s">
        <v>14912</v>
      </c>
      <c r="R4766" s="21" t="s">
        <v>2</v>
      </c>
      <c r="S4766" s="21" t="s">
        <v>1</v>
      </c>
      <c r="T4766" s="18" t="s">
        <v>0</v>
      </c>
      <c r="U4766" s="26"/>
    </row>
    <row r="4767" spans="1:21" s="19" customFormat="1" ht="12.5" customHeight="1" outlineLevel="1" x14ac:dyDescent="0.55000000000000004">
      <c r="A4767" s="44" t="s">
        <v>8696</v>
      </c>
      <c r="B4767" s="20" t="s">
        <v>8691</v>
      </c>
      <c r="C4767" s="21" t="s">
        <v>8692</v>
      </c>
      <c r="D4767" s="44" t="s">
        <v>8696</v>
      </c>
      <c r="E4767" s="29" t="s">
        <v>8694</v>
      </c>
      <c r="F4767" s="46" t="s">
        <v>8697</v>
      </c>
      <c r="G4767" s="50" t="s">
        <v>15172</v>
      </c>
      <c r="H4767" s="22" t="s">
        <v>14345</v>
      </c>
      <c r="I4767" s="40">
        <v>79000</v>
      </c>
      <c r="J4767" s="21" t="s">
        <v>11208</v>
      </c>
      <c r="K4767" s="43">
        <v>68700</v>
      </c>
      <c r="L4767" s="36">
        <v>68700</v>
      </c>
      <c r="M4767" s="27">
        <v>68700</v>
      </c>
      <c r="N4767" s="28">
        <v>68700</v>
      </c>
      <c r="O4767" s="23"/>
      <c r="P4767" s="24">
        <v>729030000</v>
      </c>
      <c r="Q4767" s="25" t="s">
        <v>14912</v>
      </c>
      <c r="R4767" s="21" t="s">
        <v>2</v>
      </c>
      <c r="S4767" s="21" t="s">
        <v>1</v>
      </c>
      <c r="T4767" s="18" t="s">
        <v>0</v>
      </c>
      <c r="U4767" s="26"/>
    </row>
    <row r="4768" spans="1:21" s="19" customFormat="1" ht="12.5" customHeight="1" outlineLevel="1" x14ac:dyDescent="0.55000000000000004">
      <c r="A4768" s="44" t="s">
        <v>8698</v>
      </c>
      <c r="B4768" s="20" t="s">
        <v>8691</v>
      </c>
      <c r="C4768" s="21" t="s">
        <v>8692</v>
      </c>
      <c r="D4768" s="44" t="s">
        <v>8698</v>
      </c>
      <c r="E4768" s="29" t="s">
        <v>8694</v>
      </c>
      <c r="F4768" s="46" t="s">
        <v>8699</v>
      </c>
      <c r="G4768" s="50" t="s">
        <v>15172</v>
      </c>
      <c r="H4768" s="22" t="s">
        <v>14346</v>
      </c>
      <c r="I4768" s="40">
        <v>79000</v>
      </c>
      <c r="J4768" s="21" t="s">
        <v>11208</v>
      </c>
      <c r="K4768" s="43">
        <v>68700</v>
      </c>
      <c r="L4768" s="36">
        <v>68700</v>
      </c>
      <c r="M4768" s="27">
        <v>68700</v>
      </c>
      <c r="N4768" s="28">
        <v>68700</v>
      </c>
      <c r="O4768" s="23"/>
      <c r="P4768" s="24">
        <v>729030000</v>
      </c>
      <c r="Q4768" s="25" t="s">
        <v>14912</v>
      </c>
      <c r="R4768" s="21" t="s">
        <v>2</v>
      </c>
      <c r="S4768" s="21" t="s">
        <v>1</v>
      </c>
      <c r="T4768" s="18" t="s">
        <v>0</v>
      </c>
      <c r="U4768" s="26"/>
    </row>
    <row r="4769" spans="1:21" s="19" customFormat="1" ht="12.5" customHeight="1" outlineLevel="1" x14ac:dyDescent="0.55000000000000004">
      <c r="A4769" s="44" t="s">
        <v>8700</v>
      </c>
      <c r="B4769" s="20" t="s">
        <v>8691</v>
      </c>
      <c r="C4769" s="21" t="s">
        <v>8692</v>
      </c>
      <c r="D4769" s="44" t="s">
        <v>8700</v>
      </c>
      <c r="E4769" s="29" t="s">
        <v>8694</v>
      </c>
      <c r="F4769" s="46" t="s">
        <v>3119</v>
      </c>
      <c r="G4769" s="50" t="s">
        <v>15172</v>
      </c>
      <c r="H4769" s="22" t="s">
        <v>14347</v>
      </c>
      <c r="I4769" s="40">
        <v>79000</v>
      </c>
      <c r="J4769" s="21" t="s">
        <v>11208</v>
      </c>
      <c r="K4769" s="43">
        <v>68700</v>
      </c>
      <c r="L4769" s="36">
        <v>68700</v>
      </c>
      <c r="M4769" s="27">
        <v>68700</v>
      </c>
      <c r="N4769" s="28">
        <v>68700</v>
      </c>
      <c r="O4769" s="23"/>
      <c r="P4769" s="24">
        <v>729030000</v>
      </c>
      <c r="Q4769" s="25" t="s">
        <v>14912</v>
      </c>
      <c r="R4769" s="21" t="s">
        <v>2</v>
      </c>
      <c r="S4769" s="21" t="s">
        <v>1</v>
      </c>
      <c r="T4769" s="18" t="s">
        <v>0</v>
      </c>
      <c r="U4769" s="26"/>
    </row>
    <row r="4770" spans="1:21" s="19" customFormat="1" ht="12.5" customHeight="1" outlineLevel="1" x14ac:dyDescent="0.55000000000000004">
      <c r="A4770" s="44" t="s">
        <v>8701</v>
      </c>
      <c r="B4770" s="20" t="s">
        <v>8691</v>
      </c>
      <c r="C4770" s="21" t="s">
        <v>8692</v>
      </c>
      <c r="D4770" s="44" t="s">
        <v>8701</v>
      </c>
      <c r="E4770" s="29" t="s">
        <v>8694</v>
      </c>
      <c r="F4770" s="46" t="s">
        <v>3126</v>
      </c>
      <c r="G4770" s="50" t="s">
        <v>15172</v>
      </c>
      <c r="H4770" s="22" t="s">
        <v>14348</v>
      </c>
      <c r="I4770" s="40">
        <v>79000</v>
      </c>
      <c r="J4770" s="21" t="s">
        <v>11208</v>
      </c>
      <c r="K4770" s="43">
        <v>68700</v>
      </c>
      <c r="L4770" s="36">
        <v>68700</v>
      </c>
      <c r="M4770" s="27">
        <v>68700</v>
      </c>
      <c r="N4770" s="28">
        <v>68700</v>
      </c>
      <c r="O4770" s="23"/>
      <c r="P4770" s="24">
        <v>729030000</v>
      </c>
      <c r="Q4770" s="25" t="s">
        <v>14912</v>
      </c>
      <c r="R4770" s="21" t="s">
        <v>2</v>
      </c>
      <c r="S4770" s="21" t="s">
        <v>1</v>
      </c>
      <c r="T4770" s="18" t="s">
        <v>0</v>
      </c>
      <c r="U4770" s="26"/>
    </row>
    <row r="4771" spans="1:21" s="19" customFormat="1" ht="12.5" customHeight="1" outlineLevel="1" x14ac:dyDescent="0.55000000000000004">
      <c r="A4771" s="44" t="s">
        <v>8702</v>
      </c>
      <c r="B4771" s="20" t="s">
        <v>8691</v>
      </c>
      <c r="C4771" s="21" t="s">
        <v>8692</v>
      </c>
      <c r="D4771" s="44" t="s">
        <v>8702</v>
      </c>
      <c r="E4771" s="29" t="s">
        <v>8703</v>
      </c>
      <c r="F4771" s="46" t="s">
        <v>4117</v>
      </c>
      <c r="G4771" s="50" t="s">
        <v>15172</v>
      </c>
      <c r="H4771" s="22" t="s">
        <v>14349</v>
      </c>
      <c r="I4771" s="40">
        <v>79000</v>
      </c>
      <c r="J4771" s="21" t="s">
        <v>11208</v>
      </c>
      <c r="K4771" s="43">
        <v>68700</v>
      </c>
      <c r="L4771" s="36">
        <v>68700</v>
      </c>
      <c r="M4771" s="27">
        <v>68700</v>
      </c>
      <c r="N4771" s="28">
        <v>68700</v>
      </c>
      <c r="O4771" s="23"/>
      <c r="P4771" s="24">
        <v>729030000</v>
      </c>
      <c r="Q4771" s="25" t="s">
        <v>14912</v>
      </c>
      <c r="R4771" s="21" t="s">
        <v>2</v>
      </c>
      <c r="S4771" s="21" t="s">
        <v>1</v>
      </c>
      <c r="T4771" s="18" t="s">
        <v>0</v>
      </c>
      <c r="U4771" s="26"/>
    </row>
    <row r="4772" spans="1:21" s="19" customFormat="1" ht="12.5" customHeight="1" outlineLevel="1" x14ac:dyDescent="0.55000000000000004">
      <c r="A4772" s="44" t="s">
        <v>8704</v>
      </c>
      <c r="B4772" s="20" t="s">
        <v>8691</v>
      </c>
      <c r="C4772" s="21" t="s">
        <v>8692</v>
      </c>
      <c r="D4772" s="44" t="s">
        <v>8704</v>
      </c>
      <c r="E4772" s="29" t="s">
        <v>8703</v>
      </c>
      <c r="F4772" s="46" t="s">
        <v>1435</v>
      </c>
      <c r="G4772" s="50" t="s">
        <v>15172</v>
      </c>
      <c r="H4772" s="22" t="s">
        <v>14350</v>
      </c>
      <c r="I4772" s="40">
        <v>79000</v>
      </c>
      <c r="J4772" s="21" t="s">
        <v>11208</v>
      </c>
      <c r="K4772" s="43">
        <v>68700</v>
      </c>
      <c r="L4772" s="36">
        <v>68700</v>
      </c>
      <c r="M4772" s="27">
        <v>68700</v>
      </c>
      <c r="N4772" s="28">
        <v>68700</v>
      </c>
      <c r="O4772" s="23"/>
      <c r="P4772" s="24">
        <v>729030000</v>
      </c>
      <c r="Q4772" s="25" t="s">
        <v>14912</v>
      </c>
      <c r="R4772" s="21" t="s">
        <v>2</v>
      </c>
      <c r="S4772" s="21" t="s">
        <v>1</v>
      </c>
      <c r="T4772" s="18" t="s">
        <v>0</v>
      </c>
      <c r="U4772" s="26"/>
    </row>
    <row r="4773" spans="1:21" s="19" customFormat="1" ht="12.5" customHeight="1" outlineLevel="1" x14ac:dyDescent="0.55000000000000004">
      <c r="A4773" s="44" t="s">
        <v>8705</v>
      </c>
      <c r="B4773" s="20" t="s">
        <v>8691</v>
      </c>
      <c r="C4773" s="21" t="s">
        <v>8692</v>
      </c>
      <c r="D4773" s="44" t="s">
        <v>8705</v>
      </c>
      <c r="E4773" s="29" t="s">
        <v>8703</v>
      </c>
      <c r="F4773" s="46" t="s">
        <v>228</v>
      </c>
      <c r="G4773" s="50" t="s">
        <v>15172</v>
      </c>
      <c r="H4773" s="22" t="s">
        <v>14351</v>
      </c>
      <c r="I4773" s="40">
        <v>79000</v>
      </c>
      <c r="J4773" s="21" t="s">
        <v>11208</v>
      </c>
      <c r="K4773" s="43">
        <v>68700</v>
      </c>
      <c r="L4773" s="36">
        <v>68700</v>
      </c>
      <c r="M4773" s="27">
        <v>68700</v>
      </c>
      <c r="N4773" s="28">
        <v>68700</v>
      </c>
      <c r="O4773" s="23"/>
      <c r="P4773" s="24">
        <v>729030000</v>
      </c>
      <c r="Q4773" s="25" t="s">
        <v>14912</v>
      </c>
      <c r="R4773" s="21" t="s">
        <v>2</v>
      </c>
      <c r="S4773" s="21" t="s">
        <v>1</v>
      </c>
      <c r="T4773" s="18" t="s">
        <v>0</v>
      </c>
      <c r="U4773" s="26"/>
    </row>
    <row r="4774" spans="1:21" s="19" customFormat="1" ht="12.5" customHeight="1" outlineLevel="1" x14ac:dyDescent="0.55000000000000004">
      <c r="A4774" s="44" t="s">
        <v>8706</v>
      </c>
      <c r="B4774" s="20" t="s">
        <v>7566</v>
      </c>
      <c r="C4774" s="21" t="s">
        <v>7567</v>
      </c>
      <c r="D4774" s="44" t="s">
        <v>8706</v>
      </c>
      <c r="E4774" s="29" t="s">
        <v>8707</v>
      </c>
      <c r="F4774" s="46" t="s">
        <v>1435</v>
      </c>
      <c r="G4774" s="50" t="s">
        <v>15172</v>
      </c>
      <c r="H4774" s="22" t="s">
        <v>14352</v>
      </c>
      <c r="I4774" s="40">
        <v>79000</v>
      </c>
      <c r="J4774" s="21" t="s">
        <v>11208</v>
      </c>
      <c r="K4774" s="43">
        <v>68700</v>
      </c>
      <c r="L4774" s="36">
        <v>68700</v>
      </c>
      <c r="M4774" s="27">
        <v>68700</v>
      </c>
      <c r="N4774" s="28">
        <v>68700</v>
      </c>
      <c r="O4774" s="23"/>
      <c r="P4774" s="24">
        <v>729030000</v>
      </c>
      <c r="Q4774" s="25" t="s">
        <v>14912</v>
      </c>
      <c r="R4774" s="21" t="s">
        <v>2</v>
      </c>
      <c r="S4774" s="21" t="s">
        <v>1</v>
      </c>
      <c r="T4774" s="18" t="s">
        <v>0</v>
      </c>
      <c r="U4774" s="26"/>
    </row>
    <row r="4775" spans="1:21" s="19" customFormat="1" ht="12.5" customHeight="1" outlineLevel="1" x14ac:dyDescent="0.55000000000000004">
      <c r="A4775" s="44" t="s">
        <v>8708</v>
      </c>
      <c r="B4775" s="20" t="s">
        <v>7566</v>
      </c>
      <c r="C4775" s="21" t="s">
        <v>7567</v>
      </c>
      <c r="D4775" s="44" t="s">
        <v>8708</v>
      </c>
      <c r="E4775" s="29" t="s">
        <v>8707</v>
      </c>
      <c r="F4775" s="46" t="s">
        <v>234</v>
      </c>
      <c r="G4775" s="50" t="s">
        <v>15172</v>
      </c>
      <c r="H4775" s="22" t="s">
        <v>14353</v>
      </c>
      <c r="I4775" s="40">
        <v>79000</v>
      </c>
      <c r="J4775" s="21" t="s">
        <v>11208</v>
      </c>
      <c r="K4775" s="43">
        <v>68700</v>
      </c>
      <c r="L4775" s="36">
        <v>68700</v>
      </c>
      <c r="M4775" s="27">
        <v>68700</v>
      </c>
      <c r="N4775" s="28">
        <v>68700</v>
      </c>
      <c r="O4775" s="23"/>
      <c r="P4775" s="24">
        <v>729030000</v>
      </c>
      <c r="Q4775" s="25" t="s">
        <v>14912</v>
      </c>
      <c r="R4775" s="21" t="s">
        <v>2</v>
      </c>
      <c r="S4775" s="21" t="s">
        <v>1</v>
      </c>
      <c r="T4775" s="18" t="s">
        <v>0</v>
      </c>
      <c r="U4775" s="26"/>
    </row>
    <row r="4776" spans="1:21" s="19" customFormat="1" ht="12.5" customHeight="1" outlineLevel="1" x14ac:dyDescent="0.55000000000000004">
      <c r="A4776" s="44" t="s">
        <v>8709</v>
      </c>
      <c r="B4776" s="20" t="s">
        <v>7566</v>
      </c>
      <c r="C4776" s="21" t="s">
        <v>7567</v>
      </c>
      <c r="D4776" s="44" t="s">
        <v>8709</v>
      </c>
      <c r="E4776" s="29" t="s">
        <v>8707</v>
      </c>
      <c r="F4776" s="46" t="s">
        <v>8710</v>
      </c>
      <c r="G4776" s="50" t="s">
        <v>15172</v>
      </c>
      <c r="H4776" s="22" t="s">
        <v>14354</v>
      </c>
      <c r="I4776" s="40">
        <v>79000</v>
      </c>
      <c r="J4776" s="21" t="s">
        <v>11208</v>
      </c>
      <c r="K4776" s="43">
        <v>68700</v>
      </c>
      <c r="L4776" s="36">
        <v>68700</v>
      </c>
      <c r="M4776" s="27">
        <v>68700</v>
      </c>
      <c r="N4776" s="28">
        <v>68700</v>
      </c>
      <c r="O4776" s="23"/>
      <c r="P4776" s="24">
        <v>729030000</v>
      </c>
      <c r="Q4776" s="25" t="s">
        <v>14912</v>
      </c>
      <c r="R4776" s="21" t="s">
        <v>2</v>
      </c>
      <c r="S4776" s="21" t="s">
        <v>1</v>
      </c>
      <c r="T4776" s="18" t="s">
        <v>0</v>
      </c>
      <c r="U4776" s="26"/>
    </row>
    <row r="4777" spans="1:21" s="19" customFormat="1" ht="12.5" customHeight="1" outlineLevel="1" x14ac:dyDescent="0.55000000000000004">
      <c r="A4777" s="44" t="s">
        <v>8711</v>
      </c>
      <c r="B4777" s="20" t="s">
        <v>7566</v>
      </c>
      <c r="C4777" s="21" t="s">
        <v>7567</v>
      </c>
      <c r="D4777" s="44" t="s">
        <v>8711</v>
      </c>
      <c r="E4777" s="29" t="s">
        <v>8707</v>
      </c>
      <c r="F4777" s="46" t="s">
        <v>8712</v>
      </c>
      <c r="G4777" s="50" t="s">
        <v>15172</v>
      </c>
      <c r="H4777" s="22" t="s">
        <v>14355</v>
      </c>
      <c r="I4777" s="40">
        <v>79000</v>
      </c>
      <c r="J4777" s="21" t="s">
        <v>11208</v>
      </c>
      <c r="K4777" s="43">
        <v>68700</v>
      </c>
      <c r="L4777" s="36">
        <v>68700</v>
      </c>
      <c r="M4777" s="27">
        <v>68700</v>
      </c>
      <c r="N4777" s="28">
        <v>68700</v>
      </c>
      <c r="O4777" s="23"/>
      <c r="P4777" s="24">
        <v>729030000</v>
      </c>
      <c r="Q4777" s="25" t="s">
        <v>14912</v>
      </c>
      <c r="R4777" s="21" t="s">
        <v>2</v>
      </c>
      <c r="S4777" s="21" t="s">
        <v>1</v>
      </c>
      <c r="T4777" s="18" t="s">
        <v>0</v>
      </c>
      <c r="U4777" s="26"/>
    </row>
    <row r="4778" spans="1:21" s="19" customFormat="1" ht="12.5" customHeight="1" outlineLevel="1" x14ac:dyDescent="0.55000000000000004">
      <c r="A4778" s="44" t="s">
        <v>8713</v>
      </c>
      <c r="B4778" s="20" t="s">
        <v>7566</v>
      </c>
      <c r="C4778" s="21" t="s">
        <v>7567</v>
      </c>
      <c r="D4778" s="44" t="s">
        <v>8713</v>
      </c>
      <c r="E4778" s="29" t="s">
        <v>8707</v>
      </c>
      <c r="F4778" s="46" t="s">
        <v>8714</v>
      </c>
      <c r="G4778" s="50" t="s">
        <v>15172</v>
      </c>
      <c r="H4778" s="22" t="s">
        <v>14356</v>
      </c>
      <c r="I4778" s="40">
        <v>79000</v>
      </c>
      <c r="J4778" s="21" t="s">
        <v>11208</v>
      </c>
      <c r="K4778" s="43">
        <v>68700</v>
      </c>
      <c r="L4778" s="36">
        <v>68700</v>
      </c>
      <c r="M4778" s="27">
        <v>68700</v>
      </c>
      <c r="N4778" s="28">
        <v>68700</v>
      </c>
      <c r="O4778" s="23"/>
      <c r="P4778" s="24">
        <v>729030000</v>
      </c>
      <c r="Q4778" s="25" t="s">
        <v>14912</v>
      </c>
      <c r="R4778" s="21" t="s">
        <v>2</v>
      </c>
      <c r="S4778" s="21" t="s">
        <v>1</v>
      </c>
      <c r="T4778" s="18" t="s">
        <v>0</v>
      </c>
      <c r="U4778" s="26"/>
    </row>
    <row r="4779" spans="1:21" s="19" customFormat="1" ht="12.5" customHeight="1" outlineLevel="1" x14ac:dyDescent="0.55000000000000004">
      <c r="A4779" s="44" t="s">
        <v>8715</v>
      </c>
      <c r="B4779" s="20" t="s">
        <v>7566</v>
      </c>
      <c r="C4779" s="21" t="s">
        <v>7567</v>
      </c>
      <c r="D4779" s="44" t="s">
        <v>8715</v>
      </c>
      <c r="E4779" s="29" t="s">
        <v>8707</v>
      </c>
      <c r="F4779" s="46" t="s">
        <v>8716</v>
      </c>
      <c r="G4779" s="50" t="s">
        <v>15172</v>
      </c>
      <c r="H4779" s="22" t="s">
        <v>14357</v>
      </c>
      <c r="I4779" s="40">
        <v>79000</v>
      </c>
      <c r="J4779" s="21" t="s">
        <v>11208</v>
      </c>
      <c r="K4779" s="43">
        <v>68700</v>
      </c>
      <c r="L4779" s="36">
        <v>68700</v>
      </c>
      <c r="M4779" s="27">
        <v>68700</v>
      </c>
      <c r="N4779" s="28">
        <v>68700</v>
      </c>
      <c r="O4779" s="23"/>
      <c r="P4779" s="24">
        <v>729030000</v>
      </c>
      <c r="Q4779" s="25" t="s">
        <v>14912</v>
      </c>
      <c r="R4779" s="21" t="s">
        <v>2</v>
      </c>
      <c r="S4779" s="21" t="s">
        <v>1</v>
      </c>
      <c r="T4779" s="18" t="s">
        <v>0</v>
      </c>
      <c r="U4779" s="26"/>
    </row>
    <row r="4780" spans="1:21" s="19" customFormat="1" ht="12.5" customHeight="1" outlineLevel="1" x14ac:dyDescent="0.55000000000000004">
      <c r="A4780" s="44" t="s">
        <v>8717</v>
      </c>
      <c r="B4780" s="20" t="s">
        <v>7566</v>
      </c>
      <c r="C4780" s="21" t="s">
        <v>7567</v>
      </c>
      <c r="D4780" s="44" t="s">
        <v>8717</v>
      </c>
      <c r="E4780" s="29" t="s">
        <v>8707</v>
      </c>
      <c r="F4780" s="46" t="s">
        <v>8718</v>
      </c>
      <c r="G4780" s="50" t="s">
        <v>15172</v>
      </c>
      <c r="H4780" s="22" t="s">
        <v>14358</v>
      </c>
      <c r="I4780" s="40">
        <v>79000</v>
      </c>
      <c r="J4780" s="21" t="s">
        <v>11208</v>
      </c>
      <c r="K4780" s="43">
        <v>68700</v>
      </c>
      <c r="L4780" s="36">
        <v>68700</v>
      </c>
      <c r="M4780" s="27">
        <v>68700</v>
      </c>
      <c r="N4780" s="28">
        <v>68700</v>
      </c>
      <c r="O4780" s="23"/>
      <c r="P4780" s="24">
        <v>729030000</v>
      </c>
      <c r="Q4780" s="25" t="s">
        <v>14912</v>
      </c>
      <c r="R4780" s="21" t="s">
        <v>2</v>
      </c>
      <c r="S4780" s="21" t="s">
        <v>1</v>
      </c>
      <c r="T4780" s="18" t="s">
        <v>0</v>
      </c>
      <c r="U4780" s="26"/>
    </row>
    <row r="4781" spans="1:21" s="19" customFormat="1" ht="12.5" customHeight="1" outlineLevel="1" x14ac:dyDescent="0.55000000000000004">
      <c r="A4781" s="44" t="s">
        <v>8719</v>
      </c>
      <c r="B4781" s="20" t="s">
        <v>7566</v>
      </c>
      <c r="C4781" s="21" t="s">
        <v>7567</v>
      </c>
      <c r="D4781" s="44" t="s">
        <v>8719</v>
      </c>
      <c r="E4781" s="29" t="s">
        <v>8707</v>
      </c>
      <c r="F4781" s="46" t="s">
        <v>8720</v>
      </c>
      <c r="G4781" s="50" t="s">
        <v>15172</v>
      </c>
      <c r="H4781" s="22" t="s">
        <v>14359</v>
      </c>
      <c r="I4781" s="40">
        <v>79000</v>
      </c>
      <c r="J4781" s="21" t="s">
        <v>11208</v>
      </c>
      <c r="K4781" s="43">
        <v>68700</v>
      </c>
      <c r="L4781" s="36">
        <v>68700</v>
      </c>
      <c r="M4781" s="27">
        <v>68700</v>
      </c>
      <c r="N4781" s="28">
        <v>68700</v>
      </c>
      <c r="O4781" s="23"/>
      <c r="P4781" s="24">
        <v>729030000</v>
      </c>
      <c r="Q4781" s="25" t="s">
        <v>14912</v>
      </c>
      <c r="R4781" s="21" t="s">
        <v>2</v>
      </c>
      <c r="S4781" s="21" t="s">
        <v>1</v>
      </c>
      <c r="T4781" s="18" t="s">
        <v>0</v>
      </c>
      <c r="U4781" s="26"/>
    </row>
    <row r="4782" spans="1:21" s="19" customFormat="1" ht="12.5" customHeight="1" outlineLevel="1" x14ac:dyDescent="0.55000000000000004">
      <c r="A4782" s="44" t="s">
        <v>8721</v>
      </c>
      <c r="B4782" s="20" t="s">
        <v>7566</v>
      </c>
      <c r="C4782" s="21" t="s">
        <v>7567</v>
      </c>
      <c r="D4782" s="44" t="s">
        <v>8721</v>
      </c>
      <c r="E4782" s="29" t="s">
        <v>8591</v>
      </c>
      <c r="F4782" s="46" t="s">
        <v>8722</v>
      </c>
      <c r="G4782" s="50" t="s">
        <v>15172</v>
      </c>
      <c r="H4782" s="22" t="s">
        <v>14360</v>
      </c>
      <c r="I4782" s="40">
        <v>79000</v>
      </c>
      <c r="J4782" s="21" t="s">
        <v>11208</v>
      </c>
      <c r="K4782" s="43">
        <v>68700</v>
      </c>
      <c r="L4782" s="36">
        <v>68700</v>
      </c>
      <c r="M4782" s="27">
        <v>68700</v>
      </c>
      <c r="N4782" s="28">
        <v>68700</v>
      </c>
      <c r="O4782" s="23"/>
      <c r="P4782" s="24">
        <v>729030000</v>
      </c>
      <c r="Q4782" s="25" t="s">
        <v>14912</v>
      </c>
      <c r="R4782" s="21" t="s">
        <v>2</v>
      </c>
      <c r="S4782" s="21" t="s">
        <v>1</v>
      </c>
      <c r="T4782" s="18" t="s">
        <v>0</v>
      </c>
      <c r="U4782" s="26"/>
    </row>
    <row r="4783" spans="1:21" s="19" customFormat="1" ht="12.5" customHeight="1" outlineLevel="1" x14ac:dyDescent="0.55000000000000004">
      <c r="A4783" s="44" t="s">
        <v>8723</v>
      </c>
      <c r="B4783" s="20" t="s">
        <v>7566</v>
      </c>
      <c r="C4783" s="21" t="s">
        <v>7567</v>
      </c>
      <c r="D4783" s="44" t="s">
        <v>8723</v>
      </c>
      <c r="E4783" s="29" t="s">
        <v>8591</v>
      </c>
      <c r="F4783" s="46" t="s">
        <v>8724</v>
      </c>
      <c r="G4783" s="50" t="s">
        <v>15172</v>
      </c>
      <c r="H4783" s="22" t="s">
        <v>14361</v>
      </c>
      <c r="I4783" s="40">
        <v>79000</v>
      </c>
      <c r="J4783" s="21" t="s">
        <v>11208</v>
      </c>
      <c r="K4783" s="43">
        <v>68700</v>
      </c>
      <c r="L4783" s="36">
        <v>68700</v>
      </c>
      <c r="M4783" s="27">
        <v>68700</v>
      </c>
      <c r="N4783" s="28">
        <v>68700</v>
      </c>
      <c r="O4783" s="23"/>
      <c r="P4783" s="24">
        <v>729030000</v>
      </c>
      <c r="Q4783" s="25" t="s">
        <v>14912</v>
      </c>
      <c r="R4783" s="21" t="s">
        <v>2</v>
      </c>
      <c r="S4783" s="21" t="s">
        <v>1</v>
      </c>
      <c r="T4783" s="18" t="s">
        <v>0</v>
      </c>
      <c r="U4783" s="26"/>
    </row>
    <row r="4784" spans="1:21" s="19" customFormat="1" ht="12.5" customHeight="1" outlineLevel="1" x14ac:dyDescent="0.55000000000000004">
      <c r="A4784" s="44" t="s">
        <v>8725</v>
      </c>
      <c r="B4784" s="20" t="s">
        <v>7566</v>
      </c>
      <c r="C4784" s="21" t="s">
        <v>7567</v>
      </c>
      <c r="D4784" s="44" t="s">
        <v>8725</v>
      </c>
      <c r="E4784" s="29" t="s">
        <v>8591</v>
      </c>
      <c r="F4784" s="46" t="s">
        <v>8726</v>
      </c>
      <c r="G4784" s="50" t="s">
        <v>15172</v>
      </c>
      <c r="H4784" s="22" t="s">
        <v>14362</v>
      </c>
      <c r="I4784" s="40">
        <v>79000</v>
      </c>
      <c r="J4784" s="21" t="s">
        <v>11208</v>
      </c>
      <c r="K4784" s="43">
        <v>68700</v>
      </c>
      <c r="L4784" s="36">
        <v>68700</v>
      </c>
      <c r="M4784" s="27">
        <v>68700</v>
      </c>
      <c r="N4784" s="28">
        <v>68700</v>
      </c>
      <c r="O4784" s="23"/>
      <c r="P4784" s="24">
        <v>729030000</v>
      </c>
      <c r="Q4784" s="25" t="s">
        <v>14912</v>
      </c>
      <c r="R4784" s="21" t="s">
        <v>2</v>
      </c>
      <c r="S4784" s="21" t="s">
        <v>1</v>
      </c>
      <c r="T4784" s="18" t="s">
        <v>0</v>
      </c>
      <c r="U4784" s="26"/>
    </row>
    <row r="4785" spans="1:21" s="19" customFormat="1" ht="12.5" customHeight="1" outlineLevel="1" x14ac:dyDescent="0.55000000000000004">
      <c r="A4785" s="44" t="s">
        <v>8727</v>
      </c>
      <c r="B4785" s="20" t="s">
        <v>7453</v>
      </c>
      <c r="C4785" s="21" t="s">
        <v>7454</v>
      </c>
      <c r="D4785" s="44" t="s">
        <v>8727</v>
      </c>
      <c r="E4785" s="29" t="s">
        <v>8728</v>
      </c>
      <c r="F4785" s="46" t="s">
        <v>61</v>
      </c>
      <c r="G4785" s="50" t="s">
        <v>15172</v>
      </c>
      <c r="H4785" s="22" t="s">
        <v>14363</v>
      </c>
      <c r="I4785" s="40">
        <v>79000</v>
      </c>
      <c r="J4785" s="21" t="s">
        <v>11208</v>
      </c>
      <c r="K4785" s="43">
        <v>68700</v>
      </c>
      <c r="L4785" s="36">
        <v>68700</v>
      </c>
      <c r="M4785" s="27">
        <v>68700</v>
      </c>
      <c r="N4785" s="28">
        <v>68700</v>
      </c>
      <c r="O4785" s="23"/>
      <c r="P4785" s="24">
        <v>729030000</v>
      </c>
      <c r="Q4785" s="25" t="s">
        <v>14912</v>
      </c>
      <c r="R4785" s="21" t="s">
        <v>2</v>
      </c>
      <c r="S4785" s="21" t="s">
        <v>1</v>
      </c>
      <c r="T4785" s="18" t="s">
        <v>0</v>
      </c>
      <c r="U4785" s="26"/>
    </row>
    <row r="4786" spans="1:21" s="19" customFormat="1" ht="12.5" customHeight="1" outlineLevel="1" x14ac:dyDescent="0.55000000000000004">
      <c r="A4786" s="44" t="s">
        <v>8729</v>
      </c>
      <c r="B4786" s="20" t="s">
        <v>7453</v>
      </c>
      <c r="C4786" s="21" t="s">
        <v>7454</v>
      </c>
      <c r="D4786" s="44" t="s">
        <v>8729</v>
      </c>
      <c r="E4786" s="29" t="s">
        <v>8728</v>
      </c>
      <c r="F4786" s="46" t="s">
        <v>899</v>
      </c>
      <c r="G4786" s="50" t="s">
        <v>15172</v>
      </c>
      <c r="H4786" s="22" t="s">
        <v>14364</v>
      </c>
      <c r="I4786" s="40">
        <v>79000</v>
      </c>
      <c r="J4786" s="21" t="s">
        <v>11208</v>
      </c>
      <c r="K4786" s="43">
        <v>68700</v>
      </c>
      <c r="L4786" s="36">
        <v>68700</v>
      </c>
      <c r="M4786" s="27">
        <v>68700</v>
      </c>
      <c r="N4786" s="28">
        <v>68700</v>
      </c>
      <c r="O4786" s="23"/>
      <c r="P4786" s="24">
        <v>729030000</v>
      </c>
      <c r="Q4786" s="25" t="s">
        <v>14912</v>
      </c>
      <c r="R4786" s="21" t="s">
        <v>2</v>
      </c>
      <c r="S4786" s="21" t="s">
        <v>1</v>
      </c>
      <c r="T4786" s="18" t="s">
        <v>0</v>
      </c>
      <c r="U4786" s="26"/>
    </row>
    <row r="4787" spans="1:21" s="19" customFormat="1" ht="12.5" customHeight="1" outlineLevel="1" x14ac:dyDescent="0.55000000000000004">
      <c r="A4787" s="44" t="s">
        <v>8730</v>
      </c>
      <c r="B4787" s="20" t="s">
        <v>7453</v>
      </c>
      <c r="C4787" s="21" t="s">
        <v>7454</v>
      </c>
      <c r="D4787" s="44" t="s">
        <v>8730</v>
      </c>
      <c r="E4787" s="29" t="s">
        <v>8731</v>
      </c>
      <c r="F4787" s="46" t="s">
        <v>8732</v>
      </c>
      <c r="G4787" s="50" t="s">
        <v>15172</v>
      </c>
      <c r="H4787" s="22" t="s">
        <v>14365</v>
      </c>
      <c r="I4787" s="40">
        <v>79000</v>
      </c>
      <c r="J4787" s="21" t="s">
        <v>11208</v>
      </c>
      <c r="K4787" s="43">
        <v>68700</v>
      </c>
      <c r="L4787" s="36">
        <v>68700</v>
      </c>
      <c r="M4787" s="27">
        <v>68700</v>
      </c>
      <c r="N4787" s="28">
        <v>68700</v>
      </c>
      <c r="O4787" s="23"/>
      <c r="P4787" s="24">
        <v>729030000</v>
      </c>
      <c r="Q4787" s="25" t="s">
        <v>14912</v>
      </c>
      <c r="R4787" s="21" t="s">
        <v>2</v>
      </c>
      <c r="S4787" s="21" t="s">
        <v>1</v>
      </c>
      <c r="T4787" s="18" t="s">
        <v>0</v>
      </c>
      <c r="U4787" s="26"/>
    </row>
    <row r="4788" spans="1:21" s="19" customFormat="1" ht="12.5" customHeight="1" outlineLevel="1" x14ac:dyDescent="0.55000000000000004">
      <c r="A4788" s="44" t="s">
        <v>8733</v>
      </c>
      <c r="B4788" s="20" t="s">
        <v>7453</v>
      </c>
      <c r="C4788" s="21" t="s">
        <v>7454</v>
      </c>
      <c r="D4788" s="44" t="s">
        <v>8733</v>
      </c>
      <c r="E4788" s="29" t="s">
        <v>8731</v>
      </c>
      <c r="F4788" s="46" t="s">
        <v>8734</v>
      </c>
      <c r="G4788" s="50" t="s">
        <v>15172</v>
      </c>
      <c r="H4788" s="22" t="s">
        <v>14366</v>
      </c>
      <c r="I4788" s="40">
        <v>79000</v>
      </c>
      <c r="J4788" s="21" t="s">
        <v>11208</v>
      </c>
      <c r="K4788" s="43">
        <v>68700</v>
      </c>
      <c r="L4788" s="36">
        <v>68700</v>
      </c>
      <c r="M4788" s="27">
        <v>68700</v>
      </c>
      <c r="N4788" s="28">
        <v>68700</v>
      </c>
      <c r="O4788" s="23"/>
      <c r="P4788" s="24">
        <v>729030000</v>
      </c>
      <c r="Q4788" s="25" t="s">
        <v>14912</v>
      </c>
      <c r="R4788" s="21" t="s">
        <v>2</v>
      </c>
      <c r="S4788" s="21" t="s">
        <v>1</v>
      </c>
      <c r="T4788" s="18" t="s">
        <v>0</v>
      </c>
      <c r="U4788" s="26"/>
    </row>
    <row r="4789" spans="1:21" s="19" customFormat="1" ht="12.5" customHeight="1" outlineLevel="1" x14ac:dyDescent="0.55000000000000004">
      <c r="A4789" s="44" t="s">
        <v>8735</v>
      </c>
      <c r="B4789" s="20" t="s">
        <v>7453</v>
      </c>
      <c r="C4789" s="21" t="s">
        <v>7454</v>
      </c>
      <c r="D4789" s="44" t="s">
        <v>8735</v>
      </c>
      <c r="E4789" s="29" t="s">
        <v>8731</v>
      </c>
      <c r="F4789" s="46" t="s">
        <v>8736</v>
      </c>
      <c r="G4789" s="50" t="s">
        <v>15172</v>
      </c>
      <c r="H4789" s="22" t="s">
        <v>14367</v>
      </c>
      <c r="I4789" s="40">
        <v>79000</v>
      </c>
      <c r="J4789" s="21" t="s">
        <v>11208</v>
      </c>
      <c r="K4789" s="43">
        <v>68700</v>
      </c>
      <c r="L4789" s="36">
        <v>68700</v>
      </c>
      <c r="M4789" s="27">
        <v>68700</v>
      </c>
      <c r="N4789" s="28">
        <v>68700</v>
      </c>
      <c r="O4789" s="23"/>
      <c r="P4789" s="24">
        <v>729030000</v>
      </c>
      <c r="Q4789" s="25" t="s">
        <v>14912</v>
      </c>
      <c r="R4789" s="21" t="s">
        <v>2</v>
      </c>
      <c r="S4789" s="21" t="s">
        <v>1</v>
      </c>
      <c r="T4789" s="18" t="s">
        <v>0</v>
      </c>
      <c r="U4789" s="26"/>
    </row>
    <row r="4790" spans="1:21" s="19" customFormat="1" ht="12.5" customHeight="1" outlineLevel="1" x14ac:dyDescent="0.55000000000000004">
      <c r="A4790" s="44" t="s">
        <v>8737</v>
      </c>
      <c r="B4790" s="20" t="s">
        <v>7453</v>
      </c>
      <c r="C4790" s="21" t="s">
        <v>7454</v>
      </c>
      <c r="D4790" s="44" t="s">
        <v>8737</v>
      </c>
      <c r="E4790" s="29" t="s">
        <v>8731</v>
      </c>
      <c r="F4790" s="46" t="s">
        <v>8738</v>
      </c>
      <c r="G4790" s="50" t="s">
        <v>15172</v>
      </c>
      <c r="H4790" s="22" t="s">
        <v>14368</v>
      </c>
      <c r="I4790" s="40">
        <v>79000</v>
      </c>
      <c r="J4790" s="21" t="s">
        <v>11208</v>
      </c>
      <c r="K4790" s="43">
        <v>68700</v>
      </c>
      <c r="L4790" s="36">
        <v>68700</v>
      </c>
      <c r="M4790" s="27">
        <v>68700</v>
      </c>
      <c r="N4790" s="28">
        <v>68700</v>
      </c>
      <c r="O4790" s="23"/>
      <c r="P4790" s="24">
        <v>729030000</v>
      </c>
      <c r="Q4790" s="25" t="s">
        <v>14912</v>
      </c>
      <c r="R4790" s="21" t="s">
        <v>2</v>
      </c>
      <c r="S4790" s="21" t="s">
        <v>1</v>
      </c>
      <c r="T4790" s="18" t="s">
        <v>0</v>
      </c>
      <c r="U4790" s="26"/>
    </row>
    <row r="4791" spans="1:21" s="19" customFormat="1" ht="12.5" customHeight="1" outlineLevel="1" x14ac:dyDescent="0.55000000000000004">
      <c r="A4791" s="44" t="s">
        <v>8739</v>
      </c>
      <c r="B4791" s="20" t="s">
        <v>7403</v>
      </c>
      <c r="C4791" s="21" t="s">
        <v>7404</v>
      </c>
      <c r="D4791" s="44" t="s">
        <v>8739</v>
      </c>
      <c r="E4791" s="29" t="s">
        <v>8740</v>
      </c>
      <c r="F4791" s="46" t="s">
        <v>61</v>
      </c>
      <c r="G4791" s="50" t="s">
        <v>15172</v>
      </c>
      <c r="H4791" s="22" t="s">
        <v>14369</v>
      </c>
      <c r="I4791" s="40">
        <v>79000</v>
      </c>
      <c r="J4791" s="21" t="s">
        <v>11208</v>
      </c>
      <c r="K4791" s="43">
        <v>68700</v>
      </c>
      <c r="L4791" s="36">
        <v>68700</v>
      </c>
      <c r="M4791" s="27">
        <v>68700</v>
      </c>
      <c r="N4791" s="28">
        <v>68700</v>
      </c>
      <c r="O4791" s="23"/>
      <c r="P4791" s="24">
        <v>729030000</v>
      </c>
      <c r="Q4791" s="25" t="s">
        <v>14912</v>
      </c>
      <c r="R4791" s="21" t="s">
        <v>2</v>
      </c>
      <c r="S4791" s="21" t="s">
        <v>1</v>
      </c>
      <c r="T4791" s="18" t="s">
        <v>0</v>
      </c>
      <c r="U4791" s="26"/>
    </row>
    <row r="4792" spans="1:21" s="19" customFormat="1" ht="12.5" customHeight="1" outlineLevel="1" x14ac:dyDescent="0.55000000000000004">
      <c r="A4792" s="44" t="s">
        <v>8743</v>
      </c>
      <c r="B4792" s="20" t="s">
        <v>8741</v>
      </c>
      <c r="C4792" s="21" t="s">
        <v>8742</v>
      </c>
      <c r="D4792" s="44" t="s">
        <v>8743</v>
      </c>
      <c r="E4792" s="29" t="s">
        <v>5262</v>
      </c>
      <c r="F4792" s="46" t="s">
        <v>8744</v>
      </c>
      <c r="G4792" s="50" t="s">
        <v>15172</v>
      </c>
      <c r="H4792" s="22" t="s">
        <v>14370</v>
      </c>
      <c r="I4792" s="40">
        <v>13300</v>
      </c>
      <c r="J4792" s="21" t="s">
        <v>12404</v>
      </c>
      <c r="K4792" s="43">
        <v>11700</v>
      </c>
      <c r="L4792" s="36">
        <v>11700</v>
      </c>
      <c r="M4792" s="27">
        <v>11700</v>
      </c>
      <c r="N4792" s="28">
        <v>11700</v>
      </c>
      <c r="O4792" s="23"/>
      <c r="P4792" s="24">
        <v>734240000</v>
      </c>
      <c r="Q4792" s="25" t="s">
        <v>14912</v>
      </c>
      <c r="R4792" s="21" t="s">
        <v>2</v>
      </c>
      <c r="S4792" s="21" t="s">
        <v>1</v>
      </c>
      <c r="T4792" s="18" t="s">
        <v>0</v>
      </c>
      <c r="U4792" s="26"/>
    </row>
    <row r="4793" spans="1:21" s="19" customFormat="1" ht="12.5" customHeight="1" outlineLevel="1" x14ac:dyDescent="0.55000000000000004">
      <c r="A4793" s="44" t="s">
        <v>8745</v>
      </c>
      <c r="B4793" s="20" t="s">
        <v>7566</v>
      </c>
      <c r="C4793" s="21" t="s">
        <v>7567</v>
      </c>
      <c r="D4793" s="44" t="s">
        <v>8745</v>
      </c>
      <c r="E4793" s="29" t="s">
        <v>8746</v>
      </c>
      <c r="F4793" s="46" t="s">
        <v>234</v>
      </c>
      <c r="G4793" s="50" t="s">
        <v>15172</v>
      </c>
      <c r="H4793" s="22" t="s">
        <v>14371</v>
      </c>
      <c r="I4793" s="40">
        <v>65600</v>
      </c>
      <c r="J4793" s="21" t="s">
        <v>9834</v>
      </c>
      <c r="K4793" s="43">
        <v>62300</v>
      </c>
      <c r="L4793" s="36">
        <v>62300</v>
      </c>
      <c r="M4793" s="27">
        <v>62300</v>
      </c>
      <c r="N4793" s="28">
        <v>62300</v>
      </c>
      <c r="O4793" s="23"/>
      <c r="P4793" s="24">
        <v>734320000</v>
      </c>
      <c r="Q4793" s="25" t="s">
        <v>14912</v>
      </c>
      <c r="R4793" s="21" t="s">
        <v>2</v>
      </c>
      <c r="S4793" s="21" t="s">
        <v>1</v>
      </c>
      <c r="T4793" s="18" t="s">
        <v>0</v>
      </c>
      <c r="U4793" s="26"/>
    </row>
    <row r="4794" spans="1:21" s="19" customFormat="1" ht="12.5" customHeight="1" outlineLevel="1" x14ac:dyDescent="0.55000000000000004">
      <c r="A4794" s="44" t="s">
        <v>8747</v>
      </c>
      <c r="B4794" s="20" t="s">
        <v>7566</v>
      </c>
      <c r="C4794" s="21" t="s">
        <v>7567</v>
      </c>
      <c r="D4794" s="44" t="s">
        <v>8747</v>
      </c>
      <c r="E4794" s="29" t="s">
        <v>8746</v>
      </c>
      <c r="F4794" s="46" t="s">
        <v>230</v>
      </c>
      <c r="G4794" s="50" t="s">
        <v>15172</v>
      </c>
      <c r="H4794" s="22" t="s">
        <v>14372</v>
      </c>
      <c r="I4794" s="40">
        <v>65600</v>
      </c>
      <c r="J4794" s="21" t="s">
        <v>9834</v>
      </c>
      <c r="K4794" s="43">
        <v>62300</v>
      </c>
      <c r="L4794" s="36">
        <v>62300</v>
      </c>
      <c r="M4794" s="27">
        <v>62300</v>
      </c>
      <c r="N4794" s="28">
        <v>62300</v>
      </c>
      <c r="O4794" s="23"/>
      <c r="P4794" s="24">
        <v>734320000</v>
      </c>
      <c r="Q4794" s="25" t="s">
        <v>14912</v>
      </c>
      <c r="R4794" s="21" t="s">
        <v>2</v>
      </c>
      <c r="S4794" s="21" t="s">
        <v>1</v>
      </c>
      <c r="T4794" s="18" t="s">
        <v>0</v>
      </c>
      <c r="U4794" s="26"/>
    </row>
    <row r="4795" spans="1:21" s="19" customFormat="1" ht="12.5" customHeight="1" outlineLevel="1" x14ac:dyDescent="0.55000000000000004">
      <c r="A4795" s="44" t="s">
        <v>8748</v>
      </c>
      <c r="B4795" s="20" t="s">
        <v>7566</v>
      </c>
      <c r="C4795" s="21" t="s">
        <v>7567</v>
      </c>
      <c r="D4795" s="44" t="s">
        <v>8748</v>
      </c>
      <c r="E4795" s="29" t="s">
        <v>8746</v>
      </c>
      <c r="F4795" s="46" t="s">
        <v>237</v>
      </c>
      <c r="G4795" s="50" t="s">
        <v>15172</v>
      </c>
      <c r="H4795" s="22" t="s">
        <v>14373</v>
      </c>
      <c r="I4795" s="40">
        <v>65600</v>
      </c>
      <c r="J4795" s="21" t="s">
        <v>9834</v>
      </c>
      <c r="K4795" s="43">
        <v>62300</v>
      </c>
      <c r="L4795" s="36">
        <v>62300</v>
      </c>
      <c r="M4795" s="27">
        <v>62300</v>
      </c>
      <c r="N4795" s="28">
        <v>62300</v>
      </c>
      <c r="O4795" s="23"/>
      <c r="P4795" s="24">
        <v>734320000</v>
      </c>
      <c r="Q4795" s="25" t="s">
        <v>14912</v>
      </c>
      <c r="R4795" s="21" t="s">
        <v>2</v>
      </c>
      <c r="S4795" s="21" t="s">
        <v>1</v>
      </c>
      <c r="T4795" s="18" t="s">
        <v>0</v>
      </c>
      <c r="U4795" s="26"/>
    </row>
    <row r="4796" spans="1:21" s="19" customFormat="1" ht="12.5" customHeight="1" outlineLevel="1" x14ac:dyDescent="0.55000000000000004">
      <c r="A4796" s="44" t="s">
        <v>8749</v>
      </c>
      <c r="B4796" s="20" t="s">
        <v>7566</v>
      </c>
      <c r="C4796" s="21" t="s">
        <v>7567</v>
      </c>
      <c r="D4796" s="44" t="s">
        <v>8749</v>
      </c>
      <c r="E4796" s="29" t="s">
        <v>8746</v>
      </c>
      <c r="F4796" s="46" t="s">
        <v>239</v>
      </c>
      <c r="G4796" s="50" t="s">
        <v>15172</v>
      </c>
      <c r="H4796" s="22" t="s">
        <v>14374</v>
      </c>
      <c r="I4796" s="40">
        <v>65600</v>
      </c>
      <c r="J4796" s="21" t="s">
        <v>9834</v>
      </c>
      <c r="K4796" s="43">
        <v>62300</v>
      </c>
      <c r="L4796" s="36">
        <v>62300</v>
      </c>
      <c r="M4796" s="27">
        <v>62300</v>
      </c>
      <c r="N4796" s="28">
        <v>62300</v>
      </c>
      <c r="O4796" s="23"/>
      <c r="P4796" s="24">
        <v>734320000</v>
      </c>
      <c r="Q4796" s="25" t="s">
        <v>14912</v>
      </c>
      <c r="R4796" s="21" t="s">
        <v>2</v>
      </c>
      <c r="S4796" s="21" t="s">
        <v>1</v>
      </c>
      <c r="T4796" s="18" t="s">
        <v>0</v>
      </c>
      <c r="U4796" s="26"/>
    </row>
    <row r="4797" spans="1:21" s="19" customFormat="1" ht="12.5" customHeight="1" outlineLevel="1" x14ac:dyDescent="0.55000000000000004">
      <c r="A4797" s="44" t="s">
        <v>8750</v>
      </c>
      <c r="B4797" s="20" t="s">
        <v>7566</v>
      </c>
      <c r="C4797" s="21" t="s">
        <v>7567</v>
      </c>
      <c r="D4797" s="44" t="s">
        <v>8750</v>
      </c>
      <c r="E4797" s="29" t="s">
        <v>8746</v>
      </c>
      <c r="F4797" s="46" t="s">
        <v>241</v>
      </c>
      <c r="G4797" s="50" t="s">
        <v>15172</v>
      </c>
      <c r="H4797" s="22" t="s">
        <v>14375</v>
      </c>
      <c r="I4797" s="40">
        <v>65600</v>
      </c>
      <c r="J4797" s="21" t="s">
        <v>9834</v>
      </c>
      <c r="K4797" s="43">
        <v>62300</v>
      </c>
      <c r="L4797" s="36">
        <v>62300</v>
      </c>
      <c r="M4797" s="27">
        <v>62300</v>
      </c>
      <c r="N4797" s="28">
        <v>62300</v>
      </c>
      <c r="O4797" s="23"/>
      <c r="P4797" s="24">
        <v>734320000</v>
      </c>
      <c r="Q4797" s="25" t="s">
        <v>14912</v>
      </c>
      <c r="R4797" s="21" t="s">
        <v>2</v>
      </c>
      <c r="S4797" s="21" t="s">
        <v>1</v>
      </c>
      <c r="T4797" s="18" t="s">
        <v>0</v>
      </c>
      <c r="U4797" s="26"/>
    </row>
    <row r="4798" spans="1:21" s="19" customFormat="1" ht="12.5" customHeight="1" outlineLevel="1" x14ac:dyDescent="0.55000000000000004">
      <c r="A4798" s="44" t="s">
        <v>8751</v>
      </c>
      <c r="B4798" s="20" t="s">
        <v>7566</v>
      </c>
      <c r="C4798" s="21" t="s">
        <v>7567</v>
      </c>
      <c r="D4798" s="44" t="s">
        <v>8751</v>
      </c>
      <c r="E4798" s="29" t="s">
        <v>8746</v>
      </c>
      <c r="F4798" s="46" t="s">
        <v>243</v>
      </c>
      <c r="G4798" s="50" t="s">
        <v>15172</v>
      </c>
      <c r="H4798" s="22" t="s">
        <v>14376</v>
      </c>
      <c r="I4798" s="40">
        <v>65600</v>
      </c>
      <c r="J4798" s="21" t="s">
        <v>9834</v>
      </c>
      <c r="K4798" s="43">
        <v>62300</v>
      </c>
      <c r="L4798" s="36">
        <v>62300</v>
      </c>
      <c r="M4798" s="27">
        <v>62300</v>
      </c>
      <c r="N4798" s="28">
        <v>62300</v>
      </c>
      <c r="O4798" s="23"/>
      <c r="P4798" s="24">
        <v>734320000</v>
      </c>
      <c r="Q4798" s="25" t="s">
        <v>14912</v>
      </c>
      <c r="R4798" s="21" t="s">
        <v>2</v>
      </c>
      <c r="S4798" s="21" t="s">
        <v>1</v>
      </c>
      <c r="T4798" s="18" t="s">
        <v>0</v>
      </c>
      <c r="U4798" s="26"/>
    </row>
    <row r="4799" spans="1:21" s="19" customFormat="1" ht="12.5" customHeight="1" outlineLevel="1" x14ac:dyDescent="0.55000000000000004">
      <c r="A4799" s="44" t="s">
        <v>8752</v>
      </c>
      <c r="B4799" s="20" t="s">
        <v>7566</v>
      </c>
      <c r="C4799" s="21" t="s">
        <v>7567</v>
      </c>
      <c r="D4799" s="44" t="s">
        <v>8752</v>
      </c>
      <c r="E4799" s="29" t="s">
        <v>8746</v>
      </c>
      <c r="F4799" s="46" t="s">
        <v>247</v>
      </c>
      <c r="G4799" s="50" t="s">
        <v>15172</v>
      </c>
      <c r="H4799" s="22" t="s">
        <v>14377</v>
      </c>
      <c r="I4799" s="40">
        <v>65600</v>
      </c>
      <c r="J4799" s="21" t="s">
        <v>9834</v>
      </c>
      <c r="K4799" s="43">
        <v>62300</v>
      </c>
      <c r="L4799" s="36">
        <v>62300</v>
      </c>
      <c r="M4799" s="27">
        <v>62300</v>
      </c>
      <c r="N4799" s="28">
        <v>62300</v>
      </c>
      <c r="O4799" s="23"/>
      <c r="P4799" s="24">
        <v>734320000</v>
      </c>
      <c r="Q4799" s="25" t="s">
        <v>14912</v>
      </c>
      <c r="R4799" s="21" t="s">
        <v>2</v>
      </c>
      <c r="S4799" s="21" t="s">
        <v>1</v>
      </c>
      <c r="T4799" s="18" t="s">
        <v>0</v>
      </c>
      <c r="U4799" s="26"/>
    </row>
    <row r="4800" spans="1:21" s="19" customFormat="1" ht="12.5" customHeight="1" outlineLevel="1" x14ac:dyDescent="0.55000000000000004">
      <c r="A4800" s="44" t="s">
        <v>15867</v>
      </c>
      <c r="B4800" s="20" t="s">
        <v>8753</v>
      </c>
      <c r="C4800" s="21" t="s">
        <v>8754</v>
      </c>
      <c r="D4800" s="44" t="s">
        <v>8755</v>
      </c>
      <c r="E4800" s="29" t="s">
        <v>15605</v>
      </c>
      <c r="F4800" s="46" t="s">
        <v>8756</v>
      </c>
      <c r="G4800" s="50" t="s">
        <v>15172</v>
      </c>
      <c r="H4800" s="22" t="s">
        <v>14378</v>
      </c>
      <c r="I4800" s="40">
        <v>79000</v>
      </c>
      <c r="J4800" s="21" t="s">
        <v>11208</v>
      </c>
      <c r="K4800" s="43">
        <v>68700</v>
      </c>
      <c r="L4800" s="36">
        <v>68700</v>
      </c>
      <c r="M4800" s="27">
        <v>68700</v>
      </c>
      <c r="N4800" s="28">
        <v>68700</v>
      </c>
      <c r="O4800" s="23"/>
      <c r="P4800" s="24">
        <v>729030000</v>
      </c>
      <c r="Q4800" s="25" t="s">
        <v>14926</v>
      </c>
      <c r="R4800" s="21" t="s">
        <v>2</v>
      </c>
      <c r="S4800" s="21" t="s">
        <v>75</v>
      </c>
      <c r="T4800" s="18" t="s">
        <v>78</v>
      </c>
      <c r="U4800" s="26"/>
    </row>
    <row r="4801" spans="1:21" s="19" customFormat="1" ht="12.5" customHeight="1" outlineLevel="1" x14ac:dyDescent="0.55000000000000004">
      <c r="A4801" s="44" t="s">
        <v>15868</v>
      </c>
      <c r="B4801" s="20" t="s">
        <v>8757</v>
      </c>
      <c r="C4801" s="21" t="s">
        <v>8758</v>
      </c>
      <c r="D4801" s="44" t="s">
        <v>8759</v>
      </c>
      <c r="E4801" s="29" t="s">
        <v>8760</v>
      </c>
      <c r="F4801" s="46" t="s">
        <v>8761</v>
      </c>
      <c r="G4801" s="50" t="s">
        <v>15172</v>
      </c>
      <c r="H4801" s="22" t="s">
        <v>14379</v>
      </c>
      <c r="I4801" s="40">
        <v>23400</v>
      </c>
      <c r="J4801" s="21" t="s">
        <v>11463</v>
      </c>
      <c r="K4801" s="43">
        <v>19600</v>
      </c>
      <c r="L4801" s="36">
        <v>19600</v>
      </c>
      <c r="M4801" s="27">
        <v>19600</v>
      </c>
      <c r="N4801" s="28">
        <v>19600</v>
      </c>
      <c r="O4801" s="23"/>
      <c r="P4801" s="24">
        <v>728970000</v>
      </c>
      <c r="Q4801" s="25" t="s">
        <v>14926</v>
      </c>
      <c r="R4801" s="21" t="s">
        <v>2</v>
      </c>
      <c r="S4801" s="21" t="s">
        <v>75</v>
      </c>
      <c r="T4801" s="18" t="s">
        <v>78</v>
      </c>
      <c r="U4801" s="26"/>
    </row>
    <row r="4802" spans="1:21" s="19" customFormat="1" ht="12.5" customHeight="1" outlineLevel="1" x14ac:dyDescent="0.55000000000000004">
      <c r="A4802" s="44" t="s">
        <v>15869</v>
      </c>
      <c r="B4802" s="20" t="s">
        <v>8757</v>
      </c>
      <c r="C4802" s="21" t="s">
        <v>8758</v>
      </c>
      <c r="D4802" s="44" t="s">
        <v>8762</v>
      </c>
      <c r="E4802" s="29" t="s">
        <v>8760</v>
      </c>
      <c r="F4802" s="46" t="s">
        <v>8763</v>
      </c>
      <c r="G4802" s="50" t="s">
        <v>15172</v>
      </c>
      <c r="H4802" s="22" t="s">
        <v>14380</v>
      </c>
      <c r="I4802" s="40">
        <v>23400</v>
      </c>
      <c r="J4802" s="21" t="s">
        <v>11463</v>
      </c>
      <c r="K4802" s="43">
        <v>19600</v>
      </c>
      <c r="L4802" s="36">
        <v>19600</v>
      </c>
      <c r="M4802" s="27">
        <v>19600</v>
      </c>
      <c r="N4802" s="28">
        <v>19600</v>
      </c>
      <c r="O4802" s="23"/>
      <c r="P4802" s="24">
        <v>728970000</v>
      </c>
      <c r="Q4802" s="25" t="s">
        <v>14926</v>
      </c>
      <c r="R4802" s="21" t="s">
        <v>2</v>
      </c>
      <c r="S4802" s="21" t="s">
        <v>75</v>
      </c>
      <c r="T4802" s="18" t="s">
        <v>78</v>
      </c>
      <c r="U4802" s="26"/>
    </row>
    <row r="4803" spans="1:21" s="19" customFormat="1" ht="12.5" customHeight="1" outlineLevel="1" x14ac:dyDescent="0.55000000000000004">
      <c r="A4803" s="44" t="s">
        <v>8766</v>
      </c>
      <c r="B4803" s="20" t="s">
        <v>8764</v>
      </c>
      <c r="C4803" s="21" t="s">
        <v>8765</v>
      </c>
      <c r="D4803" s="44" t="s">
        <v>8766</v>
      </c>
      <c r="E4803" s="29" t="s">
        <v>8767</v>
      </c>
      <c r="F4803" s="46" t="s">
        <v>61</v>
      </c>
      <c r="G4803" s="50" t="s">
        <v>15172</v>
      </c>
      <c r="H4803" s="22" t="s">
        <v>14381</v>
      </c>
      <c r="I4803" s="40">
        <v>79000</v>
      </c>
      <c r="J4803" s="21" t="s">
        <v>11208</v>
      </c>
      <c r="K4803" s="43">
        <v>68700</v>
      </c>
      <c r="L4803" s="36">
        <v>68700</v>
      </c>
      <c r="M4803" s="27">
        <v>68700</v>
      </c>
      <c r="N4803" s="28">
        <v>68700</v>
      </c>
      <c r="O4803" s="23"/>
      <c r="P4803" s="24">
        <v>729030000</v>
      </c>
      <c r="Q4803" s="25" t="s">
        <v>14912</v>
      </c>
      <c r="R4803" s="21" t="s">
        <v>2</v>
      </c>
      <c r="S4803" s="21" t="s">
        <v>1</v>
      </c>
      <c r="T4803" s="18" t="s">
        <v>0</v>
      </c>
      <c r="U4803" s="26"/>
    </row>
    <row r="4804" spans="1:21" s="19" customFormat="1" ht="12.5" customHeight="1" outlineLevel="1" x14ac:dyDescent="0.55000000000000004">
      <c r="A4804" s="44" t="s">
        <v>15870</v>
      </c>
      <c r="B4804" s="20" t="s">
        <v>8757</v>
      </c>
      <c r="C4804" s="21" t="s">
        <v>8758</v>
      </c>
      <c r="D4804" s="44" t="s">
        <v>8768</v>
      </c>
      <c r="E4804" s="29" t="s">
        <v>8760</v>
      </c>
      <c r="F4804" s="46" t="s">
        <v>8769</v>
      </c>
      <c r="G4804" s="50" t="s">
        <v>15172</v>
      </c>
      <c r="H4804" s="22" t="s">
        <v>14382</v>
      </c>
      <c r="I4804" s="40">
        <v>23400</v>
      </c>
      <c r="J4804" s="21" t="s">
        <v>11463</v>
      </c>
      <c r="K4804" s="43">
        <v>19600</v>
      </c>
      <c r="L4804" s="36">
        <v>19600</v>
      </c>
      <c r="M4804" s="27">
        <v>19600</v>
      </c>
      <c r="N4804" s="28">
        <v>19600</v>
      </c>
      <c r="O4804" s="23"/>
      <c r="P4804" s="24">
        <v>728970000</v>
      </c>
      <c r="Q4804" s="25" t="s">
        <v>14926</v>
      </c>
      <c r="R4804" s="21" t="s">
        <v>2</v>
      </c>
      <c r="S4804" s="21" t="s">
        <v>75</v>
      </c>
      <c r="T4804" s="18" t="s">
        <v>78</v>
      </c>
      <c r="U4804" s="26"/>
    </row>
    <row r="4805" spans="1:21" s="19" customFormat="1" ht="12.5" customHeight="1" outlineLevel="1" x14ac:dyDescent="0.55000000000000004">
      <c r="A4805" s="44" t="s">
        <v>15871</v>
      </c>
      <c r="B4805" s="20" t="s">
        <v>8757</v>
      </c>
      <c r="C4805" s="21" t="s">
        <v>8758</v>
      </c>
      <c r="D4805" s="44" t="s">
        <v>8770</v>
      </c>
      <c r="E4805" s="29" t="s">
        <v>8760</v>
      </c>
      <c r="F4805" s="46" t="s">
        <v>8771</v>
      </c>
      <c r="G4805" s="50" t="s">
        <v>15172</v>
      </c>
      <c r="H4805" s="22" t="s">
        <v>14383</v>
      </c>
      <c r="I4805" s="40">
        <v>23400</v>
      </c>
      <c r="J4805" s="21" t="s">
        <v>11463</v>
      </c>
      <c r="K4805" s="43">
        <v>19600</v>
      </c>
      <c r="L4805" s="36">
        <v>19600</v>
      </c>
      <c r="M4805" s="27">
        <v>19600</v>
      </c>
      <c r="N4805" s="28">
        <v>19600</v>
      </c>
      <c r="O4805" s="23"/>
      <c r="P4805" s="24">
        <v>728970000</v>
      </c>
      <c r="Q4805" s="25" t="s">
        <v>14926</v>
      </c>
      <c r="R4805" s="21" t="s">
        <v>2</v>
      </c>
      <c r="S4805" s="21" t="s">
        <v>75</v>
      </c>
      <c r="T4805" s="18" t="s">
        <v>78</v>
      </c>
      <c r="U4805" s="26"/>
    </row>
    <row r="4806" spans="1:21" s="19" customFormat="1" ht="12.5" customHeight="1" outlineLevel="1" x14ac:dyDescent="0.55000000000000004">
      <c r="A4806" s="44" t="s">
        <v>15872</v>
      </c>
      <c r="B4806" s="20" t="s">
        <v>8757</v>
      </c>
      <c r="C4806" s="21" t="s">
        <v>8758</v>
      </c>
      <c r="D4806" s="44" t="s">
        <v>8772</v>
      </c>
      <c r="E4806" s="29" t="s">
        <v>8760</v>
      </c>
      <c r="F4806" s="46" t="s">
        <v>8773</v>
      </c>
      <c r="G4806" s="50" t="s">
        <v>15172</v>
      </c>
      <c r="H4806" s="22" t="s">
        <v>14384</v>
      </c>
      <c r="I4806" s="40">
        <v>23400</v>
      </c>
      <c r="J4806" s="21" t="s">
        <v>11463</v>
      </c>
      <c r="K4806" s="43">
        <v>19600</v>
      </c>
      <c r="L4806" s="36">
        <v>19600</v>
      </c>
      <c r="M4806" s="27">
        <v>19600</v>
      </c>
      <c r="N4806" s="28">
        <v>19600</v>
      </c>
      <c r="O4806" s="23"/>
      <c r="P4806" s="24">
        <v>728970000</v>
      </c>
      <c r="Q4806" s="25" t="s">
        <v>14926</v>
      </c>
      <c r="R4806" s="21" t="s">
        <v>2</v>
      </c>
      <c r="S4806" s="21" t="s">
        <v>75</v>
      </c>
      <c r="T4806" s="18" t="s">
        <v>78</v>
      </c>
      <c r="U4806" s="26"/>
    </row>
    <row r="4807" spans="1:21" s="19" customFormat="1" ht="12.5" customHeight="1" outlineLevel="1" x14ac:dyDescent="0.55000000000000004">
      <c r="A4807" s="44" t="s">
        <v>15873</v>
      </c>
      <c r="B4807" s="20" t="s">
        <v>8757</v>
      </c>
      <c r="C4807" s="21" t="s">
        <v>8758</v>
      </c>
      <c r="D4807" s="44" t="s">
        <v>8774</v>
      </c>
      <c r="E4807" s="29" t="s">
        <v>8760</v>
      </c>
      <c r="F4807" s="46" t="s">
        <v>8775</v>
      </c>
      <c r="G4807" s="50" t="s">
        <v>15172</v>
      </c>
      <c r="H4807" s="22" t="s">
        <v>14385</v>
      </c>
      <c r="I4807" s="40">
        <v>23400</v>
      </c>
      <c r="J4807" s="21" t="s">
        <v>11463</v>
      </c>
      <c r="K4807" s="43">
        <v>19600</v>
      </c>
      <c r="L4807" s="36">
        <v>19600</v>
      </c>
      <c r="M4807" s="27">
        <v>19600</v>
      </c>
      <c r="N4807" s="28">
        <v>19600</v>
      </c>
      <c r="O4807" s="23"/>
      <c r="P4807" s="24">
        <v>728970000</v>
      </c>
      <c r="Q4807" s="25" t="s">
        <v>14926</v>
      </c>
      <c r="R4807" s="21" t="s">
        <v>2</v>
      </c>
      <c r="S4807" s="21" t="s">
        <v>75</v>
      </c>
      <c r="T4807" s="18" t="s">
        <v>78</v>
      </c>
      <c r="U4807" s="26"/>
    </row>
    <row r="4808" spans="1:21" s="19" customFormat="1" ht="12.5" customHeight="1" outlineLevel="1" x14ac:dyDescent="0.55000000000000004">
      <c r="A4808" s="44" t="s">
        <v>8776</v>
      </c>
      <c r="B4808" s="20" t="s">
        <v>2342</v>
      </c>
      <c r="C4808" s="21" t="s">
        <v>2343</v>
      </c>
      <c r="D4808" s="44" t="s">
        <v>8776</v>
      </c>
      <c r="E4808" s="29" t="s">
        <v>8777</v>
      </c>
      <c r="F4808" s="46" t="s">
        <v>8778</v>
      </c>
      <c r="G4808" s="50" t="s">
        <v>15172</v>
      </c>
      <c r="H4808" s="22" t="s">
        <v>14386</v>
      </c>
      <c r="I4808" s="40">
        <v>159000</v>
      </c>
      <c r="J4808" s="21" t="s">
        <v>10829</v>
      </c>
      <c r="K4808" s="43">
        <v>151000</v>
      </c>
      <c r="L4808" s="36">
        <v>151000</v>
      </c>
      <c r="M4808" s="27">
        <v>151000</v>
      </c>
      <c r="N4808" s="28">
        <v>151000</v>
      </c>
      <c r="O4808" s="23"/>
      <c r="P4808" s="24">
        <v>736010000</v>
      </c>
      <c r="Q4808" s="25" t="s">
        <v>14922</v>
      </c>
      <c r="R4808" s="21" t="s">
        <v>2</v>
      </c>
      <c r="S4808" s="21" t="s">
        <v>1</v>
      </c>
      <c r="T4808" s="18" t="s">
        <v>0</v>
      </c>
      <c r="U4808" s="26"/>
    </row>
    <row r="4809" spans="1:21" s="19" customFormat="1" ht="12.5" customHeight="1" outlineLevel="1" x14ac:dyDescent="0.55000000000000004">
      <c r="A4809" s="44" t="s">
        <v>8779</v>
      </c>
      <c r="B4809" s="20" t="s">
        <v>2342</v>
      </c>
      <c r="C4809" s="21" t="s">
        <v>2343</v>
      </c>
      <c r="D4809" s="44" t="s">
        <v>8779</v>
      </c>
      <c r="E4809" s="29" t="s">
        <v>8777</v>
      </c>
      <c r="F4809" s="46" t="s">
        <v>8780</v>
      </c>
      <c r="G4809" s="50" t="s">
        <v>15172</v>
      </c>
      <c r="H4809" s="22" t="s">
        <v>14387</v>
      </c>
      <c r="I4809" s="40">
        <v>159000</v>
      </c>
      <c r="J4809" s="21" t="s">
        <v>10829</v>
      </c>
      <c r="K4809" s="43">
        <v>151000</v>
      </c>
      <c r="L4809" s="36">
        <v>151000</v>
      </c>
      <c r="M4809" s="27">
        <v>151000</v>
      </c>
      <c r="N4809" s="28">
        <v>151000</v>
      </c>
      <c r="O4809" s="23"/>
      <c r="P4809" s="24">
        <v>736010000</v>
      </c>
      <c r="Q4809" s="25" t="s">
        <v>14922</v>
      </c>
      <c r="R4809" s="21" t="s">
        <v>2</v>
      </c>
      <c r="S4809" s="21" t="s">
        <v>1</v>
      </c>
      <c r="T4809" s="18" t="s">
        <v>0</v>
      </c>
      <c r="U4809" s="26"/>
    </row>
    <row r="4810" spans="1:21" s="19" customFormat="1" ht="12.5" customHeight="1" outlineLevel="1" x14ac:dyDescent="0.55000000000000004">
      <c r="A4810" s="44" t="s">
        <v>8781</v>
      </c>
      <c r="B4810" s="20" t="s">
        <v>2342</v>
      </c>
      <c r="C4810" s="21" t="s">
        <v>2343</v>
      </c>
      <c r="D4810" s="44" t="s">
        <v>8781</v>
      </c>
      <c r="E4810" s="29" t="s">
        <v>8777</v>
      </c>
      <c r="F4810" s="46" t="s">
        <v>8782</v>
      </c>
      <c r="G4810" s="50" t="s">
        <v>15172</v>
      </c>
      <c r="H4810" s="22" t="s">
        <v>14388</v>
      </c>
      <c r="I4810" s="40">
        <v>159000</v>
      </c>
      <c r="J4810" s="21" t="s">
        <v>10829</v>
      </c>
      <c r="K4810" s="43">
        <v>151000</v>
      </c>
      <c r="L4810" s="36">
        <v>151000</v>
      </c>
      <c r="M4810" s="27">
        <v>151000</v>
      </c>
      <c r="N4810" s="28">
        <v>151000</v>
      </c>
      <c r="O4810" s="23"/>
      <c r="P4810" s="24">
        <v>736010000</v>
      </c>
      <c r="Q4810" s="25" t="s">
        <v>14922</v>
      </c>
      <c r="R4810" s="21" t="s">
        <v>2</v>
      </c>
      <c r="S4810" s="21" t="s">
        <v>1</v>
      </c>
      <c r="T4810" s="18" t="s">
        <v>0</v>
      </c>
      <c r="U4810" s="26"/>
    </row>
    <row r="4811" spans="1:21" s="19" customFormat="1" ht="12.5" customHeight="1" outlineLevel="1" x14ac:dyDescent="0.55000000000000004">
      <c r="A4811" s="44" t="s">
        <v>8783</v>
      </c>
      <c r="B4811" s="20" t="s">
        <v>2342</v>
      </c>
      <c r="C4811" s="21" t="s">
        <v>2343</v>
      </c>
      <c r="D4811" s="44" t="s">
        <v>8783</v>
      </c>
      <c r="E4811" s="29" t="s">
        <v>8777</v>
      </c>
      <c r="F4811" s="46" t="s">
        <v>8784</v>
      </c>
      <c r="G4811" s="50" t="s">
        <v>15172</v>
      </c>
      <c r="H4811" s="22" t="s">
        <v>14389</v>
      </c>
      <c r="I4811" s="40">
        <v>159000</v>
      </c>
      <c r="J4811" s="21" t="s">
        <v>10829</v>
      </c>
      <c r="K4811" s="43">
        <v>151000</v>
      </c>
      <c r="L4811" s="36">
        <v>151000</v>
      </c>
      <c r="M4811" s="27">
        <v>151000</v>
      </c>
      <c r="N4811" s="28">
        <v>151000</v>
      </c>
      <c r="O4811" s="23"/>
      <c r="P4811" s="24">
        <v>736010000</v>
      </c>
      <c r="Q4811" s="25" t="s">
        <v>14922</v>
      </c>
      <c r="R4811" s="21" t="s">
        <v>2</v>
      </c>
      <c r="S4811" s="21" t="s">
        <v>1</v>
      </c>
      <c r="T4811" s="18" t="s">
        <v>0</v>
      </c>
      <c r="U4811" s="26"/>
    </row>
    <row r="4812" spans="1:21" s="19" customFormat="1" ht="12.5" customHeight="1" outlineLevel="1" x14ac:dyDescent="0.55000000000000004">
      <c r="A4812" s="44" t="s">
        <v>8785</v>
      </c>
      <c r="B4812" s="20" t="s">
        <v>2342</v>
      </c>
      <c r="C4812" s="21" t="s">
        <v>2343</v>
      </c>
      <c r="D4812" s="44" t="s">
        <v>8785</v>
      </c>
      <c r="E4812" s="29" t="s">
        <v>8777</v>
      </c>
      <c r="F4812" s="46" t="s">
        <v>8786</v>
      </c>
      <c r="G4812" s="50" t="s">
        <v>15172</v>
      </c>
      <c r="H4812" s="22" t="s">
        <v>14390</v>
      </c>
      <c r="I4812" s="40">
        <v>159000</v>
      </c>
      <c r="J4812" s="21" t="s">
        <v>10829</v>
      </c>
      <c r="K4812" s="43">
        <v>151000</v>
      </c>
      <c r="L4812" s="36">
        <v>151000</v>
      </c>
      <c r="M4812" s="27">
        <v>151000</v>
      </c>
      <c r="N4812" s="28">
        <v>151000</v>
      </c>
      <c r="O4812" s="23"/>
      <c r="P4812" s="24">
        <v>736010000</v>
      </c>
      <c r="Q4812" s="25" t="s">
        <v>14922</v>
      </c>
      <c r="R4812" s="21" t="s">
        <v>2</v>
      </c>
      <c r="S4812" s="21" t="s">
        <v>1</v>
      </c>
      <c r="T4812" s="18" t="s">
        <v>0</v>
      </c>
      <c r="U4812" s="26"/>
    </row>
    <row r="4813" spans="1:21" s="19" customFormat="1" ht="12.5" customHeight="1" outlineLevel="1" x14ac:dyDescent="0.55000000000000004">
      <c r="A4813" s="44" t="s">
        <v>8787</v>
      </c>
      <c r="B4813" s="20" t="s">
        <v>2342</v>
      </c>
      <c r="C4813" s="21" t="s">
        <v>2343</v>
      </c>
      <c r="D4813" s="44" t="s">
        <v>8787</v>
      </c>
      <c r="E4813" s="29" t="s">
        <v>8777</v>
      </c>
      <c r="F4813" s="46" t="s">
        <v>8788</v>
      </c>
      <c r="G4813" s="50" t="s">
        <v>15172</v>
      </c>
      <c r="H4813" s="22" t="s">
        <v>14391</v>
      </c>
      <c r="I4813" s="40">
        <v>159000</v>
      </c>
      <c r="J4813" s="21" t="s">
        <v>10829</v>
      </c>
      <c r="K4813" s="43">
        <v>151000</v>
      </c>
      <c r="L4813" s="36">
        <v>151000</v>
      </c>
      <c r="M4813" s="27">
        <v>151000</v>
      </c>
      <c r="N4813" s="28">
        <v>151000</v>
      </c>
      <c r="O4813" s="23"/>
      <c r="P4813" s="24">
        <v>736010000</v>
      </c>
      <c r="Q4813" s="25" t="s">
        <v>14922</v>
      </c>
      <c r="R4813" s="21" t="s">
        <v>2</v>
      </c>
      <c r="S4813" s="21" t="s">
        <v>1</v>
      </c>
      <c r="T4813" s="18" t="s">
        <v>0</v>
      </c>
      <c r="U4813" s="26"/>
    </row>
    <row r="4814" spans="1:21" s="19" customFormat="1" ht="12.5" customHeight="1" outlineLevel="1" x14ac:dyDescent="0.55000000000000004">
      <c r="A4814" s="44" t="s">
        <v>8789</v>
      </c>
      <c r="B4814" s="20" t="s">
        <v>2342</v>
      </c>
      <c r="C4814" s="21" t="s">
        <v>2343</v>
      </c>
      <c r="D4814" s="44" t="s">
        <v>8789</v>
      </c>
      <c r="E4814" s="29" t="s">
        <v>8777</v>
      </c>
      <c r="F4814" s="46" t="s">
        <v>8790</v>
      </c>
      <c r="G4814" s="50" t="s">
        <v>15172</v>
      </c>
      <c r="H4814" s="22" t="s">
        <v>14392</v>
      </c>
      <c r="I4814" s="40">
        <v>159000</v>
      </c>
      <c r="J4814" s="21" t="s">
        <v>10829</v>
      </c>
      <c r="K4814" s="43">
        <v>151000</v>
      </c>
      <c r="L4814" s="36">
        <v>151000</v>
      </c>
      <c r="M4814" s="27">
        <v>151000</v>
      </c>
      <c r="N4814" s="28">
        <v>151000</v>
      </c>
      <c r="O4814" s="23"/>
      <c r="P4814" s="24">
        <v>736010000</v>
      </c>
      <c r="Q4814" s="25" t="s">
        <v>14922</v>
      </c>
      <c r="R4814" s="21" t="s">
        <v>2</v>
      </c>
      <c r="S4814" s="21" t="s">
        <v>1</v>
      </c>
      <c r="T4814" s="18" t="s">
        <v>0</v>
      </c>
      <c r="U4814" s="26"/>
    </row>
    <row r="4815" spans="1:21" s="19" customFormat="1" ht="12.5" customHeight="1" outlineLevel="1" x14ac:dyDescent="0.55000000000000004">
      <c r="A4815" s="44" t="s">
        <v>8791</v>
      </c>
      <c r="B4815" s="20" t="s">
        <v>2342</v>
      </c>
      <c r="C4815" s="21" t="s">
        <v>2343</v>
      </c>
      <c r="D4815" s="44" t="s">
        <v>8791</v>
      </c>
      <c r="E4815" s="29" t="s">
        <v>8777</v>
      </c>
      <c r="F4815" s="46" t="s">
        <v>8792</v>
      </c>
      <c r="G4815" s="50" t="s">
        <v>15172</v>
      </c>
      <c r="H4815" s="22" t="s">
        <v>14393</v>
      </c>
      <c r="I4815" s="40">
        <v>159000</v>
      </c>
      <c r="J4815" s="21" t="s">
        <v>10829</v>
      </c>
      <c r="K4815" s="43">
        <v>151000</v>
      </c>
      <c r="L4815" s="36">
        <v>151000</v>
      </c>
      <c r="M4815" s="27">
        <v>151000</v>
      </c>
      <c r="N4815" s="28">
        <v>151000</v>
      </c>
      <c r="O4815" s="23"/>
      <c r="P4815" s="24">
        <v>736010000</v>
      </c>
      <c r="Q4815" s="25" t="s">
        <v>14922</v>
      </c>
      <c r="R4815" s="21" t="s">
        <v>2</v>
      </c>
      <c r="S4815" s="21" t="s">
        <v>1</v>
      </c>
      <c r="T4815" s="18" t="s">
        <v>0</v>
      </c>
      <c r="U4815" s="26"/>
    </row>
    <row r="4816" spans="1:21" s="19" customFormat="1" ht="12.5" customHeight="1" outlineLevel="1" x14ac:dyDescent="0.55000000000000004">
      <c r="A4816" s="44" t="s">
        <v>8793</v>
      </c>
      <c r="B4816" s="20" t="s">
        <v>2342</v>
      </c>
      <c r="C4816" s="21" t="s">
        <v>2343</v>
      </c>
      <c r="D4816" s="44" t="s">
        <v>8793</v>
      </c>
      <c r="E4816" s="29" t="s">
        <v>8794</v>
      </c>
      <c r="F4816" s="46" t="s">
        <v>8795</v>
      </c>
      <c r="G4816" s="50" t="s">
        <v>15172</v>
      </c>
      <c r="H4816" s="22" t="s">
        <v>14394</v>
      </c>
      <c r="I4816" s="40">
        <v>159000</v>
      </c>
      <c r="J4816" s="21" t="s">
        <v>10829</v>
      </c>
      <c r="K4816" s="43">
        <v>151000</v>
      </c>
      <c r="L4816" s="36">
        <v>151000</v>
      </c>
      <c r="M4816" s="27">
        <v>151000</v>
      </c>
      <c r="N4816" s="28">
        <v>151000</v>
      </c>
      <c r="O4816" s="23"/>
      <c r="P4816" s="24">
        <v>736010000</v>
      </c>
      <c r="Q4816" s="25" t="s">
        <v>14922</v>
      </c>
      <c r="R4816" s="21" t="s">
        <v>2</v>
      </c>
      <c r="S4816" s="21" t="s">
        <v>1</v>
      </c>
      <c r="T4816" s="18" t="s">
        <v>0</v>
      </c>
      <c r="U4816" s="26"/>
    </row>
    <row r="4817" spans="1:21" s="19" customFormat="1" ht="12.5" customHeight="1" outlineLevel="1" x14ac:dyDescent="0.55000000000000004">
      <c r="A4817" s="44" t="s">
        <v>8796</v>
      </c>
      <c r="B4817" s="20" t="s">
        <v>2342</v>
      </c>
      <c r="C4817" s="21" t="s">
        <v>2343</v>
      </c>
      <c r="D4817" s="44" t="s">
        <v>8796</v>
      </c>
      <c r="E4817" s="29" t="s">
        <v>8794</v>
      </c>
      <c r="F4817" s="46" t="s">
        <v>8797</v>
      </c>
      <c r="G4817" s="50" t="s">
        <v>15172</v>
      </c>
      <c r="H4817" s="22" t="s">
        <v>14395</v>
      </c>
      <c r="I4817" s="40">
        <v>159000</v>
      </c>
      <c r="J4817" s="21" t="s">
        <v>10829</v>
      </c>
      <c r="K4817" s="43">
        <v>151000</v>
      </c>
      <c r="L4817" s="36">
        <v>151000</v>
      </c>
      <c r="M4817" s="27">
        <v>151000</v>
      </c>
      <c r="N4817" s="28">
        <v>151000</v>
      </c>
      <c r="O4817" s="23"/>
      <c r="P4817" s="24">
        <v>736010000</v>
      </c>
      <c r="Q4817" s="25" t="s">
        <v>14922</v>
      </c>
      <c r="R4817" s="21" t="s">
        <v>2</v>
      </c>
      <c r="S4817" s="21" t="s">
        <v>1</v>
      </c>
      <c r="T4817" s="18" t="s">
        <v>0</v>
      </c>
      <c r="U4817" s="26"/>
    </row>
    <row r="4818" spans="1:21" s="19" customFormat="1" ht="12.5" customHeight="1" outlineLevel="1" x14ac:dyDescent="0.55000000000000004">
      <c r="A4818" s="44" t="s">
        <v>8798</v>
      </c>
      <c r="B4818" s="20" t="s">
        <v>2342</v>
      </c>
      <c r="C4818" s="21" t="s">
        <v>2343</v>
      </c>
      <c r="D4818" s="44" t="s">
        <v>8798</v>
      </c>
      <c r="E4818" s="29" t="s">
        <v>8794</v>
      </c>
      <c r="F4818" s="46" t="s">
        <v>8799</v>
      </c>
      <c r="G4818" s="50" t="s">
        <v>15172</v>
      </c>
      <c r="H4818" s="22" t="s">
        <v>14396</v>
      </c>
      <c r="I4818" s="40">
        <v>159000</v>
      </c>
      <c r="J4818" s="21" t="s">
        <v>10829</v>
      </c>
      <c r="K4818" s="43">
        <v>151000</v>
      </c>
      <c r="L4818" s="36">
        <v>151000</v>
      </c>
      <c r="M4818" s="27">
        <v>151000</v>
      </c>
      <c r="N4818" s="28">
        <v>151000</v>
      </c>
      <c r="O4818" s="23"/>
      <c r="P4818" s="24">
        <v>736010000</v>
      </c>
      <c r="Q4818" s="25" t="s">
        <v>14922</v>
      </c>
      <c r="R4818" s="21" t="s">
        <v>2</v>
      </c>
      <c r="S4818" s="21" t="s">
        <v>1</v>
      </c>
      <c r="T4818" s="18" t="s">
        <v>0</v>
      </c>
      <c r="U4818" s="26"/>
    </row>
    <row r="4819" spans="1:21" s="19" customFormat="1" ht="12.5" customHeight="1" outlineLevel="1" x14ac:dyDescent="0.55000000000000004">
      <c r="A4819" s="44" t="s">
        <v>8800</v>
      </c>
      <c r="B4819" s="20" t="s">
        <v>2342</v>
      </c>
      <c r="C4819" s="21" t="s">
        <v>2343</v>
      </c>
      <c r="D4819" s="44" t="s">
        <v>8800</v>
      </c>
      <c r="E4819" s="29" t="s">
        <v>8794</v>
      </c>
      <c r="F4819" s="46" t="s">
        <v>8801</v>
      </c>
      <c r="G4819" s="50" t="s">
        <v>15172</v>
      </c>
      <c r="H4819" s="22" t="s">
        <v>14397</v>
      </c>
      <c r="I4819" s="40">
        <v>159000</v>
      </c>
      <c r="J4819" s="21" t="s">
        <v>10829</v>
      </c>
      <c r="K4819" s="43">
        <v>151000</v>
      </c>
      <c r="L4819" s="36">
        <v>151000</v>
      </c>
      <c r="M4819" s="27">
        <v>151000</v>
      </c>
      <c r="N4819" s="28">
        <v>151000</v>
      </c>
      <c r="O4819" s="23"/>
      <c r="P4819" s="24">
        <v>736010000</v>
      </c>
      <c r="Q4819" s="25" t="s">
        <v>14922</v>
      </c>
      <c r="R4819" s="21" t="s">
        <v>2</v>
      </c>
      <c r="S4819" s="21" t="s">
        <v>1</v>
      </c>
      <c r="T4819" s="18" t="s">
        <v>0</v>
      </c>
      <c r="U4819" s="26"/>
    </row>
    <row r="4820" spans="1:21" s="19" customFormat="1" ht="12.5" customHeight="1" outlineLevel="1" x14ac:dyDescent="0.55000000000000004">
      <c r="A4820" s="44" t="s">
        <v>8802</v>
      </c>
      <c r="B4820" s="20" t="s">
        <v>2342</v>
      </c>
      <c r="C4820" s="21" t="s">
        <v>2343</v>
      </c>
      <c r="D4820" s="44" t="s">
        <v>8802</v>
      </c>
      <c r="E4820" s="29" t="s">
        <v>8794</v>
      </c>
      <c r="F4820" s="46" t="s">
        <v>8803</v>
      </c>
      <c r="G4820" s="50" t="s">
        <v>15172</v>
      </c>
      <c r="H4820" s="22" t="s">
        <v>14398</v>
      </c>
      <c r="I4820" s="40">
        <v>159000</v>
      </c>
      <c r="J4820" s="21" t="s">
        <v>10829</v>
      </c>
      <c r="K4820" s="43">
        <v>151000</v>
      </c>
      <c r="L4820" s="36">
        <v>151000</v>
      </c>
      <c r="M4820" s="27">
        <v>151000</v>
      </c>
      <c r="N4820" s="28">
        <v>151000</v>
      </c>
      <c r="O4820" s="23"/>
      <c r="P4820" s="24">
        <v>736010000</v>
      </c>
      <c r="Q4820" s="25" t="s">
        <v>14922</v>
      </c>
      <c r="R4820" s="21" t="s">
        <v>2</v>
      </c>
      <c r="S4820" s="21" t="s">
        <v>1</v>
      </c>
      <c r="T4820" s="18" t="s">
        <v>0</v>
      </c>
      <c r="U4820" s="26"/>
    </row>
    <row r="4821" spans="1:21" s="19" customFormat="1" ht="12.5" customHeight="1" outlineLevel="1" x14ac:dyDescent="0.55000000000000004">
      <c r="A4821" s="44" t="s">
        <v>8804</v>
      </c>
      <c r="B4821" s="20" t="s">
        <v>2342</v>
      </c>
      <c r="C4821" s="21" t="s">
        <v>2343</v>
      </c>
      <c r="D4821" s="44" t="s">
        <v>8804</v>
      </c>
      <c r="E4821" s="29" t="s">
        <v>8794</v>
      </c>
      <c r="F4821" s="46" t="s">
        <v>8805</v>
      </c>
      <c r="G4821" s="50" t="s">
        <v>15172</v>
      </c>
      <c r="H4821" s="22" t="s">
        <v>14399</v>
      </c>
      <c r="I4821" s="40">
        <v>159000</v>
      </c>
      <c r="J4821" s="21" t="s">
        <v>10829</v>
      </c>
      <c r="K4821" s="43">
        <v>151000</v>
      </c>
      <c r="L4821" s="36">
        <v>151000</v>
      </c>
      <c r="M4821" s="27">
        <v>151000</v>
      </c>
      <c r="N4821" s="28">
        <v>151000</v>
      </c>
      <c r="O4821" s="23"/>
      <c r="P4821" s="24">
        <v>736010000</v>
      </c>
      <c r="Q4821" s="25" t="s">
        <v>14922</v>
      </c>
      <c r="R4821" s="21" t="s">
        <v>2</v>
      </c>
      <c r="S4821" s="21" t="s">
        <v>1</v>
      </c>
      <c r="T4821" s="18" t="s">
        <v>0</v>
      </c>
      <c r="U4821" s="26"/>
    </row>
    <row r="4822" spans="1:21" s="19" customFormat="1" ht="12.5" customHeight="1" outlineLevel="1" x14ac:dyDescent="0.55000000000000004">
      <c r="A4822" s="44" t="s">
        <v>8806</v>
      </c>
      <c r="B4822" s="20" t="s">
        <v>2342</v>
      </c>
      <c r="C4822" s="21" t="s">
        <v>2343</v>
      </c>
      <c r="D4822" s="44" t="s">
        <v>8806</v>
      </c>
      <c r="E4822" s="29" t="s">
        <v>8807</v>
      </c>
      <c r="F4822" s="46" t="s">
        <v>8808</v>
      </c>
      <c r="G4822" s="50" t="s">
        <v>15172</v>
      </c>
      <c r="H4822" s="22" t="s">
        <v>14400</v>
      </c>
      <c r="I4822" s="40">
        <v>159000</v>
      </c>
      <c r="J4822" s="21" t="s">
        <v>10829</v>
      </c>
      <c r="K4822" s="43">
        <v>151000</v>
      </c>
      <c r="L4822" s="36">
        <v>151000</v>
      </c>
      <c r="M4822" s="27">
        <v>151000</v>
      </c>
      <c r="N4822" s="28">
        <v>151000</v>
      </c>
      <c r="O4822" s="23"/>
      <c r="P4822" s="24">
        <v>736010000</v>
      </c>
      <c r="Q4822" s="25" t="s">
        <v>14922</v>
      </c>
      <c r="R4822" s="21" t="s">
        <v>2</v>
      </c>
      <c r="S4822" s="21" t="s">
        <v>1</v>
      </c>
      <c r="T4822" s="18" t="s">
        <v>0</v>
      </c>
      <c r="U4822" s="26"/>
    </row>
    <row r="4823" spans="1:21" s="19" customFormat="1" ht="12.5" customHeight="1" outlineLevel="1" x14ac:dyDescent="0.55000000000000004">
      <c r="A4823" s="44" t="s">
        <v>8809</v>
      </c>
      <c r="B4823" s="20" t="s">
        <v>2342</v>
      </c>
      <c r="C4823" s="21" t="s">
        <v>2343</v>
      </c>
      <c r="D4823" s="44" t="s">
        <v>8809</v>
      </c>
      <c r="E4823" s="29" t="s">
        <v>8807</v>
      </c>
      <c r="F4823" s="46" t="s">
        <v>8810</v>
      </c>
      <c r="G4823" s="50" t="s">
        <v>15172</v>
      </c>
      <c r="H4823" s="22" t="s">
        <v>14401</v>
      </c>
      <c r="I4823" s="40">
        <v>159000</v>
      </c>
      <c r="J4823" s="21" t="s">
        <v>10829</v>
      </c>
      <c r="K4823" s="43">
        <v>151000</v>
      </c>
      <c r="L4823" s="36">
        <v>151000</v>
      </c>
      <c r="M4823" s="27">
        <v>151000</v>
      </c>
      <c r="N4823" s="28">
        <v>151000</v>
      </c>
      <c r="O4823" s="23"/>
      <c r="P4823" s="24">
        <v>736010000</v>
      </c>
      <c r="Q4823" s="25" t="s">
        <v>14922</v>
      </c>
      <c r="R4823" s="21" t="s">
        <v>2</v>
      </c>
      <c r="S4823" s="21" t="s">
        <v>1</v>
      </c>
      <c r="T4823" s="18" t="s">
        <v>0</v>
      </c>
      <c r="U4823" s="26"/>
    </row>
    <row r="4824" spans="1:21" s="19" customFormat="1" ht="12.5" customHeight="1" outlineLevel="1" x14ac:dyDescent="0.55000000000000004">
      <c r="A4824" s="44" t="s">
        <v>8811</v>
      </c>
      <c r="B4824" s="20" t="s">
        <v>2342</v>
      </c>
      <c r="C4824" s="21" t="s">
        <v>2343</v>
      </c>
      <c r="D4824" s="44" t="s">
        <v>8811</v>
      </c>
      <c r="E4824" s="29" t="s">
        <v>8807</v>
      </c>
      <c r="F4824" s="46" t="s">
        <v>8812</v>
      </c>
      <c r="G4824" s="50" t="s">
        <v>15172</v>
      </c>
      <c r="H4824" s="22" t="s">
        <v>14402</v>
      </c>
      <c r="I4824" s="40">
        <v>159000</v>
      </c>
      <c r="J4824" s="21" t="s">
        <v>10829</v>
      </c>
      <c r="K4824" s="43">
        <v>151000</v>
      </c>
      <c r="L4824" s="36">
        <v>151000</v>
      </c>
      <c r="M4824" s="27">
        <v>151000</v>
      </c>
      <c r="N4824" s="28">
        <v>151000</v>
      </c>
      <c r="O4824" s="23"/>
      <c r="P4824" s="24">
        <v>736010000</v>
      </c>
      <c r="Q4824" s="25" t="s">
        <v>14922</v>
      </c>
      <c r="R4824" s="21" t="s">
        <v>2</v>
      </c>
      <c r="S4824" s="21" t="s">
        <v>1</v>
      </c>
      <c r="T4824" s="18" t="s">
        <v>0</v>
      </c>
      <c r="U4824" s="26"/>
    </row>
    <row r="4825" spans="1:21" s="19" customFormat="1" ht="12.5" customHeight="1" outlineLevel="1" x14ac:dyDescent="0.55000000000000004">
      <c r="A4825" s="44" t="s">
        <v>8813</v>
      </c>
      <c r="B4825" s="20" t="s">
        <v>2342</v>
      </c>
      <c r="C4825" s="21" t="s">
        <v>2343</v>
      </c>
      <c r="D4825" s="44" t="s">
        <v>8813</v>
      </c>
      <c r="E4825" s="29" t="s">
        <v>8807</v>
      </c>
      <c r="F4825" s="46" t="s">
        <v>8814</v>
      </c>
      <c r="G4825" s="50" t="s">
        <v>15172</v>
      </c>
      <c r="H4825" s="22" t="s">
        <v>14403</v>
      </c>
      <c r="I4825" s="40">
        <v>159000</v>
      </c>
      <c r="J4825" s="21" t="s">
        <v>10829</v>
      </c>
      <c r="K4825" s="43">
        <v>151000</v>
      </c>
      <c r="L4825" s="36">
        <v>151000</v>
      </c>
      <c r="M4825" s="27">
        <v>151000</v>
      </c>
      <c r="N4825" s="28">
        <v>151000</v>
      </c>
      <c r="O4825" s="23"/>
      <c r="P4825" s="24">
        <v>736010000</v>
      </c>
      <c r="Q4825" s="25" t="s">
        <v>14922</v>
      </c>
      <c r="R4825" s="21" t="s">
        <v>2</v>
      </c>
      <c r="S4825" s="21" t="s">
        <v>1</v>
      </c>
      <c r="T4825" s="18" t="s">
        <v>0</v>
      </c>
      <c r="U4825" s="26"/>
    </row>
    <row r="4826" spans="1:21" s="19" customFormat="1" ht="12.5" customHeight="1" outlineLevel="1" x14ac:dyDescent="0.55000000000000004">
      <c r="A4826" s="44" t="s">
        <v>8815</v>
      </c>
      <c r="B4826" s="20" t="s">
        <v>2342</v>
      </c>
      <c r="C4826" s="21" t="s">
        <v>2343</v>
      </c>
      <c r="D4826" s="44" t="s">
        <v>8815</v>
      </c>
      <c r="E4826" s="29" t="s">
        <v>8807</v>
      </c>
      <c r="F4826" s="46" t="s">
        <v>8816</v>
      </c>
      <c r="G4826" s="50" t="s">
        <v>15172</v>
      </c>
      <c r="H4826" s="22" t="s">
        <v>14404</v>
      </c>
      <c r="I4826" s="40">
        <v>159000</v>
      </c>
      <c r="J4826" s="21" t="s">
        <v>10829</v>
      </c>
      <c r="K4826" s="43">
        <v>151000</v>
      </c>
      <c r="L4826" s="36">
        <v>151000</v>
      </c>
      <c r="M4826" s="27">
        <v>151000</v>
      </c>
      <c r="N4826" s="28">
        <v>151000</v>
      </c>
      <c r="O4826" s="23"/>
      <c r="P4826" s="24">
        <v>736010000</v>
      </c>
      <c r="Q4826" s="25" t="s">
        <v>14922</v>
      </c>
      <c r="R4826" s="21" t="s">
        <v>2</v>
      </c>
      <c r="S4826" s="21" t="s">
        <v>1</v>
      </c>
      <c r="T4826" s="18" t="s">
        <v>0</v>
      </c>
      <c r="U4826" s="26"/>
    </row>
    <row r="4827" spans="1:21" s="19" customFormat="1" ht="12.5" customHeight="1" outlineLevel="1" x14ac:dyDescent="0.55000000000000004">
      <c r="A4827" s="44" t="s">
        <v>8817</v>
      </c>
      <c r="B4827" s="20" t="s">
        <v>2342</v>
      </c>
      <c r="C4827" s="21" t="s">
        <v>2343</v>
      </c>
      <c r="D4827" s="44" t="s">
        <v>8817</v>
      </c>
      <c r="E4827" s="29" t="s">
        <v>8807</v>
      </c>
      <c r="F4827" s="46" t="s">
        <v>8818</v>
      </c>
      <c r="G4827" s="50" t="s">
        <v>15172</v>
      </c>
      <c r="H4827" s="22" t="s">
        <v>14405</v>
      </c>
      <c r="I4827" s="40">
        <v>159000</v>
      </c>
      <c r="J4827" s="21" t="s">
        <v>10829</v>
      </c>
      <c r="K4827" s="43">
        <v>151000</v>
      </c>
      <c r="L4827" s="36">
        <v>151000</v>
      </c>
      <c r="M4827" s="27">
        <v>151000</v>
      </c>
      <c r="N4827" s="28">
        <v>151000</v>
      </c>
      <c r="O4827" s="23"/>
      <c r="P4827" s="24">
        <v>736010000</v>
      </c>
      <c r="Q4827" s="25" t="s">
        <v>14922</v>
      </c>
      <c r="R4827" s="21" t="s">
        <v>2</v>
      </c>
      <c r="S4827" s="21" t="s">
        <v>1</v>
      </c>
      <c r="T4827" s="18" t="s">
        <v>0</v>
      </c>
      <c r="U4827" s="26"/>
    </row>
    <row r="4828" spans="1:21" s="19" customFormat="1" ht="12.5" customHeight="1" outlineLevel="1" x14ac:dyDescent="0.55000000000000004">
      <c r="A4828" s="44" t="s">
        <v>8819</v>
      </c>
      <c r="B4828" s="20" t="s">
        <v>2342</v>
      </c>
      <c r="C4828" s="21" t="s">
        <v>2343</v>
      </c>
      <c r="D4828" s="44" t="s">
        <v>8819</v>
      </c>
      <c r="E4828" s="29" t="s">
        <v>8807</v>
      </c>
      <c r="F4828" s="46" t="s">
        <v>8820</v>
      </c>
      <c r="G4828" s="50" t="s">
        <v>15172</v>
      </c>
      <c r="H4828" s="22" t="s">
        <v>14406</v>
      </c>
      <c r="I4828" s="40">
        <v>159000</v>
      </c>
      <c r="J4828" s="21" t="s">
        <v>10829</v>
      </c>
      <c r="K4828" s="43">
        <v>151000</v>
      </c>
      <c r="L4828" s="36">
        <v>151000</v>
      </c>
      <c r="M4828" s="27">
        <v>151000</v>
      </c>
      <c r="N4828" s="28">
        <v>151000</v>
      </c>
      <c r="O4828" s="23"/>
      <c r="P4828" s="24">
        <v>736010000</v>
      </c>
      <c r="Q4828" s="25" t="s">
        <v>14922</v>
      </c>
      <c r="R4828" s="21" t="s">
        <v>2</v>
      </c>
      <c r="S4828" s="21" t="s">
        <v>1</v>
      </c>
      <c r="T4828" s="18" t="s">
        <v>0</v>
      </c>
      <c r="U4828" s="26"/>
    </row>
    <row r="4829" spans="1:21" s="19" customFormat="1" ht="12.5" customHeight="1" outlineLevel="1" x14ac:dyDescent="0.55000000000000004">
      <c r="A4829" s="44" t="s">
        <v>8821</v>
      </c>
      <c r="B4829" s="20" t="s">
        <v>2342</v>
      </c>
      <c r="C4829" s="21" t="s">
        <v>2343</v>
      </c>
      <c r="D4829" s="44" t="s">
        <v>8821</v>
      </c>
      <c r="E4829" s="29" t="s">
        <v>8807</v>
      </c>
      <c r="F4829" s="46" t="s">
        <v>8822</v>
      </c>
      <c r="G4829" s="50" t="s">
        <v>15172</v>
      </c>
      <c r="H4829" s="22" t="s">
        <v>14407</v>
      </c>
      <c r="I4829" s="40">
        <v>159000</v>
      </c>
      <c r="J4829" s="21" t="s">
        <v>10829</v>
      </c>
      <c r="K4829" s="43">
        <v>151000</v>
      </c>
      <c r="L4829" s="36">
        <v>151000</v>
      </c>
      <c r="M4829" s="27">
        <v>151000</v>
      </c>
      <c r="N4829" s="28">
        <v>151000</v>
      </c>
      <c r="O4829" s="23"/>
      <c r="P4829" s="24">
        <v>736010000</v>
      </c>
      <c r="Q4829" s="25" t="s">
        <v>14922</v>
      </c>
      <c r="R4829" s="21" t="s">
        <v>2</v>
      </c>
      <c r="S4829" s="21" t="s">
        <v>1</v>
      </c>
      <c r="T4829" s="18" t="s">
        <v>0</v>
      </c>
      <c r="U4829" s="26"/>
    </row>
    <row r="4830" spans="1:21" s="19" customFormat="1" ht="12.5" customHeight="1" outlineLevel="1" x14ac:dyDescent="0.55000000000000004">
      <c r="A4830" s="44" t="s">
        <v>8823</v>
      </c>
      <c r="B4830" s="20" t="s">
        <v>2342</v>
      </c>
      <c r="C4830" s="21" t="s">
        <v>2343</v>
      </c>
      <c r="D4830" s="44" t="s">
        <v>8823</v>
      </c>
      <c r="E4830" s="29" t="s">
        <v>8824</v>
      </c>
      <c r="F4830" s="46" t="s">
        <v>8825</v>
      </c>
      <c r="G4830" s="50" t="s">
        <v>15172</v>
      </c>
      <c r="H4830" s="22" t="s">
        <v>14408</v>
      </c>
      <c r="I4830" s="40">
        <v>159000</v>
      </c>
      <c r="J4830" s="21" t="s">
        <v>10829</v>
      </c>
      <c r="K4830" s="43">
        <v>151000</v>
      </c>
      <c r="L4830" s="36">
        <v>151000</v>
      </c>
      <c r="M4830" s="27">
        <v>151000</v>
      </c>
      <c r="N4830" s="28">
        <v>151000</v>
      </c>
      <c r="O4830" s="23"/>
      <c r="P4830" s="24">
        <v>736010000</v>
      </c>
      <c r="Q4830" s="25" t="s">
        <v>14922</v>
      </c>
      <c r="R4830" s="21" t="s">
        <v>2</v>
      </c>
      <c r="S4830" s="21" t="s">
        <v>1</v>
      </c>
      <c r="T4830" s="18" t="s">
        <v>0</v>
      </c>
      <c r="U4830" s="26"/>
    </row>
    <row r="4831" spans="1:21" s="19" customFormat="1" ht="12.5" customHeight="1" outlineLevel="1" x14ac:dyDescent="0.55000000000000004">
      <c r="A4831" s="44" t="s">
        <v>8826</v>
      </c>
      <c r="B4831" s="20" t="s">
        <v>2342</v>
      </c>
      <c r="C4831" s="21" t="s">
        <v>2343</v>
      </c>
      <c r="D4831" s="44" t="s">
        <v>8826</v>
      </c>
      <c r="E4831" s="29" t="s">
        <v>8824</v>
      </c>
      <c r="F4831" s="46" t="s">
        <v>8827</v>
      </c>
      <c r="G4831" s="50" t="s">
        <v>15172</v>
      </c>
      <c r="H4831" s="22" t="s">
        <v>14409</v>
      </c>
      <c r="I4831" s="40">
        <v>159000</v>
      </c>
      <c r="J4831" s="21" t="s">
        <v>10829</v>
      </c>
      <c r="K4831" s="43">
        <v>151000</v>
      </c>
      <c r="L4831" s="36">
        <v>151000</v>
      </c>
      <c r="M4831" s="27">
        <v>151000</v>
      </c>
      <c r="N4831" s="28">
        <v>151000</v>
      </c>
      <c r="O4831" s="23"/>
      <c r="P4831" s="24">
        <v>736010000</v>
      </c>
      <c r="Q4831" s="25" t="s">
        <v>14922</v>
      </c>
      <c r="R4831" s="21" t="s">
        <v>2</v>
      </c>
      <c r="S4831" s="21" t="s">
        <v>1</v>
      </c>
      <c r="T4831" s="18" t="s">
        <v>0</v>
      </c>
      <c r="U4831" s="26"/>
    </row>
    <row r="4832" spans="1:21" s="19" customFormat="1" ht="12.5" customHeight="1" outlineLevel="1" x14ac:dyDescent="0.55000000000000004">
      <c r="A4832" s="44" t="s">
        <v>8828</v>
      </c>
      <c r="B4832" s="20" t="s">
        <v>2342</v>
      </c>
      <c r="C4832" s="21" t="s">
        <v>2343</v>
      </c>
      <c r="D4832" s="44" t="s">
        <v>8828</v>
      </c>
      <c r="E4832" s="29" t="s">
        <v>8824</v>
      </c>
      <c r="F4832" s="46" t="s">
        <v>8829</v>
      </c>
      <c r="G4832" s="50" t="s">
        <v>15172</v>
      </c>
      <c r="H4832" s="22" t="s">
        <v>14410</v>
      </c>
      <c r="I4832" s="40">
        <v>159000</v>
      </c>
      <c r="J4832" s="21" t="s">
        <v>10829</v>
      </c>
      <c r="K4832" s="43">
        <v>151000</v>
      </c>
      <c r="L4832" s="36">
        <v>151000</v>
      </c>
      <c r="M4832" s="27">
        <v>151000</v>
      </c>
      <c r="N4832" s="28">
        <v>151000</v>
      </c>
      <c r="O4832" s="23"/>
      <c r="P4832" s="24">
        <v>736010000</v>
      </c>
      <c r="Q4832" s="25" t="s">
        <v>14922</v>
      </c>
      <c r="R4832" s="21" t="s">
        <v>2</v>
      </c>
      <c r="S4832" s="21" t="s">
        <v>1</v>
      </c>
      <c r="T4832" s="18" t="s">
        <v>0</v>
      </c>
      <c r="U4832" s="26"/>
    </row>
    <row r="4833" spans="1:21" s="19" customFormat="1" ht="12.5" customHeight="1" outlineLevel="1" x14ac:dyDescent="0.55000000000000004">
      <c r="A4833" s="44" t="s">
        <v>8830</v>
      </c>
      <c r="B4833" s="20" t="s">
        <v>2342</v>
      </c>
      <c r="C4833" s="21" t="s">
        <v>2343</v>
      </c>
      <c r="D4833" s="44" t="s">
        <v>8830</v>
      </c>
      <c r="E4833" s="29" t="s">
        <v>8824</v>
      </c>
      <c r="F4833" s="46" t="s">
        <v>8831</v>
      </c>
      <c r="G4833" s="50" t="s">
        <v>15172</v>
      </c>
      <c r="H4833" s="22" t="s">
        <v>14411</v>
      </c>
      <c r="I4833" s="40">
        <v>159000</v>
      </c>
      <c r="J4833" s="21" t="s">
        <v>10829</v>
      </c>
      <c r="K4833" s="43">
        <v>151000</v>
      </c>
      <c r="L4833" s="36">
        <v>151000</v>
      </c>
      <c r="M4833" s="27">
        <v>151000</v>
      </c>
      <c r="N4833" s="28">
        <v>151000</v>
      </c>
      <c r="O4833" s="23"/>
      <c r="P4833" s="24">
        <v>736010000</v>
      </c>
      <c r="Q4833" s="25" t="s">
        <v>14922</v>
      </c>
      <c r="R4833" s="21" t="s">
        <v>2</v>
      </c>
      <c r="S4833" s="21" t="s">
        <v>1</v>
      </c>
      <c r="T4833" s="18" t="s">
        <v>0</v>
      </c>
      <c r="U4833" s="26"/>
    </row>
    <row r="4834" spans="1:21" s="19" customFormat="1" ht="12.5" customHeight="1" outlineLevel="1" x14ac:dyDescent="0.55000000000000004">
      <c r="A4834" s="44" t="s">
        <v>8832</v>
      </c>
      <c r="B4834" s="20" t="s">
        <v>2342</v>
      </c>
      <c r="C4834" s="21" t="s">
        <v>2343</v>
      </c>
      <c r="D4834" s="44" t="s">
        <v>8832</v>
      </c>
      <c r="E4834" s="29" t="s">
        <v>8824</v>
      </c>
      <c r="F4834" s="46" t="s">
        <v>8833</v>
      </c>
      <c r="G4834" s="50" t="s">
        <v>15172</v>
      </c>
      <c r="H4834" s="22" t="s">
        <v>14412</v>
      </c>
      <c r="I4834" s="40">
        <v>159000</v>
      </c>
      <c r="J4834" s="21" t="s">
        <v>10829</v>
      </c>
      <c r="K4834" s="43">
        <v>151000</v>
      </c>
      <c r="L4834" s="36">
        <v>151000</v>
      </c>
      <c r="M4834" s="27">
        <v>151000</v>
      </c>
      <c r="N4834" s="28">
        <v>151000</v>
      </c>
      <c r="O4834" s="23"/>
      <c r="P4834" s="24">
        <v>736010000</v>
      </c>
      <c r="Q4834" s="25" t="s">
        <v>14922</v>
      </c>
      <c r="R4834" s="21" t="s">
        <v>2</v>
      </c>
      <c r="S4834" s="21" t="s">
        <v>1</v>
      </c>
      <c r="T4834" s="18" t="s">
        <v>0</v>
      </c>
      <c r="U4834" s="26"/>
    </row>
    <row r="4835" spans="1:21" s="19" customFormat="1" ht="12.5" customHeight="1" outlineLevel="1" x14ac:dyDescent="0.55000000000000004">
      <c r="A4835" s="44" t="s">
        <v>8834</v>
      </c>
      <c r="B4835" s="20" t="s">
        <v>2342</v>
      </c>
      <c r="C4835" s="21" t="s">
        <v>2343</v>
      </c>
      <c r="D4835" s="44" t="s">
        <v>8834</v>
      </c>
      <c r="E4835" s="29" t="s">
        <v>8824</v>
      </c>
      <c r="F4835" s="46" t="s">
        <v>8835</v>
      </c>
      <c r="G4835" s="50" t="s">
        <v>15172</v>
      </c>
      <c r="H4835" s="22" t="s">
        <v>14413</v>
      </c>
      <c r="I4835" s="40">
        <v>159000</v>
      </c>
      <c r="J4835" s="21" t="s">
        <v>10829</v>
      </c>
      <c r="K4835" s="43">
        <v>151000</v>
      </c>
      <c r="L4835" s="36">
        <v>151000</v>
      </c>
      <c r="M4835" s="27">
        <v>151000</v>
      </c>
      <c r="N4835" s="28">
        <v>151000</v>
      </c>
      <c r="O4835" s="23"/>
      <c r="P4835" s="24">
        <v>736010000</v>
      </c>
      <c r="Q4835" s="25" t="s">
        <v>14922</v>
      </c>
      <c r="R4835" s="21" t="s">
        <v>2</v>
      </c>
      <c r="S4835" s="21" t="s">
        <v>1</v>
      </c>
      <c r="T4835" s="18" t="s">
        <v>0</v>
      </c>
      <c r="U4835" s="26"/>
    </row>
    <row r="4836" spans="1:21" s="19" customFormat="1" ht="12.5" customHeight="1" outlineLevel="1" x14ac:dyDescent="0.55000000000000004">
      <c r="A4836" s="44" t="s">
        <v>8836</v>
      </c>
      <c r="B4836" s="20" t="s">
        <v>2342</v>
      </c>
      <c r="C4836" s="21" t="s">
        <v>2343</v>
      </c>
      <c r="D4836" s="44" t="s">
        <v>8836</v>
      </c>
      <c r="E4836" s="29" t="s">
        <v>8824</v>
      </c>
      <c r="F4836" s="46" t="s">
        <v>8837</v>
      </c>
      <c r="G4836" s="50" t="s">
        <v>15172</v>
      </c>
      <c r="H4836" s="22" t="s">
        <v>14414</v>
      </c>
      <c r="I4836" s="40">
        <v>159000</v>
      </c>
      <c r="J4836" s="21" t="s">
        <v>10829</v>
      </c>
      <c r="K4836" s="43">
        <v>151000</v>
      </c>
      <c r="L4836" s="36">
        <v>151000</v>
      </c>
      <c r="M4836" s="27">
        <v>151000</v>
      </c>
      <c r="N4836" s="28">
        <v>151000</v>
      </c>
      <c r="O4836" s="23"/>
      <c r="P4836" s="24">
        <v>736010000</v>
      </c>
      <c r="Q4836" s="25" t="s">
        <v>14922</v>
      </c>
      <c r="R4836" s="21" t="s">
        <v>2</v>
      </c>
      <c r="S4836" s="21" t="s">
        <v>1</v>
      </c>
      <c r="T4836" s="18" t="s">
        <v>0</v>
      </c>
      <c r="U4836" s="26"/>
    </row>
    <row r="4837" spans="1:21" s="19" customFormat="1" ht="12.5" customHeight="1" outlineLevel="1" x14ac:dyDescent="0.55000000000000004">
      <c r="A4837" s="44" t="s">
        <v>8838</v>
      </c>
      <c r="B4837" s="20" t="s">
        <v>2342</v>
      </c>
      <c r="C4837" s="21" t="s">
        <v>2343</v>
      </c>
      <c r="D4837" s="44" t="s">
        <v>8838</v>
      </c>
      <c r="E4837" s="29" t="s">
        <v>8824</v>
      </c>
      <c r="F4837" s="46" t="s">
        <v>8839</v>
      </c>
      <c r="G4837" s="50" t="s">
        <v>15172</v>
      </c>
      <c r="H4837" s="22" t="s">
        <v>14415</v>
      </c>
      <c r="I4837" s="40">
        <v>159000</v>
      </c>
      <c r="J4837" s="21" t="s">
        <v>10829</v>
      </c>
      <c r="K4837" s="43">
        <v>151000</v>
      </c>
      <c r="L4837" s="36">
        <v>151000</v>
      </c>
      <c r="M4837" s="27">
        <v>151000</v>
      </c>
      <c r="N4837" s="28">
        <v>151000</v>
      </c>
      <c r="O4837" s="23"/>
      <c r="P4837" s="24">
        <v>736010000</v>
      </c>
      <c r="Q4837" s="25" t="s">
        <v>14922</v>
      </c>
      <c r="R4837" s="21" t="s">
        <v>2</v>
      </c>
      <c r="S4837" s="21" t="s">
        <v>1</v>
      </c>
      <c r="T4837" s="18" t="s">
        <v>0</v>
      </c>
      <c r="U4837" s="26"/>
    </row>
    <row r="4838" spans="1:21" s="19" customFormat="1" ht="12.5" customHeight="1" outlineLevel="1" x14ac:dyDescent="0.55000000000000004">
      <c r="A4838" s="44" t="s">
        <v>8840</v>
      </c>
      <c r="B4838" s="20" t="s">
        <v>2342</v>
      </c>
      <c r="C4838" s="21" t="s">
        <v>2343</v>
      </c>
      <c r="D4838" s="44" t="s">
        <v>8840</v>
      </c>
      <c r="E4838" s="29" t="s">
        <v>8807</v>
      </c>
      <c r="F4838" s="46" t="s">
        <v>8841</v>
      </c>
      <c r="G4838" s="50" t="s">
        <v>15172</v>
      </c>
      <c r="H4838" s="22" t="s">
        <v>14416</v>
      </c>
      <c r="I4838" s="40">
        <v>159000</v>
      </c>
      <c r="J4838" s="21" t="s">
        <v>10829</v>
      </c>
      <c r="K4838" s="43">
        <v>151000</v>
      </c>
      <c r="L4838" s="36">
        <v>151000</v>
      </c>
      <c r="M4838" s="27">
        <v>151000</v>
      </c>
      <c r="N4838" s="28">
        <v>151000</v>
      </c>
      <c r="O4838" s="23"/>
      <c r="P4838" s="24">
        <v>736010000</v>
      </c>
      <c r="Q4838" s="25" t="s">
        <v>14922</v>
      </c>
      <c r="R4838" s="21" t="s">
        <v>2</v>
      </c>
      <c r="S4838" s="21" t="s">
        <v>1</v>
      </c>
      <c r="T4838" s="18" t="s">
        <v>0</v>
      </c>
      <c r="U4838" s="26"/>
    </row>
    <row r="4839" spans="1:21" s="19" customFormat="1" ht="12.5" customHeight="1" outlineLevel="1" x14ac:dyDescent="0.55000000000000004">
      <c r="A4839" s="44" t="s">
        <v>8842</v>
      </c>
      <c r="B4839" s="20" t="s">
        <v>2342</v>
      </c>
      <c r="C4839" s="21" t="s">
        <v>2343</v>
      </c>
      <c r="D4839" s="44" t="s">
        <v>8842</v>
      </c>
      <c r="E4839" s="29" t="s">
        <v>8807</v>
      </c>
      <c r="F4839" s="46" t="s">
        <v>8843</v>
      </c>
      <c r="G4839" s="50" t="s">
        <v>15172</v>
      </c>
      <c r="H4839" s="22" t="s">
        <v>14417</v>
      </c>
      <c r="I4839" s="40">
        <v>159000</v>
      </c>
      <c r="J4839" s="21" t="s">
        <v>10829</v>
      </c>
      <c r="K4839" s="43">
        <v>151000</v>
      </c>
      <c r="L4839" s="36">
        <v>151000</v>
      </c>
      <c r="M4839" s="27">
        <v>151000</v>
      </c>
      <c r="N4839" s="28">
        <v>151000</v>
      </c>
      <c r="O4839" s="23"/>
      <c r="P4839" s="24">
        <v>736010000</v>
      </c>
      <c r="Q4839" s="25" t="s">
        <v>14922</v>
      </c>
      <c r="R4839" s="21" t="s">
        <v>2</v>
      </c>
      <c r="S4839" s="21" t="s">
        <v>1</v>
      </c>
      <c r="T4839" s="18" t="s">
        <v>0</v>
      </c>
      <c r="U4839" s="26"/>
    </row>
    <row r="4840" spans="1:21" s="19" customFormat="1" ht="12.5" customHeight="1" outlineLevel="1" x14ac:dyDescent="0.55000000000000004">
      <c r="A4840" s="44" t="s">
        <v>8844</v>
      </c>
      <c r="B4840" s="20" t="s">
        <v>2342</v>
      </c>
      <c r="C4840" s="21" t="s">
        <v>2343</v>
      </c>
      <c r="D4840" s="44" t="s">
        <v>8844</v>
      </c>
      <c r="E4840" s="29" t="s">
        <v>8807</v>
      </c>
      <c r="F4840" s="46" t="s">
        <v>8845</v>
      </c>
      <c r="G4840" s="50" t="s">
        <v>15172</v>
      </c>
      <c r="H4840" s="22" t="s">
        <v>14418</v>
      </c>
      <c r="I4840" s="40">
        <v>159000</v>
      </c>
      <c r="J4840" s="21" t="s">
        <v>10829</v>
      </c>
      <c r="K4840" s="43">
        <v>151000</v>
      </c>
      <c r="L4840" s="36">
        <v>151000</v>
      </c>
      <c r="M4840" s="27">
        <v>151000</v>
      </c>
      <c r="N4840" s="28">
        <v>151000</v>
      </c>
      <c r="O4840" s="23"/>
      <c r="P4840" s="24">
        <v>736010000</v>
      </c>
      <c r="Q4840" s="25" t="s">
        <v>14922</v>
      </c>
      <c r="R4840" s="21" t="s">
        <v>2</v>
      </c>
      <c r="S4840" s="21" t="s">
        <v>1</v>
      </c>
      <c r="T4840" s="18" t="s">
        <v>0</v>
      </c>
      <c r="U4840" s="26"/>
    </row>
    <row r="4841" spans="1:21" s="19" customFormat="1" ht="12.5" customHeight="1" outlineLevel="1" x14ac:dyDescent="0.55000000000000004">
      <c r="A4841" s="44" t="s">
        <v>8846</v>
      </c>
      <c r="B4841" s="20" t="s">
        <v>2342</v>
      </c>
      <c r="C4841" s="21" t="s">
        <v>2343</v>
      </c>
      <c r="D4841" s="44" t="s">
        <v>8846</v>
      </c>
      <c r="E4841" s="29" t="s">
        <v>8807</v>
      </c>
      <c r="F4841" s="46" t="s">
        <v>8847</v>
      </c>
      <c r="G4841" s="50" t="s">
        <v>15172</v>
      </c>
      <c r="H4841" s="22" t="s">
        <v>14419</v>
      </c>
      <c r="I4841" s="40">
        <v>159000</v>
      </c>
      <c r="J4841" s="21" t="s">
        <v>10829</v>
      </c>
      <c r="K4841" s="43">
        <v>151000</v>
      </c>
      <c r="L4841" s="36">
        <v>151000</v>
      </c>
      <c r="M4841" s="27">
        <v>151000</v>
      </c>
      <c r="N4841" s="28">
        <v>151000</v>
      </c>
      <c r="O4841" s="23"/>
      <c r="P4841" s="24">
        <v>736010000</v>
      </c>
      <c r="Q4841" s="25" t="s">
        <v>14922</v>
      </c>
      <c r="R4841" s="21" t="s">
        <v>2</v>
      </c>
      <c r="S4841" s="21" t="s">
        <v>1</v>
      </c>
      <c r="T4841" s="18" t="s">
        <v>0</v>
      </c>
      <c r="U4841" s="26"/>
    </row>
    <row r="4842" spans="1:21" s="19" customFormat="1" ht="12.5" customHeight="1" outlineLevel="1" x14ac:dyDescent="0.55000000000000004">
      <c r="A4842" s="44" t="s">
        <v>8848</v>
      </c>
      <c r="B4842" s="20" t="s">
        <v>2342</v>
      </c>
      <c r="C4842" s="21" t="s">
        <v>2343</v>
      </c>
      <c r="D4842" s="44" t="s">
        <v>8848</v>
      </c>
      <c r="E4842" s="29" t="s">
        <v>8807</v>
      </c>
      <c r="F4842" s="46" t="s">
        <v>8849</v>
      </c>
      <c r="G4842" s="50" t="s">
        <v>15172</v>
      </c>
      <c r="H4842" s="22" t="s">
        <v>14420</v>
      </c>
      <c r="I4842" s="40">
        <v>159000</v>
      </c>
      <c r="J4842" s="21" t="s">
        <v>10829</v>
      </c>
      <c r="K4842" s="43">
        <v>151000</v>
      </c>
      <c r="L4842" s="36">
        <v>151000</v>
      </c>
      <c r="M4842" s="27">
        <v>151000</v>
      </c>
      <c r="N4842" s="28">
        <v>151000</v>
      </c>
      <c r="O4842" s="23"/>
      <c r="P4842" s="24">
        <v>736010000</v>
      </c>
      <c r="Q4842" s="25" t="s">
        <v>14922</v>
      </c>
      <c r="R4842" s="21" t="s">
        <v>2</v>
      </c>
      <c r="S4842" s="21" t="s">
        <v>1</v>
      </c>
      <c r="T4842" s="18" t="s">
        <v>0</v>
      </c>
      <c r="U4842" s="26"/>
    </row>
    <row r="4843" spans="1:21" s="19" customFormat="1" ht="12.5" customHeight="1" outlineLevel="1" x14ac:dyDescent="0.55000000000000004">
      <c r="A4843" s="44" t="s">
        <v>8850</v>
      </c>
      <c r="B4843" s="20" t="s">
        <v>2342</v>
      </c>
      <c r="C4843" s="21" t="s">
        <v>2343</v>
      </c>
      <c r="D4843" s="44" t="s">
        <v>8850</v>
      </c>
      <c r="E4843" s="29" t="s">
        <v>8807</v>
      </c>
      <c r="F4843" s="46" t="s">
        <v>8851</v>
      </c>
      <c r="G4843" s="50" t="s">
        <v>15172</v>
      </c>
      <c r="H4843" s="22" t="s">
        <v>14421</v>
      </c>
      <c r="I4843" s="40">
        <v>159000</v>
      </c>
      <c r="J4843" s="21" t="s">
        <v>10829</v>
      </c>
      <c r="K4843" s="43">
        <v>151000</v>
      </c>
      <c r="L4843" s="36">
        <v>151000</v>
      </c>
      <c r="M4843" s="27">
        <v>151000</v>
      </c>
      <c r="N4843" s="28">
        <v>151000</v>
      </c>
      <c r="O4843" s="23"/>
      <c r="P4843" s="24">
        <v>736010000</v>
      </c>
      <c r="Q4843" s="25" t="s">
        <v>14922</v>
      </c>
      <c r="R4843" s="21" t="s">
        <v>2</v>
      </c>
      <c r="S4843" s="21" t="s">
        <v>1</v>
      </c>
      <c r="T4843" s="18" t="s">
        <v>0</v>
      </c>
      <c r="U4843" s="26"/>
    </row>
    <row r="4844" spans="1:21" s="19" customFormat="1" ht="12.5" customHeight="1" outlineLevel="1" x14ac:dyDescent="0.55000000000000004">
      <c r="A4844" s="44" t="s">
        <v>8852</v>
      </c>
      <c r="B4844" s="20" t="s">
        <v>2342</v>
      </c>
      <c r="C4844" s="21" t="s">
        <v>2343</v>
      </c>
      <c r="D4844" s="44" t="s">
        <v>8852</v>
      </c>
      <c r="E4844" s="29" t="s">
        <v>8807</v>
      </c>
      <c r="F4844" s="46" t="s">
        <v>8853</v>
      </c>
      <c r="G4844" s="50" t="s">
        <v>15172</v>
      </c>
      <c r="H4844" s="22" t="s">
        <v>14422</v>
      </c>
      <c r="I4844" s="40">
        <v>159000</v>
      </c>
      <c r="J4844" s="21" t="s">
        <v>10829</v>
      </c>
      <c r="K4844" s="43">
        <v>151000</v>
      </c>
      <c r="L4844" s="36">
        <v>151000</v>
      </c>
      <c r="M4844" s="27">
        <v>151000</v>
      </c>
      <c r="N4844" s="28">
        <v>151000</v>
      </c>
      <c r="O4844" s="23"/>
      <c r="P4844" s="24">
        <v>736010000</v>
      </c>
      <c r="Q4844" s="25" t="s">
        <v>14922</v>
      </c>
      <c r="R4844" s="21" t="s">
        <v>2</v>
      </c>
      <c r="S4844" s="21" t="s">
        <v>1</v>
      </c>
      <c r="T4844" s="18" t="s">
        <v>0</v>
      </c>
      <c r="U4844" s="26"/>
    </row>
    <row r="4845" spans="1:21" s="19" customFormat="1" ht="12.5" customHeight="1" outlineLevel="1" x14ac:dyDescent="0.55000000000000004">
      <c r="A4845" s="44" t="s">
        <v>8854</v>
      </c>
      <c r="B4845" s="20" t="s">
        <v>2342</v>
      </c>
      <c r="C4845" s="21" t="s">
        <v>2343</v>
      </c>
      <c r="D4845" s="44" t="s">
        <v>8854</v>
      </c>
      <c r="E4845" s="29" t="s">
        <v>8807</v>
      </c>
      <c r="F4845" s="46" t="s">
        <v>8855</v>
      </c>
      <c r="G4845" s="50" t="s">
        <v>15172</v>
      </c>
      <c r="H4845" s="22" t="s">
        <v>14423</v>
      </c>
      <c r="I4845" s="40">
        <v>159000</v>
      </c>
      <c r="J4845" s="21" t="s">
        <v>10829</v>
      </c>
      <c r="K4845" s="43">
        <v>151000</v>
      </c>
      <c r="L4845" s="36">
        <v>151000</v>
      </c>
      <c r="M4845" s="27">
        <v>151000</v>
      </c>
      <c r="N4845" s="28">
        <v>151000</v>
      </c>
      <c r="O4845" s="23"/>
      <c r="P4845" s="24">
        <v>736010000</v>
      </c>
      <c r="Q4845" s="25" t="s">
        <v>14922</v>
      </c>
      <c r="R4845" s="21" t="s">
        <v>2</v>
      </c>
      <c r="S4845" s="21" t="s">
        <v>1</v>
      </c>
      <c r="T4845" s="18" t="s">
        <v>0</v>
      </c>
      <c r="U4845" s="26"/>
    </row>
    <row r="4846" spans="1:21" s="19" customFormat="1" ht="12.5" customHeight="1" outlineLevel="1" x14ac:dyDescent="0.55000000000000004">
      <c r="A4846" s="44" t="s">
        <v>8856</v>
      </c>
      <c r="B4846" s="20" t="s">
        <v>2342</v>
      </c>
      <c r="C4846" s="21" t="s">
        <v>2343</v>
      </c>
      <c r="D4846" s="44" t="s">
        <v>8856</v>
      </c>
      <c r="E4846" s="29" t="s">
        <v>8807</v>
      </c>
      <c r="F4846" s="46" t="s">
        <v>8857</v>
      </c>
      <c r="G4846" s="50" t="s">
        <v>15172</v>
      </c>
      <c r="H4846" s="22" t="s">
        <v>14424</v>
      </c>
      <c r="I4846" s="40">
        <v>159000</v>
      </c>
      <c r="J4846" s="21" t="s">
        <v>10829</v>
      </c>
      <c r="K4846" s="43">
        <v>151000</v>
      </c>
      <c r="L4846" s="36">
        <v>151000</v>
      </c>
      <c r="M4846" s="27">
        <v>151000</v>
      </c>
      <c r="N4846" s="28">
        <v>151000</v>
      </c>
      <c r="O4846" s="23"/>
      <c r="P4846" s="24">
        <v>736010000</v>
      </c>
      <c r="Q4846" s="25" t="s">
        <v>14922</v>
      </c>
      <c r="R4846" s="21" t="s">
        <v>2</v>
      </c>
      <c r="S4846" s="21" t="s">
        <v>1</v>
      </c>
      <c r="T4846" s="18" t="s">
        <v>0</v>
      </c>
      <c r="U4846" s="26"/>
    </row>
    <row r="4847" spans="1:21" s="19" customFormat="1" ht="12.5" customHeight="1" outlineLevel="1" x14ac:dyDescent="0.55000000000000004">
      <c r="A4847" s="44" t="s">
        <v>8858</v>
      </c>
      <c r="B4847" s="20" t="s">
        <v>2342</v>
      </c>
      <c r="C4847" s="21" t="s">
        <v>2343</v>
      </c>
      <c r="D4847" s="44" t="s">
        <v>8858</v>
      </c>
      <c r="E4847" s="29" t="s">
        <v>8807</v>
      </c>
      <c r="F4847" s="46" t="s">
        <v>8859</v>
      </c>
      <c r="G4847" s="50" t="s">
        <v>15172</v>
      </c>
      <c r="H4847" s="22" t="s">
        <v>14425</v>
      </c>
      <c r="I4847" s="40">
        <v>159000</v>
      </c>
      <c r="J4847" s="21" t="s">
        <v>10829</v>
      </c>
      <c r="K4847" s="43">
        <v>151000</v>
      </c>
      <c r="L4847" s="36">
        <v>151000</v>
      </c>
      <c r="M4847" s="27">
        <v>151000</v>
      </c>
      <c r="N4847" s="28">
        <v>151000</v>
      </c>
      <c r="O4847" s="23"/>
      <c r="P4847" s="24">
        <v>736010000</v>
      </c>
      <c r="Q4847" s="25" t="s">
        <v>14922</v>
      </c>
      <c r="R4847" s="21" t="s">
        <v>2</v>
      </c>
      <c r="S4847" s="21" t="s">
        <v>1</v>
      </c>
      <c r="T4847" s="18" t="s">
        <v>0</v>
      </c>
      <c r="U4847" s="26"/>
    </row>
    <row r="4848" spans="1:21" s="19" customFormat="1" ht="12.5" customHeight="1" outlineLevel="1" x14ac:dyDescent="0.55000000000000004">
      <c r="A4848" s="44" t="s">
        <v>8860</v>
      </c>
      <c r="B4848" s="20" t="s">
        <v>2342</v>
      </c>
      <c r="C4848" s="21" t="s">
        <v>2343</v>
      </c>
      <c r="D4848" s="44" t="s">
        <v>8860</v>
      </c>
      <c r="E4848" s="29" t="s">
        <v>8807</v>
      </c>
      <c r="F4848" s="46" t="s">
        <v>8861</v>
      </c>
      <c r="G4848" s="50" t="s">
        <v>15172</v>
      </c>
      <c r="H4848" s="22" t="s">
        <v>14426</v>
      </c>
      <c r="I4848" s="40">
        <v>159000</v>
      </c>
      <c r="J4848" s="21" t="s">
        <v>10829</v>
      </c>
      <c r="K4848" s="43">
        <v>151000</v>
      </c>
      <c r="L4848" s="36">
        <v>151000</v>
      </c>
      <c r="M4848" s="27">
        <v>151000</v>
      </c>
      <c r="N4848" s="28">
        <v>151000</v>
      </c>
      <c r="O4848" s="23"/>
      <c r="P4848" s="24">
        <v>736010000</v>
      </c>
      <c r="Q4848" s="25" t="s">
        <v>14922</v>
      </c>
      <c r="R4848" s="21" t="s">
        <v>2</v>
      </c>
      <c r="S4848" s="21" t="s">
        <v>1</v>
      </c>
      <c r="T4848" s="18" t="s">
        <v>0</v>
      </c>
      <c r="U4848" s="26"/>
    </row>
    <row r="4849" spans="1:21" s="19" customFormat="1" ht="12.5" customHeight="1" outlineLevel="1" x14ac:dyDescent="0.55000000000000004">
      <c r="A4849" s="44" t="s">
        <v>8862</v>
      </c>
      <c r="B4849" s="20" t="s">
        <v>2342</v>
      </c>
      <c r="C4849" s="21" t="s">
        <v>2343</v>
      </c>
      <c r="D4849" s="44" t="s">
        <v>8862</v>
      </c>
      <c r="E4849" s="29" t="s">
        <v>8807</v>
      </c>
      <c r="F4849" s="46" t="s">
        <v>8863</v>
      </c>
      <c r="G4849" s="50" t="s">
        <v>15172</v>
      </c>
      <c r="H4849" s="22" t="s">
        <v>14427</v>
      </c>
      <c r="I4849" s="40">
        <v>159000</v>
      </c>
      <c r="J4849" s="21" t="s">
        <v>10829</v>
      </c>
      <c r="K4849" s="43">
        <v>151000</v>
      </c>
      <c r="L4849" s="36">
        <v>151000</v>
      </c>
      <c r="M4849" s="27">
        <v>151000</v>
      </c>
      <c r="N4849" s="28">
        <v>151000</v>
      </c>
      <c r="O4849" s="23"/>
      <c r="P4849" s="24">
        <v>736010000</v>
      </c>
      <c r="Q4849" s="25" t="s">
        <v>14922</v>
      </c>
      <c r="R4849" s="21" t="s">
        <v>2</v>
      </c>
      <c r="S4849" s="21" t="s">
        <v>1</v>
      </c>
      <c r="T4849" s="18" t="s">
        <v>0</v>
      </c>
      <c r="U4849" s="26"/>
    </row>
    <row r="4850" spans="1:21" s="19" customFormat="1" ht="12.5" customHeight="1" outlineLevel="1" x14ac:dyDescent="0.55000000000000004">
      <c r="A4850" s="44" t="s">
        <v>8864</v>
      </c>
      <c r="B4850" s="20" t="s">
        <v>2342</v>
      </c>
      <c r="C4850" s="21" t="s">
        <v>2343</v>
      </c>
      <c r="D4850" s="44" t="s">
        <v>8864</v>
      </c>
      <c r="E4850" s="29" t="s">
        <v>8807</v>
      </c>
      <c r="F4850" s="46" t="s">
        <v>8865</v>
      </c>
      <c r="G4850" s="50" t="s">
        <v>15172</v>
      </c>
      <c r="H4850" s="22" t="s">
        <v>14428</v>
      </c>
      <c r="I4850" s="40">
        <v>159000</v>
      </c>
      <c r="J4850" s="21" t="s">
        <v>10829</v>
      </c>
      <c r="K4850" s="43">
        <v>151000</v>
      </c>
      <c r="L4850" s="36">
        <v>151000</v>
      </c>
      <c r="M4850" s="27">
        <v>151000</v>
      </c>
      <c r="N4850" s="28">
        <v>151000</v>
      </c>
      <c r="O4850" s="23"/>
      <c r="P4850" s="24">
        <v>736010000</v>
      </c>
      <c r="Q4850" s="25" t="s">
        <v>14922</v>
      </c>
      <c r="R4850" s="21" t="s">
        <v>2</v>
      </c>
      <c r="S4850" s="21" t="s">
        <v>1</v>
      </c>
      <c r="T4850" s="18" t="s">
        <v>0</v>
      </c>
      <c r="U4850" s="26"/>
    </row>
    <row r="4851" spans="1:21" s="19" customFormat="1" ht="12.5" customHeight="1" outlineLevel="1" x14ac:dyDescent="0.55000000000000004">
      <c r="A4851" s="44" t="s">
        <v>8866</v>
      </c>
      <c r="B4851" s="20" t="s">
        <v>2342</v>
      </c>
      <c r="C4851" s="21" t="s">
        <v>2343</v>
      </c>
      <c r="D4851" s="44" t="s">
        <v>8866</v>
      </c>
      <c r="E4851" s="29" t="s">
        <v>8807</v>
      </c>
      <c r="F4851" s="46" t="s">
        <v>8867</v>
      </c>
      <c r="G4851" s="50" t="s">
        <v>15172</v>
      </c>
      <c r="H4851" s="22" t="s">
        <v>14429</v>
      </c>
      <c r="I4851" s="40">
        <v>159000</v>
      </c>
      <c r="J4851" s="21" t="s">
        <v>10829</v>
      </c>
      <c r="K4851" s="43">
        <v>151000</v>
      </c>
      <c r="L4851" s="36">
        <v>151000</v>
      </c>
      <c r="M4851" s="27">
        <v>151000</v>
      </c>
      <c r="N4851" s="28">
        <v>151000</v>
      </c>
      <c r="O4851" s="23"/>
      <c r="P4851" s="24">
        <v>736010000</v>
      </c>
      <c r="Q4851" s="25" t="s">
        <v>14922</v>
      </c>
      <c r="R4851" s="21" t="s">
        <v>2</v>
      </c>
      <c r="S4851" s="21" t="s">
        <v>1</v>
      </c>
      <c r="T4851" s="18" t="s">
        <v>0</v>
      </c>
      <c r="U4851" s="26"/>
    </row>
    <row r="4852" spans="1:21" s="19" customFormat="1" ht="12.5" customHeight="1" outlineLevel="1" x14ac:dyDescent="0.55000000000000004">
      <c r="A4852" s="44" t="s">
        <v>8868</v>
      </c>
      <c r="B4852" s="20" t="s">
        <v>2342</v>
      </c>
      <c r="C4852" s="21" t="s">
        <v>2343</v>
      </c>
      <c r="D4852" s="44" t="s">
        <v>8868</v>
      </c>
      <c r="E4852" s="29" t="s">
        <v>8807</v>
      </c>
      <c r="F4852" s="46" t="s">
        <v>8869</v>
      </c>
      <c r="G4852" s="50" t="s">
        <v>15172</v>
      </c>
      <c r="H4852" s="22" t="s">
        <v>14430</v>
      </c>
      <c r="I4852" s="40">
        <v>159000</v>
      </c>
      <c r="J4852" s="21" t="s">
        <v>10829</v>
      </c>
      <c r="K4852" s="43">
        <v>151000</v>
      </c>
      <c r="L4852" s="36">
        <v>151000</v>
      </c>
      <c r="M4852" s="27">
        <v>151000</v>
      </c>
      <c r="N4852" s="28">
        <v>151000</v>
      </c>
      <c r="O4852" s="23"/>
      <c r="P4852" s="24">
        <v>736010000</v>
      </c>
      <c r="Q4852" s="25" t="s">
        <v>14922</v>
      </c>
      <c r="R4852" s="21" t="s">
        <v>2</v>
      </c>
      <c r="S4852" s="21" t="s">
        <v>1</v>
      </c>
      <c r="T4852" s="18" t="s">
        <v>0</v>
      </c>
      <c r="U4852" s="26"/>
    </row>
    <row r="4853" spans="1:21" s="19" customFormat="1" ht="12.5" customHeight="1" outlineLevel="1" x14ac:dyDescent="0.55000000000000004">
      <c r="A4853" s="44" t="s">
        <v>8870</v>
      </c>
      <c r="B4853" s="20" t="s">
        <v>2342</v>
      </c>
      <c r="C4853" s="21" t="s">
        <v>2343</v>
      </c>
      <c r="D4853" s="44" t="s">
        <v>8870</v>
      </c>
      <c r="E4853" s="29" t="s">
        <v>8807</v>
      </c>
      <c r="F4853" s="46" t="s">
        <v>8871</v>
      </c>
      <c r="G4853" s="50" t="s">
        <v>15172</v>
      </c>
      <c r="H4853" s="22" t="s">
        <v>14431</v>
      </c>
      <c r="I4853" s="40">
        <v>159000</v>
      </c>
      <c r="J4853" s="21" t="s">
        <v>10829</v>
      </c>
      <c r="K4853" s="43">
        <v>151000</v>
      </c>
      <c r="L4853" s="36">
        <v>151000</v>
      </c>
      <c r="M4853" s="27">
        <v>151000</v>
      </c>
      <c r="N4853" s="28">
        <v>151000</v>
      </c>
      <c r="O4853" s="23"/>
      <c r="P4853" s="24">
        <v>736010000</v>
      </c>
      <c r="Q4853" s="25" t="s">
        <v>14922</v>
      </c>
      <c r="R4853" s="21" t="s">
        <v>2</v>
      </c>
      <c r="S4853" s="21" t="s">
        <v>1</v>
      </c>
      <c r="T4853" s="18" t="s">
        <v>0</v>
      </c>
      <c r="U4853" s="26"/>
    </row>
    <row r="4854" spans="1:21" s="19" customFormat="1" ht="12.5" customHeight="1" outlineLevel="1" x14ac:dyDescent="0.55000000000000004">
      <c r="A4854" s="44" t="s">
        <v>8872</v>
      </c>
      <c r="B4854" s="20" t="s">
        <v>2342</v>
      </c>
      <c r="C4854" s="21" t="s">
        <v>2343</v>
      </c>
      <c r="D4854" s="44" t="s">
        <v>8872</v>
      </c>
      <c r="E4854" s="29" t="s">
        <v>8807</v>
      </c>
      <c r="F4854" s="46" t="s">
        <v>8873</v>
      </c>
      <c r="G4854" s="50" t="s">
        <v>15172</v>
      </c>
      <c r="H4854" s="22" t="s">
        <v>14432</v>
      </c>
      <c r="I4854" s="40">
        <v>159000</v>
      </c>
      <c r="J4854" s="21" t="s">
        <v>10829</v>
      </c>
      <c r="K4854" s="43">
        <v>151000</v>
      </c>
      <c r="L4854" s="36">
        <v>151000</v>
      </c>
      <c r="M4854" s="27">
        <v>151000</v>
      </c>
      <c r="N4854" s="28">
        <v>151000</v>
      </c>
      <c r="O4854" s="23"/>
      <c r="P4854" s="24">
        <v>736010000</v>
      </c>
      <c r="Q4854" s="25" t="s">
        <v>14922</v>
      </c>
      <c r="R4854" s="21" t="s">
        <v>2</v>
      </c>
      <c r="S4854" s="21" t="s">
        <v>1</v>
      </c>
      <c r="T4854" s="18" t="s">
        <v>0</v>
      </c>
      <c r="U4854" s="26"/>
    </row>
    <row r="4855" spans="1:21" s="19" customFormat="1" ht="12.5" customHeight="1" outlineLevel="1" x14ac:dyDescent="0.55000000000000004">
      <c r="A4855" s="44" t="s">
        <v>8874</v>
      </c>
      <c r="B4855" s="20" t="s">
        <v>2342</v>
      </c>
      <c r="C4855" s="21" t="s">
        <v>2343</v>
      </c>
      <c r="D4855" s="44" t="s">
        <v>8874</v>
      </c>
      <c r="E4855" s="29" t="s">
        <v>8807</v>
      </c>
      <c r="F4855" s="46" t="s">
        <v>8875</v>
      </c>
      <c r="G4855" s="50" t="s">
        <v>15172</v>
      </c>
      <c r="H4855" s="22" t="s">
        <v>14433</v>
      </c>
      <c r="I4855" s="40">
        <v>159000</v>
      </c>
      <c r="J4855" s="21" t="s">
        <v>10829</v>
      </c>
      <c r="K4855" s="43">
        <v>151000</v>
      </c>
      <c r="L4855" s="36">
        <v>151000</v>
      </c>
      <c r="M4855" s="27">
        <v>151000</v>
      </c>
      <c r="N4855" s="28">
        <v>151000</v>
      </c>
      <c r="O4855" s="23"/>
      <c r="P4855" s="24">
        <v>736010000</v>
      </c>
      <c r="Q4855" s="25" t="s">
        <v>14922</v>
      </c>
      <c r="R4855" s="21" t="s">
        <v>2</v>
      </c>
      <c r="S4855" s="21" t="s">
        <v>1</v>
      </c>
      <c r="T4855" s="18" t="s">
        <v>0</v>
      </c>
      <c r="U4855" s="26"/>
    </row>
    <row r="4856" spans="1:21" s="19" customFormat="1" ht="12.5" customHeight="1" outlineLevel="1" x14ac:dyDescent="0.55000000000000004">
      <c r="A4856" s="44" t="s">
        <v>8876</v>
      </c>
      <c r="B4856" s="20" t="s">
        <v>2342</v>
      </c>
      <c r="C4856" s="21" t="s">
        <v>2343</v>
      </c>
      <c r="D4856" s="44" t="s">
        <v>8876</v>
      </c>
      <c r="E4856" s="29" t="s">
        <v>8807</v>
      </c>
      <c r="F4856" s="46" t="s">
        <v>8877</v>
      </c>
      <c r="G4856" s="50" t="s">
        <v>15172</v>
      </c>
      <c r="H4856" s="22" t="s">
        <v>14434</v>
      </c>
      <c r="I4856" s="40">
        <v>159000</v>
      </c>
      <c r="J4856" s="21" t="s">
        <v>10829</v>
      </c>
      <c r="K4856" s="43">
        <v>151000</v>
      </c>
      <c r="L4856" s="36">
        <v>151000</v>
      </c>
      <c r="M4856" s="27">
        <v>151000</v>
      </c>
      <c r="N4856" s="28">
        <v>151000</v>
      </c>
      <c r="O4856" s="23"/>
      <c r="P4856" s="24">
        <v>736010000</v>
      </c>
      <c r="Q4856" s="25" t="s">
        <v>14922</v>
      </c>
      <c r="R4856" s="21" t="s">
        <v>2</v>
      </c>
      <c r="S4856" s="21" t="s">
        <v>1</v>
      </c>
      <c r="T4856" s="18" t="s">
        <v>0</v>
      </c>
      <c r="U4856" s="26"/>
    </row>
    <row r="4857" spans="1:21" s="19" customFormat="1" ht="12.5" customHeight="1" outlineLevel="1" x14ac:dyDescent="0.55000000000000004">
      <c r="A4857" s="44" t="s">
        <v>8878</v>
      </c>
      <c r="B4857" s="20" t="s">
        <v>2342</v>
      </c>
      <c r="C4857" s="21" t="s">
        <v>2343</v>
      </c>
      <c r="D4857" s="44" t="s">
        <v>8878</v>
      </c>
      <c r="E4857" s="29" t="s">
        <v>8807</v>
      </c>
      <c r="F4857" s="46" t="s">
        <v>8879</v>
      </c>
      <c r="G4857" s="50" t="s">
        <v>15172</v>
      </c>
      <c r="H4857" s="22" t="s">
        <v>14435</v>
      </c>
      <c r="I4857" s="40">
        <v>159000</v>
      </c>
      <c r="J4857" s="21" t="s">
        <v>10829</v>
      </c>
      <c r="K4857" s="43">
        <v>151000</v>
      </c>
      <c r="L4857" s="36">
        <v>151000</v>
      </c>
      <c r="M4857" s="27">
        <v>151000</v>
      </c>
      <c r="N4857" s="28">
        <v>151000</v>
      </c>
      <c r="O4857" s="23"/>
      <c r="P4857" s="24">
        <v>736010000</v>
      </c>
      <c r="Q4857" s="25" t="s">
        <v>14922</v>
      </c>
      <c r="R4857" s="21" t="s">
        <v>2</v>
      </c>
      <c r="S4857" s="21" t="s">
        <v>1</v>
      </c>
      <c r="T4857" s="18" t="s">
        <v>0</v>
      </c>
      <c r="U4857" s="26"/>
    </row>
    <row r="4858" spans="1:21" s="19" customFormat="1" ht="12.5" customHeight="1" outlineLevel="1" x14ac:dyDescent="0.55000000000000004">
      <c r="A4858" s="44" t="s">
        <v>8880</v>
      </c>
      <c r="B4858" s="20" t="s">
        <v>2342</v>
      </c>
      <c r="C4858" s="21" t="s">
        <v>2343</v>
      </c>
      <c r="D4858" s="44" t="s">
        <v>8880</v>
      </c>
      <c r="E4858" s="29" t="s">
        <v>8807</v>
      </c>
      <c r="F4858" s="46" t="s">
        <v>8881</v>
      </c>
      <c r="G4858" s="50" t="s">
        <v>15172</v>
      </c>
      <c r="H4858" s="22" t="s">
        <v>14436</v>
      </c>
      <c r="I4858" s="40">
        <v>159000</v>
      </c>
      <c r="J4858" s="21" t="s">
        <v>10829</v>
      </c>
      <c r="K4858" s="43">
        <v>151000</v>
      </c>
      <c r="L4858" s="36">
        <v>151000</v>
      </c>
      <c r="M4858" s="27">
        <v>151000</v>
      </c>
      <c r="N4858" s="28">
        <v>151000</v>
      </c>
      <c r="O4858" s="23"/>
      <c r="P4858" s="24">
        <v>736010000</v>
      </c>
      <c r="Q4858" s="25" t="s">
        <v>14922</v>
      </c>
      <c r="R4858" s="21" t="s">
        <v>2</v>
      </c>
      <c r="S4858" s="21" t="s">
        <v>1</v>
      </c>
      <c r="T4858" s="18" t="s">
        <v>0</v>
      </c>
      <c r="U4858" s="26"/>
    </row>
    <row r="4859" spans="1:21" s="19" customFormat="1" ht="12.5" customHeight="1" outlineLevel="1" x14ac:dyDescent="0.55000000000000004">
      <c r="A4859" s="44" t="s">
        <v>8882</v>
      </c>
      <c r="B4859" s="20" t="s">
        <v>2342</v>
      </c>
      <c r="C4859" s="21" t="s">
        <v>2343</v>
      </c>
      <c r="D4859" s="44" t="s">
        <v>8882</v>
      </c>
      <c r="E4859" s="29" t="s">
        <v>8807</v>
      </c>
      <c r="F4859" s="46" t="s">
        <v>8883</v>
      </c>
      <c r="G4859" s="50" t="s">
        <v>15172</v>
      </c>
      <c r="H4859" s="22" t="s">
        <v>14437</v>
      </c>
      <c r="I4859" s="40">
        <v>159000</v>
      </c>
      <c r="J4859" s="21" t="s">
        <v>10829</v>
      </c>
      <c r="K4859" s="43">
        <v>151000</v>
      </c>
      <c r="L4859" s="36">
        <v>151000</v>
      </c>
      <c r="M4859" s="27">
        <v>151000</v>
      </c>
      <c r="N4859" s="28">
        <v>151000</v>
      </c>
      <c r="O4859" s="23"/>
      <c r="P4859" s="24">
        <v>736010000</v>
      </c>
      <c r="Q4859" s="25" t="s">
        <v>14922</v>
      </c>
      <c r="R4859" s="21" t="s">
        <v>2</v>
      </c>
      <c r="S4859" s="21" t="s">
        <v>1</v>
      </c>
      <c r="T4859" s="18" t="s">
        <v>0</v>
      </c>
      <c r="U4859" s="26"/>
    </row>
    <row r="4860" spans="1:21" s="19" customFormat="1" ht="12.5" customHeight="1" outlineLevel="1" x14ac:dyDescent="0.55000000000000004">
      <c r="A4860" s="44" t="s">
        <v>8884</v>
      </c>
      <c r="B4860" s="20" t="s">
        <v>2342</v>
      </c>
      <c r="C4860" s="21" t="s">
        <v>2343</v>
      </c>
      <c r="D4860" s="44" t="s">
        <v>8884</v>
      </c>
      <c r="E4860" s="29" t="s">
        <v>8807</v>
      </c>
      <c r="F4860" s="46" t="s">
        <v>8885</v>
      </c>
      <c r="G4860" s="50" t="s">
        <v>15172</v>
      </c>
      <c r="H4860" s="22" t="s">
        <v>14438</v>
      </c>
      <c r="I4860" s="40">
        <v>159000</v>
      </c>
      <c r="J4860" s="21" t="s">
        <v>10829</v>
      </c>
      <c r="K4860" s="43">
        <v>151000</v>
      </c>
      <c r="L4860" s="36">
        <v>151000</v>
      </c>
      <c r="M4860" s="27">
        <v>151000</v>
      </c>
      <c r="N4860" s="28">
        <v>151000</v>
      </c>
      <c r="O4860" s="23"/>
      <c r="P4860" s="24">
        <v>736010000</v>
      </c>
      <c r="Q4860" s="25" t="s">
        <v>14922</v>
      </c>
      <c r="R4860" s="21" t="s">
        <v>2</v>
      </c>
      <c r="S4860" s="21" t="s">
        <v>1</v>
      </c>
      <c r="T4860" s="18" t="s">
        <v>0</v>
      </c>
      <c r="U4860" s="26"/>
    </row>
    <row r="4861" spans="1:21" s="19" customFormat="1" ht="12.5" customHeight="1" outlineLevel="1" x14ac:dyDescent="0.55000000000000004">
      <c r="A4861" s="44" t="s">
        <v>8886</v>
      </c>
      <c r="B4861" s="20" t="s">
        <v>2342</v>
      </c>
      <c r="C4861" s="21" t="s">
        <v>2343</v>
      </c>
      <c r="D4861" s="44" t="s">
        <v>8886</v>
      </c>
      <c r="E4861" s="29" t="s">
        <v>8807</v>
      </c>
      <c r="F4861" s="46" t="s">
        <v>8887</v>
      </c>
      <c r="G4861" s="50" t="s">
        <v>15172</v>
      </c>
      <c r="H4861" s="22" t="s">
        <v>14439</v>
      </c>
      <c r="I4861" s="40">
        <v>159000</v>
      </c>
      <c r="J4861" s="21" t="s">
        <v>10829</v>
      </c>
      <c r="K4861" s="43">
        <v>151000</v>
      </c>
      <c r="L4861" s="36">
        <v>151000</v>
      </c>
      <c r="M4861" s="27">
        <v>151000</v>
      </c>
      <c r="N4861" s="28">
        <v>151000</v>
      </c>
      <c r="O4861" s="23"/>
      <c r="P4861" s="24">
        <v>736010000</v>
      </c>
      <c r="Q4861" s="25" t="s">
        <v>14922</v>
      </c>
      <c r="R4861" s="21" t="s">
        <v>2</v>
      </c>
      <c r="S4861" s="21" t="s">
        <v>1</v>
      </c>
      <c r="T4861" s="18" t="s">
        <v>0</v>
      </c>
      <c r="U4861" s="26"/>
    </row>
    <row r="4862" spans="1:21" s="19" customFormat="1" ht="12.5" customHeight="1" outlineLevel="1" x14ac:dyDescent="0.55000000000000004">
      <c r="A4862" s="44" t="s">
        <v>8890</v>
      </c>
      <c r="B4862" s="20" t="s">
        <v>8888</v>
      </c>
      <c r="C4862" s="21" t="s">
        <v>8889</v>
      </c>
      <c r="D4862" s="44" t="s">
        <v>8890</v>
      </c>
      <c r="E4862" s="29" t="s">
        <v>8891</v>
      </c>
      <c r="F4862" s="46" t="s">
        <v>2139</v>
      </c>
      <c r="G4862" s="50" t="s">
        <v>15172</v>
      </c>
      <c r="H4862" s="22" t="s">
        <v>14440</v>
      </c>
      <c r="I4862" s="40">
        <v>30000</v>
      </c>
      <c r="J4862" s="21" t="s">
        <v>11056</v>
      </c>
      <c r="K4862" s="43" t="s">
        <v>38</v>
      </c>
      <c r="L4862" s="36" t="s">
        <v>38</v>
      </c>
      <c r="M4862" s="27" t="s">
        <v>38</v>
      </c>
      <c r="N4862" s="28" t="s">
        <v>38</v>
      </c>
      <c r="O4862" s="23"/>
      <c r="P4862" s="24" t="s">
        <v>38</v>
      </c>
      <c r="Q4862" s="25" t="s">
        <v>14922</v>
      </c>
      <c r="R4862" s="21" t="s">
        <v>2</v>
      </c>
      <c r="S4862" s="21" t="s">
        <v>1</v>
      </c>
      <c r="T4862" s="18" t="s">
        <v>0</v>
      </c>
      <c r="U4862" s="26"/>
    </row>
    <row r="4863" spans="1:21" s="19" customFormat="1" ht="12.5" customHeight="1" outlineLevel="1" x14ac:dyDescent="0.55000000000000004">
      <c r="A4863" s="44" t="s">
        <v>8892</v>
      </c>
      <c r="B4863" s="20" t="s">
        <v>8888</v>
      </c>
      <c r="C4863" s="21" t="s">
        <v>8889</v>
      </c>
      <c r="D4863" s="44" t="s">
        <v>8892</v>
      </c>
      <c r="E4863" s="29" t="s">
        <v>8891</v>
      </c>
      <c r="F4863" s="46" t="s">
        <v>2141</v>
      </c>
      <c r="G4863" s="50" t="s">
        <v>15172</v>
      </c>
      <c r="H4863" s="22" t="s">
        <v>14441</v>
      </c>
      <c r="I4863" s="40">
        <v>30000</v>
      </c>
      <c r="J4863" s="21" t="s">
        <v>11056</v>
      </c>
      <c r="K4863" s="43" t="s">
        <v>38</v>
      </c>
      <c r="L4863" s="36" t="s">
        <v>38</v>
      </c>
      <c r="M4863" s="27" t="s">
        <v>38</v>
      </c>
      <c r="N4863" s="28" t="s">
        <v>38</v>
      </c>
      <c r="O4863" s="23"/>
      <c r="P4863" s="24" t="s">
        <v>38</v>
      </c>
      <c r="Q4863" s="25" t="s">
        <v>14922</v>
      </c>
      <c r="R4863" s="21" t="s">
        <v>2</v>
      </c>
      <c r="S4863" s="21" t="s">
        <v>1</v>
      </c>
      <c r="T4863" s="18" t="s">
        <v>0</v>
      </c>
      <c r="U4863" s="26"/>
    </row>
    <row r="4864" spans="1:21" s="19" customFormat="1" ht="12.5" customHeight="1" outlineLevel="1" x14ac:dyDescent="0.55000000000000004">
      <c r="A4864" s="44" t="s">
        <v>8893</v>
      </c>
      <c r="B4864" s="20" t="s">
        <v>8888</v>
      </c>
      <c r="C4864" s="21" t="s">
        <v>8889</v>
      </c>
      <c r="D4864" s="44" t="s">
        <v>8893</v>
      </c>
      <c r="E4864" s="29" t="s">
        <v>8891</v>
      </c>
      <c r="F4864" s="46" t="s">
        <v>63</v>
      </c>
      <c r="G4864" s="50" t="s">
        <v>15172</v>
      </c>
      <c r="H4864" s="22" t="s">
        <v>14442</v>
      </c>
      <c r="I4864" s="40">
        <v>30000</v>
      </c>
      <c r="J4864" s="21" t="s">
        <v>11056</v>
      </c>
      <c r="K4864" s="43" t="s">
        <v>38</v>
      </c>
      <c r="L4864" s="36" t="s">
        <v>38</v>
      </c>
      <c r="M4864" s="27" t="s">
        <v>38</v>
      </c>
      <c r="N4864" s="28" t="s">
        <v>38</v>
      </c>
      <c r="O4864" s="23"/>
      <c r="P4864" s="24" t="s">
        <v>38</v>
      </c>
      <c r="Q4864" s="25" t="s">
        <v>14922</v>
      </c>
      <c r="R4864" s="21" t="s">
        <v>2</v>
      </c>
      <c r="S4864" s="21" t="s">
        <v>1</v>
      </c>
      <c r="T4864" s="18" t="s">
        <v>0</v>
      </c>
      <c r="U4864" s="26"/>
    </row>
    <row r="4865" spans="1:21" s="19" customFormat="1" ht="12.5" customHeight="1" outlineLevel="1" x14ac:dyDescent="0.55000000000000004">
      <c r="A4865" s="44" t="s">
        <v>8894</v>
      </c>
      <c r="B4865" s="20" t="s">
        <v>2342</v>
      </c>
      <c r="C4865" s="21" t="s">
        <v>2343</v>
      </c>
      <c r="D4865" s="44" t="s">
        <v>8894</v>
      </c>
      <c r="E4865" s="29" t="s">
        <v>8895</v>
      </c>
      <c r="F4865" s="46" t="s">
        <v>8896</v>
      </c>
      <c r="G4865" s="50" t="s">
        <v>15172</v>
      </c>
      <c r="H4865" s="22" t="s">
        <v>14443</v>
      </c>
      <c r="I4865" s="40">
        <v>159000</v>
      </c>
      <c r="J4865" s="21" t="s">
        <v>10829</v>
      </c>
      <c r="K4865" s="43">
        <v>151000</v>
      </c>
      <c r="L4865" s="36">
        <v>151000</v>
      </c>
      <c r="M4865" s="27">
        <v>151000</v>
      </c>
      <c r="N4865" s="28">
        <v>151000</v>
      </c>
      <c r="O4865" s="23"/>
      <c r="P4865" s="24">
        <v>736010000</v>
      </c>
      <c r="Q4865" s="25" t="s">
        <v>14922</v>
      </c>
      <c r="R4865" s="21" t="s">
        <v>2</v>
      </c>
      <c r="S4865" s="21" t="s">
        <v>1</v>
      </c>
      <c r="T4865" s="18" t="s">
        <v>0</v>
      </c>
      <c r="U4865" s="26"/>
    </row>
    <row r="4866" spans="1:21" s="19" customFormat="1" ht="12.5" customHeight="1" outlineLevel="1" x14ac:dyDescent="0.55000000000000004">
      <c r="A4866" s="44" t="s">
        <v>8897</v>
      </c>
      <c r="B4866" s="20" t="s">
        <v>2342</v>
      </c>
      <c r="C4866" s="21" t="s">
        <v>2343</v>
      </c>
      <c r="D4866" s="44" t="s">
        <v>8897</v>
      </c>
      <c r="E4866" s="29" t="s">
        <v>8895</v>
      </c>
      <c r="F4866" s="46" t="s">
        <v>8898</v>
      </c>
      <c r="G4866" s="50" t="s">
        <v>15172</v>
      </c>
      <c r="H4866" s="22" t="s">
        <v>14444</v>
      </c>
      <c r="I4866" s="40">
        <v>159000</v>
      </c>
      <c r="J4866" s="21" t="s">
        <v>10829</v>
      </c>
      <c r="K4866" s="43">
        <v>151000</v>
      </c>
      <c r="L4866" s="36">
        <v>151000</v>
      </c>
      <c r="M4866" s="27">
        <v>151000</v>
      </c>
      <c r="N4866" s="28">
        <v>151000</v>
      </c>
      <c r="O4866" s="23"/>
      <c r="P4866" s="24">
        <v>736010000</v>
      </c>
      <c r="Q4866" s="25" t="s">
        <v>14922</v>
      </c>
      <c r="R4866" s="21" t="s">
        <v>2</v>
      </c>
      <c r="S4866" s="21" t="s">
        <v>1</v>
      </c>
      <c r="T4866" s="18" t="s">
        <v>0</v>
      </c>
      <c r="U4866" s="26"/>
    </row>
    <row r="4867" spans="1:21" s="19" customFormat="1" ht="12.5" customHeight="1" outlineLevel="1" x14ac:dyDescent="0.55000000000000004">
      <c r="A4867" s="44" t="s">
        <v>8899</v>
      </c>
      <c r="B4867" s="20" t="s">
        <v>2342</v>
      </c>
      <c r="C4867" s="21" t="s">
        <v>2343</v>
      </c>
      <c r="D4867" s="44" t="s">
        <v>8899</v>
      </c>
      <c r="E4867" s="29" t="s">
        <v>8895</v>
      </c>
      <c r="F4867" s="46" t="s">
        <v>8900</v>
      </c>
      <c r="G4867" s="50" t="s">
        <v>15172</v>
      </c>
      <c r="H4867" s="22" t="s">
        <v>14445</v>
      </c>
      <c r="I4867" s="40">
        <v>159000</v>
      </c>
      <c r="J4867" s="21" t="s">
        <v>10829</v>
      </c>
      <c r="K4867" s="43">
        <v>151000</v>
      </c>
      <c r="L4867" s="36">
        <v>151000</v>
      </c>
      <c r="M4867" s="27">
        <v>151000</v>
      </c>
      <c r="N4867" s="28">
        <v>151000</v>
      </c>
      <c r="O4867" s="23"/>
      <c r="P4867" s="24">
        <v>736010000</v>
      </c>
      <c r="Q4867" s="25" t="s">
        <v>14922</v>
      </c>
      <c r="R4867" s="21" t="s">
        <v>2</v>
      </c>
      <c r="S4867" s="21" t="s">
        <v>1</v>
      </c>
      <c r="T4867" s="18" t="s">
        <v>0</v>
      </c>
      <c r="U4867" s="26"/>
    </row>
    <row r="4868" spans="1:21" s="19" customFormat="1" ht="12.5" customHeight="1" outlineLevel="1" x14ac:dyDescent="0.55000000000000004">
      <c r="A4868" s="44" t="s">
        <v>8901</v>
      </c>
      <c r="B4868" s="20" t="s">
        <v>2342</v>
      </c>
      <c r="C4868" s="21" t="s">
        <v>2343</v>
      </c>
      <c r="D4868" s="44" t="s">
        <v>8901</v>
      </c>
      <c r="E4868" s="29" t="s">
        <v>8895</v>
      </c>
      <c r="F4868" s="46" t="s">
        <v>8902</v>
      </c>
      <c r="G4868" s="50" t="s">
        <v>15172</v>
      </c>
      <c r="H4868" s="22" t="s">
        <v>14446</v>
      </c>
      <c r="I4868" s="40">
        <v>159000</v>
      </c>
      <c r="J4868" s="21" t="s">
        <v>10829</v>
      </c>
      <c r="K4868" s="43">
        <v>151000</v>
      </c>
      <c r="L4868" s="36">
        <v>151000</v>
      </c>
      <c r="M4868" s="27">
        <v>151000</v>
      </c>
      <c r="N4868" s="28">
        <v>151000</v>
      </c>
      <c r="O4868" s="23"/>
      <c r="P4868" s="24">
        <v>736010000</v>
      </c>
      <c r="Q4868" s="25" t="s">
        <v>14922</v>
      </c>
      <c r="R4868" s="21" t="s">
        <v>2</v>
      </c>
      <c r="S4868" s="21" t="s">
        <v>1</v>
      </c>
      <c r="T4868" s="18" t="s">
        <v>0</v>
      </c>
      <c r="U4868" s="26"/>
    </row>
    <row r="4869" spans="1:21" s="19" customFormat="1" ht="12.5" customHeight="1" outlineLevel="1" x14ac:dyDescent="0.55000000000000004">
      <c r="A4869" s="44" t="s">
        <v>8905</v>
      </c>
      <c r="B4869" s="20" t="s">
        <v>8903</v>
      </c>
      <c r="C4869" s="21" t="s">
        <v>8904</v>
      </c>
      <c r="D4869" s="44" t="s">
        <v>8905</v>
      </c>
      <c r="E4869" s="29" t="s">
        <v>8906</v>
      </c>
      <c r="F4869" s="46" t="s">
        <v>8907</v>
      </c>
      <c r="G4869" s="50" t="s">
        <v>15172</v>
      </c>
      <c r="H4869" s="22" t="s">
        <v>14447</v>
      </c>
      <c r="I4869" s="40">
        <v>16200</v>
      </c>
      <c r="J4869" s="21" t="s">
        <v>15191</v>
      </c>
      <c r="K4869" s="43">
        <v>15000</v>
      </c>
      <c r="L4869" s="36">
        <v>15000</v>
      </c>
      <c r="M4869" s="27">
        <v>15000</v>
      </c>
      <c r="N4869" s="28">
        <v>13800</v>
      </c>
      <c r="O4869" s="23"/>
      <c r="P4869" s="24">
        <v>736040000</v>
      </c>
      <c r="Q4869" s="25" t="s">
        <v>14922</v>
      </c>
      <c r="R4869" s="21" t="s">
        <v>2</v>
      </c>
      <c r="S4869" s="21" t="s">
        <v>1</v>
      </c>
      <c r="T4869" s="18" t="s">
        <v>0</v>
      </c>
      <c r="U4869" s="26"/>
    </row>
    <row r="4870" spans="1:21" s="19" customFormat="1" ht="12.5" customHeight="1" outlineLevel="1" x14ac:dyDescent="0.55000000000000004">
      <c r="A4870" s="44" t="s">
        <v>8908</v>
      </c>
      <c r="B4870" s="20" t="s">
        <v>8903</v>
      </c>
      <c r="C4870" s="21" t="s">
        <v>8904</v>
      </c>
      <c r="D4870" s="44" t="s">
        <v>8908</v>
      </c>
      <c r="E4870" s="29" t="s">
        <v>8906</v>
      </c>
      <c r="F4870" s="46" t="s">
        <v>8909</v>
      </c>
      <c r="G4870" s="50" t="s">
        <v>15172</v>
      </c>
      <c r="H4870" s="22" t="s">
        <v>14448</v>
      </c>
      <c r="I4870" s="40">
        <v>16200</v>
      </c>
      <c r="J4870" s="21" t="s">
        <v>15191</v>
      </c>
      <c r="K4870" s="43">
        <v>15000</v>
      </c>
      <c r="L4870" s="36">
        <v>15000</v>
      </c>
      <c r="M4870" s="27">
        <v>15000</v>
      </c>
      <c r="N4870" s="28">
        <v>13800</v>
      </c>
      <c r="O4870" s="23"/>
      <c r="P4870" s="24">
        <v>736040000</v>
      </c>
      <c r="Q4870" s="25" t="s">
        <v>14922</v>
      </c>
      <c r="R4870" s="21" t="s">
        <v>2</v>
      </c>
      <c r="S4870" s="21" t="s">
        <v>1</v>
      </c>
      <c r="T4870" s="18" t="s">
        <v>0</v>
      </c>
      <c r="U4870" s="26"/>
    </row>
    <row r="4871" spans="1:21" s="19" customFormat="1" ht="12.5" customHeight="1" outlineLevel="1" x14ac:dyDescent="0.55000000000000004">
      <c r="A4871" s="44" t="s">
        <v>8910</v>
      </c>
      <c r="B4871" s="20" t="s">
        <v>8903</v>
      </c>
      <c r="C4871" s="21" t="s">
        <v>8904</v>
      </c>
      <c r="D4871" s="44" t="s">
        <v>8910</v>
      </c>
      <c r="E4871" s="29" t="s">
        <v>8911</v>
      </c>
      <c r="F4871" s="46" t="s">
        <v>8912</v>
      </c>
      <c r="G4871" s="50" t="s">
        <v>15172</v>
      </c>
      <c r="H4871" s="22" t="s">
        <v>14449</v>
      </c>
      <c r="I4871" s="40">
        <v>7500</v>
      </c>
      <c r="J4871" s="21" t="s">
        <v>14450</v>
      </c>
      <c r="K4871" s="43">
        <v>6710</v>
      </c>
      <c r="L4871" s="36">
        <v>6710</v>
      </c>
      <c r="M4871" s="27">
        <v>6710</v>
      </c>
      <c r="N4871" s="28">
        <v>6710</v>
      </c>
      <c r="O4871" s="23"/>
      <c r="P4871" s="24">
        <v>736020000</v>
      </c>
      <c r="Q4871" s="25" t="s">
        <v>14922</v>
      </c>
      <c r="R4871" s="21" t="s">
        <v>2</v>
      </c>
      <c r="S4871" s="21" t="s">
        <v>1</v>
      </c>
      <c r="T4871" s="18" t="s">
        <v>0</v>
      </c>
      <c r="U4871" s="26"/>
    </row>
    <row r="4872" spans="1:21" s="19" customFormat="1" ht="12.5" customHeight="1" outlineLevel="1" x14ac:dyDescent="0.55000000000000004">
      <c r="A4872" s="44" t="s">
        <v>8913</v>
      </c>
      <c r="B4872" s="20" t="s">
        <v>8903</v>
      </c>
      <c r="C4872" s="21" t="s">
        <v>8904</v>
      </c>
      <c r="D4872" s="44" t="s">
        <v>8913</v>
      </c>
      <c r="E4872" s="29" t="s">
        <v>8911</v>
      </c>
      <c r="F4872" s="46" t="s">
        <v>8914</v>
      </c>
      <c r="G4872" s="50" t="s">
        <v>15172</v>
      </c>
      <c r="H4872" s="22" t="s">
        <v>14451</v>
      </c>
      <c r="I4872" s="40">
        <v>7500</v>
      </c>
      <c r="J4872" s="21" t="s">
        <v>14450</v>
      </c>
      <c r="K4872" s="43">
        <v>6710</v>
      </c>
      <c r="L4872" s="36">
        <v>6710</v>
      </c>
      <c r="M4872" s="27">
        <v>6710</v>
      </c>
      <c r="N4872" s="28">
        <v>6710</v>
      </c>
      <c r="O4872" s="23"/>
      <c r="P4872" s="24">
        <v>736020000</v>
      </c>
      <c r="Q4872" s="25" t="s">
        <v>14922</v>
      </c>
      <c r="R4872" s="21" t="s">
        <v>2</v>
      </c>
      <c r="S4872" s="21" t="s">
        <v>1</v>
      </c>
      <c r="T4872" s="18" t="s">
        <v>0</v>
      </c>
      <c r="U4872" s="26"/>
    </row>
    <row r="4873" spans="1:21" s="19" customFormat="1" ht="12.5" customHeight="1" outlineLevel="1" x14ac:dyDescent="0.55000000000000004">
      <c r="A4873" s="44" t="s">
        <v>8915</v>
      </c>
      <c r="B4873" s="20" t="s">
        <v>8903</v>
      </c>
      <c r="C4873" s="21" t="s">
        <v>8904</v>
      </c>
      <c r="D4873" s="44" t="s">
        <v>8915</v>
      </c>
      <c r="E4873" s="29" t="s">
        <v>8911</v>
      </c>
      <c r="F4873" s="46" t="s">
        <v>8916</v>
      </c>
      <c r="G4873" s="50" t="s">
        <v>15172</v>
      </c>
      <c r="H4873" s="22" t="s">
        <v>14452</v>
      </c>
      <c r="I4873" s="40">
        <v>7500</v>
      </c>
      <c r="J4873" s="21" t="s">
        <v>14450</v>
      </c>
      <c r="K4873" s="43">
        <v>6710</v>
      </c>
      <c r="L4873" s="36">
        <v>6710</v>
      </c>
      <c r="M4873" s="27">
        <v>6710</v>
      </c>
      <c r="N4873" s="28">
        <v>6710</v>
      </c>
      <c r="O4873" s="23"/>
      <c r="P4873" s="24">
        <v>736020000</v>
      </c>
      <c r="Q4873" s="25" t="s">
        <v>14922</v>
      </c>
      <c r="R4873" s="21" t="s">
        <v>2</v>
      </c>
      <c r="S4873" s="21" t="s">
        <v>1</v>
      </c>
      <c r="T4873" s="18" t="s">
        <v>0</v>
      </c>
      <c r="U4873" s="26"/>
    </row>
    <row r="4874" spans="1:21" s="19" customFormat="1" ht="12.5" customHeight="1" outlineLevel="1" x14ac:dyDescent="0.55000000000000004">
      <c r="A4874" s="44" t="s">
        <v>8917</v>
      </c>
      <c r="B4874" s="20" t="s">
        <v>8903</v>
      </c>
      <c r="C4874" s="21" t="s">
        <v>8904</v>
      </c>
      <c r="D4874" s="44" t="s">
        <v>8917</v>
      </c>
      <c r="E4874" s="29" t="s">
        <v>8911</v>
      </c>
      <c r="F4874" s="46" t="s">
        <v>8918</v>
      </c>
      <c r="G4874" s="50" t="s">
        <v>15172</v>
      </c>
      <c r="H4874" s="22" t="s">
        <v>14453</v>
      </c>
      <c r="I4874" s="40">
        <v>7500</v>
      </c>
      <c r="J4874" s="21" t="s">
        <v>14450</v>
      </c>
      <c r="K4874" s="43">
        <v>6710</v>
      </c>
      <c r="L4874" s="36">
        <v>6710</v>
      </c>
      <c r="M4874" s="27">
        <v>6710</v>
      </c>
      <c r="N4874" s="28">
        <v>6710</v>
      </c>
      <c r="O4874" s="23"/>
      <c r="P4874" s="24">
        <v>736020000</v>
      </c>
      <c r="Q4874" s="25" t="s">
        <v>14922</v>
      </c>
      <c r="R4874" s="21" t="s">
        <v>2</v>
      </c>
      <c r="S4874" s="21" t="s">
        <v>1</v>
      </c>
      <c r="T4874" s="18" t="s">
        <v>0</v>
      </c>
      <c r="U4874" s="26"/>
    </row>
    <row r="4875" spans="1:21" s="19" customFormat="1" ht="12.5" customHeight="1" outlineLevel="1" x14ac:dyDescent="0.55000000000000004">
      <c r="A4875" s="44" t="s">
        <v>8919</v>
      </c>
      <c r="B4875" s="20" t="s">
        <v>8903</v>
      </c>
      <c r="C4875" s="21" t="s">
        <v>8904</v>
      </c>
      <c r="D4875" s="44" t="s">
        <v>8919</v>
      </c>
      <c r="E4875" s="29" t="s">
        <v>8911</v>
      </c>
      <c r="F4875" s="46" t="s">
        <v>8920</v>
      </c>
      <c r="G4875" s="50" t="s">
        <v>15172</v>
      </c>
      <c r="H4875" s="22" t="s">
        <v>14454</v>
      </c>
      <c r="I4875" s="40">
        <v>7500</v>
      </c>
      <c r="J4875" s="21" t="s">
        <v>14450</v>
      </c>
      <c r="K4875" s="43">
        <v>6710</v>
      </c>
      <c r="L4875" s="36">
        <v>6710</v>
      </c>
      <c r="M4875" s="27">
        <v>6710</v>
      </c>
      <c r="N4875" s="28">
        <v>6710</v>
      </c>
      <c r="O4875" s="23"/>
      <c r="P4875" s="24">
        <v>736020000</v>
      </c>
      <c r="Q4875" s="25" t="s">
        <v>14922</v>
      </c>
      <c r="R4875" s="21" t="s">
        <v>2</v>
      </c>
      <c r="S4875" s="21" t="s">
        <v>1</v>
      </c>
      <c r="T4875" s="18" t="s">
        <v>0</v>
      </c>
      <c r="U4875" s="26"/>
    </row>
    <row r="4876" spans="1:21" s="19" customFormat="1" ht="12.5" customHeight="1" outlineLevel="1" x14ac:dyDescent="0.55000000000000004">
      <c r="A4876" s="44" t="s">
        <v>8921</v>
      </c>
      <c r="B4876" s="20" t="s">
        <v>8903</v>
      </c>
      <c r="C4876" s="21" t="s">
        <v>8904</v>
      </c>
      <c r="D4876" s="44" t="s">
        <v>8921</v>
      </c>
      <c r="E4876" s="29" t="s">
        <v>8911</v>
      </c>
      <c r="F4876" s="46" t="s">
        <v>8922</v>
      </c>
      <c r="G4876" s="50" t="s">
        <v>15172</v>
      </c>
      <c r="H4876" s="22" t="s">
        <v>14455</v>
      </c>
      <c r="I4876" s="40">
        <v>7500</v>
      </c>
      <c r="J4876" s="21" t="s">
        <v>14450</v>
      </c>
      <c r="K4876" s="43">
        <v>6710</v>
      </c>
      <c r="L4876" s="36">
        <v>6710</v>
      </c>
      <c r="M4876" s="27">
        <v>6710</v>
      </c>
      <c r="N4876" s="28">
        <v>6710</v>
      </c>
      <c r="O4876" s="23"/>
      <c r="P4876" s="24">
        <v>736020000</v>
      </c>
      <c r="Q4876" s="25" t="s">
        <v>14922</v>
      </c>
      <c r="R4876" s="21" t="s">
        <v>2</v>
      </c>
      <c r="S4876" s="21" t="s">
        <v>1</v>
      </c>
      <c r="T4876" s="18" t="s">
        <v>0</v>
      </c>
      <c r="U4876" s="26"/>
    </row>
    <row r="4877" spans="1:21" s="19" customFormat="1" ht="12.5" customHeight="1" outlineLevel="1" x14ac:dyDescent="0.55000000000000004">
      <c r="A4877" s="44" t="s">
        <v>8923</v>
      </c>
      <c r="B4877" s="20" t="s">
        <v>3565</v>
      </c>
      <c r="C4877" s="21" t="s">
        <v>3566</v>
      </c>
      <c r="D4877" s="44" t="s">
        <v>8923</v>
      </c>
      <c r="E4877" s="29" t="s">
        <v>8924</v>
      </c>
      <c r="F4877" s="46" t="s">
        <v>8925</v>
      </c>
      <c r="G4877" s="50" t="s">
        <v>15172</v>
      </c>
      <c r="H4877" s="22" t="s">
        <v>14456</v>
      </c>
      <c r="I4877" s="40">
        <v>29200</v>
      </c>
      <c r="J4877" s="21" t="s">
        <v>11610</v>
      </c>
      <c r="K4877" s="43">
        <v>28200</v>
      </c>
      <c r="L4877" s="36">
        <v>28200</v>
      </c>
      <c r="M4877" s="27">
        <v>28200</v>
      </c>
      <c r="N4877" s="28">
        <v>28200</v>
      </c>
      <c r="O4877" s="23"/>
      <c r="P4877" s="24">
        <v>729100000</v>
      </c>
      <c r="Q4877" s="25" t="s">
        <v>14927</v>
      </c>
      <c r="R4877" s="21" t="s">
        <v>2</v>
      </c>
      <c r="S4877" s="21" t="s">
        <v>1</v>
      </c>
      <c r="T4877" s="18" t="s">
        <v>0</v>
      </c>
      <c r="U4877" s="26"/>
    </row>
    <row r="4878" spans="1:21" s="19" customFormat="1" ht="12.5" customHeight="1" outlineLevel="1" x14ac:dyDescent="0.55000000000000004">
      <c r="A4878" s="44" t="s">
        <v>8926</v>
      </c>
      <c r="B4878" s="20" t="s">
        <v>3565</v>
      </c>
      <c r="C4878" s="21" t="s">
        <v>3566</v>
      </c>
      <c r="D4878" s="44" t="s">
        <v>8926</v>
      </c>
      <c r="E4878" s="29" t="s">
        <v>8924</v>
      </c>
      <c r="F4878" s="46" t="s">
        <v>8927</v>
      </c>
      <c r="G4878" s="50" t="s">
        <v>15172</v>
      </c>
      <c r="H4878" s="22" t="s">
        <v>14457</v>
      </c>
      <c r="I4878" s="40">
        <v>29200</v>
      </c>
      <c r="J4878" s="21" t="s">
        <v>11610</v>
      </c>
      <c r="K4878" s="43">
        <v>28200</v>
      </c>
      <c r="L4878" s="36">
        <v>28200</v>
      </c>
      <c r="M4878" s="27">
        <v>28200</v>
      </c>
      <c r="N4878" s="28">
        <v>28200</v>
      </c>
      <c r="O4878" s="23"/>
      <c r="P4878" s="24">
        <v>729100000</v>
      </c>
      <c r="Q4878" s="25" t="s">
        <v>14927</v>
      </c>
      <c r="R4878" s="21" t="s">
        <v>2</v>
      </c>
      <c r="S4878" s="21" t="s">
        <v>1</v>
      </c>
      <c r="T4878" s="18" t="s">
        <v>0</v>
      </c>
      <c r="U4878" s="26"/>
    </row>
    <row r="4879" spans="1:21" s="19" customFormat="1" ht="12.5" customHeight="1" outlineLevel="1" x14ac:dyDescent="0.55000000000000004">
      <c r="A4879" s="44" t="s">
        <v>8928</v>
      </c>
      <c r="B4879" s="20" t="s">
        <v>3565</v>
      </c>
      <c r="C4879" s="21" t="s">
        <v>3566</v>
      </c>
      <c r="D4879" s="44" t="s">
        <v>8928</v>
      </c>
      <c r="E4879" s="29" t="s">
        <v>8924</v>
      </c>
      <c r="F4879" s="46" t="s">
        <v>8929</v>
      </c>
      <c r="G4879" s="50" t="s">
        <v>15172</v>
      </c>
      <c r="H4879" s="22" t="s">
        <v>14458</v>
      </c>
      <c r="I4879" s="40">
        <v>29200</v>
      </c>
      <c r="J4879" s="21" t="s">
        <v>11610</v>
      </c>
      <c r="K4879" s="43">
        <v>28200</v>
      </c>
      <c r="L4879" s="36">
        <v>28200</v>
      </c>
      <c r="M4879" s="27">
        <v>28200</v>
      </c>
      <c r="N4879" s="28">
        <v>28200</v>
      </c>
      <c r="O4879" s="23"/>
      <c r="P4879" s="24">
        <v>729100000</v>
      </c>
      <c r="Q4879" s="25" t="s">
        <v>14927</v>
      </c>
      <c r="R4879" s="21" t="s">
        <v>2</v>
      </c>
      <c r="S4879" s="21" t="s">
        <v>1</v>
      </c>
      <c r="T4879" s="18" t="s">
        <v>0</v>
      </c>
      <c r="U4879" s="26"/>
    </row>
    <row r="4880" spans="1:21" s="19" customFormat="1" ht="12.5" customHeight="1" outlineLevel="1" x14ac:dyDescent="0.55000000000000004">
      <c r="A4880" s="44" t="s">
        <v>8930</v>
      </c>
      <c r="B4880" s="20" t="s">
        <v>3565</v>
      </c>
      <c r="C4880" s="21" t="s">
        <v>3566</v>
      </c>
      <c r="D4880" s="44" t="s">
        <v>8930</v>
      </c>
      <c r="E4880" s="29" t="s">
        <v>8924</v>
      </c>
      <c r="F4880" s="46" t="s">
        <v>8931</v>
      </c>
      <c r="G4880" s="50" t="s">
        <v>15172</v>
      </c>
      <c r="H4880" s="22" t="s">
        <v>14459</v>
      </c>
      <c r="I4880" s="40">
        <v>29200</v>
      </c>
      <c r="J4880" s="21" t="s">
        <v>11610</v>
      </c>
      <c r="K4880" s="43">
        <v>28200</v>
      </c>
      <c r="L4880" s="36">
        <v>28200</v>
      </c>
      <c r="M4880" s="27">
        <v>28200</v>
      </c>
      <c r="N4880" s="28">
        <v>28200</v>
      </c>
      <c r="O4880" s="23"/>
      <c r="P4880" s="24">
        <v>729100000</v>
      </c>
      <c r="Q4880" s="25" t="s">
        <v>14927</v>
      </c>
      <c r="R4880" s="21" t="s">
        <v>2</v>
      </c>
      <c r="S4880" s="21" t="s">
        <v>1</v>
      </c>
      <c r="T4880" s="18" t="s">
        <v>0</v>
      </c>
      <c r="U4880" s="26"/>
    </row>
    <row r="4881" spans="1:21" s="19" customFormat="1" ht="12.5" customHeight="1" outlineLevel="1" x14ac:dyDescent="0.55000000000000004">
      <c r="A4881" s="44" t="s">
        <v>8932</v>
      </c>
      <c r="B4881" s="20" t="s">
        <v>3565</v>
      </c>
      <c r="C4881" s="21" t="s">
        <v>3566</v>
      </c>
      <c r="D4881" s="44" t="s">
        <v>8932</v>
      </c>
      <c r="E4881" s="29" t="s">
        <v>8924</v>
      </c>
      <c r="F4881" s="46" t="s">
        <v>8933</v>
      </c>
      <c r="G4881" s="50" t="s">
        <v>15172</v>
      </c>
      <c r="H4881" s="22" t="s">
        <v>14460</v>
      </c>
      <c r="I4881" s="40">
        <v>29200</v>
      </c>
      <c r="J4881" s="21" t="s">
        <v>11610</v>
      </c>
      <c r="K4881" s="43">
        <v>28200</v>
      </c>
      <c r="L4881" s="36">
        <v>28200</v>
      </c>
      <c r="M4881" s="27">
        <v>28200</v>
      </c>
      <c r="N4881" s="28">
        <v>28200</v>
      </c>
      <c r="O4881" s="23"/>
      <c r="P4881" s="24">
        <v>729100000</v>
      </c>
      <c r="Q4881" s="25" t="s">
        <v>14927</v>
      </c>
      <c r="R4881" s="21" t="s">
        <v>2</v>
      </c>
      <c r="S4881" s="21" t="s">
        <v>1</v>
      </c>
      <c r="T4881" s="18" t="s">
        <v>0</v>
      </c>
      <c r="U4881" s="26"/>
    </row>
    <row r="4882" spans="1:21" s="19" customFormat="1" ht="12.5" customHeight="1" outlineLevel="1" x14ac:dyDescent="0.55000000000000004">
      <c r="A4882" s="44" t="s">
        <v>8934</v>
      </c>
      <c r="B4882" s="20" t="s">
        <v>3565</v>
      </c>
      <c r="C4882" s="21" t="s">
        <v>3566</v>
      </c>
      <c r="D4882" s="44" t="s">
        <v>8934</v>
      </c>
      <c r="E4882" s="29" t="s">
        <v>8924</v>
      </c>
      <c r="F4882" s="46" t="s">
        <v>8935</v>
      </c>
      <c r="G4882" s="50" t="s">
        <v>15172</v>
      </c>
      <c r="H4882" s="22" t="s">
        <v>14461</v>
      </c>
      <c r="I4882" s="40">
        <v>29200</v>
      </c>
      <c r="J4882" s="21" t="s">
        <v>11610</v>
      </c>
      <c r="K4882" s="43">
        <v>28200</v>
      </c>
      <c r="L4882" s="36">
        <v>28200</v>
      </c>
      <c r="M4882" s="27">
        <v>28200</v>
      </c>
      <c r="N4882" s="28">
        <v>28200</v>
      </c>
      <c r="O4882" s="23"/>
      <c r="P4882" s="24">
        <v>729100000</v>
      </c>
      <c r="Q4882" s="25" t="s">
        <v>14927</v>
      </c>
      <c r="R4882" s="21" t="s">
        <v>2</v>
      </c>
      <c r="S4882" s="21" t="s">
        <v>1</v>
      </c>
      <c r="T4882" s="18" t="s">
        <v>0</v>
      </c>
      <c r="U4882" s="26"/>
    </row>
    <row r="4883" spans="1:21" s="19" customFormat="1" ht="12.5" customHeight="1" outlineLevel="1" x14ac:dyDescent="0.55000000000000004">
      <c r="A4883" s="44" t="s">
        <v>8936</v>
      </c>
      <c r="B4883" s="20" t="s">
        <v>3565</v>
      </c>
      <c r="C4883" s="21" t="s">
        <v>3566</v>
      </c>
      <c r="D4883" s="44" t="s">
        <v>8936</v>
      </c>
      <c r="E4883" s="29" t="s">
        <v>8924</v>
      </c>
      <c r="F4883" s="46" t="s">
        <v>8937</v>
      </c>
      <c r="G4883" s="50" t="s">
        <v>15172</v>
      </c>
      <c r="H4883" s="22" t="s">
        <v>14462</v>
      </c>
      <c r="I4883" s="40">
        <v>29200</v>
      </c>
      <c r="J4883" s="21" t="s">
        <v>11610</v>
      </c>
      <c r="K4883" s="43">
        <v>28200</v>
      </c>
      <c r="L4883" s="36">
        <v>28200</v>
      </c>
      <c r="M4883" s="27">
        <v>28200</v>
      </c>
      <c r="N4883" s="28">
        <v>28200</v>
      </c>
      <c r="O4883" s="23"/>
      <c r="P4883" s="24">
        <v>729100000</v>
      </c>
      <c r="Q4883" s="25" t="s">
        <v>14927</v>
      </c>
      <c r="R4883" s="21" t="s">
        <v>2</v>
      </c>
      <c r="S4883" s="21" t="s">
        <v>1</v>
      </c>
      <c r="T4883" s="18" t="s">
        <v>0</v>
      </c>
      <c r="U4883" s="26"/>
    </row>
    <row r="4884" spans="1:21" s="19" customFormat="1" ht="12.5" customHeight="1" outlineLevel="1" x14ac:dyDescent="0.55000000000000004">
      <c r="A4884" s="44" t="s">
        <v>8938</v>
      </c>
      <c r="B4884" s="20" t="s">
        <v>3565</v>
      </c>
      <c r="C4884" s="21" t="s">
        <v>3566</v>
      </c>
      <c r="D4884" s="44" t="s">
        <v>8938</v>
      </c>
      <c r="E4884" s="29" t="s">
        <v>8924</v>
      </c>
      <c r="F4884" s="46" t="s">
        <v>8939</v>
      </c>
      <c r="G4884" s="50" t="s">
        <v>15172</v>
      </c>
      <c r="H4884" s="22" t="s">
        <v>14463</v>
      </c>
      <c r="I4884" s="40">
        <v>29200</v>
      </c>
      <c r="J4884" s="21" t="s">
        <v>11610</v>
      </c>
      <c r="K4884" s="43">
        <v>28200</v>
      </c>
      <c r="L4884" s="36">
        <v>28200</v>
      </c>
      <c r="M4884" s="27">
        <v>28200</v>
      </c>
      <c r="N4884" s="28">
        <v>28200</v>
      </c>
      <c r="O4884" s="23"/>
      <c r="P4884" s="24">
        <v>729100000</v>
      </c>
      <c r="Q4884" s="25" t="s">
        <v>14927</v>
      </c>
      <c r="R4884" s="21" t="s">
        <v>2</v>
      </c>
      <c r="S4884" s="21" t="s">
        <v>1</v>
      </c>
      <c r="T4884" s="18" t="s">
        <v>0</v>
      </c>
      <c r="U4884" s="26"/>
    </row>
    <row r="4885" spans="1:21" s="19" customFormat="1" ht="12.5" customHeight="1" outlineLevel="1" x14ac:dyDescent="0.55000000000000004">
      <c r="A4885" s="44" t="s">
        <v>8940</v>
      </c>
      <c r="B4885" s="20" t="s">
        <v>3565</v>
      </c>
      <c r="C4885" s="21" t="s">
        <v>3566</v>
      </c>
      <c r="D4885" s="44" t="s">
        <v>8940</v>
      </c>
      <c r="E4885" s="29" t="s">
        <v>8924</v>
      </c>
      <c r="F4885" s="46" t="s">
        <v>8941</v>
      </c>
      <c r="G4885" s="50" t="s">
        <v>15172</v>
      </c>
      <c r="H4885" s="22" t="s">
        <v>14464</v>
      </c>
      <c r="I4885" s="40">
        <v>29200</v>
      </c>
      <c r="J4885" s="21" t="s">
        <v>11610</v>
      </c>
      <c r="K4885" s="43">
        <v>28200</v>
      </c>
      <c r="L4885" s="36">
        <v>28200</v>
      </c>
      <c r="M4885" s="27">
        <v>28200</v>
      </c>
      <c r="N4885" s="28">
        <v>28200</v>
      </c>
      <c r="O4885" s="23"/>
      <c r="P4885" s="24">
        <v>729100000</v>
      </c>
      <c r="Q4885" s="25" t="s">
        <v>14927</v>
      </c>
      <c r="R4885" s="21" t="s">
        <v>2</v>
      </c>
      <c r="S4885" s="21" t="s">
        <v>1</v>
      </c>
      <c r="T4885" s="18" t="s">
        <v>0</v>
      </c>
      <c r="U4885" s="26"/>
    </row>
    <row r="4886" spans="1:21" s="19" customFormat="1" ht="12.5" customHeight="1" outlineLevel="1" x14ac:dyDescent="0.55000000000000004">
      <c r="A4886" s="44" t="s">
        <v>8942</v>
      </c>
      <c r="B4886" s="20" t="s">
        <v>3565</v>
      </c>
      <c r="C4886" s="21" t="s">
        <v>3566</v>
      </c>
      <c r="D4886" s="44" t="s">
        <v>8942</v>
      </c>
      <c r="E4886" s="29" t="s">
        <v>8924</v>
      </c>
      <c r="F4886" s="46" t="s">
        <v>8943</v>
      </c>
      <c r="G4886" s="50" t="s">
        <v>15172</v>
      </c>
      <c r="H4886" s="22" t="s">
        <v>14465</v>
      </c>
      <c r="I4886" s="40">
        <v>29200</v>
      </c>
      <c r="J4886" s="21" t="s">
        <v>11610</v>
      </c>
      <c r="K4886" s="43">
        <v>28200</v>
      </c>
      <c r="L4886" s="36">
        <v>28200</v>
      </c>
      <c r="M4886" s="27">
        <v>28200</v>
      </c>
      <c r="N4886" s="28">
        <v>28200</v>
      </c>
      <c r="O4886" s="23"/>
      <c r="P4886" s="24">
        <v>729100000</v>
      </c>
      <c r="Q4886" s="25" t="s">
        <v>14927</v>
      </c>
      <c r="R4886" s="21" t="s">
        <v>2</v>
      </c>
      <c r="S4886" s="21" t="s">
        <v>1</v>
      </c>
      <c r="T4886" s="18" t="s">
        <v>0</v>
      </c>
      <c r="U4886" s="26"/>
    </row>
    <row r="4887" spans="1:21" s="19" customFormat="1" ht="12.5" customHeight="1" outlineLevel="1" x14ac:dyDescent="0.55000000000000004">
      <c r="A4887" s="44" t="s">
        <v>8944</v>
      </c>
      <c r="B4887" s="20" t="s">
        <v>3565</v>
      </c>
      <c r="C4887" s="21" t="s">
        <v>3566</v>
      </c>
      <c r="D4887" s="44" t="s">
        <v>8944</v>
      </c>
      <c r="E4887" s="29" t="s">
        <v>8924</v>
      </c>
      <c r="F4887" s="46" t="s">
        <v>8945</v>
      </c>
      <c r="G4887" s="50" t="s">
        <v>15172</v>
      </c>
      <c r="H4887" s="22" t="s">
        <v>14466</v>
      </c>
      <c r="I4887" s="40">
        <v>29200</v>
      </c>
      <c r="J4887" s="21" t="s">
        <v>11610</v>
      </c>
      <c r="K4887" s="43">
        <v>28200</v>
      </c>
      <c r="L4887" s="36">
        <v>28200</v>
      </c>
      <c r="M4887" s="27">
        <v>28200</v>
      </c>
      <c r="N4887" s="28">
        <v>28200</v>
      </c>
      <c r="O4887" s="23"/>
      <c r="P4887" s="24">
        <v>729100000</v>
      </c>
      <c r="Q4887" s="25" t="s">
        <v>14927</v>
      </c>
      <c r="R4887" s="21" t="s">
        <v>2</v>
      </c>
      <c r="S4887" s="21" t="s">
        <v>1</v>
      </c>
      <c r="T4887" s="18" t="s">
        <v>0</v>
      </c>
      <c r="U4887" s="26"/>
    </row>
    <row r="4888" spans="1:21" s="19" customFormat="1" ht="12.5" customHeight="1" outlineLevel="1" x14ac:dyDescent="0.55000000000000004">
      <c r="A4888" s="44" t="s">
        <v>8946</v>
      </c>
      <c r="B4888" s="20" t="s">
        <v>3565</v>
      </c>
      <c r="C4888" s="21" t="s">
        <v>3566</v>
      </c>
      <c r="D4888" s="44" t="s">
        <v>8946</v>
      </c>
      <c r="E4888" s="29" t="s">
        <v>8924</v>
      </c>
      <c r="F4888" s="46" t="s">
        <v>8947</v>
      </c>
      <c r="G4888" s="50" t="s">
        <v>15172</v>
      </c>
      <c r="H4888" s="22" t="s">
        <v>14467</v>
      </c>
      <c r="I4888" s="40">
        <v>29200</v>
      </c>
      <c r="J4888" s="21" t="s">
        <v>11610</v>
      </c>
      <c r="K4888" s="43">
        <v>28200</v>
      </c>
      <c r="L4888" s="36">
        <v>28200</v>
      </c>
      <c r="M4888" s="27">
        <v>28200</v>
      </c>
      <c r="N4888" s="28">
        <v>28200</v>
      </c>
      <c r="O4888" s="23"/>
      <c r="P4888" s="24">
        <v>729100000</v>
      </c>
      <c r="Q4888" s="25" t="s">
        <v>14927</v>
      </c>
      <c r="R4888" s="21" t="s">
        <v>2</v>
      </c>
      <c r="S4888" s="21" t="s">
        <v>1</v>
      </c>
      <c r="T4888" s="18" t="s">
        <v>0</v>
      </c>
      <c r="U4888" s="26"/>
    </row>
    <row r="4889" spans="1:21" s="19" customFormat="1" ht="12.5" customHeight="1" outlineLevel="1" x14ac:dyDescent="0.55000000000000004">
      <c r="A4889" s="44" t="s">
        <v>8948</v>
      </c>
      <c r="B4889" s="20" t="s">
        <v>3565</v>
      </c>
      <c r="C4889" s="21" t="s">
        <v>3566</v>
      </c>
      <c r="D4889" s="44" t="s">
        <v>8948</v>
      </c>
      <c r="E4889" s="29" t="s">
        <v>8924</v>
      </c>
      <c r="F4889" s="46" t="s">
        <v>8949</v>
      </c>
      <c r="G4889" s="50" t="s">
        <v>15172</v>
      </c>
      <c r="H4889" s="22" t="s">
        <v>14468</v>
      </c>
      <c r="I4889" s="40">
        <v>29200</v>
      </c>
      <c r="J4889" s="21" t="s">
        <v>11610</v>
      </c>
      <c r="K4889" s="43">
        <v>28200</v>
      </c>
      <c r="L4889" s="36">
        <v>28200</v>
      </c>
      <c r="M4889" s="27">
        <v>28200</v>
      </c>
      <c r="N4889" s="28">
        <v>28200</v>
      </c>
      <c r="O4889" s="23"/>
      <c r="P4889" s="24">
        <v>729100000</v>
      </c>
      <c r="Q4889" s="25" t="s">
        <v>14927</v>
      </c>
      <c r="R4889" s="21" t="s">
        <v>2</v>
      </c>
      <c r="S4889" s="21" t="s">
        <v>1</v>
      </c>
      <c r="T4889" s="18" t="s">
        <v>0</v>
      </c>
      <c r="U4889" s="26"/>
    </row>
    <row r="4890" spans="1:21" s="19" customFormat="1" ht="12.5" customHeight="1" outlineLevel="1" x14ac:dyDescent="0.55000000000000004">
      <c r="A4890" s="44" t="s">
        <v>8950</v>
      </c>
      <c r="B4890" s="20" t="s">
        <v>3565</v>
      </c>
      <c r="C4890" s="21" t="s">
        <v>3566</v>
      </c>
      <c r="D4890" s="44" t="s">
        <v>8950</v>
      </c>
      <c r="E4890" s="29" t="s">
        <v>8924</v>
      </c>
      <c r="F4890" s="46" t="s">
        <v>8951</v>
      </c>
      <c r="G4890" s="50" t="s">
        <v>15172</v>
      </c>
      <c r="H4890" s="22" t="s">
        <v>14469</v>
      </c>
      <c r="I4890" s="40">
        <v>29200</v>
      </c>
      <c r="J4890" s="21" t="s">
        <v>11610</v>
      </c>
      <c r="K4890" s="43">
        <v>28200</v>
      </c>
      <c r="L4890" s="36">
        <v>28200</v>
      </c>
      <c r="M4890" s="27">
        <v>28200</v>
      </c>
      <c r="N4890" s="28">
        <v>28200</v>
      </c>
      <c r="O4890" s="23"/>
      <c r="P4890" s="24">
        <v>729100000</v>
      </c>
      <c r="Q4890" s="25" t="s">
        <v>14927</v>
      </c>
      <c r="R4890" s="21" t="s">
        <v>2</v>
      </c>
      <c r="S4890" s="21" t="s">
        <v>1</v>
      </c>
      <c r="T4890" s="18" t="s">
        <v>0</v>
      </c>
      <c r="U4890" s="26"/>
    </row>
    <row r="4891" spans="1:21" s="19" customFormat="1" ht="12.5" customHeight="1" outlineLevel="1" x14ac:dyDescent="0.55000000000000004">
      <c r="A4891" s="44" t="s">
        <v>8952</v>
      </c>
      <c r="B4891" s="20" t="s">
        <v>3565</v>
      </c>
      <c r="C4891" s="21" t="s">
        <v>3566</v>
      </c>
      <c r="D4891" s="44" t="s">
        <v>8952</v>
      </c>
      <c r="E4891" s="29" t="s">
        <v>8924</v>
      </c>
      <c r="F4891" s="46" t="s">
        <v>8953</v>
      </c>
      <c r="G4891" s="50" t="s">
        <v>15172</v>
      </c>
      <c r="H4891" s="22" t="s">
        <v>14470</v>
      </c>
      <c r="I4891" s="40">
        <v>29200</v>
      </c>
      <c r="J4891" s="21" t="s">
        <v>11610</v>
      </c>
      <c r="K4891" s="43">
        <v>28200</v>
      </c>
      <c r="L4891" s="36">
        <v>28200</v>
      </c>
      <c r="M4891" s="27">
        <v>28200</v>
      </c>
      <c r="N4891" s="28">
        <v>28200</v>
      </c>
      <c r="O4891" s="23"/>
      <c r="P4891" s="24">
        <v>729100000</v>
      </c>
      <c r="Q4891" s="25" t="s">
        <v>14927</v>
      </c>
      <c r="R4891" s="21" t="s">
        <v>2</v>
      </c>
      <c r="S4891" s="21" t="s">
        <v>1</v>
      </c>
      <c r="T4891" s="18" t="s">
        <v>0</v>
      </c>
      <c r="U4891" s="26"/>
    </row>
    <row r="4892" spans="1:21" s="19" customFormat="1" ht="12.5" customHeight="1" outlineLevel="1" x14ac:dyDescent="0.55000000000000004">
      <c r="A4892" s="44" t="s">
        <v>8954</v>
      </c>
      <c r="B4892" s="20" t="s">
        <v>3565</v>
      </c>
      <c r="C4892" s="21" t="s">
        <v>3566</v>
      </c>
      <c r="D4892" s="44" t="s">
        <v>8954</v>
      </c>
      <c r="E4892" s="29" t="s">
        <v>8955</v>
      </c>
      <c r="F4892" s="46" t="s">
        <v>8956</v>
      </c>
      <c r="G4892" s="50" t="s">
        <v>15172</v>
      </c>
      <c r="H4892" s="22" t="s">
        <v>14471</v>
      </c>
      <c r="I4892" s="40">
        <v>8180</v>
      </c>
      <c r="J4892" s="21" t="s">
        <v>14472</v>
      </c>
      <c r="K4892" s="43">
        <v>7050</v>
      </c>
      <c r="L4892" s="36">
        <v>7050</v>
      </c>
      <c r="M4892" s="27">
        <v>7050</v>
      </c>
      <c r="N4892" s="28">
        <v>6900</v>
      </c>
      <c r="O4892" s="23"/>
      <c r="P4892" s="24">
        <v>729130000</v>
      </c>
      <c r="Q4892" s="25" t="s">
        <v>14927</v>
      </c>
      <c r="R4892" s="21" t="s">
        <v>2</v>
      </c>
      <c r="S4892" s="21" t="s">
        <v>1</v>
      </c>
      <c r="T4892" s="18" t="s">
        <v>0</v>
      </c>
      <c r="U4892" s="26"/>
    </row>
    <row r="4893" spans="1:21" s="19" customFormat="1" ht="100" outlineLevel="1" x14ac:dyDescent="0.55000000000000004">
      <c r="A4893" s="44" t="s">
        <v>8959</v>
      </c>
      <c r="B4893" s="20" t="s">
        <v>8957</v>
      </c>
      <c r="C4893" s="21" t="s">
        <v>8958</v>
      </c>
      <c r="D4893" s="44" t="s">
        <v>8959</v>
      </c>
      <c r="E4893" s="29" t="s">
        <v>8960</v>
      </c>
      <c r="F4893" s="46" t="s">
        <v>8961</v>
      </c>
      <c r="G4893" s="50" t="s">
        <v>15172</v>
      </c>
      <c r="H4893" s="22" t="s">
        <v>14473</v>
      </c>
      <c r="I4893" s="40">
        <v>44500</v>
      </c>
      <c r="J4893" s="21" t="s">
        <v>14474</v>
      </c>
      <c r="K4893" s="43" t="s">
        <v>38</v>
      </c>
      <c r="L4893" s="36" t="s">
        <v>38</v>
      </c>
      <c r="M4893" s="27" t="s">
        <v>38</v>
      </c>
      <c r="N4893" s="28" t="s">
        <v>38</v>
      </c>
      <c r="O4893" s="23" t="s">
        <v>14934</v>
      </c>
      <c r="P4893" s="24" t="s">
        <v>38</v>
      </c>
      <c r="Q4893" s="25" t="s">
        <v>14927</v>
      </c>
      <c r="R4893" s="21" t="s">
        <v>2</v>
      </c>
      <c r="S4893" s="21" t="s">
        <v>1</v>
      </c>
      <c r="T4893" s="18" t="s">
        <v>0</v>
      </c>
      <c r="U4893" s="26"/>
    </row>
    <row r="4894" spans="1:21" s="19" customFormat="1" ht="100" outlineLevel="1" x14ac:dyDescent="0.55000000000000004">
      <c r="A4894" s="44" t="s">
        <v>8962</v>
      </c>
      <c r="B4894" s="20" t="s">
        <v>8957</v>
      </c>
      <c r="C4894" s="21" t="s">
        <v>8958</v>
      </c>
      <c r="D4894" s="44" t="s">
        <v>8962</v>
      </c>
      <c r="E4894" s="29" t="s">
        <v>8960</v>
      </c>
      <c r="F4894" s="46" t="s">
        <v>8963</v>
      </c>
      <c r="G4894" s="50" t="s">
        <v>15172</v>
      </c>
      <c r="H4894" s="22" t="s">
        <v>14475</v>
      </c>
      <c r="I4894" s="40">
        <v>44500</v>
      </c>
      <c r="J4894" s="21" t="s">
        <v>14474</v>
      </c>
      <c r="K4894" s="43" t="s">
        <v>38</v>
      </c>
      <c r="L4894" s="36" t="s">
        <v>38</v>
      </c>
      <c r="M4894" s="27" t="s">
        <v>38</v>
      </c>
      <c r="N4894" s="28" t="s">
        <v>38</v>
      </c>
      <c r="O4894" s="23" t="s">
        <v>14934</v>
      </c>
      <c r="P4894" s="24" t="s">
        <v>38</v>
      </c>
      <c r="Q4894" s="25" t="s">
        <v>14927</v>
      </c>
      <c r="R4894" s="21" t="s">
        <v>2</v>
      </c>
      <c r="S4894" s="21" t="s">
        <v>1</v>
      </c>
      <c r="T4894" s="18" t="s">
        <v>0</v>
      </c>
      <c r="U4894" s="26"/>
    </row>
    <row r="4895" spans="1:21" s="19" customFormat="1" ht="100" outlineLevel="1" x14ac:dyDescent="0.55000000000000004">
      <c r="A4895" s="44" t="s">
        <v>8964</v>
      </c>
      <c r="B4895" s="20" t="s">
        <v>8957</v>
      </c>
      <c r="C4895" s="21" t="s">
        <v>8958</v>
      </c>
      <c r="D4895" s="44" t="s">
        <v>8964</v>
      </c>
      <c r="E4895" s="29" t="s">
        <v>8965</v>
      </c>
      <c r="F4895" s="46" t="s">
        <v>61</v>
      </c>
      <c r="G4895" s="50" t="s">
        <v>15172</v>
      </c>
      <c r="H4895" s="22" t="s">
        <v>14476</v>
      </c>
      <c r="I4895" s="40">
        <v>44500</v>
      </c>
      <c r="J4895" s="21" t="s">
        <v>14474</v>
      </c>
      <c r="K4895" s="43" t="s">
        <v>38</v>
      </c>
      <c r="L4895" s="36" t="s">
        <v>38</v>
      </c>
      <c r="M4895" s="27" t="s">
        <v>38</v>
      </c>
      <c r="N4895" s="28" t="s">
        <v>38</v>
      </c>
      <c r="O4895" s="23" t="s">
        <v>14934</v>
      </c>
      <c r="P4895" s="24" t="s">
        <v>38</v>
      </c>
      <c r="Q4895" s="25" t="s">
        <v>14927</v>
      </c>
      <c r="R4895" s="21" t="s">
        <v>2</v>
      </c>
      <c r="S4895" s="21" t="s">
        <v>1</v>
      </c>
      <c r="T4895" s="18" t="s">
        <v>0</v>
      </c>
      <c r="U4895" s="26"/>
    </row>
    <row r="4896" spans="1:21" s="19" customFormat="1" ht="12.5" customHeight="1" outlineLevel="1" x14ac:dyDescent="0.55000000000000004">
      <c r="A4896" s="44" t="s">
        <v>8966</v>
      </c>
      <c r="B4896" s="20" t="s">
        <v>7566</v>
      </c>
      <c r="C4896" s="21" t="s">
        <v>7567</v>
      </c>
      <c r="D4896" s="44" t="s">
        <v>8966</v>
      </c>
      <c r="E4896" s="29" t="s">
        <v>8967</v>
      </c>
      <c r="F4896" s="46" t="s">
        <v>61</v>
      </c>
      <c r="G4896" s="50" t="s">
        <v>15172</v>
      </c>
      <c r="H4896" s="22" t="s">
        <v>14477</v>
      </c>
      <c r="I4896" s="40">
        <v>173000</v>
      </c>
      <c r="J4896" s="21" t="s">
        <v>14478</v>
      </c>
      <c r="K4896" s="43">
        <v>176000</v>
      </c>
      <c r="L4896" s="36">
        <v>176000</v>
      </c>
      <c r="M4896" s="27">
        <v>176000</v>
      </c>
      <c r="N4896" s="28">
        <v>176000</v>
      </c>
      <c r="O4896" s="23"/>
      <c r="P4896" s="24">
        <v>734370000</v>
      </c>
      <c r="Q4896" s="25" t="s">
        <v>14912</v>
      </c>
      <c r="R4896" s="21" t="s">
        <v>2</v>
      </c>
      <c r="S4896" s="21" t="s">
        <v>1</v>
      </c>
      <c r="T4896" s="18" t="s">
        <v>0</v>
      </c>
      <c r="U4896" s="26"/>
    </row>
    <row r="4897" spans="1:21" s="19" customFormat="1" ht="12.5" customHeight="1" outlineLevel="1" x14ac:dyDescent="0.55000000000000004">
      <c r="A4897" s="44" t="s">
        <v>8970</v>
      </c>
      <c r="B4897" s="20" t="s">
        <v>8968</v>
      </c>
      <c r="C4897" s="21" t="s">
        <v>8969</v>
      </c>
      <c r="D4897" s="44" t="s">
        <v>8970</v>
      </c>
      <c r="E4897" s="29" t="s">
        <v>359</v>
      </c>
      <c r="F4897" s="46" t="s">
        <v>8971</v>
      </c>
      <c r="G4897" s="50" t="s">
        <v>15172</v>
      </c>
      <c r="H4897" s="22" t="s">
        <v>14479</v>
      </c>
      <c r="I4897" s="40">
        <v>496</v>
      </c>
      <c r="J4897" s="21" t="s">
        <v>12450</v>
      </c>
      <c r="K4897" s="43">
        <v>505</v>
      </c>
      <c r="L4897" s="36">
        <v>505</v>
      </c>
      <c r="M4897" s="27">
        <v>505</v>
      </c>
      <c r="N4897" s="28">
        <v>505</v>
      </c>
      <c r="O4897" s="23"/>
      <c r="P4897" s="24">
        <v>736160000</v>
      </c>
      <c r="Q4897" s="25" t="s">
        <v>14912</v>
      </c>
      <c r="R4897" s="21" t="s">
        <v>2</v>
      </c>
      <c r="S4897" s="21" t="s">
        <v>1</v>
      </c>
      <c r="T4897" s="18" t="s">
        <v>0</v>
      </c>
      <c r="U4897" s="26"/>
    </row>
    <row r="4898" spans="1:21" s="19" customFormat="1" ht="12.5" customHeight="1" outlineLevel="1" x14ac:dyDescent="0.55000000000000004">
      <c r="A4898" s="44" t="s">
        <v>8972</v>
      </c>
      <c r="B4898" s="20" t="s">
        <v>8968</v>
      </c>
      <c r="C4898" s="21" t="s">
        <v>8969</v>
      </c>
      <c r="D4898" s="44" t="s">
        <v>8972</v>
      </c>
      <c r="E4898" s="29" t="s">
        <v>359</v>
      </c>
      <c r="F4898" s="46" t="s">
        <v>8973</v>
      </c>
      <c r="G4898" s="50" t="s">
        <v>15172</v>
      </c>
      <c r="H4898" s="22" t="s">
        <v>14480</v>
      </c>
      <c r="I4898" s="40">
        <v>496</v>
      </c>
      <c r="J4898" s="21" t="s">
        <v>12450</v>
      </c>
      <c r="K4898" s="43">
        <v>505</v>
      </c>
      <c r="L4898" s="36">
        <v>505</v>
      </c>
      <c r="M4898" s="27">
        <v>505</v>
      </c>
      <c r="N4898" s="28">
        <v>505</v>
      </c>
      <c r="O4898" s="23"/>
      <c r="P4898" s="24">
        <v>736160000</v>
      </c>
      <c r="Q4898" s="25" t="s">
        <v>14912</v>
      </c>
      <c r="R4898" s="21" t="s">
        <v>2</v>
      </c>
      <c r="S4898" s="21" t="s">
        <v>1</v>
      </c>
      <c r="T4898" s="18" t="s">
        <v>0</v>
      </c>
      <c r="U4898" s="26"/>
    </row>
    <row r="4899" spans="1:21" s="19" customFormat="1" ht="12.5" customHeight="1" outlineLevel="1" x14ac:dyDescent="0.55000000000000004">
      <c r="A4899" s="44" t="s">
        <v>8974</v>
      </c>
      <c r="B4899" s="20" t="s">
        <v>8968</v>
      </c>
      <c r="C4899" s="21" t="s">
        <v>8969</v>
      </c>
      <c r="D4899" s="44" t="s">
        <v>8974</v>
      </c>
      <c r="E4899" s="29" t="s">
        <v>359</v>
      </c>
      <c r="F4899" s="46" t="s">
        <v>8975</v>
      </c>
      <c r="G4899" s="50" t="s">
        <v>15172</v>
      </c>
      <c r="H4899" s="22" t="s">
        <v>14481</v>
      </c>
      <c r="I4899" s="40">
        <v>496</v>
      </c>
      <c r="J4899" s="21" t="s">
        <v>12450</v>
      </c>
      <c r="K4899" s="43">
        <v>505</v>
      </c>
      <c r="L4899" s="36">
        <v>505</v>
      </c>
      <c r="M4899" s="27">
        <v>505</v>
      </c>
      <c r="N4899" s="28">
        <v>505</v>
      </c>
      <c r="O4899" s="23"/>
      <c r="P4899" s="24">
        <v>736160000</v>
      </c>
      <c r="Q4899" s="25" t="s">
        <v>14912</v>
      </c>
      <c r="R4899" s="21" t="s">
        <v>2</v>
      </c>
      <c r="S4899" s="21" t="s">
        <v>1</v>
      </c>
      <c r="T4899" s="18" t="s">
        <v>0</v>
      </c>
      <c r="U4899" s="26"/>
    </row>
    <row r="4900" spans="1:21" s="19" customFormat="1" ht="12.5" customHeight="1" outlineLevel="1" x14ac:dyDescent="0.55000000000000004">
      <c r="A4900" s="44" t="s">
        <v>8976</v>
      </c>
      <c r="B4900" s="20" t="s">
        <v>8968</v>
      </c>
      <c r="C4900" s="21" t="s">
        <v>8969</v>
      </c>
      <c r="D4900" s="44" t="s">
        <v>8976</v>
      </c>
      <c r="E4900" s="29" t="s">
        <v>359</v>
      </c>
      <c r="F4900" s="46" t="s">
        <v>8977</v>
      </c>
      <c r="G4900" s="50" t="s">
        <v>15172</v>
      </c>
      <c r="H4900" s="22" t="s">
        <v>14482</v>
      </c>
      <c r="I4900" s="40">
        <v>496</v>
      </c>
      <c r="J4900" s="21" t="s">
        <v>12450</v>
      </c>
      <c r="K4900" s="43">
        <v>505</v>
      </c>
      <c r="L4900" s="36">
        <v>505</v>
      </c>
      <c r="M4900" s="27">
        <v>505</v>
      </c>
      <c r="N4900" s="28">
        <v>505</v>
      </c>
      <c r="O4900" s="23"/>
      <c r="P4900" s="24">
        <v>736160000</v>
      </c>
      <c r="Q4900" s="25" t="s">
        <v>14912</v>
      </c>
      <c r="R4900" s="21" t="s">
        <v>2</v>
      </c>
      <c r="S4900" s="21" t="s">
        <v>1</v>
      </c>
      <c r="T4900" s="18" t="s">
        <v>0</v>
      </c>
      <c r="U4900" s="26"/>
    </row>
    <row r="4901" spans="1:21" s="19" customFormat="1" ht="12.5" customHeight="1" outlineLevel="1" x14ac:dyDescent="0.55000000000000004">
      <c r="A4901" s="44" t="s">
        <v>8978</v>
      </c>
      <c r="B4901" s="20" t="s">
        <v>8968</v>
      </c>
      <c r="C4901" s="21" t="s">
        <v>8969</v>
      </c>
      <c r="D4901" s="44" t="s">
        <v>8978</v>
      </c>
      <c r="E4901" s="29" t="s">
        <v>359</v>
      </c>
      <c r="F4901" s="46" t="s">
        <v>8979</v>
      </c>
      <c r="G4901" s="50" t="s">
        <v>15172</v>
      </c>
      <c r="H4901" s="22" t="s">
        <v>14483</v>
      </c>
      <c r="I4901" s="40">
        <v>496</v>
      </c>
      <c r="J4901" s="21" t="s">
        <v>12450</v>
      </c>
      <c r="K4901" s="43">
        <v>505</v>
      </c>
      <c r="L4901" s="36">
        <v>505</v>
      </c>
      <c r="M4901" s="27">
        <v>505</v>
      </c>
      <c r="N4901" s="28">
        <v>505</v>
      </c>
      <c r="O4901" s="23"/>
      <c r="P4901" s="24">
        <v>736160000</v>
      </c>
      <c r="Q4901" s="25" t="s">
        <v>14912</v>
      </c>
      <c r="R4901" s="21" t="s">
        <v>2</v>
      </c>
      <c r="S4901" s="21" t="s">
        <v>1</v>
      </c>
      <c r="T4901" s="18" t="s">
        <v>0</v>
      </c>
      <c r="U4901" s="26"/>
    </row>
    <row r="4902" spans="1:21" s="19" customFormat="1" ht="12.5" customHeight="1" outlineLevel="1" x14ac:dyDescent="0.55000000000000004">
      <c r="A4902" s="44" t="s">
        <v>8980</v>
      </c>
      <c r="B4902" s="20" t="s">
        <v>8968</v>
      </c>
      <c r="C4902" s="21" t="s">
        <v>8969</v>
      </c>
      <c r="D4902" s="44" t="s">
        <v>8980</v>
      </c>
      <c r="E4902" s="29" t="s">
        <v>359</v>
      </c>
      <c r="F4902" s="46" t="s">
        <v>5412</v>
      </c>
      <c r="G4902" s="50" t="s">
        <v>15172</v>
      </c>
      <c r="H4902" s="22" t="s">
        <v>14484</v>
      </c>
      <c r="I4902" s="40">
        <v>496</v>
      </c>
      <c r="J4902" s="21" t="s">
        <v>12450</v>
      </c>
      <c r="K4902" s="43">
        <v>505</v>
      </c>
      <c r="L4902" s="36">
        <v>505</v>
      </c>
      <c r="M4902" s="27">
        <v>505</v>
      </c>
      <c r="N4902" s="28">
        <v>505</v>
      </c>
      <c r="O4902" s="23"/>
      <c r="P4902" s="24">
        <v>736160000</v>
      </c>
      <c r="Q4902" s="25" t="s">
        <v>14912</v>
      </c>
      <c r="R4902" s="21" t="s">
        <v>2</v>
      </c>
      <c r="S4902" s="21" t="s">
        <v>1</v>
      </c>
      <c r="T4902" s="18" t="s">
        <v>0</v>
      </c>
      <c r="U4902" s="26"/>
    </row>
    <row r="4903" spans="1:21" s="19" customFormat="1" ht="12.5" customHeight="1" outlineLevel="1" x14ac:dyDescent="0.55000000000000004">
      <c r="A4903" s="44" t="s">
        <v>8981</v>
      </c>
      <c r="B4903" s="20" t="s">
        <v>8968</v>
      </c>
      <c r="C4903" s="21" t="s">
        <v>8969</v>
      </c>
      <c r="D4903" s="44" t="s">
        <v>8981</v>
      </c>
      <c r="E4903" s="29" t="s">
        <v>359</v>
      </c>
      <c r="F4903" s="46" t="s">
        <v>8982</v>
      </c>
      <c r="G4903" s="50" t="s">
        <v>15172</v>
      </c>
      <c r="H4903" s="22" t="s">
        <v>14485</v>
      </c>
      <c r="I4903" s="40">
        <v>496</v>
      </c>
      <c r="J4903" s="21" t="s">
        <v>12450</v>
      </c>
      <c r="K4903" s="43">
        <v>505</v>
      </c>
      <c r="L4903" s="36">
        <v>505</v>
      </c>
      <c r="M4903" s="27">
        <v>505</v>
      </c>
      <c r="N4903" s="28">
        <v>505</v>
      </c>
      <c r="O4903" s="23"/>
      <c r="P4903" s="24">
        <v>736160000</v>
      </c>
      <c r="Q4903" s="25" t="s">
        <v>14912</v>
      </c>
      <c r="R4903" s="21" t="s">
        <v>2</v>
      </c>
      <c r="S4903" s="21" t="s">
        <v>1</v>
      </c>
      <c r="T4903" s="18" t="s">
        <v>0</v>
      </c>
      <c r="U4903" s="26"/>
    </row>
    <row r="4904" spans="1:21" s="19" customFormat="1" ht="12.5" customHeight="1" outlineLevel="1" x14ac:dyDescent="0.55000000000000004">
      <c r="A4904" s="44" t="s">
        <v>8983</v>
      </c>
      <c r="B4904" s="20" t="s">
        <v>8968</v>
      </c>
      <c r="C4904" s="21" t="s">
        <v>8969</v>
      </c>
      <c r="D4904" s="44" t="s">
        <v>8983</v>
      </c>
      <c r="E4904" s="29" t="s">
        <v>359</v>
      </c>
      <c r="F4904" s="46" t="s">
        <v>8984</v>
      </c>
      <c r="G4904" s="50" t="s">
        <v>15172</v>
      </c>
      <c r="H4904" s="22" t="s">
        <v>14486</v>
      </c>
      <c r="I4904" s="40">
        <v>496</v>
      </c>
      <c r="J4904" s="21" t="s">
        <v>12450</v>
      </c>
      <c r="K4904" s="43">
        <v>505</v>
      </c>
      <c r="L4904" s="36">
        <v>505</v>
      </c>
      <c r="M4904" s="27">
        <v>505</v>
      </c>
      <c r="N4904" s="28">
        <v>505</v>
      </c>
      <c r="O4904" s="23"/>
      <c r="P4904" s="24">
        <v>736160000</v>
      </c>
      <c r="Q4904" s="25" t="s">
        <v>14912</v>
      </c>
      <c r="R4904" s="21" t="s">
        <v>2</v>
      </c>
      <c r="S4904" s="21" t="s">
        <v>1</v>
      </c>
      <c r="T4904" s="18" t="s">
        <v>0</v>
      </c>
      <c r="U4904" s="26"/>
    </row>
    <row r="4905" spans="1:21" s="19" customFormat="1" ht="12.5" customHeight="1" outlineLevel="1" x14ac:dyDescent="0.55000000000000004">
      <c r="A4905" s="44" t="s">
        <v>8985</v>
      </c>
      <c r="B4905" s="20" t="s">
        <v>8968</v>
      </c>
      <c r="C4905" s="21" t="s">
        <v>8969</v>
      </c>
      <c r="D4905" s="44" t="s">
        <v>8985</v>
      </c>
      <c r="E4905" s="29" t="s">
        <v>359</v>
      </c>
      <c r="F4905" s="46" t="s">
        <v>8986</v>
      </c>
      <c r="G4905" s="50" t="s">
        <v>15172</v>
      </c>
      <c r="H4905" s="22" t="s">
        <v>14487</v>
      </c>
      <c r="I4905" s="40">
        <v>496</v>
      </c>
      <c r="J4905" s="21" t="s">
        <v>12450</v>
      </c>
      <c r="K4905" s="43">
        <v>505</v>
      </c>
      <c r="L4905" s="36">
        <v>505</v>
      </c>
      <c r="M4905" s="27">
        <v>505</v>
      </c>
      <c r="N4905" s="28">
        <v>505</v>
      </c>
      <c r="O4905" s="23"/>
      <c r="P4905" s="24">
        <v>736160000</v>
      </c>
      <c r="Q4905" s="25" t="s">
        <v>14912</v>
      </c>
      <c r="R4905" s="21" t="s">
        <v>2</v>
      </c>
      <c r="S4905" s="21" t="s">
        <v>1</v>
      </c>
      <c r="T4905" s="18" t="s">
        <v>0</v>
      </c>
      <c r="U4905" s="26"/>
    </row>
    <row r="4906" spans="1:21" s="19" customFormat="1" ht="12.5" customHeight="1" outlineLevel="1" x14ac:dyDescent="0.55000000000000004">
      <c r="A4906" s="44" t="s">
        <v>8987</v>
      </c>
      <c r="B4906" s="20" t="s">
        <v>8968</v>
      </c>
      <c r="C4906" s="21" t="s">
        <v>8969</v>
      </c>
      <c r="D4906" s="44" t="s">
        <v>8987</v>
      </c>
      <c r="E4906" s="29" t="s">
        <v>359</v>
      </c>
      <c r="F4906" s="46" t="s">
        <v>5359</v>
      </c>
      <c r="G4906" s="50" t="s">
        <v>15172</v>
      </c>
      <c r="H4906" s="22" t="s">
        <v>14488</v>
      </c>
      <c r="I4906" s="40">
        <v>496</v>
      </c>
      <c r="J4906" s="21" t="s">
        <v>12450</v>
      </c>
      <c r="K4906" s="43">
        <v>505</v>
      </c>
      <c r="L4906" s="36">
        <v>505</v>
      </c>
      <c r="M4906" s="27">
        <v>505</v>
      </c>
      <c r="N4906" s="28">
        <v>505</v>
      </c>
      <c r="O4906" s="23"/>
      <c r="P4906" s="24">
        <v>736160000</v>
      </c>
      <c r="Q4906" s="25" t="s">
        <v>14912</v>
      </c>
      <c r="R4906" s="21" t="s">
        <v>2</v>
      </c>
      <c r="S4906" s="21" t="s">
        <v>1</v>
      </c>
      <c r="T4906" s="18" t="s">
        <v>0</v>
      </c>
      <c r="U4906" s="26"/>
    </row>
    <row r="4907" spans="1:21" s="19" customFormat="1" ht="12.5" customHeight="1" outlineLevel="1" x14ac:dyDescent="0.55000000000000004">
      <c r="A4907" s="44" t="s">
        <v>8988</v>
      </c>
      <c r="B4907" s="20" t="s">
        <v>8741</v>
      </c>
      <c r="C4907" s="21" t="s">
        <v>8742</v>
      </c>
      <c r="D4907" s="44" t="s">
        <v>8988</v>
      </c>
      <c r="E4907" s="29" t="s">
        <v>359</v>
      </c>
      <c r="F4907" s="46" t="s">
        <v>8989</v>
      </c>
      <c r="G4907" s="50" t="s">
        <v>15172</v>
      </c>
      <c r="H4907" s="22" t="s">
        <v>14489</v>
      </c>
      <c r="I4907" s="40">
        <v>496</v>
      </c>
      <c r="J4907" s="21" t="s">
        <v>12450</v>
      </c>
      <c r="K4907" s="43">
        <v>505</v>
      </c>
      <c r="L4907" s="36">
        <v>505</v>
      </c>
      <c r="M4907" s="27">
        <v>505</v>
      </c>
      <c r="N4907" s="28">
        <v>505</v>
      </c>
      <c r="O4907" s="23"/>
      <c r="P4907" s="24">
        <v>736160000</v>
      </c>
      <c r="Q4907" s="25" t="s">
        <v>14912</v>
      </c>
      <c r="R4907" s="21" t="s">
        <v>2</v>
      </c>
      <c r="S4907" s="21" t="s">
        <v>1</v>
      </c>
      <c r="T4907" s="18" t="s">
        <v>0</v>
      </c>
      <c r="U4907" s="26"/>
    </row>
    <row r="4908" spans="1:21" s="19" customFormat="1" ht="12.5" customHeight="1" outlineLevel="1" x14ac:dyDescent="0.55000000000000004">
      <c r="A4908" s="44" t="s">
        <v>8990</v>
      </c>
      <c r="B4908" s="20" t="s">
        <v>8741</v>
      </c>
      <c r="C4908" s="21" t="s">
        <v>8742</v>
      </c>
      <c r="D4908" s="44" t="s">
        <v>8990</v>
      </c>
      <c r="E4908" s="29" t="s">
        <v>359</v>
      </c>
      <c r="F4908" s="46" t="s">
        <v>8991</v>
      </c>
      <c r="G4908" s="50" t="s">
        <v>15172</v>
      </c>
      <c r="H4908" s="22" t="s">
        <v>14490</v>
      </c>
      <c r="I4908" s="40">
        <v>496</v>
      </c>
      <c r="J4908" s="21" t="s">
        <v>12450</v>
      </c>
      <c r="K4908" s="43">
        <v>505</v>
      </c>
      <c r="L4908" s="36">
        <v>505</v>
      </c>
      <c r="M4908" s="27">
        <v>505</v>
      </c>
      <c r="N4908" s="28">
        <v>505</v>
      </c>
      <c r="O4908" s="23"/>
      <c r="P4908" s="24">
        <v>736160000</v>
      </c>
      <c r="Q4908" s="25" t="s">
        <v>14912</v>
      </c>
      <c r="R4908" s="21" t="s">
        <v>2</v>
      </c>
      <c r="S4908" s="21" t="s">
        <v>1</v>
      </c>
      <c r="T4908" s="18" t="s">
        <v>0</v>
      </c>
      <c r="U4908" s="26"/>
    </row>
    <row r="4909" spans="1:21" s="19" customFormat="1" ht="12.5" customHeight="1" outlineLevel="1" x14ac:dyDescent="0.55000000000000004">
      <c r="A4909" s="44" t="s">
        <v>8992</v>
      </c>
      <c r="B4909" s="20" t="s">
        <v>8741</v>
      </c>
      <c r="C4909" s="21" t="s">
        <v>8742</v>
      </c>
      <c r="D4909" s="44" t="s">
        <v>8992</v>
      </c>
      <c r="E4909" s="29" t="s">
        <v>359</v>
      </c>
      <c r="F4909" s="46" t="s">
        <v>8993</v>
      </c>
      <c r="G4909" s="50" t="s">
        <v>15172</v>
      </c>
      <c r="H4909" s="22" t="s">
        <v>14491</v>
      </c>
      <c r="I4909" s="40">
        <v>496</v>
      </c>
      <c r="J4909" s="21" t="s">
        <v>12450</v>
      </c>
      <c r="K4909" s="43">
        <v>505</v>
      </c>
      <c r="L4909" s="36">
        <v>505</v>
      </c>
      <c r="M4909" s="27">
        <v>505</v>
      </c>
      <c r="N4909" s="28">
        <v>505</v>
      </c>
      <c r="O4909" s="23"/>
      <c r="P4909" s="24">
        <v>736160000</v>
      </c>
      <c r="Q4909" s="25" t="s">
        <v>14912</v>
      </c>
      <c r="R4909" s="21" t="s">
        <v>2</v>
      </c>
      <c r="S4909" s="21" t="s">
        <v>1</v>
      </c>
      <c r="T4909" s="18" t="s">
        <v>0</v>
      </c>
      <c r="U4909" s="26"/>
    </row>
    <row r="4910" spans="1:21" s="19" customFormat="1" ht="12.5" customHeight="1" outlineLevel="1" x14ac:dyDescent="0.55000000000000004">
      <c r="A4910" s="44" t="s">
        <v>8994</v>
      </c>
      <c r="B4910" s="20" t="s">
        <v>8968</v>
      </c>
      <c r="C4910" s="21" t="s">
        <v>8969</v>
      </c>
      <c r="D4910" s="44" t="s">
        <v>8994</v>
      </c>
      <c r="E4910" s="29" t="s">
        <v>359</v>
      </c>
      <c r="F4910" s="46" t="s">
        <v>5429</v>
      </c>
      <c r="G4910" s="50" t="s">
        <v>15172</v>
      </c>
      <c r="H4910" s="22" t="s">
        <v>14492</v>
      </c>
      <c r="I4910" s="40">
        <v>496</v>
      </c>
      <c r="J4910" s="21" t="s">
        <v>12450</v>
      </c>
      <c r="K4910" s="43">
        <v>505</v>
      </c>
      <c r="L4910" s="36">
        <v>505</v>
      </c>
      <c r="M4910" s="27">
        <v>505</v>
      </c>
      <c r="N4910" s="28">
        <v>505</v>
      </c>
      <c r="O4910" s="23"/>
      <c r="P4910" s="24">
        <v>736160000</v>
      </c>
      <c r="Q4910" s="25" t="s">
        <v>14912</v>
      </c>
      <c r="R4910" s="21" t="s">
        <v>2</v>
      </c>
      <c r="S4910" s="21" t="s">
        <v>1</v>
      </c>
      <c r="T4910" s="18" t="s">
        <v>0</v>
      </c>
      <c r="U4910" s="26"/>
    </row>
    <row r="4911" spans="1:21" s="19" customFormat="1" ht="12.5" customHeight="1" outlineLevel="1" x14ac:dyDescent="0.55000000000000004">
      <c r="A4911" s="44" t="s">
        <v>8995</v>
      </c>
      <c r="B4911" s="20" t="s">
        <v>8968</v>
      </c>
      <c r="C4911" s="21" t="s">
        <v>8969</v>
      </c>
      <c r="D4911" s="44" t="s">
        <v>8995</v>
      </c>
      <c r="E4911" s="29" t="s">
        <v>359</v>
      </c>
      <c r="F4911" s="46" t="s">
        <v>8996</v>
      </c>
      <c r="G4911" s="50" t="s">
        <v>15172</v>
      </c>
      <c r="H4911" s="22" t="s">
        <v>14493</v>
      </c>
      <c r="I4911" s="40">
        <v>496</v>
      </c>
      <c r="J4911" s="21" t="s">
        <v>12450</v>
      </c>
      <c r="K4911" s="43">
        <v>505</v>
      </c>
      <c r="L4911" s="36">
        <v>505</v>
      </c>
      <c r="M4911" s="27">
        <v>505</v>
      </c>
      <c r="N4911" s="28">
        <v>505</v>
      </c>
      <c r="O4911" s="23"/>
      <c r="P4911" s="24">
        <v>736160000</v>
      </c>
      <c r="Q4911" s="25" t="s">
        <v>14912</v>
      </c>
      <c r="R4911" s="21" t="s">
        <v>2</v>
      </c>
      <c r="S4911" s="21" t="s">
        <v>1</v>
      </c>
      <c r="T4911" s="18" t="s">
        <v>0</v>
      </c>
      <c r="U4911" s="26"/>
    </row>
    <row r="4912" spans="1:21" s="19" customFormat="1" ht="12.5" customHeight="1" outlineLevel="1" x14ac:dyDescent="0.55000000000000004">
      <c r="A4912" s="44" t="s">
        <v>8997</v>
      </c>
      <c r="B4912" s="20" t="s">
        <v>8968</v>
      </c>
      <c r="C4912" s="21" t="s">
        <v>8969</v>
      </c>
      <c r="D4912" s="44" t="s">
        <v>8997</v>
      </c>
      <c r="E4912" s="29" t="s">
        <v>359</v>
      </c>
      <c r="F4912" s="46" t="s">
        <v>8998</v>
      </c>
      <c r="G4912" s="50" t="s">
        <v>15172</v>
      </c>
      <c r="H4912" s="22" t="s">
        <v>14494</v>
      </c>
      <c r="I4912" s="40">
        <v>496</v>
      </c>
      <c r="J4912" s="21" t="s">
        <v>12450</v>
      </c>
      <c r="K4912" s="43">
        <v>505</v>
      </c>
      <c r="L4912" s="36">
        <v>505</v>
      </c>
      <c r="M4912" s="27">
        <v>505</v>
      </c>
      <c r="N4912" s="28">
        <v>505</v>
      </c>
      <c r="O4912" s="23"/>
      <c r="P4912" s="24">
        <v>736160000</v>
      </c>
      <c r="Q4912" s="25" t="s">
        <v>14912</v>
      </c>
      <c r="R4912" s="21" t="s">
        <v>2</v>
      </c>
      <c r="S4912" s="21" t="s">
        <v>1</v>
      </c>
      <c r="T4912" s="18" t="s">
        <v>0</v>
      </c>
      <c r="U4912" s="26"/>
    </row>
    <row r="4913" spans="1:21" s="19" customFormat="1" ht="12.5" customHeight="1" outlineLevel="1" x14ac:dyDescent="0.55000000000000004">
      <c r="A4913" s="44" t="s">
        <v>8999</v>
      </c>
      <c r="B4913" s="20" t="s">
        <v>8968</v>
      </c>
      <c r="C4913" s="21" t="s">
        <v>8969</v>
      </c>
      <c r="D4913" s="44" t="s">
        <v>8999</v>
      </c>
      <c r="E4913" s="29" t="s">
        <v>359</v>
      </c>
      <c r="F4913" s="46" t="s">
        <v>9000</v>
      </c>
      <c r="G4913" s="50" t="s">
        <v>15172</v>
      </c>
      <c r="H4913" s="22" t="s">
        <v>14495</v>
      </c>
      <c r="I4913" s="40">
        <v>496</v>
      </c>
      <c r="J4913" s="21" t="s">
        <v>12450</v>
      </c>
      <c r="K4913" s="43">
        <v>505</v>
      </c>
      <c r="L4913" s="36">
        <v>505</v>
      </c>
      <c r="M4913" s="27">
        <v>505</v>
      </c>
      <c r="N4913" s="28">
        <v>505</v>
      </c>
      <c r="O4913" s="23"/>
      <c r="P4913" s="24">
        <v>736160000</v>
      </c>
      <c r="Q4913" s="25" t="s">
        <v>14912</v>
      </c>
      <c r="R4913" s="21" t="s">
        <v>2</v>
      </c>
      <c r="S4913" s="21" t="s">
        <v>1</v>
      </c>
      <c r="T4913" s="18" t="s">
        <v>0</v>
      </c>
      <c r="U4913" s="26"/>
    </row>
    <row r="4914" spans="1:21" s="19" customFormat="1" ht="12.5" customHeight="1" outlineLevel="1" x14ac:dyDescent="0.55000000000000004">
      <c r="A4914" s="44" t="s">
        <v>9001</v>
      </c>
      <c r="B4914" s="20" t="s">
        <v>8968</v>
      </c>
      <c r="C4914" s="21" t="s">
        <v>8969</v>
      </c>
      <c r="D4914" s="44" t="s">
        <v>9001</v>
      </c>
      <c r="E4914" s="29" t="s">
        <v>359</v>
      </c>
      <c r="F4914" s="46" t="s">
        <v>9002</v>
      </c>
      <c r="G4914" s="50" t="s">
        <v>15172</v>
      </c>
      <c r="H4914" s="22" t="s">
        <v>14496</v>
      </c>
      <c r="I4914" s="40">
        <v>496</v>
      </c>
      <c r="J4914" s="21" t="s">
        <v>12450</v>
      </c>
      <c r="K4914" s="43">
        <v>505</v>
      </c>
      <c r="L4914" s="36">
        <v>505</v>
      </c>
      <c r="M4914" s="27">
        <v>505</v>
      </c>
      <c r="N4914" s="28">
        <v>505</v>
      </c>
      <c r="O4914" s="23"/>
      <c r="P4914" s="24">
        <v>736160000</v>
      </c>
      <c r="Q4914" s="25" t="s">
        <v>14912</v>
      </c>
      <c r="R4914" s="21" t="s">
        <v>2</v>
      </c>
      <c r="S4914" s="21" t="s">
        <v>1</v>
      </c>
      <c r="T4914" s="18" t="s">
        <v>0</v>
      </c>
      <c r="U4914" s="26"/>
    </row>
    <row r="4915" spans="1:21" s="19" customFormat="1" ht="12.5" customHeight="1" outlineLevel="1" x14ac:dyDescent="0.55000000000000004">
      <c r="A4915" s="44" t="s">
        <v>9003</v>
      </c>
      <c r="B4915" s="20" t="s">
        <v>8968</v>
      </c>
      <c r="C4915" s="21" t="s">
        <v>8969</v>
      </c>
      <c r="D4915" s="44" t="s">
        <v>9003</v>
      </c>
      <c r="E4915" s="29" t="s">
        <v>359</v>
      </c>
      <c r="F4915" s="46" t="s">
        <v>9004</v>
      </c>
      <c r="G4915" s="50" t="s">
        <v>15172</v>
      </c>
      <c r="H4915" s="22" t="s">
        <v>14497</v>
      </c>
      <c r="I4915" s="40">
        <v>496</v>
      </c>
      <c r="J4915" s="21" t="s">
        <v>12450</v>
      </c>
      <c r="K4915" s="43">
        <v>505</v>
      </c>
      <c r="L4915" s="36">
        <v>505</v>
      </c>
      <c r="M4915" s="27">
        <v>505</v>
      </c>
      <c r="N4915" s="28">
        <v>505</v>
      </c>
      <c r="O4915" s="23"/>
      <c r="P4915" s="24">
        <v>736160000</v>
      </c>
      <c r="Q4915" s="25" t="s">
        <v>14912</v>
      </c>
      <c r="R4915" s="21" t="s">
        <v>2</v>
      </c>
      <c r="S4915" s="21" t="s">
        <v>1</v>
      </c>
      <c r="T4915" s="18" t="s">
        <v>0</v>
      </c>
      <c r="U4915" s="26"/>
    </row>
    <row r="4916" spans="1:21" s="19" customFormat="1" ht="12.5" customHeight="1" outlineLevel="1" x14ac:dyDescent="0.55000000000000004">
      <c r="A4916" s="44" t="s">
        <v>9005</v>
      </c>
      <c r="B4916" s="20" t="s">
        <v>8968</v>
      </c>
      <c r="C4916" s="21" t="s">
        <v>8969</v>
      </c>
      <c r="D4916" s="44" t="s">
        <v>9005</v>
      </c>
      <c r="E4916" s="29" t="s">
        <v>359</v>
      </c>
      <c r="F4916" s="46" t="s">
        <v>9006</v>
      </c>
      <c r="G4916" s="50" t="s">
        <v>15172</v>
      </c>
      <c r="H4916" s="22" t="s">
        <v>14498</v>
      </c>
      <c r="I4916" s="40">
        <v>496</v>
      </c>
      <c r="J4916" s="21" t="s">
        <v>12450</v>
      </c>
      <c r="K4916" s="43">
        <v>505</v>
      </c>
      <c r="L4916" s="36">
        <v>505</v>
      </c>
      <c r="M4916" s="27">
        <v>505</v>
      </c>
      <c r="N4916" s="28">
        <v>505</v>
      </c>
      <c r="O4916" s="23"/>
      <c r="P4916" s="24">
        <v>736160000</v>
      </c>
      <c r="Q4916" s="25" t="s">
        <v>14912</v>
      </c>
      <c r="R4916" s="21" t="s">
        <v>2</v>
      </c>
      <c r="S4916" s="21" t="s">
        <v>1</v>
      </c>
      <c r="T4916" s="18" t="s">
        <v>0</v>
      </c>
      <c r="U4916" s="26"/>
    </row>
    <row r="4917" spans="1:21" s="19" customFormat="1" ht="12.5" customHeight="1" outlineLevel="1" x14ac:dyDescent="0.55000000000000004">
      <c r="A4917" s="44" t="s">
        <v>9007</v>
      </c>
      <c r="B4917" s="20" t="s">
        <v>8968</v>
      </c>
      <c r="C4917" s="21" t="s">
        <v>8969</v>
      </c>
      <c r="D4917" s="44" t="s">
        <v>9007</v>
      </c>
      <c r="E4917" s="29" t="s">
        <v>359</v>
      </c>
      <c r="F4917" s="46" t="s">
        <v>9008</v>
      </c>
      <c r="G4917" s="50" t="s">
        <v>15172</v>
      </c>
      <c r="H4917" s="22" t="s">
        <v>14499</v>
      </c>
      <c r="I4917" s="40">
        <v>496</v>
      </c>
      <c r="J4917" s="21" t="s">
        <v>12450</v>
      </c>
      <c r="K4917" s="43">
        <v>505</v>
      </c>
      <c r="L4917" s="36">
        <v>505</v>
      </c>
      <c r="M4917" s="27">
        <v>505</v>
      </c>
      <c r="N4917" s="28">
        <v>505</v>
      </c>
      <c r="O4917" s="23"/>
      <c r="P4917" s="24">
        <v>736160000</v>
      </c>
      <c r="Q4917" s="25" t="s">
        <v>14912</v>
      </c>
      <c r="R4917" s="21" t="s">
        <v>2</v>
      </c>
      <c r="S4917" s="21" t="s">
        <v>1</v>
      </c>
      <c r="T4917" s="18" t="s">
        <v>0</v>
      </c>
      <c r="U4917" s="26"/>
    </row>
    <row r="4918" spans="1:21" s="19" customFormat="1" ht="12.5" customHeight="1" outlineLevel="1" x14ac:dyDescent="0.55000000000000004">
      <c r="A4918" s="44" t="s">
        <v>9009</v>
      </c>
      <c r="B4918" s="20" t="s">
        <v>8968</v>
      </c>
      <c r="C4918" s="21" t="s">
        <v>8969</v>
      </c>
      <c r="D4918" s="44" t="s">
        <v>9009</v>
      </c>
      <c r="E4918" s="29" t="s">
        <v>359</v>
      </c>
      <c r="F4918" s="46" t="s">
        <v>9010</v>
      </c>
      <c r="G4918" s="50" t="s">
        <v>15172</v>
      </c>
      <c r="H4918" s="22" t="s">
        <v>14500</v>
      </c>
      <c r="I4918" s="40">
        <v>496</v>
      </c>
      <c r="J4918" s="21" t="s">
        <v>12450</v>
      </c>
      <c r="K4918" s="43">
        <v>505</v>
      </c>
      <c r="L4918" s="36">
        <v>505</v>
      </c>
      <c r="M4918" s="27">
        <v>505</v>
      </c>
      <c r="N4918" s="28">
        <v>505</v>
      </c>
      <c r="O4918" s="23"/>
      <c r="P4918" s="24">
        <v>736160000</v>
      </c>
      <c r="Q4918" s="25" t="s">
        <v>14912</v>
      </c>
      <c r="R4918" s="21" t="s">
        <v>2</v>
      </c>
      <c r="S4918" s="21" t="s">
        <v>1</v>
      </c>
      <c r="T4918" s="18" t="s">
        <v>0</v>
      </c>
      <c r="U4918" s="26"/>
    </row>
    <row r="4919" spans="1:21" s="19" customFormat="1" ht="12.5" customHeight="1" outlineLevel="1" x14ac:dyDescent="0.55000000000000004">
      <c r="A4919" s="44" t="s">
        <v>9013</v>
      </c>
      <c r="B4919" s="20" t="s">
        <v>9011</v>
      </c>
      <c r="C4919" s="21" t="s">
        <v>9012</v>
      </c>
      <c r="D4919" s="44" t="s">
        <v>9013</v>
      </c>
      <c r="E4919" s="29" t="s">
        <v>9014</v>
      </c>
      <c r="F4919" s="46" t="s">
        <v>8973</v>
      </c>
      <c r="G4919" s="50" t="s">
        <v>15172</v>
      </c>
      <c r="H4919" s="22" t="s">
        <v>14501</v>
      </c>
      <c r="I4919" s="40">
        <v>496</v>
      </c>
      <c r="J4919" s="21" t="s">
        <v>12450</v>
      </c>
      <c r="K4919" s="43">
        <v>505</v>
      </c>
      <c r="L4919" s="36">
        <v>505</v>
      </c>
      <c r="M4919" s="27">
        <v>505</v>
      </c>
      <c r="N4919" s="28">
        <v>505</v>
      </c>
      <c r="O4919" s="23"/>
      <c r="P4919" s="24">
        <v>736160000</v>
      </c>
      <c r="Q4919" s="25" t="s">
        <v>14915</v>
      </c>
      <c r="R4919" s="21" t="s">
        <v>2</v>
      </c>
      <c r="S4919" s="21" t="s">
        <v>1</v>
      </c>
      <c r="T4919" s="18" t="s">
        <v>0</v>
      </c>
      <c r="U4919" s="26"/>
    </row>
    <row r="4920" spans="1:21" s="19" customFormat="1" ht="12.5" customHeight="1" outlineLevel="1" x14ac:dyDescent="0.55000000000000004">
      <c r="A4920" s="44" t="s">
        <v>9015</v>
      </c>
      <c r="B4920" s="20" t="s">
        <v>9011</v>
      </c>
      <c r="C4920" s="21" t="s">
        <v>9012</v>
      </c>
      <c r="D4920" s="44" t="s">
        <v>9015</v>
      </c>
      <c r="E4920" s="29" t="s">
        <v>9014</v>
      </c>
      <c r="F4920" s="46" t="s">
        <v>8977</v>
      </c>
      <c r="G4920" s="50" t="s">
        <v>15172</v>
      </c>
      <c r="H4920" s="22" t="s">
        <v>14502</v>
      </c>
      <c r="I4920" s="40">
        <v>496</v>
      </c>
      <c r="J4920" s="21" t="s">
        <v>12450</v>
      </c>
      <c r="K4920" s="43">
        <v>505</v>
      </c>
      <c r="L4920" s="36">
        <v>505</v>
      </c>
      <c r="M4920" s="27">
        <v>505</v>
      </c>
      <c r="N4920" s="28">
        <v>505</v>
      </c>
      <c r="O4920" s="23"/>
      <c r="P4920" s="24">
        <v>736160000</v>
      </c>
      <c r="Q4920" s="25" t="s">
        <v>14915</v>
      </c>
      <c r="R4920" s="21" t="s">
        <v>2</v>
      </c>
      <c r="S4920" s="21" t="s">
        <v>1</v>
      </c>
      <c r="T4920" s="18" t="s">
        <v>0</v>
      </c>
      <c r="U4920" s="26"/>
    </row>
    <row r="4921" spans="1:21" s="19" customFormat="1" ht="12.5" customHeight="1" outlineLevel="1" x14ac:dyDescent="0.55000000000000004">
      <c r="A4921" s="44" t="s">
        <v>9016</v>
      </c>
      <c r="B4921" s="20" t="s">
        <v>9011</v>
      </c>
      <c r="C4921" s="21" t="s">
        <v>9012</v>
      </c>
      <c r="D4921" s="44" t="s">
        <v>9016</v>
      </c>
      <c r="E4921" s="29" t="s">
        <v>9014</v>
      </c>
      <c r="F4921" s="46" t="s">
        <v>5412</v>
      </c>
      <c r="G4921" s="50" t="s">
        <v>15172</v>
      </c>
      <c r="H4921" s="22" t="s">
        <v>14503</v>
      </c>
      <c r="I4921" s="40">
        <v>30000</v>
      </c>
      <c r="J4921" s="21" t="s">
        <v>9882</v>
      </c>
      <c r="K4921" s="43">
        <v>22200</v>
      </c>
      <c r="L4921" s="36">
        <v>22200</v>
      </c>
      <c r="M4921" s="27">
        <v>22200</v>
      </c>
      <c r="N4921" s="28">
        <v>22200</v>
      </c>
      <c r="O4921" s="23"/>
      <c r="P4921" s="24">
        <v>736130000</v>
      </c>
      <c r="Q4921" s="25" t="s">
        <v>14915</v>
      </c>
      <c r="R4921" s="21" t="s">
        <v>2</v>
      </c>
      <c r="S4921" s="21" t="s">
        <v>1</v>
      </c>
      <c r="T4921" s="18" t="s">
        <v>0</v>
      </c>
      <c r="U4921" s="26"/>
    </row>
    <row r="4922" spans="1:21" s="19" customFormat="1" ht="12.5" customHeight="1" outlineLevel="1" x14ac:dyDescent="0.55000000000000004">
      <c r="A4922" s="44" t="s">
        <v>9017</v>
      </c>
      <c r="B4922" s="20" t="s">
        <v>9011</v>
      </c>
      <c r="C4922" s="21" t="s">
        <v>9012</v>
      </c>
      <c r="D4922" s="44" t="s">
        <v>9017</v>
      </c>
      <c r="E4922" s="29" t="s">
        <v>9014</v>
      </c>
      <c r="F4922" s="46" t="s">
        <v>8984</v>
      </c>
      <c r="G4922" s="50" t="s">
        <v>15172</v>
      </c>
      <c r="H4922" s="22" t="s">
        <v>14504</v>
      </c>
      <c r="I4922" s="40">
        <v>496</v>
      </c>
      <c r="J4922" s="21" t="s">
        <v>12450</v>
      </c>
      <c r="K4922" s="43">
        <v>505</v>
      </c>
      <c r="L4922" s="36">
        <v>505</v>
      </c>
      <c r="M4922" s="27">
        <v>505</v>
      </c>
      <c r="N4922" s="28">
        <v>505</v>
      </c>
      <c r="O4922" s="23"/>
      <c r="P4922" s="24">
        <v>736160000</v>
      </c>
      <c r="Q4922" s="25" t="s">
        <v>14915</v>
      </c>
      <c r="R4922" s="21" t="s">
        <v>2</v>
      </c>
      <c r="S4922" s="21" t="s">
        <v>1</v>
      </c>
      <c r="T4922" s="18" t="s">
        <v>0</v>
      </c>
      <c r="U4922" s="26"/>
    </row>
    <row r="4923" spans="1:21" s="19" customFormat="1" ht="12.5" customHeight="1" outlineLevel="1" x14ac:dyDescent="0.55000000000000004">
      <c r="A4923" s="44" t="s">
        <v>9018</v>
      </c>
      <c r="B4923" s="20" t="s">
        <v>9011</v>
      </c>
      <c r="C4923" s="21" t="s">
        <v>9012</v>
      </c>
      <c r="D4923" s="44" t="s">
        <v>9018</v>
      </c>
      <c r="E4923" s="29" t="s">
        <v>9014</v>
      </c>
      <c r="F4923" s="46" t="s">
        <v>5359</v>
      </c>
      <c r="G4923" s="50" t="s">
        <v>15172</v>
      </c>
      <c r="H4923" s="22" t="s">
        <v>14505</v>
      </c>
      <c r="I4923" s="40">
        <v>30000</v>
      </c>
      <c r="J4923" s="21" t="s">
        <v>9882</v>
      </c>
      <c r="K4923" s="43">
        <v>22200</v>
      </c>
      <c r="L4923" s="36">
        <v>22200</v>
      </c>
      <c r="M4923" s="27">
        <v>22200</v>
      </c>
      <c r="N4923" s="28">
        <v>22200</v>
      </c>
      <c r="O4923" s="23"/>
      <c r="P4923" s="24">
        <v>736130000</v>
      </c>
      <c r="Q4923" s="25" t="s">
        <v>14915</v>
      </c>
      <c r="R4923" s="21" t="s">
        <v>2</v>
      </c>
      <c r="S4923" s="21" t="s">
        <v>1</v>
      </c>
      <c r="T4923" s="18" t="s">
        <v>0</v>
      </c>
      <c r="U4923" s="26"/>
    </row>
    <row r="4924" spans="1:21" s="19" customFormat="1" ht="12.5" customHeight="1" outlineLevel="1" x14ac:dyDescent="0.55000000000000004">
      <c r="A4924" s="44" t="s">
        <v>9019</v>
      </c>
      <c r="B4924" s="20" t="s">
        <v>9011</v>
      </c>
      <c r="C4924" s="21" t="s">
        <v>9012</v>
      </c>
      <c r="D4924" s="44" t="s">
        <v>9019</v>
      </c>
      <c r="E4924" s="29" t="s">
        <v>9014</v>
      </c>
      <c r="F4924" s="46" t="s">
        <v>5421</v>
      </c>
      <c r="G4924" s="50" t="s">
        <v>15172</v>
      </c>
      <c r="H4924" s="22" t="s">
        <v>14506</v>
      </c>
      <c r="I4924" s="40">
        <v>30000</v>
      </c>
      <c r="J4924" s="21" t="s">
        <v>9882</v>
      </c>
      <c r="K4924" s="43">
        <v>22200</v>
      </c>
      <c r="L4924" s="36">
        <v>22200</v>
      </c>
      <c r="M4924" s="27">
        <v>22200</v>
      </c>
      <c r="N4924" s="28">
        <v>22200</v>
      </c>
      <c r="O4924" s="23"/>
      <c r="P4924" s="24">
        <v>736130000</v>
      </c>
      <c r="Q4924" s="25" t="s">
        <v>14915</v>
      </c>
      <c r="R4924" s="21" t="s">
        <v>2</v>
      </c>
      <c r="S4924" s="21" t="s">
        <v>1</v>
      </c>
      <c r="T4924" s="18" t="s">
        <v>0</v>
      </c>
      <c r="U4924" s="26"/>
    </row>
    <row r="4925" spans="1:21" s="19" customFormat="1" ht="12.5" customHeight="1" outlineLevel="1" x14ac:dyDescent="0.55000000000000004">
      <c r="A4925" s="44" t="s">
        <v>9020</v>
      </c>
      <c r="B4925" s="20" t="s">
        <v>9011</v>
      </c>
      <c r="C4925" s="21" t="s">
        <v>9012</v>
      </c>
      <c r="D4925" s="44" t="s">
        <v>9020</v>
      </c>
      <c r="E4925" s="29" t="s">
        <v>9014</v>
      </c>
      <c r="F4925" s="46" t="s">
        <v>9000</v>
      </c>
      <c r="G4925" s="50" t="s">
        <v>15172</v>
      </c>
      <c r="H4925" s="22" t="s">
        <v>14507</v>
      </c>
      <c r="I4925" s="40">
        <v>496</v>
      </c>
      <c r="J4925" s="21" t="s">
        <v>12450</v>
      </c>
      <c r="K4925" s="43">
        <v>505</v>
      </c>
      <c r="L4925" s="36">
        <v>505</v>
      </c>
      <c r="M4925" s="27">
        <v>505</v>
      </c>
      <c r="N4925" s="28">
        <v>505</v>
      </c>
      <c r="O4925" s="23"/>
      <c r="P4925" s="24">
        <v>736160000</v>
      </c>
      <c r="Q4925" s="25" t="s">
        <v>14915</v>
      </c>
      <c r="R4925" s="21" t="s">
        <v>2</v>
      </c>
      <c r="S4925" s="21" t="s">
        <v>1</v>
      </c>
      <c r="T4925" s="18" t="s">
        <v>0</v>
      </c>
      <c r="U4925" s="26"/>
    </row>
    <row r="4926" spans="1:21" s="19" customFormat="1" ht="12.5" customHeight="1" outlineLevel="1" x14ac:dyDescent="0.55000000000000004">
      <c r="A4926" s="44" t="s">
        <v>9021</v>
      </c>
      <c r="B4926" s="20" t="s">
        <v>9011</v>
      </c>
      <c r="C4926" s="21" t="s">
        <v>9012</v>
      </c>
      <c r="D4926" s="44" t="s">
        <v>9021</v>
      </c>
      <c r="E4926" s="29" t="s">
        <v>9014</v>
      </c>
      <c r="F4926" s="46" t="s">
        <v>5424</v>
      </c>
      <c r="G4926" s="50" t="s">
        <v>15172</v>
      </c>
      <c r="H4926" s="22" t="s">
        <v>14508</v>
      </c>
      <c r="I4926" s="40">
        <v>496</v>
      </c>
      <c r="J4926" s="21" t="s">
        <v>12450</v>
      </c>
      <c r="K4926" s="43">
        <v>505</v>
      </c>
      <c r="L4926" s="36">
        <v>505</v>
      </c>
      <c r="M4926" s="27">
        <v>505</v>
      </c>
      <c r="N4926" s="28">
        <v>505</v>
      </c>
      <c r="O4926" s="23"/>
      <c r="P4926" s="24">
        <v>736160000</v>
      </c>
      <c r="Q4926" s="25" t="s">
        <v>14915</v>
      </c>
      <c r="R4926" s="21" t="s">
        <v>2</v>
      </c>
      <c r="S4926" s="21" t="s">
        <v>1</v>
      </c>
      <c r="T4926" s="18" t="s">
        <v>0</v>
      </c>
      <c r="U4926" s="26"/>
    </row>
    <row r="4927" spans="1:21" s="19" customFormat="1" ht="12.5" customHeight="1" outlineLevel="1" x14ac:dyDescent="0.55000000000000004">
      <c r="A4927" s="44" t="s">
        <v>9022</v>
      </c>
      <c r="B4927" s="20" t="s">
        <v>9011</v>
      </c>
      <c r="C4927" s="21" t="s">
        <v>9012</v>
      </c>
      <c r="D4927" s="44" t="s">
        <v>9022</v>
      </c>
      <c r="E4927" s="29" t="s">
        <v>9014</v>
      </c>
      <c r="F4927" s="46" t="s">
        <v>8989</v>
      </c>
      <c r="G4927" s="50" t="s">
        <v>15172</v>
      </c>
      <c r="H4927" s="22" t="s">
        <v>14509</v>
      </c>
      <c r="I4927" s="40">
        <v>496</v>
      </c>
      <c r="J4927" s="21" t="s">
        <v>12450</v>
      </c>
      <c r="K4927" s="43">
        <v>505</v>
      </c>
      <c r="L4927" s="36">
        <v>505</v>
      </c>
      <c r="M4927" s="27">
        <v>505</v>
      </c>
      <c r="N4927" s="28">
        <v>505</v>
      </c>
      <c r="O4927" s="23"/>
      <c r="P4927" s="24">
        <v>736160000</v>
      </c>
      <c r="Q4927" s="25" t="s">
        <v>14915</v>
      </c>
      <c r="R4927" s="21" t="s">
        <v>2</v>
      </c>
      <c r="S4927" s="21" t="s">
        <v>1</v>
      </c>
      <c r="T4927" s="18" t="s">
        <v>0</v>
      </c>
      <c r="U4927" s="26"/>
    </row>
    <row r="4928" spans="1:21" s="19" customFormat="1" ht="12.5" customHeight="1" outlineLevel="1" x14ac:dyDescent="0.55000000000000004">
      <c r="A4928" s="44" t="s">
        <v>9023</v>
      </c>
      <c r="B4928" s="20" t="s">
        <v>9011</v>
      </c>
      <c r="C4928" s="21" t="s">
        <v>9012</v>
      </c>
      <c r="D4928" s="44" t="s">
        <v>9023</v>
      </c>
      <c r="E4928" s="29" t="s">
        <v>9014</v>
      </c>
      <c r="F4928" s="46" t="s">
        <v>5429</v>
      </c>
      <c r="G4928" s="50" t="s">
        <v>15172</v>
      </c>
      <c r="H4928" s="22" t="s">
        <v>14510</v>
      </c>
      <c r="I4928" s="40">
        <v>496</v>
      </c>
      <c r="J4928" s="21" t="s">
        <v>12450</v>
      </c>
      <c r="K4928" s="43">
        <v>505</v>
      </c>
      <c r="L4928" s="36">
        <v>505</v>
      </c>
      <c r="M4928" s="27">
        <v>505</v>
      </c>
      <c r="N4928" s="28">
        <v>505</v>
      </c>
      <c r="O4928" s="23"/>
      <c r="P4928" s="24">
        <v>736160000</v>
      </c>
      <c r="Q4928" s="25" t="s">
        <v>14915</v>
      </c>
      <c r="R4928" s="21" t="s">
        <v>2</v>
      </c>
      <c r="S4928" s="21" t="s">
        <v>1</v>
      </c>
      <c r="T4928" s="18" t="s">
        <v>0</v>
      </c>
      <c r="U4928" s="26"/>
    </row>
    <row r="4929" spans="1:21" s="19" customFormat="1" ht="12.5" customHeight="1" outlineLevel="1" x14ac:dyDescent="0.55000000000000004">
      <c r="A4929" s="44" t="s">
        <v>9024</v>
      </c>
      <c r="B4929" s="20" t="s">
        <v>9011</v>
      </c>
      <c r="C4929" s="21" t="s">
        <v>9012</v>
      </c>
      <c r="D4929" s="44" t="s">
        <v>9024</v>
      </c>
      <c r="E4929" s="29" t="s">
        <v>9014</v>
      </c>
      <c r="F4929" s="46" t="s">
        <v>9006</v>
      </c>
      <c r="G4929" s="50" t="s">
        <v>15172</v>
      </c>
      <c r="H4929" s="22" t="s">
        <v>14511</v>
      </c>
      <c r="I4929" s="40">
        <v>496</v>
      </c>
      <c r="J4929" s="21" t="s">
        <v>12450</v>
      </c>
      <c r="K4929" s="43">
        <v>505</v>
      </c>
      <c r="L4929" s="36">
        <v>505</v>
      </c>
      <c r="M4929" s="27">
        <v>505</v>
      </c>
      <c r="N4929" s="28">
        <v>505</v>
      </c>
      <c r="O4929" s="23"/>
      <c r="P4929" s="24">
        <v>736160000</v>
      </c>
      <c r="Q4929" s="25" t="s">
        <v>14915</v>
      </c>
      <c r="R4929" s="21" t="s">
        <v>2</v>
      </c>
      <c r="S4929" s="21" t="s">
        <v>1</v>
      </c>
      <c r="T4929" s="18" t="s">
        <v>0</v>
      </c>
      <c r="U4929" s="26"/>
    </row>
    <row r="4930" spans="1:21" s="19" customFormat="1" ht="12.5" customHeight="1" outlineLevel="1" x14ac:dyDescent="0.55000000000000004">
      <c r="A4930" s="44" t="s">
        <v>9027</v>
      </c>
      <c r="B4930" s="20" t="s">
        <v>9025</v>
      </c>
      <c r="C4930" s="21" t="s">
        <v>9026</v>
      </c>
      <c r="D4930" s="44" t="s">
        <v>9027</v>
      </c>
      <c r="E4930" s="29" t="s">
        <v>9028</v>
      </c>
      <c r="F4930" s="46" t="s">
        <v>9029</v>
      </c>
      <c r="G4930" s="50" t="s">
        <v>15172</v>
      </c>
      <c r="H4930" s="22" t="s">
        <v>14512</v>
      </c>
      <c r="I4930" s="40">
        <v>31700</v>
      </c>
      <c r="J4930" s="21" t="s">
        <v>9882</v>
      </c>
      <c r="K4930" s="43">
        <v>22200</v>
      </c>
      <c r="L4930" s="36">
        <v>22200</v>
      </c>
      <c r="M4930" s="27">
        <v>22200</v>
      </c>
      <c r="N4930" s="28">
        <v>22200</v>
      </c>
      <c r="O4930" s="23"/>
      <c r="P4930" s="24">
        <v>736130000</v>
      </c>
      <c r="Q4930" s="25" t="s">
        <v>14915</v>
      </c>
      <c r="R4930" s="21" t="s">
        <v>2</v>
      </c>
      <c r="S4930" s="21" t="s">
        <v>1</v>
      </c>
      <c r="T4930" s="18" t="s">
        <v>0</v>
      </c>
      <c r="U4930" s="26"/>
    </row>
    <row r="4931" spans="1:21" s="19" customFormat="1" ht="12.5" customHeight="1" outlineLevel="1" x14ac:dyDescent="0.55000000000000004">
      <c r="A4931" s="44" t="s">
        <v>9030</v>
      </c>
      <c r="B4931" s="20" t="s">
        <v>9025</v>
      </c>
      <c r="C4931" s="21" t="s">
        <v>9026</v>
      </c>
      <c r="D4931" s="44" t="s">
        <v>9030</v>
      </c>
      <c r="E4931" s="29" t="s">
        <v>9031</v>
      </c>
      <c r="F4931" s="46" t="s">
        <v>9029</v>
      </c>
      <c r="G4931" s="50" t="s">
        <v>15172</v>
      </c>
      <c r="H4931" s="22" t="s">
        <v>14513</v>
      </c>
      <c r="I4931" s="40">
        <v>31700</v>
      </c>
      <c r="J4931" s="21" t="s">
        <v>9882</v>
      </c>
      <c r="K4931" s="43">
        <v>22200</v>
      </c>
      <c r="L4931" s="36">
        <v>22200</v>
      </c>
      <c r="M4931" s="27">
        <v>22200</v>
      </c>
      <c r="N4931" s="28">
        <v>22200</v>
      </c>
      <c r="O4931" s="23"/>
      <c r="P4931" s="24">
        <v>736130000</v>
      </c>
      <c r="Q4931" s="25" t="s">
        <v>14915</v>
      </c>
      <c r="R4931" s="21" t="s">
        <v>2</v>
      </c>
      <c r="S4931" s="21" t="s">
        <v>1</v>
      </c>
      <c r="T4931" s="18" t="s">
        <v>0</v>
      </c>
      <c r="U4931" s="26"/>
    </row>
    <row r="4932" spans="1:21" s="19" customFormat="1" ht="12.5" customHeight="1" outlineLevel="1" x14ac:dyDescent="0.55000000000000004">
      <c r="A4932" s="44" t="s">
        <v>9032</v>
      </c>
      <c r="B4932" s="20" t="s">
        <v>9025</v>
      </c>
      <c r="C4932" s="21" t="s">
        <v>9026</v>
      </c>
      <c r="D4932" s="44" t="s">
        <v>9032</v>
      </c>
      <c r="E4932" s="29" t="s">
        <v>9031</v>
      </c>
      <c r="F4932" s="46" t="s">
        <v>9033</v>
      </c>
      <c r="G4932" s="50" t="s">
        <v>15172</v>
      </c>
      <c r="H4932" s="22" t="s">
        <v>14514</v>
      </c>
      <c r="I4932" s="40">
        <v>31700</v>
      </c>
      <c r="J4932" s="21" t="s">
        <v>9882</v>
      </c>
      <c r="K4932" s="43">
        <v>22200</v>
      </c>
      <c r="L4932" s="36">
        <v>22200</v>
      </c>
      <c r="M4932" s="27">
        <v>22200</v>
      </c>
      <c r="N4932" s="28">
        <v>22200</v>
      </c>
      <c r="O4932" s="23"/>
      <c r="P4932" s="24">
        <v>736130000</v>
      </c>
      <c r="Q4932" s="25" t="s">
        <v>14915</v>
      </c>
      <c r="R4932" s="21" t="s">
        <v>2</v>
      </c>
      <c r="S4932" s="21" t="s">
        <v>1</v>
      </c>
      <c r="T4932" s="18" t="s">
        <v>0</v>
      </c>
      <c r="U4932" s="26"/>
    </row>
    <row r="4933" spans="1:21" s="19" customFormat="1" ht="12.5" customHeight="1" outlineLevel="1" x14ac:dyDescent="0.55000000000000004">
      <c r="A4933" s="44" t="s">
        <v>9034</v>
      </c>
      <c r="B4933" s="20" t="s">
        <v>9025</v>
      </c>
      <c r="C4933" s="21" t="s">
        <v>9026</v>
      </c>
      <c r="D4933" s="44" t="s">
        <v>9034</v>
      </c>
      <c r="E4933" s="29" t="s">
        <v>9035</v>
      </c>
      <c r="F4933" s="46" t="s">
        <v>9029</v>
      </c>
      <c r="G4933" s="50" t="s">
        <v>15172</v>
      </c>
      <c r="H4933" s="22" t="s">
        <v>14515</v>
      </c>
      <c r="I4933" s="40">
        <v>31700</v>
      </c>
      <c r="J4933" s="21" t="s">
        <v>9882</v>
      </c>
      <c r="K4933" s="43">
        <v>22200</v>
      </c>
      <c r="L4933" s="36">
        <v>22200</v>
      </c>
      <c r="M4933" s="27">
        <v>22200</v>
      </c>
      <c r="N4933" s="28">
        <v>22200</v>
      </c>
      <c r="O4933" s="23"/>
      <c r="P4933" s="24">
        <v>736130000</v>
      </c>
      <c r="Q4933" s="25" t="s">
        <v>14915</v>
      </c>
      <c r="R4933" s="21" t="s">
        <v>2</v>
      </c>
      <c r="S4933" s="21" t="s">
        <v>1</v>
      </c>
      <c r="T4933" s="18" t="s">
        <v>0</v>
      </c>
      <c r="U4933" s="26"/>
    </row>
    <row r="4934" spans="1:21" s="19" customFormat="1" ht="12.5" customHeight="1" outlineLevel="1" x14ac:dyDescent="0.55000000000000004">
      <c r="A4934" s="44" t="s">
        <v>9036</v>
      </c>
      <c r="B4934" s="20" t="s">
        <v>9025</v>
      </c>
      <c r="C4934" s="21" t="s">
        <v>9026</v>
      </c>
      <c r="D4934" s="44" t="s">
        <v>9036</v>
      </c>
      <c r="E4934" s="29" t="s">
        <v>9035</v>
      </c>
      <c r="F4934" s="46" t="s">
        <v>9037</v>
      </c>
      <c r="G4934" s="50" t="s">
        <v>15172</v>
      </c>
      <c r="H4934" s="22" t="s">
        <v>14516</v>
      </c>
      <c r="I4934" s="40">
        <v>31700</v>
      </c>
      <c r="J4934" s="21" t="s">
        <v>9882</v>
      </c>
      <c r="K4934" s="43">
        <v>22200</v>
      </c>
      <c r="L4934" s="36">
        <v>22200</v>
      </c>
      <c r="M4934" s="27">
        <v>22200</v>
      </c>
      <c r="N4934" s="28">
        <v>22200</v>
      </c>
      <c r="O4934" s="23"/>
      <c r="P4934" s="24">
        <v>736130000</v>
      </c>
      <c r="Q4934" s="25" t="s">
        <v>14915</v>
      </c>
      <c r="R4934" s="21" t="s">
        <v>2</v>
      </c>
      <c r="S4934" s="21" t="s">
        <v>1</v>
      </c>
      <c r="T4934" s="18" t="s">
        <v>0</v>
      </c>
      <c r="U4934" s="26"/>
    </row>
    <row r="4935" spans="1:21" s="19" customFormat="1" ht="12.5" customHeight="1" outlineLevel="1" x14ac:dyDescent="0.55000000000000004">
      <c r="A4935" s="44" t="s">
        <v>9038</v>
      </c>
      <c r="B4935" s="20" t="s">
        <v>9025</v>
      </c>
      <c r="C4935" s="21" t="s">
        <v>9026</v>
      </c>
      <c r="D4935" s="44" t="s">
        <v>9038</v>
      </c>
      <c r="E4935" s="29" t="s">
        <v>9035</v>
      </c>
      <c r="F4935" s="46" t="s">
        <v>9039</v>
      </c>
      <c r="G4935" s="50" t="s">
        <v>15172</v>
      </c>
      <c r="H4935" s="22" t="s">
        <v>14517</v>
      </c>
      <c r="I4935" s="40">
        <v>31700</v>
      </c>
      <c r="J4935" s="21" t="s">
        <v>9882</v>
      </c>
      <c r="K4935" s="43">
        <v>22200</v>
      </c>
      <c r="L4935" s="36">
        <v>22200</v>
      </c>
      <c r="M4935" s="27">
        <v>22200</v>
      </c>
      <c r="N4935" s="28">
        <v>22200</v>
      </c>
      <c r="O4935" s="23"/>
      <c r="P4935" s="24">
        <v>736130000</v>
      </c>
      <c r="Q4935" s="25" t="s">
        <v>14915</v>
      </c>
      <c r="R4935" s="21" t="s">
        <v>2</v>
      </c>
      <c r="S4935" s="21" t="s">
        <v>1</v>
      </c>
      <c r="T4935" s="18" t="s">
        <v>0</v>
      </c>
      <c r="U4935" s="26"/>
    </row>
    <row r="4936" spans="1:21" s="19" customFormat="1" ht="12.5" customHeight="1" outlineLevel="1" x14ac:dyDescent="0.55000000000000004">
      <c r="A4936" s="44" t="s">
        <v>9040</v>
      </c>
      <c r="B4936" s="20" t="s">
        <v>9025</v>
      </c>
      <c r="C4936" s="21" t="s">
        <v>9026</v>
      </c>
      <c r="D4936" s="44" t="s">
        <v>9040</v>
      </c>
      <c r="E4936" s="29" t="s">
        <v>9035</v>
      </c>
      <c r="F4936" s="46" t="s">
        <v>9041</v>
      </c>
      <c r="G4936" s="50" t="s">
        <v>15172</v>
      </c>
      <c r="H4936" s="22" t="s">
        <v>14518</v>
      </c>
      <c r="I4936" s="40">
        <v>31700</v>
      </c>
      <c r="J4936" s="21" t="s">
        <v>9882</v>
      </c>
      <c r="K4936" s="43">
        <v>22200</v>
      </c>
      <c r="L4936" s="36">
        <v>22200</v>
      </c>
      <c r="M4936" s="27">
        <v>22200</v>
      </c>
      <c r="N4936" s="28">
        <v>22200</v>
      </c>
      <c r="O4936" s="23"/>
      <c r="P4936" s="24">
        <v>736130000</v>
      </c>
      <c r="Q4936" s="25" t="s">
        <v>14915</v>
      </c>
      <c r="R4936" s="21" t="s">
        <v>2</v>
      </c>
      <c r="S4936" s="21" t="s">
        <v>1</v>
      </c>
      <c r="T4936" s="18" t="s">
        <v>0</v>
      </c>
      <c r="U4936" s="26"/>
    </row>
    <row r="4937" spans="1:21" s="19" customFormat="1" ht="12.5" customHeight="1" outlineLevel="1" x14ac:dyDescent="0.55000000000000004">
      <c r="A4937" s="44" t="s">
        <v>9042</v>
      </c>
      <c r="B4937" s="20" t="s">
        <v>9025</v>
      </c>
      <c r="C4937" s="21" t="s">
        <v>9026</v>
      </c>
      <c r="D4937" s="44" t="s">
        <v>9042</v>
      </c>
      <c r="E4937" s="29" t="s">
        <v>9035</v>
      </c>
      <c r="F4937" s="46" t="s">
        <v>9043</v>
      </c>
      <c r="G4937" s="50" t="s">
        <v>15172</v>
      </c>
      <c r="H4937" s="22" t="s">
        <v>14519</v>
      </c>
      <c r="I4937" s="40">
        <v>31700</v>
      </c>
      <c r="J4937" s="21" t="s">
        <v>9882</v>
      </c>
      <c r="K4937" s="43">
        <v>22200</v>
      </c>
      <c r="L4937" s="36">
        <v>22200</v>
      </c>
      <c r="M4937" s="27">
        <v>22200</v>
      </c>
      <c r="N4937" s="28">
        <v>22200</v>
      </c>
      <c r="O4937" s="23"/>
      <c r="P4937" s="24">
        <v>736130000</v>
      </c>
      <c r="Q4937" s="25" t="s">
        <v>14915</v>
      </c>
      <c r="R4937" s="21" t="s">
        <v>2</v>
      </c>
      <c r="S4937" s="21" t="s">
        <v>1</v>
      </c>
      <c r="T4937" s="18" t="s">
        <v>0</v>
      </c>
      <c r="U4937" s="26"/>
    </row>
    <row r="4938" spans="1:21" s="19" customFormat="1" ht="12.5" customHeight="1" outlineLevel="1" x14ac:dyDescent="0.55000000000000004">
      <c r="A4938" s="44" t="s">
        <v>9044</v>
      </c>
      <c r="B4938" s="20" t="s">
        <v>9025</v>
      </c>
      <c r="C4938" s="21" t="s">
        <v>9026</v>
      </c>
      <c r="D4938" s="44" t="s">
        <v>9044</v>
      </c>
      <c r="E4938" s="29" t="s">
        <v>9045</v>
      </c>
      <c r="F4938" s="46" t="s">
        <v>9037</v>
      </c>
      <c r="G4938" s="50" t="s">
        <v>15172</v>
      </c>
      <c r="H4938" s="22" t="s">
        <v>14520</v>
      </c>
      <c r="I4938" s="40">
        <v>31700</v>
      </c>
      <c r="J4938" s="21" t="s">
        <v>9882</v>
      </c>
      <c r="K4938" s="43">
        <v>22200</v>
      </c>
      <c r="L4938" s="36">
        <v>22200</v>
      </c>
      <c r="M4938" s="27">
        <v>22200</v>
      </c>
      <c r="N4938" s="28">
        <v>22200</v>
      </c>
      <c r="O4938" s="23"/>
      <c r="P4938" s="24">
        <v>736130000</v>
      </c>
      <c r="Q4938" s="25" t="s">
        <v>14915</v>
      </c>
      <c r="R4938" s="21" t="s">
        <v>2</v>
      </c>
      <c r="S4938" s="21" t="s">
        <v>1</v>
      </c>
      <c r="T4938" s="18" t="s">
        <v>0</v>
      </c>
      <c r="U4938" s="26"/>
    </row>
    <row r="4939" spans="1:21" s="19" customFormat="1" ht="12.5" customHeight="1" outlineLevel="1" x14ac:dyDescent="0.55000000000000004">
      <c r="A4939" s="44" t="s">
        <v>9046</v>
      </c>
      <c r="B4939" s="20" t="s">
        <v>9025</v>
      </c>
      <c r="C4939" s="21" t="s">
        <v>9026</v>
      </c>
      <c r="D4939" s="44" t="s">
        <v>9046</v>
      </c>
      <c r="E4939" s="29" t="s">
        <v>9045</v>
      </c>
      <c r="F4939" s="46" t="s">
        <v>9039</v>
      </c>
      <c r="G4939" s="50" t="s">
        <v>15172</v>
      </c>
      <c r="H4939" s="22" t="s">
        <v>14521</v>
      </c>
      <c r="I4939" s="40">
        <v>31700</v>
      </c>
      <c r="J4939" s="21" t="s">
        <v>9882</v>
      </c>
      <c r="K4939" s="43">
        <v>22200</v>
      </c>
      <c r="L4939" s="36">
        <v>22200</v>
      </c>
      <c r="M4939" s="27">
        <v>22200</v>
      </c>
      <c r="N4939" s="28">
        <v>22200</v>
      </c>
      <c r="O4939" s="23"/>
      <c r="P4939" s="24">
        <v>736130000</v>
      </c>
      <c r="Q4939" s="25" t="s">
        <v>14915</v>
      </c>
      <c r="R4939" s="21" t="s">
        <v>2</v>
      </c>
      <c r="S4939" s="21" t="s">
        <v>1</v>
      </c>
      <c r="T4939" s="18" t="s">
        <v>0</v>
      </c>
      <c r="U4939" s="26"/>
    </row>
    <row r="4940" spans="1:21" s="19" customFormat="1" ht="12.5" customHeight="1" outlineLevel="1" x14ac:dyDescent="0.55000000000000004">
      <c r="A4940" s="44" t="s">
        <v>9047</v>
      </c>
      <c r="B4940" s="20" t="s">
        <v>9025</v>
      </c>
      <c r="C4940" s="21" t="s">
        <v>9026</v>
      </c>
      <c r="D4940" s="44" t="s">
        <v>9047</v>
      </c>
      <c r="E4940" s="29" t="s">
        <v>9045</v>
      </c>
      <c r="F4940" s="46" t="s">
        <v>9048</v>
      </c>
      <c r="G4940" s="50" t="s">
        <v>15172</v>
      </c>
      <c r="H4940" s="22" t="s">
        <v>14522</v>
      </c>
      <c r="I4940" s="40">
        <v>31700</v>
      </c>
      <c r="J4940" s="21" t="s">
        <v>9882</v>
      </c>
      <c r="K4940" s="43">
        <v>22200</v>
      </c>
      <c r="L4940" s="36">
        <v>22200</v>
      </c>
      <c r="M4940" s="27">
        <v>22200</v>
      </c>
      <c r="N4940" s="28">
        <v>22200</v>
      </c>
      <c r="O4940" s="23"/>
      <c r="P4940" s="24">
        <v>736130000</v>
      </c>
      <c r="Q4940" s="25" t="s">
        <v>14915</v>
      </c>
      <c r="R4940" s="21" t="s">
        <v>2</v>
      </c>
      <c r="S4940" s="21" t="s">
        <v>1</v>
      </c>
      <c r="T4940" s="18" t="s">
        <v>0</v>
      </c>
      <c r="U4940" s="26"/>
    </row>
    <row r="4941" spans="1:21" s="19" customFormat="1" ht="12.5" customHeight="1" outlineLevel="1" x14ac:dyDescent="0.55000000000000004">
      <c r="A4941" s="44" t="s">
        <v>9049</v>
      </c>
      <c r="B4941" s="20" t="s">
        <v>9025</v>
      </c>
      <c r="C4941" s="21" t="s">
        <v>9026</v>
      </c>
      <c r="D4941" s="44" t="s">
        <v>9049</v>
      </c>
      <c r="E4941" s="29" t="s">
        <v>9045</v>
      </c>
      <c r="F4941" s="46" t="s">
        <v>9050</v>
      </c>
      <c r="G4941" s="50" t="s">
        <v>15172</v>
      </c>
      <c r="H4941" s="22" t="s">
        <v>14523</v>
      </c>
      <c r="I4941" s="40">
        <v>31700</v>
      </c>
      <c r="J4941" s="21" t="s">
        <v>9882</v>
      </c>
      <c r="K4941" s="43">
        <v>22200</v>
      </c>
      <c r="L4941" s="36">
        <v>22200</v>
      </c>
      <c r="M4941" s="27">
        <v>22200</v>
      </c>
      <c r="N4941" s="28">
        <v>22200</v>
      </c>
      <c r="O4941" s="23"/>
      <c r="P4941" s="24">
        <v>736130000</v>
      </c>
      <c r="Q4941" s="25" t="s">
        <v>14915</v>
      </c>
      <c r="R4941" s="21" t="s">
        <v>2</v>
      </c>
      <c r="S4941" s="21" t="s">
        <v>1</v>
      </c>
      <c r="T4941" s="18" t="s">
        <v>0</v>
      </c>
      <c r="U4941" s="26"/>
    </row>
    <row r="4942" spans="1:21" s="19" customFormat="1" ht="12.5" customHeight="1" outlineLevel="1" x14ac:dyDescent="0.55000000000000004">
      <c r="A4942" s="44" t="s">
        <v>9051</v>
      </c>
      <c r="B4942" s="20" t="s">
        <v>9025</v>
      </c>
      <c r="C4942" s="21" t="s">
        <v>9026</v>
      </c>
      <c r="D4942" s="44" t="s">
        <v>9051</v>
      </c>
      <c r="E4942" s="29" t="s">
        <v>9045</v>
      </c>
      <c r="F4942" s="46" t="s">
        <v>9052</v>
      </c>
      <c r="G4942" s="50" t="s">
        <v>15172</v>
      </c>
      <c r="H4942" s="22" t="s">
        <v>14524</v>
      </c>
      <c r="I4942" s="40">
        <v>31700</v>
      </c>
      <c r="J4942" s="21" t="s">
        <v>9882</v>
      </c>
      <c r="K4942" s="43">
        <v>22200</v>
      </c>
      <c r="L4942" s="36">
        <v>22200</v>
      </c>
      <c r="M4942" s="27">
        <v>22200</v>
      </c>
      <c r="N4942" s="28">
        <v>22200</v>
      </c>
      <c r="O4942" s="23"/>
      <c r="P4942" s="24">
        <v>736130000</v>
      </c>
      <c r="Q4942" s="25" t="s">
        <v>14915</v>
      </c>
      <c r="R4942" s="21" t="s">
        <v>2</v>
      </c>
      <c r="S4942" s="21" t="s">
        <v>1</v>
      </c>
      <c r="T4942" s="18" t="s">
        <v>0</v>
      </c>
      <c r="U4942" s="26"/>
    </row>
    <row r="4943" spans="1:21" s="19" customFormat="1" ht="12.5" customHeight="1" outlineLevel="1" x14ac:dyDescent="0.55000000000000004">
      <c r="A4943" s="44" t="s">
        <v>9053</v>
      </c>
      <c r="B4943" s="20" t="s">
        <v>9025</v>
      </c>
      <c r="C4943" s="21" t="s">
        <v>9026</v>
      </c>
      <c r="D4943" s="44" t="s">
        <v>9053</v>
      </c>
      <c r="E4943" s="29" t="s">
        <v>9045</v>
      </c>
      <c r="F4943" s="46" t="s">
        <v>9054</v>
      </c>
      <c r="G4943" s="50" t="s">
        <v>15172</v>
      </c>
      <c r="H4943" s="22" t="s">
        <v>14525</v>
      </c>
      <c r="I4943" s="40">
        <v>31700</v>
      </c>
      <c r="J4943" s="21" t="s">
        <v>9882</v>
      </c>
      <c r="K4943" s="43">
        <v>22200</v>
      </c>
      <c r="L4943" s="36">
        <v>22200</v>
      </c>
      <c r="M4943" s="27">
        <v>22200</v>
      </c>
      <c r="N4943" s="28">
        <v>22200</v>
      </c>
      <c r="O4943" s="23"/>
      <c r="P4943" s="24">
        <v>736130000</v>
      </c>
      <c r="Q4943" s="25" t="s">
        <v>14915</v>
      </c>
      <c r="R4943" s="21" t="s">
        <v>2</v>
      </c>
      <c r="S4943" s="21" t="s">
        <v>1</v>
      </c>
      <c r="T4943" s="18" t="s">
        <v>0</v>
      </c>
      <c r="U4943" s="26"/>
    </row>
    <row r="4944" spans="1:21" s="19" customFormat="1" ht="12.5" customHeight="1" outlineLevel="1" x14ac:dyDescent="0.55000000000000004">
      <c r="A4944" s="44" t="s">
        <v>9055</v>
      </c>
      <c r="B4944" s="20" t="s">
        <v>9025</v>
      </c>
      <c r="C4944" s="21" t="s">
        <v>9026</v>
      </c>
      <c r="D4944" s="44" t="s">
        <v>9055</v>
      </c>
      <c r="E4944" s="29" t="s">
        <v>9056</v>
      </c>
      <c r="F4944" s="46" t="s">
        <v>9037</v>
      </c>
      <c r="G4944" s="50" t="s">
        <v>15172</v>
      </c>
      <c r="H4944" s="22" t="s">
        <v>14526</v>
      </c>
      <c r="I4944" s="40">
        <v>31700</v>
      </c>
      <c r="J4944" s="21" t="s">
        <v>9882</v>
      </c>
      <c r="K4944" s="43">
        <v>22200</v>
      </c>
      <c r="L4944" s="36">
        <v>22200</v>
      </c>
      <c r="M4944" s="27">
        <v>22200</v>
      </c>
      <c r="N4944" s="28">
        <v>22200</v>
      </c>
      <c r="O4944" s="23"/>
      <c r="P4944" s="24">
        <v>736130000</v>
      </c>
      <c r="Q4944" s="25" t="s">
        <v>14915</v>
      </c>
      <c r="R4944" s="21" t="s">
        <v>2</v>
      </c>
      <c r="S4944" s="21" t="s">
        <v>1</v>
      </c>
      <c r="T4944" s="18" t="s">
        <v>0</v>
      </c>
      <c r="U4944" s="26"/>
    </row>
    <row r="4945" spans="1:21" s="19" customFormat="1" ht="12.5" customHeight="1" outlineLevel="1" x14ac:dyDescent="0.55000000000000004">
      <c r="A4945" s="44" t="s">
        <v>9057</v>
      </c>
      <c r="B4945" s="20" t="s">
        <v>9025</v>
      </c>
      <c r="C4945" s="21" t="s">
        <v>9026</v>
      </c>
      <c r="D4945" s="44" t="s">
        <v>9057</v>
      </c>
      <c r="E4945" s="29" t="s">
        <v>9056</v>
      </c>
      <c r="F4945" s="46" t="s">
        <v>9039</v>
      </c>
      <c r="G4945" s="50" t="s">
        <v>15172</v>
      </c>
      <c r="H4945" s="22" t="s">
        <v>14527</v>
      </c>
      <c r="I4945" s="40">
        <v>31700</v>
      </c>
      <c r="J4945" s="21" t="s">
        <v>9882</v>
      </c>
      <c r="K4945" s="43">
        <v>22200</v>
      </c>
      <c r="L4945" s="36">
        <v>22200</v>
      </c>
      <c r="M4945" s="27">
        <v>22200</v>
      </c>
      <c r="N4945" s="28">
        <v>22200</v>
      </c>
      <c r="O4945" s="23"/>
      <c r="P4945" s="24">
        <v>736130000</v>
      </c>
      <c r="Q4945" s="25" t="s">
        <v>14915</v>
      </c>
      <c r="R4945" s="21" t="s">
        <v>2</v>
      </c>
      <c r="S4945" s="21" t="s">
        <v>1</v>
      </c>
      <c r="T4945" s="18" t="s">
        <v>0</v>
      </c>
      <c r="U4945" s="26"/>
    </row>
    <row r="4946" spans="1:21" s="19" customFormat="1" ht="12.5" customHeight="1" outlineLevel="1" x14ac:dyDescent="0.55000000000000004">
      <c r="A4946" s="44" t="s">
        <v>9058</v>
      </c>
      <c r="B4946" s="20" t="s">
        <v>9025</v>
      </c>
      <c r="C4946" s="21" t="s">
        <v>9026</v>
      </c>
      <c r="D4946" s="44" t="s">
        <v>9058</v>
      </c>
      <c r="E4946" s="29" t="s">
        <v>9056</v>
      </c>
      <c r="F4946" s="46" t="s">
        <v>9048</v>
      </c>
      <c r="G4946" s="50" t="s">
        <v>15172</v>
      </c>
      <c r="H4946" s="22" t="s">
        <v>14528</v>
      </c>
      <c r="I4946" s="40">
        <v>31700</v>
      </c>
      <c r="J4946" s="21" t="s">
        <v>9882</v>
      </c>
      <c r="K4946" s="43">
        <v>22200</v>
      </c>
      <c r="L4946" s="36">
        <v>22200</v>
      </c>
      <c r="M4946" s="27">
        <v>22200</v>
      </c>
      <c r="N4946" s="28">
        <v>22200</v>
      </c>
      <c r="O4946" s="23"/>
      <c r="P4946" s="24">
        <v>736130000</v>
      </c>
      <c r="Q4946" s="25" t="s">
        <v>14915</v>
      </c>
      <c r="R4946" s="21" t="s">
        <v>2</v>
      </c>
      <c r="S4946" s="21" t="s">
        <v>1</v>
      </c>
      <c r="T4946" s="18" t="s">
        <v>0</v>
      </c>
      <c r="U4946" s="26"/>
    </row>
    <row r="4947" spans="1:21" s="19" customFormat="1" ht="12.5" customHeight="1" outlineLevel="1" x14ac:dyDescent="0.55000000000000004">
      <c r="A4947" s="44" t="s">
        <v>9059</v>
      </c>
      <c r="B4947" s="20" t="s">
        <v>9025</v>
      </c>
      <c r="C4947" s="21" t="s">
        <v>9026</v>
      </c>
      <c r="D4947" s="44" t="s">
        <v>9059</v>
      </c>
      <c r="E4947" s="29" t="s">
        <v>9056</v>
      </c>
      <c r="F4947" s="46" t="s">
        <v>9050</v>
      </c>
      <c r="G4947" s="50" t="s">
        <v>15172</v>
      </c>
      <c r="H4947" s="22" t="s">
        <v>14529</v>
      </c>
      <c r="I4947" s="40">
        <v>31700</v>
      </c>
      <c r="J4947" s="21" t="s">
        <v>9882</v>
      </c>
      <c r="K4947" s="43">
        <v>22200</v>
      </c>
      <c r="L4947" s="36">
        <v>22200</v>
      </c>
      <c r="M4947" s="27">
        <v>22200</v>
      </c>
      <c r="N4947" s="28">
        <v>22200</v>
      </c>
      <c r="O4947" s="23"/>
      <c r="P4947" s="24">
        <v>736130000</v>
      </c>
      <c r="Q4947" s="25" t="s">
        <v>14915</v>
      </c>
      <c r="R4947" s="21" t="s">
        <v>2</v>
      </c>
      <c r="S4947" s="21" t="s">
        <v>1</v>
      </c>
      <c r="T4947" s="18" t="s">
        <v>0</v>
      </c>
      <c r="U4947" s="26"/>
    </row>
    <row r="4948" spans="1:21" s="19" customFormat="1" ht="12.5" customHeight="1" outlineLevel="1" x14ac:dyDescent="0.55000000000000004">
      <c r="A4948" s="44" t="s">
        <v>9060</v>
      </c>
      <c r="B4948" s="20" t="s">
        <v>9025</v>
      </c>
      <c r="C4948" s="21" t="s">
        <v>9026</v>
      </c>
      <c r="D4948" s="44" t="s">
        <v>9060</v>
      </c>
      <c r="E4948" s="29" t="s">
        <v>9056</v>
      </c>
      <c r="F4948" s="46" t="s">
        <v>9052</v>
      </c>
      <c r="G4948" s="50" t="s">
        <v>15172</v>
      </c>
      <c r="H4948" s="22" t="s">
        <v>14530</v>
      </c>
      <c r="I4948" s="40">
        <v>31700</v>
      </c>
      <c r="J4948" s="21" t="s">
        <v>9882</v>
      </c>
      <c r="K4948" s="43">
        <v>22200</v>
      </c>
      <c r="L4948" s="36">
        <v>22200</v>
      </c>
      <c r="M4948" s="27">
        <v>22200</v>
      </c>
      <c r="N4948" s="28">
        <v>22200</v>
      </c>
      <c r="O4948" s="23"/>
      <c r="P4948" s="24">
        <v>736130000</v>
      </c>
      <c r="Q4948" s="25" t="s">
        <v>14915</v>
      </c>
      <c r="R4948" s="21" t="s">
        <v>2</v>
      </c>
      <c r="S4948" s="21" t="s">
        <v>1</v>
      </c>
      <c r="T4948" s="18" t="s">
        <v>0</v>
      </c>
      <c r="U4948" s="26"/>
    </row>
    <row r="4949" spans="1:21" s="19" customFormat="1" ht="12.5" customHeight="1" outlineLevel="1" x14ac:dyDescent="0.55000000000000004">
      <c r="A4949" s="44" t="s">
        <v>9061</v>
      </c>
      <c r="B4949" s="20" t="s">
        <v>9025</v>
      </c>
      <c r="C4949" s="21" t="s">
        <v>9026</v>
      </c>
      <c r="D4949" s="44" t="s">
        <v>9061</v>
      </c>
      <c r="E4949" s="29" t="s">
        <v>9056</v>
      </c>
      <c r="F4949" s="46" t="s">
        <v>9054</v>
      </c>
      <c r="G4949" s="50" t="s">
        <v>15172</v>
      </c>
      <c r="H4949" s="22" t="s">
        <v>14531</v>
      </c>
      <c r="I4949" s="40">
        <v>31700</v>
      </c>
      <c r="J4949" s="21" t="s">
        <v>9882</v>
      </c>
      <c r="K4949" s="43">
        <v>22200</v>
      </c>
      <c r="L4949" s="36">
        <v>22200</v>
      </c>
      <c r="M4949" s="27">
        <v>22200</v>
      </c>
      <c r="N4949" s="28">
        <v>22200</v>
      </c>
      <c r="O4949" s="23"/>
      <c r="P4949" s="24">
        <v>736130000</v>
      </c>
      <c r="Q4949" s="25" t="s">
        <v>14915</v>
      </c>
      <c r="R4949" s="21" t="s">
        <v>2</v>
      </c>
      <c r="S4949" s="21" t="s">
        <v>1</v>
      </c>
      <c r="T4949" s="18" t="s">
        <v>0</v>
      </c>
      <c r="U4949" s="26"/>
    </row>
    <row r="4950" spans="1:21" s="19" customFormat="1" ht="12.5" customHeight="1" outlineLevel="1" x14ac:dyDescent="0.55000000000000004">
      <c r="A4950" s="44" t="s">
        <v>9064</v>
      </c>
      <c r="B4950" s="20" t="s">
        <v>9062</v>
      </c>
      <c r="C4950" s="21" t="s">
        <v>9063</v>
      </c>
      <c r="D4950" s="44" t="s">
        <v>9064</v>
      </c>
      <c r="E4950" s="29" t="s">
        <v>9065</v>
      </c>
      <c r="F4950" s="46" t="s">
        <v>9066</v>
      </c>
      <c r="G4950" s="50" t="s">
        <v>15172</v>
      </c>
      <c r="H4950" s="22" t="s">
        <v>14532</v>
      </c>
      <c r="I4950" s="40">
        <v>45300</v>
      </c>
      <c r="J4950" s="21" t="s">
        <v>14533</v>
      </c>
      <c r="K4950" s="43">
        <v>40700</v>
      </c>
      <c r="L4950" s="36">
        <v>40700</v>
      </c>
      <c r="M4950" s="27">
        <v>40700</v>
      </c>
      <c r="N4950" s="28">
        <v>40700</v>
      </c>
      <c r="O4950" s="23"/>
      <c r="P4950" s="24">
        <v>736110000</v>
      </c>
      <c r="Q4950" s="25" t="s">
        <v>14935</v>
      </c>
      <c r="R4950" s="21" t="s">
        <v>2</v>
      </c>
      <c r="S4950" s="21" t="s">
        <v>1</v>
      </c>
      <c r="T4950" s="18" t="s">
        <v>0</v>
      </c>
      <c r="U4950" s="26"/>
    </row>
    <row r="4951" spans="1:21" s="19" customFormat="1" ht="12.5" customHeight="1" outlineLevel="1" x14ac:dyDescent="0.55000000000000004">
      <c r="A4951" s="44" t="s">
        <v>9067</v>
      </c>
      <c r="B4951" s="20" t="s">
        <v>4176</v>
      </c>
      <c r="C4951" s="21" t="s">
        <v>4177</v>
      </c>
      <c r="D4951" s="44" t="s">
        <v>9067</v>
      </c>
      <c r="E4951" s="29" t="s">
        <v>9068</v>
      </c>
      <c r="F4951" s="46" t="s">
        <v>15163</v>
      </c>
      <c r="G4951" s="50" t="s">
        <v>15172</v>
      </c>
      <c r="H4951" s="22" t="s">
        <v>14534</v>
      </c>
      <c r="I4951" s="40">
        <v>15000</v>
      </c>
      <c r="J4951" s="21" t="s">
        <v>14535</v>
      </c>
      <c r="K4951" s="43" t="s">
        <v>38</v>
      </c>
      <c r="L4951" s="36" t="s">
        <v>38</v>
      </c>
      <c r="M4951" s="27" t="s">
        <v>38</v>
      </c>
      <c r="N4951" s="28" t="s">
        <v>38</v>
      </c>
      <c r="O4951" s="23"/>
      <c r="P4951" s="24" t="s">
        <v>38</v>
      </c>
      <c r="Q4951" s="25" t="s">
        <v>14912</v>
      </c>
      <c r="R4951" s="21" t="s">
        <v>2</v>
      </c>
      <c r="S4951" s="21" t="s">
        <v>1</v>
      </c>
      <c r="T4951" s="18" t="s">
        <v>0</v>
      </c>
      <c r="U4951" s="26"/>
    </row>
    <row r="4952" spans="1:21" s="19" customFormat="1" ht="12.5" customHeight="1" outlineLevel="1" x14ac:dyDescent="0.55000000000000004">
      <c r="A4952" s="44" t="s">
        <v>9069</v>
      </c>
      <c r="B4952" s="20" t="s">
        <v>4176</v>
      </c>
      <c r="C4952" s="21" t="s">
        <v>4177</v>
      </c>
      <c r="D4952" s="44" t="s">
        <v>9069</v>
      </c>
      <c r="E4952" s="29" t="s">
        <v>9068</v>
      </c>
      <c r="F4952" s="46" t="s">
        <v>15164</v>
      </c>
      <c r="G4952" s="50" t="s">
        <v>15172</v>
      </c>
      <c r="H4952" s="22" t="s">
        <v>14536</v>
      </c>
      <c r="I4952" s="40">
        <v>15000</v>
      </c>
      <c r="J4952" s="21" t="s">
        <v>14535</v>
      </c>
      <c r="K4952" s="43" t="s">
        <v>38</v>
      </c>
      <c r="L4952" s="36" t="s">
        <v>38</v>
      </c>
      <c r="M4952" s="27" t="s">
        <v>38</v>
      </c>
      <c r="N4952" s="28" t="s">
        <v>38</v>
      </c>
      <c r="O4952" s="23"/>
      <c r="P4952" s="24" t="s">
        <v>38</v>
      </c>
      <c r="Q4952" s="25" t="s">
        <v>14912</v>
      </c>
      <c r="R4952" s="21" t="s">
        <v>2</v>
      </c>
      <c r="S4952" s="21" t="s">
        <v>1</v>
      </c>
      <c r="T4952" s="18" t="s">
        <v>0</v>
      </c>
      <c r="U4952" s="26"/>
    </row>
    <row r="4953" spans="1:21" s="19" customFormat="1" ht="12.5" customHeight="1" outlineLevel="1" x14ac:dyDescent="0.55000000000000004">
      <c r="A4953" s="44" t="s">
        <v>9070</v>
      </c>
      <c r="B4953" s="20" t="s">
        <v>1090</v>
      </c>
      <c r="C4953" s="21" t="s">
        <v>1091</v>
      </c>
      <c r="D4953" s="44" t="s">
        <v>9070</v>
      </c>
      <c r="E4953" s="29" t="s">
        <v>1176</v>
      </c>
      <c r="F4953" s="46" t="s">
        <v>15095</v>
      </c>
      <c r="G4953" s="50" t="s">
        <v>15172</v>
      </c>
      <c r="H4953" s="22" t="s">
        <v>14537</v>
      </c>
      <c r="I4953" s="40">
        <v>160000</v>
      </c>
      <c r="J4953" s="21" t="s">
        <v>39</v>
      </c>
      <c r="K4953" s="43" t="s">
        <v>39</v>
      </c>
      <c r="L4953" s="36" t="s">
        <v>39</v>
      </c>
      <c r="M4953" s="27" t="s">
        <v>39</v>
      </c>
      <c r="N4953" s="28" t="s">
        <v>39</v>
      </c>
      <c r="O4953" s="23"/>
      <c r="P4953" s="24" t="s">
        <v>39</v>
      </c>
      <c r="Q4953" s="25" t="s">
        <v>14916</v>
      </c>
      <c r="R4953" s="21" t="s">
        <v>80</v>
      </c>
      <c r="S4953" s="21" t="s">
        <v>82</v>
      </c>
      <c r="T4953" s="18" t="s">
        <v>61</v>
      </c>
      <c r="U4953" s="26"/>
    </row>
    <row r="4954" spans="1:21" s="19" customFormat="1" ht="12.5" customHeight="1" outlineLevel="1" x14ac:dyDescent="0.55000000000000004">
      <c r="A4954" s="44" t="s">
        <v>9071</v>
      </c>
      <c r="B4954" s="20" t="s">
        <v>14942</v>
      </c>
      <c r="C4954" s="21" t="s">
        <v>354</v>
      </c>
      <c r="D4954" s="44" t="s">
        <v>9071</v>
      </c>
      <c r="E4954" s="29" t="s">
        <v>9072</v>
      </c>
      <c r="F4954" s="46" t="s">
        <v>61</v>
      </c>
      <c r="G4954" s="50" t="s">
        <v>15172</v>
      </c>
      <c r="H4954" s="22" t="s">
        <v>14538</v>
      </c>
      <c r="I4954" s="40">
        <v>78000</v>
      </c>
      <c r="J4954" s="21" t="s">
        <v>39</v>
      </c>
      <c r="K4954" s="43" t="s">
        <v>39</v>
      </c>
      <c r="L4954" s="36" t="s">
        <v>39</v>
      </c>
      <c r="M4954" s="27" t="s">
        <v>39</v>
      </c>
      <c r="N4954" s="28" t="s">
        <v>39</v>
      </c>
      <c r="O4954" s="23"/>
      <c r="P4954" s="24" t="s">
        <v>39</v>
      </c>
      <c r="Q4954" s="25" t="s">
        <v>14916</v>
      </c>
      <c r="R4954" s="21" t="s">
        <v>80</v>
      </c>
      <c r="S4954" s="21" t="s">
        <v>82</v>
      </c>
      <c r="T4954" s="18" t="s">
        <v>61</v>
      </c>
      <c r="U4954" s="26"/>
    </row>
    <row r="4955" spans="1:21" s="19" customFormat="1" ht="12.5" customHeight="1" outlineLevel="1" x14ac:dyDescent="0.55000000000000004">
      <c r="A4955" s="44" t="s">
        <v>9073</v>
      </c>
      <c r="B4955" s="20" t="s">
        <v>14942</v>
      </c>
      <c r="C4955" s="21" t="s">
        <v>354</v>
      </c>
      <c r="D4955" s="44" t="s">
        <v>9073</v>
      </c>
      <c r="E4955" s="29" t="s">
        <v>9074</v>
      </c>
      <c r="F4955" s="46" t="s">
        <v>9075</v>
      </c>
      <c r="G4955" s="50" t="s">
        <v>15172</v>
      </c>
      <c r="H4955" s="22" t="s">
        <v>14539</v>
      </c>
      <c r="I4955" s="40">
        <v>36000</v>
      </c>
      <c r="J4955" s="21" t="s">
        <v>39</v>
      </c>
      <c r="K4955" s="43" t="s">
        <v>39</v>
      </c>
      <c r="L4955" s="36" t="s">
        <v>39</v>
      </c>
      <c r="M4955" s="27" t="s">
        <v>39</v>
      </c>
      <c r="N4955" s="28" t="s">
        <v>39</v>
      </c>
      <c r="O4955" s="23"/>
      <c r="P4955" s="24" t="s">
        <v>39</v>
      </c>
      <c r="Q4955" s="25" t="s">
        <v>14916</v>
      </c>
      <c r="R4955" s="21" t="s">
        <v>80</v>
      </c>
      <c r="S4955" s="21" t="s">
        <v>82</v>
      </c>
      <c r="T4955" s="18" t="s">
        <v>61</v>
      </c>
      <c r="U4955" s="26"/>
    </row>
    <row r="4956" spans="1:21" s="19" customFormat="1" ht="12.5" customHeight="1" outlineLevel="1" x14ac:dyDescent="0.55000000000000004">
      <c r="A4956" s="44" t="s">
        <v>9076</v>
      </c>
      <c r="B4956" s="20" t="s">
        <v>14942</v>
      </c>
      <c r="C4956" s="21" t="s">
        <v>354</v>
      </c>
      <c r="D4956" s="44" t="s">
        <v>9076</v>
      </c>
      <c r="E4956" s="29" t="s">
        <v>9077</v>
      </c>
      <c r="F4956" s="46" t="s">
        <v>9075</v>
      </c>
      <c r="G4956" s="50" t="s">
        <v>15172</v>
      </c>
      <c r="H4956" s="22" t="s">
        <v>14540</v>
      </c>
      <c r="I4956" s="40">
        <v>36000</v>
      </c>
      <c r="J4956" s="21" t="s">
        <v>39</v>
      </c>
      <c r="K4956" s="43" t="s">
        <v>39</v>
      </c>
      <c r="L4956" s="36" t="s">
        <v>39</v>
      </c>
      <c r="M4956" s="27" t="s">
        <v>39</v>
      </c>
      <c r="N4956" s="28" t="s">
        <v>39</v>
      </c>
      <c r="O4956" s="23"/>
      <c r="P4956" s="24" t="s">
        <v>39</v>
      </c>
      <c r="Q4956" s="25" t="s">
        <v>14916</v>
      </c>
      <c r="R4956" s="21" t="s">
        <v>80</v>
      </c>
      <c r="S4956" s="21" t="s">
        <v>82</v>
      </c>
      <c r="T4956" s="18" t="s">
        <v>61</v>
      </c>
      <c r="U4956" s="26"/>
    </row>
    <row r="4957" spans="1:21" s="19" customFormat="1" ht="12.5" customHeight="1" outlineLevel="1" x14ac:dyDescent="0.55000000000000004">
      <c r="A4957" s="44" t="s">
        <v>9078</v>
      </c>
      <c r="B4957" s="20" t="s">
        <v>1090</v>
      </c>
      <c r="C4957" s="21" t="s">
        <v>1091</v>
      </c>
      <c r="D4957" s="44" t="s">
        <v>9078</v>
      </c>
      <c r="E4957" s="29" t="s">
        <v>1176</v>
      </c>
      <c r="F4957" s="46" t="s">
        <v>15165</v>
      </c>
      <c r="G4957" s="50" t="s">
        <v>15172</v>
      </c>
      <c r="H4957" s="22" t="s">
        <v>14541</v>
      </c>
      <c r="I4957" s="40">
        <v>130000</v>
      </c>
      <c r="J4957" s="21" t="s">
        <v>39</v>
      </c>
      <c r="K4957" s="43" t="s">
        <v>39</v>
      </c>
      <c r="L4957" s="36" t="s">
        <v>39</v>
      </c>
      <c r="M4957" s="27" t="s">
        <v>39</v>
      </c>
      <c r="N4957" s="28" t="s">
        <v>39</v>
      </c>
      <c r="O4957" s="23"/>
      <c r="P4957" s="24" t="s">
        <v>39</v>
      </c>
      <c r="Q4957" s="25" t="s">
        <v>14916</v>
      </c>
      <c r="R4957" s="21" t="s">
        <v>80</v>
      </c>
      <c r="S4957" s="21" t="s">
        <v>82</v>
      </c>
      <c r="T4957" s="18" t="s">
        <v>61</v>
      </c>
      <c r="U4957" s="26"/>
    </row>
    <row r="4958" spans="1:21" s="19" customFormat="1" ht="12.5" customHeight="1" outlineLevel="1" x14ac:dyDescent="0.55000000000000004">
      <c r="A4958" s="44" t="s">
        <v>9081</v>
      </c>
      <c r="B4958" s="20" t="s">
        <v>9079</v>
      </c>
      <c r="C4958" s="21" t="s">
        <v>9080</v>
      </c>
      <c r="D4958" s="44" t="s">
        <v>9081</v>
      </c>
      <c r="E4958" s="29" t="s">
        <v>1176</v>
      </c>
      <c r="F4958" s="46" t="s">
        <v>9082</v>
      </c>
      <c r="G4958" s="50" t="s">
        <v>15172</v>
      </c>
      <c r="H4958" s="22" t="s">
        <v>14542</v>
      </c>
      <c r="I4958" s="40">
        <v>120000</v>
      </c>
      <c r="J4958" s="21" t="s">
        <v>39</v>
      </c>
      <c r="K4958" s="43" t="s">
        <v>39</v>
      </c>
      <c r="L4958" s="36" t="s">
        <v>39</v>
      </c>
      <c r="M4958" s="27" t="s">
        <v>39</v>
      </c>
      <c r="N4958" s="28" t="s">
        <v>39</v>
      </c>
      <c r="O4958" s="23"/>
      <c r="P4958" s="24" t="s">
        <v>39</v>
      </c>
      <c r="Q4958" s="25" t="s">
        <v>14930</v>
      </c>
      <c r="R4958" s="21" t="s">
        <v>80</v>
      </c>
      <c r="S4958" s="21" t="s">
        <v>82</v>
      </c>
      <c r="T4958" s="18" t="s">
        <v>61</v>
      </c>
      <c r="U4958" s="26"/>
    </row>
    <row r="4959" spans="1:21" s="19" customFormat="1" ht="12.5" customHeight="1" outlineLevel="1" x14ac:dyDescent="0.55000000000000004">
      <c r="A4959" s="44" t="s">
        <v>9083</v>
      </c>
      <c r="B4959" s="20" t="s">
        <v>1171</v>
      </c>
      <c r="C4959" s="21" t="s">
        <v>1172</v>
      </c>
      <c r="D4959" s="44" t="s">
        <v>9083</v>
      </c>
      <c r="E4959" s="29" t="s">
        <v>1176</v>
      </c>
      <c r="F4959" s="46" t="s">
        <v>15166</v>
      </c>
      <c r="G4959" s="50" t="s">
        <v>15172</v>
      </c>
      <c r="H4959" s="22" t="s">
        <v>14543</v>
      </c>
      <c r="I4959" s="40">
        <v>120000</v>
      </c>
      <c r="J4959" s="21" t="s">
        <v>39</v>
      </c>
      <c r="K4959" s="43" t="s">
        <v>39</v>
      </c>
      <c r="L4959" s="36" t="s">
        <v>39</v>
      </c>
      <c r="M4959" s="27" t="s">
        <v>39</v>
      </c>
      <c r="N4959" s="28" t="s">
        <v>39</v>
      </c>
      <c r="O4959" s="23"/>
      <c r="P4959" s="24" t="s">
        <v>39</v>
      </c>
      <c r="Q4959" s="25" t="s">
        <v>14916</v>
      </c>
      <c r="R4959" s="21" t="s">
        <v>80</v>
      </c>
      <c r="S4959" s="21" t="s">
        <v>82</v>
      </c>
      <c r="T4959" s="18" t="s">
        <v>61</v>
      </c>
      <c r="U4959" s="26"/>
    </row>
    <row r="4960" spans="1:21" s="19" customFormat="1" ht="12.5" customHeight="1" outlineLevel="1" x14ac:dyDescent="0.55000000000000004">
      <c r="A4960" s="44" t="s">
        <v>9084</v>
      </c>
      <c r="B4960" s="20" t="s">
        <v>1171</v>
      </c>
      <c r="C4960" s="21" t="s">
        <v>1172</v>
      </c>
      <c r="D4960" s="44" t="s">
        <v>9084</v>
      </c>
      <c r="E4960" s="29" t="s">
        <v>1176</v>
      </c>
      <c r="F4960" s="46" t="s">
        <v>15167</v>
      </c>
      <c r="G4960" s="50" t="s">
        <v>15172</v>
      </c>
      <c r="H4960" s="22" t="s">
        <v>14544</v>
      </c>
      <c r="I4960" s="40">
        <v>120000</v>
      </c>
      <c r="J4960" s="21" t="s">
        <v>39</v>
      </c>
      <c r="K4960" s="43" t="s">
        <v>39</v>
      </c>
      <c r="L4960" s="36" t="s">
        <v>39</v>
      </c>
      <c r="M4960" s="27" t="s">
        <v>39</v>
      </c>
      <c r="N4960" s="28" t="s">
        <v>39</v>
      </c>
      <c r="O4960" s="23"/>
      <c r="P4960" s="24" t="s">
        <v>39</v>
      </c>
      <c r="Q4960" s="25" t="s">
        <v>14916</v>
      </c>
      <c r="R4960" s="21" t="s">
        <v>80</v>
      </c>
      <c r="S4960" s="21" t="s">
        <v>82</v>
      </c>
      <c r="T4960" s="18" t="s">
        <v>61</v>
      </c>
      <c r="U4960" s="26"/>
    </row>
    <row r="4961" spans="1:21" s="19" customFormat="1" ht="12.5" customHeight="1" outlineLevel="1" x14ac:dyDescent="0.55000000000000004">
      <c r="A4961" s="44" t="s">
        <v>9085</v>
      </c>
      <c r="B4961" s="20" t="s">
        <v>1479</v>
      </c>
      <c r="C4961" s="21" t="s">
        <v>1480</v>
      </c>
      <c r="D4961" s="44" t="s">
        <v>9085</v>
      </c>
      <c r="E4961" s="29" t="s">
        <v>5986</v>
      </c>
      <c r="F4961" s="46" t="s">
        <v>9086</v>
      </c>
      <c r="G4961" s="50" t="s">
        <v>15172</v>
      </c>
      <c r="H4961" s="22" t="s">
        <v>14545</v>
      </c>
      <c r="I4961" s="40">
        <v>9800</v>
      </c>
      <c r="J4961" s="21" t="s">
        <v>39</v>
      </c>
      <c r="K4961" s="43" t="s">
        <v>39</v>
      </c>
      <c r="L4961" s="36" t="s">
        <v>39</v>
      </c>
      <c r="M4961" s="27" t="s">
        <v>39</v>
      </c>
      <c r="N4961" s="28" t="s">
        <v>39</v>
      </c>
      <c r="O4961" s="23"/>
      <c r="P4961" s="24" t="s">
        <v>39</v>
      </c>
      <c r="Q4961" s="25" t="s">
        <v>14918</v>
      </c>
      <c r="R4961" s="21" t="s">
        <v>80</v>
      </c>
      <c r="S4961" s="21" t="s">
        <v>82</v>
      </c>
      <c r="T4961" s="18" t="s">
        <v>61</v>
      </c>
      <c r="U4961" s="26"/>
    </row>
    <row r="4962" spans="1:21" s="19" customFormat="1" ht="12.5" customHeight="1" outlineLevel="1" x14ac:dyDescent="0.55000000000000004">
      <c r="A4962" s="44" t="s">
        <v>9087</v>
      </c>
      <c r="B4962" s="20" t="s">
        <v>5629</v>
      </c>
      <c r="C4962" s="21" t="s">
        <v>5630</v>
      </c>
      <c r="D4962" s="44" t="s">
        <v>9087</v>
      </c>
      <c r="E4962" s="29" t="s">
        <v>5627</v>
      </c>
      <c r="F4962" s="46" t="s">
        <v>9088</v>
      </c>
      <c r="G4962" s="50" t="s">
        <v>15172</v>
      </c>
      <c r="H4962" s="22" t="s">
        <v>14546</v>
      </c>
      <c r="I4962" s="40">
        <v>6000</v>
      </c>
      <c r="J4962" s="21" t="s">
        <v>39</v>
      </c>
      <c r="K4962" s="43" t="s">
        <v>39</v>
      </c>
      <c r="L4962" s="36" t="s">
        <v>39</v>
      </c>
      <c r="M4962" s="27" t="s">
        <v>39</v>
      </c>
      <c r="N4962" s="28" t="s">
        <v>39</v>
      </c>
      <c r="O4962" s="23"/>
      <c r="P4962" s="24" t="s">
        <v>39</v>
      </c>
      <c r="Q4962" s="25" t="s">
        <v>14916</v>
      </c>
      <c r="R4962" s="21" t="s">
        <v>80</v>
      </c>
      <c r="S4962" s="21" t="s">
        <v>82</v>
      </c>
      <c r="T4962" s="18" t="s">
        <v>61</v>
      </c>
      <c r="U4962" s="26"/>
    </row>
    <row r="4963" spans="1:21" s="19" customFormat="1" ht="12.5" customHeight="1" outlineLevel="1" x14ac:dyDescent="0.55000000000000004">
      <c r="A4963" s="44" t="s">
        <v>9089</v>
      </c>
      <c r="B4963" s="20" t="s">
        <v>5629</v>
      </c>
      <c r="C4963" s="21" t="s">
        <v>5630</v>
      </c>
      <c r="D4963" s="44" t="s">
        <v>9089</v>
      </c>
      <c r="E4963" s="29" t="s">
        <v>5627</v>
      </c>
      <c r="F4963" s="46" t="s">
        <v>9090</v>
      </c>
      <c r="G4963" s="50" t="s">
        <v>15172</v>
      </c>
      <c r="H4963" s="22" t="s">
        <v>14547</v>
      </c>
      <c r="I4963" s="40">
        <v>6000</v>
      </c>
      <c r="J4963" s="21" t="s">
        <v>39</v>
      </c>
      <c r="K4963" s="43" t="s">
        <v>39</v>
      </c>
      <c r="L4963" s="36" t="s">
        <v>39</v>
      </c>
      <c r="M4963" s="27" t="s">
        <v>39</v>
      </c>
      <c r="N4963" s="28" t="s">
        <v>39</v>
      </c>
      <c r="O4963" s="23"/>
      <c r="P4963" s="24" t="s">
        <v>39</v>
      </c>
      <c r="Q4963" s="25" t="s">
        <v>14916</v>
      </c>
      <c r="R4963" s="21" t="s">
        <v>80</v>
      </c>
      <c r="S4963" s="21" t="s">
        <v>82</v>
      </c>
      <c r="T4963" s="18" t="s">
        <v>61</v>
      </c>
      <c r="U4963" s="26"/>
    </row>
    <row r="4964" spans="1:21" s="19" customFormat="1" ht="12.5" customHeight="1" outlineLevel="1" x14ac:dyDescent="0.55000000000000004">
      <c r="A4964" s="44" t="s">
        <v>9091</v>
      </c>
      <c r="B4964" s="20" t="s">
        <v>5629</v>
      </c>
      <c r="C4964" s="21" t="s">
        <v>5630</v>
      </c>
      <c r="D4964" s="44" t="s">
        <v>9091</v>
      </c>
      <c r="E4964" s="29" t="s">
        <v>5627</v>
      </c>
      <c r="F4964" s="46" t="s">
        <v>9092</v>
      </c>
      <c r="G4964" s="50" t="s">
        <v>15172</v>
      </c>
      <c r="H4964" s="22" t="s">
        <v>14548</v>
      </c>
      <c r="I4964" s="40">
        <v>10000</v>
      </c>
      <c r="J4964" s="21" t="s">
        <v>39</v>
      </c>
      <c r="K4964" s="43" t="s">
        <v>39</v>
      </c>
      <c r="L4964" s="36" t="s">
        <v>39</v>
      </c>
      <c r="M4964" s="27" t="s">
        <v>39</v>
      </c>
      <c r="N4964" s="28" t="s">
        <v>39</v>
      </c>
      <c r="O4964" s="23"/>
      <c r="P4964" s="24" t="s">
        <v>39</v>
      </c>
      <c r="Q4964" s="25" t="s">
        <v>14916</v>
      </c>
      <c r="R4964" s="21" t="s">
        <v>80</v>
      </c>
      <c r="S4964" s="21" t="s">
        <v>82</v>
      </c>
      <c r="T4964" s="18" t="s">
        <v>61</v>
      </c>
      <c r="U4964" s="26"/>
    </row>
    <row r="4965" spans="1:21" s="19" customFormat="1" ht="12.5" customHeight="1" outlineLevel="1" x14ac:dyDescent="0.55000000000000004">
      <c r="A4965" s="44" t="s">
        <v>9093</v>
      </c>
      <c r="B4965" s="20" t="s">
        <v>5629</v>
      </c>
      <c r="C4965" s="21" t="s">
        <v>5630</v>
      </c>
      <c r="D4965" s="44" t="s">
        <v>9093</v>
      </c>
      <c r="E4965" s="29" t="s">
        <v>5627</v>
      </c>
      <c r="F4965" s="46" t="s">
        <v>9094</v>
      </c>
      <c r="G4965" s="50" t="s">
        <v>15172</v>
      </c>
      <c r="H4965" s="22" t="s">
        <v>14549</v>
      </c>
      <c r="I4965" s="40">
        <v>10000</v>
      </c>
      <c r="J4965" s="21" t="s">
        <v>39</v>
      </c>
      <c r="K4965" s="43" t="s">
        <v>39</v>
      </c>
      <c r="L4965" s="36" t="s">
        <v>39</v>
      </c>
      <c r="M4965" s="27" t="s">
        <v>39</v>
      </c>
      <c r="N4965" s="28" t="s">
        <v>39</v>
      </c>
      <c r="O4965" s="23"/>
      <c r="P4965" s="24" t="s">
        <v>39</v>
      </c>
      <c r="Q4965" s="25" t="s">
        <v>14916</v>
      </c>
      <c r="R4965" s="21" t="s">
        <v>80</v>
      </c>
      <c r="S4965" s="21" t="s">
        <v>82</v>
      </c>
      <c r="T4965" s="18" t="s">
        <v>61</v>
      </c>
      <c r="U4965" s="26"/>
    </row>
    <row r="4966" spans="1:21" s="19" customFormat="1" ht="12.5" customHeight="1" outlineLevel="1" x14ac:dyDescent="0.55000000000000004">
      <c r="A4966" s="44" t="s">
        <v>9095</v>
      </c>
      <c r="B4966" s="20" t="s">
        <v>5629</v>
      </c>
      <c r="C4966" s="21" t="s">
        <v>5630</v>
      </c>
      <c r="D4966" s="44" t="s">
        <v>9095</v>
      </c>
      <c r="E4966" s="29" t="s">
        <v>5627</v>
      </c>
      <c r="F4966" s="46" t="s">
        <v>9096</v>
      </c>
      <c r="G4966" s="50" t="s">
        <v>15172</v>
      </c>
      <c r="H4966" s="22" t="s">
        <v>14550</v>
      </c>
      <c r="I4966" s="40">
        <v>12000</v>
      </c>
      <c r="J4966" s="21" t="s">
        <v>39</v>
      </c>
      <c r="K4966" s="43" t="s">
        <v>39</v>
      </c>
      <c r="L4966" s="36" t="s">
        <v>39</v>
      </c>
      <c r="M4966" s="27" t="s">
        <v>39</v>
      </c>
      <c r="N4966" s="28" t="s">
        <v>39</v>
      </c>
      <c r="O4966" s="23"/>
      <c r="P4966" s="24" t="s">
        <v>39</v>
      </c>
      <c r="Q4966" s="25" t="s">
        <v>14916</v>
      </c>
      <c r="R4966" s="21" t="s">
        <v>80</v>
      </c>
      <c r="S4966" s="21" t="s">
        <v>82</v>
      </c>
      <c r="T4966" s="18" t="s">
        <v>61</v>
      </c>
      <c r="U4966" s="26"/>
    </row>
    <row r="4967" spans="1:21" s="19" customFormat="1" ht="12.5" customHeight="1" outlineLevel="1" x14ac:dyDescent="0.55000000000000004">
      <c r="A4967" s="44" t="s">
        <v>9097</v>
      </c>
      <c r="B4967" s="20" t="s">
        <v>38</v>
      </c>
      <c r="C4967" s="21" t="s">
        <v>38</v>
      </c>
      <c r="D4967" s="44" t="s">
        <v>9097</v>
      </c>
      <c r="E4967" s="29" t="s">
        <v>9098</v>
      </c>
      <c r="F4967" s="46" t="s">
        <v>15168</v>
      </c>
      <c r="G4967" s="50" t="s">
        <v>15172</v>
      </c>
      <c r="H4967" s="22" t="s">
        <v>14551</v>
      </c>
      <c r="I4967" s="40">
        <v>210000</v>
      </c>
      <c r="J4967" s="21" t="s">
        <v>39</v>
      </c>
      <c r="K4967" s="43" t="s">
        <v>39</v>
      </c>
      <c r="L4967" s="36" t="s">
        <v>39</v>
      </c>
      <c r="M4967" s="27" t="s">
        <v>39</v>
      </c>
      <c r="N4967" s="28" t="s">
        <v>39</v>
      </c>
      <c r="O4967" s="23"/>
      <c r="P4967" s="24" t="s">
        <v>39</v>
      </c>
      <c r="Q4967" s="25" t="s">
        <v>38</v>
      </c>
      <c r="R4967" s="21" t="s">
        <v>3</v>
      </c>
      <c r="S4967" s="21" t="s">
        <v>3</v>
      </c>
      <c r="T4967" s="18" t="s">
        <v>61</v>
      </c>
      <c r="U4967" s="26"/>
    </row>
    <row r="4968" spans="1:21" s="19" customFormat="1" ht="12.5" customHeight="1" outlineLevel="1" x14ac:dyDescent="0.55000000000000004">
      <c r="A4968" s="44" t="s">
        <v>9099</v>
      </c>
      <c r="B4968" s="20" t="s">
        <v>38</v>
      </c>
      <c r="C4968" s="21" t="s">
        <v>38</v>
      </c>
      <c r="D4968" s="44" t="s">
        <v>9099</v>
      </c>
      <c r="E4968" s="29" t="s">
        <v>9100</v>
      </c>
      <c r="F4968" s="46" t="s">
        <v>61</v>
      </c>
      <c r="G4968" s="50" t="s">
        <v>15172</v>
      </c>
      <c r="H4968" s="22" t="s">
        <v>14552</v>
      </c>
      <c r="I4968" s="40">
        <v>169000</v>
      </c>
      <c r="J4968" s="21" t="s">
        <v>39</v>
      </c>
      <c r="K4968" s="43" t="s">
        <v>39</v>
      </c>
      <c r="L4968" s="36" t="s">
        <v>39</v>
      </c>
      <c r="M4968" s="27" t="s">
        <v>39</v>
      </c>
      <c r="N4968" s="28" t="s">
        <v>39</v>
      </c>
      <c r="O4968" s="23"/>
      <c r="P4968" s="24" t="s">
        <v>39</v>
      </c>
      <c r="Q4968" s="25" t="s">
        <v>38</v>
      </c>
      <c r="R4968" s="21" t="s">
        <v>3</v>
      </c>
      <c r="S4968" s="21" t="s">
        <v>3</v>
      </c>
      <c r="T4968" s="18" t="s">
        <v>61</v>
      </c>
      <c r="U4968" s="26"/>
    </row>
    <row r="4969" spans="1:21" s="19" customFormat="1" ht="12.5" customHeight="1" outlineLevel="1" x14ac:dyDescent="0.55000000000000004">
      <c r="A4969" s="44" t="s">
        <v>9101</v>
      </c>
      <c r="B4969" s="20" t="s">
        <v>38</v>
      </c>
      <c r="C4969" s="21" t="s">
        <v>38</v>
      </c>
      <c r="D4969" s="44" t="s">
        <v>9101</v>
      </c>
      <c r="E4969" s="29" t="s">
        <v>9102</v>
      </c>
      <c r="F4969" s="46" t="s">
        <v>61</v>
      </c>
      <c r="G4969" s="50" t="s">
        <v>15172</v>
      </c>
      <c r="H4969" s="22" t="s">
        <v>14553</v>
      </c>
      <c r="I4969" s="40">
        <v>198000</v>
      </c>
      <c r="J4969" s="21" t="s">
        <v>39</v>
      </c>
      <c r="K4969" s="43" t="s">
        <v>39</v>
      </c>
      <c r="L4969" s="36" t="s">
        <v>39</v>
      </c>
      <c r="M4969" s="27" t="s">
        <v>39</v>
      </c>
      <c r="N4969" s="28" t="s">
        <v>39</v>
      </c>
      <c r="O4969" s="23"/>
      <c r="P4969" s="24" t="s">
        <v>39</v>
      </c>
      <c r="Q4969" s="25" t="s">
        <v>38</v>
      </c>
      <c r="R4969" s="21" t="s">
        <v>3</v>
      </c>
      <c r="S4969" s="21" t="s">
        <v>3</v>
      </c>
      <c r="T4969" s="18" t="s">
        <v>61</v>
      </c>
      <c r="U4969" s="26"/>
    </row>
    <row r="4970" spans="1:21" s="19" customFormat="1" ht="12.5" customHeight="1" outlineLevel="1" x14ac:dyDescent="0.55000000000000004">
      <c r="A4970" s="44" t="s">
        <v>9103</v>
      </c>
      <c r="B4970" s="20" t="s">
        <v>38</v>
      </c>
      <c r="C4970" s="21" t="s">
        <v>38</v>
      </c>
      <c r="D4970" s="44" t="s">
        <v>9103</v>
      </c>
      <c r="E4970" s="29" t="s">
        <v>9104</v>
      </c>
      <c r="F4970" s="46" t="s">
        <v>61</v>
      </c>
      <c r="G4970" s="50" t="s">
        <v>15172</v>
      </c>
      <c r="H4970" s="22" t="s">
        <v>14554</v>
      </c>
      <c r="I4970" s="40">
        <v>152000</v>
      </c>
      <c r="J4970" s="21" t="s">
        <v>39</v>
      </c>
      <c r="K4970" s="43" t="s">
        <v>39</v>
      </c>
      <c r="L4970" s="36" t="s">
        <v>39</v>
      </c>
      <c r="M4970" s="27" t="s">
        <v>39</v>
      </c>
      <c r="N4970" s="28" t="s">
        <v>39</v>
      </c>
      <c r="O4970" s="23"/>
      <c r="P4970" s="24" t="s">
        <v>39</v>
      </c>
      <c r="Q4970" s="25" t="s">
        <v>38</v>
      </c>
      <c r="R4970" s="21" t="s">
        <v>3</v>
      </c>
      <c r="S4970" s="21" t="s">
        <v>3</v>
      </c>
      <c r="T4970" s="18" t="s">
        <v>61</v>
      </c>
      <c r="U4970" s="26"/>
    </row>
    <row r="4971" spans="1:21" s="19" customFormat="1" ht="12.5" customHeight="1" outlineLevel="1" x14ac:dyDescent="0.55000000000000004">
      <c r="A4971" s="44" t="s">
        <v>9105</v>
      </c>
      <c r="B4971" s="20" t="s">
        <v>38</v>
      </c>
      <c r="C4971" s="21" t="s">
        <v>38</v>
      </c>
      <c r="D4971" s="44" t="s">
        <v>9105</v>
      </c>
      <c r="E4971" s="29" t="s">
        <v>9106</v>
      </c>
      <c r="F4971" s="46" t="s">
        <v>61</v>
      </c>
      <c r="G4971" s="50" t="s">
        <v>15172</v>
      </c>
      <c r="H4971" s="22" t="s">
        <v>14555</v>
      </c>
      <c r="I4971" s="40">
        <v>46000</v>
      </c>
      <c r="J4971" s="21" t="s">
        <v>39</v>
      </c>
      <c r="K4971" s="43" t="s">
        <v>39</v>
      </c>
      <c r="L4971" s="36" t="s">
        <v>39</v>
      </c>
      <c r="M4971" s="27" t="s">
        <v>39</v>
      </c>
      <c r="N4971" s="28" t="s">
        <v>39</v>
      </c>
      <c r="O4971" s="23"/>
      <c r="P4971" s="24" t="s">
        <v>39</v>
      </c>
      <c r="Q4971" s="25" t="s">
        <v>38</v>
      </c>
      <c r="R4971" s="21" t="s">
        <v>3</v>
      </c>
      <c r="S4971" s="21" t="s">
        <v>3</v>
      </c>
      <c r="T4971" s="18" t="s">
        <v>61</v>
      </c>
      <c r="U4971" s="26"/>
    </row>
    <row r="4972" spans="1:21" s="19" customFormat="1" ht="12.5" customHeight="1" outlineLevel="1" x14ac:dyDescent="0.55000000000000004">
      <c r="A4972" s="44" t="s">
        <v>9107</v>
      </c>
      <c r="B4972" s="20" t="s">
        <v>38</v>
      </c>
      <c r="C4972" s="21" t="s">
        <v>38</v>
      </c>
      <c r="D4972" s="44" t="s">
        <v>9107</v>
      </c>
      <c r="E4972" s="29" t="s">
        <v>9108</v>
      </c>
      <c r="F4972" s="46" t="s">
        <v>61</v>
      </c>
      <c r="G4972" s="50" t="s">
        <v>15172</v>
      </c>
      <c r="H4972" s="22" t="s">
        <v>14556</v>
      </c>
      <c r="I4972" s="40">
        <v>117000</v>
      </c>
      <c r="J4972" s="21" t="s">
        <v>39</v>
      </c>
      <c r="K4972" s="43" t="s">
        <v>39</v>
      </c>
      <c r="L4972" s="36" t="s">
        <v>39</v>
      </c>
      <c r="M4972" s="27" t="s">
        <v>39</v>
      </c>
      <c r="N4972" s="28" t="s">
        <v>39</v>
      </c>
      <c r="O4972" s="23"/>
      <c r="P4972" s="24" t="s">
        <v>39</v>
      </c>
      <c r="Q4972" s="25" t="s">
        <v>38</v>
      </c>
      <c r="R4972" s="21" t="s">
        <v>3</v>
      </c>
      <c r="S4972" s="21" t="s">
        <v>3</v>
      </c>
      <c r="T4972" s="18" t="s">
        <v>61</v>
      </c>
      <c r="U4972" s="26"/>
    </row>
    <row r="4973" spans="1:21" s="19" customFormat="1" ht="12.5" customHeight="1" outlineLevel="1" x14ac:dyDescent="0.55000000000000004">
      <c r="A4973" s="44" t="s">
        <v>9109</v>
      </c>
      <c r="B4973" s="20" t="s">
        <v>38</v>
      </c>
      <c r="C4973" s="21" t="s">
        <v>38</v>
      </c>
      <c r="D4973" s="44" t="s">
        <v>9109</v>
      </c>
      <c r="E4973" s="29" t="s">
        <v>9110</v>
      </c>
      <c r="F4973" s="46" t="s">
        <v>61</v>
      </c>
      <c r="G4973" s="50" t="s">
        <v>15172</v>
      </c>
      <c r="H4973" s="22" t="s">
        <v>14557</v>
      </c>
      <c r="I4973" s="40">
        <v>117000</v>
      </c>
      <c r="J4973" s="21" t="s">
        <v>39</v>
      </c>
      <c r="K4973" s="43" t="s">
        <v>39</v>
      </c>
      <c r="L4973" s="36" t="s">
        <v>39</v>
      </c>
      <c r="M4973" s="27" t="s">
        <v>39</v>
      </c>
      <c r="N4973" s="28" t="s">
        <v>39</v>
      </c>
      <c r="O4973" s="23"/>
      <c r="P4973" s="24" t="s">
        <v>39</v>
      </c>
      <c r="Q4973" s="25" t="s">
        <v>38</v>
      </c>
      <c r="R4973" s="21" t="s">
        <v>3</v>
      </c>
      <c r="S4973" s="21" t="s">
        <v>3</v>
      </c>
      <c r="T4973" s="18" t="s">
        <v>61</v>
      </c>
      <c r="U4973" s="26"/>
    </row>
    <row r="4974" spans="1:21" s="19" customFormat="1" ht="12.5" customHeight="1" outlineLevel="1" x14ac:dyDescent="0.55000000000000004">
      <c r="A4974" s="44" t="s">
        <v>9111</v>
      </c>
      <c r="B4974" s="20" t="s">
        <v>38</v>
      </c>
      <c r="C4974" s="21" t="s">
        <v>38</v>
      </c>
      <c r="D4974" s="44" t="s">
        <v>9111</v>
      </c>
      <c r="E4974" s="29" t="s">
        <v>9112</v>
      </c>
      <c r="F4974" s="46" t="s">
        <v>61</v>
      </c>
      <c r="G4974" s="50" t="s">
        <v>15172</v>
      </c>
      <c r="H4974" s="22" t="s">
        <v>14558</v>
      </c>
      <c r="I4974" s="40">
        <v>112000</v>
      </c>
      <c r="J4974" s="21" t="s">
        <v>39</v>
      </c>
      <c r="K4974" s="43" t="s">
        <v>39</v>
      </c>
      <c r="L4974" s="36" t="s">
        <v>39</v>
      </c>
      <c r="M4974" s="27" t="s">
        <v>39</v>
      </c>
      <c r="N4974" s="28" t="s">
        <v>39</v>
      </c>
      <c r="O4974" s="23"/>
      <c r="P4974" s="24" t="s">
        <v>39</v>
      </c>
      <c r="Q4974" s="25" t="s">
        <v>38</v>
      </c>
      <c r="R4974" s="21" t="s">
        <v>3</v>
      </c>
      <c r="S4974" s="21" t="s">
        <v>3</v>
      </c>
      <c r="T4974" s="18" t="s">
        <v>61</v>
      </c>
      <c r="U4974" s="26"/>
    </row>
    <row r="4975" spans="1:21" s="19" customFormat="1" ht="12.5" customHeight="1" outlineLevel="1" x14ac:dyDescent="0.55000000000000004">
      <c r="A4975" s="44" t="s">
        <v>9113</v>
      </c>
      <c r="B4975" s="20" t="s">
        <v>38</v>
      </c>
      <c r="C4975" s="21" t="s">
        <v>38</v>
      </c>
      <c r="D4975" s="44" t="s">
        <v>9113</v>
      </c>
      <c r="E4975" s="29" t="s">
        <v>9114</v>
      </c>
      <c r="F4975" s="46" t="s">
        <v>61</v>
      </c>
      <c r="G4975" s="50" t="s">
        <v>15172</v>
      </c>
      <c r="H4975" s="22" t="s">
        <v>14559</v>
      </c>
      <c r="I4975" s="40">
        <v>112000</v>
      </c>
      <c r="J4975" s="21" t="s">
        <v>39</v>
      </c>
      <c r="K4975" s="43" t="s">
        <v>39</v>
      </c>
      <c r="L4975" s="36" t="s">
        <v>39</v>
      </c>
      <c r="M4975" s="27" t="s">
        <v>39</v>
      </c>
      <c r="N4975" s="28" t="s">
        <v>39</v>
      </c>
      <c r="O4975" s="23"/>
      <c r="P4975" s="24" t="s">
        <v>39</v>
      </c>
      <c r="Q4975" s="25" t="s">
        <v>38</v>
      </c>
      <c r="R4975" s="21" t="s">
        <v>3</v>
      </c>
      <c r="S4975" s="21" t="s">
        <v>3</v>
      </c>
      <c r="T4975" s="18" t="s">
        <v>61</v>
      </c>
      <c r="U4975" s="26"/>
    </row>
    <row r="4976" spans="1:21" s="19" customFormat="1" ht="12.5" customHeight="1" outlineLevel="1" x14ac:dyDescent="0.55000000000000004">
      <c r="A4976" s="44" t="s">
        <v>9115</v>
      </c>
      <c r="B4976" s="20" t="s">
        <v>38</v>
      </c>
      <c r="C4976" s="21" t="s">
        <v>38</v>
      </c>
      <c r="D4976" s="44" t="s">
        <v>9115</v>
      </c>
      <c r="E4976" s="29" t="s">
        <v>9116</v>
      </c>
      <c r="F4976" s="46" t="s">
        <v>61</v>
      </c>
      <c r="G4976" s="50" t="s">
        <v>15172</v>
      </c>
      <c r="H4976" s="22" t="s">
        <v>14560</v>
      </c>
      <c r="I4976" s="40">
        <v>112000</v>
      </c>
      <c r="J4976" s="21" t="s">
        <v>39</v>
      </c>
      <c r="K4976" s="43" t="s">
        <v>39</v>
      </c>
      <c r="L4976" s="36" t="s">
        <v>39</v>
      </c>
      <c r="M4976" s="27" t="s">
        <v>39</v>
      </c>
      <c r="N4976" s="28" t="s">
        <v>39</v>
      </c>
      <c r="O4976" s="23"/>
      <c r="P4976" s="24" t="s">
        <v>39</v>
      </c>
      <c r="Q4976" s="25" t="s">
        <v>38</v>
      </c>
      <c r="R4976" s="21" t="s">
        <v>3</v>
      </c>
      <c r="S4976" s="21" t="s">
        <v>3</v>
      </c>
      <c r="T4976" s="18" t="s">
        <v>61</v>
      </c>
      <c r="U4976" s="26"/>
    </row>
    <row r="4977" spans="1:21" s="19" customFormat="1" ht="12.5" customHeight="1" outlineLevel="1" x14ac:dyDescent="0.55000000000000004">
      <c r="A4977" s="44" t="s">
        <v>9117</v>
      </c>
      <c r="B4977" s="20" t="s">
        <v>38</v>
      </c>
      <c r="C4977" s="21" t="s">
        <v>38</v>
      </c>
      <c r="D4977" s="44" t="s">
        <v>9117</v>
      </c>
      <c r="E4977" s="29" t="s">
        <v>9118</v>
      </c>
      <c r="F4977" s="46" t="s">
        <v>61</v>
      </c>
      <c r="G4977" s="50" t="s">
        <v>15172</v>
      </c>
      <c r="H4977" s="22" t="s">
        <v>14561</v>
      </c>
      <c r="I4977" s="40">
        <v>95000</v>
      </c>
      <c r="J4977" s="21" t="s">
        <v>39</v>
      </c>
      <c r="K4977" s="43" t="s">
        <v>39</v>
      </c>
      <c r="L4977" s="36" t="s">
        <v>39</v>
      </c>
      <c r="M4977" s="27" t="s">
        <v>39</v>
      </c>
      <c r="N4977" s="28" t="s">
        <v>39</v>
      </c>
      <c r="O4977" s="23"/>
      <c r="P4977" s="24" t="s">
        <v>39</v>
      </c>
      <c r="Q4977" s="25" t="s">
        <v>38</v>
      </c>
      <c r="R4977" s="21" t="s">
        <v>3</v>
      </c>
      <c r="S4977" s="21" t="s">
        <v>3</v>
      </c>
      <c r="T4977" s="18" t="s">
        <v>61</v>
      </c>
      <c r="U4977" s="26"/>
    </row>
    <row r="4978" spans="1:21" s="19" customFormat="1" ht="12.5" customHeight="1" outlineLevel="1" x14ac:dyDescent="0.55000000000000004">
      <c r="A4978" s="44" t="s">
        <v>9119</v>
      </c>
      <c r="B4978" s="20" t="s">
        <v>38</v>
      </c>
      <c r="C4978" s="21" t="s">
        <v>38</v>
      </c>
      <c r="D4978" s="44" t="s">
        <v>9119</v>
      </c>
      <c r="E4978" s="29" t="s">
        <v>9120</v>
      </c>
      <c r="F4978" s="46" t="s">
        <v>61</v>
      </c>
      <c r="G4978" s="50" t="s">
        <v>15172</v>
      </c>
      <c r="H4978" s="22" t="s">
        <v>14562</v>
      </c>
      <c r="I4978" s="40">
        <v>120000</v>
      </c>
      <c r="J4978" s="21" t="s">
        <v>39</v>
      </c>
      <c r="K4978" s="43" t="s">
        <v>39</v>
      </c>
      <c r="L4978" s="36" t="s">
        <v>39</v>
      </c>
      <c r="M4978" s="27" t="s">
        <v>39</v>
      </c>
      <c r="N4978" s="28" t="s">
        <v>39</v>
      </c>
      <c r="O4978" s="23"/>
      <c r="P4978" s="24" t="s">
        <v>39</v>
      </c>
      <c r="Q4978" s="25" t="s">
        <v>38</v>
      </c>
      <c r="R4978" s="21" t="s">
        <v>3</v>
      </c>
      <c r="S4978" s="21" t="s">
        <v>3</v>
      </c>
      <c r="T4978" s="18" t="s">
        <v>61</v>
      </c>
      <c r="U4978" s="26"/>
    </row>
    <row r="4979" spans="1:21" s="19" customFormat="1" ht="12.5" customHeight="1" outlineLevel="1" x14ac:dyDescent="0.55000000000000004">
      <c r="A4979" s="44" t="s">
        <v>9121</v>
      </c>
      <c r="B4979" s="20" t="s">
        <v>38</v>
      </c>
      <c r="C4979" s="21" t="s">
        <v>38</v>
      </c>
      <c r="D4979" s="44" t="s">
        <v>9121</v>
      </c>
      <c r="E4979" s="29" t="s">
        <v>9122</v>
      </c>
      <c r="F4979" s="46" t="s">
        <v>61</v>
      </c>
      <c r="G4979" s="50" t="s">
        <v>15172</v>
      </c>
      <c r="H4979" s="22" t="s">
        <v>14563</v>
      </c>
      <c r="I4979" s="40">
        <v>115000</v>
      </c>
      <c r="J4979" s="21" t="s">
        <v>39</v>
      </c>
      <c r="K4979" s="43" t="s">
        <v>39</v>
      </c>
      <c r="L4979" s="36" t="s">
        <v>39</v>
      </c>
      <c r="M4979" s="27" t="s">
        <v>39</v>
      </c>
      <c r="N4979" s="28" t="s">
        <v>39</v>
      </c>
      <c r="O4979" s="23"/>
      <c r="P4979" s="24" t="s">
        <v>39</v>
      </c>
      <c r="Q4979" s="25" t="s">
        <v>38</v>
      </c>
      <c r="R4979" s="21" t="s">
        <v>3</v>
      </c>
      <c r="S4979" s="21" t="s">
        <v>3</v>
      </c>
      <c r="T4979" s="18" t="s">
        <v>61</v>
      </c>
      <c r="U4979" s="26"/>
    </row>
    <row r="4980" spans="1:21" s="19" customFormat="1" ht="12.5" customHeight="1" outlineLevel="1" x14ac:dyDescent="0.55000000000000004">
      <c r="A4980" s="44" t="s">
        <v>9123</v>
      </c>
      <c r="B4980" s="20" t="s">
        <v>38</v>
      </c>
      <c r="C4980" s="21" t="s">
        <v>38</v>
      </c>
      <c r="D4980" s="44" t="s">
        <v>9123</v>
      </c>
      <c r="E4980" s="29" t="s">
        <v>9124</v>
      </c>
      <c r="F4980" s="46" t="s">
        <v>61</v>
      </c>
      <c r="G4980" s="50" t="s">
        <v>15172</v>
      </c>
      <c r="H4980" s="22" t="s">
        <v>14564</v>
      </c>
      <c r="I4980" s="40">
        <v>121000</v>
      </c>
      <c r="J4980" s="21" t="s">
        <v>39</v>
      </c>
      <c r="K4980" s="43" t="s">
        <v>39</v>
      </c>
      <c r="L4980" s="36" t="s">
        <v>39</v>
      </c>
      <c r="M4980" s="27" t="s">
        <v>39</v>
      </c>
      <c r="N4980" s="28" t="s">
        <v>39</v>
      </c>
      <c r="O4980" s="23"/>
      <c r="P4980" s="24" t="s">
        <v>39</v>
      </c>
      <c r="Q4980" s="25" t="s">
        <v>38</v>
      </c>
      <c r="R4980" s="21" t="s">
        <v>3</v>
      </c>
      <c r="S4980" s="21" t="s">
        <v>3</v>
      </c>
      <c r="T4980" s="18" t="s">
        <v>61</v>
      </c>
      <c r="U4980" s="26"/>
    </row>
    <row r="4981" spans="1:21" s="19" customFormat="1" ht="12.5" customHeight="1" outlineLevel="1" x14ac:dyDescent="0.55000000000000004">
      <c r="A4981" s="44" t="s">
        <v>9125</v>
      </c>
      <c r="B4981" s="20" t="s">
        <v>38</v>
      </c>
      <c r="C4981" s="21" t="s">
        <v>38</v>
      </c>
      <c r="D4981" s="44" t="s">
        <v>9125</v>
      </c>
      <c r="E4981" s="29" t="s">
        <v>9126</v>
      </c>
      <c r="F4981" s="46" t="s">
        <v>9127</v>
      </c>
      <c r="G4981" s="50" t="s">
        <v>15172</v>
      </c>
      <c r="H4981" s="22" t="s">
        <v>14565</v>
      </c>
      <c r="I4981" s="40">
        <v>185000</v>
      </c>
      <c r="J4981" s="21" t="s">
        <v>39</v>
      </c>
      <c r="K4981" s="43" t="s">
        <v>39</v>
      </c>
      <c r="L4981" s="36" t="s">
        <v>39</v>
      </c>
      <c r="M4981" s="27" t="s">
        <v>39</v>
      </c>
      <c r="N4981" s="28" t="s">
        <v>39</v>
      </c>
      <c r="O4981" s="23"/>
      <c r="P4981" s="24" t="s">
        <v>39</v>
      </c>
      <c r="Q4981" s="25" t="s">
        <v>38</v>
      </c>
      <c r="R4981" s="21" t="s">
        <v>3</v>
      </c>
      <c r="S4981" s="21" t="s">
        <v>3</v>
      </c>
      <c r="T4981" s="18" t="s">
        <v>61</v>
      </c>
      <c r="U4981" s="26"/>
    </row>
    <row r="4982" spans="1:21" s="19" customFormat="1" ht="12.5" customHeight="1" outlineLevel="1" x14ac:dyDescent="0.55000000000000004">
      <c r="A4982" s="44" t="s">
        <v>9128</v>
      </c>
      <c r="B4982" s="20" t="s">
        <v>38</v>
      </c>
      <c r="C4982" s="21" t="s">
        <v>38</v>
      </c>
      <c r="D4982" s="44" t="s">
        <v>9128</v>
      </c>
      <c r="E4982" s="29" t="s">
        <v>9126</v>
      </c>
      <c r="F4982" s="46" t="s">
        <v>9129</v>
      </c>
      <c r="G4982" s="50" t="s">
        <v>15172</v>
      </c>
      <c r="H4982" s="22" t="s">
        <v>14566</v>
      </c>
      <c r="I4982" s="40">
        <v>110000</v>
      </c>
      <c r="J4982" s="21" t="s">
        <v>39</v>
      </c>
      <c r="K4982" s="43" t="s">
        <v>39</v>
      </c>
      <c r="L4982" s="36" t="s">
        <v>39</v>
      </c>
      <c r="M4982" s="27" t="s">
        <v>39</v>
      </c>
      <c r="N4982" s="28" t="s">
        <v>39</v>
      </c>
      <c r="O4982" s="23"/>
      <c r="P4982" s="24" t="s">
        <v>39</v>
      </c>
      <c r="Q4982" s="25" t="s">
        <v>38</v>
      </c>
      <c r="R4982" s="21" t="s">
        <v>3</v>
      </c>
      <c r="S4982" s="21" t="s">
        <v>3</v>
      </c>
      <c r="T4982" s="18" t="s">
        <v>61</v>
      </c>
      <c r="U4982" s="26"/>
    </row>
    <row r="4983" spans="1:21" s="19" customFormat="1" ht="12.5" customHeight="1" outlineLevel="1" x14ac:dyDescent="0.55000000000000004">
      <c r="A4983" s="44" t="s">
        <v>9130</v>
      </c>
      <c r="B4983" s="20" t="s">
        <v>38</v>
      </c>
      <c r="C4983" s="21" t="s">
        <v>38</v>
      </c>
      <c r="D4983" s="44" t="s">
        <v>9130</v>
      </c>
      <c r="E4983" s="29" t="s">
        <v>9131</v>
      </c>
      <c r="F4983" s="46" t="s">
        <v>61</v>
      </c>
      <c r="G4983" s="50" t="s">
        <v>15172</v>
      </c>
      <c r="H4983" s="22" t="s">
        <v>14567</v>
      </c>
      <c r="I4983" s="40">
        <v>179000</v>
      </c>
      <c r="J4983" s="21" t="s">
        <v>39</v>
      </c>
      <c r="K4983" s="43" t="s">
        <v>39</v>
      </c>
      <c r="L4983" s="36" t="s">
        <v>39</v>
      </c>
      <c r="M4983" s="27" t="s">
        <v>39</v>
      </c>
      <c r="N4983" s="28" t="s">
        <v>39</v>
      </c>
      <c r="O4983" s="23"/>
      <c r="P4983" s="24" t="s">
        <v>39</v>
      </c>
      <c r="Q4983" s="25" t="s">
        <v>38</v>
      </c>
      <c r="R4983" s="21" t="s">
        <v>3</v>
      </c>
      <c r="S4983" s="21" t="s">
        <v>3</v>
      </c>
      <c r="T4983" s="18" t="s">
        <v>61</v>
      </c>
      <c r="U4983" s="26"/>
    </row>
    <row r="4984" spans="1:21" s="19" customFormat="1" ht="12.5" customHeight="1" outlineLevel="1" x14ac:dyDescent="0.55000000000000004">
      <c r="A4984" s="44" t="s">
        <v>9132</v>
      </c>
      <c r="B4984" s="20" t="s">
        <v>38</v>
      </c>
      <c r="C4984" s="21" t="s">
        <v>38</v>
      </c>
      <c r="D4984" s="44" t="s">
        <v>9132</v>
      </c>
      <c r="E4984" s="29" t="s">
        <v>9133</v>
      </c>
      <c r="F4984" s="46" t="s">
        <v>61</v>
      </c>
      <c r="G4984" s="50" t="s">
        <v>15172</v>
      </c>
      <c r="H4984" s="22" t="s">
        <v>14568</v>
      </c>
      <c r="I4984" s="40">
        <v>62000</v>
      </c>
      <c r="J4984" s="21" t="s">
        <v>39</v>
      </c>
      <c r="K4984" s="43" t="s">
        <v>39</v>
      </c>
      <c r="L4984" s="36" t="s">
        <v>39</v>
      </c>
      <c r="M4984" s="27" t="s">
        <v>39</v>
      </c>
      <c r="N4984" s="28" t="s">
        <v>39</v>
      </c>
      <c r="O4984" s="23"/>
      <c r="P4984" s="24" t="s">
        <v>39</v>
      </c>
      <c r="Q4984" s="25" t="s">
        <v>38</v>
      </c>
      <c r="R4984" s="21" t="s">
        <v>3</v>
      </c>
      <c r="S4984" s="21" t="s">
        <v>3</v>
      </c>
      <c r="T4984" s="18" t="s">
        <v>61</v>
      </c>
      <c r="U4984" s="26"/>
    </row>
    <row r="4985" spans="1:21" s="19" customFormat="1" ht="12.5" customHeight="1" outlineLevel="1" x14ac:dyDescent="0.55000000000000004">
      <c r="A4985" s="44" t="s">
        <v>9134</v>
      </c>
      <c r="B4985" s="20" t="s">
        <v>38</v>
      </c>
      <c r="C4985" s="21" t="s">
        <v>38</v>
      </c>
      <c r="D4985" s="44" t="s">
        <v>9134</v>
      </c>
      <c r="E4985" s="29" t="s">
        <v>9135</v>
      </c>
      <c r="F4985" s="46" t="s">
        <v>61</v>
      </c>
      <c r="G4985" s="50" t="s">
        <v>15172</v>
      </c>
      <c r="H4985" s="22" t="s">
        <v>14569</v>
      </c>
      <c r="I4985" s="40">
        <v>78000</v>
      </c>
      <c r="J4985" s="21" t="s">
        <v>39</v>
      </c>
      <c r="K4985" s="43" t="s">
        <v>39</v>
      </c>
      <c r="L4985" s="36" t="s">
        <v>39</v>
      </c>
      <c r="M4985" s="27" t="s">
        <v>39</v>
      </c>
      <c r="N4985" s="28" t="s">
        <v>39</v>
      </c>
      <c r="O4985" s="23"/>
      <c r="P4985" s="24" t="s">
        <v>39</v>
      </c>
      <c r="Q4985" s="25" t="s">
        <v>38</v>
      </c>
      <c r="R4985" s="21" t="s">
        <v>3</v>
      </c>
      <c r="S4985" s="21" t="s">
        <v>3</v>
      </c>
      <c r="T4985" s="18" t="s">
        <v>61</v>
      </c>
      <c r="U4985" s="26"/>
    </row>
    <row r="4986" spans="1:21" s="19" customFormat="1" ht="12.5" customHeight="1" outlineLevel="1" x14ac:dyDescent="0.55000000000000004">
      <c r="A4986" s="44" t="s">
        <v>9136</v>
      </c>
      <c r="B4986" s="20" t="s">
        <v>38</v>
      </c>
      <c r="C4986" s="21" t="s">
        <v>38</v>
      </c>
      <c r="D4986" s="44" t="s">
        <v>9136</v>
      </c>
      <c r="E4986" s="29" t="s">
        <v>9137</v>
      </c>
      <c r="F4986" s="46" t="s">
        <v>61</v>
      </c>
      <c r="G4986" s="50" t="s">
        <v>15172</v>
      </c>
      <c r="H4986" s="22" t="s">
        <v>14570</v>
      </c>
      <c r="I4986" s="40">
        <v>85000</v>
      </c>
      <c r="J4986" s="21" t="s">
        <v>39</v>
      </c>
      <c r="K4986" s="43" t="s">
        <v>39</v>
      </c>
      <c r="L4986" s="36" t="s">
        <v>39</v>
      </c>
      <c r="M4986" s="27" t="s">
        <v>39</v>
      </c>
      <c r="N4986" s="28" t="s">
        <v>39</v>
      </c>
      <c r="O4986" s="23"/>
      <c r="P4986" s="24" t="s">
        <v>39</v>
      </c>
      <c r="Q4986" s="25" t="s">
        <v>38</v>
      </c>
      <c r="R4986" s="21" t="s">
        <v>3</v>
      </c>
      <c r="S4986" s="21" t="s">
        <v>3</v>
      </c>
      <c r="T4986" s="18" t="s">
        <v>61</v>
      </c>
      <c r="U4986" s="26"/>
    </row>
    <row r="4987" spans="1:21" s="19" customFormat="1" ht="12.5" customHeight="1" outlineLevel="1" x14ac:dyDescent="0.55000000000000004">
      <c r="A4987" s="44" t="s">
        <v>9138</v>
      </c>
      <c r="B4987" s="20" t="s">
        <v>38</v>
      </c>
      <c r="C4987" s="21" t="s">
        <v>38</v>
      </c>
      <c r="D4987" s="44" t="s">
        <v>9138</v>
      </c>
      <c r="E4987" s="29" t="s">
        <v>9139</v>
      </c>
      <c r="F4987" s="46" t="s">
        <v>61</v>
      </c>
      <c r="G4987" s="50" t="s">
        <v>15172</v>
      </c>
      <c r="H4987" s="22" t="s">
        <v>14571</v>
      </c>
      <c r="I4987" s="40">
        <v>62000</v>
      </c>
      <c r="J4987" s="21" t="s">
        <v>39</v>
      </c>
      <c r="K4987" s="43" t="s">
        <v>39</v>
      </c>
      <c r="L4987" s="36" t="s">
        <v>39</v>
      </c>
      <c r="M4987" s="27" t="s">
        <v>39</v>
      </c>
      <c r="N4987" s="28" t="s">
        <v>39</v>
      </c>
      <c r="O4987" s="23"/>
      <c r="P4987" s="24" t="s">
        <v>39</v>
      </c>
      <c r="Q4987" s="25" t="s">
        <v>38</v>
      </c>
      <c r="R4987" s="21" t="s">
        <v>3</v>
      </c>
      <c r="S4987" s="21" t="s">
        <v>3</v>
      </c>
      <c r="T4987" s="18" t="s">
        <v>61</v>
      </c>
      <c r="U4987" s="26"/>
    </row>
    <row r="4988" spans="1:21" s="19" customFormat="1" ht="12.5" customHeight="1" outlineLevel="1" x14ac:dyDescent="0.55000000000000004">
      <c r="A4988" s="44" t="s">
        <v>9141</v>
      </c>
      <c r="B4988" s="20" t="s">
        <v>38</v>
      </c>
      <c r="C4988" s="21" t="s">
        <v>9140</v>
      </c>
      <c r="D4988" s="44" t="s">
        <v>9141</v>
      </c>
      <c r="E4988" s="29" t="s">
        <v>962</v>
      </c>
      <c r="F4988" s="46" t="s">
        <v>9142</v>
      </c>
      <c r="G4988" s="50" t="s">
        <v>15172</v>
      </c>
      <c r="H4988" s="22" t="s">
        <v>15922</v>
      </c>
      <c r="I4988" s="40">
        <v>138000</v>
      </c>
      <c r="J4988" s="21" t="s">
        <v>39</v>
      </c>
      <c r="K4988" s="43" t="s">
        <v>39</v>
      </c>
      <c r="L4988" s="36" t="s">
        <v>39</v>
      </c>
      <c r="M4988" s="27" t="s">
        <v>39</v>
      </c>
      <c r="N4988" s="28" t="s">
        <v>39</v>
      </c>
      <c r="O4988" s="23"/>
      <c r="P4988" s="24" t="s">
        <v>39</v>
      </c>
      <c r="Q4988" s="25" t="s">
        <v>38</v>
      </c>
      <c r="R4988" s="21" t="s">
        <v>3</v>
      </c>
      <c r="S4988" s="21"/>
      <c r="T4988" s="18" t="s">
        <v>61</v>
      </c>
      <c r="U4988" s="26"/>
    </row>
    <row r="4989" spans="1:21" s="19" customFormat="1" ht="12.5" customHeight="1" outlineLevel="1" x14ac:dyDescent="0.55000000000000004">
      <c r="A4989" s="44" t="s">
        <v>9143</v>
      </c>
      <c r="B4989" s="20" t="s">
        <v>38</v>
      </c>
      <c r="C4989" s="21" t="s">
        <v>9140</v>
      </c>
      <c r="D4989" s="44" t="s">
        <v>9143</v>
      </c>
      <c r="E4989" s="29" t="s">
        <v>962</v>
      </c>
      <c r="F4989" s="46" t="s">
        <v>9144</v>
      </c>
      <c r="G4989" s="50" t="s">
        <v>15172</v>
      </c>
      <c r="H4989" s="22" t="s">
        <v>15923</v>
      </c>
      <c r="I4989" s="40">
        <v>60000</v>
      </c>
      <c r="J4989" s="21" t="s">
        <v>39</v>
      </c>
      <c r="K4989" s="43" t="s">
        <v>39</v>
      </c>
      <c r="L4989" s="36" t="s">
        <v>39</v>
      </c>
      <c r="M4989" s="27" t="s">
        <v>39</v>
      </c>
      <c r="N4989" s="28" t="s">
        <v>39</v>
      </c>
      <c r="O4989" s="23"/>
      <c r="P4989" s="24" t="s">
        <v>39</v>
      </c>
      <c r="Q4989" s="25" t="s">
        <v>38</v>
      </c>
      <c r="R4989" s="21" t="s">
        <v>3</v>
      </c>
      <c r="S4989" s="21"/>
      <c r="T4989" s="18" t="s">
        <v>61</v>
      </c>
      <c r="U4989" s="26"/>
    </row>
    <row r="4990" spans="1:21" s="19" customFormat="1" ht="12.5" customHeight="1" outlineLevel="1" x14ac:dyDescent="0.55000000000000004">
      <c r="A4990" s="44" t="s">
        <v>9145</v>
      </c>
      <c r="B4990" s="20" t="s">
        <v>38</v>
      </c>
      <c r="C4990" s="21" t="s">
        <v>9140</v>
      </c>
      <c r="D4990" s="44" t="s">
        <v>9145</v>
      </c>
      <c r="E4990" s="29" t="s">
        <v>962</v>
      </c>
      <c r="F4990" s="46" t="s">
        <v>9146</v>
      </c>
      <c r="G4990" s="50" t="s">
        <v>15172</v>
      </c>
      <c r="H4990" s="22" t="s">
        <v>15924</v>
      </c>
      <c r="I4990" s="40">
        <v>148000</v>
      </c>
      <c r="J4990" s="21" t="s">
        <v>39</v>
      </c>
      <c r="K4990" s="43" t="s">
        <v>39</v>
      </c>
      <c r="L4990" s="36" t="s">
        <v>39</v>
      </c>
      <c r="M4990" s="27" t="s">
        <v>39</v>
      </c>
      <c r="N4990" s="28" t="s">
        <v>39</v>
      </c>
      <c r="O4990" s="23"/>
      <c r="P4990" s="24" t="s">
        <v>39</v>
      </c>
      <c r="Q4990" s="25" t="s">
        <v>38</v>
      </c>
      <c r="R4990" s="21" t="s">
        <v>3</v>
      </c>
      <c r="S4990" s="21"/>
      <c r="T4990" s="18" t="s">
        <v>61</v>
      </c>
      <c r="U4990" s="26"/>
    </row>
    <row r="4991" spans="1:21" s="19" customFormat="1" ht="12.5" customHeight="1" outlineLevel="1" x14ac:dyDescent="0.55000000000000004">
      <c r="A4991" s="44" t="s">
        <v>9147</v>
      </c>
      <c r="B4991" s="20" t="s">
        <v>38</v>
      </c>
      <c r="C4991" s="21" t="s">
        <v>9140</v>
      </c>
      <c r="D4991" s="44" t="s">
        <v>9147</v>
      </c>
      <c r="E4991" s="29" t="s">
        <v>962</v>
      </c>
      <c r="F4991" s="46" t="s">
        <v>9148</v>
      </c>
      <c r="G4991" s="50" t="s">
        <v>15172</v>
      </c>
      <c r="H4991" s="22" t="s">
        <v>15925</v>
      </c>
      <c r="I4991" s="40">
        <v>65000</v>
      </c>
      <c r="J4991" s="21" t="s">
        <v>39</v>
      </c>
      <c r="K4991" s="43" t="s">
        <v>39</v>
      </c>
      <c r="L4991" s="36" t="s">
        <v>39</v>
      </c>
      <c r="M4991" s="27" t="s">
        <v>39</v>
      </c>
      <c r="N4991" s="28" t="s">
        <v>39</v>
      </c>
      <c r="O4991" s="23"/>
      <c r="P4991" s="24" t="s">
        <v>39</v>
      </c>
      <c r="Q4991" s="25" t="s">
        <v>38</v>
      </c>
      <c r="R4991" s="21" t="s">
        <v>3</v>
      </c>
      <c r="S4991" s="21"/>
      <c r="T4991" s="18" t="s">
        <v>61</v>
      </c>
      <c r="U4991" s="26"/>
    </row>
    <row r="4992" spans="1:21" s="19" customFormat="1" ht="12.5" customHeight="1" outlineLevel="1" x14ac:dyDescent="0.55000000000000004">
      <c r="A4992" s="44" t="s">
        <v>9149</v>
      </c>
      <c r="B4992" s="20" t="s">
        <v>38</v>
      </c>
      <c r="C4992" s="21" t="s">
        <v>9140</v>
      </c>
      <c r="D4992" s="44" t="s">
        <v>9149</v>
      </c>
      <c r="E4992" s="29" t="s">
        <v>962</v>
      </c>
      <c r="F4992" s="46" t="s">
        <v>9150</v>
      </c>
      <c r="G4992" s="50" t="s">
        <v>15172</v>
      </c>
      <c r="H4992" s="22" t="s">
        <v>15926</v>
      </c>
      <c r="I4992" s="40">
        <v>250000</v>
      </c>
      <c r="J4992" s="21" t="s">
        <v>39</v>
      </c>
      <c r="K4992" s="43" t="s">
        <v>39</v>
      </c>
      <c r="L4992" s="36" t="s">
        <v>39</v>
      </c>
      <c r="M4992" s="27" t="s">
        <v>39</v>
      </c>
      <c r="N4992" s="28" t="s">
        <v>39</v>
      </c>
      <c r="O4992" s="23"/>
      <c r="P4992" s="24" t="s">
        <v>39</v>
      </c>
      <c r="Q4992" s="25" t="s">
        <v>38</v>
      </c>
      <c r="R4992" s="21" t="s">
        <v>3</v>
      </c>
      <c r="S4992" s="21"/>
      <c r="T4992" s="18" t="s">
        <v>61</v>
      </c>
      <c r="U4992" s="26"/>
    </row>
    <row r="4993" spans="1:21" s="19" customFormat="1" ht="12.5" customHeight="1" outlineLevel="1" x14ac:dyDescent="0.55000000000000004">
      <c r="A4993" s="44" t="s">
        <v>9151</v>
      </c>
      <c r="B4993" s="20" t="s">
        <v>38</v>
      </c>
      <c r="C4993" s="21" t="s">
        <v>9140</v>
      </c>
      <c r="D4993" s="44" t="s">
        <v>9151</v>
      </c>
      <c r="E4993" s="29" t="s">
        <v>962</v>
      </c>
      <c r="F4993" s="46" t="s">
        <v>9152</v>
      </c>
      <c r="G4993" s="50" t="s">
        <v>15172</v>
      </c>
      <c r="H4993" s="22" t="s">
        <v>15927</v>
      </c>
      <c r="I4993" s="40">
        <v>300000</v>
      </c>
      <c r="J4993" s="21" t="s">
        <v>39</v>
      </c>
      <c r="K4993" s="43" t="s">
        <v>39</v>
      </c>
      <c r="L4993" s="36" t="s">
        <v>39</v>
      </c>
      <c r="M4993" s="27" t="s">
        <v>39</v>
      </c>
      <c r="N4993" s="28" t="s">
        <v>39</v>
      </c>
      <c r="O4993" s="23"/>
      <c r="P4993" s="24" t="s">
        <v>39</v>
      </c>
      <c r="Q4993" s="25" t="s">
        <v>38</v>
      </c>
      <c r="R4993" s="21" t="s">
        <v>3</v>
      </c>
      <c r="S4993" s="21"/>
      <c r="T4993" s="18" t="s">
        <v>61</v>
      </c>
      <c r="U4993" s="26"/>
    </row>
    <row r="4994" spans="1:21" s="19" customFormat="1" ht="12.5" customHeight="1" outlineLevel="1" x14ac:dyDescent="0.55000000000000004">
      <c r="A4994" s="44" t="s">
        <v>9153</v>
      </c>
      <c r="B4994" s="20" t="s">
        <v>38</v>
      </c>
      <c r="C4994" s="21" t="s">
        <v>38</v>
      </c>
      <c r="D4994" s="44" t="s">
        <v>9153</v>
      </c>
      <c r="E4994" s="29" t="s">
        <v>9154</v>
      </c>
      <c r="F4994" s="46" t="s">
        <v>9155</v>
      </c>
      <c r="G4994" s="50" t="s">
        <v>15172</v>
      </c>
      <c r="H4994" s="22" t="s">
        <v>14572</v>
      </c>
      <c r="I4994" s="40">
        <v>2000</v>
      </c>
      <c r="J4994" s="21" t="s">
        <v>39</v>
      </c>
      <c r="K4994" s="43" t="s">
        <v>39</v>
      </c>
      <c r="L4994" s="36" t="s">
        <v>39</v>
      </c>
      <c r="M4994" s="27" t="s">
        <v>39</v>
      </c>
      <c r="N4994" s="28" t="s">
        <v>39</v>
      </c>
      <c r="O4994" s="23"/>
      <c r="P4994" s="24" t="s">
        <v>39</v>
      </c>
      <c r="Q4994" s="25" t="s">
        <v>38</v>
      </c>
      <c r="R4994" s="21" t="s">
        <v>3</v>
      </c>
      <c r="S4994" s="21" t="s">
        <v>3</v>
      </c>
      <c r="T4994" s="18"/>
      <c r="U4994" s="26"/>
    </row>
    <row r="4995" spans="1:21" s="19" customFormat="1" ht="12.5" customHeight="1" outlineLevel="1" x14ac:dyDescent="0.55000000000000004">
      <c r="A4995" s="44" t="s">
        <v>9156</v>
      </c>
      <c r="B4995" s="20" t="s">
        <v>38</v>
      </c>
      <c r="C4995" s="21" t="s">
        <v>38</v>
      </c>
      <c r="D4995" s="44" t="s">
        <v>9156</v>
      </c>
      <c r="E4995" s="29" t="s">
        <v>9154</v>
      </c>
      <c r="F4995" s="46" t="s">
        <v>9157</v>
      </c>
      <c r="G4995" s="50" t="s">
        <v>15172</v>
      </c>
      <c r="H4995" s="22" t="s">
        <v>14573</v>
      </c>
      <c r="I4995" s="40">
        <v>2000</v>
      </c>
      <c r="J4995" s="21" t="s">
        <v>39</v>
      </c>
      <c r="K4995" s="43" t="s">
        <v>39</v>
      </c>
      <c r="L4995" s="36" t="s">
        <v>39</v>
      </c>
      <c r="M4995" s="27" t="s">
        <v>39</v>
      </c>
      <c r="N4995" s="28" t="s">
        <v>39</v>
      </c>
      <c r="O4995" s="23"/>
      <c r="P4995" s="24" t="s">
        <v>39</v>
      </c>
      <c r="Q4995" s="25" t="s">
        <v>38</v>
      </c>
      <c r="R4995" s="21" t="s">
        <v>3</v>
      </c>
      <c r="S4995" s="21" t="s">
        <v>3</v>
      </c>
      <c r="T4995" s="18"/>
      <c r="U4995" s="26"/>
    </row>
    <row r="4996" spans="1:21" s="19" customFormat="1" ht="12.5" customHeight="1" outlineLevel="1" x14ac:dyDescent="0.55000000000000004">
      <c r="A4996" s="44" t="s">
        <v>9158</v>
      </c>
      <c r="B4996" s="20" t="s">
        <v>38</v>
      </c>
      <c r="C4996" s="21" t="s">
        <v>38</v>
      </c>
      <c r="D4996" s="44" t="s">
        <v>9158</v>
      </c>
      <c r="E4996" s="29" t="s">
        <v>9154</v>
      </c>
      <c r="F4996" s="46" t="s">
        <v>9159</v>
      </c>
      <c r="G4996" s="50" t="s">
        <v>15172</v>
      </c>
      <c r="H4996" s="22" t="s">
        <v>14574</v>
      </c>
      <c r="I4996" s="40">
        <v>2000</v>
      </c>
      <c r="J4996" s="21" t="s">
        <v>39</v>
      </c>
      <c r="K4996" s="43" t="s">
        <v>39</v>
      </c>
      <c r="L4996" s="36" t="s">
        <v>39</v>
      </c>
      <c r="M4996" s="27" t="s">
        <v>39</v>
      </c>
      <c r="N4996" s="28" t="s">
        <v>39</v>
      </c>
      <c r="O4996" s="23"/>
      <c r="P4996" s="24" t="s">
        <v>39</v>
      </c>
      <c r="Q4996" s="25" t="s">
        <v>38</v>
      </c>
      <c r="R4996" s="21" t="s">
        <v>3</v>
      </c>
      <c r="S4996" s="21" t="s">
        <v>3</v>
      </c>
      <c r="T4996" s="18"/>
      <c r="U4996" s="26"/>
    </row>
    <row r="4997" spans="1:21" s="19" customFormat="1" ht="12.5" customHeight="1" outlineLevel="1" x14ac:dyDescent="0.55000000000000004">
      <c r="A4997" s="44" t="s">
        <v>9160</v>
      </c>
      <c r="B4997" s="20" t="s">
        <v>38</v>
      </c>
      <c r="C4997" s="21" t="s">
        <v>38</v>
      </c>
      <c r="D4997" s="44" t="s">
        <v>9160</v>
      </c>
      <c r="E4997" s="29" t="s">
        <v>9154</v>
      </c>
      <c r="F4997" s="46" t="s">
        <v>3471</v>
      </c>
      <c r="G4997" s="50" t="s">
        <v>15172</v>
      </c>
      <c r="H4997" s="22" t="s">
        <v>14575</v>
      </c>
      <c r="I4997" s="40">
        <v>2000</v>
      </c>
      <c r="J4997" s="21" t="s">
        <v>39</v>
      </c>
      <c r="K4997" s="43" t="s">
        <v>39</v>
      </c>
      <c r="L4997" s="36" t="s">
        <v>39</v>
      </c>
      <c r="M4997" s="27" t="s">
        <v>39</v>
      </c>
      <c r="N4997" s="28" t="s">
        <v>39</v>
      </c>
      <c r="O4997" s="23"/>
      <c r="P4997" s="24" t="s">
        <v>39</v>
      </c>
      <c r="Q4997" s="25" t="s">
        <v>38</v>
      </c>
      <c r="R4997" s="21" t="s">
        <v>3</v>
      </c>
      <c r="S4997" s="21" t="s">
        <v>3</v>
      </c>
      <c r="T4997" s="18"/>
      <c r="U4997" s="26"/>
    </row>
    <row r="4998" spans="1:21" s="19" customFormat="1" ht="12.5" customHeight="1" outlineLevel="1" x14ac:dyDescent="0.55000000000000004">
      <c r="A4998" s="44" t="s">
        <v>9161</v>
      </c>
      <c r="B4998" s="20" t="s">
        <v>38</v>
      </c>
      <c r="C4998" s="21" t="s">
        <v>38</v>
      </c>
      <c r="D4998" s="44" t="s">
        <v>9161</v>
      </c>
      <c r="E4998" s="29" t="s">
        <v>9162</v>
      </c>
      <c r="F4998" s="46" t="s">
        <v>9163</v>
      </c>
      <c r="G4998" s="50" t="s">
        <v>15172</v>
      </c>
      <c r="H4998" s="22" t="s">
        <v>14576</v>
      </c>
      <c r="I4998" s="40">
        <v>150000</v>
      </c>
      <c r="J4998" s="21" t="s">
        <v>39</v>
      </c>
      <c r="K4998" s="43" t="s">
        <v>39</v>
      </c>
      <c r="L4998" s="36" t="s">
        <v>39</v>
      </c>
      <c r="M4998" s="27" t="s">
        <v>39</v>
      </c>
      <c r="N4998" s="28" t="s">
        <v>39</v>
      </c>
      <c r="O4998" s="23"/>
      <c r="P4998" s="24" t="s">
        <v>39</v>
      </c>
      <c r="Q4998" s="25" t="s">
        <v>38</v>
      </c>
      <c r="R4998" s="21" t="s">
        <v>3</v>
      </c>
      <c r="S4998" s="21" t="s">
        <v>3</v>
      </c>
      <c r="T4998" s="18" t="s">
        <v>61</v>
      </c>
      <c r="U4998" s="26"/>
    </row>
    <row r="4999" spans="1:21" s="19" customFormat="1" ht="12.5" customHeight="1" outlineLevel="1" x14ac:dyDescent="0.55000000000000004">
      <c r="A4999" s="44" t="s">
        <v>9164</v>
      </c>
      <c r="B4999" s="20" t="s">
        <v>38</v>
      </c>
      <c r="C4999" s="21" t="s">
        <v>38</v>
      </c>
      <c r="D4999" s="44" t="s">
        <v>9164</v>
      </c>
      <c r="E4999" s="29" t="s">
        <v>9162</v>
      </c>
      <c r="F4999" s="46" t="s">
        <v>9165</v>
      </c>
      <c r="G4999" s="50" t="s">
        <v>15172</v>
      </c>
      <c r="H4999" s="22" t="s">
        <v>14577</v>
      </c>
      <c r="I4999" s="40">
        <v>85000</v>
      </c>
      <c r="J4999" s="21" t="s">
        <v>39</v>
      </c>
      <c r="K4999" s="43" t="s">
        <v>39</v>
      </c>
      <c r="L4999" s="36" t="s">
        <v>39</v>
      </c>
      <c r="M4999" s="27" t="s">
        <v>39</v>
      </c>
      <c r="N4999" s="28" t="s">
        <v>39</v>
      </c>
      <c r="O4999" s="23"/>
      <c r="P4999" s="24" t="s">
        <v>39</v>
      </c>
      <c r="Q4999" s="25" t="s">
        <v>38</v>
      </c>
      <c r="R4999" s="21" t="s">
        <v>3</v>
      </c>
      <c r="S4999" s="21" t="s">
        <v>3</v>
      </c>
      <c r="T4999" s="18" t="s">
        <v>61</v>
      </c>
      <c r="U4999" s="26"/>
    </row>
    <row r="5000" spans="1:21" s="19" customFormat="1" ht="12.5" customHeight="1" outlineLevel="1" x14ac:dyDescent="0.55000000000000004">
      <c r="A5000" s="44" t="s">
        <v>9166</v>
      </c>
      <c r="B5000" s="20" t="s">
        <v>38</v>
      </c>
      <c r="C5000" s="21" t="s">
        <v>38</v>
      </c>
      <c r="D5000" s="44" t="s">
        <v>9166</v>
      </c>
      <c r="E5000" s="29" t="s">
        <v>9162</v>
      </c>
      <c r="F5000" s="46" t="s">
        <v>9167</v>
      </c>
      <c r="G5000" s="50" t="s">
        <v>15172</v>
      </c>
      <c r="H5000" s="22" t="s">
        <v>14578</v>
      </c>
      <c r="I5000" s="40">
        <v>200000</v>
      </c>
      <c r="J5000" s="21" t="s">
        <v>39</v>
      </c>
      <c r="K5000" s="43" t="s">
        <v>39</v>
      </c>
      <c r="L5000" s="36" t="s">
        <v>39</v>
      </c>
      <c r="M5000" s="27" t="s">
        <v>39</v>
      </c>
      <c r="N5000" s="28" t="s">
        <v>39</v>
      </c>
      <c r="O5000" s="23"/>
      <c r="P5000" s="24" t="s">
        <v>39</v>
      </c>
      <c r="Q5000" s="25" t="s">
        <v>38</v>
      </c>
      <c r="R5000" s="21" t="s">
        <v>3</v>
      </c>
      <c r="S5000" s="21" t="s">
        <v>3</v>
      </c>
      <c r="T5000" s="18" t="s">
        <v>61</v>
      </c>
      <c r="U5000" s="26"/>
    </row>
    <row r="5001" spans="1:21" s="19" customFormat="1" ht="12.5" customHeight="1" outlineLevel="1" x14ac:dyDescent="0.55000000000000004">
      <c r="A5001" s="44" t="s">
        <v>9168</v>
      </c>
      <c r="B5001" s="20" t="s">
        <v>38</v>
      </c>
      <c r="C5001" s="21" t="s">
        <v>38</v>
      </c>
      <c r="D5001" s="44" t="s">
        <v>9168</v>
      </c>
      <c r="E5001" s="29" t="s">
        <v>9162</v>
      </c>
      <c r="F5001" s="46" t="s">
        <v>9169</v>
      </c>
      <c r="G5001" s="50" t="s">
        <v>15172</v>
      </c>
      <c r="H5001" s="22" t="s">
        <v>14579</v>
      </c>
      <c r="I5001" s="40">
        <v>57000</v>
      </c>
      <c r="J5001" s="21" t="s">
        <v>39</v>
      </c>
      <c r="K5001" s="43" t="s">
        <v>39</v>
      </c>
      <c r="L5001" s="36" t="s">
        <v>39</v>
      </c>
      <c r="M5001" s="27" t="s">
        <v>39</v>
      </c>
      <c r="N5001" s="28" t="s">
        <v>39</v>
      </c>
      <c r="O5001" s="23"/>
      <c r="P5001" s="24" t="s">
        <v>39</v>
      </c>
      <c r="Q5001" s="25" t="s">
        <v>38</v>
      </c>
      <c r="R5001" s="21" t="s">
        <v>3</v>
      </c>
      <c r="S5001" s="21" t="s">
        <v>3</v>
      </c>
      <c r="T5001" s="18" t="s">
        <v>61</v>
      </c>
      <c r="U5001" s="26"/>
    </row>
    <row r="5002" spans="1:21" s="19" customFormat="1" ht="12.5" customHeight="1" outlineLevel="1" x14ac:dyDescent="0.55000000000000004">
      <c r="A5002" s="44" t="s">
        <v>9170</v>
      </c>
      <c r="B5002" s="20" t="s">
        <v>38</v>
      </c>
      <c r="C5002" s="21" t="s">
        <v>38</v>
      </c>
      <c r="D5002" s="44" t="s">
        <v>9170</v>
      </c>
      <c r="E5002" s="29" t="s">
        <v>9171</v>
      </c>
      <c r="F5002" s="46" t="s">
        <v>9172</v>
      </c>
      <c r="G5002" s="50" t="s">
        <v>15172</v>
      </c>
      <c r="H5002" s="22" t="s">
        <v>14580</v>
      </c>
      <c r="I5002" s="40">
        <v>85000</v>
      </c>
      <c r="J5002" s="21" t="s">
        <v>39</v>
      </c>
      <c r="K5002" s="43" t="s">
        <v>39</v>
      </c>
      <c r="L5002" s="36" t="s">
        <v>39</v>
      </c>
      <c r="M5002" s="27" t="s">
        <v>39</v>
      </c>
      <c r="N5002" s="28" t="s">
        <v>39</v>
      </c>
      <c r="O5002" s="23"/>
      <c r="P5002" s="24" t="s">
        <v>39</v>
      </c>
      <c r="Q5002" s="25" t="s">
        <v>38</v>
      </c>
      <c r="R5002" s="21" t="s">
        <v>3</v>
      </c>
      <c r="S5002" s="21" t="s">
        <v>3</v>
      </c>
      <c r="T5002" s="18" t="s">
        <v>61</v>
      </c>
      <c r="U5002" s="26"/>
    </row>
    <row r="5003" spans="1:21" s="19" customFormat="1" ht="12.5" customHeight="1" outlineLevel="1" x14ac:dyDescent="0.55000000000000004">
      <c r="A5003" s="44" t="s">
        <v>9173</v>
      </c>
      <c r="B5003" s="20" t="s">
        <v>38</v>
      </c>
      <c r="C5003" s="21" t="s">
        <v>38</v>
      </c>
      <c r="D5003" s="44" t="s">
        <v>9173</v>
      </c>
      <c r="E5003" s="29" t="s">
        <v>9162</v>
      </c>
      <c r="F5003" s="46" t="s">
        <v>9174</v>
      </c>
      <c r="G5003" s="50" t="s">
        <v>15172</v>
      </c>
      <c r="H5003" s="22" t="s">
        <v>14581</v>
      </c>
      <c r="I5003" s="40">
        <v>450000</v>
      </c>
      <c r="J5003" s="21" t="s">
        <v>39</v>
      </c>
      <c r="K5003" s="43" t="s">
        <v>39</v>
      </c>
      <c r="L5003" s="36" t="s">
        <v>39</v>
      </c>
      <c r="M5003" s="27" t="s">
        <v>39</v>
      </c>
      <c r="N5003" s="28" t="s">
        <v>39</v>
      </c>
      <c r="O5003" s="23"/>
      <c r="P5003" s="24" t="s">
        <v>39</v>
      </c>
      <c r="Q5003" s="25" t="s">
        <v>38</v>
      </c>
      <c r="R5003" s="21" t="s">
        <v>3</v>
      </c>
      <c r="S5003" s="21" t="s">
        <v>3</v>
      </c>
      <c r="T5003" s="18" t="s">
        <v>61</v>
      </c>
      <c r="U5003" s="26"/>
    </row>
    <row r="5004" spans="1:21" s="19" customFormat="1" ht="12.5" customHeight="1" outlineLevel="1" x14ac:dyDescent="0.55000000000000004">
      <c r="A5004" s="44" t="s">
        <v>9175</v>
      </c>
      <c r="B5004" s="20" t="s">
        <v>38</v>
      </c>
      <c r="C5004" s="21" t="s">
        <v>38</v>
      </c>
      <c r="D5004" s="44" t="s">
        <v>9175</v>
      </c>
      <c r="E5004" s="29" t="s">
        <v>9162</v>
      </c>
      <c r="F5004" s="46" t="s">
        <v>9176</v>
      </c>
      <c r="G5004" s="50" t="s">
        <v>15172</v>
      </c>
      <c r="H5004" s="22" t="s">
        <v>14582</v>
      </c>
      <c r="I5004" s="40">
        <v>310000</v>
      </c>
      <c r="J5004" s="21" t="s">
        <v>39</v>
      </c>
      <c r="K5004" s="43" t="s">
        <v>39</v>
      </c>
      <c r="L5004" s="36" t="s">
        <v>39</v>
      </c>
      <c r="M5004" s="27" t="s">
        <v>39</v>
      </c>
      <c r="N5004" s="28" t="s">
        <v>39</v>
      </c>
      <c r="O5004" s="23"/>
      <c r="P5004" s="24" t="s">
        <v>39</v>
      </c>
      <c r="Q5004" s="25" t="s">
        <v>38</v>
      </c>
      <c r="R5004" s="21" t="s">
        <v>3</v>
      </c>
      <c r="S5004" s="21" t="s">
        <v>3</v>
      </c>
      <c r="T5004" s="18" t="s">
        <v>61</v>
      </c>
      <c r="U5004" s="26"/>
    </row>
    <row r="5005" spans="1:21" s="19" customFormat="1" ht="12.5" customHeight="1" outlineLevel="1" x14ac:dyDescent="0.55000000000000004">
      <c r="A5005" s="44" t="s">
        <v>9177</v>
      </c>
      <c r="B5005" s="20" t="s">
        <v>38</v>
      </c>
      <c r="C5005" s="21" t="s">
        <v>38</v>
      </c>
      <c r="D5005" s="44" t="s">
        <v>9177</v>
      </c>
      <c r="E5005" s="29" t="s">
        <v>9162</v>
      </c>
      <c r="F5005" s="46" t="s">
        <v>9178</v>
      </c>
      <c r="G5005" s="50" t="s">
        <v>15172</v>
      </c>
      <c r="H5005" s="22" t="s">
        <v>14583</v>
      </c>
      <c r="I5005" s="40">
        <v>300000</v>
      </c>
      <c r="J5005" s="21" t="s">
        <v>39</v>
      </c>
      <c r="K5005" s="43" t="s">
        <v>39</v>
      </c>
      <c r="L5005" s="36" t="s">
        <v>39</v>
      </c>
      <c r="M5005" s="27" t="s">
        <v>39</v>
      </c>
      <c r="N5005" s="28" t="s">
        <v>39</v>
      </c>
      <c r="O5005" s="23"/>
      <c r="P5005" s="24" t="s">
        <v>39</v>
      </c>
      <c r="Q5005" s="25" t="s">
        <v>38</v>
      </c>
      <c r="R5005" s="21" t="s">
        <v>3</v>
      </c>
      <c r="S5005" s="21" t="s">
        <v>3</v>
      </c>
      <c r="T5005" s="18" t="s">
        <v>61</v>
      </c>
      <c r="U5005" s="26"/>
    </row>
    <row r="5006" spans="1:21" s="19" customFormat="1" ht="12.5" customHeight="1" outlineLevel="1" x14ac:dyDescent="0.55000000000000004">
      <c r="A5006" s="44" t="s">
        <v>9179</v>
      </c>
      <c r="B5006" s="20" t="s">
        <v>38</v>
      </c>
      <c r="C5006" s="21" t="s">
        <v>38</v>
      </c>
      <c r="D5006" s="44" t="s">
        <v>9179</v>
      </c>
      <c r="E5006" s="29" t="s">
        <v>9098</v>
      </c>
      <c r="F5006" s="46" t="s">
        <v>9180</v>
      </c>
      <c r="G5006" s="50" t="s">
        <v>15172</v>
      </c>
      <c r="H5006" s="22" t="s">
        <v>14584</v>
      </c>
      <c r="I5006" s="40">
        <v>140480</v>
      </c>
      <c r="J5006" s="21" t="s">
        <v>39</v>
      </c>
      <c r="K5006" s="43" t="s">
        <v>39</v>
      </c>
      <c r="L5006" s="36" t="s">
        <v>39</v>
      </c>
      <c r="M5006" s="27" t="s">
        <v>39</v>
      </c>
      <c r="N5006" s="28" t="s">
        <v>39</v>
      </c>
      <c r="O5006" s="23"/>
      <c r="P5006" s="24" t="s">
        <v>39</v>
      </c>
      <c r="Q5006" s="25" t="s">
        <v>38</v>
      </c>
      <c r="R5006" s="21" t="s">
        <v>3</v>
      </c>
      <c r="S5006" s="21" t="s">
        <v>3</v>
      </c>
      <c r="T5006" s="18" t="s">
        <v>61</v>
      </c>
      <c r="U5006" s="26"/>
    </row>
    <row r="5007" spans="1:21" s="19" customFormat="1" ht="12.5" customHeight="1" outlineLevel="1" x14ac:dyDescent="0.55000000000000004">
      <c r="A5007" s="44" t="s">
        <v>9181</v>
      </c>
      <c r="B5007" s="20" t="s">
        <v>38</v>
      </c>
      <c r="C5007" s="21" t="s">
        <v>38</v>
      </c>
      <c r="D5007" s="44" t="s">
        <v>9181</v>
      </c>
      <c r="E5007" s="29" t="s">
        <v>9182</v>
      </c>
      <c r="F5007" s="46" t="s">
        <v>9183</v>
      </c>
      <c r="G5007" s="50" t="s">
        <v>15172</v>
      </c>
      <c r="H5007" s="22" t="s">
        <v>14585</v>
      </c>
      <c r="I5007" s="40">
        <v>100000</v>
      </c>
      <c r="J5007" s="21" t="s">
        <v>39</v>
      </c>
      <c r="K5007" s="43" t="s">
        <v>39</v>
      </c>
      <c r="L5007" s="36" t="s">
        <v>39</v>
      </c>
      <c r="M5007" s="27" t="s">
        <v>39</v>
      </c>
      <c r="N5007" s="28" t="s">
        <v>39</v>
      </c>
      <c r="O5007" s="23"/>
      <c r="P5007" s="24" t="s">
        <v>39</v>
      </c>
      <c r="Q5007" s="25" t="s">
        <v>38</v>
      </c>
      <c r="R5007" s="21" t="s">
        <v>3</v>
      </c>
      <c r="S5007" s="21" t="s">
        <v>3</v>
      </c>
      <c r="T5007" s="18" t="s">
        <v>61</v>
      </c>
      <c r="U5007" s="26"/>
    </row>
    <row r="5008" spans="1:21" s="19" customFormat="1" ht="12.5" customHeight="1" outlineLevel="1" x14ac:dyDescent="0.55000000000000004">
      <c r="A5008" s="44" t="s">
        <v>9184</v>
      </c>
      <c r="B5008" s="20" t="s">
        <v>38</v>
      </c>
      <c r="C5008" s="21" t="s">
        <v>38</v>
      </c>
      <c r="D5008" s="44" t="s">
        <v>9184</v>
      </c>
      <c r="E5008" s="29" t="s">
        <v>9182</v>
      </c>
      <c r="F5008" s="46" t="s">
        <v>9185</v>
      </c>
      <c r="G5008" s="50" t="s">
        <v>15172</v>
      </c>
      <c r="H5008" s="22" t="s">
        <v>14586</v>
      </c>
      <c r="I5008" s="40">
        <v>100000</v>
      </c>
      <c r="J5008" s="21" t="s">
        <v>39</v>
      </c>
      <c r="K5008" s="43" t="s">
        <v>39</v>
      </c>
      <c r="L5008" s="36" t="s">
        <v>39</v>
      </c>
      <c r="M5008" s="27" t="s">
        <v>39</v>
      </c>
      <c r="N5008" s="28" t="s">
        <v>39</v>
      </c>
      <c r="O5008" s="23"/>
      <c r="P5008" s="24" t="s">
        <v>39</v>
      </c>
      <c r="Q5008" s="25" t="s">
        <v>38</v>
      </c>
      <c r="R5008" s="21" t="s">
        <v>3</v>
      </c>
      <c r="S5008" s="21" t="s">
        <v>3</v>
      </c>
      <c r="T5008" s="18" t="s">
        <v>61</v>
      </c>
      <c r="U5008" s="26"/>
    </row>
    <row r="5009" spans="1:21" s="19" customFormat="1" ht="12.5" customHeight="1" outlineLevel="1" x14ac:dyDescent="0.55000000000000004">
      <c r="A5009" s="44" t="s">
        <v>9186</v>
      </c>
      <c r="B5009" s="20" t="s">
        <v>38</v>
      </c>
      <c r="C5009" s="21" t="s">
        <v>38</v>
      </c>
      <c r="D5009" s="44" t="s">
        <v>9186</v>
      </c>
      <c r="E5009" s="29" t="s">
        <v>9182</v>
      </c>
      <c r="F5009" s="46" t="s">
        <v>9187</v>
      </c>
      <c r="G5009" s="50" t="s">
        <v>15172</v>
      </c>
      <c r="H5009" s="22" t="s">
        <v>14587</v>
      </c>
      <c r="I5009" s="40">
        <v>100000</v>
      </c>
      <c r="J5009" s="21" t="s">
        <v>39</v>
      </c>
      <c r="K5009" s="43" t="s">
        <v>39</v>
      </c>
      <c r="L5009" s="36" t="s">
        <v>39</v>
      </c>
      <c r="M5009" s="27" t="s">
        <v>39</v>
      </c>
      <c r="N5009" s="28" t="s">
        <v>39</v>
      </c>
      <c r="O5009" s="23"/>
      <c r="P5009" s="24" t="s">
        <v>39</v>
      </c>
      <c r="Q5009" s="25" t="s">
        <v>38</v>
      </c>
      <c r="R5009" s="21" t="s">
        <v>3</v>
      </c>
      <c r="S5009" s="21" t="s">
        <v>3</v>
      </c>
      <c r="T5009" s="18" t="s">
        <v>61</v>
      </c>
      <c r="U5009" s="26"/>
    </row>
    <row r="5010" spans="1:21" s="19" customFormat="1" ht="12.5" customHeight="1" outlineLevel="1" x14ac:dyDescent="0.55000000000000004">
      <c r="A5010" s="44" t="s">
        <v>9188</v>
      </c>
      <c r="B5010" s="20" t="s">
        <v>38</v>
      </c>
      <c r="C5010" s="21" t="s">
        <v>38</v>
      </c>
      <c r="D5010" s="44" t="s">
        <v>9188</v>
      </c>
      <c r="E5010" s="29" t="s">
        <v>9189</v>
      </c>
      <c r="F5010" s="46" t="s">
        <v>9183</v>
      </c>
      <c r="G5010" s="50" t="s">
        <v>15172</v>
      </c>
      <c r="H5010" s="22" t="s">
        <v>14588</v>
      </c>
      <c r="I5010" s="40">
        <v>86000</v>
      </c>
      <c r="J5010" s="21" t="s">
        <v>39</v>
      </c>
      <c r="K5010" s="43" t="s">
        <v>39</v>
      </c>
      <c r="L5010" s="36" t="s">
        <v>39</v>
      </c>
      <c r="M5010" s="27" t="s">
        <v>39</v>
      </c>
      <c r="N5010" s="28" t="s">
        <v>39</v>
      </c>
      <c r="O5010" s="23"/>
      <c r="P5010" s="24" t="s">
        <v>39</v>
      </c>
      <c r="Q5010" s="25" t="s">
        <v>38</v>
      </c>
      <c r="R5010" s="21" t="s">
        <v>3</v>
      </c>
      <c r="S5010" s="21" t="s">
        <v>3</v>
      </c>
      <c r="T5010" s="18" t="s">
        <v>61</v>
      </c>
      <c r="U5010" s="26"/>
    </row>
    <row r="5011" spans="1:21" s="19" customFormat="1" ht="12.5" customHeight="1" outlineLevel="1" x14ac:dyDescent="0.55000000000000004">
      <c r="A5011" s="44" t="s">
        <v>9190</v>
      </c>
      <c r="B5011" s="20" t="s">
        <v>38</v>
      </c>
      <c r="C5011" s="21" t="s">
        <v>38</v>
      </c>
      <c r="D5011" s="44" t="s">
        <v>9190</v>
      </c>
      <c r="E5011" s="29" t="s">
        <v>9189</v>
      </c>
      <c r="F5011" s="46" t="s">
        <v>9185</v>
      </c>
      <c r="G5011" s="50" t="s">
        <v>15172</v>
      </c>
      <c r="H5011" s="22" t="s">
        <v>14589</v>
      </c>
      <c r="I5011" s="40">
        <v>100000</v>
      </c>
      <c r="J5011" s="21" t="s">
        <v>39</v>
      </c>
      <c r="K5011" s="43" t="s">
        <v>39</v>
      </c>
      <c r="L5011" s="36" t="s">
        <v>39</v>
      </c>
      <c r="M5011" s="27" t="s">
        <v>39</v>
      </c>
      <c r="N5011" s="28" t="s">
        <v>39</v>
      </c>
      <c r="O5011" s="23"/>
      <c r="P5011" s="24" t="s">
        <v>39</v>
      </c>
      <c r="Q5011" s="25" t="s">
        <v>38</v>
      </c>
      <c r="R5011" s="21" t="s">
        <v>3</v>
      </c>
      <c r="S5011" s="21" t="s">
        <v>3</v>
      </c>
      <c r="T5011" s="18" t="s">
        <v>61</v>
      </c>
      <c r="U5011" s="26"/>
    </row>
    <row r="5012" spans="1:21" s="19" customFormat="1" ht="12.5" customHeight="1" outlineLevel="1" x14ac:dyDescent="0.55000000000000004">
      <c r="A5012" s="44" t="s">
        <v>9191</v>
      </c>
      <c r="B5012" s="20" t="s">
        <v>38</v>
      </c>
      <c r="C5012" s="21" t="s">
        <v>38</v>
      </c>
      <c r="D5012" s="44" t="s">
        <v>9191</v>
      </c>
      <c r="E5012" s="29" t="s">
        <v>9189</v>
      </c>
      <c r="F5012" s="46" t="s">
        <v>9187</v>
      </c>
      <c r="G5012" s="50" t="s">
        <v>15172</v>
      </c>
      <c r="H5012" s="22" t="s">
        <v>14590</v>
      </c>
      <c r="I5012" s="40">
        <v>83240</v>
      </c>
      <c r="J5012" s="21" t="s">
        <v>39</v>
      </c>
      <c r="K5012" s="43" t="s">
        <v>39</v>
      </c>
      <c r="L5012" s="36" t="s">
        <v>39</v>
      </c>
      <c r="M5012" s="27" t="s">
        <v>39</v>
      </c>
      <c r="N5012" s="28" t="s">
        <v>39</v>
      </c>
      <c r="O5012" s="23"/>
      <c r="P5012" s="24" t="s">
        <v>39</v>
      </c>
      <c r="Q5012" s="25" t="s">
        <v>38</v>
      </c>
      <c r="R5012" s="21" t="s">
        <v>3</v>
      </c>
      <c r="S5012" s="21" t="s">
        <v>3</v>
      </c>
      <c r="T5012" s="18" t="s">
        <v>61</v>
      </c>
      <c r="U5012" s="26"/>
    </row>
    <row r="5013" spans="1:21" s="19" customFormat="1" ht="12.5" customHeight="1" outlineLevel="1" x14ac:dyDescent="0.55000000000000004">
      <c r="A5013" s="44" t="s">
        <v>9192</v>
      </c>
      <c r="B5013" s="20" t="s">
        <v>38</v>
      </c>
      <c r="C5013" s="21" t="s">
        <v>38</v>
      </c>
      <c r="D5013" s="44" t="s">
        <v>9192</v>
      </c>
      <c r="E5013" s="29" t="s">
        <v>9193</v>
      </c>
      <c r="F5013" s="46" t="s">
        <v>9194</v>
      </c>
      <c r="G5013" s="50" t="s">
        <v>15172</v>
      </c>
      <c r="H5013" s="22" t="s">
        <v>14591</v>
      </c>
      <c r="I5013" s="40">
        <v>36000</v>
      </c>
      <c r="J5013" s="21" t="s">
        <v>39</v>
      </c>
      <c r="K5013" s="43" t="s">
        <v>39</v>
      </c>
      <c r="L5013" s="36" t="s">
        <v>39</v>
      </c>
      <c r="M5013" s="27" t="s">
        <v>39</v>
      </c>
      <c r="N5013" s="28" t="s">
        <v>39</v>
      </c>
      <c r="O5013" s="23"/>
      <c r="P5013" s="24" t="s">
        <v>39</v>
      </c>
      <c r="Q5013" s="25" t="s">
        <v>38</v>
      </c>
      <c r="R5013" s="21" t="s">
        <v>3</v>
      </c>
      <c r="S5013" s="21" t="s">
        <v>3</v>
      </c>
      <c r="T5013" s="18"/>
      <c r="U5013" s="26"/>
    </row>
    <row r="5014" spans="1:21" s="19" customFormat="1" ht="12.5" customHeight="1" outlineLevel="1" x14ac:dyDescent="0.55000000000000004">
      <c r="A5014" s="44" t="s">
        <v>9195</v>
      </c>
      <c r="B5014" s="20" t="s">
        <v>38</v>
      </c>
      <c r="C5014" s="21" t="s">
        <v>38</v>
      </c>
      <c r="D5014" s="44" t="s">
        <v>9195</v>
      </c>
      <c r="E5014" s="29" t="s">
        <v>9196</v>
      </c>
      <c r="F5014" s="46" t="s">
        <v>9194</v>
      </c>
      <c r="G5014" s="50" t="s">
        <v>15172</v>
      </c>
      <c r="H5014" s="22" t="s">
        <v>14592</v>
      </c>
      <c r="I5014" s="40">
        <v>210000</v>
      </c>
      <c r="J5014" s="21" t="s">
        <v>39</v>
      </c>
      <c r="K5014" s="43" t="s">
        <v>39</v>
      </c>
      <c r="L5014" s="36" t="s">
        <v>39</v>
      </c>
      <c r="M5014" s="27" t="s">
        <v>39</v>
      </c>
      <c r="N5014" s="28" t="s">
        <v>39</v>
      </c>
      <c r="O5014" s="23"/>
      <c r="P5014" s="24" t="s">
        <v>39</v>
      </c>
      <c r="Q5014" s="25" t="s">
        <v>38</v>
      </c>
      <c r="R5014" s="21" t="s">
        <v>3</v>
      </c>
      <c r="S5014" s="21" t="s">
        <v>3</v>
      </c>
      <c r="T5014" s="18"/>
      <c r="U5014" s="26"/>
    </row>
    <row r="5015" spans="1:21" s="19" customFormat="1" ht="12.5" customHeight="1" outlineLevel="1" x14ac:dyDescent="0.55000000000000004">
      <c r="A5015" s="44" t="s">
        <v>9197</v>
      </c>
      <c r="B5015" s="20" t="s">
        <v>38</v>
      </c>
      <c r="C5015" s="21" t="s">
        <v>38</v>
      </c>
      <c r="D5015" s="44" t="s">
        <v>9197</v>
      </c>
      <c r="E5015" s="29" t="s">
        <v>9198</v>
      </c>
      <c r="F5015" s="46" t="s">
        <v>9194</v>
      </c>
      <c r="G5015" s="50" t="s">
        <v>15172</v>
      </c>
      <c r="H5015" s="22" t="s">
        <v>14593</v>
      </c>
      <c r="I5015" s="40">
        <v>160000</v>
      </c>
      <c r="J5015" s="21" t="s">
        <v>39</v>
      </c>
      <c r="K5015" s="43" t="s">
        <v>39</v>
      </c>
      <c r="L5015" s="36" t="s">
        <v>39</v>
      </c>
      <c r="M5015" s="27" t="s">
        <v>39</v>
      </c>
      <c r="N5015" s="28" t="s">
        <v>39</v>
      </c>
      <c r="O5015" s="23"/>
      <c r="P5015" s="24" t="s">
        <v>39</v>
      </c>
      <c r="Q5015" s="25" t="s">
        <v>38</v>
      </c>
      <c r="R5015" s="21" t="s">
        <v>3</v>
      </c>
      <c r="S5015" s="21" t="s">
        <v>3</v>
      </c>
      <c r="T5015" s="18"/>
      <c r="U5015" s="26"/>
    </row>
    <row r="5016" spans="1:21" s="19" customFormat="1" ht="12.5" customHeight="1" outlineLevel="1" x14ac:dyDescent="0.55000000000000004">
      <c r="A5016" s="44" t="s">
        <v>9199</v>
      </c>
      <c r="B5016" s="20" t="s">
        <v>38</v>
      </c>
      <c r="C5016" s="21" t="s">
        <v>38</v>
      </c>
      <c r="D5016" s="44" t="s">
        <v>9199</v>
      </c>
      <c r="E5016" s="29" t="s">
        <v>9200</v>
      </c>
      <c r="F5016" s="46" t="s">
        <v>9194</v>
      </c>
      <c r="G5016" s="50" t="s">
        <v>15172</v>
      </c>
      <c r="H5016" s="22" t="s">
        <v>14594</v>
      </c>
      <c r="I5016" s="40">
        <v>240000</v>
      </c>
      <c r="J5016" s="21" t="s">
        <v>39</v>
      </c>
      <c r="K5016" s="43" t="s">
        <v>39</v>
      </c>
      <c r="L5016" s="36" t="s">
        <v>39</v>
      </c>
      <c r="M5016" s="27" t="s">
        <v>39</v>
      </c>
      <c r="N5016" s="28" t="s">
        <v>39</v>
      </c>
      <c r="O5016" s="23"/>
      <c r="P5016" s="24" t="s">
        <v>39</v>
      </c>
      <c r="Q5016" s="25" t="s">
        <v>38</v>
      </c>
      <c r="R5016" s="21" t="s">
        <v>3</v>
      </c>
      <c r="S5016" s="21" t="s">
        <v>3</v>
      </c>
      <c r="T5016" s="18"/>
      <c r="U5016" s="26"/>
    </row>
    <row r="5017" spans="1:21" s="19" customFormat="1" ht="12.5" customHeight="1" outlineLevel="1" x14ac:dyDescent="0.55000000000000004">
      <c r="A5017" s="44" t="s">
        <v>9201</v>
      </c>
      <c r="B5017" s="20" t="s">
        <v>38</v>
      </c>
      <c r="C5017" s="21" t="s">
        <v>38</v>
      </c>
      <c r="D5017" s="44" t="s">
        <v>9201</v>
      </c>
      <c r="E5017" s="29" t="s">
        <v>9202</v>
      </c>
      <c r="F5017" s="46" t="s">
        <v>9203</v>
      </c>
      <c r="G5017" s="50" t="s">
        <v>15172</v>
      </c>
      <c r="H5017" s="22" t="s">
        <v>14595</v>
      </c>
      <c r="I5017" s="40">
        <v>210000</v>
      </c>
      <c r="J5017" s="21" t="s">
        <v>39</v>
      </c>
      <c r="K5017" s="43" t="s">
        <v>39</v>
      </c>
      <c r="L5017" s="36" t="s">
        <v>39</v>
      </c>
      <c r="M5017" s="27" t="s">
        <v>39</v>
      </c>
      <c r="N5017" s="28" t="s">
        <v>39</v>
      </c>
      <c r="O5017" s="23"/>
      <c r="P5017" s="24" t="s">
        <v>39</v>
      </c>
      <c r="Q5017" s="25" t="s">
        <v>38</v>
      </c>
      <c r="R5017" s="21" t="s">
        <v>3</v>
      </c>
      <c r="S5017" s="21" t="s">
        <v>3</v>
      </c>
      <c r="T5017" s="18"/>
      <c r="U5017" s="26"/>
    </row>
    <row r="5018" spans="1:21" s="19" customFormat="1" ht="12.5" customHeight="1" outlineLevel="1" x14ac:dyDescent="0.55000000000000004">
      <c r="A5018" s="44" t="s">
        <v>9204</v>
      </c>
      <c r="B5018" s="20" t="s">
        <v>38</v>
      </c>
      <c r="C5018" s="21" t="s">
        <v>38</v>
      </c>
      <c r="D5018" s="44" t="s">
        <v>9204</v>
      </c>
      <c r="E5018" s="29" t="s">
        <v>9205</v>
      </c>
      <c r="F5018" s="46" t="s">
        <v>9206</v>
      </c>
      <c r="G5018" s="50" t="s">
        <v>15172</v>
      </c>
      <c r="H5018" s="22" t="s">
        <v>14596</v>
      </c>
      <c r="I5018" s="40">
        <v>64000</v>
      </c>
      <c r="J5018" s="21" t="s">
        <v>39</v>
      </c>
      <c r="K5018" s="43" t="s">
        <v>39</v>
      </c>
      <c r="L5018" s="36" t="s">
        <v>39</v>
      </c>
      <c r="M5018" s="27" t="s">
        <v>39</v>
      </c>
      <c r="N5018" s="28" t="s">
        <v>39</v>
      </c>
      <c r="O5018" s="23"/>
      <c r="P5018" s="24" t="s">
        <v>39</v>
      </c>
      <c r="Q5018" s="25" t="s">
        <v>38</v>
      </c>
      <c r="R5018" s="21" t="s">
        <v>3</v>
      </c>
      <c r="S5018" s="21" t="s">
        <v>3</v>
      </c>
      <c r="T5018" s="18"/>
      <c r="U5018" s="26"/>
    </row>
    <row r="5019" spans="1:21" s="19" customFormat="1" ht="12.5" customHeight="1" outlineLevel="1" x14ac:dyDescent="0.55000000000000004">
      <c r="A5019" s="44" t="s">
        <v>9207</v>
      </c>
      <c r="B5019" s="20" t="s">
        <v>38</v>
      </c>
      <c r="C5019" s="21" t="s">
        <v>38</v>
      </c>
      <c r="D5019" s="44" t="s">
        <v>9207</v>
      </c>
      <c r="E5019" s="29" t="s">
        <v>9208</v>
      </c>
      <c r="F5019" s="46" t="s">
        <v>9209</v>
      </c>
      <c r="G5019" s="50" t="s">
        <v>15172</v>
      </c>
      <c r="H5019" s="22" t="s">
        <v>14597</v>
      </c>
      <c r="I5019" s="40">
        <v>260000</v>
      </c>
      <c r="J5019" s="21" t="s">
        <v>39</v>
      </c>
      <c r="K5019" s="43" t="s">
        <v>39</v>
      </c>
      <c r="L5019" s="36" t="s">
        <v>39</v>
      </c>
      <c r="M5019" s="27" t="s">
        <v>39</v>
      </c>
      <c r="N5019" s="28" t="s">
        <v>39</v>
      </c>
      <c r="O5019" s="23"/>
      <c r="P5019" s="24" t="s">
        <v>39</v>
      </c>
      <c r="Q5019" s="25" t="s">
        <v>38</v>
      </c>
      <c r="R5019" s="21" t="s">
        <v>3</v>
      </c>
      <c r="S5019" s="21" t="s">
        <v>3</v>
      </c>
      <c r="T5019" s="18"/>
      <c r="U5019" s="26"/>
    </row>
    <row r="5020" spans="1:21" s="19" customFormat="1" ht="12.5" customHeight="1" outlineLevel="1" x14ac:dyDescent="0.55000000000000004">
      <c r="A5020" s="44" t="s">
        <v>9210</v>
      </c>
      <c r="B5020" s="20" t="s">
        <v>38</v>
      </c>
      <c r="C5020" s="21" t="s">
        <v>38</v>
      </c>
      <c r="D5020" s="44" t="s">
        <v>9210</v>
      </c>
      <c r="E5020" s="29" t="s">
        <v>9211</v>
      </c>
      <c r="F5020" s="46" t="s">
        <v>9212</v>
      </c>
      <c r="G5020" s="50" t="s">
        <v>15172</v>
      </c>
      <c r="H5020" s="22" t="s">
        <v>14598</v>
      </c>
      <c r="I5020" s="40">
        <v>210000</v>
      </c>
      <c r="J5020" s="21" t="s">
        <v>39</v>
      </c>
      <c r="K5020" s="43" t="s">
        <v>39</v>
      </c>
      <c r="L5020" s="36" t="s">
        <v>39</v>
      </c>
      <c r="M5020" s="27" t="s">
        <v>39</v>
      </c>
      <c r="N5020" s="28" t="s">
        <v>39</v>
      </c>
      <c r="O5020" s="23"/>
      <c r="P5020" s="24" t="s">
        <v>39</v>
      </c>
      <c r="Q5020" s="25" t="s">
        <v>38</v>
      </c>
      <c r="R5020" s="21" t="s">
        <v>3</v>
      </c>
      <c r="S5020" s="21" t="s">
        <v>3</v>
      </c>
      <c r="T5020" s="18"/>
      <c r="U5020" s="26"/>
    </row>
    <row r="5021" spans="1:21" s="19" customFormat="1" ht="12.5" customHeight="1" outlineLevel="1" x14ac:dyDescent="0.55000000000000004">
      <c r="A5021" s="44" t="s">
        <v>9213</v>
      </c>
      <c r="B5021" s="20" t="s">
        <v>38</v>
      </c>
      <c r="C5021" s="21" t="s">
        <v>38</v>
      </c>
      <c r="D5021" s="44" t="s">
        <v>9213</v>
      </c>
      <c r="E5021" s="29" t="s">
        <v>9211</v>
      </c>
      <c r="F5021" s="46" t="s">
        <v>9214</v>
      </c>
      <c r="G5021" s="50" t="s">
        <v>15172</v>
      </c>
      <c r="H5021" s="22" t="s">
        <v>14599</v>
      </c>
      <c r="I5021" s="40">
        <v>270000</v>
      </c>
      <c r="J5021" s="21" t="s">
        <v>39</v>
      </c>
      <c r="K5021" s="43" t="s">
        <v>39</v>
      </c>
      <c r="L5021" s="36" t="s">
        <v>39</v>
      </c>
      <c r="M5021" s="27" t="s">
        <v>39</v>
      </c>
      <c r="N5021" s="28" t="s">
        <v>39</v>
      </c>
      <c r="O5021" s="23"/>
      <c r="P5021" s="24" t="s">
        <v>39</v>
      </c>
      <c r="Q5021" s="25" t="s">
        <v>38</v>
      </c>
      <c r="R5021" s="21" t="s">
        <v>3</v>
      </c>
      <c r="S5021" s="21" t="s">
        <v>3</v>
      </c>
      <c r="T5021" s="18"/>
      <c r="U5021" s="26"/>
    </row>
    <row r="5022" spans="1:21" s="19" customFormat="1" ht="12.5" customHeight="1" outlineLevel="1" x14ac:dyDescent="0.55000000000000004">
      <c r="A5022" s="44" t="s">
        <v>9215</v>
      </c>
      <c r="B5022" s="20" t="s">
        <v>38</v>
      </c>
      <c r="C5022" s="21" t="s">
        <v>38</v>
      </c>
      <c r="D5022" s="44" t="s">
        <v>9215</v>
      </c>
      <c r="E5022" s="29" t="s">
        <v>9211</v>
      </c>
      <c r="F5022" s="46" t="s">
        <v>9216</v>
      </c>
      <c r="G5022" s="50" t="s">
        <v>15172</v>
      </c>
      <c r="H5022" s="22" t="s">
        <v>14600</v>
      </c>
      <c r="I5022" s="40">
        <v>300000</v>
      </c>
      <c r="J5022" s="21" t="s">
        <v>39</v>
      </c>
      <c r="K5022" s="43" t="s">
        <v>39</v>
      </c>
      <c r="L5022" s="36" t="s">
        <v>39</v>
      </c>
      <c r="M5022" s="27" t="s">
        <v>39</v>
      </c>
      <c r="N5022" s="28" t="s">
        <v>39</v>
      </c>
      <c r="O5022" s="23"/>
      <c r="P5022" s="24" t="s">
        <v>39</v>
      </c>
      <c r="Q5022" s="25" t="s">
        <v>38</v>
      </c>
      <c r="R5022" s="21" t="s">
        <v>3</v>
      </c>
      <c r="S5022" s="21" t="s">
        <v>3</v>
      </c>
      <c r="T5022" s="18"/>
      <c r="U5022" s="26"/>
    </row>
    <row r="5023" spans="1:21" s="19" customFormat="1" ht="12.5" customHeight="1" outlineLevel="1" x14ac:dyDescent="0.55000000000000004">
      <c r="A5023" s="44" t="s">
        <v>9217</v>
      </c>
      <c r="B5023" s="20" t="s">
        <v>38</v>
      </c>
      <c r="C5023" s="21" t="s">
        <v>38</v>
      </c>
      <c r="D5023" s="44" t="s">
        <v>9217</v>
      </c>
      <c r="E5023" s="29" t="s">
        <v>9218</v>
      </c>
      <c r="F5023" s="46" t="s">
        <v>9194</v>
      </c>
      <c r="G5023" s="50" t="s">
        <v>15172</v>
      </c>
      <c r="H5023" s="22" t="s">
        <v>14601</v>
      </c>
      <c r="I5023" s="40">
        <v>41000</v>
      </c>
      <c r="J5023" s="21" t="s">
        <v>39</v>
      </c>
      <c r="K5023" s="43" t="s">
        <v>39</v>
      </c>
      <c r="L5023" s="36" t="s">
        <v>39</v>
      </c>
      <c r="M5023" s="27" t="s">
        <v>39</v>
      </c>
      <c r="N5023" s="28" t="s">
        <v>39</v>
      </c>
      <c r="O5023" s="23"/>
      <c r="P5023" s="24" t="s">
        <v>39</v>
      </c>
      <c r="Q5023" s="25" t="s">
        <v>38</v>
      </c>
      <c r="R5023" s="21" t="s">
        <v>3</v>
      </c>
      <c r="S5023" s="21" t="s">
        <v>3</v>
      </c>
      <c r="T5023" s="18"/>
      <c r="U5023" s="26"/>
    </row>
    <row r="5024" spans="1:21" s="19" customFormat="1" ht="12.5" customHeight="1" outlineLevel="1" x14ac:dyDescent="0.55000000000000004">
      <c r="A5024" s="44" t="s">
        <v>9219</v>
      </c>
      <c r="B5024" s="20" t="s">
        <v>38</v>
      </c>
      <c r="C5024" s="21" t="s">
        <v>38</v>
      </c>
      <c r="D5024" s="44" t="s">
        <v>9219</v>
      </c>
      <c r="E5024" s="29" t="s">
        <v>9218</v>
      </c>
      <c r="F5024" s="46" t="s">
        <v>9203</v>
      </c>
      <c r="G5024" s="50" t="s">
        <v>15172</v>
      </c>
      <c r="H5024" s="22" t="s">
        <v>14602</v>
      </c>
      <c r="I5024" s="40">
        <v>63000</v>
      </c>
      <c r="J5024" s="21" t="s">
        <v>39</v>
      </c>
      <c r="K5024" s="43" t="s">
        <v>39</v>
      </c>
      <c r="L5024" s="36" t="s">
        <v>39</v>
      </c>
      <c r="M5024" s="27" t="s">
        <v>39</v>
      </c>
      <c r="N5024" s="28" t="s">
        <v>39</v>
      </c>
      <c r="O5024" s="23"/>
      <c r="P5024" s="24" t="s">
        <v>39</v>
      </c>
      <c r="Q5024" s="25" t="s">
        <v>38</v>
      </c>
      <c r="R5024" s="21" t="s">
        <v>3</v>
      </c>
      <c r="S5024" s="21" t="s">
        <v>3</v>
      </c>
      <c r="T5024" s="18"/>
      <c r="U5024" s="26"/>
    </row>
    <row r="5025" spans="1:21" s="19" customFormat="1" ht="12.5" customHeight="1" outlineLevel="1" x14ac:dyDescent="0.55000000000000004">
      <c r="A5025" s="44" t="s">
        <v>9220</v>
      </c>
      <c r="B5025" s="20" t="s">
        <v>38</v>
      </c>
      <c r="C5025" s="21" t="s">
        <v>38</v>
      </c>
      <c r="D5025" s="44" t="s">
        <v>9220</v>
      </c>
      <c r="E5025" s="29" t="s">
        <v>9218</v>
      </c>
      <c r="F5025" s="46" t="s">
        <v>9206</v>
      </c>
      <c r="G5025" s="50" t="s">
        <v>15172</v>
      </c>
      <c r="H5025" s="22" t="s">
        <v>14603</v>
      </c>
      <c r="I5025" s="40">
        <v>55000</v>
      </c>
      <c r="J5025" s="21" t="s">
        <v>39</v>
      </c>
      <c r="K5025" s="43" t="s">
        <v>39</v>
      </c>
      <c r="L5025" s="36" t="s">
        <v>39</v>
      </c>
      <c r="M5025" s="27" t="s">
        <v>39</v>
      </c>
      <c r="N5025" s="28" t="s">
        <v>39</v>
      </c>
      <c r="O5025" s="23"/>
      <c r="P5025" s="24" t="s">
        <v>39</v>
      </c>
      <c r="Q5025" s="25" t="s">
        <v>38</v>
      </c>
      <c r="R5025" s="21" t="s">
        <v>3</v>
      </c>
      <c r="S5025" s="21" t="s">
        <v>3</v>
      </c>
      <c r="T5025" s="18"/>
      <c r="U5025" s="26"/>
    </row>
    <row r="5026" spans="1:21" s="19" customFormat="1" ht="12.5" customHeight="1" outlineLevel="1" x14ac:dyDescent="0.55000000000000004">
      <c r="A5026" s="44" t="s">
        <v>9221</v>
      </c>
      <c r="B5026" s="20" t="s">
        <v>38</v>
      </c>
      <c r="C5026" s="21" t="s">
        <v>38</v>
      </c>
      <c r="D5026" s="44" t="s">
        <v>9221</v>
      </c>
      <c r="E5026" s="29" t="s">
        <v>9211</v>
      </c>
      <c r="F5026" s="46" t="s">
        <v>9222</v>
      </c>
      <c r="G5026" s="50" t="s">
        <v>15172</v>
      </c>
      <c r="H5026" s="22" t="s">
        <v>14604</v>
      </c>
      <c r="I5026" s="40">
        <v>210000</v>
      </c>
      <c r="J5026" s="21" t="s">
        <v>39</v>
      </c>
      <c r="K5026" s="43" t="s">
        <v>39</v>
      </c>
      <c r="L5026" s="36" t="s">
        <v>39</v>
      </c>
      <c r="M5026" s="27" t="s">
        <v>39</v>
      </c>
      <c r="N5026" s="28" t="s">
        <v>39</v>
      </c>
      <c r="O5026" s="23"/>
      <c r="P5026" s="24" t="s">
        <v>39</v>
      </c>
      <c r="Q5026" s="25" t="s">
        <v>38</v>
      </c>
      <c r="R5026" s="21" t="s">
        <v>3</v>
      </c>
      <c r="S5026" s="21" t="s">
        <v>3</v>
      </c>
      <c r="T5026" s="18"/>
      <c r="U5026" s="26"/>
    </row>
    <row r="5027" spans="1:21" s="19" customFormat="1" ht="12.5" customHeight="1" outlineLevel="1" x14ac:dyDescent="0.55000000000000004">
      <c r="A5027" s="44" t="s">
        <v>9223</v>
      </c>
      <c r="B5027" s="20" t="s">
        <v>38</v>
      </c>
      <c r="C5027" s="21" t="s">
        <v>38</v>
      </c>
      <c r="D5027" s="44" t="s">
        <v>9223</v>
      </c>
      <c r="E5027" s="29" t="s">
        <v>9224</v>
      </c>
      <c r="F5027" s="46" t="s">
        <v>9194</v>
      </c>
      <c r="G5027" s="50" t="s">
        <v>15172</v>
      </c>
      <c r="H5027" s="22" t="s">
        <v>14605</v>
      </c>
      <c r="I5027" s="40">
        <v>180000</v>
      </c>
      <c r="J5027" s="21" t="s">
        <v>39</v>
      </c>
      <c r="K5027" s="43" t="s">
        <v>39</v>
      </c>
      <c r="L5027" s="36" t="s">
        <v>39</v>
      </c>
      <c r="M5027" s="27" t="s">
        <v>39</v>
      </c>
      <c r="N5027" s="28" t="s">
        <v>39</v>
      </c>
      <c r="O5027" s="23"/>
      <c r="P5027" s="24" t="s">
        <v>39</v>
      </c>
      <c r="Q5027" s="25" t="s">
        <v>38</v>
      </c>
      <c r="R5027" s="21" t="s">
        <v>3</v>
      </c>
      <c r="S5027" s="21" t="s">
        <v>3</v>
      </c>
      <c r="T5027" s="18"/>
      <c r="U5027" s="26"/>
    </row>
    <row r="5028" spans="1:21" s="19" customFormat="1" ht="12.5" customHeight="1" outlineLevel="1" x14ac:dyDescent="0.55000000000000004">
      <c r="A5028" s="44" t="s">
        <v>9225</v>
      </c>
      <c r="B5028" s="20" t="s">
        <v>38</v>
      </c>
      <c r="C5028" s="21" t="s">
        <v>38</v>
      </c>
      <c r="D5028" s="44" t="s">
        <v>9225</v>
      </c>
      <c r="E5028" s="29" t="s">
        <v>9226</v>
      </c>
      <c r="F5028" s="46" t="s">
        <v>9206</v>
      </c>
      <c r="G5028" s="50" t="s">
        <v>15172</v>
      </c>
      <c r="H5028" s="22" t="s">
        <v>14606</v>
      </c>
      <c r="I5028" s="40">
        <v>138000</v>
      </c>
      <c r="J5028" s="21" t="s">
        <v>39</v>
      </c>
      <c r="K5028" s="43" t="s">
        <v>39</v>
      </c>
      <c r="L5028" s="36" t="s">
        <v>39</v>
      </c>
      <c r="M5028" s="27" t="s">
        <v>39</v>
      </c>
      <c r="N5028" s="28" t="s">
        <v>39</v>
      </c>
      <c r="O5028" s="23"/>
      <c r="P5028" s="24" t="s">
        <v>39</v>
      </c>
      <c r="Q5028" s="25" t="s">
        <v>38</v>
      </c>
      <c r="R5028" s="21" t="s">
        <v>3</v>
      </c>
      <c r="S5028" s="21" t="s">
        <v>3</v>
      </c>
      <c r="T5028" s="18"/>
      <c r="U5028" s="26"/>
    </row>
    <row r="5029" spans="1:21" s="19" customFormat="1" ht="12.5" customHeight="1" outlineLevel="1" x14ac:dyDescent="0.55000000000000004">
      <c r="A5029" s="44" t="s">
        <v>9227</v>
      </c>
      <c r="B5029" s="20" t="s">
        <v>38</v>
      </c>
      <c r="C5029" s="21" t="s">
        <v>38</v>
      </c>
      <c r="D5029" s="44" t="s">
        <v>9227</v>
      </c>
      <c r="E5029" s="29" t="s">
        <v>9211</v>
      </c>
      <c r="F5029" s="46" t="s">
        <v>9228</v>
      </c>
      <c r="G5029" s="50" t="s">
        <v>15172</v>
      </c>
      <c r="H5029" s="22" t="s">
        <v>14607</v>
      </c>
      <c r="I5029" s="40">
        <v>320000</v>
      </c>
      <c r="J5029" s="21" t="s">
        <v>39</v>
      </c>
      <c r="K5029" s="43" t="s">
        <v>39</v>
      </c>
      <c r="L5029" s="36" t="s">
        <v>39</v>
      </c>
      <c r="M5029" s="27" t="s">
        <v>39</v>
      </c>
      <c r="N5029" s="28" t="s">
        <v>39</v>
      </c>
      <c r="O5029" s="23"/>
      <c r="P5029" s="24" t="s">
        <v>39</v>
      </c>
      <c r="Q5029" s="25" t="s">
        <v>38</v>
      </c>
      <c r="R5029" s="21" t="s">
        <v>3</v>
      </c>
      <c r="S5029" s="21" t="s">
        <v>3</v>
      </c>
      <c r="T5029" s="18"/>
      <c r="U5029" s="26"/>
    </row>
    <row r="5030" spans="1:21" s="19" customFormat="1" ht="12.5" customHeight="1" outlineLevel="1" x14ac:dyDescent="0.55000000000000004">
      <c r="A5030" s="44" t="s">
        <v>9229</v>
      </c>
      <c r="B5030" s="20" t="s">
        <v>38</v>
      </c>
      <c r="C5030" s="21" t="s">
        <v>38</v>
      </c>
      <c r="D5030" s="44" t="s">
        <v>9229</v>
      </c>
      <c r="E5030" s="29" t="s">
        <v>9211</v>
      </c>
      <c r="F5030" s="46" t="s">
        <v>9230</v>
      </c>
      <c r="G5030" s="50" t="s">
        <v>15172</v>
      </c>
      <c r="H5030" s="22" t="s">
        <v>14608</v>
      </c>
      <c r="I5030" s="40">
        <v>150000</v>
      </c>
      <c r="J5030" s="21" t="s">
        <v>39</v>
      </c>
      <c r="K5030" s="43" t="s">
        <v>39</v>
      </c>
      <c r="L5030" s="36" t="s">
        <v>39</v>
      </c>
      <c r="M5030" s="27" t="s">
        <v>39</v>
      </c>
      <c r="N5030" s="28" t="s">
        <v>39</v>
      </c>
      <c r="O5030" s="23"/>
      <c r="P5030" s="24" t="s">
        <v>39</v>
      </c>
      <c r="Q5030" s="25" t="s">
        <v>38</v>
      </c>
      <c r="R5030" s="21" t="s">
        <v>3</v>
      </c>
      <c r="S5030" s="21" t="s">
        <v>3</v>
      </c>
      <c r="T5030" s="18"/>
      <c r="U5030" s="26"/>
    </row>
    <row r="5031" spans="1:21" s="19" customFormat="1" ht="12.5" customHeight="1" outlineLevel="1" x14ac:dyDescent="0.55000000000000004">
      <c r="A5031" s="44" t="s">
        <v>9231</v>
      </c>
      <c r="B5031" s="20" t="s">
        <v>38</v>
      </c>
      <c r="C5031" s="21" t="s">
        <v>38</v>
      </c>
      <c r="D5031" s="44" t="s">
        <v>9231</v>
      </c>
      <c r="E5031" s="29" t="s">
        <v>9211</v>
      </c>
      <c r="F5031" s="46" t="s">
        <v>9232</v>
      </c>
      <c r="G5031" s="50" t="s">
        <v>15172</v>
      </c>
      <c r="H5031" s="22" t="s">
        <v>14609</v>
      </c>
      <c r="I5031" s="40">
        <v>150000</v>
      </c>
      <c r="J5031" s="21" t="s">
        <v>39</v>
      </c>
      <c r="K5031" s="43" t="s">
        <v>39</v>
      </c>
      <c r="L5031" s="36" t="s">
        <v>39</v>
      </c>
      <c r="M5031" s="27" t="s">
        <v>39</v>
      </c>
      <c r="N5031" s="28" t="s">
        <v>39</v>
      </c>
      <c r="O5031" s="23"/>
      <c r="P5031" s="24" t="s">
        <v>39</v>
      </c>
      <c r="Q5031" s="25" t="s">
        <v>38</v>
      </c>
      <c r="R5031" s="21" t="s">
        <v>3</v>
      </c>
      <c r="S5031" s="21" t="s">
        <v>3</v>
      </c>
      <c r="T5031" s="18"/>
      <c r="U5031" s="26"/>
    </row>
    <row r="5032" spans="1:21" s="19" customFormat="1" ht="12.5" customHeight="1" outlineLevel="1" x14ac:dyDescent="0.55000000000000004">
      <c r="A5032" s="44" t="s">
        <v>9233</v>
      </c>
      <c r="B5032" s="20" t="s">
        <v>38</v>
      </c>
      <c r="C5032" s="21" t="s">
        <v>38</v>
      </c>
      <c r="D5032" s="44" t="s">
        <v>9233</v>
      </c>
      <c r="E5032" s="29" t="s">
        <v>9234</v>
      </c>
      <c r="F5032" s="46"/>
      <c r="G5032" s="50" t="s">
        <v>15172</v>
      </c>
      <c r="H5032" s="22" t="s">
        <v>14610</v>
      </c>
      <c r="I5032" s="40">
        <v>180000</v>
      </c>
      <c r="J5032" s="21" t="s">
        <v>39</v>
      </c>
      <c r="K5032" s="43" t="s">
        <v>39</v>
      </c>
      <c r="L5032" s="36" t="s">
        <v>39</v>
      </c>
      <c r="M5032" s="27" t="s">
        <v>39</v>
      </c>
      <c r="N5032" s="28" t="s">
        <v>39</v>
      </c>
      <c r="O5032" s="23"/>
      <c r="P5032" s="24" t="s">
        <v>39</v>
      </c>
      <c r="Q5032" s="25" t="s">
        <v>38</v>
      </c>
      <c r="R5032" s="21" t="s">
        <v>3</v>
      </c>
      <c r="S5032" s="21" t="s">
        <v>3</v>
      </c>
      <c r="T5032" s="18"/>
      <c r="U5032" s="26"/>
    </row>
    <row r="5033" spans="1:21" s="19" customFormat="1" ht="12.5" customHeight="1" outlineLevel="1" x14ac:dyDescent="0.55000000000000004">
      <c r="A5033" s="44" t="s">
        <v>9235</v>
      </c>
      <c r="B5033" s="20" t="s">
        <v>38</v>
      </c>
      <c r="C5033" s="21" t="s">
        <v>38</v>
      </c>
      <c r="D5033" s="44" t="s">
        <v>9235</v>
      </c>
      <c r="E5033" s="29" t="s">
        <v>9236</v>
      </c>
      <c r="F5033" s="46" t="s">
        <v>1930</v>
      </c>
      <c r="G5033" s="50" t="s">
        <v>15172</v>
      </c>
      <c r="H5033" s="22" t="s">
        <v>14611</v>
      </c>
      <c r="I5033" s="40">
        <v>198000</v>
      </c>
      <c r="J5033" s="21" t="s">
        <v>39</v>
      </c>
      <c r="K5033" s="43" t="s">
        <v>39</v>
      </c>
      <c r="L5033" s="36" t="s">
        <v>39</v>
      </c>
      <c r="M5033" s="27" t="s">
        <v>39</v>
      </c>
      <c r="N5033" s="28" t="s">
        <v>39</v>
      </c>
      <c r="O5033" s="23"/>
      <c r="P5033" s="24" t="s">
        <v>39</v>
      </c>
      <c r="Q5033" s="25" t="s">
        <v>38</v>
      </c>
      <c r="R5033" s="21" t="s">
        <v>3</v>
      </c>
      <c r="S5033" s="21" t="s">
        <v>3</v>
      </c>
      <c r="T5033" s="18"/>
      <c r="U5033" s="26"/>
    </row>
    <row r="5034" spans="1:21" s="19" customFormat="1" ht="12.5" customHeight="1" outlineLevel="1" x14ac:dyDescent="0.55000000000000004">
      <c r="A5034" s="44" t="s">
        <v>9237</v>
      </c>
      <c r="B5034" s="20" t="s">
        <v>38</v>
      </c>
      <c r="C5034" s="21" t="s">
        <v>38</v>
      </c>
      <c r="D5034" s="44" t="s">
        <v>9237</v>
      </c>
      <c r="E5034" s="29" t="s">
        <v>9238</v>
      </c>
      <c r="F5034" s="46" t="s">
        <v>1930</v>
      </c>
      <c r="G5034" s="50" t="s">
        <v>15172</v>
      </c>
      <c r="H5034" s="22" t="s">
        <v>14612</v>
      </c>
      <c r="I5034" s="40">
        <v>19800</v>
      </c>
      <c r="J5034" s="21" t="s">
        <v>39</v>
      </c>
      <c r="K5034" s="43" t="s">
        <v>39</v>
      </c>
      <c r="L5034" s="36" t="s">
        <v>39</v>
      </c>
      <c r="M5034" s="27" t="s">
        <v>39</v>
      </c>
      <c r="N5034" s="28" t="s">
        <v>39</v>
      </c>
      <c r="O5034" s="23"/>
      <c r="P5034" s="24" t="s">
        <v>39</v>
      </c>
      <c r="Q5034" s="25" t="s">
        <v>38</v>
      </c>
      <c r="R5034" s="21" t="s">
        <v>3</v>
      </c>
      <c r="S5034" s="21" t="s">
        <v>3</v>
      </c>
      <c r="T5034" s="18"/>
      <c r="U5034" s="26"/>
    </row>
    <row r="5035" spans="1:21" s="19" customFormat="1" ht="12.5" customHeight="1" outlineLevel="1" x14ac:dyDescent="0.55000000000000004">
      <c r="A5035" s="44" t="s">
        <v>15355</v>
      </c>
      <c r="B5035" s="20" t="s">
        <v>38</v>
      </c>
      <c r="C5035" s="21" t="s">
        <v>38</v>
      </c>
      <c r="D5035" s="44" t="s">
        <v>15355</v>
      </c>
      <c r="E5035" s="29" t="s">
        <v>15544</v>
      </c>
      <c r="F5035" s="46" t="s">
        <v>15569</v>
      </c>
      <c r="G5035" s="50">
        <v>1</v>
      </c>
      <c r="H5035" s="22" t="s">
        <v>15515</v>
      </c>
      <c r="I5035" s="40" t="s">
        <v>15356</v>
      </c>
      <c r="J5035" s="21" t="s">
        <v>39</v>
      </c>
      <c r="K5035" s="43" t="s">
        <v>39</v>
      </c>
      <c r="L5035" s="36" t="s">
        <v>39</v>
      </c>
      <c r="M5035" s="27" t="s">
        <v>39</v>
      </c>
      <c r="N5035" s="28" t="s">
        <v>39</v>
      </c>
      <c r="O5035" s="23" t="s">
        <v>15250</v>
      </c>
      <c r="P5035" s="24" t="s">
        <v>39</v>
      </c>
      <c r="Q5035" s="25" t="s">
        <v>38</v>
      </c>
      <c r="R5035" s="21" t="s">
        <v>3</v>
      </c>
      <c r="S5035" s="21" t="s">
        <v>3</v>
      </c>
      <c r="T5035" s="18" t="s">
        <v>15250</v>
      </c>
      <c r="U5035" s="26" t="s">
        <v>15250</v>
      </c>
    </row>
    <row r="5036" spans="1:21" s="19" customFormat="1" ht="12.5" customHeight="1" outlineLevel="1" x14ac:dyDescent="0.55000000000000004">
      <c r="A5036" s="44" t="s">
        <v>9241</v>
      </c>
      <c r="B5036" s="20" t="s">
        <v>9239</v>
      </c>
      <c r="C5036" s="21" t="s">
        <v>9240</v>
      </c>
      <c r="D5036" s="44" t="s">
        <v>9241</v>
      </c>
      <c r="E5036" s="29" t="s">
        <v>9065</v>
      </c>
      <c r="F5036" s="46" t="s">
        <v>9242</v>
      </c>
      <c r="G5036" s="50" t="s">
        <v>15172</v>
      </c>
      <c r="H5036" s="22" t="s">
        <v>14613</v>
      </c>
      <c r="I5036" s="40">
        <v>45300</v>
      </c>
      <c r="J5036" s="21" t="s">
        <v>14533</v>
      </c>
      <c r="K5036" s="43">
        <v>40700</v>
      </c>
      <c r="L5036" s="36">
        <v>40700</v>
      </c>
      <c r="M5036" s="27">
        <v>40700</v>
      </c>
      <c r="N5036" s="28">
        <v>40700</v>
      </c>
      <c r="O5036" s="23"/>
      <c r="P5036" s="24">
        <v>736110000</v>
      </c>
      <c r="Q5036" s="25" t="s">
        <v>14935</v>
      </c>
      <c r="R5036" s="21" t="s">
        <v>2</v>
      </c>
      <c r="S5036" s="21" t="s">
        <v>1</v>
      </c>
      <c r="T5036" s="18" t="s">
        <v>0</v>
      </c>
      <c r="U5036" s="26"/>
    </row>
    <row r="5037" spans="1:21" s="19" customFormat="1" ht="12.5" customHeight="1" outlineLevel="1" x14ac:dyDescent="0.55000000000000004">
      <c r="A5037" s="44" t="s">
        <v>9243</v>
      </c>
      <c r="B5037" s="20" t="s">
        <v>38</v>
      </c>
      <c r="C5037" s="21" t="s">
        <v>38</v>
      </c>
      <c r="D5037" s="44" t="s">
        <v>9243</v>
      </c>
      <c r="E5037" s="29" t="s">
        <v>9098</v>
      </c>
      <c r="F5037" s="46" t="s">
        <v>1930</v>
      </c>
      <c r="G5037" s="50" t="s">
        <v>15172</v>
      </c>
      <c r="H5037" s="22" t="s">
        <v>14614</v>
      </c>
      <c r="I5037" s="40">
        <v>178000</v>
      </c>
      <c r="J5037" s="21" t="s">
        <v>39</v>
      </c>
      <c r="K5037" s="43" t="s">
        <v>39</v>
      </c>
      <c r="L5037" s="36" t="s">
        <v>39</v>
      </c>
      <c r="M5037" s="27" t="s">
        <v>39</v>
      </c>
      <c r="N5037" s="28" t="s">
        <v>39</v>
      </c>
      <c r="O5037" s="23"/>
      <c r="P5037" s="24" t="s">
        <v>39</v>
      </c>
      <c r="Q5037" s="25" t="s">
        <v>38</v>
      </c>
      <c r="R5037" s="21" t="s">
        <v>3</v>
      </c>
      <c r="S5037" s="21" t="s">
        <v>3</v>
      </c>
      <c r="T5037" s="18"/>
      <c r="U5037" s="26"/>
    </row>
    <row r="5038" spans="1:21" s="19" customFormat="1" ht="12.5" customHeight="1" outlineLevel="1" x14ac:dyDescent="0.55000000000000004">
      <c r="A5038" s="44" t="s">
        <v>9244</v>
      </c>
      <c r="B5038" s="20" t="s">
        <v>38</v>
      </c>
      <c r="C5038" s="21" t="s">
        <v>38</v>
      </c>
      <c r="D5038" s="44" t="s">
        <v>9244</v>
      </c>
      <c r="E5038" s="29" t="s">
        <v>9245</v>
      </c>
      <c r="F5038" s="46" t="s">
        <v>9246</v>
      </c>
      <c r="G5038" s="50" t="s">
        <v>15172</v>
      </c>
      <c r="H5038" s="22" t="s">
        <v>14615</v>
      </c>
      <c r="I5038" s="40">
        <v>134000</v>
      </c>
      <c r="J5038" s="21" t="s">
        <v>39</v>
      </c>
      <c r="K5038" s="43" t="s">
        <v>39</v>
      </c>
      <c r="L5038" s="36" t="s">
        <v>39</v>
      </c>
      <c r="M5038" s="27" t="s">
        <v>39</v>
      </c>
      <c r="N5038" s="28" t="s">
        <v>39</v>
      </c>
      <c r="O5038" s="23"/>
      <c r="P5038" s="24" t="s">
        <v>39</v>
      </c>
      <c r="Q5038" s="25" t="s">
        <v>38</v>
      </c>
      <c r="R5038" s="21" t="s">
        <v>3</v>
      </c>
      <c r="S5038" s="21" t="s">
        <v>3</v>
      </c>
      <c r="T5038" s="18" t="s">
        <v>61</v>
      </c>
      <c r="U5038" s="26"/>
    </row>
    <row r="5039" spans="1:21" s="19" customFormat="1" ht="12.5" customHeight="1" outlineLevel="1" x14ac:dyDescent="0.55000000000000004">
      <c r="A5039" s="44" t="s">
        <v>9247</v>
      </c>
      <c r="B5039" s="20" t="s">
        <v>38</v>
      </c>
      <c r="C5039" s="21" t="s">
        <v>38</v>
      </c>
      <c r="D5039" s="44" t="s">
        <v>9247</v>
      </c>
      <c r="E5039" s="29" t="s">
        <v>9248</v>
      </c>
      <c r="F5039" s="46" t="s">
        <v>61</v>
      </c>
      <c r="G5039" s="50" t="s">
        <v>15172</v>
      </c>
      <c r="H5039" s="22" t="s">
        <v>14616</v>
      </c>
      <c r="I5039" s="40">
        <v>130000</v>
      </c>
      <c r="J5039" s="21" t="s">
        <v>39</v>
      </c>
      <c r="K5039" s="43" t="s">
        <v>39</v>
      </c>
      <c r="L5039" s="36" t="s">
        <v>39</v>
      </c>
      <c r="M5039" s="27" t="s">
        <v>39</v>
      </c>
      <c r="N5039" s="28" t="s">
        <v>39</v>
      </c>
      <c r="O5039" s="23"/>
      <c r="P5039" s="24" t="s">
        <v>39</v>
      </c>
      <c r="Q5039" s="25" t="s">
        <v>38</v>
      </c>
      <c r="R5039" s="21" t="s">
        <v>3</v>
      </c>
      <c r="S5039" s="21" t="s">
        <v>3</v>
      </c>
      <c r="T5039" s="18" t="s">
        <v>61</v>
      </c>
      <c r="U5039" s="26"/>
    </row>
    <row r="5040" spans="1:21" s="19" customFormat="1" ht="12.5" customHeight="1" outlineLevel="1" x14ac:dyDescent="0.55000000000000004">
      <c r="A5040" s="44" t="s">
        <v>9249</v>
      </c>
      <c r="B5040" s="20" t="s">
        <v>38</v>
      </c>
      <c r="C5040" s="21" t="s">
        <v>38</v>
      </c>
      <c r="D5040" s="44" t="s">
        <v>9249</v>
      </c>
      <c r="E5040" s="29" t="s">
        <v>9250</v>
      </c>
      <c r="F5040" s="46" t="s">
        <v>61</v>
      </c>
      <c r="G5040" s="50" t="s">
        <v>15172</v>
      </c>
      <c r="H5040" s="22" t="s">
        <v>14617</v>
      </c>
      <c r="I5040" s="40">
        <v>130000</v>
      </c>
      <c r="J5040" s="21" t="s">
        <v>39</v>
      </c>
      <c r="K5040" s="43" t="s">
        <v>39</v>
      </c>
      <c r="L5040" s="36" t="s">
        <v>39</v>
      </c>
      <c r="M5040" s="27" t="s">
        <v>39</v>
      </c>
      <c r="N5040" s="28" t="s">
        <v>39</v>
      </c>
      <c r="O5040" s="23"/>
      <c r="P5040" s="24" t="s">
        <v>39</v>
      </c>
      <c r="Q5040" s="25" t="s">
        <v>38</v>
      </c>
      <c r="R5040" s="21" t="s">
        <v>3</v>
      </c>
      <c r="S5040" s="21" t="s">
        <v>3</v>
      </c>
      <c r="T5040" s="18" t="s">
        <v>61</v>
      </c>
      <c r="U5040" s="26"/>
    </row>
    <row r="5041" spans="1:21" s="19" customFormat="1" ht="12.5" customHeight="1" outlineLevel="1" x14ac:dyDescent="0.55000000000000004">
      <c r="A5041" s="44" t="s">
        <v>9251</v>
      </c>
      <c r="B5041" s="20" t="s">
        <v>38</v>
      </c>
      <c r="C5041" s="21" t="s">
        <v>38</v>
      </c>
      <c r="D5041" s="44" t="s">
        <v>9251</v>
      </c>
      <c r="E5041" s="29" t="s">
        <v>9252</v>
      </c>
      <c r="F5041" s="46" t="s">
        <v>61</v>
      </c>
      <c r="G5041" s="50" t="s">
        <v>15172</v>
      </c>
      <c r="H5041" s="22" t="s">
        <v>14618</v>
      </c>
      <c r="I5041" s="40">
        <v>160000</v>
      </c>
      <c r="J5041" s="21" t="s">
        <v>39</v>
      </c>
      <c r="K5041" s="43" t="s">
        <v>39</v>
      </c>
      <c r="L5041" s="36" t="s">
        <v>39</v>
      </c>
      <c r="M5041" s="27" t="s">
        <v>39</v>
      </c>
      <c r="N5041" s="28" t="s">
        <v>39</v>
      </c>
      <c r="O5041" s="23"/>
      <c r="P5041" s="24" t="s">
        <v>39</v>
      </c>
      <c r="Q5041" s="25" t="s">
        <v>38</v>
      </c>
      <c r="R5041" s="21" t="s">
        <v>3</v>
      </c>
      <c r="S5041" s="21" t="s">
        <v>3</v>
      </c>
      <c r="T5041" s="18" t="s">
        <v>61</v>
      </c>
      <c r="U5041" s="26"/>
    </row>
    <row r="5042" spans="1:21" s="19" customFormat="1" ht="12.5" customHeight="1" outlineLevel="1" x14ac:dyDescent="0.55000000000000004">
      <c r="A5042" s="44" t="s">
        <v>9253</v>
      </c>
      <c r="B5042" s="20" t="s">
        <v>38</v>
      </c>
      <c r="C5042" s="21" t="s">
        <v>38</v>
      </c>
      <c r="D5042" s="44" t="s">
        <v>9253</v>
      </c>
      <c r="E5042" s="29" t="s">
        <v>9254</v>
      </c>
      <c r="F5042" s="46" t="s">
        <v>61</v>
      </c>
      <c r="G5042" s="50" t="s">
        <v>15172</v>
      </c>
      <c r="H5042" s="22" t="s">
        <v>14619</v>
      </c>
      <c r="I5042" s="40">
        <v>100000</v>
      </c>
      <c r="J5042" s="21" t="s">
        <v>39</v>
      </c>
      <c r="K5042" s="43" t="s">
        <v>39</v>
      </c>
      <c r="L5042" s="36" t="s">
        <v>39</v>
      </c>
      <c r="M5042" s="27" t="s">
        <v>39</v>
      </c>
      <c r="N5042" s="28" t="s">
        <v>39</v>
      </c>
      <c r="O5042" s="23"/>
      <c r="P5042" s="24" t="s">
        <v>39</v>
      </c>
      <c r="Q5042" s="25" t="s">
        <v>38</v>
      </c>
      <c r="R5042" s="21" t="s">
        <v>3</v>
      </c>
      <c r="S5042" s="21" t="s">
        <v>3</v>
      </c>
      <c r="T5042" s="18" t="s">
        <v>61</v>
      </c>
      <c r="U5042" s="26"/>
    </row>
    <row r="5043" spans="1:21" s="19" customFormat="1" ht="12.5" customHeight="1" outlineLevel="1" x14ac:dyDescent="0.55000000000000004">
      <c r="A5043" s="44" t="s">
        <v>9255</v>
      </c>
      <c r="B5043" s="20" t="s">
        <v>38</v>
      </c>
      <c r="C5043" s="21" t="s">
        <v>38</v>
      </c>
      <c r="D5043" s="44" t="s">
        <v>9255</v>
      </c>
      <c r="E5043" s="29" t="s">
        <v>9256</v>
      </c>
      <c r="F5043" s="46" t="s">
        <v>9257</v>
      </c>
      <c r="G5043" s="50" t="s">
        <v>15172</v>
      </c>
      <c r="H5043" s="22" t="s">
        <v>14620</v>
      </c>
      <c r="I5043" s="40">
        <v>120000</v>
      </c>
      <c r="J5043" s="21" t="s">
        <v>39</v>
      </c>
      <c r="K5043" s="43" t="s">
        <v>39</v>
      </c>
      <c r="L5043" s="36" t="s">
        <v>39</v>
      </c>
      <c r="M5043" s="27" t="s">
        <v>39</v>
      </c>
      <c r="N5043" s="28" t="s">
        <v>39</v>
      </c>
      <c r="O5043" s="23"/>
      <c r="P5043" s="24" t="s">
        <v>39</v>
      </c>
      <c r="Q5043" s="25" t="s">
        <v>38</v>
      </c>
      <c r="R5043" s="21" t="s">
        <v>3</v>
      </c>
      <c r="S5043" s="21" t="s">
        <v>3</v>
      </c>
      <c r="T5043" s="18" t="s">
        <v>61</v>
      </c>
      <c r="U5043" s="26"/>
    </row>
    <row r="5044" spans="1:21" s="19" customFormat="1" ht="12.5" customHeight="1" outlineLevel="1" x14ac:dyDescent="0.55000000000000004">
      <c r="A5044" s="44" t="s">
        <v>9258</v>
      </c>
      <c r="B5044" s="20" t="s">
        <v>38</v>
      </c>
      <c r="C5044" s="21" t="s">
        <v>38</v>
      </c>
      <c r="D5044" s="44" t="s">
        <v>9258</v>
      </c>
      <c r="E5044" s="29" t="s">
        <v>9256</v>
      </c>
      <c r="F5044" s="46" t="s">
        <v>9259</v>
      </c>
      <c r="G5044" s="50" t="s">
        <v>15172</v>
      </c>
      <c r="H5044" s="22" t="s">
        <v>14621</v>
      </c>
      <c r="I5044" s="40">
        <v>110000</v>
      </c>
      <c r="J5044" s="21" t="s">
        <v>39</v>
      </c>
      <c r="K5044" s="43" t="s">
        <v>39</v>
      </c>
      <c r="L5044" s="36" t="s">
        <v>39</v>
      </c>
      <c r="M5044" s="27" t="s">
        <v>39</v>
      </c>
      <c r="N5044" s="28" t="s">
        <v>39</v>
      </c>
      <c r="O5044" s="23"/>
      <c r="P5044" s="24" t="s">
        <v>39</v>
      </c>
      <c r="Q5044" s="25" t="s">
        <v>38</v>
      </c>
      <c r="R5044" s="21" t="s">
        <v>3</v>
      </c>
      <c r="S5044" s="21" t="s">
        <v>3</v>
      </c>
      <c r="T5044" s="18" t="s">
        <v>61</v>
      </c>
      <c r="U5044" s="26"/>
    </row>
    <row r="5045" spans="1:21" s="19" customFormat="1" ht="12.5" customHeight="1" outlineLevel="1" x14ac:dyDescent="0.55000000000000004">
      <c r="A5045" s="44" t="s">
        <v>9260</v>
      </c>
      <c r="B5045" s="20" t="s">
        <v>38</v>
      </c>
      <c r="C5045" s="21" t="s">
        <v>38</v>
      </c>
      <c r="D5045" s="44" t="s">
        <v>9260</v>
      </c>
      <c r="E5045" s="29" t="s">
        <v>9256</v>
      </c>
      <c r="F5045" s="46" t="s">
        <v>9261</v>
      </c>
      <c r="G5045" s="50" t="s">
        <v>15172</v>
      </c>
      <c r="H5045" s="22" t="s">
        <v>14622</v>
      </c>
      <c r="I5045" s="40">
        <v>85000</v>
      </c>
      <c r="J5045" s="21" t="s">
        <v>39</v>
      </c>
      <c r="K5045" s="43" t="s">
        <v>39</v>
      </c>
      <c r="L5045" s="36" t="s">
        <v>39</v>
      </c>
      <c r="M5045" s="27" t="s">
        <v>39</v>
      </c>
      <c r="N5045" s="28" t="s">
        <v>39</v>
      </c>
      <c r="O5045" s="23"/>
      <c r="P5045" s="24" t="s">
        <v>39</v>
      </c>
      <c r="Q5045" s="25" t="s">
        <v>38</v>
      </c>
      <c r="R5045" s="21" t="s">
        <v>3</v>
      </c>
      <c r="S5045" s="21" t="s">
        <v>3</v>
      </c>
      <c r="T5045" s="18" t="s">
        <v>61</v>
      </c>
      <c r="U5045" s="26"/>
    </row>
    <row r="5046" spans="1:21" s="19" customFormat="1" ht="12.5" customHeight="1" outlineLevel="1" x14ac:dyDescent="0.55000000000000004">
      <c r="A5046" s="44" t="s">
        <v>9262</v>
      </c>
      <c r="B5046" s="20" t="s">
        <v>38</v>
      </c>
      <c r="C5046" s="21" t="s">
        <v>38</v>
      </c>
      <c r="D5046" s="44" t="s">
        <v>9262</v>
      </c>
      <c r="E5046" s="29" t="s">
        <v>9263</v>
      </c>
      <c r="F5046" s="46" t="s">
        <v>9264</v>
      </c>
      <c r="G5046" s="50" t="s">
        <v>15172</v>
      </c>
      <c r="H5046" s="22" t="s">
        <v>14623</v>
      </c>
      <c r="I5046" s="40">
        <v>120000</v>
      </c>
      <c r="J5046" s="21" t="s">
        <v>39</v>
      </c>
      <c r="K5046" s="43" t="s">
        <v>39</v>
      </c>
      <c r="L5046" s="36" t="s">
        <v>39</v>
      </c>
      <c r="M5046" s="27" t="s">
        <v>39</v>
      </c>
      <c r="N5046" s="28" t="s">
        <v>39</v>
      </c>
      <c r="O5046" s="23"/>
      <c r="P5046" s="24" t="s">
        <v>39</v>
      </c>
      <c r="Q5046" s="25" t="s">
        <v>38</v>
      </c>
      <c r="R5046" s="21" t="s">
        <v>3</v>
      </c>
      <c r="S5046" s="21" t="s">
        <v>3</v>
      </c>
      <c r="T5046" s="18" t="s">
        <v>61</v>
      </c>
      <c r="U5046" s="26"/>
    </row>
    <row r="5047" spans="1:21" s="19" customFormat="1" ht="12.5" customHeight="1" outlineLevel="1" x14ac:dyDescent="0.55000000000000004">
      <c r="A5047" s="44" t="s">
        <v>9265</v>
      </c>
      <c r="B5047" s="20" t="s">
        <v>38</v>
      </c>
      <c r="C5047" s="21" t="s">
        <v>38</v>
      </c>
      <c r="D5047" s="44" t="s">
        <v>9265</v>
      </c>
      <c r="E5047" s="29" t="s">
        <v>9263</v>
      </c>
      <c r="F5047" s="46" t="s">
        <v>9266</v>
      </c>
      <c r="G5047" s="50" t="s">
        <v>15172</v>
      </c>
      <c r="H5047" s="22" t="s">
        <v>14624</v>
      </c>
      <c r="I5047" s="40">
        <v>120000</v>
      </c>
      <c r="J5047" s="21" t="s">
        <v>39</v>
      </c>
      <c r="K5047" s="43" t="s">
        <v>39</v>
      </c>
      <c r="L5047" s="36" t="s">
        <v>39</v>
      </c>
      <c r="M5047" s="27" t="s">
        <v>39</v>
      </c>
      <c r="N5047" s="28" t="s">
        <v>39</v>
      </c>
      <c r="O5047" s="23"/>
      <c r="P5047" s="24" t="s">
        <v>39</v>
      </c>
      <c r="Q5047" s="25" t="s">
        <v>38</v>
      </c>
      <c r="R5047" s="21" t="s">
        <v>3</v>
      </c>
      <c r="S5047" s="21" t="s">
        <v>3</v>
      </c>
      <c r="T5047" s="18" t="s">
        <v>61</v>
      </c>
      <c r="U5047" s="26"/>
    </row>
    <row r="5048" spans="1:21" s="19" customFormat="1" ht="12.5" customHeight="1" outlineLevel="1" x14ac:dyDescent="0.55000000000000004">
      <c r="A5048" s="44" t="s">
        <v>9267</v>
      </c>
      <c r="B5048" s="20" t="s">
        <v>38</v>
      </c>
      <c r="C5048" s="21" t="s">
        <v>38</v>
      </c>
      <c r="D5048" s="44" t="s">
        <v>9267</v>
      </c>
      <c r="E5048" s="29" t="s">
        <v>9268</v>
      </c>
      <c r="F5048" s="46" t="s">
        <v>61</v>
      </c>
      <c r="G5048" s="50" t="s">
        <v>15172</v>
      </c>
      <c r="H5048" s="22" t="s">
        <v>14625</v>
      </c>
      <c r="I5048" s="40">
        <v>100000</v>
      </c>
      <c r="J5048" s="21" t="s">
        <v>39</v>
      </c>
      <c r="K5048" s="43" t="s">
        <v>39</v>
      </c>
      <c r="L5048" s="36" t="s">
        <v>39</v>
      </c>
      <c r="M5048" s="27" t="s">
        <v>39</v>
      </c>
      <c r="N5048" s="28" t="s">
        <v>39</v>
      </c>
      <c r="O5048" s="23"/>
      <c r="P5048" s="24" t="s">
        <v>39</v>
      </c>
      <c r="Q5048" s="25" t="s">
        <v>38</v>
      </c>
      <c r="R5048" s="21" t="s">
        <v>3</v>
      </c>
      <c r="S5048" s="21" t="s">
        <v>3</v>
      </c>
      <c r="T5048" s="18" t="s">
        <v>61</v>
      </c>
      <c r="U5048" s="26"/>
    </row>
    <row r="5049" spans="1:21" s="19" customFormat="1" ht="12.5" customHeight="1" outlineLevel="1" x14ac:dyDescent="0.55000000000000004">
      <c r="A5049" s="44" t="s">
        <v>9269</v>
      </c>
      <c r="B5049" s="20" t="s">
        <v>38</v>
      </c>
      <c r="C5049" s="21" t="s">
        <v>38</v>
      </c>
      <c r="D5049" s="44" t="s">
        <v>9269</v>
      </c>
      <c r="E5049" s="29" t="s">
        <v>9270</v>
      </c>
      <c r="F5049" s="46" t="s">
        <v>61</v>
      </c>
      <c r="G5049" s="50" t="s">
        <v>15172</v>
      </c>
      <c r="H5049" s="22" t="s">
        <v>14626</v>
      </c>
      <c r="I5049" s="40">
        <v>16000</v>
      </c>
      <c r="J5049" s="21" t="s">
        <v>39</v>
      </c>
      <c r="K5049" s="43" t="s">
        <v>39</v>
      </c>
      <c r="L5049" s="36" t="s">
        <v>39</v>
      </c>
      <c r="M5049" s="27" t="s">
        <v>39</v>
      </c>
      <c r="N5049" s="28" t="s">
        <v>39</v>
      </c>
      <c r="O5049" s="23"/>
      <c r="P5049" s="24" t="s">
        <v>39</v>
      </c>
      <c r="Q5049" s="25" t="s">
        <v>38</v>
      </c>
      <c r="R5049" s="21" t="s">
        <v>3</v>
      </c>
      <c r="S5049" s="21" t="s">
        <v>3</v>
      </c>
      <c r="T5049" s="18" t="s">
        <v>61</v>
      </c>
      <c r="U5049" s="26"/>
    </row>
    <row r="5050" spans="1:21" s="19" customFormat="1" ht="12.5" customHeight="1" outlineLevel="1" x14ac:dyDescent="0.55000000000000004">
      <c r="A5050" s="44" t="s">
        <v>9271</v>
      </c>
      <c r="B5050" s="20" t="s">
        <v>38</v>
      </c>
      <c r="C5050" s="21" t="s">
        <v>38</v>
      </c>
      <c r="D5050" s="44" t="s">
        <v>9271</v>
      </c>
      <c r="E5050" s="29" t="s">
        <v>9272</v>
      </c>
      <c r="F5050" s="46" t="s">
        <v>1930</v>
      </c>
      <c r="G5050" s="50" t="s">
        <v>15172</v>
      </c>
      <c r="H5050" s="22" t="s">
        <v>14627</v>
      </c>
      <c r="I5050" s="40">
        <v>48000</v>
      </c>
      <c r="J5050" s="21" t="s">
        <v>39</v>
      </c>
      <c r="K5050" s="43" t="s">
        <v>39</v>
      </c>
      <c r="L5050" s="36" t="s">
        <v>39</v>
      </c>
      <c r="M5050" s="27" t="s">
        <v>39</v>
      </c>
      <c r="N5050" s="28" t="s">
        <v>39</v>
      </c>
      <c r="O5050" s="23"/>
      <c r="P5050" s="24" t="s">
        <v>39</v>
      </c>
      <c r="Q5050" s="25" t="s">
        <v>38</v>
      </c>
      <c r="R5050" s="21" t="s">
        <v>3</v>
      </c>
      <c r="S5050" s="21" t="s">
        <v>3</v>
      </c>
      <c r="T5050" s="18"/>
      <c r="U5050" s="26"/>
    </row>
    <row r="5051" spans="1:21" s="19" customFormat="1" ht="12.5" customHeight="1" outlineLevel="1" x14ac:dyDescent="0.55000000000000004">
      <c r="A5051" s="44" t="s">
        <v>9273</v>
      </c>
      <c r="B5051" s="20" t="s">
        <v>38</v>
      </c>
      <c r="C5051" s="21" t="s">
        <v>38</v>
      </c>
      <c r="D5051" s="44" t="s">
        <v>9273</v>
      </c>
      <c r="E5051" s="29" t="s">
        <v>9272</v>
      </c>
      <c r="F5051" s="46" t="s">
        <v>9274</v>
      </c>
      <c r="G5051" s="50" t="s">
        <v>15172</v>
      </c>
      <c r="H5051" s="22" t="s">
        <v>14628</v>
      </c>
      <c r="I5051" s="40">
        <v>29800</v>
      </c>
      <c r="J5051" s="21" t="s">
        <v>39</v>
      </c>
      <c r="K5051" s="43" t="s">
        <v>39</v>
      </c>
      <c r="L5051" s="36" t="s">
        <v>39</v>
      </c>
      <c r="M5051" s="27" t="s">
        <v>39</v>
      </c>
      <c r="N5051" s="28" t="s">
        <v>39</v>
      </c>
      <c r="O5051" s="23"/>
      <c r="P5051" s="24" t="s">
        <v>39</v>
      </c>
      <c r="Q5051" s="25" t="s">
        <v>38</v>
      </c>
      <c r="R5051" s="21" t="s">
        <v>3</v>
      </c>
      <c r="S5051" s="21" t="s">
        <v>3</v>
      </c>
      <c r="T5051" s="18"/>
      <c r="U5051" s="26"/>
    </row>
    <row r="5052" spans="1:21" s="19" customFormat="1" ht="12.5" customHeight="1" outlineLevel="1" x14ac:dyDescent="0.55000000000000004">
      <c r="A5052" s="44" t="s">
        <v>9275</v>
      </c>
      <c r="B5052" s="20" t="s">
        <v>38</v>
      </c>
      <c r="C5052" s="21" t="s">
        <v>38</v>
      </c>
      <c r="D5052" s="44" t="s">
        <v>9275</v>
      </c>
      <c r="E5052" s="29" t="s">
        <v>9272</v>
      </c>
      <c r="F5052" s="46" t="s">
        <v>9276</v>
      </c>
      <c r="G5052" s="50" t="s">
        <v>15172</v>
      </c>
      <c r="H5052" s="22" t="s">
        <v>14629</v>
      </c>
      <c r="I5052" s="40">
        <v>29800</v>
      </c>
      <c r="J5052" s="21" t="s">
        <v>39</v>
      </c>
      <c r="K5052" s="43" t="s">
        <v>39</v>
      </c>
      <c r="L5052" s="36" t="s">
        <v>39</v>
      </c>
      <c r="M5052" s="27" t="s">
        <v>39</v>
      </c>
      <c r="N5052" s="28" t="s">
        <v>39</v>
      </c>
      <c r="O5052" s="23"/>
      <c r="P5052" s="24" t="s">
        <v>39</v>
      </c>
      <c r="Q5052" s="25" t="s">
        <v>38</v>
      </c>
      <c r="R5052" s="21" t="s">
        <v>3</v>
      </c>
      <c r="S5052" s="21" t="s">
        <v>3</v>
      </c>
      <c r="T5052" s="18"/>
      <c r="U5052" s="26"/>
    </row>
    <row r="5053" spans="1:21" s="19" customFormat="1" ht="12.5" customHeight="1" outlineLevel="1" x14ac:dyDescent="0.55000000000000004">
      <c r="A5053" s="44" t="s">
        <v>9277</v>
      </c>
      <c r="B5053" s="20" t="s">
        <v>38</v>
      </c>
      <c r="C5053" s="21" t="s">
        <v>38</v>
      </c>
      <c r="D5053" s="44" t="s">
        <v>9277</v>
      </c>
      <c r="E5053" s="29" t="s">
        <v>9278</v>
      </c>
      <c r="F5053" s="46" t="s">
        <v>9279</v>
      </c>
      <c r="G5053" s="50" t="s">
        <v>15172</v>
      </c>
      <c r="H5053" s="22" t="s">
        <v>14630</v>
      </c>
      <c r="I5053" s="40">
        <v>120000</v>
      </c>
      <c r="J5053" s="21" t="s">
        <v>39</v>
      </c>
      <c r="K5053" s="43" t="s">
        <v>39</v>
      </c>
      <c r="L5053" s="36" t="s">
        <v>39</v>
      </c>
      <c r="M5053" s="27" t="s">
        <v>39</v>
      </c>
      <c r="N5053" s="28" t="s">
        <v>39</v>
      </c>
      <c r="O5053" s="23"/>
      <c r="P5053" s="24" t="s">
        <v>39</v>
      </c>
      <c r="Q5053" s="25" t="s">
        <v>38</v>
      </c>
      <c r="R5053" s="21" t="s">
        <v>3</v>
      </c>
      <c r="S5053" s="21" t="s">
        <v>3</v>
      </c>
      <c r="T5053" s="18" t="s">
        <v>61</v>
      </c>
      <c r="U5053" s="26"/>
    </row>
    <row r="5054" spans="1:21" s="19" customFormat="1" ht="12.5" customHeight="1" outlineLevel="1" x14ac:dyDescent="0.55000000000000004">
      <c r="A5054" s="44" t="s">
        <v>9280</v>
      </c>
      <c r="B5054" s="20" t="s">
        <v>38</v>
      </c>
      <c r="C5054" s="21" t="s">
        <v>38</v>
      </c>
      <c r="D5054" s="44" t="s">
        <v>9280</v>
      </c>
      <c r="E5054" s="29" t="s">
        <v>9278</v>
      </c>
      <c r="F5054" s="46" t="s">
        <v>9281</v>
      </c>
      <c r="G5054" s="50" t="s">
        <v>15172</v>
      </c>
      <c r="H5054" s="22" t="s">
        <v>14631</v>
      </c>
      <c r="I5054" s="40">
        <v>120000</v>
      </c>
      <c r="J5054" s="21" t="s">
        <v>39</v>
      </c>
      <c r="K5054" s="43" t="s">
        <v>39</v>
      </c>
      <c r="L5054" s="36" t="s">
        <v>39</v>
      </c>
      <c r="M5054" s="27" t="s">
        <v>39</v>
      </c>
      <c r="N5054" s="28" t="s">
        <v>39</v>
      </c>
      <c r="O5054" s="23"/>
      <c r="P5054" s="24" t="s">
        <v>39</v>
      </c>
      <c r="Q5054" s="25" t="s">
        <v>38</v>
      </c>
      <c r="R5054" s="21" t="s">
        <v>3</v>
      </c>
      <c r="S5054" s="21" t="s">
        <v>3</v>
      </c>
      <c r="T5054" s="18" t="s">
        <v>61</v>
      </c>
      <c r="U5054" s="26"/>
    </row>
    <row r="5055" spans="1:21" s="19" customFormat="1" ht="12.5" customHeight="1" outlineLevel="1" x14ac:dyDescent="0.55000000000000004">
      <c r="A5055" s="44" t="s">
        <v>9282</v>
      </c>
      <c r="B5055" s="20" t="s">
        <v>38</v>
      </c>
      <c r="C5055" s="21" t="s">
        <v>38</v>
      </c>
      <c r="D5055" s="44" t="s">
        <v>9282</v>
      </c>
      <c r="E5055" s="29" t="s">
        <v>9283</v>
      </c>
      <c r="F5055" s="46" t="s">
        <v>15169</v>
      </c>
      <c r="G5055" s="50" t="s">
        <v>15172</v>
      </c>
      <c r="H5055" s="22" t="s">
        <v>14632</v>
      </c>
      <c r="I5055" s="40">
        <v>100000</v>
      </c>
      <c r="J5055" s="21" t="s">
        <v>39</v>
      </c>
      <c r="K5055" s="43" t="s">
        <v>39</v>
      </c>
      <c r="L5055" s="36" t="s">
        <v>39</v>
      </c>
      <c r="M5055" s="27" t="s">
        <v>39</v>
      </c>
      <c r="N5055" s="28" t="s">
        <v>39</v>
      </c>
      <c r="O5055" s="23"/>
      <c r="P5055" s="24" t="s">
        <v>39</v>
      </c>
      <c r="Q5055" s="25" t="s">
        <v>38</v>
      </c>
      <c r="R5055" s="21" t="s">
        <v>3</v>
      </c>
      <c r="S5055" s="21" t="s">
        <v>3</v>
      </c>
      <c r="T5055" s="18" t="s">
        <v>61</v>
      </c>
      <c r="U5055" s="26"/>
    </row>
    <row r="5056" spans="1:21" s="19" customFormat="1" ht="12.5" customHeight="1" outlineLevel="1" x14ac:dyDescent="0.55000000000000004">
      <c r="A5056" s="44" t="s">
        <v>9284</v>
      </c>
      <c r="B5056" s="20" t="s">
        <v>38</v>
      </c>
      <c r="C5056" s="21" t="s">
        <v>38</v>
      </c>
      <c r="D5056" s="44" t="s">
        <v>9284</v>
      </c>
      <c r="E5056" s="29" t="s">
        <v>9278</v>
      </c>
      <c r="F5056" s="46" t="s">
        <v>9285</v>
      </c>
      <c r="G5056" s="50" t="s">
        <v>15172</v>
      </c>
      <c r="H5056" s="22" t="s">
        <v>14633</v>
      </c>
      <c r="I5056" s="40">
        <v>120000</v>
      </c>
      <c r="J5056" s="21" t="s">
        <v>39</v>
      </c>
      <c r="K5056" s="43" t="s">
        <v>39</v>
      </c>
      <c r="L5056" s="36" t="s">
        <v>39</v>
      </c>
      <c r="M5056" s="27" t="s">
        <v>39</v>
      </c>
      <c r="N5056" s="28" t="s">
        <v>39</v>
      </c>
      <c r="O5056" s="23"/>
      <c r="P5056" s="24" t="s">
        <v>39</v>
      </c>
      <c r="Q5056" s="25" t="s">
        <v>38</v>
      </c>
      <c r="R5056" s="21" t="s">
        <v>3</v>
      </c>
      <c r="S5056" s="21" t="s">
        <v>3</v>
      </c>
      <c r="T5056" s="18" t="s">
        <v>61</v>
      </c>
      <c r="U5056" s="26"/>
    </row>
    <row r="5057" spans="1:21" s="19" customFormat="1" ht="12.5" customHeight="1" outlineLevel="1" x14ac:dyDescent="0.55000000000000004">
      <c r="A5057" s="44" t="s">
        <v>9286</v>
      </c>
      <c r="B5057" s="20" t="s">
        <v>38</v>
      </c>
      <c r="C5057" s="21" t="s">
        <v>38</v>
      </c>
      <c r="D5057" s="44" t="s">
        <v>9286</v>
      </c>
      <c r="E5057" s="29" t="s">
        <v>9278</v>
      </c>
      <c r="F5057" s="46" t="s">
        <v>9287</v>
      </c>
      <c r="G5057" s="50" t="s">
        <v>15172</v>
      </c>
      <c r="H5057" s="22" t="s">
        <v>14634</v>
      </c>
      <c r="I5057" s="40">
        <v>120000</v>
      </c>
      <c r="J5057" s="21" t="s">
        <v>39</v>
      </c>
      <c r="K5057" s="43" t="s">
        <v>39</v>
      </c>
      <c r="L5057" s="36" t="s">
        <v>39</v>
      </c>
      <c r="M5057" s="27" t="s">
        <v>39</v>
      </c>
      <c r="N5057" s="28" t="s">
        <v>39</v>
      </c>
      <c r="O5057" s="23"/>
      <c r="P5057" s="24" t="s">
        <v>39</v>
      </c>
      <c r="Q5057" s="25" t="s">
        <v>38</v>
      </c>
      <c r="R5057" s="21" t="s">
        <v>3</v>
      </c>
      <c r="S5057" s="21" t="s">
        <v>3</v>
      </c>
      <c r="T5057" s="18" t="s">
        <v>61</v>
      </c>
      <c r="U5057" s="26"/>
    </row>
    <row r="5058" spans="1:21" s="19" customFormat="1" ht="12.5" customHeight="1" outlineLevel="1" x14ac:dyDescent="0.55000000000000004">
      <c r="A5058" s="44" t="s">
        <v>9288</v>
      </c>
      <c r="B5058" s="20" t="s">
        <v>38</v>
      </c>
      <c r="C5058" s="21" t="s">
        <v>38</v>
      </c>
      <c r="D5058" s="44" t="s">
        <v>9288</v>
      </c>
      <c r="E5058" s="29" t="s">
        <v>9283</v>
      </c>
      <c r="F5058" s="46" t="s">
        <v>15170</v>
      </c>
      <c r="G5058" s="50" t="s">
        <v>15172</v>
      </c>
      <c r="H5058" s="22" t="s">
        <v>14635</v>
      </c>
      <c r="I5058" s="40">
        <v>100000</v>
      </c>
      <c r="J5058" s="21" t="s">
        <v>39</v>
      </c>
      <c r="K5058" s="43" t="s">
        <v>39</v>
      </c>
      <c r="L5058" s="36" t="s">
        <v>39</v>
      </c>
      <c r="M5058" s="27" t="s">
        <v>39</v>
      </c>
      <c r="N5058" s="28" t="s">
        <v>39</v>
      </c>
      <c r="O5058" s="23"/>
      <c r="P5058" s="24" t="s">
        <v>39</v>
      </c>
      <c r="Q5058" s="25" t="s">
        <v>38</v>
      </c>
      <c r="R5058" s="21" t="s">
        <v>3</v>
      </c>
      <c r="S5058" s="21" t="s">
        <v>3</v>
      </c>
      <c r="T5058" s="18" t="s">
        <v>61</v>
      </c>
      <c r="U5058" s="26"/>
    </row>
    <row r="5059" spans="1:21" s="19" customFormat="1" ht="12.5" customHeight="1" outlineLevel="1" x14ac:dyDescent="0.55000000000000004">
      <c r="A5059" s="44" t="s">
        <v>9289</v>
      </c>
      <c r="B5059" s="20" t="s">
        <v>38</v>
      </c>
      <c r="C5059" s="21" t="s">
        <v>38</v>
      </c>
      <c r="D5059" s="44" t="s">
        <v>9289</v>
      </c>
      <c r="E5059" s="29" t="s">
        <v>9290</v>
      </c>
      <c r="F5059" s="46" t="s">
        <v>9291</v>
      </c>
      <c r="G5059" s="50" t="s">
        <v>15172</v>
      </c>
      <c r="H5059" s="22" t="s">
        <v>14636</v>
      </c>
      <c r="I5059" s="40">
        <v>234000</v>
      </c>
      <c r="J5059" s="21" t="s">
        <v>39</v>
      </c>
      <c r="K5059" s="43" t="s">
        <v>39</v>
      </c>
      <c r="L5059" s="36" t="s">
        <v>39</v>
      </c>
      <c r="M5059" s="27" t="s">
        <v>39</v>
      </c>
      <c r="N5059" s="28" t="s">
        <v>39</v>
      </c>
      <c r="O5059" s="23"/>
      <c r="P5059" s="24" t="s">
        <v>39</v>
      </c>
      <c r="Q5059" s="25" t="s">
        <v>38</v>
      </c>
      <c r="R5059" s="21" t="s">
        <v>3</v>
      </c>
      <c r="S5059" s="21" t="s">
        <v>3</v>
      </c>
      <c r="T5059" s="18" t="s">
        <v>61</v>
      </c>
      <c r="U5059" s="26"/>
    </row>
    <row r="5060" spans="1:21" s="19" customFormat="1" ht="12.5" customHeight="1" outlineLevel="1" x14ac:dyDescent="0.55000000000000004">
      <c r="A5060" s="44" t="s">
        <v>9292</v>
      </c>
      <c r="B5060" s="20" t="s">
        <v>38</v>
      </c>
      <c r="C5060" s="21" t="s">
        <v>38</v>
      </c>
      <c r="D5060" s="44" t="s">
        <v>9292</v>
      </c>
      <c r="E5060" s="29" t="s">
        <v>9293</v>
      </c>
      <c r="F5060" s="46" t="s">
        <v>582</v>
      </c>
      <c r="G5060" s="50" t="s">
        <v>15172</v>
      </c>
      <c r="H5060" s="22" t="s">
        <v>14637</v>
      </c>
      <c r="I5060" s="40">
        <v>100000</v>
      </c>
      <c r="J5060" s="21" t="s">
        <v>39</v>
      </c>
      <c r="K5060" s="43" t="s">
        <v>39</v>
      </c>
      <c r="L5060" s="36" t="s">
        <v>39</v>
      </c>
      <c r="M5060" s="27" t="s">
        <v>39</v>
      </c>
      <c r="N5060" s="28" t="s">
        <v>39</v>
      </c>
      <c r="O5060" s="23"/>
      <c r="P5060" s="24" t="s">
        <v>39</v>
      </c>
      <c r="Q5060" s="25" t="s">
        <v>38</v>
      </c>
      <c r="R5060" s="21" t="s">
        <v>3</v>
      </c>
      <c r="S5060" s="21" t="s">
        <v>3</v>
      </c>
      <c r="T5060" s="18" t="s">
        <v>61</v>
      </c>
      <c r="U5060" s="26"/>
    </row>
    <row r="5061" spans="1:21" s="19" customFormat="1" ht="12.5" customHeight="1" outlineLevel="1" x14ac:dyDescent="0.55000000000000004">
      <c r="A5061" s="44" t="s">
        <v>9294</v>
      </c>
      <c r="B5061" s="20" t="s">
        <v>38</v>
      </c>
      <c r="C5061" s="21" t="s">
        <v>38</v>
      </c>
      <c r="D5061" s="44" t="s">
        <v>9294</v>
      </c>
      <c r="E5061" s="29" t="s">
        <v>9162</v>
      </c>
      <c r="F5061" s="46" t="s">
        <v>9295</v>
      </c>
      <c r="G5061" s="50" t="s">
        <v>15172</v>
      </c>
      <c r="H5061" s="22" t="s">
        <v>14638</v>
      </c>
      <c r="I5061" s="40">
        <v>83500</v>
      </c>
      <c r="J5061" s="21" t="s">
        <v>39</v>
      </c>
      <c r="K5061" s="43" t="s">
        <v>39</v>
      </c>
      <c r="L5061" s="36" t="s">
        <v>39</v>
      </c>
      <c r="M5061" s="27" t="s">
        <v>39</v>
      </c>
      <c r="N5061" s="28" t="s">
        <v>39</v>
      </c>
      <c r="O5061" s="23"/>
      <c r="P5061" s="24" t="s">
        <v>39</v>
      </c>
      <c r="Q5061" s="25" t="s">
        <v>38</v>
      </c>
      <c r="R5061" s="21" t="s">
        <v>3</v>
      </c>
      <c r="S5061" s="21" t="s">
        <v>3</v>
      </c>
      <c r="T5061" s="18" t="s">
        <v>61</v>
      </c>
      <c r="U5061" s="26"/>
    </row>
    <row r="5062" spans="1:21" s="19" customFormat="1" ht="12.5" customHeight="1" outlineLevel="1" x14ac:dyDescent="0.55000000000000004">
      <c r="A5062" s="44" t="s">
        <v>9296</v>
      </c>
      <c r="B5062" s="20" t="s">
        <v>38</v>
      </c>
      <c r="C5062" s="21" t="s">
        <v>38</v>
      </c>
      <c r="D5062" s="44" t="s">
        <v>9296</v>
      </c>
      <c r="E5062" s="29" t="s">
        <v>9293</v>
      </c>
      <c r="F5062" s="46" t="s">
        <v>15171</v>
      </c>
      <c r="G5062" s="50" t="s">
        <v>15172</v>
      </c>
      <c r="H5062" s="22" t="s">
        <v>14639</v>
      </c>
      <c r="I5062" s="40">
        <v>448000</v>
      </c>
      <c r="J5062" s="21" t="s">
        <v>39</v>
      </c>
      <c r="K5062" s="43" t="s">
        <v>39</v>
      </c>
      <c r="L5062" s="36" t="s">
        <v>39</v>
      </c>
      <c r="M5062" s="27" t="s">
        <v>39</v>
      </c>
      <c r="N5062" s="28" t="s">
        <v>39</v>
      </c>
      <c r="O5062" s="23"/>
      <c r="P5062" s="24" t="s">
        <v>39</v>
      </c>
      <c r="Q5062" s="25" t="s">
        <v>38</v>
      </c>
      <c r="R5062" s="21" t="s">
        <v>3</v>
      </c>
      <c r="S5062" s="21" t="s">
        <v>3</v>
      </c>
      <c r="T5062" s="18" t="s">
        <v>61</v>
      </c>
      <c r="U5062" s="26"/>
    </row>
    <row r="5063" spans="1:21" s="19" customFormat="1" ht="12.5" customHeight="1" outlineLevel="1" x14ac:dyDescent="0.55000000000000004">
      <c r="A5063" s="44" t="s">
        <v>9297</v>
      </c>
      <c r="B5063" s="20" t="s">
        <v>38</v>
      </c>
      <c r="C5063" s="21" t="s">
        <v>38</v>
      </c>
      <c r="D5063" s="44" t="s">
        <v>9297</v>
      </c>
      <c r="E5063" s="29" t="s">
        <v>9298</v>
      </c>
      <c r="F5063" s="46" t="s">
        <v>9299</v>
      </c>
      <c r="G5063" s="50" t="s">
        <v>15172</v>
      </c>
      <c r="H5063" s="22" t="s">
        <v>14640</v>
      </c>
      <c r="I5063" s="40">
        <v>50000</v>
      </c>
      <c r="J5063" s="21" t="s">
        <v>39</v>
      </c>
      <c r="K5063" s="43" t="s">
        <v>39</v>
      </c>
      <c r="L5063" s="36" t="s">
        <v>39</v>
      </c>
      <c r="M5063" s="27" t="s">
        <v>39</v>
      </c>
      <c r="N5063" s="28" t="s">
        <v>39</v>
      </c>
      <c r="O5063" s="23"/>
      <c r="P5063" s="24" t="s">
        <v>39</v>
      </c>
      <c r="Q5063" s="25" t="s">
        <v>38</v>
      </c>
      <c r="R5063" s="21" t="s">
        <v>3</v>
      </c>
      <c r="S5063" s="21" t="s">
        <v>3</v>
      </c>
      <c r="T5063" s="18" t="s">
        <v>61</v>
      </c>
      <c r="U5063" s="26"/>
    </row>
    <row r="5064" spans="1:21" s="19" customFormat="1" ht="12.5" customHeight="1" outlineLevel="1" x14ac:dyDescent="0.55000000000000004">
      <c r="A5064" s="44" t="s">
        <v>9300</v>
      </c>
      <c r="B5064" s="20" t="s">
        <v>38</v>
      </c>
      <c r="C5064" s="21" t="s">
        <v>38</v>
      </c>
      <c r="D5064" s="44" t="s">
        <v>9300</v>
      </c>
      <c r="E5064" s="29" t="s">
        <v>9301</v>
      </c>
      <c r="F5064" s="46" t="s">
        <v>9302</v>
      </c>
      <c r="G5064" s="50" t="s">
        <v>15172</v>
      </c>
      <c r="H5064" s="22" t="s">
        <v>14641</v>
      </c>
      <c r="I5064" s="40">
        <v>110000</v>
      </c>
      <c r="J5064" s="21" t="s">
        <v>39</v>
      </c>
      <c r="K5064" s="43" t="s">
        <v>39</v>
      </c>
      <c r="L5064" s="36" t="s">
        <v>39</v>
      </c>
      <c r="M5064" s="27" t="s">
        <v>39</v>
      </c>
      <c r="N5064" s="28" t="s">
        <v>39</v>
      </c>
      <c r="O5064" s="23"/>
      <c r="P5064" s="24" t="s">
        <v>39</v>
      </c>
      <c r="Q5064" s="25" t="s">
        <v>38</v>
      </c>
      <c r="R5064" s="21" t="s">
        <v>3</v>
      </c>
      <c r="S5064" s="21" t="s">
        <v>3</v>
      </c>
      <c r="T5064" s="18" t="s">
        <v>61</v>
      </c>
      <c r="U5064" s="26"/>
    </row>
    <row r="5065" spans="1:21" s="19" customFormat="1" ht="12.5" customHeight="1" outlineLevel="1" x14ac:dyDescent="0.55000000000000004">
      <c r="A5065" s="44" t="s">
        <v>9303</v>
      </c>
      <c r="B5065" s="20" t="s">
        <v>38</v>
      </c>
      <c r="C5065" s="21" t="s">
        <v>38</v>
      </c>
      <c r="D5065" s="44" t="s">
        <v>9303</v>
      </c>
      <c r="E5065" s="29" t="s">
        <v>9298</v>
      </c>
      <c r="F5065" s="46" t="s">
        <v>9304</v>
      </c>
      <c r="G5065" s="50" t="s">
        <v>15172</v>
      </c>
      <c r="H5065" s="22" t="s">
        <v>14642</v>
      </c>
      <c r="I5065" s="40">
        <v>40000</v>
      </c>
      <c r="J5065" s="21" t="s">
        <v>39</v>
      </c>
      <c r="K5065" s="43" t="s">
        <v>39</v>
      </c>
      <c r="L5065" s="36" t="s">
        <v>39</v>
      </c>
      <c r="M5065" s="27" t="s">
        <v>39</v>
      </c>
      <c r="N5065" s="28" t="s">
        <v>39</v>
      </c>
      <c r="O5065" s="23"/>
      <c r="P5065" s="24" t="s">
        <v>39</v>
      </c>
      <c r="Q5065" s="25" t="s">
        <v>38</v>
      </c>
      <c r="R5065" s="21" t="s">
        <v>3</v>
      </c>
      <c r="S5065" s="21" t="s">
        <v>3</v>
      </c>
      <c r="T5065" s="18" t="s">
        <v>61</v>
      </c>
      <c r="U5065" s="26"/>
    </row>
    <row r="5066" spans="1:21" s="19" customFormat="1" ht="12.5" customHeight="1" outlineLevel="1" x14ac:dyDescent="0.55000000000000004">
      <c r="A5066" s="44" t="s">
        <v>9305</v>
      </c>
      <c r="B5066" s="20" t="s">
        <v>38</v>
      </c>
      <c r="C5066" s="21" t="s">
        <v>38</v>
      </c>
      <c r="D5066" s="44" t="s">
        <v>9305</v>
      </c>
      <c r="E5066" s="29" t="s">
        <v>9306</v>
      </c>
      <c r="F5066" s="46" t="s">
        <v>9299</v>
      </c>
      <c r="G5066" s="50" t="s">
        <v>15172</v>
      </c>
      <c r="H5066" s="22" t="s">
        <v>14643</v>
      </c>
      <c r="I5066" s="40">
        <v>50000</v>
      </c>
      <c r="J5066" s="21" t="s">
        <v>39</v>
      </c>
      <c r="K5066" s="43" t="s">
        <v>39</v>
      </c>
      <c r="L5066" s="36" t="s">
        <v>39</v>
      </c>
      <c r="M5066" s="27" t="s">
        <v>39</v>
      </c>
      <c r="N5066" s="28" t="s">
        <v>39</v>
      </c>
      <c r="O5066" s="23"/>
      <c r="P5066" s="24" t="s">
        <v>39</v>
      </c>
      <c r="Q5066" s="25" t="s">
        <v>38</v>
      </c>
      <c r="R5066" s="21" t="s">
        <v>3</v>
      </c>
      <c r="S5066" s="21" t="s">
        <v>3</v>
      </c>
      <c r="T5066" s="18" t="s">
        <v>61</v>
      </c>
      <c r="U5066" s="26"/>
    </row>
    <row r="5067" spans="1:21" s="19" customFormat="1" ht="12.5" customHeight="1" outlineLevel="1" x14ac:dyDescent="0.55000000000000004">
      <c r="A5067" s="44" t="s">
        <v>9307</v>
      </c>
      <c r="B5067" s="20" t="s">
        <v>38</v>
      </c>
      <c r="C5067" s="21" t="s">
        <v>38</v>
      </c>
      <c r="D5067" s="44" t="s">
        <v>9307</v>
      </c>
      <c r="E5067" s="29" t="s">
        <v>9306</v>
      </c>
      <c r="F5067" s="46" t="s">
        <v>9304</v>
      </c>
      <c r="G5067" s="50" t="s">
        <v>15172</v>
      </c>
      <c r="H5067" s="22" t="s">
        <v>14644</v>
      </c>
      <c r="I5067" s="40">
        <v>40000</v>
      </c>
      <c r="J5067" s="21" t="s">
        <v>39</v>
      </c>
      <c r="K5067" s="43" t="s">
        <v>39</v>
      </c>
      <c r="L5067" s="36" t="s">
        <v>39</v>
      </c>
      <c r="M5067" s="27" t="s">
        <v>39</v>
      </c>
      <c r="N5067" s="28" t="s">
        <v>39</v>
      </c>
      <c r="O5067" s="23"/>
      <c r="P5067" s="24" t="s">
        <v>39</v>
      </c>
      <c r="Q5067" s="25" t="s">
        <v>38</v>
      </c>
      <c r="R5067" s="21" t="s">
        <v>3</v>
      </c>
      <c r="S5067" s="21" t="s">
        <v>3</v>
      </c>
      <c r="T5067" s="18" t="s">
        <v>61</v>
      </c>
      <c r="U5067" s="26"/>
    </row>
    <row r="5068" spans="1:21" s="19" customFormat="1" ht="12.5" customHeight="1" outlineLevel="1" x14ac:dyDescent="0.55000000000000004">
      <c r="A5068" s="44" t="s">
        <v>9308</v>
      </c>
      <c r="B5068" s="20" t="s">
        <v>38</v>
      </c>
      <c r="C5068" s="21" t="s">
        <v>38</v>
      </c>
      <c r="D5068" s="44" t="s">
        <v>9308</v>
      </c>
      <c r="E5068" s="29" t="s">
        <v>9309</v>
      </c>
      <c r="F5068" s="46" t="s">
        <v>9304</v>
      </c>
      <c r="G5068" s="50" t="s">
        <v>15172</v>
      </c>
      <c r="H5068" s="22" t="s">
        <v>14645</v>
      </c>
      <c r="I5068" s="40">
        <v>40000</v>
      </c>
      <c r="J5068" s="21" t="s">
        <v>39</v>
      </c>
      <c r="K5068" s="43" t="s">
        <v>39</v>
      </c>
      <c r="L5068" s="36" t="s">
        <v>39</v>
      </c>
      <c r="M5068" s="27" t="s">
        <v>39</v>
      </c>
      <c r="N5068" s="28" t="s">
        <v>39</v>
      </c>
      <c r="O5068" s="23"/>
      <c r="P5068" s="24" t="s">
        <v>39</v>
      </c>
      <c r="Q5068" s="25" t="s">
        <v>38</v>
      </c>
      <c r="R5068" s="21" t="s">
        <v>3</v>
      </c>
      <c r="S5068" s="21" t="s">
        <v>3</v>
      </c>
      <c r="T5068" s="18" t="s">
        <v>61</v>
      </c>
      <c r="U5068" s="26"/>
    </row>
    <row r="5069" spans="1:21" s="19" customFormat="1" ht="12.5" customHeight="1" outlineLevel="1" x14ac:dyDescent="0.55000000000000004">
      <c r="A5069" s="44" t="s">
        <v>9310</v>
      </c>
      <c r="B5069" s="20" t="s">
        <v>38</v>
      </c>
      <c r="C5069" s="21" t="s">
        <v>38</v>
      </c>
      <c r="D5069" s="44" t="s">
        <v>9310</v>
      </c>
      <c r="E5069" s="29" t="s">
        <v>9311</v>
      </c>
      <c r="F5069" s="46" t="s">
        <v>9312</v>
      </c>
      <c r="G5069" s="50" t="s">
        <v>15172</v>
      </c>
      <c r="H5069" s="22" t="s">
        <v>14646</v>
      </c>
      <c r="I5069" s="40">
        <v>128000</v>
      </c>
      <c r="J5069" s="21" t="s">
        <v>39</v>
      </c>
      <c r="K5069" s="43" t="s">
        <v>39</v>
      </c>
      <c r="L5069" s="36" t="s">
        <v>39</v>
      </c>
      <c r="M5069" s="27" t="s">
        <v>39</v>
      </c>
      <c r="N5069" s="28" t="s">
        <v>39</v>
      </c>
      <c r="O5069" s="23"/>
      <c r="P5069" s="24" t="s">
        <v>39</v>
      </c>
      <c r="Q5069" s="25" t="s">
        <v>38</v>
      </c>
      <c r="R5069" s="21" t="s">
        <v>3</v>
      </c>
      <c r="S5069" s="21" t="s">
        <v>3</v>
      </c>
      <c r="T5069" s="18"/>
      <c r="U5069" s="26"/>
    </row>
    <row r="5070" spans="1:21" s="19" customFormat="1" ht="12.5" customHeight="1" outlineLevel="1" x14ac:dyDescent="0.55000000000000004">
      <c r="A5070" s="44" t="s">
        <v>9313</v>
      </c>
      <c r="B5070" s="20" t="s">
        <v>38</v>
      </c>
      <c r="C5070" s="21" t="s">
        <v>38</v>
      </c>
      <c r="D5070" s="44" t="s">
        <v>9313</v>
      </c>
      <c r="E5070" s="29" t="s">
        <v>9301</v>
      </c>
      <c r="F5070" s="46" t="s">
        <v>9314</v>
      </c>
      <c r="G5070" s="50" t="s">
        <v>15172</v>
      </c>
      <c r="H5070" s="22" t="s">
        <v>14647</v>
      </c>
      <c r="I5070" s="40">
        <v>120000</v>
      </c>
      <c r="J5070" s="21" t="s">
        <v>39</v>
      </c>
      <c r="K5070" s="43" t="s">
        <v>39</v>
      </c>
      <c r="L5070" s="36" t="s">
        <v>39</v>
      </c>
      <c r="M5070" s="27" t="s">
        <v>39</v>
      </c>
      <c r="N5070" s="28" t="s">
        <v>39</v>
      </c>
      <c r="O5070" s="23"/>
      <c r="P5070" s="24" t="s">
        <v>39</v>
      </c>
      <c r="Q5070" s="25" t="s">
        <v>38</v>
      </c>
      <c r="R5070" s="21" t="s">
        <v>3</v>
      </c>
      <c r="S5070" s="21" t="s">
        <v>3</v>
      </c>
      <c r="T5070" s="18" t="s">
        <v>61</v>
      </c>
      <c r="U5070" s="26"/>
    </row>
    <row r="5071" spans="1:21" s="19" customFormat="1" ht="12.5" customHeight="1" outlineLevel="1" x14ac:dyDescent="0.55000000000000004">
      <c r="A5071" s="44" t="s">
        <v>9315</v>
      </c>
      <c r="B5071" s="20" t="s">
        <v>38</v>
      </c>
      <c r="C5071" s="21" t="s">
        <v>38</v>
      </c>
      <c r="D5071" s="44" t="s">
        <v>9315</v>
      </c>
      <c r="E5071" s="29" t="s">
        <v>9316</v>
      </c>
      <c r="F5071" s="46" t="s">
        <v>9317</v>
      </c>
      <c r="G5071" s="50" t="s">
        <v>15172</v>
      </c>
      <c r="H5071" s="22" t="s">
        <v>14648</v>
      </c>
      <c r="I5071" s="40">
        <v>100000</v>
      </c>
      <c r="J5071" s="21" t="s">
        <v>39</v>
      </c>
      <c r="K5071" s="43" t="s">
        <v>39</v>
      </c>
      <c r="L5071" s="36" t="s">
        <v>39</v>
      </c>
      <c r="M5071" s="27" t="s">
        <v>39</v>
      </c>
      <c r="N5071" s="28" t="s">
        <v>39</v>
      </c>
      <c r="O5071" s="23"/>
      <c r="P5071" s="24" t="s">
        <v>39</v>
      </c>
      <c r="Q5071" s="25" t="s">
        <v>38</v>
      </c>
      <c r="R5071" s="21" t="s">
        <v>3</v>
      </c>
      <c r="S5071" s="21" t="s">
        <v>3</v>
      </c>
      <c r="T5071" s="18" t="s">
        <v>61</v>
      </c>
      <c r="U5071" s="26"/>
    </row>
    <row r="5072" spans="1:21" s="19" customFormat="1" ht="12.5" customHeight="1" outlineLevel="1" x14ac:dyDescent="0.55000000000000004">
      <c r="A5072" s="44" t="s">
        <v>9318</v>
      </c>
      <c r="B5072" s="20" t="s">
        <v>38</v>
      </c>
      <c r="C5072" s="21" t="s">
        <v>38</v>
      </c>
      <c r="D5072" s="44" t="s">
        <v>9318</v>
      </c>
      <c r="E5072" s="29" t="s">
        <v>9293</v>
      </c>
      <c r="F5072" s="46" t="s">
        <v>9319</v>
      </c>
      <c r="G5072" s="50" t="s">
        <v>15172</v>
      </c>
      <c r="H5072" s="22" t="s">
        <v>14649</v>
      </c>
      <c r="I5072" s="40">
        <v>300000</v>
      </c>
      <c r="J5072" s="21" t="s">
        <v>39</v>
      </c>
      <c r="K5072" s="43" t="s">
        <v>39</v>
      </c>
      <c r="L5072" s="36" t="s">
        <v>39</v>
      </c>
      <c r="M5072" s="27" t="s">
        <v>39</v>
      </c>
      <c r="N5072" s="28" t="s">
        <v>39</v>
      </c>
      <c r="O5072" s="23"/>
      <c r="P5072" s="24" t="s">
        <v>39</v>
      </c>
      <c r="Q5072" s="25" t="s">
        <v>38</v>
      </c>
      <c r="R5072" s="21" t="s">
        <v>3</v>
      </c>
      <c r="S5072" s="21" t="s">
        <v>3</v>
      </c>
      <c r="T5072" s="18" t="s">
        <v>61</v>
      </c>
      <c r="U5072" s="26"/>
    </row>
    <row r="5073" spans="1:21" s="19" customFormat="1" ht="12.5" customHeight="1" outlineLevel="1" x14ac:dyDescent="0.55000000000000004">
      <c r="A5073" s="44" t="s">
        <v>9320</v>
      </c>
      <c r="B5073" s="20" t="s">
        <v>38</v>
      </c>
      <c r="C5073" s="21" t="s">
        <v>38</v>
      </c>
      <c r="D5073" s="44" t="s">
        <v>9320</v>
      </c>
      <c r="E5073" s="29" t="s">
        <v>9293</v>
      </c>
      <c r="F5073" s="46" t="s">
        <v>9321</v>
      </c>
      <c r="G5073" s="50" t="s">
        <v>15172</v>
      </c>
      <c r="H5073" s="22" t="s">
        <v>14650</v>
      </c>
      <c r="I5073" s="40">
        <v>270000</v>
      </c>
      <c r="J5073" s="21" t="s">
        <v>39</v>
      </c>
      <c r="K5073" s="43" t="s">
        <v>39</v>
      </c>
      <c r="L5073" s="36" t="s">
        <v>39</v>
      </c>
      <c r="M5073" s="27" t="s">
        <v>39</v>
      </c>
      <c r="N5073" s="28" t="s">
        <v>39</v>
      </c>
      <c r="O5073" s="23"/>
      <c r="P5073" s="24" t="s">
        <v>39</v>
      </c>
      <c r="Q5073" s="25" t="s">
        <v>38</v>
      </c>
      <c r="R5073" s="21" t="s">
        <v>3</v>
      </c>
      <c r="S5073" s="21" t="s">
        <v>3</v>
      </c>
      <c r="T5073" s="18" t="s">
        <v>61</v>
      </c>
      <c r="U5073" s="26"/>
    </row>
    <row r="5074" spans="1:21" s="19" customFormat="1" ht="12.5" customHeight="1" outlineLevel="1" x14ac:dyDescent="0.55000000000000004">
      <c r="A5074" s="44" t="s">
        <v>9322</v>
      </c>
      <c r="B5074" s="20" t="s">
        <v>38</v>
      </c>
      <c r="C5074" s="21" t="s">
        <v>38</v>
      </c>
      <c r="D5074" s="44" t="s">
        <v>9322</v>
      </c>
      <c r="E5074" s="29" t="s">
        <v>9162</v>
      </c>
      <c r="F5074" s="46" t="s">
        <v>9323</v>
      </c>
      <c r="G5074" s="50" t="s">
        <v>15172</v>
      </c>
      <c r="H5074" s="22" t="s">
        <v>14651</v>
      </c>
      <c r="I5074" s="40">
        <v>120000</v>
      </c>
      <c r="J5074" s="21" t="s">
        <v>39</v>
      </c>
      <c r="K5074" s="43" t="s">
        <v>39</v>
      </c>
      <c r="L5074" s="36" t="s">
        <v>39</v>
      </c>
      <c r="M5074" s="27" t="s">
        <v>39</v>
      </c>
      <c r="N5074" s="28" t="s">
        <v>39</v>
      </c>
      <c r="O5074" s="23"/>
      <c r="P5074" s="24" t="s">
        <v>39</v>
      </c>
      <c r="Q5074" s="25" t="s">
        <v>38</v>
      </c>
      <c r="R5074" s="21" t="s">
        <v>3</v>
      </c>
      <c r="S5074" s="21" t="s">
        <v>3</v>
      </c>
      <c r="T5074" s="18" t="s">
        <v>61</v>
      </c>
      <c r="U5074" s="26"/>
    </row>
    <row r="5075" spans="1:21" s="19" customFormat="1" ht="12.5" customHeight="1" outlineLevel="1" x14ac:dyDescent="0.55000000000000004">
      <c r="A5075" s="44" t="s">
        <v>9324</v>
      </c>
      <c r="B5075" s="20" t="s">
        <v>38</v>
      </c>
      <c r="C5075" s="21" t="s">
        <v>38</v>
      </c>
      <c r="D5075" s="44" t="s">
        <v>9324</v>
      </c>
      <c r="E5075" s="29" t="s">
        <v>9290</v>
      </c>
      <c r="F5075" s="46" t="s">
        <v>9325</v>
      </c>
      <c r="G5075" s="50" t="s">
        <v>15172</v>
      </c>
      <c r="H5075" s="22" t="s">
        <v>14652</v>
      </c>
      <c r="I5075" s="40">
        <v>100000</v>
      </c>
      <c r="J5075" s="21" t="s">
        <v>39</v>
      </c>
      <c r="K5075" s="43" t="s">
        <v>39</v>
      </c>
      <c r="L5075" s="36" t="s">
        <v>39</v>
      </c>
      <c r="M5075" s="27" t="s">
        <v>39</v>
      </c>
      <c r="N5075" s="28" t="s">
        <v>39</v>
      </c>
      <c r="O5075" s="23"/>
      <c r="P5075" s="24" t="s">
        <v>39</v>
      </c>
      <c r="Q5075" s="25" t="s">
        <v>38</v>
      </c>
      <c r="R5075" s="21" t="s">
        <v>3</v>
      </c>
      <c r="S5075" s="21" t="s">
        <v>3</v>
      </c>
      <c r="T5075" s="18" t="s">
        <v>61</v>
      </c>
      <c r="U5075" s="26"/>
    </row>
    <row r="5076" spans="1:21" s="19" customFormat="1" ht="12.5" customHeight="1" outlineLevel="1" x14ac:dyDescent="0.55000000000000004">
      <c r="A5076" s="44" t="s">
        <v>9326</v>
      </c>
      <c r="B5076" s="20" t="s">
        <v>38</v>
      </c>
      <c r="C5076" s="21" t="s">
        <v>38</v>
      </c>
      <c r="D5076" s="44" t="s">
        <v>9326</v>
      </c>
      <c r="E5076" s="29" t="s">
        <v>9290</v>
      </c>
      <c r="F5076" s="46" t="s">
        <v>9327</v>
      </c>
      <c r="G5076" s="50" t="s">
        <v>15172</v>
      </c>
      <c r="H5076" s="22" t="s">
        <v>14653</v>
      </c>
      <c r="I5076" s="40">
        <v>55000</v>
      </c>
      <c r="J5076" s="21" t="s">
        <v>39</v>
      </c>
      <c r="K5076" s="43" t="s">
        <v>39</v>
      </c>
      <c r="L5076" s="36" t="s">
        <v>39</v>
      </c>
      <c r="M5076" s="27" t="s">
        <v>39</v>
      </c>
      <c r="N5076" s="28" t="s">
        <v>39</v>
      </c>
      <c r="O5076" s="23"/>
      <c r="P5076" s="24" t="s">
        <v>39</v>
      </c>
      <c r="Q5076" s="25" t="s">
        <v>38</v>
      </c>
      <c r="R5076" s="21" t="s">
        <v>3</v>
      </c>
      <c r="S5076" s="21" t="s">
        <v>3</v>
      </c>
      <c r="T5076" s="18" t="s">
        <v>61</v>
      </c>
      <c r="U5076" s="26"/>
    </row>
    <row r="5077" spans="1:21" s="19" customFormat="1" ht="12.5" customHeight="1" outlineLevel="1" x14ac:dyDescent="0.55000000000000004">
      <c r="A5077" s="44" t="s">
        <v>9328</v>
      </c>
      <c r="B5077" s="20" t="s">
        <v>38</v>
      </c>
      <c r="C5077" s="21" t="s">
        <v>38</v>
      </c>
      <c r="D5077" s="44" t="s">
        <v>9328</v>
      </c>
      <c r="E5077" s="29" t="s">
        <v>9290</v>
      </c>
      <c r="F5077" s="46" t="s">
        <v>9329</v>
      </c>
      <c r="G5077" s="50" t="s">
        <v>15172</v>
      </c>
      <c r="H5077" s="22" t="s">
        <v>14654</v>
      </c>
      <c r="I5077" s="40">
        <v>45000</v>
      </c>
      <c r="J5077" s="21" t="s">
        <v>39</v>
      </c>
      <c r="K5077" s="43" t="s">
        <v>39</v>
      </c>
      <c r="L5077" s="36" t="s">
        <v>39</v>
      </c>
      <c r="M5077" s="27" t="s">
        <v>39</v>
      </c>
      <c r="N5077" s="28" t="s">
        <v>39</v>
      </c>
      <c r="O5077" s="23"/>
      <c r="P5077" s="24" t="s">
        <v>39</v>
      </c>
      <c r="Q5077" s="25" t="s">
        <v>38</v>
      </c>
      <c r="R5077" s="21" t="s">
        <v>3</v>
      </c>
      <c r="S5077" s="21" t="s">
        <v>3</v>
      </c>
      <c r="T5077" s="18" t="s">
        <v>61</v>
      </c>
      <c r="U5077" s="26"/>
    </row>
    <row r="5078" spans="1:21" s="19" customFormat="1" ht="12.5" customHeight="1" outlineLevel="1" x14ac:dyDescent="0.55000000000000004">
      <c r="A5078" s="44" t="s">
        <v>9330</v>
      </c>
      <c r="B5078" s="20" t="s">
        <v>38</v>
      </c>
      <c r="C5078" s="21" t="s">
        <v>38</v>
      </c>
      <c r="D5078" s="44" t="s">
        <v>9330</v>
      </c>
      <c r="E5078" s="29" t="s">
        <v>9290</v>
      </c>
      <c r="F5078" s="46" t="s">
        <v>9331</v>
      </c>
      <c r="G5078" s="50" t="s">
        <v>15172</v>
      </c>
      <c r="H5078" s="22" t="s">
        <v>14655</v>
      </c>
      <c r="I5078" s="40">
        <v>45000</v>
      </c>
      <c r="J5078" s="21" t="s">
        <v>39</v>
      </c>
      <c r="K5078" s="43" t="s">
        <v>39</v>
      </c>
      <c r="L5078" s="36" t="s">
        <v>39</v>
      </c>
      <c r="M5078" s="27" t="s">
        <v>39</v>
      </c>
      <c r="N5078" s="28" t="s">
        <v>39</v>
      </c>
      <c r="O5078" s="23"/>
      <c r="P5078" s="24" t="s">
        <v>39</v>
      </c>
      <c r="Q5078" s="25" t="s">
        <v>38</v>
      </c>
      <c r="R5078" s="21" t="s">
        <v>3</v>
      </c>
      <c r="S5078" s="21" t="s">
        <v>3</v>
      </c>
      <c r="T5078" s="18" t="s">
        <v>61</v>
      </c>
      <c r="U5078" s="26"/>
    </row>
    <row r="5079" spans="1:21" s="19" customFormat="1" ht="12.5" customHeight="1" outlineLevel="1" x14ac:dyDescent="0.55000000000000004">
      <c r="A5079" s="44" t="s">
        <v>9332</v>
      </c>
      <c r="B5079" s="20" t="s">
        <v>38</v>
      </c>
      <c r="C5079" s="21" t="s">
        <v>38</v>
      </c>
      <c r="D5079" s="44" t="s">
        <v>9332</v>
      </c>
      <c r="E5079" s="29" t="s">
        <v>9311</v>
      </c>
      <c r="F5079" s="46" t="s">
        <v>9333</v>
      </c>
      <c r="G5079" s="50" t="s">
        <v>15172</v>
      </c>
      <c r="H5079" s="22" t="s">
        <v>14656</v>
      </c>
      <c r="I5079" s="40">
        <v>61800</v>
      </c>
      <c r="J5079" s="21" t="s">
        <v>39</v>
      </c>
      <c r="K5079" s="43" t="s">
        <v>39</v>
      </c>
      <c r="L5079" s="36" t="s">
        <v>39</v>
      </c>
      <c r="M5079" s="27" t="s">
        <v>39</v>
      </c>
      <c r="N5079" s="28" t="s">
        <v>39</v>
      </c>
      <c r="O5079" s="23"/>
      <c r="P5079" s="24" t="s">
        <v>39</v>
      </c>
      <c r="Q5079" s="25" t="s">
        <v>38</v>
      </c>
      <c r="R5079" s="21" t="s">
        <v>3</v>
      </c>
      <c r="S5079" s="21" t="s">
        <v>3</v>
      </c>
      <c r="T5079" s="18"/>
      <c r="U5079" s="26"/>
    </row>
    <row r="5080" spans="1:21" s="19" customFormat="1" ht="12.5" customHeight="1" outlineLevel="1" x14ac:dyDescent="0.55000000000000004">
      <c r="A5080" s="44" t="s">
        <v>9334</v>
      </c>
      <c r="B5080" s="20" t="s">
        <v>38</v>
      </c>
      <c r="C5080" s="21" t="s">
        <v>38</v>
      </c>
      <c r="D5080" s="44" t="s">
        <v>9334</v>
      </c>
      <c r="E5080" s="29" t="s">
        <v>9311</v>
      </c>
      <c r="F5080" s="46" t="s">
        <v>9335</v>
      </c>
      <c r="G5080" s="50" t="s">
        <v>15172</v>
      </c>
      <c r="H5080" s="22" t="s">
        <v>14657</v>
      </c>
      <c r="I5080" s="40">
        <v>119800</v>
      </c>
      <c r="J5080" s="21" t="s">
        <v>39</v>
      </c>
      <c r="K5080" s="43" t="s">
        <v>39</v>
      </c>
      <c r="L5080" s="36" t="s">
        <v>39</v>
      </c>
      <c r="M5080" s="27" t="s">
        <v>39</v>
      </c>
      <c r="N5080" s="28" t="s">
        <v>39</v>
      </c>
      <c r="O5080" s="23"/>
      <c r="P5080" s="24" t="s">
        <v>39</v>
      </c>
      <c r="Q5080" s="25" t="s">
        <v>38</v>
      </c>
      <c r="R5080" s="21" t="s">
        <v>3</v>
      </c>
      <c r="S5080" s="21" t="s">
        <v>3</v>
      </c>
      <c r="T5080" s="18"/>
      <c r="U5080" s="26"/>
    </row>
    <row r="5081" spans="1:21" s="19" customFormat="1" ht="12.5" customHeight="1" outlineLevel="1" x14ac:dyDescent="0.55000000000000004">
      <c r="A5081" s="44" t="s">
        <v>9336</v>
      </c>
      <c r="B5081" s="20" t="s">
        <v>38</v>
      </c>
      <c r="C5081" s="21" t="s">
        <v>38</v>
      </c>
      <c r="D5081" s="44" t="s">
        <v>9336</v>
      </c>
      <c r="E5081" s="29" t="s">
        <v>9311</v>
      </c>
      <c r="F5081" s="46" t="s">
        <v>1930</v>
      </c>
      <c r="G5081" s="50" t="s">
        <v>15172</v>
      </c>
      <c r="H5081" s="22" t="s">
        <v>14658</v>
      </c>
      <c r="I5081" s="40">
        <v>148000</v>
      </c>
      <c r="J5081" s="21" t="s">
        <v>39</v>
      </c>
      <c r="K5081" s="43" t="s">
        <v>39</v>
      </c>
      <c r="L5081" s="36" t="s">
        <v>39</v>
      </c>
      <c r="M5081" s="27" t="s">
        <v>39</v>
      </c>
      <c r="N5081" s="28" t="s">
        <v>39</v>
      </c>
      <c r="O5081" s="23"/>
      <c r="P5081" s="24" t="s">
        <v>39</v>
      </c>
      <c r="Q5081" s="25" t="s">
        <v>38</v>
      </c>
      <c r="R5081" s="21" t="s">
        <v>3</v>
      </c>
      <c r="S5081" s="21" t="s">
        <v>3</v>
      </c>
      <c r="T5081" s="18"/>
      <c r="U5081" s="26"/>
    </row>
    <row r="5082" spans="1:21" s="19" customFormat="1" ht="12.5" customHeight="1" outlineLevel="1" x14ac:dyDescent="0.55000000000000004">
      <c r="A5082" s="44" t="s">
        <v>9337</v>
      </c>
      <c r="B5082" s="20" t="s">
        <v>38</v>
      </c>
      <c r="C5082" s="21" t="s">
        <v>38</v>
      </c>
      <c r="D5082" s="44" t="s">
        <v>9337</v>
      </c>
      <c r="E5082" s="29" t="s">
        <v>9290</v>
      </c>
      <c r="F5082" s="46" t="s">
        <v>1953</v>
      </c>
      <c r="G5082" s="50" t="s">
        <v>15172</v>
      </c>
      <c r="H5082" s="22" t="s">
        <v>14659</v>
      </c>
      <c r="I5082" s="40">
        <v>72000</v>
      </c>
      <c r="J5082" s="21" t="s">
        <v>39</v>
      </c>
      <c r="K5082" s="43" t="s">
        <v>39</v>
      </c>
      <c r="L5082" s="36" t="s">
        <v>39</v>
      </c>
      <c r="M5082" s="27" t="s">
        <v>39</v>
      </c>
      <c r="N5082" s="28" t="s">
        <v>39</v>
      </c>
      <c r="O5082" s="23"/>
      <c r="P5082" s="24" t="s">
        <v>39</v>
      </c>
      <c r="Q5082" s="25" t="s">
        <v>38</v>
      </c>
      <c r="R5082" s="21" t="s">
        <v>3</v>
      </c>
      <c r="S5082" s="21" t="s">
        <v>3</v>
      </c>
      <c r="T5082" s="18" t="s">
        <v>61</v>
      </c>
      <c r="U5082" s="26"/>
    </row>
    <row r="5083" spans="1:21" s="19" customFormat="1" ht="12.5" customHeight="1" outlineLevel="1" x14ac:dyDescent="0.55000000000000004">
      <c r="A5083" s="44" t="s">
        <v>9338</v>
      </c>
      <c r="B5083" s="20" t="s">
        <v>38</v>
      </c>
      <c r="C5083" s="21" t="s">
        <v>38</v>
      </c>
      <c r="D5083" s="44" t="s">
        <v>9338</v>
      </c>
      <c r="E5083" s="29" t="s">
        <v>9339</v>
      </c>
      <c r="F5083" s="46" t="s">
        <v>9340</v>
      </c>
      <c r="G5083" s="50" t="s">
        <v>15172</v>
      </c>
      <c r="H5083" s="22" t="s">
        <v>14660</v>
      </c>
      <c r="I5083" s="40">
        <v>140000</v>
      </c>
      <c r="J5083" s="21" t="s">
        <v>39</v>
      </c>
      <c r="K5083" s="43" t="s">
        <v>39</v>
      </c>
      <c r="L5083" s="36" t="s">
        <v>39</v>
      </c>
      <c r="M5083" s="27" t="s">
        <v>39</v>
      </c>
      <c r="N5083" s="28" t="s">
        <v>39</v>
      </c>
      <c r="O5083" s="23"/>
      <c r="P5083" s="24" t="s">
        <v>39</v>
      </c>
      <c r="Q5083" s="25" t="s">
        <v>38</v>
      </c>
      <c r="R5083" s="21" t="s">
        <v>3</v>
      </c>
      <c r="S5083" s="21" t="s">
        <v>3</v>
      </c>
      <c r="T5083" s="18" t="s">
        <v>61</v>
      </c>
      <c r="U5083" s="26"/>
    </row>
    <row r="5084" spans="1:21" s="19" customFormat="1" ht="12.5" customHeight="1" outlineLevel="1" x14ac:dyDescent="0.55000000000000004">
      <c r="A5084" s="44" t="s">
        <v>9341</v>
      </c>
      <c r="B5084" s="20" t="s">
        <v>38</v>
      </c>
      <c r="C5084" s="21" t="s">
        <v>38</v>
      </c>
      <c r="D5084" s="44" t="s">
        <v>9341</v>
      </c>
      <c r="E5084" s="29" t="s">
        <v>9339</v>
      </c>
      <c r="F5084" s="46" t="s">
        <v>9342</v>
      </c>
      <c r="G5084" s="50" t="s">
        <v>15172</v>
      </c>
      <c r="H5084" s="22" t="s">
        <v>14661</v>
      </c>
      <c r="I5084" s="40">
        <v>100000</v>
      </c>
      <c r="J5084" s="21" t="s">
        <v>39</v>
      </c>
      <c r="K5084" s="43" t="s">
        <v>39</v>
      </c>
      <c r="L5084" s="36" t="s">
        <v>39</v>
      </c>
      <c r="M5084" s="27" t="s">
        <v>39</v>
      </c>
      <c r="N5084" s="28" t="s">
        <v>39</v>
      </c>
      <c r="O5084" s="23"/>
      <c r="P5084" s="24" t="s">
        <v>39</v>
      </c>
      <c r="Q5084" s="25" t="s">
        <v>38</v>
      </c>
      <c r="R5084" s="21" t="s">
        <v>3</v>
      </c>
      <c r="S5084" s="21" t="s">
        <v>3</v>
      </c>
      <c r="T5084" s="18" t="s">
        <v>61</v>
      </c>
      <c r="U5084" s="26"/>
    </row>
    <row r="5085" spans="1:21" s="19" customFormat="1" ht="12.5" customHeight="1" outlineLevel="1" x14ac:dyDescent="0.55000000000000004">
      <c r="A5085" s="44" t="s">
        <v>9343</v>
      </c>
      <c r="B5085" s="20" t="s">
        <v>38</v>
      </c>
      <c r="C5085" s="21" t="s">
        <v>38</v>
      </c>
      <c r="D5085" s="44" t="s">
        <v>9343</v>
      </c>
      <c r="E5085" s="29" t="s">
        <v>9339</v>
      </c>
      <c r="F5085" s="46" t="s">
        <v>9344</v>
      </c>
      <c r="G5085" s="50" t="s">
        <v>15172</v>
      </c>
      <c r="H5085" s="22" t="s">
        <v>14662</v>
      </c>
      <c r="I5085" s="40">
        <v>120000</v>
      </c>
      <c r="J5085" s="21" t="s">
        <v>39</v>
      </c>
      <c r="K5085" s="43" t="s">
        <v>39</v>
      </c>
      <c r="L5085" s="36" t="s">
        <v>39</v>
      </c>
      <c r="M5085" s="27" t="s">
        <v>39</v>
      </c>
      <c r="N5085" s="28" t="s">
        <v>39</v>
      </c>
      <c r="O5085" s="23"/>
      <c r="P5085" s="24" t="s">
        <v>39</v>
      </c>
      <c r="Q5085" s="25" t="s">
        <v>38</v>
      </c>
      <c r="R5085" s="21" t="s">
        <v>3</v>
      </c>
      <c r="S5085" s="21" t="s">
        <v>3</v>
      </c>
      <c r="T5085" s="18" t="s">
        <v>61</v>
      </c>
      <c r="U5085" s="26"/>
    </row>
    <row r="5086" spans="1:21" s="19" customFormat="1" ht="12.5" customHeight="1" outlineLevel="1" x14ac:dyDescent="0.55000000000000004">
      <c r="A5086" s="44" t="s">
        <v>9345</v>
      </c>
      <c r="B5086" s="20" t="s">
        <v>38</v>
      </c>
      <c r="C5086" s="21" t="s">
        <v>38</v>
      </c>
      <c r="D5086" s="44" t="s">
        <v>9345</v>
      </c>
      <c r="E5086" s="29" t="s">
        <v>9293</v>
      </c>
      <c r="F5086" s="46" t="s">
        <v>9346</v>
      </c>
      <c r="G5086" s="50" t="s">
        <v>15172</v>
      </c>
      <c r="H5086" s="22" t="s">
        <v>14663</v>
      </c>
      <c r="I5086" s="40">
        <v>270000</v>
      </c>
      <c r="J5086" s="21" t="s">
        <v>39</v>
      </c>
      <c r="K5086" s="43" t="s">
        <v>39</v>
      </c>
      <c r="L5086" s="36" t="s">
        <v>39</v>
      </c>
      <c r="M5086" s="27" t="s">
        <v>39</v>
      </c>
      <c r="N5086" s="28" t="s">
        <v>39</v>
      </c>
      <c r="O5086" s="23"/>
      <c r="P5086" s="24" t="s">
        <v>39</v>
      </c>
      <c r="Q5086" s="25" t="s">
        <v>38</v>
      </c>
      <c r="R5086" s="21" t="s">
        <v>3</v>
      </c>
      <c r="S5086" s="21" t="s">
        <v>3</v>
      </c>
      <c r="T5086" s="18" t="s">
        <v>61</v>
      </c>
      <c r="U5086" s="26"/>
    </row>
    <row r="5087" spans="1:21" s="19" customFormat="1" ht="12.5" customHeight="1" outlineLevel="1" x14ac:dyDescent="0.55000000000000004">
      <c r="A5087" s="44" t="s">
        <v>9347</v>
      </c>
      <c r="B5087" s="20" t="s">
        <v>38</v>
      </c>
      <c r="C5087" s="21" t="s">
        <v>38</v>
      </c>
      <c r="D5087" s="44" t="s">
        <v>9347</v>
      </c>
      <c r="E5087" s="29" t="s">
        <v>9293</v>
      </c>
      <c r="F5087" s="46" t="s">
        <v>9348</v>
      </c>
      <c r="G5087" s="50" t="s">
        <v>15172</v>
      </c>
      <c r="H5087" s="22" t="s">
        <v>14664</v>
      </c>
      <c r="I5087" s="40">
        <v>200000</v>
      </c>
      <c r="J5087" s="21" t="s">
        <v>39</v>
      </c>
      <c r="K5087" s="43" t="s">
        <v>39</v>
      </c>
      <c r="L5087" s="36" t="s">
        <v>39</v>
      </c>
      <c r="M5087" s="27" t="s">
        <v>39</v>
      </c>
      <c r="N5087" s="28" t="s">
        <v>39</v>
      </c>
      <c r="O5087" s="23"/>
      <c r="P5087" s="24" t="s">
        <v>39</v>
      </c>
      <c r="Q5087" s="25" t="s">
        <v>38</v>
      </c>
      <c r="R5087" s="21" t="s">
        <v>3</v>
      </c>
      <c r="S5087" s="21" t="s">
        <v>3</v>
      </c>
      <c r="T5087" s="18" t="s">
        <v>61</v>
      </c>
      <c r="U5087" s="26"/>
    </row>
    <row r="5088" spans="1:21" s="19" customFormat="1" ht="12.5" customHeight="1" outlineLevel="1" x14ac:dyDescent="0.55000000000000004">
      <c r="A5088" s="44" t="s">
        <v>9349</v>
      </c>
      <c r="B5088" s="20" t="s">
        <v>38</v>
      </c>
      <c r="C5088" s="21" t="s">
        <v>38</v>
      </c>
      <c r="D5088" s="44" t="s">
        <v>9349</v>
      </c>
      <c r="E5088" s="29" t="s">
        <v>9290</v>
      </c>
      <c r="F5088" s="46" t="s">
        <v>9350</v>
      </c>
      <c r="G5088" s="50" t="s">
        <v>15172</v>
      </c>
      <c r="H5088" s="22" t="s">
        <v>14665</v>
      </c>
      <c r="I5088" s="40">
        <v>250000</v>
      </c>
      <c r="J5088" s="21" t="s">
        <v>39</v>
      </c>
      <c r="K5088" s="43" t="s">
        <v>39</v>
      </c>
      <c r="L5088" s="36" t="s">
        <v>39</v>
      </c>
      <c r="M5088" s="27" t="s">
        <v>39</v>
      </c>
      <c r="N5088" s="28" t="s">
        <v>39</v>
      </c>
      <c r="O5088" s="23"/>
      <c r="P5088" s="24" t="s">
        <v>39</v>
      </c>
      <c r="Q5088" s="25" t="s">
        <v>38</v>
      </c>
      <c r="R5088" s="21" t="s">
        <v>3</v>
      </c>
      <c r="S5088" s="21" t="s">
        <v>3</v>
      </c>
      <c r="T5088" s="18" t="s">
        <v>61</v>
      </c>
      <c r="U5088" s="26"/>
    </row>
    <row r="5089" spans="1:21" s="19" customFormat="1" ht="12.5" customHeight="1" outlineLevel="1" x14ac:dyDescent="0.55000000000000004">
      <c r="A5089" s="44" t="s">
        <v>9351</v>
      </c>
      <c r="B5089" s="20" t="s">
        <v>38</v>
      </c>
      <c r="C5089" s="21" t="s">
        <v>38</v>
      </c>
      <c r="D5089" s="44" t="s">
        <v>9351</v>
      </c>
      <c r="E5089" s="29" t="s">
        <v>9293</v>
      </c>
      <c r="F5089" s="46" t="s">
        <v>6853</v>
      </c>
      <c r="G5089" s="50" t="s">
        <v>15172</v>
      </c>
      <c r="H5089" s="22" t="s">
        <v>14666</v>
      </c>
      <c r="I5089" s="40">
        <v>340000</v>
      </c>
      <c r="J5089" s="21" t="s">
        <v>39</v>
      </c>
      <c r="K5089" s="43" t="s">
        <v>39</v>
      </c>
      <c r="L5089" s="36" t="s">
        <v>39</v>
      </c>
      <c r="M5089" s="27" t="s">
        <v>39</v>
      </c>
      <c r="N5089" s="28" t="s">
        <v>39</v>
      </c>
      <c r="O5089" s="23"/>
      <c r="P5089" s="24" t="s">
        <v>39</v>
      </c>
      <c r="Q5089" s="25" t="s">
        <v>38</v>
      </c>
      <c r="R5089" s="21" t="s">
        <v>3</v>
      </c>
      <c r="S5089" s="21" t="s">
        <v>3</v>
      </c>
      <c r="T5089" s="18" t="s">
        <v>61</v>
      </c>
      <c r="U5089" s="26"/>
    </row>
    <row r="5090" spans="1:21" s="19" customFormat="1" ht="12.5" customHeight="1" outlineLevel="1" x14ac:dyDescent="0.55000000000000004">
      <c r="A5090" s="44" t="s">
        <v>9352</v>
      </c>
      <c r="B5090" s="20" t="s">
        <v>38</v>
      </c>
      <c r="C5090" s="21" t="s">
        <v>38</v>
      </c>
      <c r="D5090" s="44" t="s">
        <v>9352</v>
      </c>
      <c r="E5090" s="29" t="s">
        <v>9293</v>
      </c>
      <c r="F5090" s="46" t="s">
        <v>6224</v>
      </c>
      <c r="G5090" s="50" t="s">
        <v>15172</v>
      </c>
      <c r="H5090" s="22" t="s">
        <v>14667</v>
      </c>
      <c r="I5090" s="40">
        <v>180000</v>
      </c>
      <c r="J5090" s="21" t="s">
        <v>39</v>
      </c>
      <c r="K5090" s="43" t="s">
        <v>39</v>
      </c>
      <c r="L5090" s="36" t="s">
        <v>39</v>
      </c>
      <c r="M5090" s="27" t="s">
        <v>39</v>
      </c>
      <c r="N5090" s="28" t="s">
        <v>39</v>
      </c>
      <c r="O5090" s="23"/>
      <c r="P5090" s="24" t="s">
        <v>39</v>
      </c>
      <c r="Q5090" s="25" t="s">
        <v>38</v>
      </c>
      <c r="R5090" s="21" t="s">
        <v>3</v>
      </c>
      <c r="S5090" s="21" t="s">
        <v>3</v>
      </c>
      <c r="T5090" s="18" t="s">
        <v>61</v>
      </c>
      <c r="U5090" s="26"/>
    </row>
    <row r="5091" spans="1:21" s="19" customFormat="1" ht="12.5" customHeight="1" outlineLevel="1" x14ac:dyDescent="0.55000000000000004">
      <c r="A5091" s="44" t="s">
        <v>9353</v>
      </c>
      <c r="B5091" s="20" t="s">
        <v>38</v>
      </c>
      <c r="C5091" s="21" t="s">
        <v>38</v>
      </c>
      <c r="D5091" s="44" t="s">
        <v>9353</v>
      </c>
      <c r="E5091" s="29" t="s">
        <v>9354</v>
      </c>
      <c r="F5091" s="46" t="s">
        <v>9355</v>
      </c>
      <c r="G5091" s="50" t="s">
        <v>15172</v>
      </c>
      <c r="H5091" s="22" t="s">
        <v>14668</v>
      </c>
      <c r="I5091" s="40">
        <v>100000</v>
      </c>
      <c r="J5091" s="21" t="s">
        <v>39</v>
      </c>
      <c r="K5091" s="43" t="s">
        <v>39</v>
      </c>
      <c r="L5091" s="36" t="s">
        <v>39</v>
      </c>
      <c r="M5091" s="27" t="s">
        <v>39</v>
      </c>
      <c r="N5091" s="28" t="s">
        <v>39</v>
      </c>
      <c r="O5091" s="23"/>
      <c r="P5091" s="24" t="s">
        <v>39</v>
      </c>
      <c r="Q5091" s="25" t="s">
        <v>38</v>
      </c>
      <c r="R5091" s="21" t="s">
        <v>3</v>
      </c>
      <c r="S5091" s="21" t="s">
        <v>3</v>
      </c>
      <c r="T5091" s="18" t="s">
        <v>61</v>
      </c>
      <c r="U5091" s="26"/>
    </row>
    <row r="5092" spans="1:21" s="19" customFormat="1" ht="12.5" customHeight="1" outlineLevel="1" x14ac:dyDescent="0.55000000000000004">
      <c r="A5092" s="44" t="s">
        <v>9356</v>
      </c>
      <c r="B5092" s="20" t="s">
        <v>38</v>
      </c>
      <c r="C5092" s="21" t="s">
        <v>38</v>
      </c>
      <c r="D5092" s="44" t="s">
        <v>9356</v>
      </c>
      <c r="E5092" s="29" t="s">
        <v>9357</v>
      </c>
      <c r="F5092" s="46" t="s">
        <v>9358</v>
      </c>
      <c r="G5092" s="50" t="s">
        <v>15172</v>
      </c>
      <c r="H5092" s="22" t="s">
        <v>14669</v>
      </c>
      <c r="I5092" s="40">
        <v>120000</v>
      </c>
      <c r="J5092" s="21" t="s">
        <v>39</v>
      </c>
      <c r="K5092" s="43" t="s">
        <v>39</v>
      </c>
      <c r="L5092" s="36" t="s">
        <v>39</v>
      </c>
      <c r="M5092" s="27" t="s">
        <v>39</v>
      </c>
      <c r="N5092" s="28" t="s">
        <v>39</v>
      </c>
      <c r="O5092" s="23"/>
      <c r="P5092" s="24" t="s">
        <v>39</v>
      </c>
      <c r="Q5092" s="25" t="s">
        <v>38</v>
      </c>
      <c r="R5092" s="21" t="s">
        <v>3</v>
      </c>
      <c r="S5092" s="21" t="s">
        <v>3</v>
      </c>
      <c r="T5092" s="18" t="s">
        <v>61</v>
      </c>
      <c r="U5092" s="26"/>
    </row>
    <row r="5093" spans="1:21" s="19" customFormat="1" ht="12.5" customHeight="1" outlineLevel="1" x14ac:dyDescent="0.55000000000000004">
      <c r="A5093" s="44" t="s">
        <v>9359</v>
      </c>
      <c r="B5093" s="20" t="s">
        <v>38</v>
      </c>
      <c r="C5093" s="21" t="s">
        <v>38</v>
      </c>
      <c r="D5093" s="44" t="s">
        <v>9359</v>
      </c>
      <c r="E5093" s="29" t="s">
        <v>9357</v>
      </c>
      <c r="F5093" s="46" t="s">
        <v>9360</v>
      </c>
      <c r="G5093" s="50" t="s">
        <v>15172</v>
      </c>
      <c r="H5093" s="22" t="s">
        <v>14670</v>
      </c>
      <c r="I5093" s="40">
        <v>120000</v>
      </c>
      <c r="J5093" s="21" t="s">
        <v>39</v>
      </c>
      <c r="K5093" s="43" t="s">
        <v>39</v>
      </c>
      <c r="L5093" s="36" t="s">
        <v>39</v>
      </c>
      <c r="M5093" s="27" t="s">
        <v>39</v>
      </c>
      <c r="N5093" s="28" t="s">
        <v>39</v>
      </c>
      <c r="O5093" s="23"/>
      <c r="P5093" s="24" t="s">
        <v>39</v>
      </c>
      <c r="Q5093" s="25" t="s">
        <v>38</v>
      </c>
      <c r="R5093" s="21" t="s">
        <v>3</v>
      </c>
      <c r="S5093" s="21" t="s">
        <v>3</v>
      </c>
      <c r="T5093" s="18" t="s">
        <v>61</v>
      </c>
      <c r="U5093" s="26"/>
    </row>
    <row r="5094" spans="1:21" s="19" customFormat="1" ht="12.5" customHeight="1" outlineLevel="1" x14ac:dyDescent="0.55000000000000004">
      <c r="A5094" s="44" t="s">
        <v>9361</v>
      </c>
      <c r="B5094" s="20" t="s">
        <v>38</v>
      </c>
      <c r="C5094" s="21" t="s">
        <v>38</v>
      </c>
      <c r="D5094" s="44" t="s">
        <v>9361</v>
      </c>
      <c r="E5094" s="29" t="s">
        <v>9357</v>
      </c>
      <c r="F5094" s="46" t="s">
        <v>9362</v>
      </c>
      <c r="G5094" s="50" t="s">
        <v>15172</v>
      </c>
      <c r="H5094" s="22" t="s">
        <v>14671</v>
      </c>
      <c r="I5094" s="40">
        <v>120000</v>
      </c>
      <c r="J5094" s="21" t="s">
        <v>39</v>
      </c>
      <c r="K5094" s="43" t="s">
        <v>39</v>
      </c>
      <c r="L5094" s="36" t="s">
        <v>39</v>
      </c>
      <c r="M5094" s="27" t="s">
        <v>39</v>
      </c>
      <c r="N5094" s="28" t="s">
        <v>39</v>
      </c>
      <c r="O5094" s="23"/>
      <c r="P5094" s="24" t="s">
        <v>39</v>
      </c>
      <c r="Q5094" s="25" t="s">
        <v>38</v>
      </c>
      <c r="R5094" s="21" t="s">
        <v>3</v>
      </c>
      <c r="S5094" s="21" t="s">
        <v>3</v>
      </c>
      <c r="T5094" s="18" t="s">
        <v>61</v>
      </c>
      <c r="U5094" s="26"/>
    </row>
    <row r="5095" spans="1:21" s="19" customFormat="1" ht="12.5" customHeight="1" outlineLevel="1" x14ac:dyDescent="0.55000000000000004">
      <c r="A5095" s="44" t="s">
        <v>9363</v>
      </c>
      <c r="B5095" s="20" t="s">
        <v>38</v>
      </c>
      <c r="C5095" s="21" t="s">
        <v>38</v>
      </c>
      <c r="D5095" s="44" t="s">
        <v>9363</v>
      </c>
      <c r="E5095" s="29" t="s">
        <v>9364</v>
      </c>
      <c r="F5095" s="46" t="s">
        <v>9355</v>
      </c>
      <c r="G5095" s="50" t="s">
        <v>15172</v>
      </c>
      <c r="H5095" s="22" t="s">
        <v>14672</v>
      </c>
      <c r="I5095" s="40">
        <v>120000</v>
      </c>
      <c r="J5095" s="21" t="s">
        <v>39</v>
      </c>
      <c r="K5095" s="43" t="s">
        <v>39</v>
      </c>
      <c r="L5095" s="36" t="s">
        <v>39</v>
      </c>
      <c r="M5095" s="27" t="s">
        <v>39</v>
      </c>
      <c r="N5095" s="28" t="s">
        <v>39</v>
      </c>
      <c r="O5095" s="23"/>
      <c r="P5095" s="24" t="s">
        <v>39</v>
      </c>
      <c r="Q5095" s="25" t="s">
        <v>38</v>
      </c>
      <c r="R5095" s="21" t="s">
        <v>3</v>
      </c>
      <c r="S5095" s="21" t="s">
        <v>3</v>
      </c>
      <c r="T5095" s="18" t="s">
        <v>61</v>
      </c>
      <c r="U5095" s="26"/>
    </row>
    <row r="5096" spans="1:21" s="19" customFormat="1" ht="12.5" customHeight="1" outlineLevel="1" x14ac:dyDescent="0.55000000000000004">
      <c r="A5096" s="44" t="s">
        <v>9365</v>
      </c>
      <c r="B5096" s="20" t="s">
        <v>38</v>
      </c>
      <c r="C5096" s="21" t="s">
        <v>38</v>
      </c>
      <c r="D5096" s="44" t="s">
        <v>9365</v>
      </c>
      <c r="E5096" s="29" t="s">
        <v>9366</v>
      </c>
      <c r="F5096" s="46" t="s">
        <v>61</v>
      </c>
      <c r="G5096" s="50" t="s">
        <v>15172</v>
      </c>
      <c r="H5096" s="22" t="s">
        <v>14673</v>
      </c>
      <c r="I5096" s="40">
        <v>8000</v>
      </c>
      <c r="J5096" s="21" t="s">
        <v>39</v>
      </c>
      <c r="K5096" s="43" t="s">
        <v>39</v>
      </c>
      <c r="L5096" s="36" t="s">
        <v>39</v>
      </c>
      <c r="M5096" s="27" t="s">
        <v>39</v>
      </c>
      <c r="N5096" s="28" t="s">
        <v>39</v>
      </c>
      <c r="O5096" s="23"/>
      <c r="P5096" s="24" t="s">
        <v>39</v>
      </c>
      <c r="Q5096" s="25" t="s">
        <v>38</v>
      </c>
      <c r="R5096" s="21" t="s">
        <v>3</v>
      </c>
      <c r="S5096" s="21" t="s">
        <v>3</v>
      </c>
      <c r="T5096" s="18" t="s">
        <v>61</v>
      </c>
      <c r="U5096" s="26"/>
    </row>
    <row r="5097" spans="1:21" s="19" customFormat="1" ht="12.5" customHeight="1" outlineLevel="1" x14ac:dyDescent="0.55000000000000004">
      <c r="A5097" s="44" t="s">
        <v>9367</v>
      </c>
      <c r="B5097" s="20" t="s">
        <v>38</v>
      </c>
      <c r="C5097" s="21" t="s">
        <v>38</v>
      </c>
      <c r="D5097" s="44" t="s">
        <v>9367</v>
      </c>
      <c r="E5097" s="29" t="s">
        <v>9368</v>
      </c>
      <c r="F5097" s="46" t="s">
        <v>9369</v>
      </c>
      <c r="G5097" s="50" t="s">
        <v>15172</v>
      </c>
      <c r="H5097" s="22" t="s">
        <v>14674</v>
      </c>
      <c r="I5097" s="40">
        <v>105000</v>
      </c>
      <c r="J5097" s="21" t="s">
        <v>39</v>
      </c>
      <c r="K5097" s="43" t="s">
        <v>39</v>
      </c>
      <c r="L5097" s="36" t="s">
        <v>39</v>
      </c>
      <c r="M5097" s="27" t="s">
        <v>39</v>
      </c>
      <c r="N5097" s="28" t="s">
        <v>39</v>
      </c>
      <c r="O5097" s="23"/>
      <c r="P5097" s="24" t="s">
        <v>39</v>
      </c>
      <c r="Q5097" s="25" t="s">
        <v>38</v>
      </c>
      <c r="R5097" s="21" t="s">
        <v>3</v>
      </c>
      <c r="S5097" s="21" t="s">
        <v>3</v>
      </c>
      <c r="T5097" s="18" t="s">
        <v>61</v>
      </c>
      <c r="U5097" s="26"/>
    </row>
    <row r="5098" spans="1:21" s="19" customFormat="1" ht="12.5" customHeight="1" outlineLevel="1" x14ac:dyDescent="0.55000000000000004">
      <c r="A5098" s="44" t="s">
        <v>9370</v>
      </c>
      <c r="B5098" s="20" t="s">
        <v>38</v>
      </c>
      <c r="C5098" s="21" t="s">
        <v>38</v>
      </c>
      <c r="D5098" s="44" t="s">
        <v>9370</v>
      </c>
      <c r="E5098" s="29" t="s">
        <v>9290</v>
      </c>
      <c r="F5098" s="46" t="s">
        <v>9371</v>
      </c>
      <c r="G5098" s="50" t="s">
        <v>15172</v>
      </c>
      <c r="H5098" s="22" t="s">
        <v>14675</v>
      </c>
      <c r="I5098" s="40">
        <v>78000</v>
      </c>
      <c r="J5098" s="21" t="s">
        <v>39</v>
      </c>
      <c r="K5098" s="43" t="s">
        <v>39</v>
      </c>
      <c r="L5098" s="36" t="s">
        <v>39</v>
      </c>
      <c r="M5098" s="27" t="s">
        <v>39</v>
      </c>
      <c r="N5098" s="28" t="s">
        <v>39</v>
      </c>
      <c r="O5098" s="23"/>
      <c r="P5098" s="24" t="s">
        <v>39</v>
      </c>
      <c r="Q5098" s="25" t="s">
        <v>38</v>
      </c>
      <c r="R5098" s="21" t="s">
        <v>3</v>
      </c>
      <c r="S5098" s="21" t="s">
        <v>3</v>
      </c>
      <c r="T5098" s="18" t="s">
        <v>61</v>
      </c>
      <c r="U5098" s="26"/>
    </row>
    <row r="5099" spans="1:21" s="19" customFormat="1" ht="12.5" customHeight="1" outlineLevel="1" x14ac:dyDescent="0.55000000000000004">
      <c r="A5099" s="44" t="s">
        <v>9372</v>
      </c>
      <c r="B5099" s="20" t="s">
        <v>38</v>
      </c>
      <c r="C5099" s="21" t="s">
        <v>38</v>
      </c>
      <c r="D5099" s="44" t="s">
        <v>9372</v>
      </c>
      <c r="E5099" s="29" t="s">
        <v>9293</v>
      </c>
      <c r="F5099" s="46" t="s">
        <v>5746</v>
      </c>
      <c r="G5099" s="50" t="s">
        <v>15172</v>
      </c>
      <c r="H5099" s="22" t="s">
        <v>14676</v>
      </c>
      <c r="I5099" s="40">
        <v>100000</v>
      </c>
      <c r="J5099" s="21" t="s">
        <v>39</v>
      </c>
      <c r="K5099" s="43" t="s">
        <v>39</v>
      </c>
      <c r="L5099" s="36" t="s">
        <v>39</v>
      </c>
      <c r="M5099" s="27" t="s">
        <v>39</v>
      </c>
      <c r="N5099" s="28" t="s">
        <v>39</v>
      </c>
      <c r="O5099" s="23"/>
      <c r="P5099" s="24" t="s">
        <v>39</v>
      </c>
      <c r="Q5099" s="25" t="s">
        <v>38</v>
      </c>
      <c r="R5099" s="21" t="s">
        <v>3</v>
      </c>
      <c r="S5099" s="21" t="s">
        <v>3</v>
      </c>
      <c r="T5099" s="18" t="s">
        <v>61</v>
      </c>
      <c r="U5099" s="26"/>
    </row>
    <row r="5100" spans="1:21" s="19" customFormat="1" ht="12.5" customHeight="1" outlineLevel="1" x14ac:dyDescent="0.55000000000000004">
      <c r="A5100" s="44" t="s">
        <v>9373</v>
      </c>
      <c r="B5100" s="20" t="s">
        <v>38</v>
      </c>
      <c r="C5100" s="21" t="s">
        <v>38</v>
      </c>
      <c r="D5100" s="44" t="s">
        <v>9373</v>
      </c>
      <c r="E5100" s="29" t="s">
        <v>9290</v>
      </c>
      <c r="F5100" s="46" t="s">
        <v>9374</v>
      </c>
      <c r="G5100" s="50" t="s">
        <v>15172</v>
      </c>
      <c r="H5100" s="22" t="s">
        <v>14677</v>
      </c>
      <c r="I5100" s="40">
        <v>48000</v>
      </c>
      <c r="J5100" s="21" t="s">
        <v>39</v>
      </c>
      <c r="K5100" s="43" t="s">
        <v>39</v>
      </c>
      <c r="L5100" s="36" t="s">
        <v>39</v>
      </c>
      <c r="M5100" s="27" t="s">
        <v>39</v>
      </c>
      <c r="N5100" s="28" t="s">
        <v>39</v>
      </c>
      <c r="O5100" s="23"/>
      <c r="P5100" s="24" t="s">
        <v>39</v>
      </c>
      <c r="Q5100" s="25" t="s">
        <v>38</v>
      </c>
      <c r="R5100" s="21" t="s">
        <v>3</v>
      </c>
      <c r="S5100" s="21" t="s">
        <v>3</v>
      </c>
      <c r="T5100" s="18" t="s">
        <v>61</v>
      </c>
      <c r="U5100" s="26"/>
    </row>
    <row r="5101" spans="1:21" s="19" customFormat="1" ht="12.5" customHeight="1" outlineLevel="1" x14ac:dyDescent="0.55000000000000004">
      <c r="A5101" s="44" t="s">
        <v>9375</v>
      </c>
      <c r="B5101" s="20" t="s">
        <v>38</v>
      </c>
      <c r="C5101" s="21" t="s">
        <v>38</v>
      </c>
      <c r="D5101" s="44" t="s">
        <v>9375</v>
      </c>
      <c r="E5101" s="29" t="s">
        <v>9376</v>
      </c>
      <c r="F5101" s="46" t="s">
        <v>61</v>
      </c>
      <c r="G5101" s="50" t="s">
        <v>15172</v>
      </c>
      <c r="H5101" s="22" t="s">
        <v>14678</v>
      </c>
      <c r="I5101" s="40">
        <v>66000</v>
      </c>
      <c r="J5101" s="21" t="s">
        <v>39</v>
      </c>
      <c r="K5101" s="43" t="s">
        <v>39</v>
      </c>
      <c r="L5101" s="36" t="s">
        <v>39</v>
      </c>
      <c r="M5101" s="27" t="s">
        <v>39</v>
      </c>
      <c r="N5101" s="28" t="s">
        <v>39</v>
      </c>
      <c r="O5101" s="23"/>
      <c r="P5101" s="24" t="s">
        <v>39</v>
      </c>
      <c r="Q5101" s="25" t="s">
        <v>38</v>
      </c>
      <c r="R5101" s="21" t="s">
        <v>3</v>
      </c>
      <c r="S5101" s="21" t="s">
        <v>3</v>
      </c>
      <c r="T5101" s="18" t="s">
        <v>61</v>
      </c>
      <c r="U5101" s="26"/>
    </row>
    <row r="5102" spans="1:21" s="19" customFormat="1" ht="12.5" customHeight="1" outlineLevel="1" x14ac:dyDescent="0.55000000000000004">
      <c r="A5102" s="44" t="s">
        <v>9377</v>
      </c>
      <c r="B5102" s="20" t="s">
        <v>38</v>
      </c>
      <c r="C5102" s="21" t="s">
        <v>38</v>
      </c>
      <c r="D5102" s="44" t="s">
        <v>9377</v>
      </c>
      <c r="E5102" s="29" t="s">
        <v>9378</v>
      </c>
      <c r="F5102" s="46" t="s">
        <v>9371</v>
      </c>
      <c r="G5102" s="50" t="s">
        <v>15172</v>
      </c>
      <c r="H5102" s="22" t="s">
        <v>14679</v>
      </c>
      <c r="I5102" s="40">
        <v>100000</v>
      </c>
      <c r="J5102" s="21" t="s">
        <v>39</v>
      </c>
      <c r="K5102" s="43" t="s">
        <v>39</v>
      </c>
      <c r="L5102" s="36" t="s">
        <v>39</v>
      </c>
      <c r="M5102" s="27" t="s">
        <v>39</v>
      </c>
      <c r="N5102" s="28" t="s">
        <v>39</v>
      </c>
      <c r="O5102" s="23"/>
      <c r="P5102" s="24" t="s">
        <v>39</v>
      </c>
      <c r="Q5102" s="25" t="s">
        <v>38</v>
      </c>
      <c r="R5102" s="21" t="s">
        <v>3</v>
      </c>
      <c r="S5102" s="21" t="s">
        <v>3</v>
      </c>
      <c r="T5102" s="18" t="s">
        <v>61</v>
      </c>
      <c r="U5102" s="26"/>
    </row>
    <row r="5103" spans="1:21" s="19" customFormat="1" ht="12.5" customHeight="1" outlineLevel="1" x14ac:dyDescent="0.55000000000000004">
      <c r="A5103" s="44" t="s">
        <v>9379</v>
      </c>
      <c r="B5103" s="20" t="s">
        <v>38</v>
      </c>
      <c r="C5103" s="21" t="s">
        <v>38</v>
      </c>
      <c r="D5103" s="44" t="s">
        <v>9379</v>
      </c>
      <c r="E5103" s="29" t="s">
        <v>9380</v>
      </c>
      <c r="F5103" s="46" t="s">
        <v>61</v>
      </c>
      <c r="G5103" s="50" t="s">
        <v>15172</v>
      </c>
      <c r="H5103" s="22" t="s">
        <v>14680</v>
      </c>
      <c r="I5103" s="40">
        <v>100000</v>
      </c>
      <c r="J5103" s="21" t="s">
        <v>39</v>
      </c>
      <c r="K5103" s="43" t="s">
        <v>39</v>
      </c>
      <c r="L5103" s="36" t="s">
        <v>39</v>
      </c>
      <c r="M5103" s="27" t="s">
        <v>39</v>
      </c>
      <c r="N5103" s="28" t="s">
        <v>39</v>
      </c>
      <c r="O5103" s="23"/>
      <c r="P5103" s="24" t="s">
        <v>39</v>
      </c>
      <c r="Q5103" s="25" t="s">
        <v>38</v>
      </c>
      <c r="R5103" s="21" t="s">
        <v>3</v>
      </c>
      <c r="S5103" s="21" t="s">
        <v>3</v>
      </c>
      <c r="T5103" s="18" t="s">
        <v>61</v>
      </c>
      <c r="U5103" s="26"/>
    </row>
    <row r="5104" spans="1:21" s="19" customFormat="1" ht="12.5" customHeight="1" outlineLevel="1" x14ac:dyDescent="0.55000000000000004">
      <c r="A5104" s="44" t="s">
        <v>9381</v>
      </c>
      <c r="B5104" s="20" t="s">
        <v>38</v>
      </c>
      <c r="C5104" s="21" t="s">
        <v>38</v>
      </c>
      <c r="D5104" s="44" t="s">
        <v>9381</v>
      </c>
      <c r="E5104" s="29" t="s">
        <v>9378</v>
      </c>
      <c r="F5104" s="46" t="s">
        <v>9374</v>
      </c>
      <c r="G5104" s="50" t="s">
        <v>15172</v>
      </c>
      <c r="H5104" s="22" t="s">
        <v>14681</v>
      </c>
      <c r="I5104" s="40">
        <v>100000</v>
      </c>
      <c r="J5104" s="21" t="s">
        <v>39</v>
      </c>
      <c r="K5104" s="43" t="s">
        <v>39</v>
      </c>
      <c r="L5104" s="36" t="s">
        <v>39</v>
      </c>
      <c r="M5104" s="27" t="s">
        <v>39</v>
      </c>
      <c r="N5104" s="28" t="s">
        <v>39</v>
      </c>
      <c r="O5104" s="23"/>
      <c r="P5104" s="24" t="s">
        <v>39</v>
      </c>
      <c r="Q5104" s="25" t="s">
        <v>38</v>
      </c>
      <c r="R5104" s="21" t="s">
        <v>3</v>
      </c>
      <c r="S5104" s="21" t="s">
        <v>3</v>
      </c>
      <c r="T5104" s="18" t="s">
        <v>61</v>
      </c>
      <c r="U5104" s="26"/>
    </row>
    <row r="5105" spans="1:21" s="19" customFormat="1" ht="12.5" customHeight="1" outlineLevel="1" x14ac:dyDescent="0.55000000000000004">
      <c r="A5105" s="44" t="s">
        <v>9382</v>
      </c>
      <c r="B5105" s="20" t="s">
        <v>38</v>
      </c>
      <c r="C5105" s="21" t="s">
        <v>38</v>
      </c>
      <c r="D5105" s="44" t="s">
        <v>9382</v>
      </c>
      <c r="E5105" s="29" t="s">
        <v>9378</v>
      </c>
      <c r="F5105" s="46" t="s">
        <v>9383</v>
      </c>
      <c r="G5105" s="50" t="s">
        <v>15172</v>
      </c>
      <c r="H5105" s="22" t="s">
        <v>14682</v>
      </c>
      <c r="I5105" s="40">
        <v>100000</v>
      </c>
      <c r="J5105" s="21" t="s">
        <v>39</v>
      </c>
      <c r="K5105" s="43" t="s">
        <v>39</v>
      </c>
      <c r="L5105" s="36" t="s">
        <v>39</v>
      </c>
      <c r="M5105" s="27" t="s">
        <v>39</v>
      </c>
      <c r="N5105" s="28" t="s">
        <v>39</v>
      </c>
      <c r="O5105" s="23"/>
      <c r="P5105" s="24" t="s">
        <v>39</v>
      </c>
      <c r="Q5105" s="25" t="s">
        <v>38</v>
      </c>
      <c r="R5105" s="21" t="s">
        <v>3</v>
      </c>
      <c r="S5105" s="21" t="s">
        <v>3</v>
      </c>
      <c r="T5105" s="18" t="s">
        <v>61</v>
      </c>
      <c r="U5105" s="26"/>
    </row>
    <row r="5106" spans="1:21" s="19" customFormat="1" ht="12.5" customHeight="1" outlineLevel="1" x14ac:dyDescent="0.55000000000000004">
      <c r="A5106" s="44" t="s">
        <v>9384</v>
      </c>
      <c r="B5106" s="20" t="s">
        <v>38</v>
      </c>
      <c r="C5106" s="21" t="s">
        <v>38</v>
      </c>
      <c r="D5106" s="44" t="s">
        <v>9384</v>
      </c>
      <c r="E5106" s="29" t="s">
        <v>9368</v>
      </c>
      <c r="F5106" s="46" t="s">
        <v>9385</v>
      </c>
      <c r="G5106" s="50" t="s">
        <v>15172</v>
      </c>
      <c r="H5106" s="22" t="s">
        <v>14683</v>
      </c>
      <c r="I5106" s="40">
        <v>38000</v>
      </c>
      <c r="J5106" s="21" t="s">
        <v>39</v>
      </c>
      <c r="K5106" s="43" t="s">
        <v>39</v>
      </c>
      <c r="L5106" s="36" t="s">
        <v>39</v>
      </c>
      <c r="M5106" s="27" t="s">
        <v>39</v>
      </c>
      <c r="N5106" s="28" t="s">
        <v>39</v>
      </c>
      <c r="O5106" s="23"/>
      <c r="P5106" s="24" t="s">
        <v>39</v>
      </c>
      <c r="Q5106" s="25" t="s">
        <v>38</v>
      </c>
      <c r="R5106" s="21" t="s">
        <v>3</v>
      </c>
      <c r="S5106" s="21" t="s">
        <v>3</v>
      </c>
      <c r="T5106" s="18" t="s">
        <v>61</v>
      </c>
      <c r="U5106" s="26"/>
    </row>
    <row r="5107" spans="1:21" s="19" customFormat="1" ht="12.5" customHeight="1" outlineLevel="1" x14ac:dyDescent="0.55000000000000004">
      <c r="A5107" s="44" t="s">
        <v>9386</v>
      </c>
      <c r="B5107" s="20" t="s">
        <v>38</v>
      </c>
      <c r="C5107" s="21" t="s">
        <v>38</v>
      </c>
      <c r="D5107" s="44" t="s">
        <v>9386</v>
      </c>
      <c r="E5107" s="29" t="s">
        <v>9387</v>
      </c>
      <c r="F5107" s="46" t="s">
        <v>5510</v>
      </c>
      <c r="G5107" s="50" t="s">
        <v>15172</v>
      </c>
      <c r="H5107" s="22" t="s">
        <v>14684</v>
      </c>
      <c r="I5107" s="40">
        <v>30000</v>
      </c>
      <c r="J5107" s="21" t="s">
        <v>39</v>
      </c>
      <c r="K5107" s="43" t="s">
        <v>39</v>
      </c>
      <c r="L5107" s="36" t="s">
        <v>39</v>
      </c>
      <c r="M5107" s="27" t="s">
        <v>39</v>
      </c>
      <c r="N5107" s="28" t="s">
        <v>39</v>
      </c>
      <c r="O5107" s="23"/>
      <c r="P5107" s="24" t="s">
        <v>39</v>
      </c>
      <c r="Q5107" s="25" t="s">
        <v>38</v>
      </c>
      <c r="R5107" s="21" t="s">
        <v>3</v>
      </c>
      <c r="S5107" s="21" t="s">
        <v>3</v>
      </c>
      <c r="T5107" s="18" t="s">
        <v>61</v>
      </c>
      <c r="U5107" s="26"/>
    </row>
    <row r="5108" spans="1:21" s="19" customFormat="1" ht="12.5" customHeight="1" outlineLevel="1" x14ac:dyDescent="0.55000000000000004">
      <c r="A5108" s="44" t="s">
        <v>15874</v>
      </c>
      <c r="B5108" s="20" t="s">
        <v>38</v>
      </c>
      <c r="C5108" s="21" t="s">
        <v>38</v>
      </c>
      <c r="D5108" s="44" t="s">
        <v>9388</v>
      </c>
      <c r="E5108" s="29" t="s">
        <v>9368</v>
      </c>
      <c r="F5108" s="46" t="s">
        <v>9389</v>
      </c>
      <c r="G5108" s="50" t="s">
        <v>15172</v>
      </c>
      <c r="H5108" s="22" t="s">
        <v>14685</v>
      </c>
      <c r="I5108" s="40">
        <v>50000</v>
      </c>
      <c r="J5108" s="21" t="s">
        <v>39</v>
      </c>
      <c r="K5108" s="43" t="s">
        <v>39</v>
      </c>
      <c r="L5108" s="36" t="s">
        <v>39</v>
      </c>
      <c r="M5108" s="27" t="s">
        <v>39</v>
      </c>
      <c r="N5108" s="28" t="s">
        <v>39</v>
      </c>
      <c r="O5108" s="23"/>
      <c r="P5108" s="24" t="s">
        <v>39</v>
      </c>
      <c r="Q5108" s="25" t="s">
        <v>3</v>
      </c>
      <c r="R5108" s="21" t="s">
        <v>3</v>
      </c>
      <c r="S5108" s="21" t="s">
        <v>3</v>
      </c>
      <c r="T5108" s="18" t="s">
        <v>61</v>
      </c>
      <c r="U5108" s="26"/>
    </row>
    <row r="5109" spans="1:21" s="19" customFormat="1" ht="12.5" customHeight="1" outlineLevel="1" x14ac:dyDescent="0.55000000000000004">
      <c r="A5109" s="44" t="s">
        <v>9390</v>
      </c>
      <c r="B5109" s="20" t="s">
        <v>38</v>
      </c>
      <c r="C5109" s="21" t="s">
        <v>38</v>
      </c>
      <c r="D5109" s="44" t="s">
        <v>9390</v>
      </c>
      <c r="E5109" s="29" t="s">
        <v>9290</v>
      </c>
      <c r="F5109" s="46" t="s">
        <v>9391</v>
      </c>
      <c r="G5109" s="50" t="s">
        <v>15172</v>
      </c>
      <c r="H5109" s="22" t="s">
        <v>14686</v>
      </c>
      <c r="I5109" s="40">
        <v>80000</v>
      </c>
      <c r="J5109" s="21" t="s">
        <v>39</v>
      </c>
      <c r="K5109" s="43" t="s">
        <v>39</v>
      </c>
      <c r="L5109" s="36" t="s">
        <v>39</v>
      </c>
      <c r="M5109" s="27" t="s">
        <v>39</v>
      </c>
      <c r="N5109" s="28" t="s">
        <v>39</v>
      </c>
      <c r="O5109" s="23"/>
      <c r="P5109" s="24" t="s">
        <v>39</v>
      </c>
      <c r="Q5109" s="25" t="s">
        <v>38</v>
      </c>
      <c r="R5109" s="21" t="s">
        <v>3</v>
      </c>
      <c r="S5109" s="21" t="s">
        <v>3</v>
      </c>
      <c r="T5109" s="18" t="s">
        <v>61</v>
      </c>
      <c r="U5109" s="26"/>
    </row>
    <row r="5110" spans="1:21" s="19" customFormat="1" ht="12.5" customHeight="1" outlineLevel="1" x14ac:dyDescent="0.55000000000000004">
      <c r="A5110" s="44" t="s">
        <v>9392</v>
      </c>
      <c r="B5110" s="20" t="s">
        <v>38</v>
      </c>
      <c r="C5110" s="21" t="s">
        <v>38</v>
      </c>
      <c r="D5110" s="44" t="s">
        <v>9392</v>
      </c>
      <c r="E5110" s="29" t="s">
        <v>9098</v>
      </c>
      <c r="F5110" s="46" t="s">
        <v>9393</v>
      </c>
      <c r="G5110" s="50" t="s">
        <v>15172</v>
      </c>
      <c r="H5110" s="22" t="s">
        <v>14687</v>
      </c>
      <c r="I5110" s="40">
        <v>300000</v>
      </c>
      <c r="J5110" s="21" t="s">
        <v>39</v>
      </c>
      <c r="K5110" s="43" t="s">
        <v>39</v>
      </c>
      <c r="L5110" s="36" t="s">
        <v>39</v>
      </c>
      <c r="M5110" s="27" t="s">
        <v>39</v>
      </c>
      <c r="N5110" s="28" t="s">
        <v>39</v>
      </c>
      <c r="O5110" s="23"/>
      <c r="P5110" s="24" t="s">
        <v>39</v>
      </c>
      <c r="Q5110" s="25" t="s">
        <v>38</v>
      </c>
      <c r="R5110" s="21" t="s">
        <v>3</v>
      </c>
      <c r="S5110" s="21" t="s">
        <v>3</v>
      </c>
      <c r="T5110" s="18" t="s">
        <v>61</v>
      </c>
      <c r="U5110" s="26"/>
    </row>
    <row r="5111" spans="1:21" s="19" customFormat="1" ht="12.5" customHeight="1" outlineLevel="1" x14ac:dyDescent="0.55000000000000004">
      <c r="A5111" s="44" t="s">
        <v>9394</v>
      </c>
      <c r="B5111" s="20" t="s">
        <v>38</v>
      </c>
      <c r="C5111" s="21" t="s">
        <v>38</v>
      </c>
      <c r="D5111" s="44" t="s">
        <v>9394</v>
      </c>
      <c r="E5111" s="29" t="s">
        <v>9293</v>
      </c>
      <c r="F5111" s="46" t="s">
        <v>14943</v>
      </c>
      <c r="G5111" s="50" t="s">
        <v>15172</v>
      </c>
      <c r="H5111" s="22" t="s">
        <v>14688</v>
      </c>
      <c r="I5111" s="40">
        <v>350000</v>
      </c>
      <c r="J5111" s="21" t="s">
        <v>39</v>
      </c>
      <c r="K5111" s="43" t="s">
        <v>39</v>
      </c>
      <c r="L5111" s="36" t="s">
        <v>39</v>
      </c>
      <c r="M5111" s="27" t="s">
        <v>39</v>
      </c>
      <c r="N5111" s="28" t="s">
        <v>39</v>
      </c>
      <c r="O5111" s="23"/>
      <c r="P5111" s="24" t="s">
        <v>39</v>
      </c>
      <c r="Q5111" s="25" t="s">
        <v>38</v>
      </c>
      <c r="R5111" s="21" t="s">
        <v>3</v>
      </c>
      <c r="S5111" s="21" t="s">
        <v>3</v>
      </c>
      <c r="T5111" s="18" t="s">
        <v>61</v>
      </c>
      <c r="U5111" s="26"/>
    </row>
    <row r="5112" spans="1:21" s="19" customFormat="1" ht="12.5" customHeight="1" outlineLevel="1" x14ac:dyDescent="0.55000000000000004">
      <c r="A5112" s="44" t="s">
        <v>9395</v>
      </c>
      <c r="B5112" s="20" t="s">
        <v>38</v>
      </c>
      <c r="C5112" s="21" t="s">
        <v>38</v>
      </c>
      <c r="D5112" s="44" t="s">
        <v>9395</v>
      </c>
      <c r="E5112" s="29" t="s">
        <v>9396</v>
      </c>
      <c r="F5112" s="46" t="s">
        <v>61</v>
      </c>
      <c r="G5112" s="50" t="s">
        <v>15172</v>
      </c>
      <c r="H5112" s="22" t="s">
        <v>14689</v>
      </c>
      <c r="I5112" s="40">
        <v>150000</v>
      </c>
      <c r="J5112" s="21" t="s">
        <v>39</v>
      </c>
      <c r="K5112" s="43" t="s">
        <v>39</v>
      </c>
      <c r="L5112" s="36" t="s">
        <v>39</v>
      </c>
      <c r="M5112" s="27" t="s">
        <v>39</v>
      </c>
      <c r="N5112" s="28" t="s">
        <v>39</v>
      </c>
      <c r="O5112" s="23"/>
      <c r="P5112" s="24" t="s">
        <v>39</v>
      </c>
      <c r="Q5112" s="25" t="s">
        <v>38</v>
      </c>
      <c r="R5112" s="21" t="s">
        <v>3</v>
      </c>
      <c r="S5112" s="21" t="s">
        <v>3</v>
      </c>
      <c r="T5112" s="18" t="s">
        <v>61</v>
      </c>
      <c r="U5112" s="26"/>
    </row>
    <row r="5113" spans="1:21" s="19" customFormat="1" ht="12.5" customHeight="1" outlineLevel="1" x14ac:dyDescent="0.55000000000000004">
      <c r="A5113" s="44" t="s">
        <v>9397</v>
      </c>
      <c r="B5113" s="20" t="s">
        <v>38</v>
      </c>
      <c r="C5113" s="21" t="s">
        <v>38</v>
      </c>
      <c r="D5113" s="44" t="s">
        <v>9397</v>
      </c>
      <c r="E5113" s="29" t="s">
        <v>9098</v>
      </c>
      <c r="F5113" s="46" t="s">
        <v>9398</v>
      </c>
      <c r="G5113" s="50" t="s">
        <v>15172</v>
      </c>
      <c r="H5113" s="22" t="s">
        <v>14690</v>
      </c>
      <c r="I5113" s="40">
        <v>200000</v>
      </c>
      <c r="J5113" s="21" t="s">
        <v>39</v>
      </c>
      <c r="K5113" s="43" t="s">
        <v>39</v>
      </c>
      <c r="L5113" s="36" t="s">
        <v>39</v>
      </c>
      <c r="M5113" s="27" t="s">
        <v>39</v>
      </c>
      <c r="N5113" s="28" t="s">
        <v>39</v>
      </c>
      <c r="O5113" s="23"/>
      <c r="P5113" s="24" t="s">
        <v>39</v>
      </c>
      <c r="Q5113" s="25" t="s">
        <v>38</v>
      </c>
      <c r="R5113" s="21" t="s">
        <v>3</v>
      </c>
      <c r="S5113" s="21" t="s">
        <v>3</v>
      </c>
      <c r="T5113" s="18" t="s">
        <v>61</v>
      </c>
      <c r="U5113" s="26"/>
    </row>
    <row r="5114" spans="1:21" s="19" customFormat="1" ht="12.5" customHeight="1" outlineLevel="1" x14ac:dyDescent="0.55000000000000004">
      <c r="A5114" s="44" t="s">
        <v>9399</v>
      </c>
      <c r="B5114" s="20" t="s">
        <v>38</v>
      </c>
      <c r="C5114" s="21" t="s">
        <v>38</v>
      </c>
      <c r="D5114" s="44" t="s">
        <v>9399</v>
      </c>
      <c r="E5114" s="29" t="s">
        <v>9400</v>
      </c>
      <c r="F5114" s="46" t="s">
        <v>9401</v>
      </c>
      <c r="G5114" s="50" t="s">
        <v>15172</v>
      </c>
      <c r="H5114" s="22" t="s">
        <v>14691</v>
      </c>
      <c r="I5114" s="40">
        <v>227000</v>
      </c>
      <c r="J5114" s="21" t="s">
        <v>39</v>
      </c>
      <c r="K5114" s="43" t="s">
        <v>39</v>
      </c>
      <c r="L5114" s="36" t="s">
        <v>39</v>
      </c>
      <c r="M5114" s="27" t="s">
        <v>39</v>
      </c>
      <c r="N5114" s="28" t="s">
        <v>39</v>
      </c>
      <c r="O5114" s="23"/>
      <c r="P5114" s="24" t="s">
        <v>39</v>
      </c>
      <c r="Q5114" s="25" t="s">
        <v>38</v>
      </c>
      <c r="R5114" s="21" t="s">
        <v>3</v>
      </c>
      <c r="S5114" s="21" t="s">
        <v>3</v>
      </c>
      <c r="T5114" s="18" t="s">
        <v>61</v>
      </c>
      <c r="U5114" s="26"/>
    </row>
    <row r="5115" spans="1:21" s="19" customFormat="1" ht="12.5" customHeight="1" outlineLevel="1" x14ac:dyDescent="0.55000000000000004">
      <c r="A5115" s="44" t="s">
        <v>9402</v>
      </c>
      <c r="B5115" s="20" t="s">
        <v>38</v>
      </c>
      <c r="C5115" s="21" t="s">
        <v>38</v>
      </c>
      <c r="D5115" s="44" t="s">
        <v>9402</v>
      </c>
      <c r="E5115" s="29" t="s">
        <v>9403</v>
      </c>
      <c r="F5115" s="46" t="s">
        <v>9404</v>
      </c>
      <c r="G5115" s="50" t="s">
        <v>15172</v>
      </c>
      <c r="H5115" s="22" t="s">
        <v>14692</v>
      </c>
      <c r="I5115" s="40">
        <v>35000</v>
      </c>
      <c r="J5115" s="21" t="s">
        <v>39</v>
      </c>
      <c r="K5115" s="43" t="s">
        <v>39</v>
      </c>
      <c r="L5115" s="36" t="s">
        <v>39</v>
      </c>
      <c r="M5115" s="27" t="s">
        <v>39</v>
      </c>
      <c r="N5115" s="28" t="s">
        <v>39</v>
      </c>
      <c r="O5115" s="23"/>
      <c r="P5115" s="24" t="s">
        <v>39</v>
      </c>
      <c r="Q5115" s="25" t="s">
        <v>38</v>
      </c>
      <c r="R5115" s="21" t="s">
        <v>3</v>
      </c>
      <c r="S5115" s="21" t="s">
        <v>3</v>
      </c>
      <c r="T5115" s="18" t="s">
        <v>61</v>
      </c>
      <c r="U5115" s="26"/>
    </row>
    <row r="5116" spans="1:21" s="19" customFormat="1" ht="12.5" customHeight="1" outlineLevel="1" x14ac:dyDescent="0.55000000000000004">
      <c r="A5116" s="44" t="s">
        <v>9405</v>
      </c>
      <c r="B5116" s="20" t="s">
        <v>38</v>
      </c>
      <c r="C5116" s="21" t="s">
        <v>38</v>
      </c>
      <c r="D5116" s="44" t="s">
        <v>9405</v>
      </c>
      <c r="E5116" s="29" t="s">
        <v>9403</v>
      </c>
      <c r="F5116" s="46" t="s">
        <v>9404</v>
      </c>
      <c r="G5116" s="50" t="s">
        <v>15172</v>
      </c>
      <c r="H5116" s="22" t="s">
        <v>14693</v>
      </c>
      <c r="I5116" s="40">
        <v>57000</v>
      </c>
      <c r="J5116" s="21" t="s">
        <v>39</v>
      </c>
      <c r="K5116" s="43" t="s">
        <v>39</v>
      </c>
      <c r="L5116" s="36" t="s">
        <v>39</v>
      </c>
      <c r="M5116" s="27" t="s">
        <v>39</v>
      </c>
      <c r="N5116" s="28" t="s">
        <v>39</v>
      </c>
      <c r="O5116" s="23"/>
      <c r="P5116" s="24" t="s">
        <v>39</v>
      </c>
      <c r="Q5116" s="25" t="s">
        <v>38</v>
      </c>
      <c r="R5116" s="21" t="s">
        <v>3</v>
      </c>
      <c r="S5116" s="21" t="s">
        <v>3</v>
      </c>
      <c r="T5116" s="18" t="s">
        <v>61</v>
      </c>
      <c r="U5116" s="26"/>
    </row>
    <row r="5117" spans="1:21" s="19" customFormat="1" ht="12.5" customHeight="1" outlineLevel="1" x14ac:dyDescent="0.55000000000000004">
      <c r="A5117" s="44" t="s">
        <v>9406</v>
      </c>
      <c r="B5117" s="20" t="s">
        <v>38</v>
      </c>
      <c r="C5117" s="21" t="s">
        <v>38</v>
      </c>
      <c r="D5117" s="44" t="s">
        <v>9406</v>
      </c>
      <c r="E5117" s="29" t="s">
        <v>9403</v>
      </c>
      <c r="F5117" s="46" t="s">
        <v>9404</v>
      </c>
      <c r="G5117" s="50" t="s">
        <v>15172</v>
      </c>
      <c r="H5117" s="22" t="s">
        <v>14694</v>
      </c>
      <c r="I5117" s="40">
        <v>57000</v>
      </c>
      <c r="J5117" s="21" t="s">
        <v>39</v>
      </c>
      <c r="K5117" s="43" t="s">
        <v>39</v>
      </c>
      <c r="L5117" s="36" t="s">
        <v>39</v>
      </c>
      <c r="M5117" s="27" t="s">
        <v>39</v>
      </c>
      <c r="N5117" s="28" t="s">
        <v>39</v>
      </c>
      <c r="O5117" s="23"/>
      <c r="P5117" s="24" t="s">
        <v>39</v>
      </c>
      <c r="Q5117" s="25" t="s">
        <v>38</v>
      </c>
      <c r="R5117" s="21" t="s">
        <v>3</v>
      </c>
      <c r="S5117" s="21" t="s">
        <v>3</v>
      </c>
      <c r="T5117" s="18" t="s">
        <v>61</v>
      </c>
      <c r="U5117" s="26"/>
    </row>
    <row r="5118" spans="1:21" s="19" customFormat="1" ht="12.5" customHeight="1" outlineLevel="1" x14ac:dyDescent="0.55000000000000004">
      <c r="A5118" s="44" t="s">
        <v>9407</v>
      </c>
      <c r="B5118" s="20" t="s">
        <v>38</v>
      </c>
      <c r="C5118" s="21" t="s">
        <v>38</v>
      </c>
      <c r="D5118" s="44" t="s">
        <v>9407</v>
      </c>
      <c r="E5118" s="29" t="s">
        <v>9400</v>
      </c>
      <c r="F5118" s="46" t="s">
        <v>9408</v>
      </c>
      <c r="G5118" s="50" t="s">
        <v>15172</v>
      </c>
      <c r="H5118" s="22" t="s">
        <v>14695</v>
      </c>
      <c r="I5118" s="40">
        <v>375000</v>
      </c>
      <c r="J5118" s="21" t="s">
        <v>39</v>
      </c>
      <c r="K5118" s="43" t="s">
        <v>39</v>
      </c>
      <c r="L5118" s="36" t="s">
        <v>39</v>
      </c>
      <c r="M5118" s="27" t="s">
        <v>39</v>
      </c>
      <c r="N5118" s="28" t="s">
        <v>39</v>
      </c>
      <c r="O5118" s="23"/>
      <c r="P5118" s="24" t="s">
        <v>39</v>
      </c>
      <c r="Q5118" s="25" t="s">
        <v>38</v>
      </c>
      <c r="R5118" s="21" t="s">
        <v>3</v>
      </c>
      <c r="S5118" s="21" t="s">
        <v>3</v>
      </c>
      <c r="T5118" s="18" t="s">
        <v>61</v>
      </c>
      <c r="U5118" s="26"/>
    </row>
    <row r="5119" spans="1:21" s="19" customFormat="1" ht="12.5" customHeight="1" outlineLevel="1" x14ac:dyDescent="0.55000000000000004">
      <c r="A5119" s="44" t="s">
        <v>9409</v>
      </c>
      <c r="B5119" s="20" t="s">
        <v>38</v>
      </c>
      <c r="C5119" s="21" t="s">
        <v>38</v>
      </c>
      <c r="D5119" s="44" t="s">
        <v>9409</v>
      </c>
      <c r="E5119" s="29" t="s">
        <v>9400</v>
      </c>
      <c r="F5119" s="46" t="s">
        <v>9410</v>
      </c>
      <c r="G5119" s="50" t="s">
        <v>15172</v>
      </c>
      <c r="H5119" s="22" t="s">
        <v>14696</v>
      </c>
      <c r="I5119" s="40">
        <v>234000</v>
      </c>
      <c r="J5119" s="21" t="s">
        <v>39</v>
      </c>
      <c r="K5119" s="43" t="s">
        <v>39</v>
      </c>
      <c r="L5119" s="36" t="s">
        <v>39</v>
      </c>
      <c r="M5119" s="27" t="s">
        <v>39</v>
      </c>
      <c r="N5119" s="28" t="s">
        <v>39</v>
      </c>
      <c r="O5119" s="23"/>
      <c r="P5119" s="24" t="s">
        <v>39</v>
      </c>
      <c r="Q5119" s="25" t="s">
        <v>38</v>
      </c>
      <c r="R5119" s="21" t="s">
        <v>3</v>
      </c>
      <c r="S5119" s="21" t="s">
        <v>3</v>
      </c>
      <c r="T5119" s="18" t="s">
        <v>61</v>
      </c>
      <c r="U5119" s="26"/>
    </row>
    <row r="5120" spans="1:21" s="19" customFormat="1" ht="12.5" customHeight="1" outlineLevel="1" x14ac:dyDescent="0.55000000000000004">
      <c r="A5120" s="44" t="s">
        <v>9411</v>
      </c>
      <c r="B5120" s="20" t="s">
        <v>38</v>
      </c>
      <c r="C5120" s="21" t="s">
        <v>38</v>
      </c>
      <c r="D5120" s="44" t="s">
        <v>9411</v>
      </c>
      <c r="E5120" s="29" t="s">
        <v>9400</v>
      </c>
      <c r="F5120" s="46" t="s">
        <v>9401</v>
      </c>
      <c r="G5120" s="50" t="s">
        <v>15172</v>
      </c>
      <c r="H5120" s="22" t="s">
        <v>14697</v>
      </c>
      <c r="I5120" s="40">
        <v>290000</v>
      </c>
      <c r="J5120" s="21" t="s">
        <v>39</v>
      </c>
      <c r="K5120" s="43" t="s">
        <v>39</v>
      </c>
      <c r="L5120" s="36" t="s">
        <v>39</v>
      </c>
      <c r="M5120" s="27" t="s">
        <v>39</v>
      </c>
      <c r="N5120" s="28" t="s">
        <v>39</v>
      </c>
      <c r="O5120" s="23"/>
      <c r="P5120" s="24" t="s">
        <v>39</v>
      </c>
      <c r="Q5120" s="25" t="s">
        <v>38</v>
      </c>
      <c r="R5120" s="21" t="s">
        <v>3</v>
      </c>
      <c r="S5120" s="21" t="s">
        <v>3</v>
      </c>
      <c r="T5120" s="18" t="s">
        <v>61</v>
      </c>
      <c r="U5120" s="26"/>
    </row>
    <row r="5121" spans="1:21" s="19" customFormat="1" ht="12.5" customHeight="1" outlineLevel="1" x14ac:dyDescent="0.55000000000000004">
      <c r="A5121" s="44" t="s">
        <v>9412</v>
      </c>
      <c r="B5121" s="20" t="s">
        <v>38</v>
      </c>
      <c r="C5121" s="21" t="s">
        <v>38</v>
      </c>
      <c r="D5121" s="44" t="s">
        <v>9412</v>
      </c>
      <c r="E5121" s="29" t="s">
        <v>9400</v>
      </c>
      <c r="F5121" s="46" t="s">
        <v>9410</v>
      </c>
      <c r="G5121" s="50" t="s">
        <v>15172</v>
      </c>
      <c r="H5121" s="22" t="s">
        <v>14698</v>
      </c>
      <c r="I5121" s="40">
        <v>282000</v>
      </c>
      <c r="J5121" s="21" t="s">
        <v>39</v>
      </c>
      <c r="K5121" s="43" t="s">
        <v>39</v>
      </c>
      <c r="L5121" s="36" t="s">
        <v>39</v>
      </c>
      <c r="M5121" s="27" t="s">
        <v>39</v>
      </c>
      <c r="N5121" s="28" t="s">
        <v>39</v>
      </c>
      <c r="O5121" s="23"/>
      <c r="P5121" s="24" t="s">
        <v>39</v>
      </c>
      <c r="Q5121" s="25" t="s">
        <v>38</v>
      </c>
      <c r="R5121" s="21" t="s">
        <v>3</v>
      </c>
      <c r="S5121" s="21" t="s">
        <v>3</v>
      </c>
      <c r="T5121" s="18" t="s">
        <v>61</v>
      </c>
      <c r="U5121" s="26"/>
    </row>
    <row r="5122" spans="1:21" s="19" customFormat="1" ht="12.5" customHeight="1" outlineLevel="1" x14ac:dyDescent="0.55000000000000004">
      <c r="A5122" s="44" t="s">
        <v>9413</v>
      </c>
      <c r="B5122" s="20" t="s">
        <v>38</v>
      </c>
      <c r="C5122" s="21" t="s">
        <v>38</v>
      </c>
      <c r="D5122" s="44" t="s">
        <v>9413</v>
      </c>
      <c r="E5122" s="29" t="s">
        <v>9293</v>
      </c>
      <c r="F5122" s="46" t="s">
        <v>9404</v>
      </c>
      <c r="G5122" s="50" t="s">
        <v>15172</v>
      </c>
      <c r="H5122" s="22" t="s">
        <v>14699</v>
      </c>
      <c r="I5122" s="40">
        <v>176000</v>
      </c>
      <c r="J5122" s="21" t="s">
        <v>39</v>
      </c>
      <c r="K5122" s="43" t="s">
        <v>39</v>
      </c>
      <c r="L5122" s="36" t="s">
        <v>39</v>
      </c>
      <c r="M5122" s="27" t="s">
        <v>39</v>
      </c>
      <c r="N5122" s="28" t="s">
        <v>39</v>
      </c>
      <c r="O5122" s="23"/>
      <c r="P5122" s="24" t="s">
        <v>39</v>
      </c>
      <c r="Q5122" s="25" t="s">
        <v>38</v>
      </c>
      <c r="R5122" s="21" t="s">
        <v>3</v>
      </c>
      <c r="S5122" s="21" t="s">
        <v>3</v>
      </c>
      <c r="T5122" s="18" t="s">
        <v>61</v>
      </c>
      <c r="U5122" s="26"/>
    </row>
    <row r="5123" spans="1:21" s="19" customFormat="1" ht="12.5" customHeight="1" outlineLevel="1" x14ac:dyDescent="0.55000000000000004">
      <c r="A5123" s="44" t="s">
        <v>9414</v>
      </c>
      <c r="B5123" s="20" t="s">
        <v>38</v>
      </c>
      <c r="C5123" s="21" t="s">
        <v>38</v>
      </c>
      <c r="D5123" s="44" t="s">
        <v>9414</v>
      </c>
      <c r="E5123" s="29" t="s">
        <v>9400</v>
      </c>
      <c r="F5123" s="46" t="s">
        <v>9408</v>
      </c>
      <c r="G5123" s="50" t="s">
        <v>15172</v>
      </c>
      <c r="H5123" s="22" t="s">
        <v>14700</v>
      </c>
      <c r="I5123" s="40">
        <v>195000</v>
      </c>
      <c r="J5123" s="21" t="s">
        <v>39</v>
      </c>
      <c r="K5123" s="43" t="s">
        <v>39</v>
      </c>
      <c r="L5123" s="36" t="s">
        <v>39</v>
      </c>
      <c r="M5123" s="27" t="s">
        <v>39</v>
      </c>
      <c r="N5123" s="28" t="s">
        <v>39</v>
      </c>
      <c r="O5123" s="23"/>
      <c r="P5123" s="24" t="s">
        <v>39</v>
      </c>
      <c r="Q5123" s="25" t="s">
        <v>38</v>
      </c>
      <c r="R5123" s="21" t="s">
        <v>3</v>
      </c>
      <c r="S5123" s="21" t="s">
        <v>3</v>
      </c>
      <c r="T5123" s="18"/>
      <c r="U5123" s="26"/>
    </row>
    <row r="5124" spans="1:21" s="19" customFormat="1" ht="12.5" customHeight="1" outlineLevel="1" x14ac:dyDescent="0.55000000000000004">
      <c r="A5124" s="44" t="s">
        <v>9417</v>
      </c>
      <c r="B5124" s="20" t="s">
        <v>9415</v>
      </c>
      <c r="C5124" s="21" t="s">
        <v>9416</v>
      </c>
      <c r="D5124" s="44" t="s">
        <v>9417</v>
      </c>
      <c r="E5124" s="29" t="s">
        <v>9418</v>
      </c>
      <c r="F5124" s="46" t="s">
        <v>61</v>
      </c>
      <c r="G5124" s="50" t="s">
        <v>15172</v>
      </c>
      <c r="H5124" s="22" t="s">
        <v>14701</v>
      </c>
      <c r="I5124" s="40">
        <v>18000</v>
      </c>
      <c r="J5124" s="21" t="s">
        <v>39</v>
      </c>
      <c r="K5124" s="43" t="s">
        <v>39</v>
      </c>
      <c r="L5124" s="36" t="s">
        <v>39</v>
      </c>
      <c r="M5124" s="27" t="s">
        <v>39</v>
      </c>
      <c r="N5124" s="28" t="s">
        <v>39</v>
      </c>
      <c r="O5124" s="23"/>
      <c r="P5124" s="24" t="s">
        <v>39</v>
      </c>
      <c r="Q5124" s="25" t="s">
        <v>14936</v>
      </c>
      <c r="R5124" s="21" t="s">
        <v>80</v>
      </c>
      <c r="S5124" s="21" t="s">
        <v>82</v>
      </c>
      <c r="T5124" s="18" t="s">
        <v>61</v>
      </c>
      <c r="U5124" s="26" t="s">
        <v>14937</v>
      </c>
    </row>
    <row r="5125" spans="1:21" s="19" customFormat="1" ht="12.5" customHeight="1" outlineLevel="1" x14ac:dyDescent="0.55000000000000004">
      <c r="A5125" s="44" t="s">
        <v>9441</v>
      </c>
      <c r="B5125" s="20" t="s">
        <v>38</v>
      </c>
      <c r="C5125" s="21" t="s">
        <v>38</v>
      </c>
      <c r="D5125" s="44" t="s">
        <v>9441</v>
      </c>
      <c r="E5125" s="29" t="s">
        <v>15606</v>
      </c>
      <c r="F5125" s="46" t="s">
        <v>61</v>
      </c>
      <c r="G5125" s="50" t="s">
        <v>15172</v>
      </c>
      <c r="H5125" s="22" t="s">
        <v>14714</v>
      </c>
      <c r="I5125" s="40">
        <v>6000</v>
      </c>
      <c r="J5125" s="21" t="s">
        <v>39</v>
      </c>
      <c r="K5125" s="43" t="s">
        <v>39</v>
      </c>
      <c r="L5125" s="36" t="s">
        <v>39</v>
      </c>
      <c r="M5125" s="27" t="s">
        <v>39</v>
      </c>
      <c r="N5125" s="28" t="s">
        <v>39</v>
      </c>
      <c r="O5125" s="23"/>
      <c r="P5125" s="24" t="s">
        <v>39</v>
      </c>
      <c r="Q5125" s="25" t="s">
        <v>38</v>
      </c>
      <c r="R5125" s="21" t="s">
        <v>3</v>
      </c>
      <c r="S5125" s="21" t="s">
        <v>3</v>
      </c>
      <c r="T5125" s="18" t="s">
        <v>61</v>
      </c>
      <c r="U5125" s="26"/>
    </row>
    <row r="5126" spans="1:21" s="19" customFormat="1" ht="12.5" customHeight="1" outlineLevel="1" x14ac:dyDescent="0.55000000000000004">
      <c r="A5126" s="44" t="s">
        <v>9442</v>
      </c>
      <c r="B5126" s="20" t="s">
        <v>38</v>
      </c>
      <c r="C5126" s="21" t="s">
        <v>38</v>
      </c>
      <c r="D5126" s="44" t="s">
        <v>9442</v>
      </c>
      <c r="E5126" s="29" t="s">
        <v>9443</v>
      </c>
      <c r="F5126" s="46" t="s">
        <v>61</v>
      </c>
      <c r="G5126" s="50" t="s">
        <v>15172</v>
      </c>
      <c r="H5126" s="22" t="s">
        <v>14715</v>
      </c>
      <c r="I5126" s="40">
        <v>5000</v>
      </c>
      <c r="J5126" s="21" t="s">
        <v>39</v>
      </c>
      <c r="K5126" s="43" t="s">
        <v>39</v>
      </c>
      <c r="L5126" s="36" t="s">
        <v>39</v>
      </c>
      <c r="M5126" s="27" t="s">
        <v>39</v>
      </c>
      <c r="N5126" s="28" t="s">
        <v>39</v>
      </c>
      <c r="O5126" s="23"/>
      <c r="P5126" s="24" t="s">
        <v>39</v>
      </c>
      <c r="Q5126" s="25" t="s">
        <v>38</v>
      </c>
      <c r="R5126" s="21" t="s">
        <v>3</v>
      </c>
      <c r="S5126" s="21" t="s">
        <v>3</v>
      </c>
      <c r="T5126" s="18" t="s">
        <v>61</v>
      </c>
      <c r="U5126" s="26"/>
    </row>
    <row r="5127" spans="1:21" s="19" customFormat="1" ht="12.5" customHeight="1" outlineLevel="1" x14ac:dyDescent="0.55000000000000004">
      <c r="A5127" s="44" t="s">
        <v>9444</v>
      </c>
      <c r="B5127" s="20" t="s">
        <v>38</v>
      </c>
      <c r="C5127" s="21" t="s">
        <v>38</v>
      </c>
      <c r="D5127" s="44" t="s">
        <v>9444</v>
      </c>
      <c r="E5127" s="29" t="s">
        <v>9445</v>
      </c>
      <c r="F5127" s="46" t="s">
        <v>61</v>
      </c>
      <c r="G5127" s="50" t="s">
        <v>15172</v>
      </c>
      <c r="H5127" s="22" t="s">
        <v>14716</v>
      </c>
      <c r="I5127" s="40">
        <v>5000</v>
      </c>
      <c r="J5127" s="21" t="s">
        <v>39</v>
      </c>
      <c r="K5127" s="43" t="s">
        <v>39</v>
      </c>
      <c r="L5127" s="36" t="s">
        <v>39</v>
      </c>
      <c r="M5127" s="27" t="s">
        <v>39</v>
      </c>
      <c r="N5127" s="28" t="s">
        <v>39</v>
      </c>
      <c r="O5127" s="23"/>
      <c r="P5127" s="24" t="s">
        <v>39</v>
      </c>
      <c r="Q5127" s="25" t="s">
        <v>38</v>
      </c>
      <c r="R5127" s="21" t="s">
        <v>3</v>
      </c>
      <c r="S5127" s="21" t="s">
        <v>3</v>
      </c>
      <c r="T5127" s="18" t="s">
        <v>61</v>
      </c>
      <c r="U5127" s="26"/>
    </row>
    <row r="5128" spans="1:21" s="19" customFormat="1" ht="12.5" customHeight="1" outlineLevel="1" x14ac:dyDescent="0.55000000000000004">
      <c r="A5128" s="44" t="s">
        <v>9446</v>
      </c>
      <c r="B5128" s="20" t="s">
        <v>38</v>
      </c>
      <c r="C5128" s="21" t="s">
        <v>38</v>
      </c>
      <c r="D5128" s="44" t="s">
        <v>9446</v>
      </c>
      <c r="E5128" s="29" t="s">
        <v>9447</v>
      </c>
      <c r="F5128" s="46"/>
      <c r="G5128" s="50" t="s">
        <v>15172</v>
      </c>
      <c r="H5128" s="22" t="s">
        <v>14717</v>
      </c>
      <c r="I5128" s="40">
        <v>7000</v>
      </c>
      <c r="J5128" s="21" t="s">
        <v>39</v>
      </c>
      <c r="K5128" s="43" t="s">
        <v>39</v>
      </c>
      <c r="L5128" s="36" t="s">
        <v>39</v>
      </c>
      <c r="M5128" s="27" t="s">
        <v>39</v>
      </c>
      <c r="N5128" s="28" t="s">
        <v>39</v>
      </c>
      <c r="O5128" s="23"/>
      <c r="P5128" s="24" t="s">
        <v>39</v>
      </c>
      <c r="Q5128" s="25" t="s">
        <v>38</v>
      </c>
      <c r="R5128" s="21" t="s">
        <v>3</v>
      </c>
      <c r="S5128" s="21" t="s">
        <v>3</v>
      </c>
      <c r="T5128" s="18" t="s">
        <v>61</v>
      </c>
      <c r="U5128" s="26"/>
    </row>
    <row r="5129" spans="1:21" s="19" customFormat="1" ht="12.5" customHeight="1" outlineLevel="1" x14ac:dyDescent="0.55000000000000004">
      <c r="A5129" s="44" t="s">
        <v>9448</v>
      </c>
      <c r="B5129" s="20" t="s">
        <v>38</v>
      </c>
      <c r="C5129" s="21" t="s">
        <v>38</v>
      </c>
      <c r="D5129" s="44" t="s">
        <v>9448</v>
      </c>
      <c r="E5129" s="29" t="s">
        <v>9449</v>
      </c>
      <c r="F5129" s="46"/>
      <c r="G5129" s="50" t="s">
        <v>15172</v>
      </c>
      <c r="H5129" s="22" t="s">
        <v>14718</v>
      </c>
      <c r="I5129" s="40">
        <v>5000</v>
      </c>
      <c r="J5129" s="21" t="s">
        <v>39</v>
      </c>
      <c r="K5129" s="43" t="s">
        <v>39</v>
      </c>
      <c r="L5129" s="36" t="s">
        <v>39</v>
      </c>
      <c r="M5129" s="27" t="s">
        <v>39</v>
      </c>
      <c r="N5129" s="28" t="s">
        <v>39</v>
      </c>
      <c r="O5129" s="23"/>
      <c r="P5129" s="24" t="s">
        <v>39</v>
      </c>
      <c r="Q5129" s="25" t="s">
        <v>38</v>
      </c>
      <c r="R5129" s="21" t="s">
        <v>3</v>
      </c>
      <c r="S5129" s="21" t="s">
        <v>3</v>
      </c>
      <c r="T5129" s="18" t="s">
        <v>61</v>
      </c>
      <c r="U5129" s="26"/>
    </row>
    <row r="5130" spans="1:21" s="19" customFormat="1" ht="12.5" customHeight="1" outlineLevel="1" x14ac:dyDescent="0.55000000000000004">
      <c r="A5130" s="44" t="s">
        <v>9450</v>
      </c>
      <c r="B5130" s="20" t="s">
        <v>38</v>
      </c>
      <c r="C5130" s="21" t="s">
        <v>38</v>
      </c>
      <c r="D5130" s="44" t="s">
        <v>9450</v>
      </c>
      <c r="E5130" s="29" t="s">
        <v>9451</v>
      </c>
      <c r="F5130" s="46" t="s">
        <v>61</v>
      </c>
      <c r="G5130" s="50" t="s">
        <v>15172</v>
      </c>
      <c r="H5130" s="22" t="s">
        <v>14719</v>
      </c>
      <c r="I5130" s="40">
        <v>15000</v>
      </c>
      <c r="J5130" s="21" t="s">
        <v>39</v>
      </c>
      <c r="K5130" s="43" t="s">
        <v>39</v>
      </c>
      <c r="L5130" s="36" t="s">
        <v>39</v>
      </c>
      <c r="M5130" s="27" t="s">
        <v>39</v>
      </c>
      <c r="N5130" s="28" t="s">
        <v>39</v>
      </c>
      <c r="O5130" s="23"/>
      <c r="P5130" s="24" t="s">
        <v>39</v>
      </c>
      <c r="Q5130" s="25" t="s">
        <v>38</v>
      </c>
      <c r="R5130" s="21" t="s">
        <v>3</v>
      </c>
      <c r="S5130" s="21" t="s">
        <v>3</v>
      </c>
      <c r="T5130" s="18" t="s">
        <v>61</v>
      </c>
      <c r="U5130" s="26"/>
    </row>
    <row r="5131" spans="1:21" s="19" customFormat="1" ht="12.5" customHeight="1" outlineLevel="1" x14ac:dyDescent="0.55000000000000004">
      <c r="A5131" s="44" t="s">
        <v>9452</v>
      </c>
      <c r="B5131" s="20" t="s">
        <v>38</v>
      </c>
      <c r="C5131" s="21" t="s">
        <v>38</v>
      </c>
      <c r="D5131" s="44" t="s">
        <v>9452</v>
      </c>
      <c r="E5131" s="29" t="s">
        <v>9453</v>
      </c>
      <c r="F5131" s="46"/>
      <c r="G5131" s="50" t="s">
        <v>15172</v>
      </c>
      <c r="H5131" s="22" t="s">
        <v>14720</v>
      </c>
      <c r="I5131" s="40">
        <v>20000</v>
      </c>
      <c r="J5131" s="21" t="s">
        <v>39</v>
      </c>
      <c r="K5131" s="43" t="s">
        <v>39</v>
      </c>
      <c r="L5131" s="36" t="s">
        <v>39</v>
      </c>
      <c r="M5131" s="27" t="s">
        <v>39</v>
      </c>
      <c r="N5131" s="28" t="s">
        <v>39</v>
      </c>
      <c r="O5131" s="23"/>
      <c r="P5131" s="24" t="s">
        <v>39</v>
      </c>
      <c r="Q5131" s="25" t="s">
        <v>38</v>
      </c>
      <c r="R5131" s="21" t="s">
        <v>3</v>
      </c>
      <c r="S5131" s="21" t="s">
        <v>3</v>
      </c>
      <c r="T5131" s="18" t="s">
        <v>61</v>
      </c>
      <c r="U5131" s="26"/>
    </row>
    <row r="5132" spans="1:21" s="19" customFormat="1" ht="12.5" customHeight="1" outlineLevel="1" x14ac:dyDescent="0.55000000000000004">
      <c r="A5132" s="44" t="s">
        <v>9454</v>
      </c>
      <c r="B5132" s="20" t="s">
        <v>38</v>
      </c>
      <c r="C5132" s="21" t="s">
        <v>38</v>
      </c>
      <c r="D5132" s="44" t="s">
        <v>9454</v>
      </c>
      <c r="E5132" s="29" t="s">
        <v>9455</v>
      </c>
      <c r="F5132" s="46"/>
      <c r="G5132" s="50" t="s">
        <v>15172</v>
      </c>
      <c r="H5132" s="22" t="s">
        <v>14721</v>
      </c>
      <c r="I5132" s="40">
        <v>20000</v>
      </c>
      <c r="J5132" s="21" t="s">
        <v>39</v>
      </c>
      <c r="K5132" s="43" t="s">
        <v>39</v>
      </c>
      <c r="L5132" s="36" t="s">
        <v>39</v>
      </c>
      <c r="M5132" s="27" t="s">
        <v>39</v>
      </c>
      <c r="N5132" s="28" t="s">
        <v>39</v>
      </c>
      <c r="O5132" s="23"/>
      <c r="P5132" s="24" t="s">
        <v>39</v>
      </c>
      <c r="Q5132" s="25" t="s">
        <v>38</v>
      </c>
      <c r="R5132" s="21" t="s">
        <v>3</v>
      </c>
      <c r="S5132" s="21" t="s">
        <v>3</v>
      </c>
      <c r="T5132" s="18" t="s">
        <v>61</v>
      </c>
      <c r="U5132" s="26"/>
    </row>
    <row r="5133" spans="1:21" s="19" customFormat="1" ht="12.5" customHeight="1" outlineLevel="1" x14ac:dyDescent="0.55000000000000004">
      <c r="A5133" s="44" t="s">
        <v>9456</v>
      </c>
      <c r="B5133" s="20" t="s">
        <v>38</v>
      </c>
      <c r="C5133" s="21" t="s">
        <v>38</v>
      </c>
      <c r="D5133" s="44" t="s">
        <v>9456</v>
      </c>
      <c r="E5133" s="29" t="s">
        <v>9457</v>
      </c>
      <c r="F5133" s="46"/>
      <c r="G5133" s="50" t="s">
        <v>15172</v>
      </c>
      <c r="H5133" s="22" t="s">
        <v>14722</v>
      </c>
      <c r="I5133" s="40">
        <v>20000</v>
      </c>
      <c r="J5133" s="21" t="s">
        <v>39</v>
      </c>
      <c r="K5133" s="43" t="s">
        <v>39</v>
      </c>
      <c r="L5133" s="36" t="s">
        <v>39</v>
      </c>
      <c r="M5133" s="27" t="s">
        <v>39</v>
      </c>
      <c r="N5133" s="28" t="s">
        <v>39</v>
      </c>
      <c r="O5133" s="23"/>
      <c r="P5133" s="24" t="s">
        <v>39</v>
      </c>
      <c r="Q5133" s="25" t="s">
        <v>38</v>
      </c>
      <c r="R5133" s="21" t="s">
        <v>3</v>
      </c>
      <c r="S5133" s="21" t="s">
        <v>3</v>
      </c>
      <c r="T5133" s="18" t="s">
        <v>61</v>
      </c>
      <c r="U5133" s="26"/>
    </row>
    <row r="5134" spans="1:21" s="19" customFormat="1" ht="12.5" customHeight="1" outlineLevel="1" x14ac:dyDescent="0.55000000000000004">
      <c r="A5134" s="44" t="s">
        <v>9458</v>
      </c>
      <c r="B5134" s="20" t="s">
        <v>38</v>
      </c>
      <c r="C5134" s="21" t="s">
        <v>38</v>
      </c>
      <c r="D5134" s="44" t="s">
        <v>9458</v>
      </c>
      <c r="E5134" s="29" t="s">
        <v>9459</v>
      </c>
      <c r="F5134" s="46"/>
      <c r="G5134" s="50" t="s">
        <v>15172</v>
      </c>
      <c r="H5134" s="22" t="s">
        <v>14723</v>
      </c>
      <c r="I5134" s="40">
        <v>20000</v>
      </c>
      <c r="J5134" s="21" t="s">
        <v>39</v>
      </c>
      <c r="K5134" s="43" t="s">
        <v>39</v>
      </c>
      <c r="L5134" s="36" t="s">
        <v>39</v>
      </c>
      <c r="M5134" s="27" t="s">
        <v>39</v>
      </c>
      <c r="N5134" s="28" t="s">
        <v>39</v>
      </c>
      <c r="O5134" s="23"/>
      <c r="P5134" s="24" t="s">
        <v>39</v>
      </c>
      <c r="Q5134" s="25" t="s">
        <v>38</v>
      </c>
      <c r="R5134" s="21" t="s">
        <v>3</v>
      </c>
      <c r="S5134" s="21" t="s">
        <v>3</v>
      </c>
      <c r="T5134" s="18" t="s">
        <v>61</v>
      </c>
      <c r="U5134" s="26"/>
    </row>
    <row r="5135" spans="1:21" s="19" customFormat="1" ht="12.5" customHeight="1" outlineLevel="1" x14ac:dyDescent="0.55000000000000004">
      <c r="A5135" s="44" t="s">
        <v>9460</v>
      </c>
      <c r="B5135" s="20" t="s">
        <v>38</v>
      </c>
      <c r="C5135" s="21" t="s">
        <v>38</v>
      </c>
      <c r="D5135" s="44" t="s">
        <v>9460</v>
      </c>
      <c r="E5135" s="29" t="s">
        <v>9461</v>
      </c>
      <c r="F5135" s="46"/>
      <c r="G5135" s="50" t="s">
        <v>15172</v>
      </c>
      <c r="H5135" s="22" t="s">
        <v>14724</v>
      </c>
      <c r="I5135" s="40">
        <v>20000</v>
      </c>
      <c r="J5135" s="21" t="s">
        <v>39</v>
      </c>
      <c r="K5135" s="43" t="s">
        <v>39</v>
      </c>
      <c r="L5135" s="36" t="s">
        <v>39</v>
      </c>
      <c r="M5135" s="27" t="s">
        <v>39</v>
      </c>
      <c r="N5135" s="28" t="s">
        <v>39</v>
      </c>
      <c r="O5135" s="23"/>
      <c r="P5135" s="24" t="s">
        <v>39</v>
      </c>
      <c r="Q5135" s="25" t="s">
        <v>38</v>
      </c>
      <c r="R5135" s="21" t="s">
        <v>3</v>
      </c>
      <c r="S5135" s="21" t="s">
        <v>3</v>
      </c>
      <c r="T5135" s="18" t="s">
        <v>61</v>
      </c>
      <c r="U5135" s="26"/>
    </row>
    <row r="5136" spans="1:21" s="19" customFormat="1" ht="12.5" customHeight="1" outlineLevel="1" x14ac:dyDescent="0.55000000000000004">
      <c r="A5136" s="44" t="s">
        <v>9462</v>
      </c>
      <c r="B5136" s="20" t="s">
        <v>38</v>
      </c>
      <c r="C5136" s="21" t="s">
        <v>38</v>
      </c>
      <c r="D5136" s="44" t="s">
        <v>9462</v>
      </c>
      <c r="E5136" s="29" t="s">
        <v>9463</v>
      </c>
      <c r="F5136" s="46"/>
      <c r="G5136" s="50" t="s">
        <v>15172</v>
      </c>
      <c r="H5136" s="22" t="s">
        <v>14725</v>
      </c>
      <c r="I5136" s="40">
        <v>20000</v>
      </c>
      <c r="J5136" s="21" t="s">
        <v>39</v>
      </c>
      <c r="K5136" s="43" t="s">
        <v>39</v>
      </c>
      <c r="L5136" s="36" t="s">
        <v>39</v>
      </c>
      <c r="M5136" s="27" t="s">
        <v>39</v>
      </c>
      <c r="N5136" s="28" t="s">
        <v>39</v>
      </c>
      <c r="O5136" s="23"/>
      <c r="P5136" s="24" t="s">
        <v>39</v>
      </c>
      <c r="Q5136" s="25" t="s">
        <v>38</v>
      </c>
      <c r="R5136" s="21" t="s">
        <v>3</v>
      </c>
      <c r="S5136" s="21" t="s">
        <v>3</v>
      </c>
      <c r="T5136" s="18" t="s">
        <v>61</v>
      </c>
      <c r="U5136" s="26"/>
    </row>
    <row r="5137" spans="1:21" s="19" customFormat="1" ht="12.5" customHeight="1" outlineLevel="1" x14ac:dyDescent="0.55000000000000004">
      <c r="A5137" s="44" t="s">
        <v>9464</v>
      </c>
      <c r="B5137" s="20" t="s">
        <v>38</v>
      </c>
      <c r="C5137" s="21" t="s">
        <v>38</v>
      </c>
      <c r="D5137" s="44" t="s">
        <v>9464</v>
      </c>
      <c r="E5137" s="29" t="s">
        <v>9465</v>
      </c>
      <c r="F5137" s="46"/>
      <c r="G5137" s="50" t="s">
        <v>15172</v>
      </c>
      <c r="H5137" s="22" t="s">
        <v>14726</v>
      </c>
      <c r="I5137" s="40">
        <v>20000</v>
      </c>
      <c r="J5137" s="21" t="s">
        <v>39</v>
      </c>
      <c r="K5137" s="43" t="s">
        <v>39</v>
      </c>
      <c r="L5137" s="36" t="s">
        <v>39</v>
      </c>
      <c r="M5137" s="27" t="s">
        <v>39</v>
      </c>
      <c r="N5137" s="28" t="s">
        <v>39</v>
      </c>
      <c r="O5137" s="23"/>
      <c r="P5137" s="24" t="s">
        <v>39</v>
      </c>
      <c r="Q5137" s="25" t="s">
        <v>38</v>
      </c>
      <c r="R5137" s="21" t="s">
        <v>3</v>
      </c>
      <c r="S5137" s="21" t="s">
        <v>3</v>
      </c>
      <c r="T5137" s="18" t="s">
        <v>61</v>
      </c>
      <c r="U5137" s="26"/>
    </row>
    <row r="5138" spans="1:21" s="19" customFormat="1" ht="12.5" customHeight="1" outlineLevel="1" x14ac:dyDescent="0.55000000000000004">
      <c r="A5138" s="44" t="s">
        <v>9466</v>
      </c>
      <c r="B5138" s="20" t="s">
        <v>38</v>
      </c>
      <c r="C5138" s="21" t="s">
        <v>38</v>
      </c>
      <c r="D5138" s="44" t="s">
        <v>9466</v>
      </c>
      <c r="E5138" s="29" t="s">
        <v>9467</v>
      </c>
      <c r="F5138" s="46"/>
      <c r="G5138" s="50" t="s">
        <v>15172</v>
      </c>
      <c r="H5138" s="22" t="s">
        <v>14727</v>
      </c>
      <c r="I5138" s="40">
        <v>5000</v>
      </c>
      <c r="J5138" s="21" t="s">
        <v>39</v>
      </c>
      <c r="K5138" s="43" t="s">
        <v>39</v>
      </c>
      <c r="L5138" s="36" t="s">
        <v>39</v>
      </c>
      <c r="M5138" s="27" t="s">
        <v>39</v>
      </c>
      <c r="N5138" s="28" t="s">
        <v>39</v>
      </c>
      <c r="O5138" s="23"/>
      <c r="P5138" s="24" t="s">
        <v>39</v>
      </c>
      <c r="Q5138" s="25" t="s">
        <v>38</v>
      </c>
      <c r="R5138" s="21" t="s">
        <v>3</v>
      </c>
      <c r="S5138" s="21" t="s">
        <v>3</v>
      </c>
      <c r="T5138" s="18" t="s">
        <v>61</v>
      </c>
      <c r="U5138" s="26"/>
    </row>
    <row r="5139" spans="1:21" s="19" customFormat="1" ht="12.5" customHeight="1" outlineLevel="1" x14ac:dyDescent="0.55000000000000004">
      <c r="A5139" s="44" t="s">
        <v>9468</v>
      </c>
      <c r="B5139" s="20" t="s">
        <v>38</v>
      </c>
      <c r="C5139" s="21" t="s">
        <v>38</v>
      </c>
      <c r="D5139" s="44" t="s">
        <v>9468</v>
      </c>
      <c r="E5139" s="29" t="s">
        <v>9469</v>
      </c>
      <c r="F5139" s="46" t="s">
        <v>61</v>
      </c>
      <c r="G5139" s="50" t="s">
        <v>15172</v>
      </c>
      <c r="H5139" s="22" t="s">
        <v>14728</v>
      </c>
      <c r="I5139" s="40">
        <v>5000</v>
      </c>
      <c r="J5139" s="21" t="s">
        <v>71</v>
      </c>
      <c r="K5139" s="43" t="s">
        <v>39</v>
      </c>
      <c r="L5139" s="36" t="s">
        <v>39</v>
      </c>
      <c r="M5139" s="27" t="s">
        <v>39</v>
      </c>
      <c r="N5139" s="28" t="s">
        <v>39</v>
      </c>
      <c r="O5139" s="23"/>
      <c r="P5139" s="24" t="s">
        <v>39</v>
      </c>
      <c r="Q5139" s="25" t="s">
        <v>38</v>
      </c>
      <c r="R5139" s="21" t="s">
        <v>3</v>
      </c>
      <c r="S5139" s="21" t="s">
        <v>3</v>
      </c>
      <c r="T5139" s="18" t="s">
        <v>61</v>
      </c>
      <c r="U5139" s="26"/>
    </row>
    <row r="5140" spans="1:21" s="19" customFormat="1" ht="12.5" customHeight="1" outlineLevel="1" x14ac:dyDescent="0.55000000000000004">
      <c r="A5140" s="44" t="s">
        <v>9470</v>
      </c>
      <c r="B5140" s="20" t="s">
        <v>38</v>
      </c>
      <c r="C5140" s="21" t="s">
        <v>38</v>
      </c>
      <c r="D5140" s="44" t="s">
        <v>9470</v>
      </c>
      <c r="E5140" s="29" t="s">
        <v>9471</v>
      </c>
      <c r="F5140" s="46" t="s">
        <v>61</v>
      </c>
      <c r="G5140" s="50" t="s">
        <v>15172</v>
      </c>
      <c r="H5140" s="22" t="s">
        <v>14729</v>
      </c>
      <c r="I5140" s="40">
        <v>15000</v>
      </c>
      <c r="J5140" s="21" t="s">
        <v>39</v>
      </c>
      <c r="K5140" s="43" t="s">
        <v>39</v>
      </c>
      <c r="L5140" s="36" t="s">
        <v>39</v>
      </c>
      <c r="M5140" s="27" t="s">
        <v>39</v>
      </c>
      <c r="N5140" s="28" t="s">
        <v>39</v>
      </c>
      <c r="O5140" s="23"/>
      <c r="P5140" s="24" t="s">
        <v>39</v>
      </c>
      <c r="Q5140" s="25" t="s">
        <v>38</v>
      </c>
      <c r="R5140" s="21" t="s">
        <v>3</v>
      </c>
      <c r="S5140" s="21" t="s">
        <v>3</v>
      </c>
      <c r="T5140" s="18" t="s">
        <v>61</v>
      </c>
      <c r="U5140" s="26"/>
    </row>
    <row r="5141" spans="1:21" s="19" customFormat="1" ht="12.5" customHeight="1" outlineLevel="1" x14ac:dyDescent="0.55000000000000004">
      <c r="A5141" s="44" t="s">
        <v>9472</v>
      </c>
      <c r="B5141" s="20" t="s">
        <v>38</v>
      </c>
      <c r="C5141" s="21" t="s">
        <v>38</v>
      </c>
      <c r="D5141" s="44" t="s">
        <v>9472</v>
      </c>
      <c r="E5141" s="29" t="s">
        <v>9473</v>
      </c>
      <c r="F5141" s="46" t="s">
        <v>61</v>
      </c>
      <c r="G5141" s="50" t="s">
        <v>15172</v>
      </c>
      <c r="H5141" s="22" t="s">
        <v>14730</v>
      </c>
      <c r="I5141" s="40">
        <v>20000</v>
      </c>
      <c r="J5141" s="21" t="s">
        <v>71</v>
      </c>
      <c r="K5141" s="43" t="s">
        <v>39</v>
      </c>
      <c r="L5141" s="36" t="s">
        <v>39</v>
      </c>
      <c r="M5141" s="27" t="s">
        <v>39</v>
      </c>
      <c r="N5141" s="28" t="s">
        <v>39</v>
      </c>
      <c r="O5141" s="23"/>
      <c r="P5141" s="24" t="s">
        <v>39</v>
      </c>
      <c r="Q5141" s="25" t="s">
        <v>38</v>
      </c>
      <c r="R5141" s="21" t="s">
        <v>3</v>
      </c>
      <c r="S5141" s="21" t="s">
        <v>3</v>
      </c>
      <c r="T5141" s="18" t="s">
        <v>61</v>
      </c>
      <c r="U5141" s="26"/>
    </row>
    <row r="5142" spans="1:21" s="19" customFormat="1" ht="12.5" customHeight="1" outlineLevel="1" x14ac:dyDescent="0.55000000000000004">
      <c r="A5142" s="44" t="s">
        <v>9474</v>
      </c>
      <c r="B5142" s="20" t="s">
        <v>38</v>
      </c>
      <c r="C5142" s="21" t="s">
        <v>38</v>
      </c>
      <c r="D5142" s="44" t="s">
        <v>9474</v>
      </c>
      <c r="E5142" s="29" t="s">
        <v>9475</v>
      </c>
      <c r="F5142" s="46" t="s">
        <v>9476</v>
      </c>
      <c r="G5142" s="50" t="s">
        <v>15172</v>
      </c>
      <c r="H5142" s="22" t="s">
        <v>14731</v>
      </c>
      <c r="I5142" s="40">
        <v>30000</v>
      </c>
      <c r="J5142" s="21" t="s">
        <v>39</v>
      </c>
      <c r="K5142" s="43" t="s">
        <v>39</v>
      </c>
      <c r="L5142" s="36" t="s">
        <v>39</v>
      </c>
      <c r="M5142" s="27" t="s">
        <v>39</v>
      </c>
      <c r="N5142" s="28" t="s">
        <v>39</v>
      </c>
      <c r="O5142" s="23"/>
      <c r="P5142" s="24" t="s">
        <v>39</v>
      </c>
      <c r="Q5142" s="25" t="s">
        <v>38</v>
      </c>
      <c r="R5142" s="21" t="s">
        <v>3</v>
      </c>
      <c r="S5142" s="21" t="s">
        <v>3</v>
      </c>
      <c r="T5142" s="18" t="s">
        <v>61</v>
      </c>
      <c r="U5142" s="26"/>
    </row>
    <row r="5143" spans="1:21" s="19" customFormat="1" ht="12.5" customHeight="1" outlineLevel="1" x14ac:dyDescent="0.55000000000000004">
      <c r="A5143" s="44" t="s">
        <v>9477</v>
      </c>
      <c r="B5143" s="20" t="s">
        <v>38</v>
      </c>
      <c r="C5143" s="21" t="s">
        <v>38</v>
      </c>
      <c r="D5143" s="44" t="s">
        <v>9477</v>
      </c>
      <c r="E5143" s="29" t="s">
        <v>9475</v>
      </c>
      <c r="F5143" s="46" t="s">
        <v>9478</v>
      </c>
      <c r="G5143" s="50" t="s">
        <v>15172</v>
      </c>
      <c r="H5143" s="22" t="s">
        <v>14732</v>
      </c>
      <c r="I5143" s="40">
        <v>20000</v>
      </c>
      <c r="J5143" s="21" t="s">
        <v>39</v>
      </c>
      <c r="K5143" s="43" t="s">
        <v>39</v>
      </c>
      <c r="L5143" s="36" t="s">
        <v>39</v>
      </c>
      <c r="M5143" s="27" t="s">
        <v>39</v>
      </c>
      <c r="N5143" s="28" t="s">
        <v>39</v>
      </c>
      <c r="O5143" s="23"/>
      <c r="P5143" s="24" t="s">
        <v>39</v>
      </c>
      <c r="Q5143" s="25" t="s">
        <v>38</v>
      </c>
      <c r="R5143" s="21" t="s">
        <v>3</v>
      </c>
      <c r="S5143" s="21" t="s">
        <v>3</v>
      </c>
      <c r="T5143" s="18" t="s">
        <v>61</v>
      </c>
      <c r="U5143" s="26"/>
    </row>
    <row r="5144" spans="1:21" s="19" customFormat="1" ht="12.5" customHeight="1" outlineLevel="1" x14ac:dyDescent="0.55000000000000004">
      <c r="A5144" s="44" t="s">
        <v>9479</v>
      </c>
      <c r="B5144" s="20" t="s">
        <v>38</v>
      </c>
      <c r="C5144" s="21" t="s">
        <v>38</v>
      </c>
      <c r="D5144" s="44" t="s">
        <v>9479</v>
      </c>
      <c r="E5144" s="29" t="s">
        <v>9480</v>
      </c>
      <c r="F5144" s="46"/>
      <c r="G5144" s="50" t="s">
        <v>15172</v>
      </c>
      <c r="H5144" s="22" t="s">
        <v>14733</v>
      </c>
      <c r="I5144" s="40">
        <v>4000</v>
      </c>
      <c r="J5144" s="21" t="s">
        <v>71</v>
      </c>
      <c r="K5144" s="43" t="s">
        <v>39</v>
      </c>
      <c r="L5144" s="36" t="s">
        <v>39</v>
      </c>
      <c r="M5144" s="27" t="s">
        <v>39</v>
      </c>
      <c r="N5144" s="28" t="s">
        <v>39</v>
      </c>
      <c r="O5144" s="23"/>
      <c r="P5144" s="24" t="s">
        <v>39</v>
      </c>
      <c r="Q5144" s="25" t="s">
        <v>38</v>
      </c>
      <c r="R5144" s="21" t="s">
        <v>3</v>
      </c>
      <c r="S5144" s="21" t="s">
        <v>3</v>
      </c>
      <c r="T5144" s="18" t="s">
        <v>61</v>
      </c>
      <c r="U5144" s="26"/>
    </row>
    <row r="5145" spans="1:21" s="19" customFormat="1" ht="12.5" customHeight="1" outlineLevel="1" x14ac:dyDescent="0.55000000000000004">
      <c r="A5145" s="44" t="s">
        <v>9481</v>
      </c>
      <c r="B5145" s="20" t="s">
        <v>38</v>
      </c>
      <c r="C5145" s="21" t="s">
        <v>38</v>
      </c>
      <c r="D5145" s="44" t="s">
        <v>9481</v>
      </c>
      <c r="E5145" s="29" t="s">
        <v>9482</v>
      </c>
      <c r="F5145" s="46"/>
      <c r="G5145" s="50" t="s">
        <v>15172</v>
      </c>
      <c r="H5145" s="22" t="s">
        <v>14734</v>
      </c>
      <c r="I5145" s="40">
        <v>1000</v>
      </c>
      <c r="J5145" s="21" t="s">
        <v>71</v>
      </c>
      <c r="K5145" s="43" t="s">
        <v>39</v>
      </c>
      <c r="L5145" s="36" t="s">
        <v>39</v>
      </c>
      <c r="M5145" s="27" t="s">
        <v>39</v>
      </c>
      <c r="N5145" s="28" t="s">
        <v>39</v>
      </c>
      <c r="O5145" s="23"/>
      <c r="P5145" s="24" t="s">
        <v>39</v>
      </c>
      <c r="Q5145" s="25" t="s">
        <v>38</v>
      </c>
      <c r="R5145" s="21" t="s">
        <v>3</v>
      </c>
      <c r="S5145" s="21" t="s">
        <v>3</v>
      </c>
      <c r="T5145" s="18" t="s">
        <v>61</v>
      </c>
      <c r="U5145" s="26"/>
    </row>
    <row r="5146" spans="1:21" s="19" customFormat="1" ht="12.5" customHeight="1" outlineLevel="1" x14ac:dyDescent="0.55000000000000004">
      <c r="A5146" s="44" t="s">
        <v>9483</v>
      </c>
      <c r="B5146" s="20" t="s">
        <v>38</v>
      </c>
      <c r="C5146" s="21" t="s">
        <v>38</v>
      </c>
      <c r="D5146" s="44" t="s">
        <v>9483</v>
      </c>
      <c r="E5146" s="29" t="s">
        <v>9484</v>
      </c>
      <c r="F5146" s="46"/>
      <c r="G5146" s="50" t="s">
        <v>15172</v>
      </c>
      <c r="H5146" s="22" t="s">
        <v>14735</v>
      </c>
      <c r="I5146" s="40">
        <v>7000</v>
      </c>
      <c r="J5146" s="21" t="s">
        <v>71</v>
      </c>
      <c r="K5146" s="43" t="s">
        <v>39</v>
      </c>
      <c r="L5146" s="36" t="s">
        <v>39</v>
      </c>
      <c r="M5146" s="27" t="s">
        <v>39</v>
      </c>
      <c r="N5146" s="28" t="s">
        <v>39</v>
      </c>
      <c r="O5146" s="23"/>
      <c r="P5146" s="24" t="s">
        <v>39</v>
      </c>
      <c r="Q5146" s="25" t="s">
        <v>38</v>
      </c>
      <c r="R5146" s="21" t="s">
        <v>3</v>
      </c>
      <c r="S5146" s="21" t="s">
        <v>3</v>
      </c>
      <c r="T5146" s="18" t="s">
        <v>61</v>
      </c>
      <c r="U5146" s="26"/>
    </row>
    <row r="5147" spans="1:21" s="19" customFormat="1" ht="12.5" customHeight="1" outlineLevel="1" x14ac:dyDescent="0.55000000000000004">
      <c r="A5147" s="44" t="s">
        <v>9485</v>
      </c>
      <c r="B5147" s="20" t="s">
        <v>38</v>
      </c>
      <c r="C5147" s="21" t="s">
        <v>38</v>
      </c>
      <c r="D5147" s="44" t="s">
        <v>9485</v>
      </c>
      <c r="E5147" s="29" t="s">
        <v>9486</v>
      </c>
      <c r="F5147" s="46" t="s">
        <v>61</v>
      </c>
      <c r="G5147" s="50" t="s">
        <v>15172</v>
      </c>
      <c r="H5147" s="22" t="s">
        <v>14736</v>
      </c>
      <c r="I5147" s="40">
        <v>7000</v>
      </c>
      <c r="J5147" s="21" t="s">
        <v>71</v>
      </c>
      <c r="K5147" s="43" t="s">
        <v>39</v>
      </c>
      <c r="L5147" s="36" t="s">
        <v>39</v>
      </c>
      <c r="M5147" s="27" t="s">
        <v>39</v>
      </c>
      <c r="N5147" s="28" t="s">
        <v>39</v>
      </c>
      <c r="O5147" s="23"/>
      <c r="P5147" s="24" t="s">
        <v>39</v>
      </c>
      <c r="Q5147" s="25" t="s">
        <v>38</v>
      </c>
      <c r="R5147" s="21" t="s">
        <v>3</v>
      </c>
      <c r="S5147" s="21" t="s">
        <v>3</v>
      </c>
      <c r="T5147" s="18" t="s">
        <v>61</v>
      </c>
      <c r="U5147" s="26"/>
    </row>
    <row r="5148" spans="1:21" s="19" customFormat="1" ht="12.5" customHeight="1" outlineLevel="1" x14ac:dyDescent="0.55000000000000004">
      <c r="A5148" s="44" t="s">
        <v>9487</v>
      </c>
      <c r="B5148" s="20" t="s">
        <v>38</v>
      </c>
      <c r="C5148" s="21" t="s">
        <v>38</v>
      </c>
      <c r="D5148" s="44" t="s">
        <v>9487</v>
      </c>
      <c r="E5148" s="29" t="s">
        <v>9488</v>
      </c>
      <c r="F5148" s="46" t="s">
        <v>61</v>
      </c>
      <c r="G5148" s="50" t="s">
        <v>15172</v>
      </c>
      <c r="H5148" s="22" t="s">
        <v>14737</v>
      </c>
      <c r="I5148" s="40">
        <v>2000</v>
      </c>
      <c r="J5148" s="21" t="s">
        <v>71</v>
      </c>
      <c r="K5148" s="43" t="s">
        <v>39</v>
      </c>
      <c r="L5148" s="36" t="s">
        <v>39</v>
      </c>
      <c r="M5148" s="27" t="s">
        <v>39</v>
      </c>
      <c r="N5148" s="28" t="s">
        <v>39</v>
      </c>
      <c r="O5148" s="23"/>
      <c r="P5148" s="24" t="s">
        <v>39</v>
      </c>
      <c r="Q5148" s="25" t="s">
        <v>38</v>
      </c>
      <c r="R5148" s="21" t="s">
        <v>3</v>
      </c>
      <c r="S5148" s="21" t="s">
        <v>3</v>
      </c>
      <c r="T5148" s="18" t="s">
        <v>61</v>
      </c>
      <c r="U5148" s="26"/>
    </row>
    <row r="5149" spans="1:21" s="19" customFormat="1" ht="12.5" customHeight="1" outlineLevel="1" x14ac:dyDescent="0.55000000000000004">
      <c r="A5149" s="44" t="s">
        <v>9489</v>
      </c>
      <c r="B5149" s="20" t="s">
        <v>38</v>
      </c>
      <c r="C5149" s="21" t="s">
        <v>38</v>
      </c>
      <c r="D5149" s="44" t="s">
        <v>9489</v>
      </c>
      <c r="E5149" s="29" t="s">
        <v>9490</v>
      </c>
      <c r="F5149" s="46" t="s">
        <v>61</v>
      </c>
      <c r="G5149" s="50" t="s">
        <v>15172</v>
      </c>
      <c r="H5149" s="22" t="s">
        <v>14738</v>
      </c>
      <c r="I5149" s="40">
        <v>5000</v>
      </c>
      <c r="J5149" s="21" t="s">
        <v>71</v>
      </c>
      <c r="K5149" s="43" t="s">
        <v>39</v>
      </c>
      <c r="L5149" s="36" t="s">
        <v>39</v>
      </c>
      <c r="M5149" s="27" t="s">
        <v>39</v>
      </c>
      <c r="N5149" s="28" t="s">
        <v>39</v>
      </c>
      <c r="O5149" s="23"/>
      <c r="P5149" s="24" t="s">
        <v>39</v>
      </c>
      <c r="Q5149" s="25" t="s">
        <v>38</v>
      </c>
      <c r="R5149" s="21" t="s">
        <v>3</v>
      </c>
      <c r="S5149" s="21" t="s">
        <v>3</v>
      </c>
      <c r="T5149" s="18" t="s">
        <v>61</v>
      </c>
      <c r="U5149" s="26"/>
    </row>
    <row r="5150" spans="1:21" s="19" customFormat="1" ht="12.5" customHeight="1" outlineLevel="1" x14ac:dyDescent="0.55000000000000004">
      <c r="A5150" s="44" t="s">
        <v>9491</v>
      </c>
      <c r="B5150" s="20" t="s">
        <v>38</v>
      </c>
      <c r="C5150" s="21" t="s">
        <v>38</v>
      </c>
      <c r="D5150" s="44" t="s">
        <v>9491</v>
      </c>
      <c r="E5150" s="29" t="s">
        <v>9492</v>
      </c>
      <c r="F5150" s="46" t="s">
        <v>61</v>
      </c>
      <c r="G5150" s="50" t="s">
        <v>15172</v>
      </c>
      <c r="H5150" s="22" t="s">
        <v>14739</v>
      </c>
      <c r="I5150" s="40">
        <v>1000</v>
      </c>
      <c r="J5150" s="21" t="s">
        <v>71</v>
      </c>
      <c r="K5150" s="43" t="s">
        <v>39</v>
      </c>
      <c r="L5150" s="36" t="s">
        <v>39</v>
      </c>
      <c r="M5150" s="27" t="s">
        <v>39</v>
      </c>
      <c r="N5150" s="28" t="s">
        <v>39</v>
      </c>
      <c r="O5150" s="23"/>
      <c r="P5150" s="24" t="s">
        <v>39</v>
      </c>
      <c r="Q5150" s="25" t="s">
        <v>38</v>
      </c>
      <c r="R5150" s="21" t="s">
        <v>3</v>
      </c>
      <c r="S5150" s="21" t="s">
        <v>3</v>
      </c>
      <c r="T5150" s="18" t="s">
        <v>61</v>
      </c>
      <c r="U5150" s="26"/>
    </row>
    <row r="5151" spans="1:21" s="19" customFormat="1" ht="12.5" customHeight="1" outlineLevel="1" x14ac:dyDescent="0.55000000000000004">
      <c r="A5151" s="44" t="s">
        <v>9493</v>
      </c>
      <c r="B5151" s="20" t="s">
        <v>38</v>
      </c>
      <c r="C5151" s="21" t="s">
        <v>38</v>
      </c>
      <c r="D5151" s="44" t="s">
        <v>9493</v>
      </c>
      <c r="E5151" s="29" t="s">
        <v>9475</v>
      </c>
      <c r="F5151" s="46" t="s">
        <v>9494</v>
      </c>
      <c r="G5151" s="50" t="s">
        <v>15172</v>
      </c>
      <c r="H5151" s="22" t="s">
        <v>14740</v>
      </c>
      <c r="I5151" s="40">
        <v>25000</v>
      </c>
      <c r="J5151" s="21" t="s">
        <v>39</v>
      </c>
      <c r="K5151" s="43" t="s">
        <v>39</v>
      </c>
      <c r="L5151" s="36" t="s">
        <v>39</v>
      </c>
      <c r="M5151" s="27" t="s">
        <v>39</v>
      </c>
      <c r="N5151" s="28" t="s">
        <v>39</v>
      </c>
      <c r="O5151" s="23"/>
      <c r="P5151" s="24" t="s">
        <v>39</v>
      </c>
      <c r="Q5151" s="25" t="s">
        <v>38</v>
      </c>
      <c r="R5151" s="21" t="s">
        <v>3</v>
      </c>
      <c r="S5151" s="21" t="s">
        <v>3</v>
      </c>
      <c r="T5151" s="18" t="s">
        <v>61</v>
      </c>
      <c r="U5151" s="26"/>
    </row>
    <row r="5152" spans="1:21" s="19" customFormat="1" ht="12.5" customHeight="1" outlineLevel="1" x14ac:dyDescent="0.55000000000000004">
      <c r="A5152" s="44" t="s">
        <v>9495</v>
      </c>
      <c r="B5152" s="20" t="s">
        <v>38</v>
      </c>
      <c r="C5152" s="21" t="s">
        <v>38</v>
      </c>
      <c r="D5152" s="44" t="s">
        <v>9495</v>
      </c>
      <c r="E5152" s="29" t="s">
        <v>9496</v>
      </c>
      <c r="F5152" s="46" t="s">
        <v>61</v>
      </c>
      <c r="G5152" s="50" t="s">
        <v>15172</v>
      </c>
      <c r="H5152" s="22" t="s">
        <v>14741</v>
      </c>
      <c r="I5152" s="40">
        <v>5000</v>
      </c>
      <c r="J5152" s="21" t="s">
        <v>39</v>
      </c>
      <c r="K5152" s="43" t="s">
        <v>39</v>
      </c>
      <c r="L5152" s="36" t="s">
        <v>39</v>
      </c>
      <c r="M5152" s="27" t="s">
        <v>39</v>
      </c>
      <c r="N5152" s="28" t="s">
        <v>39</v>
      </c>
      <c r="O5152" s="23"/>
      <c r="P5152" s="24" t="s">
        <v>39</v>
      </c>
      <c r="Q5152" s="25" t="s">
        <v>38</v>
      </c>
      <c r="R5152" s="21" t="s">
        <v>3</v>
      </c>
      <c r="S5152" s="21" t="s">
        <v>3</v>
      </c>
      <c r="T5152" s="18" t="s">
        <v>61</v>
      </c>
      <c r="U5152" s="26"/>
    </row>
    <row r="5153" spans="1:21" s="19" customFormat="1" ht="12.5" customHeight="1" outlineLevel="1" x14ac:dyDescent="0.55000000000000004">
      <c r="A5153" s="44" t="s">
        <v>15875</v>
      </c>
      <c r="B5153" s="20" t="s">
        <v>61</v>
      </c>
      <c r="C5153" s="21" t="s">
        <v>38</v>
      </c>
      <c r="D5153" s="44" t="s">
        <v>9419</v>
      </c>
      <c r="E5153" s="29" t="s">
        <v>1100</v>
      </c>
      <c r="F5153" s="46" t="s">
        <v>9420</v>
      </c>
      <c r="G5153" s="50" t="s">
        <v>15172</v>
      </c>
      <c r="H5153" s="22" t="s">
        <v>14702</v>
      </c>
      <c r="I5153" s="40">
        <v>150000</v>
      </c>
      <c r="J5153" s="21" t="s">
        <v>39</v>
      </c>
      <c r="K5153" s="43" t="s">
        <v>39</v>
      </c>
      <c r="L5153" s="36" t="s">
        <v>39</v>
      </c>
      <c r="M5153" s="27" t="s">
        <v>39</v>
      </c>
      <c r="N5153" s="28" t="s">
        <v>39</v>
      </c>
      <c r="O5153" s="23"/>
      <c r="P5153" s="24" t="s">
        <v>39</v>
      </c>
      <c r="Q5153" s="25" t="s">
        <v>38</v>
      </c>
      <c r="R5153" s="21" t="s">
        <v>3</v>
      </c>
      <c r="S5153" s="21" t="s">
        <v>3</v>
      </c>
      <c r="T5153" s="18" t="s">
        <v>61</v>
      </c>
      <c r="U5153" s="26"/>
    </row>
    <row r="5154" spans="1:21" s="19" customFormat="1" ht="12.5" customHeight="1" outlineLevel="1" x14ac:dyDescent="0.55000000000000004">
      <c r="A5154" s="44" t="s">
        <v>15876</v>
      </c>
      <c r="B5154" s="20" t="s">
        <v>61</v>
      </c>
      <c r="C5154" s="21" t="s">
        <v>38</v>
      </c>
      <c r="D5154" s="44" t="s">
        <v>9421</v>
      </c>
      <c r="E5154" s="29" t="s">
        <v>1100</v>
      </c>
      <c r="F5154" s="46" t="s">
        <v>9422</v>
      </c>
      <c r="G5154" s="50" t="s">
        <v>15172</v>
      </c>
      <c r="H5154" s="22" t="s">
        <v>14703</v>
      </c>
      <c r="I5154" s="40">
        <v>150000</v>
      </c>
      <c r="J5154" s="21" t="s">
        <v>39</v>
      </c>
      <c r="K5154" s="43" t="s">
        <v>39</v>
      </c>
      <c r="L5154" s="36" t="s">
        <v>39</v>
      </c>
      <c r="M5154" s="27" t="s">
        <v>39</v>
      </c>
      <c r="N5154" s="28" t="s">
        <v>39</v>
      </c>
      <c r="O5154" s="23"/>
      <c r="P5154" s="24" t="s">
        <v>39</v>
      </c>
      <c r="Q5154" s="25" t="s">
        <v>38</v>
      </c>
      <c r="R5154" s="21" t="s">
        <v>3</v>
      </c>
      <c r="S5154" s="21" t="s">
        <v>3</v>
      </c>
      <c r="T5154" s="18" t="s">
        <v>61</v>
      </c>
      <c r="U5154" s="26"/>
    </row>
    <row r="5155" spans="1:21" s="19" customFormat="1" ht="12.5" customHeight="1" outlineLevel="1" x14ac:dyDescent="0.55000000000000004">
      <c r="A5155" s="44" t="s">
        <v>9423</v>
      </c>
      <c r="B5155" s="20" t="s">
        <v>61</v>
      </c>
      <c r="C5155" s="21" t="s">
        <v>38</v>
      </c>
      <c r="D5155" s="44" t="s">
        <v>9423</v>
      </c>
      <c r="E5155" s="29" t="s">
        <v>1100</v>
      </c>
      <c r="F5155" s="46" t="s">
        <v>9424</v>
      </c>
      <c r="G5155" s="50" t="s">
        <v>15172</v>
      </c>
      <c r="H5155" s="22" t="s">
        <v>14704</v>
      </c>
      <c r="I5155" s="40">
        <v>150000</v>
      </c>
      <c r="J5155" s="21" t="s">
        <v>39</v>
      </c>
      <c r="K5155" s="43" t="s">
        <v>39</v>
      </c>
      <c r="L5155" s="36" t="s">
        <v>39</v>
      </c>
      <c r="M5155" s="27" t="s">
        <v>39</v>
      </c>
      <c r="N5155" s="28" t="s">
        <v>39</v>
      </c>
      <c r="O5155" s="23"/>
      <c r="P5155" s="24" t="s">
        <v>39</v>
      </c>
      <c r="Q5155" s="25" t="s">
        <v>38</v>
      </c>
      <c r="R5155" s="21" t="s">
        <v>3</v>
      </c>
      <c r="S5155" s="21" t="s">
        <v>3</v>
      </c>
      <c r="T5155" s="18" t="s">
        <v>61</v>
      </c>
      <c r="U5155" s="26"/>
    </row>
    <row r="5156" spans="1:21" s="19" customFormat="1" ht="12.5" customHeight="1" outlineLevel="1" x14ac:dyDescent="0.55000000000000004">
      <c r="A5156" s="44" t="s">
        <v>9425</v>
      </c>
      <c r="B5156" s="20" t="s">
        <v>61</v>
      </c>
      <c r="C5156" s="21" t="s">
        <v>38</v>
      </c>
      <c r="D5156" s="44" t="s">
        <v>9425</v>
      </c>
      <c r="E5156" s="29" t="s">
        <v>1100</v>
      </c>
      <c r="F5156" s="46" t="s">
        <v>9426</v>
      </c>
      <c r="G5156" s="50" t="s">
        <v>15172</v>
      </c>
      <c r="H5156" s="22" t="s">
        <v>14705</v>
      </c>
      <c r="I5156" s="40">
        <v>150000</v>
      </c>
      <c r="J5156" s="21" t="s">
        <v>39</v>
      </c>
      <c r="K5156" s="43" t="s">
        <v>39</v>
      </c>
      <c r="L5156" s="36" t="s">
        <v>39</v>
      </c>
      <c r="M5156" s="27" t="s">
        <v>39</v>
      </c>
      <c r="N5156" s="28" t="s">
        <v>39</v>
      </c>
      <c r="O5156" s="23"/>
      <c r="P5156" s="24" t="s">
        <v>39</v>
      </c>
      <c r="Q5156" s="25" t="s">
        <v>38</v>
      </c>
      <c r="R5156" s="21" t="s">
        <v>3</v>
      </c>
      <c r="S5156" s="21" t="s">
        <v>3</v>
      </c>
      <c r="T5156" s="18" t="s">
        <v>61</v>
      </c>
      <c r="U5156" s="26"/>
    </row>
    <row r="5157" spans="1:21" s="19" customFormat="1" ht="12.5" customHeight="1" outlineLevel="1" x14ac:dyDescent="0.55000000000000004">
      <c r="A5157" s="44" t="s">
        <v>9427</v>
      </c>
      <c r="B5157" s="20" t="s">
        <v>61</v>
      </c>
      <c r="C5157" s="21" t="s">
        <v>38</v>
      </c>
      <c r="D5157" s="44" t="s">
        <v>9427</v>
      </c>
      <c r="E5157" s="29" t="s">
        <v>1100</v>
      </c>
      <c r="F5157" s="46" t="s">
        <v>1432</v>
      </c>
      <c r="G5157" s="50" t="s">
        <v>15172</v>
      </c>
      <c r="H5157" s="22" t="s">
        <v>14706</v>
      </c>
      <c r="I5157" s="40">
        <v>150000</v>
      </c>
      <c r="J5157" s="21" t="s">
        <v>39</v>
      </c>
      <c r="K5157" s="43" t="s">
        <v>39</v>
      </c>
      <c r="L5157" s="36" t="s">
        <v>39</v>
      </c>
      <c r="M5157" s="27" t="s">
        <v>39</v>
      </c>
      <c r="N5157" s="28" t="s">
        <v>39</v>
      </c>
      <c r="O5157" s="23"/>
      <c r="P5157" s="24" t="s">
        <v>39</v>
      </c>
      <c r="Q5157" s="25" t="s">
        <v>38</v>
      </c>
      <c r="R5157" s="21" t="s">
        <v>3</v>
      </c>
      <c r="S5157" s="21" t="s">
        <v>3</v>
      </c>
      <c r="T5157" s="18" t="s">
        <v>61</v>
      </c>
      <c r="U5157" s="26"/>
    </row>
    <row r="5158" spans="1:21" s="19" customFormat="1" ht="12.5" customHeight="1" outlineLevel="1" x14ac:dyDescent="0.55000000000000004">
      <c r="A5158" s="44" t="s">
        <v>9428</v>
      </c>
      <c r="B5158" s="20" t="s">
        <v>61</v>
      </c>
      <c r="C5158" s="21" t="s">
        <v>38</v>
      </c>
      <c r="D5158" s="44" t="s">
        <v>9428</v>
      </c>
      <c r="E5158" s="29" t="s">
        <v>1100</v>
      </c>
      <c r="F5158" s="46" t="s">
        <v>1430</v>
      </c>
      <c r="G5158" s="50" t="s">
        <v>15172</v>
      </c>
      <c r="H5158" s="22" t="s">
        <v>14707</v>
      </c>
      <c r="I5158" s="40">
        <v>150000</v>
      </c>
      <c r="J5158" s="21" t="s">
        <v>39</v>
      </c>
      <c r="K5158" s="43" t="s">
        <v>39</v>
      </c>
      <c r="L5158" s="36" t="s">
        <v>39</v>
      </c>
      <c r="M5158" s="27" t="s">
        <v>39</v>
      </c>
      <c r="N5158" s="28" t="s">
        <v>39</v>
      </c>
      <c r="O5158" s="23"/>
      <c r="P5158" s="24" t="s">
        <v>39</v>
      </c>
      <c r="Q5158" s="25" t="s">
        <v>38</v>
      </c>
      <c r="R5158" s="21" t="s">
        <v>3</v>
      </c>
      <c r="S5158" s="21" t="s">
        <v>3</v>
      </c>
      <c r="T5158" s="18" t="s">
        <v>61</v>
      </c>
      <c r="U5158" s="26"/>
    </row>
    <row r="5159" spans="1:21" s="19" customFormat="1" ht="12.5" customHeight="1" outlineLevel="1" x14ac:dyDescent="0.55000000000000004">
      <c r="A5159" s="44" t="s">
        <v>9429</v>
      </c>
      <c r="B5159" s="20" t="s">
        <v>61</v>
      </c>
      <c r="C5159" s="21" t="s">
        <v>38</v>
      </c>
      <c r="D5159" s="44" t="s">
        <v>9429</v>
      </c>
      <c r="E5159" s="29" t="s">
        <v>1100</v>
      </c>
      <c r="F5159" s="46" t="s">
        <v>9430</v>
      </c>
      <c r="G5159" s="50" t="s">
        <v>15172</v>
      </c>
      <c r="H5159" s="22" t="s">
        <v>14708</v>
      </c>
      <c r="I5159" s="40">
        <v>170000</v>
      </c>
      <c r="J5159" s="21" t="s">
        <v>39</v>
      </c>
      <c r="K5159" s="43" t="s">
        <v>39</v>
      </c>
      <c r="L5159" s="36" t="s">
        <v>39</v>
      </c>
      <c r="M5159" s="27" t="s">
        <v>39</v>
      </c>
      <c r="N5159" s="28" t="s">
        <v>39</v>
      </c>
      <c r="O5159" s="23"/>
      <c r="P5159" s="24" t="s">
        <v>39</v>
      </c>
      <c r="Q5159" s="25" t="s">
        <v>38</v>
      </c>
      <c r="R5159" s="21" t="s">
        <v>3</v>
      </c>
      <c r="S5159" s="21" t="s">
        <v>3</v>
      </c>
      <c r="T5159" s="18" t="s">
        <v>61</v>
      </c>
      <c r="U5159" s="26"/>
    </row>
    <row r="5160" spans="1:21" s="19" customFormat="1" ht="12.5" customHeight="1" outlineLevel="1" x14ac:dyDescent="0.55000000000000004">
      <c r="A5160" s="44" t="s">
        <v>9431</v>
      </c>
      <c r="B5160" s="20" t="s">
        <v>61</v>
      </c>
      <c r="C5160" s="21" t="s">
        <v>38</v>
      </c>
      <c r="D5160" s="44" t="s">
        <v>9431</v>
      </c>
      <c r="E5160" s="29" t="s">
        <v>1100</v>
      </c>
      <c r="F5160" s="46" t="s">
        <v>9432</v>
      </c>
      <c r="G5160" s="50" t="s">
        <v>15172</v>
      </c>
      <c r="H5160" s="22" t="s">
        <v>14709</v>
      </c>
      <c r="I5160" s="40">
        <v>170000</v>
      </c>
      <c r="J5160" s="21" t="s">
        <v>39</v>
      </c>
      <c r="K5160" s="43" t="s">
        <v>39</v>
      </c>
      <c r="L5160" s="36" t="s">
        <v>39</v>
      </c>
      <c r="M5160" s="27" t="s">
        <v>39</v>
      </c>
      <c r="N5160" s="28" t="s">
        <v>39</v>
      </c>
      <c r="O5160" s="23"/>
      <c r="P5160" s="24" t="s">
        <v>39</v>
      </c>
      <c r="Q5160" s="25" t="s">
        <v>38</v>
      </c>
      <c r="R5160" s="21" t="s">
        <v>3</v>
      </c>
      <c r="S5160" s="21" t="s">
        <v>3</v>
      </c>
      <c r="T5160" s="18" t="s">
        <v>61</v>
      </c>
      <c r="U5160" s="26"/>
    </row>
    <row r="5161" spans="1:21" s="19" customFormat="1" ht="12.5" customHeight="1" outlineLevel="1" x14ac:dyDescent="0.55000000000000004">
      <c r="A5161" s="44" t="s">
        <v>9433</v>
      </c>
      <c r="B5161" s="20" t="s">
        <v>61</v>
      </c>
      <c r="C5161" s="21" t="s">
        <v>38</v>
      </c>
      <c r="D5161" s="44" t="s">
        <v>9433</v>
      </c>
      <c r="E5161" s="29" t="s">
        <v>1100</v>
      </c>
      <c r="F5161" s="46" t="s">
        <v>9434</v>
      </c>
      <c r="G5161" s="50" t="s">
        <v>15172</v>
      </c>
      <c r="H5161" s="22" t="s">
        <v>14710</v>
      </c>
      <c r="I5161" s="40">
        <v>49800</v>
      </c>
      <c r="J5161" s="21" t="s">
        <v>39</v>
      </c>
      <c r="K5161" s="43" t="s">
        <v>39</v>
      </c>
      <c r="L5161" s="36" t="s">
        <v>39</v>
      </c>
      <c r="M5161" s="27" t="s">
        <v>39</v>
      </c>
      <c r="N5161" s="28" t="s">
        <v>39</v>
      </c>
      <c r="O5161" s="23"/>
      <c r="P5161" s="24" t="s">
        <v>39</v>
      </c>
      <c r="Q5161" s="25" t="s">
        <v>38</v>
      </c>
      <c r="R5161" s="21" t="s">
        <v>3</v>
      </c>
      <c r="S5161" s="21" t="s">
        <v>3</v>
      </c>
      <c r="T5161" s="18" t="s">
        <v>61</v>
      </c>
      <c r="U5161" s="26"/>
    </row>
    <row r="5162" spans="1:21" s="19" customFormat="1" ht="12.5" customHeight="1" outlineLevel="1" x14ac:dyDescent="0.55000000000000004">
      <c r="A5162" s="44" t="s">
        <v>9435</v>
      </c>
      <c r="B5162" s="20" t="s">
        <v>61</v>
      </c>
      <c r="C5162" s="21" t="s">
        <v>38</v>
      </c>
      <c r="D5162" s="44" t="s">
        <v>9435</v>
      </c>
      <c r="E5162" s="29" t="s">
        <v>1100</v>
      </c>
      <c r="F5162" s="46" t="s">
        <v>9436</v>
      </c>
      <c r="G5162" s="50" t="s">
        <v>15172</v>
      </c>
      <c r="H5162" s="22" t="s">
        <v>14711</v>
      </c>
      <c r="I5162" s="40">
        <v>49800</v>
      </c>
      <c r="J5162" s="21" t="s">
        <v>39</v>
      </c>
      <c r="K5162" s="43" t="s">
        <v>39</v>
      </c>
      <c r="L5162" s="36" t="s">
        <v>39</v>
      </c>
      <c r="M5162" s="27" t="s">
        <v>39</v>
      </c>
      <c r="N5162" s="28" t="s">
        <v>39</v>
      </c>
      <c r="O5162" s="23"/>
      <c r="P5162" s="24" t="s">
        <v>39</v>
      </c>
      <c r="Q5162" s="25" t="s">
        <v>38</v>
      </c>
      <c r="R5162" s="21" t="s">
        <v>3</v>
      </c>
      <c r="S5162" s="21" t="s">
        <v>3</v>
      </c>
      <c r="T5162" s="18" t="s">
        <v>61</v>
      </c>
      <c r="U5162" s="26"/>
    </row>
    <row r="5163" spans="1:21" s="19" customFormat="1" ht="12.5" customHeight="1" outlineLevel="1" x14ac:dyDescent="0.55000000000000004">
      <c r="A5163" s="44" t="s">
        <v>9437</v>
      </c>
      <c r="B5163" s="20" t="s">
        <v>61</v>
      </c>
      <c r="C5163" s="21" t="s">
        <v>38</v>
      </c>
      <c r="D5163" s="44" t="s">
        <v>9437</v>
      </c>
      <c r="E5163" s="29" t="s">
        <v>1100</v>
      </c>
      <c r="F5163" s="46" t="s">
        <v>9438</v>
      </c>
      <c r="G5163" s="50" t="s">
        <v>15172</v>
      </c>
      <c r="H5163" s="22" t="s">
        <v>14712</v>
      </c>
      <c r="I5163" s="40">
        <v>49800</v>
      </c>
      <c r="J5163" s="21" t="s">
        <v>39</v>
      </c>
      <c r="K5163" s="43" t="s">
        <v>39</v>
      </c>
      <c r="L5163" s="36" t="s">
        <v>39</v>
      </c>
      <c r="M5163" s="27" t="s">
        <v>39</v>
      </c>
      <c r="N5163" s="28" t="s">
        <v>39</v>
      </c>
      <c r="O5163" s="23"/>
      <c r="P5163" s="24" t="s">
        <v>39</v>
      </c>
      <c r="Q5163" s="25" t="s">
        <v>38</v>
      </c>
      <c r="R5163" s="21" t="s">
        <v>3</v>
      </c>
      <c r="S5163" s="21" t="s">
        <v>3</v>
      </c>
      <c r="T5163" s="18" t="s">
        <v>61</v>
      </c>
      <c r="U5163" s="26"/>
    </row>
    <row r="5164" spans="1:21" s="19" customFormat="1" ht="12.5" customHeight="1" outlineLevel="1" x14ac:dyDescent="0.55000000000000004">
      <c r="A5164" s="44" t="s">
        <v>9439</v>
      </c>
      <c r="B5164" s="20" t="s">
        <v>61</v>
      </c>
      <c r="C5164" s="21" t="s">
        <v>38</v>
      </c>
      <c r="D5164" s="44" t="s">
        <v>9439</v>
      </c>
      <c r="E5164" s="29" t="s">
        <v>1100</v>
      </c>
      <c r="F5164" s="46" t="s">
        <v>9440</v>
      </c>
      <c r="G5164" s="50" t="s">
        <v>15172</v>
      </c>
      <c r="H5164" s="22" t="s">
        <v>14713</v>
      </c>
      <c r="I5164" s="40">
        <v>49800</v>
      </c>
      <c r="J5164" s="21" t="s">
        <v>39</v>
      </c>
      <c r="K5164" s="43" t="s">
        <v>39</v>
      </c>
      <c r="L5164" s="36" t="s">
        <v>39</v>
      </c>
      <c r="M5164" s="27" t="s">
        <v>39</v>
      </c>
      <c r="N5164" s="28" t="s">
        <v>39</v>
      </c>
      <c r="O5164" s="23"/>
      <c r="P5164" s="24" t="s">
        <v>39</v>
      </c>
      <c r="Q5164" s="25" t="s">
        <v>38</v>
      </c>
      <c r="R5164" s="21" t="s">
        <v>3</v>
      </c>
      <c r="S5164" s="21" t="s">
        <v>3</v>
      </c>
      <c r="T5164" s="18" t="s">
        <v>61</v>
      </c>
      <c r="U5164" s="26"/>
    </row>
    <row r="5165" spans="1:21" s="19" customFormat="1" ht="12.5" customHeight="1" outlineLevel="1" x14ac:dyDescent="0.55000000000000004">
      <c r="A5165" s="44" t="s">
        <v>9497</v>
      </c>
      <c r="B5165" s="20" t="s">
        <v>38</v>
      </c>
      <c r="C5165" s="21" t="s">
        <v>38</v>
      </c>
      <c r="D5165" s="44" t="s">
        <v>9497</v>
      </c>
      <c r="E5165" s="29" t="s">
        <v>9498</v>
      </c>
      <c r="F5165" s="46"/>
      <c r="G5165" s="50" t="s">
        <v>15172</v>
      </c>
      <c r="H5165" s="22" t="s">
        <v>14742</v>
      </c>
      <c r="I5165" s="40">
        <v>20000</v>
      </c>
      <c r="J5165" s="21" t="s">
        <v>39</v>
      </c>
      <c r="K5165" s="43" t="s">
        <v>39</v>
      </c>
      <c r="L5165" s="36" t="s">
        <v>39</v>
      </c>
      <c r="M5165" s="27" t="s">
        <v>39</v>
      </c>
      <c r="N5165" s="28" t="s">
        <v>39</v>
      </c>
      <c r="O5165" s="23"/>
      <c r="P5165" s="24" t="s">
        <v>39</v>
      </c>
      <c r="Q5165" s="25" t="s">
        <v>38</v>
      </c>
      <c r="R5165" s="21" t="s">
        <v>3</v>
      </c>
      <c r="S5165" s="21" t="s">
        <v>3</v>
      </c>
      <c r="T5165" s="18" t="s">
        <v>61</v>
      </c>
      <c r="U5165" s="26"/>
    </row>
    <row r="5166" spans="1:21" s="19" customFormat="1" ht="12.5" customHeight="1" outlineLevel="1" x14ac:dyDescent="0.55000000000000004">
      <c r="A5166" s="44" t="s">
        <v>9499</v>
      </c>
      <c r="B5166" s="20" t="s">
        <v>38</v>
      </c>
      <c r="C5166" s="21" t="s">
        <v>38</v>
      </c>
      <c r="D5166" s="44" t="s">
        <v>9499</v>
      </c>
      <c r="E5166" s="29" t="s">
        <v>9500</v>
      </c>
      <c r="F5166" s="46"/>
      <c r="G5166" s="50" t="s">
        <v>15172</v>
      </c>
      <c r="H5166" s="22" t="s">
        <v>14743</v>
      </c>
      <c r="I5166" s="40">
        <v>20000</v>
      </c>
      <c r="J5166" s="21" t="s">
        <v>39</v>
      </c>
      <c r="K5166" s="43" t="s">
        <v>39</v>
      </c>
      <c r="L5166" s="36" t="s">
        <v>39</v>
      </c>
      <c r="M5166" s="27" t="s">
        <v>39</v>
      </c>
      <c r="N5166" s="28" t="s">
        <v>39</v>
      </c>
      <c r="O5166" s="23"/>
      <c r="P5166" s="24" t="s">
        <v>39</v>
      </c>
      <c r="Q5166" s="25" t="s">
        <v>38</v>
      </c>
      <c r="R5166" s="21" t="s">
        <v>3</v>
      </c>
      <c r="S5166" s="21" t="s">
        <v>3</v>
      </c>
      <c r="T5166" s="18" t="s">
        <v>61</v>
      </c>
      <c r="U5166" s="26"/>
    </row>
    <row r="5167" spans="1:21" s="19" customFormat="1" ht="12.5" customHeight="1" outlineLevel="1" x14ac:dyDescent="0.55000000000000004">
      <c r="A5167" s="44" t="s">
        <v>9501</v>
      </c>
      <c r="B5167" s="20" t="s">
        <v>38</v>
      </c>
      <c r="C5167" s="21" t="s">
        <v>38</v>
      </c>
      <c r="D5167" s="44" t="s">
        <v>9501</v>
      </c>
      <c r="E5167" s="29" t="s">
        <v>9502</v>
      </c>
      <c r="F5167" s="46"/>
      <c r="G5167" s="50" t="s">
        <v>15172</v>
      </c>
      <c r="H5167" s="22" t="s">
        <v>14744</v>
      </c>
      <c r="I5167" s="40">
        <v>20000</v>
      </c>
      <c r="J5167" s="21" t="s">
        <v>39</v>
      </c>
      <c r="K5167" s="43" t="s">
        <v>39</v>
      </c>
      <c r="L5167" s="36" t="s">
        <v>39</v>
      </c>
      <c r="M5167" s="27" t="s">
        <v>39</v>
      </c>
      <c r="N5167" s="28" t="s">
        <v>39</v>
      </c>
      <c r="O5167" s="23"/>
      <c r="P5167" s="24" t="s">
        <v>39</v>
      </c>
      <c r="Q5167" s="25" t="s">
        <v>38</v>
      </c>
      <c r="R5167" s="21" t="s">
        <v>3</v>
      </c>
      <c r="S5167" s="21" t="s">
        <v>3</v>
      </c>
      <c r="T5167" s="18" t="s">
        <v>61</v>
      </c>
      <c r="U5167" s="26"/>
    </row>
    <row r="5168" spans="1:21" s="19" customFormat="1" ht="12.5" customHeight="1" outlineLevel="1" x14ac:dyDescent="0.55000000000000004">
      <c r="A5168" s="44" t="s">
        <v>9503</v>
      </c>
      <c r="B5168" s="20" t="s">
        <v>38</v>
      </c>
      <c r="C5168" s="21" t="s">
        <v>38</v>
      </c>
      <c r="D5168" s="44" t="s">
        <v>9503</v>
      </c>
      <c r="E5168" s="29" t="s">
        <v>9504</v>
      </c>
      <c r="F5168" s="46"/>
      <c r="G5168" s="50" t="s">
        <v>15172</v>
      </c>
      <c r="H5168" s="22" t="s">
        <v>14745</v>
      </c>
      <c r="I5168" s="40">
        <v>10000</v>
      </c>
      <c r="J5168" s="21" t="s">
        <v>39</v>
      </c>
      <c r="K5168" s="43" t="s">
        <v>39</v>
      </c>
      <c r="L5168" s="36" t="s">
        <v>39</v>
      </c>
      <c r="M5168" s="27" t="s">
        <v>39</v>
      </c>
      <c r="N5168" s="28" t="s">
        <v>39</v>
      </c>
      <c r="O5168" s="23"/>
      <c r="P5168" s="24" t="s">
        <v>39</v>
      </c>
      <c r="Q5168" s="25" t="s">
        <v>38</v>
      </c>
      <c r="R5168" s="21" t="s">
        <v>3</v>
      </c>
      <c r="S5168" s="21" t="s">
        <v>3</v>
      </c>
      <c r="T5168" s="18" t="s">
        <v>61</v>
      </c>
      <c r="U5168" s="26"/>
    </row>
    <row r="5169" spans="1:21" s="19" customFormat="1" ht="12.5" customHeight="1" outlineLevel="1" x14ac:dyDescent="0.55000000000000004">
      <c r="A5169" s="44" t="s">
        <v>9505</v>
      </c>
      <c r="B5169" s="20" t="s">
        <v>38</v>
      </c>
      <c r="C5169" s="21" t="s">
        <v>38</v>
      </c>
      <c r="D5169" s="44" t="s">
        <v>9505</v>
      </c>
      <c r="E5169" s="29" t="s">
        <v>9506</v>
      </c>
      <c r="F5169" s="46"/>
      <c r="G5169" s="50" t="s">
        <v>15172</v>
      </c>
      <c r="H5169" s="22" t="s">
        <v>14746</v>
      </c>
      <c r="I5169" s="40">
        <v>10000</v>
      </c>
      <c r="J5169" s="21" t="s">
        <v>39</v>
      </c>
      <c r="K5169" s="43" t="s">
        <v>39</v>
      </c>
      <c r="L5169" s="36" t="s">
        <v>39</v>
      </c>
      <c r="M5169" s="27" t="s">
        <v>39</v>
      </c>
      <c r="N5169" s="28" t="s">
        <v>39</v>
      </c>
      <c r="O5169" s="23"/>
      <c r="P5169" s="24" t="s">
        <v>39</v>
      </c>
      <c r="Q5169" s="25" t="s">
        <v>38</v>
      </c>
      <c r="R5169" s="21" t="s">
        <v>3</v>
      </c>
      <c r="S5169" s="21" t="s">
        <v>3</v>
      </c>
      <c r="T5169" s="18" t="s">
        <v>61</v>
      </c>
      <c r="U5169" s="26"/>
    </row>
    <row r="5170" spans="1:21" s="19" customFormat="1" ht="12.5" customHeight="1" outlineLevel="1" x14ac:dyDescent="0.55000000000000004">
      <c r="A5170" s="44" t="s">
        <v>9507</v>
      </c>
      <c r="B5170" s="20" t="s">
        <v>38</v>
      </c>
      <c r="C5170" s="21" t="s">
        <v>38</v>
      </c>
      <c r="D5170" s="44" t="s">
        <v>9507</v>
      </c>
      <c r="E5170" s="29" t="s">
        <v>9508</v>
      </c>
      <c r="F5170" s="46"/>
      <c r="G5170" s="50" t="s">
        <v>15172</v>
      </c>
      <c r="H5170" s="22" t="s">
        <v>14747</v>
      </c>
      <c r="I5170" s="40">
        <v>5000</v>
      </c>
      <c r="J5170" s="21" t="s">
        <v>39</v>
      </c>
      <c r="K5170" s="43" t="s">
        <v>39</v>
      </c>
      <c r="L5170" s="36" t="s">
        <v>39</v>
      </c>
      <c r="M5170" s="27" t="s">
        <v>39</v>
      </c>
      <c r="N5170" s="28" t="s">
        <v>39</v>
      </c>
      <c r="O5170" s="23"/>
      <c r="P5170" s="24" t="s">
        <v>39</v>
      </c>
      <c r="Q5170" s="25" t="s">
        <v>38</v>
      </c>
      <c r="R5170" s="21" t="s">
        <v>3</v>
      </c>
      <c r="S5170" s="21" t="s">
        <v>3</v>
      </c>
      <c r="T5170" s="18" t="s">
        <v>61</v>
      </c>
      <c r="U5170" s="26"/>
    </row>
    <row r="5171" spans="1:21" s="19" customFormat="1" ht="12.5" customHeight="1" outlineLevel="1" x14ac:dyDescent="0.55000000000000004">
      <c r="A5171" s="44" t="s">
        <v>9509</v>
      </c>
      <c r="B5171" s="20" t="s">
        <v>38</v>
      </c>
      <c r="C5171" s="21" t="s">
        <v>38</v>
      </c>
      <c r="D5171" s="44" t="s">
        <v>9509</v>
      </c>
      <c r="E5171" s="29" t="s">
        <v>9510</v>
      </c>
      <c r="F5171" s="46"/>
      <c r="G5171" s="50" t="s">
        <v>15172</v>
      </c>
      <c r="H5171" s="22" t="s">
        <v>14748</v>
      </c>
      <c r="I5171" s="40">
        <v>10000</v>
      </c>
      <c r="J5171" s="21" t="s">
        <v>39</v>
      </c>
      <c r="K5171" s="43" t="s">
        <v>39</v>
      </c>
      <c r="L5171" s="36" t="s">
        <v>39</v>
      </c>
      <c r="M5171" s="27" t="s">
        <v>39</v>
      </c>
      <c r="N5171" s="28" t="s">
        <v>39</v>
      </c>
      <c r="O5171" s="23"/>
      <c r="P5171" s="24" t="s">
        <v>39</v>
      </c>
      <c r="Q5171" s="25" t="s">
        <v>38</v>
      </c>
      <c r="R5171" s="21" t="s">
        <v>3</v>
      </c>
      <c r="S5171" s="21" t="s">
        <v>3</v>
      </c>
      <c r="T5171" s="18"/>
      <c r="U5171" s="26"/>
    </row>
    <row r="5172" spans="1:21" s="19" customFormat="1" ht="12.5" customHeight="1" outlineLevel="1" x14ac:dyDescent="0.55000000000000004">
      <c r="A5172" s="44" t="s">
        <v>9511</v>
      </c>
      <c r="B5172" s="20" t="s">
        <v>38</v>
      </c>
      <c r="C5172" s="21" t="s">
        <v>38</v>
      </c>
      <c r="D5172" s="44" t="s">
        <v>9511</v>
      </c>
      <c r="E5172" s="29" t="s">
        <v>9512</v>
      </c>
      <c r="F5172" s="46"/>
      <c r="G5172" s="50" t="s">
        <v>15172</v>
      </c>
      <c r="H5172" s="22" t="s">
        <v>14749</v>
      </c>
      <c r="I5172" s="40">
        <v>3000</v>
      </c>
      <c r="J5172" s="21" t="s">
        <v>39</v>
      </c>
      <c r="K5172" s="43" t="s">
        <v>39</v>
      </c>
      <c r="L5172" s="36" t="s">
        <v>39</v>
      </c>
      <c r="M5172" s="27" t="s">
        <v>39</v>
      </c>
      <c r="N5172" s="28" t="s">
        <v>39</v>
      </c>
      <c r="O5172" s="23"/>
      <c r="P5172" s="24" t="s">
        <v>39</v>
      </c>
      <c r="Q5172" s="25" t="s">
        <v>38</v>
      </c>
      <c r="R5172" s="21" t="s">
        <v>3</v>
      </c>
      <c r="S5172" s="21" t="s">
        <v>3</v>
      </c>
      <c r="T5172" s="18"/>
      <c r="U5172" s="26"/>
    </row>
    <row r="5173" spans="1:21" s="19" customFormat="1" ht="12.5" customHeight="1" outlineLevel="1" x14ac:dyDescent="0.55000000000000004">
      <c r="A5173" s="44" t="s">
        <v>9513</v>
      </c>
      <c r="B5173" s="20" t="s">
        <v>38</v>
      </c>
      <c r="C5173" s="21" t="s">
        <v>38</v>
      </c>
      <c r="D5173" s="44" t="s">
        <v>9513</v>
      </c>
      <c r="E5173" s="29" t="s">
        <v>9514</v>
      </c>
      <c r="F5173" s="46" t="s">
        <v>61</v>
      </c>
      <c r="G5173" s="50" t="s">
        <v>15172</v>
      </c>
      <c r="H5173" s="22" t="s">
        <v>14750</v>
      </c>
      <c r="I5173" s="40">
        <v>98000</v>
      </c>
      <c r="J5173" s="21" t="s">
        <v>39</v>
      </c>
      <c r="K5173" s="43" t="s">
        <v>39</v>
      </c>
      <c r="L5173" s="36" t="s">
        <v>39</v>
      </c>
      <c r="M5173" s="27" t="s">
        <v>39</v>
      </c>
      <c r="N5173" s="28" t="s">
        <v>39</v>
      </c>
      <c r="O5173" s="23"/>
      <c r="P5173" s="24" t="s">
        <v>39</v>
      </c>
      <c r="Q5173" s="25" t="s">
        <v>38</v>
      </c>
      <c r="R5173" s="21" t="s">
        <v>3</v>
      </c>
      <c r="S5173" s="21" t="s">
        <v>3</v>
      </c>
      <c r="T5173" s="18"/>
      <c r="U5173" s="26"/>
    </row>
    <row r="5174" spans="1:21" s="19" customFormat="1" ht="12.5" customHeight="1" outlineLevel="1" x14ac:dyDescent="0.55000000000000004">
      <c r="A5174" s="44" t="s">
        <v>9515</v>
      </c>
      <c r="B5174" s="20"/>
      <c r="C5174" s="21" t="s">
        <v>38</v>
      </c>
      <c r="D5174" s="44" t="s">
        <v>9515</v>
      </c>
      <c r="E5174" s="29" t="s">
        <v>9516</v>
      </c>
      <c r="F5174" s="46"/>
      <c r="G5174" s="50" t="s">
        <v>15172</v>
      </c>
      <c r="H5174" s="22" t="s">
        <v>14751</v>
      </c>
      <c r="I5174" s="40">
        <v>84000</v>
      </c>
      <c r="J5174" s="21" t="s">
        <v>39</v>
      </c>
      <c r="K5174" s="43" t="s">
        <v>39</v>
      </c>
      <c r="L5174" s="36" t="s">
        <v>39</v>
      </c>
      <c r="M5174" s="27" t="s">
        <v>39</v>
      </c>
      <c r="N5174" s="28" t="s">
        <v>39</v>
      </c>
      <c r="O5174" s="23"/>
      <c r="P5174" s="24" t="s">
        <v>39</v>
      </c>
      <c r="Q5174" s="25" t="s">
        <v>38</v>
      </c>
      <c r="R5174" s="21" t="s">
        <v>3</v>
      </c>
      <c r="S5174" s="21" t="s">
        <v>3</v>
      </c>
      <c r="T5174" s="18" t="s">
        <v>61</v>
      </c>
      <c r="U5174" s="26"/>
    </row>
    <row r="5175" spans="1:21" s="19" customFormat="1" ht="12.5" customHeight="1" outlineLevel="1" x14ac:dyDescent="0.55000000000000004">
      <c r="A5175" s="44" t="s">
        <v>9517</v>
      </c>
      <c r="B5175" s="20"/>
      <c r="C5175" s="21" t="s">
        <v>38</v>
      </c>
      <c r="D5175" s="44" t="s">
        <v>9517</v>
      </c>
      <c r="E5175" s="29" t="s">
        <v>9518</v>
      </c>
      <c r="F5175" s="46"/>
      <c r="G5175" s="50" t="s">
        <v>15172</v>
      </c>
      <c r="H5175" s="22" t="s">
        <v>14752</v>
      </c>
      <c r="I5175" s="40">
        <v>30000</v>
      </c>
      <c r="J5175" s="21" t="s">
        <v>39</v>
      </c>
      <c r="K5175" s="43" t="s">
        <v>39</v>
      </c>
      <c r="L5175" s="36" t="s">
        <v>39</v>
      </c>
      <c r="M5175" s="27" t="s">
        <v>39</v>
      </c>
      <c r="N5175" s="28" t="s">
        <v>39</v>
      </c>
      <c r="O5175" s="23"/>
      <c r="P5175" s="24" t="s">
        <v>39</v>
      </c>
      <c r="Q5175" s="25" t="s">
        <v>38</v>
      </c>
      <c r="R5175" s="21" t="s">
        <v>3</v>
      </c>
      <c r="S5175" s="21" t="s">
        <v>3</v>
      </c>
      <c r="T5175" s="18" t="s">
        <v>61</v>
      </c>
      <c r="U5175" s="26"/>
    </row>
    <row r="5176" spans="1:21" s="19" customFormat="1" ht="12.5" customHeight="1" outlineLevel="1" x14ac:dyDescent="0.55000000000000004">
      <c r="A5176" s="44" t="s">
        <v>15357</v>
      </c>
      <c r="B5176" s="20" t="s">
        <v>38</v>
      </c>
      <c r="C5176" s="21" t="s">
        <v>38</v>
      </c>
      <c r="D5176" s="44" t="s">
        <v>15357</v>
      </c>
      <c r="E5176" s="29" t="s">
        <v>15358</v>
      </c>
      <c r="F5176" s="46" t="s">
        <v>15569</v>
      </c>
      <c r="G5176" s="50">
        <v>1</v>
      </c>
      <c r="H5176" s="22" t="s">
        <v>15516</v>
      </c>
      <c r="I5176" s="40" t="s">
        <v>15359</v>
      </c>
      <c r="J5176" s="21" t="s">
        <v>39</v>
      </c>
      <c r="K5176" s="43" t="s">
        <v>39</v>
      </c>
      <c r="L5176" s="36" t="s">
        <v>39</v>
      </c>
      <c r="M5176" s="27" t="s">
        <v>39</v>
      </c>
      <c r="N5176" s="28" t="s">
        <v>39</v>
      </c>
      <c r="O5176" s="23" t="s">
        <v>15250</v>
      </c>
      <c r="P5176" s="24" t="s">
        <v>39</v>
      </c>
      <c r="Q5176" s="25" t="s">
        <v>38</v>
      </c>
      <c r="R5176" s="21" t="s">
        <v>3</v>
      </c>
      <c r="S5176" s="21" t="s">
        <v>3</v>
      </c>
      <c r="T5176" s="18" t="s">
        <v>15250</v>
      </c>
      <c r="U5176" s="26" t="s">
        <v>15250</v>
      </c>
    </row>
    <row r="5177" spans="1:21" s="19" customFormat="1" ht="12.5" customHeight="1" outlineLevel="1" x14ac:dyDescent="0.55000000000000004">
      <c r="A5177" s="44" t="s">
        <v>15360</v>
      </c>
      <c r="B5177" s="20" t="s">
        <v>38</v>
      </c>
      <c r="C5177" s="21" t="s">
        <v>38</v>
      </c>
      <c r="D5177" s="44" t="s">
        <v>15360</v>
      </c>
      <c r="E5177" s="29" t="s">
        <v>15361</v>
      </c>
      <c r="F5177" s="46" t="s">
        <v>15569</v>
      </c>
      <c r="G5177" s="50">
        <v>1</v>
      </c>
      <c r="H5177" s="22" t="s">
        <v>15517</v>
      </c>
      <c r="I5177" s="40" t="s">
        <v>15359</v>
      </c>
      <c r="J5177" s="21" t="s">
        <v>39</v>
      </c>
      <c r="K5177" s="43" t="s">
        <v>39</v>
      </c>
      <c r="L5177" s="36" t="s">
        <v>39</v>
      </c>
      <c r="M5177" s="27" t="s">
        <v>39</v>
      </c>
      <c r="N5177" s="28" t="s">
        <v>39</v>
      </c>
      <c r="O5177" s="23" t="s">
        <v>15250</v>
      </c>
      <c r="P5177" s="24" t="s">
        <v>39</v>
      </c>
      <c r="Q5177" s="25" t="s">
        <v>38</v>
      </c>
      <c r="R5177" s="21" t="s">
        <v>3</v>
      </c>
      <c r="S5177" s="21" t="s">
        <v>3</v>
      </c>
      <c r="T5177" s="18" t="s">
        <v>15250</v>
      </c>
      <c r="U5177" s="26" t="s">
        <v>15250</v>
      </c>
    </row>
    <row r="5178" spans="1:21" s="19" customFormat="1" ht="12.5" customHeight="1" outlineLevel="1" x14ac:dyDescent="0.55000000000000004">
      <c r="A5178" s="44" t="s">
        <v>15362</v>
      </c>
      <c r="B5178" s="20" t="s">
        <v>38</v>
      </c>
      <c r="C5178" s="21" t="s">
        <v>38</v>
      </c>
      <c r="D5178" s="44" t="s">
        <v>15362</v>
      </c>
      <c r="E5178" s="29" t="s">
        <v>15363</v>
      </c>
      <c r="F5178" s="46" t="s">
        <v>15569</v>
      </c>
      <c r="G5178" s="50">
        <v>1</v>
      </c>
      <c r="H5178" s="22" t="s">
        <v>15518</v>
      </c>
      <c r="I5178" s="40" t="s">
        <v>15364</v>
      </c>
      <c r="J5178" s="21" t="s">
        <v>39</v>
      </c>
      <c r="K5178" s="43" t="s">
        <v>39</v>
      </c>
      <c r="L5178" s="36" t="s">
        <v>39</v>
      </c>
      <c r="M5178" s="27" t="s">
        <v>39</v>
      </c>
      <c r="N5178" s="28" t="s">
        <v>39</v>
      </c>
      <c r="O5178" s="23" t="s">
        <v>15250</v>
      </c>
      <c r="P5178" s="24" t="s">
        <v>39</v>
      </c>
      <c r="Q5178" s="25" t="s">
        <v>38</v>
      </c>
      <c r="R5178" s="21" t="s">
        <v>3</v>
      </c>
      <c r="S5178" s="21" t="s">
        <v>3</v>
      </c>
      <c r="T5178" s="18" t="s">
        <v>15250</v>
      </c>
      <c r="U5178" s="26" t="s">
        <v>15250</v>
      </c>
    </row>
    <row r="5179" spans="1:21" s="19" customFormat="1" ht="12.5" customHeight="1" outlineLevel="1" x14ac:dyDescent="0.55000000000000004">
      <c r="A5179" s="44" t="s">
        <v>15365</v>
      </c>
      <c r="B5179" s="20" t="s">
        <v>38</v>
      </c>
      <c r="C5179" s="21" t="s">
        <v>38</v>
      </c>
      <c r="D5179" s="44" t="s">
        <v>15365</v>
      </c>
      <c r="E5179" s="29" t="s">
        <v>15366</v>
      </c>
      <c r="F5179" s="46" t="s">
        <v>15569</v>
      </c>
      <c r="G5179" s="50">
        <v>1</v>
      </c>
      <c r="H5179" s="22" t="s">
        <v>15519</v>
      </c>
      <c r="I5179" s="40" t="s">
        <v>15364</v>
      </c>
      <c r="J5179" s="21" t="s">
        <v>39</v>
      </c>
      <c r="K5179" s="43" t="s">
        <v>39</v>
      </c>
      <c r="L5179" s="36" t="s">
        <v>39</v>
      </c>
      <c r="M5179" s="27" t="s">
        <v>39</v>
      </c>
      <c r="N5179" s="28" t="s">
        <v>39</v>
      </c>
      <c r="O5179" s="23" t="s">
        <v>15250</v>
      </c>
      <c r="P5179" s="24" t="s">
        <v>39</v>
      </c>
      <c r="Q5179" s="25" t="s">
        <v>38</v>
      </c>
      <c r="R5179" s="21" t="s">
        <v>3</v>
      </c>
      <c r="S5179" s="21" t="s">
        <v>3</v>
      </c>
      <c r="T5179" s="18" t="s">
        <v>15250</v>
      </c>
      <c r="U5179" s="26" t="s">
        <v>15250</v>
      </c>
    </row>
    <row r="5180" spans="1:21" s="19" customFormat="1" ht="12.5" customHeight="1" outlineLevel="1" x14ac:dyDescent="0.55000000000000004">
      <c r="A5180" s="44" t="s">
        <v>15367</v>
      </c>
      <c r="B5180" s="20" t="s">
        <v>38</v>
      </c>
      <c r="C5180" s="21" t="s">
        <v>38</v>
      </c>
      <c r="D5180" s="44" t="s">
        <v>15367</v>
      </c>
      <c r="E5180" s="29" t="s">
        <v>15368</v>
      </c>
      <c r="F5180" s="46" t="s">
        <v>15569</v>
      </c>
      <c r="G5180" s="50">
        <v>1</v>
      </c>
      <c r="H5180" s="22" t="s">
        <v>15520</v>
      </c>
      <c r="I5180" s="40" t="s">
        <v>15364</v>
      </c>
      <c r="J5180" s="21" t="s">
        <v>39</v>
      </c>
      <c r="K5180" s="43" t="s">
        <v>39</v>
      </c>
      <c r="L5180" s="36" t="s">
        <v>39</v>
      </c>
      <c r="M5180" s="27" t="s">
        <v>39</v>
      </c>
      <c r="N5180" s="28" t="s">
        <v>39</v>
      </c>
      <c r="O5180" s="23" t="s">
        <v>15250</v>
      </c>
      <c r="P5180" s="24" t="s">
        <v>39</v>
      </c>
      <c r="Q5180" s="25" t="s">
        <v>38</v>
      </c>
      <c r="R5180" s="21" t="s">
        <v>3</v>
      </c>
      <c r="S5180" s="21" t="s">
        <v>3</v>
      </c>
      <c r="T5180" s="18" t="s">
        <v>15250</v>
      </c>
      <c r="U5180" s="26" t="s">
        <v>15250</v>
      </c>
    </row>
    <row r="5181" spans="1:21" s="19" customFormat="1" ht="12.5" customHeight="1" outlineLevel="1" x14ac:dyDescent="0.55000000000000004">
      <c r="A5181" s="44" t="s">
        <v>15369</v>
      </c>
      <c r="B5181" s="20" t="s">
        <v>38</v>
      </c>
      <c r="C5181" s="21" t="s">
        <v>38</v>
      </c>
      <c r="D5181" s="44" t="s">
        <v>15369</v>
      </c>
      <c r="E5181" s="29" t="s">
        <v>15370</v>
      </c>
      <c r="F5181" s="46" t="s">
        <v>15569</v>
      </c>
      <c r="G5181" s="50">
        <v>1</v>
      </c>
      <c r="H5181" s="22" t="s">
        <v>15521</v>
      </c>
      <c r="I5181" s="40" t="s">
        <v>15364</v>
      </c>
      <c r="J5181" s="21" t="s">
        <v>39</v>
      </c>
      <c r="K5181" s="43" t="s">
        <v>39</v>
      </c>
      <c r="L5181" s="36" t="s">
        <v>39</v>
      </c>
      <c r="M5181" s="27" t="s">
        <v>39</v>
      </c>
      <c r="N5181" s="28" t="s">
        <v>39</v>
      </c>
      <c r="O5181" s="23" t="s">
        <v>15250</v>
      </c>
      <c r="P5181" s="24" t="s">
        <v>39</v>
      </c>
      <c r="Q5181" s="25" t="s">
        <v>38</v>
      </c>
      <c r="R5181" s="21" t="s">
        <v>3</v>
      </c>
      <c r="S5181" s="21" t="s">
        <v>3</v>
      </c>
      <c r="T5181" s="18" t="s">
        <v>15250</v>
      </c>
      <c r="U5181" s="26" t="s">
        <v>15250</v>
      </c>
    </row>
    <row r="5182" spans="1:21" s="19" customFormat="1" ht="12.5" customHeight="1" outlineLevel="1" x14ac:dyDescent="0.55000000000000004">
      <c r="A5182" s="44" t="s">
        <v>15371</v>
      </c>
      <c r="B5182" s="20" t="s">
        <v>38</v>
      </c>
      <c r="C5182" s="21" t="s">
        <v>38</v>
      </c>
      <c r="D5182" s="44" t="s">
        <v>15371</v>
      </c>
      <c r="E5182" s="29" t="s">
        <v>15372</v>
      </c>
      <c r="F5182" s="46" t="s">
        <v>15569</v>
      </c>
      <c r="G5182" s="50">
        <v>1</v>
      </c>
      <c r="H5182" s="22" t="s">
        <v>15522</v>
      </c>
      <c r="I5182" s="40" t="s">
        <v>15364</v>
      </c>
      <c r="J5182" s="21" t="s">
        <v>39</v>
      </c>
      <c r="K5182" s="43" t="s">
        <v>39</v>
      </c>
      <c r="L5182" s="36" t="s">
        <v>39</v>
      </c>
      <c r="M5182" s="27" t="s">
        <v>39</v>
      </c>
      <c r="N5182" s="28" t="s">
        <v>39</v>
      </c>
      <c r="O5182" s="23" t="s">
        <v>15250</v>
      </c>
      <c r="P5182" s="24" t="s">
        <v>39</v>
      </c>
      <c r="Q5182" s="25" t="s">
        <v>38</v>
      </c>
      <c r="R5182" s="21" t="s">
        <v>3</v>
      </c>
      <c r="S5182" s="21" t="s">
        <v>3</v>
      </c>
      <c r="T5182" s="18" t="s">
        <v>15250</v>
      </c>
      <c r="U5182" s="26" t="s">
        <v>15250</v>
      </c>
    </row>
    <row r="5183" spans="1:21" s="19" customFormat="1" ht="12.5" customHeight="1" outlineLevel="1" x14ac:dyDescent="0.55000000000000004">
      <c r="A5183" s="44" t="s">
        <v>15373</v>
      </c>
      <c r="B5183" s="20" t="s">
        <v>38</v>
      </c>
      <c r="C5183" s="21" t="s">
        <v>38</v>
      </c>
      <c r="D5183" s="44" t="s">
        <v>15373</v>
      </c>
      <c r="E5183" s="29" t="s">
        <v>15374</v>
      </c>
      <c r="F5183" s="46" t="s">
        <v>15569</v>
      </c>
      <c r="G5183" s="50">
        <v>1</v>
      </c>
      <c r="H5183" s="22" t="s">
        <v>15523</v>
      </c>
      <c r="I5183" s="40" t="s">
        <v>15364</v>
      </c>
      <c r="J5183" s="21" t="s">
        <v>39</v>
      </c>
      <c r="K5183" s="43" t="s">
        <v>39</v>
      </c>
      <c r="L5183" s="36" t="s">
        <v>39</v>
      </c>
      <c r="M5183" s="27" t="s">
        <v>39</v>
      </c>
      <c r="N5183" s="28" t="s">
        <v>39</v>
      </c>
      <c r="O5183" s="23" t="s">
        <v>15250</v>
      </c>
      <c r="P5183" s="24" t="s">
        <v>39</v>
      </c>
      <c r="Q5183" s="25" t="s">
        <v>38</v>
      </c>
      <c r="R5183" s="21" t="s">
        <v>3</v>
      </c>
      <c r="S5183" s="21" t="s">
        <v>3</v>
      </c>
      <c r="T5183" s="18" t="s">
        <v>15250</v>
      </c>
      <c r="U5183" s="26" t="s">
        <v>15250</v>
      </c>
    </row>
    <row r="5184" spans="1:21" s="19" customFormat="1" ht="12.5" customHeight="1" outlineLevel="1" x14ac:dyDescent="0.55000000000000004">
      <c r="A5184" s="44" t="s">
        <v>15375</v>
      </c>
      <c r="B5184" s="20" t="s">
        <v>38</v>
      </c>
      <c r="C5184" s="21" t="s">
        <v>38</v>
      </c>
      <c r="D5184" s="44" t="s">
        <v>15375</v>
      </c>
      <c r="E5184" s="29" t="s">
        <v>15376</v>
      </c>
      <c r="F5184" s="46" t="s">
        <v>15569</v>
      </c>
      <c r="G5184" s="50">
        <v>1</v>
      </c>
      <c r="H5184" s="22" t="s">
        <v>15524</v>
      </c>
      <c r="I5184" s="40" t="s">
        <v>15364</v>
      </c>
      <c r="J5184" s="21" t="s">
        <v>39</v>
      </c>
      <c r="K5184" s="43" t="s">
        <v>39</v>
      </c>
      <c r="L5184" s="36" t="s">
        <v>39</v>
      </c>
      <c r="M5184" s="27" t="s">
        <v>39</v>
      </c>
      <c r="N5184" s="28" t="s">
        <v>39</v>
      </c>
      <c r="O5184" s="23" t="s">
        <v>15250</v>
      </c>
      <c r="P5184" s="24" t="s">
        <v>39</v>
      </c>
      <c r="Q5184" s="25" t="s">
        <v>38</v>
      </c>
      <c r="R5184" s="21" t="s">
        <v>3</v>
      </c>
      <c r="S5184" s="21" t="s">
        <v>3</v>
      </c>
      <c r="T5184" s="18" t="s">
        <v>15250</v>
      </c>
      <c r="U5184" s="26" t="s">
        <v>15250</v>
      </c>
    </row>
    <row r="5185" spans="1:21" s="19" customFormat="1" ht="12.5" customHeight="1" outlineLevel="1" x14ac:dyDescent="0.55000000000000004">
      <c r="A5185" s="44" t="s">
        <v>15377</v>
      </c>
      <c r="B5185" s="20" t="s">
        <v>38</v>
      </c>
      <c r="C5185" s="21" t="s">
        <v>38</v>
      </c>
      <c r="D5185" s="44" t="s">
        <v>15377</v>
      </c>
      <c r="E5185" s="29" t="s">
        <v>15378</v>
      </c>
      <c r="F5185" s="46" t="s">
        <v>15569</v>
      </c>
      <c r="G5185" s="50">
        <v>1</v>
      </c>
      <c r="H5185" s="22" t="s">
        <v>15525</v>
      </c>
      <c r="I5185" s="40" t="s">
        <v>15364</v>
      </c>
      <c r="J5185" s="21" t="s">
        <v>39</v>
      </c>
      <c r="K5185" s="43" t="s">
        <v>39</v>
      </c>
      <c r="L5185" s="36" t="s">
        <v>39</v>
      </c>
      <c r="M5185" s="27" t="s">
        <v>39</v>
      </c>
      <c r="N5185" s="28" t="s">
        <v>39</v>
      </c>
      <c r="O5185" s="23" t="s">
        <v>15250</v>
      </c>
      <c r="P5185" s="24" t="s">
        <v>39</v>
      </c>
      <c r="Q5185" s="25" t="s">
        <v>38</v>
      </c>
      <c r="R5185" s="21" t="s">
        <v>3</v>
      </c>
      <c r="S5185" s="21" t="s">
        <v>3</v>
      </c>
      <c r="T5185" s="18" t="s">
        <v>15250</v>
      </c>
      <c r="U5185" s="26" t="s">
        <v>15250</v>
      </c>
    </row>
    <row r="5186" spans="1:21" s="19" customFormat="1" ht="12.5" customHeight="1" outlineLevel="1" x14ac:dyDescent="0.55000000000000004">
      <c r="A5186" s="44" t="s">
        <v>15379</v>
      </c>
      <c r="B5186" s="20" t="s">
        <v>38</v>
      </c>
      <c r="C5186" s="21" t="s">
        <v>38</v>
      </c>
      <c r="D5186" s="44" t="s">
        <v>15379</v>
      </c>
      <c r="E5186" s="29" t="s">
        <v>15532</v>
      </c>
      <c r="F5186" s="46" t="s">
        <v>15569</v>
      </c>
      <c r="G5186" s="50">
        <v>1</v>
      </c>
      <c r="H5186" s="22" t="s">
        <v>15526</v>
      </c>
      <c r="I5186" s="40" t="s">
        <v>15380</v>
      </c>
      <c r="J5186" s="21" t="s">
        <v>39</v>
      </c>
      <c r="K5186" s="43" t="s">
        <v>39</v>
      </c>
      <c r="L5186" s="36" t="s">
        <v>39</v>
      </c>
      <c r="M5186" s="27" t="s">
        <v>39</v>
      </c>
      <c r="N5186" s="28" t="s">
        <v>39</v>
      </c>
      <c r="O5186" s="23" t="s">
        <v>15250</v>
      </c>
      <c r="P5186" s="24" t="s">
        <v>39</v>
      </c>
      <c r="Q5186" s="25" t="s">
        <v>38</v>
      </c>
      <c r="R5186" s="21" t="s">
        <v>3</v>
      </c>
      <c r="S5186" s="21" t="s">
        <v>3</v>
      </c>
      <c r="T5186" s="18" t="s">
        <v>15250</v>
      </c>
      <c r="U5186" s="26" t="s">
        <v>15250</v>
      </c>
    </row>
    <row r="5187" spans="1:21" s="19" customFormat="1" ht="12.5" customHeight="1" outlineLevel="1" x14ac:dyDescent="0.55000000000000004">
      <c r="A5187" s="44" t="s">
        <v>9519</v>
      </c>
      <c r="B5187" s="20"/>
      <c r="C5187" s="21" t="s">
        <v>38</v>
      </c>
      <c r="D5187" s="44" t="s">
        <v>9519</v>
      </c>
      <c r="E5187" s="29" t="s">
        <v>9486</v>
      </c>
      <c r="F5187" s="46"/>
      <c r="G5187" s="50" t="s">
        <v>15172</v>
      </c>
      <c r="H5187" s="22" t="s">
        <v>14753</v>
      </c>
      <c r="I5187" s="40">
        <v>20000</v>
      </c>
      <c r="J5187" s="21" t="s">
        <v>39</v>
      </c>
      <c r="K5187" s="43" t="s">
        <v>39</v>
      </c>
      <c r="L5187" s="36" t="s">
        <v>39</v>
      </c>
      <c r="M5187" s="27" t="s">
        <v>39</v>
      </c>
      <c r="N5187" s="28" t="s">
        <v>39</v>
      </c>
      <c r="O5187" s="23"/>
      <c r="P5187" s="24" t="s">
        <v>39</v>
      </c>
      <c r="Q5187" s="25" t="s">
        <v>38</v>
      </c>
      <c r="R5187" s="21" t="s">
        <v>3</v>
      </c>
      <c r="S5187" s="21" t="s">
        <v>3</v>
      </c>
      <c r="T5187" s="18"/>
      <c r="U5187" s="26"/>
    </row>
    <row r="5188" spans="1:21" s="19" customFormat="1" ht="12.5" customHeight="1" outlineLevel="1" x14ac:dyDescent="0.55000000000000004">
      <c r="A5188" s="44" t="s">
        <v>9520</v>
      </c>
      <c r="B5188" s="20"/>
      <c r="C5188" s="21" t="s">
        <v>38</v>
      </c>
      <c r="D5188" s="44" t="s">
        <v>9520</v>
      </c>
      <c r="E5188" s="29" t="s">
        <v>9521</v>
      </c>
      <c r="F5188" s="46"/>
      <c r="G5188" s="50" t="s">
        <v>15172</v>
      </c>
      <c r="H5188" s="22" t="s">
        <v>14754</v>
      </c>
      <c r="I5188" s="40">
        <v>20000</v>
      </c>
      <c r="J5188" s="21" t="s">
        <v>39</v>
      </c>
      <c r="K5188" s="43" t="s">
        <v>39</v>
      </c>
      <c r="L5188" s="36" t="s">
        <v>39</v>
      </c>
      <c r="M5188" s="27" t="s">
        <v>39</v>
      </c>
      <c r="N5188" s="28" t="s">
        <v>39</v>
      </c>
      <c r="O5188" s="23"/>
      <c r="P5188" s="24" t="s">
        <v>39</v>
      </c>
      <c r="Q5188" s="25" t="s">
        <v>38</v>
      </c>
      <c r="R5188" s="21" t="s">
        <v>3</v>
      </c>
      <c r="S5188" s="21" t="s">
        <v>3</v>
      </c>
      <c r="T5188" s="18"/>
      <c r="U5188" s="26"/>
    </row>
    <row r="5189" spans="1:21" s="19" customFormat="1" ht="12.5" customHeight="1" outlineLevel="1" x14ac:dyDescent="0.55000000000000004">
      <c r="A5189" s="44" t="s">
        <v>9522</v>
      </c>
      <c r="B5189" s="20"/>
      <c r="C5189" s="21" t="s">
        <v>38</v>
      </c>
      <c r="D5189" s="44" t="s">
        <v>9522</v>
      </c>
      <c r="E5189" s="29" t="s">
        <v>9484</v>
      </c>
      <c r="F5189" s="46"/>
      <c r="G5189" s="50" t="s">
        <v>15172</v>
      </c>
      <c r="H5189" s="22" t="s">
        <v>14755</v>
      </c>
      <c r="I5189" s="40">
        <v>20000</v>
      </c>
      <c r="J5189" s="21" t="s">
        <v>39</v>
      </c>
      <c r="K5189" s="43" t="s">
        <v>39</v>
      </c>
      <c r="L5189" s="36" t="s">
        <v>39</v>
      </c>
      <c r="M5189" s="27" t="s">
        <v>39</v>
      </c>
      <c r="N5189" s="28" t="s">
        <v>39</v>
      </c>
      <c r="O5189" s="23"/>
      <c r="P5189" s="24" t="s">
        <v>39</v>
      </c>
      <c r="Q5189" s="25" t="s">
        <v>38</v>
      </c>
      <c r="R5189" s="21" t="s">
        <v>3</v>
      </c>
      <c r="S5189" s="21" t="s">
        <v>3</v>
      </c>
      <c r="T5189" s="18"/>
      <c r="U5189" s="26"/>
    </row>
    <row r="5190" spans="1:21" s="19" customFormat="1" ht="12.5" customHeight="1" outlineLevel="1" x14ac:dyDescent="0.55000000000000004">
      <c r="A5190" s="44" t="s">
        <v>9523</v>
      </c>
      <c r="B5190" s="20"/>
      <c r="C5190" s="21" t="s">
        <v>38</v>
      </c>
      <c r="D5190" s="44" t="s">
        <v>9523</v>
      </c>
      <c r="E5190" s="29" t="s">
        <v>9524</v>
      </c>
      <c r="F5190" s="46"/>
      <c r="G5190" s="50" t="s">
        <v>15172</v>
      </c>
      <c r="H5190" s="22" t="s">
        <v>14756</v>
      </c>
      <c r="I5190" s="40">
        <v>8000</v>
      </c>
      <c r="J5190" s="21" t="s">
        <v>39</v>
      </c>
      <c r="K5190" s="43" t="s">
        <v>39</v>
      </c>
      <c r="L5190" s="36" t="s">
        <v>39</v>
      </c>
      <c r="M5190" s="27" t="s">
        <v>39</v>
      </c>
      <c r="N5190" s="28" t="s">
        <v>39</v>
      </c>
      <c r="O5190" s="23"/>
      <c r="P5190" s="24" t="s">
        <v>39</v>
      </c>
      <c r="Q5190" s="25" t="s">
        <v>38</v>
      </c>
      <c r="R5190" s="21" t="s">
        <v>3</v>
      </c>
      <c r="S5190" s="21" t="s">
        <v>3</v>
      </c>
      <c r="T5190" s="18"/>
      <c r="U5190" s="26"/>
    </row>
    <row r="5191" spans="1:21" s="19" customFormat="1" ht="12.5" customHeight="1" outlineLevel="1" x14ac:dyDescent="0.55000000000000004">
      <c r="A5191" s="44" t="s">
        <v>9525</v>
      </c>
      <c r="B5191" s="20"/>
      <c r="C5191" s="21" t="s">
        <v>38</v>
      </c>
      <c r="D5191" s="44" t="s">
        <v>9525</v>
      </c>
      <c r="E5191" s="29" t="s">
        <v>9526</v>
      </c>
      <c r="F5191" s="46"/>
      <c r="G5191" s="50" t="s">
        <v>15172</v>
      </c>
      <c r="H5191" s="22" t="s">
        <v>14757</v>
      </c>
      <c r="I5191" s="40">
        <v>8000</v>
      </c>
      <c r="J5191" s="21" t="s">
        <v>39</v>
      </c>
      <c r="K5191" s="43" t="s">
        <v>39</v>
      </c>
      <c r="L5191" s="36" t="s">
        <v>39</v>
      </c>
      <c r="M5191" s="27" t="s">
        <v>39</v>
      </c>
      <c r="N5191" s="28" t="s">
        <v>39</v>
      </c>
      <c r="O5191" s="23"/>
      <c r="P5191" s="24" t="s">
        <v>39</v>
      </c>
      <c r="Q5191" s="25" t="s">
        <v>38</v>
      </c>
      <c r="R5191" s="21" t="s">
        <v>3</v>
      </c>
      <c r="S5191" s="21" t="s">
        <v>3</v>
      </c>
      <c r="T5191" s="18"/>
      <c r="U5191" s="26"/>
    </row>
    <row r="5192" spans="1:21" s="19" customFormat="1" ht="12.5" customHeight="1" outlineLevel="1" x14ac:dyDescent="0.55000000000000004">
      <c r="A5192" s="44" t="s">
        <v>9527</v>
      </c>
      <c r="B5192" s="20"/>
      <c r="C5192" s="21" t="s">
        <v>38</v>
      </c>
      <c r="D5192" s="44" t="s">
        <v>9527</v>
      </c>
      <c r="E5192" s="29" t="s">
        <v>9528</v>
      </c>
      <c r="F5192" s="46"/>
      <c r="G5192" s="50" t="s">
        <v>15172</v>
      </c>
      <c r="H5192" s="22" t="s">
        <v>14758</v>
      </c>
      <c r="I5192" s="40">
        <v>8000</v>
      </c>
      <c r="J5192" s="21" t="s">
        <v>39</v>
      </c>
      <c r="K5192" s="43" t="s">
        <v>39</v>
      </c>
      <c r="L5192" s="36" t="s">
        <v>39</v>
      </c>
      <c r="M5192" s="27" t="s">
        <v>39</v>
      </c>
      <c r="N5192" s="28" t="s">
        <v>39</v>
      </c>
      <c r="O5192" s="23"/>
      <c r="P5192" s="24" t="s">
        <v>39</v>
      </c>
      <c r="Q5192" s="25" t="s">
        <v>38</v>
      </c>
      <c r="R5192" s="21" t="s">
        <v>3</v>
      </c>
      <c r="S5192" s="21" t="s">
        <v>3</v>
      </c>
      <c r="T5192" s="18"/>
      <c r="U5192" s="26"/>
    </row>
    <row r="5193" spans="1:21" s="19" customFormat="1" ht="12.5" customHeight="1" outlineLevel="1" x14ac:dyDescent="0.55000000000000004">
      <c r="A5193" s="44" t="s">
        <v>9529</v>
      </c>
      <c r="B5193" s="20"/>
      <c r="C5193" s="21" t="s">
        <v>38</v>
      </c>
      <c r="D5193" s="44" t="s">
        <v>9529</v>
      </c>
      <c r="E5193" s="29" t="s">
        <v>9530</v>
      </c>
      <c r="F5193" s="46"/>
      <c r="G5193" s="50" t="s">
        <v>15172</v>
      </c>
      <c r="H5193" s="22" t="s">
        <v>14759</v>
      </c>
      <c r="I5193" s="40">
        <v>8000</v>
      </c>
      <c r="J5193" s="21" t="s">
        <v>39</v>
      </c>
      <c r="K5193" s="43" t="s">
        <v>39</v>
      </c>
      <c r="L5193" s="36" t="s">
        <v>39</v>
      </c>
      <c r="M5193" s="27" t="s">
        <v>39</v>
      </c>
      <c r="N5193" s="28" t="s">
        <v>39</v>
      </c>
      <c r="O5193" s="23"/>
      <c r="P5193" s="24" t="s">
        <v>39</v>
      </c>
      <c r="Q5193" s="25" t="s">
        <v>38</v>
      </c>
      <c r="R5193" s="21" t="s">
        <v>3</v>
      </c>
      <c r="S5193" s="21" t="s">
        <v>3</v>
      </c>
      <c r="T5193" s="18"/>
      <c r="U5193" s="26"/>
    </row>
    <row r="5194" spans="1:21" s="19" customFormat="1" ht="12.5" customHeight="1" outlineLevel="1" x14ac:dyDescent="0.55000000000000004">
      <c r="A5194" s="44" t="s">
        <v>9531</v>
      </c>
      <c r="B5194" s="20"/>
      <c r="C5194" s="21" t="s">
        <v>38</v>
      </c>
      <c r="D5194" s="44" t="s">
        <v>9531</v>
      </c>
      <c r="E5194" s="29" t="s">
        <v>9532</v>
      </c>
      <c r="F5194" s="46"/>
      <c r="G5194" s="50" t="s">
        <v>15172</v>
      </c>
      <c r="H5194" s="22" t="s">
        <v>14760</v>
      </c>
      <c r="I5194" s="40">
        <v>8000</v>
      </c>
      <c r="J5194" s="21" t="s">
        <v>39</v>
      </c>
      <c r="K5194" s="43" t="s">
        <v>39</v>
      </c>
      <c r="L5194" s="36" t="s">
        <v>39</v>
      </c>
      <c r="M5194" s="27" t="s">
        <v>39</v>
      </c>
      <c r="N5194" s="28" t="s">
        <v>39</v>
      </c>
      <c r="O5194" s="23"/>
      <c r="P5194" s="24" t="s">
        <v>39</v>
      </c>
      <c r="Q5194" s="25" t="s">
        <v>38</v>
      </c>
      <c r="R5194" s="21" t="s">
        <v>3</v>
      </c>
      <c r="S5194" s="21" t="s">
        <v>3</v>
      </c>
      <c r="T5194" s="18"/>
      <c r="U5194" s="26"/>
    </row>
    <row r="5195" spans="1:21" s="19" customFormat="1" ht="12.5" customHeight="1" outlineLevel="1" x14ac:dyDescent="0.55000000000000004">
      <c r="A5195" s="44" t="s">
        <v>9533</v>
      </c>
      <c r="B5195" s="20"/>
      <c r="C5195" s="21" t="s">
        <v>38</v>
      </c>
      <c r="D5195" s="44" t="s">
        <v>9533</v>
      </c>
      <c r="E5195" s="29" t="s">
        <v>9534</v>
      </c>
      <c r="F5195" s="46"/>
      <c r="G5195" s="50" t="s">
        <v>15172</v>
      </c>
      <c r="H5195" s="22" t="s">
        <v>14761</v>
      </c>
      <c r="I5195" s="40">
        <v>8000</v>
      </c>
      <c r="J5195" s="21" t="s">
        <v>39</v>
      </c>
      <c r="K5195" s="43" t="s">
        <v>39</v>
      </c>
      <c r="L5195" s="36" t="s">
        <v>39</v>
      </c>
      <c r="M5195" s="27" t="s">
        <v>39</v>
      </c>
      <c r="N5195" s="28" t="s">
        <v>39</v>
      </c>
      <c r="O5195" s="23"/>
      <c r="P5195" s="24" t="s">
        <v>39</v>
      </c>
      <c r="Q5195" s="25" t="s">
        <v>38</v>
      </c>
      <c r="R5195" s="21" t="s">
        <v>3</v>
      </c>
      <c r="S5195" s="21" t="s">
        <v>3</v>
      </c>
      <c r="T5195" s="18"/>
      <c r="U5195" s="26"/>
    </row>
    <row r="5196" spans="1:21" s="19" customFormat="1" ht="12.5" customHeight="1" outlineLevel="1" x14ac:dyDescent="0.55000000000000004">
      <c r="A5196" s="44" t="s">
        <v>9535</v>
      </c>
      <c r="B5196" s="20"/>
      <c r="C5196" s="21" t="s">
        <v>38</v>
      </c>
      <c r="D5196" s="44" t="s">
        <v>9535</v>
      </c>
      <c r="E5196" s="29" t="s">
        <v>9536</v>
      </c>
      <c r="F5196" s="46"/>
      <c r="G5196" s="50" t="s">
        <v>15172</v>
      </c>
      <c r="H5196" s="22" t="s">
        <v>14762</v>
      </c>
      <c r="I5196" s="40">
        <v>8000</v>
      </c>
      <c r="J5196" s="21" t="s">
        <v>39</v>
      </c>
      <c r="K5196" s="43" t="s">
        <v>39</v>
      </c>
      <c r="L5196" s="36" t="s">
        <v>39</v>
      </c>
      <c r="M5196" s="27" t="s">
        <v>39</v>
      </c>
      <c r="N5196" s="28" t="s">
        <v>39</v>
      </c>
      <c r="O5196" s="23"/>
      <c r="P5196" s="24" t="s">
        <v>39</v>
      </c>
      <c r="Q5196" s="25" t="s">
        <v>38</v>
      </c>
      <c r="R5196" s="21" t="s">
        <v>3</v>
      </c>
      <c r="S5196" s="21" t="s">
        <v>3</v>
      </c>
      <c r="T5196" s="18"/>
      <c r="U5196" s="26"/>
    </row>
    <row r="5197" spans="1:21" s="19" customFormat="1" ht="12.5" customHeight="1" outlineLevel="1" x14ac:dyDescent="0.55000000000000004">
      <c r="A5197" s="44" t="s">
        <v>9537</v>
      </c>
      <c r="B5197" s="20"/>
      <c r="C5197" s="21" t="s">
        <v>38</v>
      </c>
      <c r="D5197" s="44" t="s">
        <v>9537</v>
      </c>
      <c r="E5197" s="29" t="s">
        <v>9538</v>
      </c>
      <c r="F5197" s="46"/>
      <c r="G5197" s="50" t="s">
        <v>15172</v>
      </c>
      <c r="H5197" s="22" t="s">
        <v>14763</v>
      </c>
      <c r="I5197" s="40">
        <v>8000</v>
      </c>
      <c r="J5197" s="21" t="s">
        <v>39</v>
      </c>
      <c r="K5197" s="43" t="s">
        <v>39</v>
      </c>
      <c r="L5197" s="36" t="s">
        <v>39</v>
      </c>
      <c r="M5197" s="27" t="s">
        <v>39</v>
      </c>
      <c r="N5197" s="28" t="s">
        <v>39</v>
      </c>
      <c r="O5197" s="23"/>
      <c r="P5197" s="24" t="s">
        <v>39</v>
      </c>
      <c r="Q5197" s="25" t="s">
        <v>38</v>
      </c>
      <c r="R5197" s="21" t="s">
        <v>3</v>
      </c>
      <c r="S5197" s="21" t="s">
        <v>3</v>
      </c>
      <c r="T5197" s="18"/>
      <c r="U5197" s="26"/>
    </row>
    <row r="5198" spans="1:21" s="19" customFormat="1" ht="12.5" customHeight="1" outlineLevel="1" x14ac:dyDescent="0.55000000000000004">
      <c r="A5198" s="44" t="s">
        <v>9539</v>
      </c>
      <c r="B5198" s="20"/>
      <c r="C5198" s="21" t="s">
        <v>38</v>
      </c>
      <c r="D5198" s="44" t="s">
        <v>9539</v>
      </c>
      <c r="E5198" s="29" t="s">
        <v>9540</v>
      </c>
      <c r="F5198" s="46"/>
      <c r="G5198" s="50" t="s">
        <v>15172</v>
      </c>
      <c r="H5198" s="22" t="s">
        <v>14764</v>
      </c>
      <c r="I5198" s="40">
        <v>8000</v>
      </c>
      <c r="J5198" s="21" t="s">
        <v>39</v>
      </c>
      <c r="K5198" s="43" t="s">
        <v>39</v>
      </c>
      <c r="L5198" s="36" t="s">
        <v>39</v>
      </c>
      <c r="M5198" s="27" t="s">
        <v>39</v>
      </c>
      <c r="N5198" s="28" t="s">
        <v>39</v>
      </c>
      <c r="O5198" s="23"/>
      <c r="P5198" s="24" t="s">
        <v>39</v>
      </c>
      <c r="Q5198" s="25" t="s">
        <v>38</v>
      </c>
      <c r="R5198" s="21" t="s">
        <v>3</v>
      </c>
      <c r="S5198" s="21" t="s">
        <v>3</v>
      </c>
      <c r="T5198" s="18"/>
      <c r="U5198" s="26"/>
    </row>
    <row r="5199" spans="1:21" s="19" customFormat="1" ht="12.5" customHeight="1" outlineLevel="1" x14ac:dyDescent="0.55000000000000004">
      <c r="A5199" s="44" t="s">
        <v>9541</v>
      </c>
      <c r="B5199" s="20"/>
      <c r="C5199" s="21" t="s">
        <v>38</v>
      </c>
      <c r="D5199" s="44" t="s">
        <v>9541</v>
      </c>
      <c r="E5199" s="29" t="s">
        <v>9542</v>
      </c>
      <c r="F5199" s="46"/>
      <c r="G5199" s="50" t="s">
        <v>15172</v>
      </c>
      <c r="H5199" s="22" t="s">
        <v>14765</v>
      </c>
      <c r="I5199" s="40">
        <v>8000</v>
      </c>
      <c r="J5199" s="21" t="s">
        <v>39</v>
      </c>
      <c r="K5199" s="43" t="s">
        <v>39</v>
      </c>
      <c r="L5199" s="36" t="s">
        <v>39</v>
      </c>
      <c r="M5199" s="27" t="s">
        <v>39</v>
      </c>
      <c r="N5199" s="28" t="s">
        <v>39</v>
      </c>
      <c r="O5199" s="23"/>
      <c r="P5199" s="24" t="s">
        <v>39</v>
      </c>
      <c r="Q5199" s="25" t="s">
        <v>38</v>
      </c>
      <c r="R5199" s="21" t="s">
        <v>3</v>
      </c>
      <c r="S5199" s="21" t="s">
        <v>3</v>
      </c>
      <c r="T5199" s="18"/>
      <c r="U5199" s="26"/>
    </row>
    <row r="5200" spans="1:21" s="19" customFormat="1" ht="12.5" customHeight="1" outlineLevel="1" x14ac:dyDescent="0.55000000000000004">
      <c r="A5200" s="44" t="s">
        <v>9543</v>
      </c>
      <c r="B5200" s="20"/>
      <c r="C5200" s="21" t="s">
        <v>38</v>
      </c>
      <c r="D5200" s="44" t="s">
        <v>9543</v>
      </c>
      <c r="E5200" s="29" t="s">
        <v>9544</v>
      </c>
      <c r="F5200" s="46"/>
      <c r="G5200" s="50" t="s">
        <v>15172</v>
      </c>
      <c r="H5200" s="22" t="s">
        <v>14766</v>
      </c>
      <c r="I5200" s="40">
        <v>8000</v>
      </c>
      <c r="J5200" s="21" t="s">
        <v>39</v>
      </c>
      <c r="K5200" s="43" t="s">
        <v>39</v>
      </c>
      <c r="L5200" s="36" t="s">
        <v>39</v>
      </c>
      <c r="M5200" s="27" t="s">
        <v>39</v>
      </c>
      <c r="N5200" s="28" t="s">
        <v>39</v>
      </c>
      <c r="O5200" s="23"/>
      <c r="P5200" s="24" t="s">
        <v>39</v>
      </c>
      <c r="Q5200" s="25" t="s">
        <v>38</v>
      </c>
      <c r="R5200" s="21" t="s">
        <v>3</v>
      </c>
      <c r="S5200" s="21" t="s">
        <v>3</v>
      </c>
      <c r="T5200" s="18"/>
      <c r="U5200" s="26"/>
    </row>
    <row r="5201" spans="1:21" s="19" customFormat="1" ht="12.5" customHeight="1" outlineLevel="1" x14ac:dyDescent="0.55000000000000004">
      <c r="A5201" s="44" t="s">
        <v>9545</v>
      </c>
      <c r="B5201" s="20"/>
      <c r="C5201" s="21" t="s">
        <v>38</v>
      </c>
      <c r="D5201" s="44" t="s">
        <v>9545</v>
      </c>
      <c r="E5201" s="29" t="s">
        <v>9546</v>
      </c>
      <c r="F5201" s="46"/>
      <c r="G5201" s="50" t="s">
        <v>15172</v>
      </c>
      <c r="H5201" s="22" t="s">
        <v>14767</v>
      </c>
      <c r="I5201" s="40">
        <v>8000</v>
      </c>
      <c r="J5201" s="21" t="s">
        <v>39</v>
      </c>
      <c r="K5201" s="43" t="s">
        <v>39</v>
      </c>
      <c r="L5201" s="36" t="s">
        <v>39</v>
      </c>
      <c r="M5201" s="27" t="s">
        <v>39</v>
      </c>
      <c r="N5201" s="28" t="s">
        <v>39</v>
      </c>
      <c r="O5201" s="23"/>
      <c r="P5201" s="24" t="s">
        <v>39</v>
      </c>
      <c r="Q5201" s="25" t="s">
        <v>38</v>
      </c>
      <c r="R5201" s="21" t="s">
        <v>3</v>
      </c>
      <c r="S5201" s="21" t="s">
        <v>3</v>
      </c>
      <c r="T5201" s="18"/>
      <c r="U5201" s="26"/>
    </row>
    <row r="5202" spans="1:21" s="19" customFormat="1" ht="12.5" customHeight="1" outlineLevel="1" x14ac:dyDescent="0.55000000000000004">
      <c r="A5202" s="44" t="s">
        <v>9547</v>
      </c>
      <c r="B5202" s="20"/>
      <c r="C5202" s="21" t="s">
        <v>38</v>
      </c>
      <c r="D5202" s="44" t="s">
        <v>9547</v>
      </c>
      <c r="E5202" s="29" t="s">
        <v>9548</v>
      </c>
      <c r="F5202" s="46"/>
      <c r="G5202" s="50" t="s">
        <v>15172</v>
      </c>
      <c r="H5202" s="22" t="s">
        <v>14768</v>
      </c>
      <c r="I5202" s="40">
        <v>8000</v>
      </c>
      <c r="J5202" s="21" t="s">
        <v>39</v>
      </c>
      <c r="K5202" s="43" t="s">
        <v>39</v>
      </c>
      <c r="L5202" s="36" t="s">
        <v>39</v>
      </c>
      <c r="M5202" s="27" t="s">
        <v>39</v>
      </c>
      <c r="N5202" s="28" t="s">
        <v>39</v>
      </c>
      <c r="O5202" s="23"/>
      <c r="P5202" s="24" t="s">
        <v>39</v>
      </c>
      <c r="Q5202" s="25" t="s">
        <v>38</v>
      </c>
      <c r="R5202" s="21" t="s">
        <v>3</v>
      </c>
      <c r="S5202" s="21" t="s">
        <v>3</v>
      </c>
      <c r="T5202" s="18"/>
      <c r="U5202" s="26"/>
    </row>
    <row r="5203" spans="1:21" s="19" customFormat="1" ht="12.5" customHeight="1" outlineLevel="1" x14ac:dyDescent="0.55000000000000004">
      <c r="A5203" s="44" t="s">
        <v>9549</v>
      </c>
      <c r="B5203" s="20"/>
      <c r="C5203" s="21" t="s">
        <v>38</v>
      </c>
      <c r="D5203" s="44" t="s">
        <v>9549</v>
      </c>
      <c r="E5203" s="29" t="s">
        <v>9550</v>
      </c>
      <c r="F5203" s="46"/>
      <c r="G5203" s="50" t="s">
        <v>15172</v>
      </c>
      <c r="H5203" s="22" t="s">
        <v>14769</v>
      </c>
      <c r="I5203" s="40">
        <v>8000</v>
      </c>
      <c r="J5203" s="21" t="s">
        <v>39</v>
      </c>
      <c r="K5203" s="43" t="s">
        <v>39</v>
      </c>
      <c r="L5203" s="36" t="s">
        <v>39</v>
      </c>
      <c r="M5203" s="27" t="s">
        <v>39</v>
      </c>
      <c r="N5203" s="28" t="s">
        <v>39</v>
      </c>
      <c r="O5203" s="23"/>
      <c r="P5203" s="24" t="s">
        <v>39</v>
      </c>
      <c r="Q5203" s="25" t="s">
        <v>38</v>
      </c>
      <c r="R5203" s="21" t="s">
        <v>3</v>
      </c>
      <c r="S5203" s="21" t="s">
        <v>3</v>
      </c>
      <c r="T5203" s="18"/>
      <c r="U5203" s="26"/>
    </row>
    <row r="5204" spans="1:21" s="19" customFormat="1" ht="12.5" customHeight="1" outlineLevel="1" x14ac:dyDescent="0.55000000000000004">
      <c r="A5204" s="44" t="s">
        <v>9551</v>
      </c>
      <c r="B5204" s="20"/>
      <c r="C5204" s="21" t="s">
        <v>38</v>
      </c>
      <c r="D5204" s="44" t="s">
        <v>9551</v>
      </c>
      <c r="E5204" s="29" t="s">
        <v>9552</v>
      </c>
      <c r="F5204" s="46"/>
      <c r="G5204" s="50" t="s">
        <v>15172</v>
      </c>
      <c r="H5204" s="22" t="s">
        <v>14770</v>
      </c>
      <c r="I5204" s="40">
        <v>8000</v>
      </c>
      <c r="J5204" s="21" t="s">
        <v>39</v>
      </c>
      <c r="K5204" s="43" t="s">
        <v>39</v>
      </c>
      <c r="L5204" s="36" t="s">
        <v>39</v>
      </c>
      <c r="M5204" s="27" t="s">
        <v>39</v>
      </c>
      <c r="N5204" s="28" t="s">
        <v>39</v>
      </c>
      <c r="O5204" s="23"/>
      <c r="P5204" s="24" t="s">
        <v>39</v>
      </c>
      <c r="Q5204" s="25" t="s">
        <v>38</v>
      </c>
      <c r="R5204" s="21" t="s">
        <v>3</v>
      </c>
      <c r="S5204" s="21" t="s">
        <v>3</v>
      </c>
      <c r="T5204" s="18"/>
      <c r="U5204" s="26"/>
    </row>
    <row r="5205" spans="1:21" s="19" customFormat="1" ht="12.5" customHeight="1" outlineLevel="1" x14ac:dyDescent="0.55000000000000004">
      <c r="A5205" s="44" t="s">
        <v>9553</v>
      </c>
      <c r="B5205" s="20"/>
      <c r="C5205" s="21" t="s">
        <v>38</v>
      </c>
      <c r="D5205" s="44" t="s">
        <v>9553</v>
      </c>
      <c r="E5205" s="29" t="s">
        <v>9554</v>
      </c>
      <c r="F5205" s="46"/>
      <c r="G5205" s="50" t="s">
        <v>15172</v>
      </c>
      <c r="H5205" s="22" t="s">
        <v>14771</v>
      </c>
      <c r="I5205" s="40">
        <v>8000</v>
      </c>
      <c r="J5205" s="21" t="s">
        <v>39</v>
      </c>
      <c r="K5205" s="43" t="s">
        <v>39</v>
      </c>
      <c r="L5205" s="36" t="s">
        <v>39</v>
      </c>
      <c r="M5205" s="27" t="s">
        <v>39</v>
      </c>
      <c r="N5205" s="28" t="s">
        <v>39</v>
      </c>
      <c r="O5205" s="23"/>
      <c r="P5205" s="24" t="s">
        <v>39</v>
      </c>
      <c r="Q5205" s="25" t="s">
        <v>38</v>
      </c>
      <c r="R5205" s="21" t="s">
        <v>3</v>
      </c>
      <c r="S5205" s="21" t="s">
        <v>3</v>
      </c>
      <c r="T5205" s="18"/>
      <c r="U5205" s="26"/>
    </row>
    <row r="5206" spans="1:21" s="19" customFormat="1" ht="12.5" customHeight="1" outlineLevel="1" x14ac:dyDescent="0.55000000000000004">
      <c r="A5206" s="44" t="s">
        <v>9555</v>
      </c>
      <c r="B5206" s="20"/>
      <c r="C5206" s="21" t="s">
        <v>38</v>
      </c>
      <c r="D5206" s="44" t="s">
        <v>9555</v>
      </c>
      <c r="E5206" s="29" t="s">
        <v>9556</v>
      </c>
      <c r="F5206" s="46"/>
      <c r="G5206" s="50" t="s">
        <v>15172</v>
      </c>
      <c r="H5206" s="22" t="s">
        <v>14772</v>
      </c>
      <c r="I5206" s="40">
        <v>8000</v>
      </c>
      <c r="J5206" s="21" t="s">
        <v>39</v>
      </c>
      <c r="K5206" s="43" t="s">
        <v>39</v>
      </c>
      <c r="L5206" s="36" t="s">
        <v>39</v>
      </c>
      <c r="M5206" s="27" t="s">
        <v>39</v>
      </c>
      <c r="N5206" s="28" t="s">
        <v>39</v>
      </c>
      <c r="O5206" s="23"/>
      <c r="P5206" s="24" t="s">
        <v>39</v>
      </c>
      <c r="Q5206" s="25" t="s">
        <v>38</v>
      </c>
      <c r="R5206" s="21" t="s">
        <v>3</v>
      </c>
      <c r="S5206" s="21" t="s">
        <v>3</v>
      </c>
      <c r="T5206" s="18"/>
      <c r="U5206" s="26"/>
    </row>
    <row r="5207" spans="1:21" s="19" customFormat="1" ht="12.5" customHeight="1" outlineLevel="1" x14ac:dyDescent="0.55000000000000004">
      <c r="A5207" s="44" t="s">
        <v>9557</v>
      </c>
      <c r="B5207" s="20"/>
      <c r="C5207" s="21" t="s">
        <v>38</v>
      </c>
      <c r="D5207" s="44" t="s">
        <v>9557</v>
      </c>
      <c r="E5207" s="29" t="s">
        <v>9558</v>
      </c>
      <c r="F5207" s="46"/>
      <c r="G5207" s="50" t="s">
        <v>15172</v>
      </c>
      <c r="H5207" s="22" t="s">
        <v>14773</v>
      </c>
      <c r="I5207" s="40">
        <v>8000</v>
      </c>
      <c r="J5207" s="21" t="s">
        <v>39</v>
      </c>
      <c r="K5207" s="43" t="s">
        <v>39</v>
      </c>
      <c r="L5207" s="36" t="s">
        <v>39</v>
      </c>
      <c r="M5207" s="27" t="s">
        <v>39</v>
      </c>
      <c r="N5207" s="28" t="s">
        <v>39</v>
      </c>
      <c r="O5207" s="23"/>
      <c r="P5207" s="24" t="s">
        <v>39</v>
      </c>
      <c r="Q5207" s="25" t="s">
        <v>38</v>
      </c>
      <c r="R5207" s="21" t="s">
        <v>3</v>
      </c>
      <c r="S5207" s="21" t="s">
        <v>3</v>
      </c>
      <c r="T5207" s="18"/>
      <c r="U5207" s="26"/>
    </row>
    <row r="5208" spans="1:21" s="19" customFormat="1" ht="12.5" customHeight="1" outlineLevel="1" x14ac:dyDescent="0.55000000000000004">
      <c r="A5208" s="44" t="s">
        <v>9559</v>
      </c>
      <c r="B5208" s="20"/>
      <c r="C5208" s="21" t="s">
        <v>38</v>
      </c>
      <c r="D5208" s="44" t="s">
        <v>9559</v>
      </c>
      <c r="E5208" s="29" t="s">
        <v>9560</v>
      </c>
      <c r="F5208" s="46"/>
      <c r="G5208" s="50" t="s">
        <v>15172</v>
      </c>
      <c r="H5208" s="22" t="s">
        <v>14774</v>
      </c>
      <c r="I5208" s="40">
        <v>8000</v>
      </c>
      <c r="J5208" s="21" t="s">
        <v>39</v>
      </c>
      <c r="K5208" s="43" t="s">
        <v>39</v>
      </c>
      <c r="L5208" s="36" t="s">
        <v>39</v>
      </c>
      <c r="M5208" s="27" t="s">
        <v>39</v>
      </c>
      <c r="N5208" s="28" t="s">
        <v>39</v>
      </c>
      <c r="O5208" s="23"/>
      <c r="P5208" s="24" t="s">
        <v>39</v>
      </c>
      <c r="Q5208" s="25" t="s">
        <v>38</v>
      </c>
      <c r="R5208" s="21" t="s">
        <v>3</v>
      </c>
      <c r="S5208" s="21" t="s">
        <v>3</v>
      </c>
      <c r="T5208" s="18"/>
      <c r="U5208" s="26"/>
    </row>
    <row r="5209" spans="1:21" s="19" customFormat="1" ht="12.5" customHeight="1" outlineLevel="1" x14ac:dyDescent="0.55000000000000004">
      <c r="A5209" s="44" t="s">
        <v>9561</v>
      </c>
      <c r="B5209" s="20"/>
      <c r="C5209" s="21" t="s">
        <v>38</v>
      </c>
      <c r="D5209" s="44" t="s">
        <v>9561</v>
      </c>
      <c r="E5209" s="29" t="s">
        <v>9562</v>
      </c>
      <c r="F5209" s="46"/>
      <c r="G5209" s="50" t="s">
        <v>15172</v>
      </c>
      <c r="H5209" s="22" t="s">
        <v>14775</v>
      </c>
      <c r="I5209" s="40">
        <v>8000</v>
      </c>
      <c r="J5209" s="21" t="s">
        <v>39</v>
      </c>
      <c r="K5209" s="43" t="s">
        <v>39</v>
      </c>
      <c r="L5209" s="36" t="s">
        <v>39</v>
      </c>
      <c r="M5209" s="27" t="s">
        <v>39</v>
      </c>
      <c r="N5209" s="28" t="s">
        <v>39</v>
      </c>
      <c r="O5209" s="23"/>
      <c r="P5209" s="24" t="s">
        <v>39</v>
      </c>
      <c r="Q5209" s="25" t="s">
        <v>38</v>
      </c>
      <c r="R5209" s="21" t="s">
        <v>3</v>
      </c>
      <c r="S5209" s="21" t="s">
        <v>3</v>
      </c>
      <c r="T5209" s="18"/>
      <c r="U5209" s="26"/>
    </row>
    <row r="5210" spans="1:21" s="19" customFormat="1" ht="12.5" customHeight="1" outlineLevel="1" x14ac:dyDescent="0.55000000000000004">
      <c r="A5210" s="44" t="s">
        <v>9563</v>
      </c>
      <c r="B5210" s="20"/>
      <c r="C5210" s="21" t="s">
        <v>38</v>
      </c>
      <c r="D5210" s="44" t="s">
        <v>9563</v>
      </c>
      <c r="E5210" s="29" t="s">
        <v>9564</v>
      </c>
      <c r="F5210" s="46"/>
      <c r="G5210" s="50" t="s">
        <v>15172</v>
      </c>
      <c r="H5210" s="22" t="s">
        <v>14776</v>
      </c>
      <c r="I5210" s="40">
        <v>8000</v>
      </c>
      <c r="J5210" s="21" t="s">
        <v>39</v>
      </c>
      <c r="K5210" s="43" t="s">
        <v>39</v>
      </c>
      <c r="L5210" s="36" t="s">
        <v>39</v>
      </c>
      <c r="M5210" s="27" t="s">
        <v>39</v>
      </c>
      <c r="N5210" s="28" t="s">
        <v>39</v>
      </c>
      <c r="O5210" s="23"/>
      <c r="P5210" s="24" t="s">
        <v>39</v>
      </c>
      <c r="Q5210" s="25" t="s">
        <v>38</v>
      </c>
      <c r="R5210" s="21" t="s">
        <v>3</v>
      </c>
      <c r="S5210" s="21" t="s">
        <v>3</v>
      </c>
      <c r="T5210" s="18"/>
      <c r="U5210" s="26"/>
    </row>
    <row r="5211" spans="1:21" s="19" customFormat="1" ht="12.5" customHeight="1" outlineLevel="1" x14ac:dyDescent="0.55000000000000004">
      <c r="A5211" s="44" t="s">
        <v>9565</v>
      </c>
      <c r="B5211" s="20"/>
      <c r="C5211" s="21" t="s">
        <v>38</v>
      </c>
      <c r="D5211" s="44" t="s">
        <v>9565</v>
      </c>
      <c r="E5211" s="29" t="s">
        <v>9566</v>
      </c>
      <c r="F5211" s="46"/>
      <c r="G5211" s="50" t="s">
        <v>15172</v>
      </c>
      <c r="H5211" s="22" t="s">
        <v>14777</v>
      </c>
      <c r="I5211" s="40">
        <v>8000</v>
      </c>
      <c r="J5211" s="21" t="s">
        <v>39</v>
      </c>
      <c r="K5211" s="43" t="s">
        <v>39</v>
      </c>
      <c r="L5211" s="36" t="s">
        <v>39</v>
      </c>
      <c r="M5211" s="27" t="s">
        <v>39</v>
      </c>
      <c r="N5211" s="28" t="s">
        <v>39</v>
      </c>
      <c r="O5211" s="23"/>
      <c r="P5211" s="24" t="s">
        <v>39</v>
      </c>
      <c r="Q5211" s="25" t="s">
        <v>38</v>
      </c>
      <c r="R5211" s="21" t="s">
        <v>3</v>
      </c>
      <c r="S5211" s="21" t="s">
        <v>3</v>
      </c>
      <c r="T5211" s="18"/>
      <c r="U5211" s="26"/>
    </row>
    <row r="5212" spans="1:21" s="19" customFormat="1" ht="12.5" customHeight="1" outlineLevel="1" x14ac:dyDescent="0.55000000000000004">
      <c r="A5212" s="44" t="s">
        <v>9567</v>
      </c>
      <c r="B5212" s="20"/>
      <c r="C5212" s="21" t="s">
        <v>38</v>
      </c>
      <c r="D5212" s="44" t="s">
        <v>9567</v>
      </c>
      <c r="E5212" s="29" t="s">
        <v>9568</v>
      </c>
      <c r="F5212" s="46"/>
      <c r="G5212" s="50" t="s">
        <v>15172</v>
      </c>
      <c r="H5212" s="22" t="s">
        <v>14778</v>
      </c>
      <c r="I5212" s="40">
        <v>8000</v>
      </c>
      <c r="J5212" s="21" t="s">
        <v>39</v>
      </c>
      <c r="K5212" s="43" t="s">
        <v>39</v>
      </c>
      <c r="L5212" s="36" t="s">
        <v>39</v>
      </c>
      <c r="M5212" s="27" t="s">
        <v>39</v>
      </c>
      <c r="N5212" s="28" t="s">
        <v>39</v>
      </c>
      <c r="O5212" s="23"/>
      <c r="P5212" s="24" t="s">
        <v>39</v>
      </c>
      <c r="Q5212" s="25" t="s">
        <v>38</v>
      </c>
      <c r="R5212" s="21" t="s">
        <v>3</v>
      </c>
      <c r="S5212" s="21" t="s">
        <v>3</v>
      </c>
      <c r="T5212" s="18"/>
      <c r="U5212" s="26"/>
    </row>
    <row r="5213" spans="1:21" s="19" customFormat="1" ht="12.5" customHeight="1" outlineLevel="1" x14ac:dyDescent="0.55000000000000004">
      <c r="A5213" s="44" t="s">
        <v>9569</v>
      </c>
      <c r="B5213" s="20"/>
      <c r="C5213" s="21" t="s">
        <v>38</v>
      </c>
      <c r="D5213" s="44" t="s">
        <v>9569</v>
      </c>
      <c r="E5213" s="29" t="s">
        <v>9570</v>
      </c>
      <c r="F5213" s="46"/>
      <c r="G5213" s="50" t="s">
        <v>15172</v>
      </c>
      <c r="H5213" s="22" t="s">
        <v>14779</v>
      </c>
      <c r="I5213" s="40">
        <v>8000</v>
      </c>
      <c r="J5213" s="21" t="s">
        <v>39</v>
      </c>
      <c r="K5213" s="43" t="s">
        <v>39</v>
      </c>
      <c r="L5213" s="36" t="s">
        <v>39</v>
      </c>
      <c r="M5213" s="27" t="s">
        <v>39</v>
      </c>
      <c r="N5213" s="28" t="s">
        <v>39</v>
      </c>
      <c r="O5213" s="23"/>
      <c r="P5213" s="24" t="s">
        <v>39</v>
      </c>
      <c r="Q5213" s="25" t="s">
        <v>38</v>
      </c>
      <c r="R5213" s="21" t="s">
        <v>3</v>
      </c>
      <c r="S5213" s="21" t="s">
        <v>3</v>
      </c>
      <c r="T5213" s="18"/>
      <c r="U5213" s="26"/>
    </row>
    <row r="5214" spans="1:21" s="19" customFormat="1" ht="12.5" customHeight="1" outlineLevel="1" x14ac:dyDescent="0.55000000000000004">
      <c r="A5214" s="44" t="s">
        <v>9571</v>
      </c>
      <c r="B5214" s="20"/>
      <c r="C5214" s="21" t="s">
        <v>38</v>
      </c>
      <c r="D5214" s="44" t="s">
        <v>9571</v>
      </c>
      <c r="E5214" s="29" t="s">
        <v>9572</v>
      </c>
      <c r="F5214" s="46"/>
      <c r="G5214" s="50" t="s">
        <v>15172</v>
      </c>
      <c r="H5214" s="22" t="s">
        <v>14780</v>
      </c>
      <c r="I5214" s="40">
        <v>5000</v>
      </c>
      <c r="J5214" s="21" t="s">
        <v>39</v>
      </c>
      <c r="K5214" s="43" t="s">
        <v>39</v>
      </c>
      <c r="L5214" s="36" t="s">
        <v>39</v>
      </c>
      <c r="M5214" s="27" t="s">
        <v>39</v>
      </c>
      <c r="N5214" s="28" t="s">
        <v>39</v>
      </c>
      <c r="O5214" s="23"/>
      <c r="P5214" s="24" t="s">
        <v>39</v>
      </c>
      <c r="Q5214" s="25" t="s">
        <v>38</v>
      </c>
      <c r="R5214" s="21" t="s">
        <v>3</v>
      </c>
      <c r="S5214" s="21" t="s">
        <v>3</v>
      </c>
      <c r="T5214" s="18"/>
      <c r="U5214" s="26"/>
    </row>
    <row r="5215" spans="1:21" s="19" customFormat="1" ht="12.5" customHeight="1" outlineLevel="1" x14ac:dyDescent="0.55000000000000004">
      <c r="A5215" s="44" t="s">
        <v>9573</v>
      </c>
      <c r="B5215" s="20"/>
      <c r="C5215" s="21" t="s">
        <v>38</v>
      </c>
      <c r="D5215" s="44" t="s">
        <v>9573</v>
      </c>
      <c r="E5215" s="29" t="s">
        <v>9574</v>
      </c>
      <c r="F5215" s="46"/>
      <c r="G5215" s="50" t="s">
        <v>15172</v>
      </c>
      <c r="H5215" s="22" t="s">
        <v>14781</v>
      </c>
      <c r="I5215" s="40">
        <v>2000</v>
      </c>
      <c r="J5215" s="21" t="s">
        <v>39</v>
      </c>
      <c r="K5215" s="43" t="s">
        <v>39</v>
      </c>
      <c r="L5215" s="36" t="s">
        <v>39</v>
      </c>
      <c r="M5215" s="27" t="s">
        <v>39</v>
      </c>
      <c r="N5215" s="28" t="s">
        <v>39</v>
      </c>
      <c r="O5215" s="23"/>
      <c r="P5215" s="24" t="s">
        <v>39</v>
      </c>
      <c r="Q5215" s="25" t="s">
        <v>38</v>
      </c>
      <c r="R5215" s="21" t="s">
        <v>3</v>
      </c>
      <c r="S5215" s="21" t="s">
        <v>3</v>
      </c>
      <c r="T5215" s="18"/>
      <c r="U5215" s="26"/>
    </row>
    <row r="5216" spans="1:21" s="19" customFormat="1" ht="12.5" customHeight="1" outlineLevel="1" x14ac:dyDescent="0.55000000000000004">
      <c r="A5216" s="44" t="s">
        <v>9575</v>
      </c>
      <c r="B5216" s="20"/>
      <c r="C5216" s="21" t="s">
        <v>38</v>
      </c>
      <c r="D5216" s="44" t="s">
        <v>9575</v>
      </c>
      <c r="E5216" s="29" t="s">
        <v>9576</v>
      </c>
      <c r="F5216" s="46"/>
      <c r="G5216" s="50" t="s">
        <v>15172</v>
      </c>
      <c r="H5216" s="22" t="s">
        <v>14782</v>
      </c>
      <c r="I5216" s="40">
        <v>2000</v>
      </c>
      <c r="J5216" s="21" t="s">
        <v>39</v>
      </c>
      <c r="K5216" s="43" t="s">
        <v>39</v>
      </c>
      <c r="L5216" s="36" t="s">
        <v>39</v>
      </c>
      <c r="M5216" s="27" t="s">
        <v>39</v>
      </c>
      <c r="N5216" s="28" t="s">
        <v>39</v>
      </c>
      <c r="O5216" s="23"/>
      <c r="P5216" s="24" t="s">
        <v>39</v>
      </c>
      <c r="Q5216" s="25" t="s">
        <v>38</v>
      </c>
      <c r="R5216" s="21" t="s">
        <v>3</v>
      </c>
      <c r="S5216" s="21" t="s">
        <v>3</v>
      </c>
      <c r="T5216" s="18"/>
      <c r="U5216" s="26"/>
    </row>
    <row r="5217" spans="1:21" s="19" customFormat="1" ht="12.5" customHeight="1" outlineLevel="1" x14ac:dyDescent="0.55000000000000004">
      <c r="A5217" s="44" t="s">
        <v>9577</v>
      </c>
      <c r="B5217" s="20"/>
      <c r="C5217" s="21" t="s">
        <v>38</v>
      </c>
      <c r="D5217" s="44" t="s">
        <v>9577</v>
      </c>
      <c r="E5217" s="29" t="s">
        <v>9578</v>
      </c>
      <c r="F5217" s="46"/>
      <c r="G5217" s="50" t="s">
        <v>15172</v>
      </c>
      <c r="H5217" s="22" t="s">
        <v>14783</v>
      </c>
      <c r="I5217" s="40">
        <v>2000</v>
      </c>
      <c r="J5217" s="21" t="s">
        <v>39</v>
      </c>
      <c r="K5217" s="43" t="s">
        <v>39</v>
      </c>
      <c r="L5217" s="36" t="s">
        <v>39</v>
      </c>
      <c r="M5217" s="27" t="s">
        <v>39</v>
      </c>
      <c r="N5217" s="28" t="s">
        <v>39</v>
      </c>
      <c r="O5217" s="23"/>
      <c r="P5217" s="24" t="s">
        <v>39</v>
      </c>
      <c r="Q5217" s="25" t="s">
        <v>38</v>
      </c>
      <c r="R5217" s="21" t="s">
        <v>3</v>
      </c>
      <c r="S5217" s="21" t="s">
        <v>3</v>
      </c>
      <c r="T5217" s="18"/>
      <c r="U5217" s="26"/>
    </row>
    <row r="5218" spans="1:21" s="19" customFormat="1" ht="12.5" customHeight="1" outlineLevel="1" x14ac:dyDescent="0.55000000000000004">
      <c r="A5218" s="44" t="s">
        <v>9579</v>
      </c>
      <c r="B5218" s="20"/>
      <c r="C5218" s="21" t="s">
        <v>38</v>
      </c>
      <c r="D5218" s="44" t="s">
        <v>9579</v>
      </c>
      <c r="E5218" s="29" t="s">
        <v>9580</v>
      </c>
      <c r="F5218" s="46"/>
      <c r="G5218" s="50" t="s">
        <v>15172</v>
      </c>
      <c r="H5218" s="22" t="s">
        <v>14784</v>
      </c>
      <c r="I5218" s="40">
        <v>2000</v>
      </c>
      <c r="J5218" s="21" t="s">
        <v>39</v>
      </c>
      <c r="K5218" s="43" t="s">
        <v>39</v>
      </c>
      <c r="L5218" s="36" t="s">
        <v>39</v>
      </c>
      <c r="M5218" s="27" t="s">
        <v>39</v>
      </c>
      <c r="N5218" s="28" t="s">
        <v>39</v>
      </c>
      <c r="O5218" s="23"/>
      <c r="P5218" s="24" t="s">
        <v>39</v>
      </c>
      <c r="Q5218" s="25" t="s">
        <v>38</v>
      </c>
      <c r="R5218" s="21" t="s">
        <v>3</v>
      </c>
      <c r="S5218" s="21" t="s">
        <v>3</v>
      </c>
      <c r="T5218" s="18"/>
      <c r="U5218" s="26"/>
    </row>
    <row r="5219" spans="1:21" s="19" customFormat="1" ht="12.5" customHeight="1" outlineLevel="1" x14ac:dyDescent="0.55000000000000004">
      <c r="A5219" s="44" t="s">
        <v>9581</v>
      </c>
      <c r="B5219" s="20"/>
      <c r="C5219" s="21" t="s">
        <v>38</v>
      </c>
      <c r="D5219" s="44" t="s">
        <v>9581</v>
      </c>
      <c r="E5219" s="29" t="s">
        <v>9582</v>
      </c>
      <c r="F5219" s="46"/>
      <c r="G5219" s="50" t="s">
        <v>15172</v>
      </c>
      <c r="H5219" s="22" t="s">
        <v>14785</v>
      </c>
      <c r="I5219" s="40">
        <v>2000</v>
      </c>
      <c r="J5219" s="21" t="s">
        <v>39</v>
      </c>
      <c r="K5219" s="43" t="s">
        <v>39</v>
      </c>
      <c r="L5219" s="36" t="s">
        <v>39</v>
      </c>
      <c r="M5219" s="27" t="s">
        <v>39</v>
      </c>
      <c r="N5219" s="28" t="s">
        <v>39</v>
      </c>
      <c r="O5219" s="23"/>
      <c r="P5219" s="24" t="s">
        <v>39</v>
      </c>
      <c r="Q5219" s="25" t="s">
        <v>38</v>
      </c>
      <c r="R5219" s="21" t="s">
        <v>3</v>
      </c>
      <c r="S5219" s="21" t="s">
        <v>3</v>
      </c>
      <c r="T5219" s="18"/>
      <c r="U5219" s="26"/>
    </row>
    <row r="5220" spans="1:21" s="19" customFormat="1" ht="12.5" customHeight="1" outlineLevel="1" x14ac:dyDescent="0.55000000000000004">
      <c r="A5220" s="44" t="s">
        <v>9583</v>
      </c>
      <c r="B5220" s="20"/>
      <c r="C5220" s="21" t="s">
        <v>38</v>
      </c>
      <c r="D5220" s="44" t="s">
        <v>9583</v>
      </c>
      <c r="E5220" s="29" t="s">
        <v>9584</v>
      </c>
      <c r="F5220" s="46"/>
      <c r="G5220" s="50" t="s">
        <v>15172</v>
      </c>
      <c r="H5220" s="22" t="s">
        <v>14786</v>
      </c>
      <c r="I5220" s="40">
        <v>2000</v>
      </c>
      <c r="J5220" s="21" t="s">
        <v>39</v>
      </c>
      <c r="K5220" s="43" t="s">
        <v>39</v>
      </c>
      <c r="L5220" s="36" t="s">
        <v>39</v>
      </c>
      <c r="M5220" s="27" t="s">
        <v>39</v>
      </c>
      <c r="N5220" s="28" t="s">
        <v>39</v>
      </c>
      <c r="O5220" s="23"/>
      <c r="P5220" s="24" t="s">
        <v>39</v>
      </c>
      <c r="Q5220" s="25" t="s">
        <v>38</v>
      </c>
      <c r="R5220" s="21" t="s">
        <v>3</v>
      </c>
      <c r="S5220" s="21" t="s">
        <v>3</v>
      </c>
      <c r="T5220" s="18"/>
      <c r="U5220" s="26"/>
    </row>
    <row r="5221" spans="1:21" s="19" customFormat="1" ht="12.5" customHeight="1" outlineLevel="1" x14ac:dyDescent="0.55000000000000004">
      <c r="A5221" s="44" t="s">
        <v>9585</v>
      </c>
      <c r="B5221" s="20"/>
      <c r="C5221" s="21" t="s">
        <v>38</v>
      </c>
      <c r="D5221" s="44" t="s">
        <v>9585</v>
      </c>
      <c r="E5221" s="29" t="s">
        <v>9586</v>
      </c>
      <c r="F5221" s="46"/>
      <c r="G5221" s="50" t="s">
        <v>15172</v>
      </c>
      <c r="H5221" s="22" t="s">
        <v>14787</v>
      </c>
      <c r="I5221" s="40">
        <v>2000</v>
      </c>
      <c r="J5221" s="21" t="s">
        <v>39</v>
      </c>
      <c r="K5221" s="43" t="s">
        <v>39</v>
      </c>
      <c r="L5221" s="36" t="s">
        <v>39</v>
      </c>
      <c r="M5221" s="27" t="s">
        <v>39</v>
      </c>
      <c r="N5221" s="28" t="s">
        <v>39</v>
      </c>
      <c r="O5221" s="23"/>
      <c r="P5221" s="24" t="s">
        <v>39</v>
      </c>
      <c r="Q5221" s="25" t="s">
        <v>38</v>
      </c>
      <c r="R5221" s="21" t="s">
        <v>3</v>
      </c>
      <c r="S5221" s="21" t="s">
        <v>3</v>
      </c>
      <c r="T5221" s="18"/>
      <c r="U5221" s="26"/>
    </row>
    <row r="5222" spans="1:21" s="19" customFormat="1" ht="12.5" customHeight="1" outlineLevel="1" x14ac:dyDescent="0.55000000000000004">
      <c r="A5222" s="44" t="s">
        <v>9587</v>
      </c>
      <c r="B5222" s="20"/>
      <c r="C5222" s="21" t="s">
        <v>38</v>
      </c>
      <c r="D5222" s="44" t="s">
        <v>9587</v>
      </c>
      <c r="E5222" s="29" t="s">
        <v>9588</v>
      </c>
      <c r="F5222" s="46"/>
      <c r="G5222" s="50" t="s">
        <v>15172</v>
      </c>
      <c r="H5222" s="22" t="s">
        <v>14788</v>
      </c>
      <c r="I5222" s="40">
        <v>2000</v>
      </c>
      <c r="J5222" s="21" t="s">
        <v>39</v>
      </c>
      <c r="K5222" s="43" t="s">
        <v>39</v>
      </c>
      <c r="L5222" s="36" t="s">
        <v>39</v>
      </c>
      <c r="M5222" s="27" t="s">
        <v>39</v>
      </c>
      <c r="N5222" s="28" t="s">
        <v>39</v>
      </c>
      <c r="O5222" s="23"/>
      <c r="P5222" s="24" t="s">
        <v>39</v>
      </c>
      <c r="Q5222" s="25" t="s">
        <v>38</v>
      </c>
      <c r="R5222" s="21" t="s">
        <v>3</v>
      </c>
      <c r="S5222" s="21" t="s">
        <v>3</v>
      </c>
      <c r="T5222" s="18"/>
      <c r="U5222" s="26"/>
    </row>
    <row r="5223" spans="1:21" s="19" customFormat="1" ht="12.5" customHeight="1" outlineLevel="1" x14ac:dyDescent="0.55000000000000004">
      <c r="A5223" s="44" t="s">
        <v>9589</v>
      </c>
      <c r="B5223" s="20"/>
      <c r="C5223" s="21" t="s">
        <v>38</v>
      </c>
      <c r="D5223" s="44" t="s">
        <v>9589</v>
      </c>
      <c r="E5223" s="29" t="s">
        <v>9590</v>
      </c>
      <c r="F5223" s="46"/>
      <c r="G5223" s="50" t="s">
        <v>15172</v>
      </c>
      <c r="H5223" s="22" t="s">
        <v>14789</v>
      </c>
      <c r="I5223" s="40">
        <v>2000</v>
      </c>
      <c r="J5223" s="21" t="s">
        <v>39</v>
      </c>
      <c r="K5223" s="43" t="s">
        <v>39</v>
      </c>
      <c r="L5223" s="36" t="s">
        <v>39</v>
      </c>
      <c r="M5223" s="27" t="s">
        <v>39</v>
      </c>
      <c r="N5223" s="28" t="s">
        <v>39</v>
      </c>
      <c r="O5223" s="23"/>
      <c r="P5223" s="24" t="s">
        <v>39</v>
      </c>
      <c r="Q5223" s="25" t="s">
        <v>38</v>
      </c>
      <c r="R5223" s="21" t="s">
        <v>3</v>
      </c>
      <c r="S5223" s="21" t="s">
        <v>3</v>
      </c>
      <c r="T5223" s="18"/>
      <c r="U5223" s="26"/>
    </row>
    <row r="5224" spans="1:21" s="19" customFormat="1" ht="12.5" customHeight="1" outlineLevel="1" x14ac:dyDescent="0.55000000000000004">
      <c r="A5224" s="44" t="s">
        <v>9591</v>
      </c>
      <c r="B5224" s="20"/>
      <c r="C5224" s="21" t="s">
        <v>38</v>
      </c>
      <c r="D5224" s="44" t="s">
        <v>9591</v>
      </c>
      <c r="E5224" s="29" t="s">
        <v>9592</v>
      </c>
      <c r="F5224" s="46"/>
      <c r="G5224" s="50" t="s">
        <v>15172</v>
      </c>
      <c r="H5224" s="22" t="s">
        <v>14790</v>
      </c>
      <c r="I5224" s="40">
        <v>2000</v>
      </c>
      <c r="J5224" s="21" t="s">
        <v>39</v>
      </c>
      <c r="K5224" s="43" t="s">
        <v>39</v>
      </c>
      <c r="L5224" s="36" t="s">
        <v>39</v>
      </c>
      <c r="M5224" s="27" t="s">
        <v>39</v>
      </c>
      <c r="N5224" s="28" t="s">
        <v>39</v>
      </c>
      <c r="O5224" s="23"/>
      <c r="P5224" s="24" t="s">
        <v>39</v>
      </c>
      <c r="Q5224" s="25" t="s">
        <v>38</v>
      </c>
      <c r="R5224" s="21" t="s">
        <v>3</v>
      </c>
      <c r="S5224" s="21" t="s">
        <v>3</v>
      </c>
      <c r="T5224" s="18"/>
      <c r="U5224" s="26"/>
    </row>
    <row r="5225" spans="1:21" s="19" customFormat="1" ht="12.5" customHeight="1" outlineLevel="1" x14ac:dyDescent="0.55000000000000004">
      <c r="A5225" s="44" t="s">
        <v>9593</v>
      </c>
      <c r="B5225" s="20"/>
      <c r="C5225" s="21" t="s">
        <v>38</v>
      </c>
      <c r="D5225" s="44" t="s">
        <v>9593</v>
      </c>
      <c r="E5225" s="29" t="s">
        <v>9594</v>
      </c>
      <c r="F5225" s="46"/>
      <c r="G5225" s="50" t="s">
        <v>15172</v>
      </c>
      <c r="H5225" s="22" t="s">
        <v>14791</v>
      </c>
      <c r="I5225" s="40">
        <v>2000</v>
      </c>
      <c r="J5225" s="21" t="s">
        <v>39</v>
      </c>
      <c r="K5225" s="43" t="s">
        <v>39</v>
      </c>
      <c r="L5225" s="36" t="s">
        <v>39</v>
      </c>
      <c r="M5225" s="27" t="s">
        <v>39</v>
      </c>
      <c r="N5225" s="28" t="s">
        <v>39</v>
      </c>
      <c r="O5225" s="23"/>
      <c r="P5225" s="24" t="s">
        <v>39</v>
      </c>
      <c r="Q5225" s="25" t="s">
        <v>38</v>
      </c>
      <c r="R5225" s="21" t="s">
        <v>3</v>
      </c>
      <c r="S5225" s="21" t="s">
        <v>3</v>
      </c>
      <c r="T5225" s="18"/>
      <c r="U5225" s="26"/>
    </row>
    <row r="5226" spans="1:21" s="19" customFormat="1" ht="12.5" customHeight="1" outlineLevel="1" x14ac:dyDescent="0.55000000000000004">
      <c r="A5226" s="44" t="s">
        <v>9595</v>
      </c>
      <c r="B5226" s="20"/>
      <c r="C5226" s="21" t="s">
        <v>38</v>
      </c>
      <c r="D5226" s="44" t="s">
        <v>9595</v>
      </c>
      <c r="E5226" s="29" t="s">
        <v>9596</v>
      </c>
      <c r="F5226" s="46"/>
      <c r="G5226" s="50" t="s">
        <v>15172</v>
      </c>
      <c r="H5226" s="22" t="s">
        <v>14792</v>
      </c>
      <c r="I5226" s="40">
        <v>2000</v>
      </c>
      <c r="J5226" s="21" t="s">
        <v>39</v>
      </c>
      <c r="K5226" s="43" t="s">
        <v>39</v>
      </c>
      <c r="L5226" s="36" t="s">
        <v>39</v>
      </c>
      <c r="M5226" s="27" t="s">
        <v>39</v>
      </c>
      <c r="N5226" s="28" t="s">
        <v>39</v>
      </c>
      <c r="O5226" s="23"/>
      <c r="P5226" s="24" t="s">
        <v>39</v>
      </c>
      <c r="Q5226" s="25" t="s">
        <v>38</v>
      </c>
      <c r="R5226" s="21" t="s">
        <v>3</v>
      </c>
      <c r="S5226" s="21" t="s">
        <v>3</v>
      </c>
      <c r="T5226" s="18"/>
      <c r="U5226" s="26"/>
    </row>
    <row r="5227" spans="1:21" s="19" customFormat="1" ht="12.5" customHeight="1" outlineLevel="1" x14ac:dyDescent="0.55000000000000004">
      <c r="A5227" s="44" t="s">
        <v>9597</v>
      </c>
      <c r="B5227" s="20"/>
      <c r="C5227" s="21" t="s">
        <v>38</v>
      </c>
      <c r="D5227" s="44" t="s">
        <v>9597</v>
      </c>
      <c r="E5227" s="29" t="s">
        <v>9598</v>
      </c>
      <c r="F5227" s="46"/>
      <c r="G5227" s="50" t="s">
        <v>15172</v>
      </c>
      <c r="H5227" s="22" t="s">
        <v>14793</v>
      </c>
      <c r="I5227" s="40">
        <v>2000</v>
      </c>
      <c r="J5227" s="21" t="s">
        <v>39</v>
      </c>
      <c r="K5227" s="43" t="s">
        <v>39</v>
      </c>
      <c r="L5227" s="36" t="s">
        <v>39</v>
      </c>
      <c r="M5227" s="27" t="s">
        <v>39</v>
      </c>
      <c r="N5227" s="28" t="s">
        <v>39</v>
      </c>
      <c r="O5227" s="23"/>
      <c r="P5227" s="24" t="s">
        <v>39</v>
      </c>
      <c r="Q5227" s="25" t="s">
        <v>38</v>
      </c>
      <c r="R5227" s="21" t="s">
        <v>3</v>
      </c>
      <c r="S5227" s="21" t="s">
        <v>3</v>
      </c>
      <c r="T5227" s="18"/>
      <c r="U5227" s="26"/>
    </row>
    <row r="5228" spans="1:21" s="19" customFormat="1" ht="12.5" customHeight="1" outlineLevel="1" x14ac:dyDescent="0.55000000000000004">
      <c r="A5228" s="44" t="s">
        <v>9599</v>
      </c>
      <c r="B5228" s="20"/>
      <c r="C5228" s="21" t="s">
        <v>38</v>
      </c>
      <c r="D5228" s="44" t="s">
        <v>9599</v>
      </c>
      <c r="E5228" s="29" t="s">
        <v>9600</v>
      </c>
      <c r="F5228" s="46"/>
      <c r="G5228" s="50" t="s">
        <v>15172</v>
      </c>
      <c r="H5228" s="22" t="s">
        <v>14794</v>
      </c>
      <c r="I5228" s="40">
        <v>2000</v>
      </c>
      <c r="J5228" s="21" t="s">
        <v>39</v>
      </c>
      <c r="K5228" s="43" t="s">
        <v>39</v>
      </c>
      <c r="L5228" s="36" t="s">
        <v>39</v>
      </c>
      <c r="M5228" s="27" t="s">
        <v>39</v>
      </c>
      <c r="N5228" s="28" t="s">
        <v>39</v>
      </c>
      <c r="O5228" s="23"/>
      <c r="P5228" s="24" t="s">
        <v>39</v>
      </c>
      <c r="Q5228" s="25" t="s">
        <v>38</v>
      </c>
      <c r="R5228" s="21" t="s">
        <v>3</v>
      </c>
      <c r="S5228" s="21" t="s">
        <v>3</v>
      </c>
      <c r="T5228" s="18"/>
      <c r="U5228" s="26"/>
    </row>
    <row r="5229" spans="1:21" s="19" customFormat="1" ht="12.5" customHeight="1" outlineLevel="1" x14ac:dyDescent="0.55000000000000004">
      <c r="A5229" s="44" t="s">
        <v>9601</v>
      </c>
      <c r="B5229" s="20"/>
      <c r="C5229" s="21" t="s">
        <v>38</v>
      </c>
      <c r="D5229" s="44" t="s">
        <v>9601</v>
      </c>
      <c r="E5229" s="29" t="s">
        <v>9602</v>
      </c>
      <c r="F5229" s="46"/>
      <c r="G5229" s="50" t="s">
        <v>15172</v>
      </c>
      <c r="H5229" s="22" t="s">
        <v>14795</v>
      </c>
      <c r="I5229" s="40">
        <v>2000</v>
      </c>
      <c r="J5229" s="21" t="s">
        <v>39</v>
      </c>
      <c r="K5229" s="43" t="s">
        <v>39</v>
      </c>
      <c r="L5229" s="36" t="s">
        <v>39</v>
      </c>
      <c r="M5229" s="27" t="s">
        <v>39</v>
      </c>
      <c r="N5229" s="28" t="s">
        <v>39</v>
      </c>
      <c r="O5229" s="23"/>
      <c r="P5229" s="24" t="s">
        <v>39</v>
      </c>
      <c r="Q5229" s="25" t="s">
        <v>38</v>
      </c>
      <c r="R5229" s="21" t="s">
        <v>3</v>
      </c>
      <c r="S5229" s="21" t="s">
        <v>3</v>
      </c>
      <c r="T5229" s="18"/>
      <c r="U5229" s="26"/>
    </row>
    <row r="5230" spans="1:21" s="19" customFormat="1" ht="12.5" customHeight="1" outlineLevel="1" x14ac:dyDescent="0.55000000000000004">
      <c r="A5230" s="44" t="s">
        <v>9603</v>
      </c>
      <c r="B5230" s="20"/>
      <c r="C5230" s="21" t="s">
        <v>38</v>
      </c>
      <c r="D5230" s="44" t="s">
        <v>9603</v>
      </c>
      <c r="E5230" s="29" t="s">
        <v>9604</v>
      </c>
      <c r="F5230" s="46"/>
      <c r="G5230" s="50" t="s">
        <v>15172</v>
      </c>
      <c r="H5230" s="22" t="s">
        <v>14796</v>
      </c>
      <c r="I5230" s="40">
        <v>2000</v>
      </c>
      <c r="J5230" s="21" t="s">
        <v>39</v>
      </c>
      <c r="K5230" s="43" t="s">
        <v>39</v>
      </c>
      <c r="L5230" s="36" t="s">
        <v>39</v>
      </c>
      <c r="M5230" s="27" t="s">
        <v>39</v>
      </c>
      <c r="N5230" s="28" t="s">
        <v>39</v>
      </c>
      <c r="O5230" s="23"/>
      <c r="P5230" s="24" t="s">
        <v>39</v>
      </c>
      <c r="Q5230" s="25" t="s">
        <v>38</v>
      </c>
      <c r="R5230" s="21" t="s">
        <v>3</v>
      </c>
      <c r="S5230" s="21" t="s">
        <v>3</v>
      </c>
      <c r="T5230" s="18"/>
      <c r="U5230" s="26"/>
    </row>
    <row r="5231" spans="1:21" s="19" customFormat="1" ht="12.5" customHeight="1" outlineLevel="1" x14ac:dyDescent="0.55000000000000004">
      <c r="A5231" s="44" t="s">
        <v>9605</v>
      </c>
      <c r="B5231" s="20"/>
      <c r="C5231" s="21" t="s">
        <v>38</v>
      </c>
      <c r="D5231" s="44" t="s">
        <v>9605</v>
      </c>
      <c r="E5231" s="29" t="s">
        <v>9606</v>
      </c>
      <c r="F5231" s="46"/>
      <c r="G5231" s="50" t="s">
        <v>15172</v>
      </c>
      <c r="H5231" s="22" t="s">
        <v>14797</v>
      </c>
      <c r="I5231" s="40">
        <v>2000</v>
      </c>
      <c r="J5231" s="21" t="s">
        <v>39</v>
      </c>
      <c r="K5231" s="43" t="s">
        <v>39</v>
      </c>
      <c r="L5231" s="36" t="s">
        <v>39</v>
      </c>
      <c r="M5231" s="27" t="s">
        <v>39</v>
      </c>
      <c r="N5231" s="28" t="s">
        <v>39</v>
      </c>
      <c r="O5231" s="23"/>
      <c r="P5231" s="24" t="s">
        <v>39</v>
      </c>
      <c r="Q5231" s="25" t="s">
        <v>38</v>
      </c>
      <c r="R5231" s="21" t="s">
        <v>3</v>
      </c>
      <c r="S5231" s="21" t="s">
        <v>3</v>
      </c>
      <c r="T5231" s="18"/>
      <c r="U5231" s="26"/>
    </row>
    <row r="5232" spans="1:21" s="19" customFormat="1" ht="12.5" customHeight="1" outlineLevel="1" x14ac:dyDescent="0.55000000000000004">
      <c r="A5232" s="44" t="s">
        <v>9607</v>
      </c>
      <c r="B5232" s="20"/>
      <c r="C5232" s="21" t="s">
        <v>38</v>
      </c>
      <c r="D5232" s="44" t="s">
        <v>9607</v>
      </c>
      <c r="E5232" s="29" t="s">
        <v>9608</v>
      </c>
      <c r="F5232" s="46"/>
      <c r="G5232" s="50" t="s">
        <v>15172</v>
      </c>
      <c r="H5232" s="22" t="s">
        <v>14798</v>
      </c>
      <c r="I5232" s="40">
        <v>2000</v>
      </c>
      <c r="J5232" s="21" t="s">
        <v>39</v>
      </c>
      <c r="K5232" s="43" t="s">
        <v>39</v>
      </c>
      <c r="L5232" s="36" t="s">
        <v>39</v>
      </c>
      <c r="M5232" s="27" t="s">
        <v>39</v>
      </c>
      <c r="N5232" s="28" t="s">
        <v>39</v>
      </c>
      <c r="O5232" s="23"/>
      <c r="P5232" s="24" t="s">
        <v>39</v>
      </c>
      <c r="Q5232" s="25" t="s">
        <v>38</v>
      </c>
      <c r="R5232" s="21" t="s">
        <v>3</v>
      </c>
      <c r="S5232" s="21" t="s">
        <v>3</v>
      </c>
      <c r="T5232" s="18"/>
      <c r="U5232" s="26"/>
    </row>
    <row r="5233" spans="1:21" s="19" customFormat="1" ht="12.5" customHeight="1" outlineLevel="1" x14ac:dyDescent="0.55000000000000004">
      <c r="A5233" s="44" t="s">
        <v>9609</v>
      </c>
      <c r="B5233" s="20"/>
      <c r="C5233" s="21" t="s">
        <v>38</v>
      </c>
      <c r="D5233" s="44" t="s">
        <v>9609</v>
      </c>
      <c r="E5233" s="29" t="s">
        <v>9610</v>
      </c>
      <c r="F5233" s="46"/>
      <c r="G5233" s="50" t="s">
        <v>15172</v>
      </c>
      <c r="H5233" s="22" t="s">
        <v>14799</v>
      </c>
      <c r="I5233" s="40">
        <v>2000</v>
      </c>
      <c r="J5233" s="21" t="s">
        <v>39</v>
      </c>
      <c r="K5233" s="43" t="s">
        <v>39</v>
      </c>
      <c r="L5233" s="36" t="s">
        <v>39</v>
      </c>
      <c r="M5233" s="27" t="s">
        <v>39</v>
      </c>
      <c r="N5233" s="28" t="s">
        <v>39</v>
      </c>
      <c r="O5233" s="23"/>
      <c r="P5233" s="24" t="s">
        <v>39</v>
      </c>
      <c r="Q5233" s="25" t="s">
        <v>38</v>
      </c>
      <c r="R5233" s="21" t="s">
        <v>3</v>
      </c>
      <c r="S5233" s="21" t="s">
        <v>3</v>
      </c>
      <c r="T5233" s="18"/>
      <c r="U5233" s="26"/>
    </row>
    <row r="5234" spans="1:21" s="19" customFormat="1" ht="12.5" customHeight="1" outlineLevel="1" x14ac:dyDescent="0.55000000000000004">
      <c r="A5234" s="44" t="s">
        <v>9611</v>
      </c>
      <c r="B5234" s="20"/>
      <c r="C5234" s="21" t="s">
        <v>38</v>
      </c>
      <c r="D5234" s="44" t="s">
        <v>9611</v>
      </c>
      <c r="E5234" s="29" t="s">
        <v>9612</v>
      </c>
      <c r="F5234" s="46"/>
      <c r="G5234" s="50" t="s">
        <v>15172</v>
      </c>
      <c r="H5234" s="22" t="s">
        <v>14800</v>
      </c>
      <c r="I5234" s="40">
        <v>2000</v>
      </c>
      <c r="J5234" s="21" t="s">
        <v>39</v>
      </c>
      <c r="K5234" s="43" t="s">
        <v>39</v>
      </c>
      <c r="L5234" s="36" t="s">
        <v>39</v>
      </c>
      <c r="M5234" s="27" t="s">
        <v>39</v>
      </c>
      <c r="N5234" s="28" t="s">
        <v>39</v>
      </c>
      <c r="O5234" s="23"/>
      <c r="P5234" s="24" t="s">
        <v>39</v>
      </c>
      <c r="Q5234" s="25" t="s">
        <v>38</v>
      </c>
      <c r="R5234" s="21" t="s">
        <v>3</v>
      </c>
      <c r="S5234" s="21" t="s">
        <v>3</v>
      </c>
      <c r="T5234" s="18"/>
      <c r="U5234" s="26"/>
    </row>
    <row r="5235" spans="1:21" s="19" customFormat="1" ht="12.5" customHeight="1" outlineLevel="1" x14ac:dyDescent="0.55000000000000004">
      <c r="A5235" s="44" t="s">
        <v>9613</v>
      </c>
      <c r="B5235" s="20"/>
      <c r="C5235" s="21" t="s">
        <v>38</v>
      </c>
      <c r="D5235" s="44" t="s">
        <v>9613</v>
      </c>
      <c r="E5235" s="29" t="s">
        <v>9614</v>
      </c>
      <c r="F5235" s="46"/>
      <c r="G5235" s="50" t="s">
        <v>15172</v>
      </c>
      <c r="H5235" s="22" t="s">
        <v>14801</v>
      </c>
      <c r="I5235" s="40">
        <v>2000</v>
      </c>
      <c r="J5235" s="21" t="s">
        <v>39</v>
      </c>
      <c r="K5235" s="43" t="s">
        <v>39</v>
      </c>
      <c r="L5235" s="36" t="s">
        <v>39</v>
      </c>
      <c r="M5235" s="27" t="s">
        <v>39</v>
      </c>
      <c r="N5235" s="28" t="s">
        <v>39</v>
      </c>
      <c r="O5235" s="23"/>
      <c r="P5235" s="24" t="s">
        <v>39</v>
      </c>
      <c r="Q5235" s="25" t="s">
        <v>38</v>
      </c>
      <c r="R5235" s="21" t="s">
        <v>3</v>
      </c>
      <c r="S5235" s="21" t="s">
        <v>3</v>
      </c>
      <c r="T5235" s="18"/>
      <c r="U5235" s="26"/>
    </row>
    <row r="5236" spans="1:21" s="19" customFormat="1" ht="12.5" customHeight="1" outlineLevel="1" x14ac:dyDescent="0.55000000000000004">
      <c r="A5236" s="44" t="s">
        <v>9615</v>
      </c>
      <c r="B5236" s="20"/>
      <c r="C5236" s="21" t="s">
        <v>38</v>
      </c>
      <c r="D5236" s="44" t="s">
        <v>9615</v>
      </c>
      <c r="E5236" s="29" t="s">
        <v>9616</v>
      </c>
      <c r="F5236" s="46"/>
      <c r="G5236" s="50" t="s">
        <v>15172</v>
      </c>
      <c r="H5236" s="22" t="s">
        <v>14802</v>
      </c>
      <c r="I5236" s="40">
        <v>2000</v>
      </c>
      <c r="J5236" s="21" t="s">
        <v>39</v>
      </c>
      <c r="K5236" s="43" t="s">
        <v>39</v>
      </c>
      <c r="L5236" s="36" t="s">
        <v>39</v>
      </c>
      <c r="M5236" s="27" t="s">
        <v>39</v>
      </c>
      <c r="N5236" s="28" t="s">
        <v>39</v>
      </c>
      <c r="O5236" s="23"/>
      <c r="P5236" s="24" t="s">
        <v>39</v>
      </c>
      <c r="Q5236" s="25" t="s">
        <v>38</v>
      </c>
      <c r="R5236" s="21" t="s">
        <v>3</v>
      </c>
      <c r="S5236" s="21" t="s">
        <v>3</v>
      </c>
      <c r="T5236" s="18"/>
      <c r="U5236" s="26"/>
    </row>
    <row r="5237" spans="1:21" s="19" customFormat="1" ht="12.5" customHeight="1" outlineLevel="1" x14ac:dyDescent="0.55000000000000004">
      <c r="A5237" s="44" t="s">
        <v>9617</v>
      </c>
      <c r="B5237" s="20"/>
      <c r="C5237" s="21" t="s">
        <v>38</v>
      </c>
      <c r="D5237" s="44" t="s">
        <v>9617</v>
      </c>
      <c r="E5237" s="29" t="s">
        <v>9618</v>
      </c>
      <c r="F5237" s="46"/>
      <c r="G5237" s="50" t="s">
        <v>15172</v>
      </c>
      <c r="H5237" s="22" t="s">
        <v>14803</v>
      </c>
      <c r="I5237" s="40">
        <v>2000</v>
      </c>
      <c r="J5237" s="21" t="s">
        <v>39</v>
      </c>
      <c r="K5237" s="43" t="s">
        <v>39</v>
      </c>
      <c r="L5237" s="36" t="s">
        <v>39</v>
      </c>
      <c r="M5237" s="27" t="s">
        <v>39</v>
      </c>
      <c r="N5237" s="28" t="s">
        <v>39</v>
      </c>
      <c r="O5237" s="23"/>
      <c r="P5237" s="24" t="s">
        <v>39</v>
      </c>
      <c r="Q5237" s="25" t="s">
        <v>38</v>
      </c>
      <c r="R5237" s="21" t="s">
        <v>3</v>
      </c>
      <c r="S5237" s="21" t="s">
        <v>3</v>
      </c>
      <c r="T5237" s="18"/>
      <c r="U5237" s="26"/>
    </row>
    <row r="5238" spans="1:21" s="19" customFormat="1" ht="12.5" customHeight="1" outlineLevel="1" x14ac:dyDescent="0.55000000000000004">
      <c r="A5238" s="44" t="s">
        <v>9619</v>
      </c>
      <c r="B5238" s="20"/>
      <c r="C5238" s="21" t="s">
        <v>38</v>
      </c>
      <c r="D5238" s="44" t="s">
        <v>9619</v>
      </c>
      <c r="E5238" s="29" t="s">
        <v>9620</v>
      </c>
      <c r="F5238" s="46"/>
      <c r="G5238" s="50" t="s">
        <v>15172</v>
      </c>
      <c r="H5238" s="22" t="s">
        <v>14804</v>
      </c>
      <c r="I5238" s="40">
        <v>2000</v>
      </c>
      <c r="J5238" s="21" t="s">
        <v>39</v>
      </c>
      <c r="K5238" s="43" t="s">
        <v>39</v>
      </c>
      <c r="L5238" s="36" t="s">
        <v>39</v>
      </c>
      <c r="M5238" s="27" t="s">
        <v>39</v>
      </c>
      <c r="N5238" s="28" t="s">
        <v>39</v>
      </c>
      <c r="O5238" s="23"/>
      <c r="P5238" s="24" t="s">
        <v>39</v>
      </c>
      <c r="Q5238" s="25" t="s">
        <v>38</v>
      </c>
      <c r="R5238" s="21" t="s">
        <v>3</v>
      </c>
      <c r="S5238" s="21" t="s">
        <v>3</v>
      </c>
      <c r="T5238" s="18"/>
      <c r="U5238" s="26"/>
    </row>
    <row r="5239" spans="1:21" s="19" customFormat="1" ht="12.5" customHeight="1" outlineLevel="1" x14ac:dyDescent="0.55000000000000004">
      <c r="A5239" s="44" t="s">
        <v>9621</v>
      </c>
      <c r="B5239" s="20"/>
      <c r="C5239" s="21" t="s">
        <v>38</v>
      </c>
      <c r="D5239" s="44" t="s">
        <v>9621</v>
      </c>
      <c r="E5239" s="29" t="s">
        <v>9622</v>
      </c>
      <c r="F5239" s="46"/>
      <c r="G5239" s="50" t="s">
        <v>15172</v>
      </c>
      <c r="H5239" s="22" t="s">
        <v>14805</v>
      </c>
      <c r="I5239" s="40">
        <v>2000</v>
      </c>
      <c r="J5239" s="21" t="s">
        <v>39</v>
      </c>
      <c r="K5239" s="43" t="s">
        <v>39</v>
      </c>
      <c r="L5239" s="36" t="s">
        <v>39</v>
      </c>
      <c r="M5239" s="27" t="s">
        <v>39</v>
      </c>
      <c r="N5239" s="28" t="s">
        <v>39</v>
      </c>
      <c r="O5239" s="23"/>
      <c r="P5239" s="24" t="s">
        <v>39</v>
      </c>
      <c r="Q5239" s="25" t="s">
        <v>38</v>
      </c>
      <c r="R5239" s="21" t="s">
        <v>3</v>
      </c>
      <c r="S5239" s="21" t="s">
        <v>3</v>
      </c>
      <c r="T5239" s="18"/>
      <c r="U5239" s="26"/>
    </row>
    <row r="5240" spans="1:21" s="19" customFormat="1" ht="12.5" customHeight="1" outlineLevel="1" x14ac:dyDescent="0.55000000000000004">
      <c r="A5240" s="44" t="s">
        <v>9623</v>
      </c>
      <c r="B5240" s="20"/>
      <c r="C5240" s="21" t="s">
        <v>38</v>
      </c>
      <c r="D5240" s="44" t="s">
        <v>9623</v>
      </c>
      <c r="E5240" s="29" t="s">
        <v>9624</v>
      </c>
      <c r="F5240" s="46"/>
      <c r="G5240" s="50" t="s">
        <v>15172</v>
      </c>
      <c r="H5240" s="22" t="s">
        <v>14806</v>
      </c>
      <c r="I5240" s="40">
        <v>2000</v>
      </c>
      <c r="J5240" s="21" t="s">
        <v>39</v>
      </c>
      <c r="K5240" s="43" t="s">
        <v>39</v>
      </c>
      <c r="L5240" s="36" t="s">
        <v>39</v>
      </c>
      <c r="M5240" s="27" t="s">
        <v>39</v>
      </c>
      <c r="N5240" s="28" t="s">
        <v>39</v>
      </c>
      <c r="O5240" s="23"/>
      <c r="P5240" s="24" t="s">
        <v>39</v>
      </c>
      <c r="Q5240" s="25" t="s">
        <v>38</v>
      </c>
      <c r="R5240" s="21" t="s">
        <v>3</v>
      </c>
      <c r="S5240" s="21" t="s">
        <v>3</v>
      </c>
      <c r="T5240" s="18"/>
      <c r="U5240" s="26"/>
    </row>
    <row r="5241" spans="1:21" s="19" customFormat="1" ht="12.5" customHeight="1" outlineLevel="1" x14ac:dyDescent="0.55000000000000004">
      <c r="A5241" s="44" t="s">
        <v>9625</v>
      </c>
      <c r="B5241" s="20"/>
      <c r="C5241" s="21" t="s">
        <v>38</v>
      </c>
      <c r="D5241" s="44" t="s">
        <v>9625</v>
      </c>
      <c r="E5241" s="29" t="s">
        <v>9626</v>
      </c>
      <c r="F5241" s="46"/>
      <c r="G5241" s="50" t="s">
        <v>15172</v>
      </c>
      <c r="H5241" s="22" t="s">
        <v>14807</v>
      </c>
      <c r="I5241" s="40">
        <v>2000</v>
      </c>
      <c r="J5241" s="21" t="s">
        <v>39</v>
      </c>
      <c r="K5241" s="43" t="s">
        <v>39</v>
      </c>
      <c r="L5241" s="36" t="s">
        <v>39</v>
      </c>
      <c r="M5241" s="27" t="s">
        <v>39</v>
      </c>
      <c r="N5241" s="28" t="s">
        <v>39</v>
      </c>
      <c r="O5241" s="23"/>
      <c r="P5241" s="24" t="s">
        <v>39</v>
      </c>
      <c r="Q5241" s="25" t="s">
        <v>38</v>
      </c>
      <c r="R5241" s="21" t="s">
        <v>3</v>
      </c>
      <c r="S5241" s="21" t="s">
        <v>3</v>
      </c>
      <c r="T5241" s="18"/>
      <c r="U5241" s="26"/>
    </row>
    <row r="5242" spans="1:21" s="19" customFormat="1" ht="12.5" customHeight="1" outlineLevel="1" x14ac:dyDescent="0.55000000000000004">
      <c r="A5242" s="44" t="s">
        <v>9627</v>
      </c>
      <c r="B5242" s="20"/>
      <c r="C5242" s="21" t="s">
        <v>38</v>
      </c>
      <c r="D5242" s="44" t="s">
        <v>9627</v>
      </c>
      <c r="E5242" s="29" t="s">
        <v>9628</v>
      </c>
      <c r="F5242" s="46"/>
      <c r="G5242" s="50" t="s">
        <v>15172</v>
      </c>
      <c r="H5242" s="22" t="s">
        <v>14808</v>
      </c>
      <c r="I5242" s="40">
        <v>2000</v>
      </c>
      <c r="J5242" s="21" t="s">
        <v>39</v>
      </c>
      <c r="K5242" s="43" t="s">
        <v>39</v>
      </c>
      <c r="L5242" s="36" t="s">
        <v>39</v>
      </c>
      <c r="M5242" s="27" t="s">
        <v>39</v>
      </c>
      <c r="N5242" s="28" t="s">
        <v>39</v>
      </c>
      <c r="O5242" s="23"/>
      <c r="P5242" s="24" t="s">
        <v>39</v>
      </c>
      <c r="Q5242" s="25" t="s">
        <v>38</v>
      </c>
      <c r="R5242" s="21" t="s">
        <v>3</v>
      </c>
      <c r="S5242" s="21" t="s">
        <v>3</v>
      </c>
      <c r="T5242" s="18"/>
      <c r="U5242" s="26"/>
    </row>
    <row r="5243" spans="1:21" s="19" customFormat="1" ht="12.5" customHeight="1" outlineLevel="1" x14ac:dyDescent="0.55000000000000004">
      <c r="A5243" s="44" t="s">
        <v>9629</v>
      </c>
      <c r="B5243" s="20"/>
      <c r="C5243" s="21" t="s">
        <v>38</v>
      </c>
      <c r="D5243" s="44" t="s">
        <v>9629</v>
      </c>
      <c r="E5243" s="29" t="s">
        <v>9630</v>
      </c>
      <c r="F5243" s="46"/>
      <c r="G5243" s="50" t="s">
        <v>15172</v>
      </c>
      <c r="H5243" s="22" t="s">
        <v>14809</v>
      </c>
      <c r="I5243" s="40">
        <v>2000</v>
      </c>
      <c r="J5243" s="21" t="s">
        <v>39</v>
      </c>
      <c r="K5243" s="43" t="s">
        <v>39</v>
      </c>
      <c r="L5243" s="36" t="s">
        <v>39</v>
      </c>
      <c r="M5243" s="27" t="s">
        <v>39</v>
      </c>
      <c r="N5243" s="28" t="s">
        <v>39</v>
      </c>
      <c r="O5243" s="23"/>
      <c r="P5243" s="24" t="s">
        <v>39</v>
      </c>
      <c r="Q5243" s="25" t="s">
        <v>38</v>
      </c>
      <c r="R5243" s="21" t="s">
        <v>3</v>
      </c>
      <c r="S5243" s="21" t="s">
        <v>3</v>
      </c>
      <c r="T5243" s="18"/>
      <c r="U5243" s="26"/>
    </row>
    <row r="5244" spans="1:21" s="19" customFormat="1" ht="12.5" customHeight="1" outlineLevel="1" x14ac:dyDescent="0.55000000000000004">
      <c r="A5244" s="44" t="s">
        <v>9631</v>
      </c>
      <c r="B5244" s="20"/>
      <c r="C5244" s="21" t="s">
        <v>38</v>
      </c>
      <c r="D5244" s="44" t="s">
        <v>9631</v>
      </c>
      <c r="E5244" s="29" t="s">
        <v>9632</v>
      </c>
      <c r="F5244" s="46"/>
      <c r="G5244" s="50" t="s">
        <v>15172</v>
      </c>
      <c r="H5244" s="22" t="s">
        <v>14810</v>
      </c>
      <c r="I5244" s="40">
        <v>2000</v>
      </c>
      <c r="J5244" s="21" t="s">
        <v>39</v>
      </c>
      <c r="K5244" s="43" t="s">
        <v>39</v>
      </c>
      <c r="L5244" s="36" t="s">
        <v>39</v>
      </c>
      <c r="M5244" s="27" t="s">
        <v>39</v>
      </c>
      <c r="N5244" s="28" t="s">
        <v>39</v>
      </c>
      <c r="O5244" s="23"/>
      <c r="P5244" s="24" t="s">
        <v>39</v>
      </c>
      <c r="Q5244" s="25" t="s">
        <v>38</v>
      </c>
      <c r="R5244" s="21" t="s">
        <v>3</v>
      </c>
      <c r="S5244" s="21" t="s">
        <v>3</v>
      </c>
      <c r="T5244" s="18"/>
      <c r="U5244" s="26"/>
    </row>
    <row r="5245" spans="1:21" s="19" customFormat="1" ht="12.5" customHeight="1" outlineLevel="1" x14ac:dyDescent="0.55000000000000004">
      <c r="A5245" s="44" t="s">
        <v>9633</v>
      </c>
      <c r="B5245" s="20"/>
      <c r="C5245" s="21" t="s">
        <v>38</v>
      </c>
      <c r="D5245" s="44" t="s">
        <v>9633</v>
      </c>
      <c r="E5245" s="29" t="s">
        <v>9634</v>
      </c>
      <c r="F5245" s="46"/>
      <c r="G5245" s="50" t="s">
        <v>15172</v>
      </c>
      <c r="H5245" s="22" t="s">
        <v>14811</v>
      </c>
      <c r="I5245" s="40">
        <v>2000</v>
      </c>
      <c r="J5245" s="21" t="s">
        <v>39</v>
      </c>
      <c r="K5245" s="43" t="s">
        <v>39</v>
      </c>
      <c r="L5245" s="36" t="s">
        <v>39</v>
      </c>
      <c r="M5245" s="27" t="s">
        <v>39</v>
      </c>
      <c r="N5245" s="28" t="s">
        <v>39</v>
      </c>
      <c r="O5245" s="23"/>
      <c r="P5245" s="24" t="s">
        <v>39</v>
      </c>
      <c r="Q5245" s="25" t="s">
        <v>38</v>
      </c>
      <c r="R5245" s="21" t="s">
        <v>3</v>
      </c>
      <c r="S5245" s="21" t="s">
        <v>3</v>
      </c>
      <c r="T5245" s="18"/>
      <c r="U5245" s="26"/>
    </row>
    <row r="5246" spans="1:21" s="19" customFormat="1" ht="12.5" customHeight="1" outlineLevel="1" x14ac:dyDescent="0.55000000000000004">
      <c r="A5246" s="44" t="s">
        <v>9635</v>
      </c>
      <c r="B5246" s="20"/>
      <c r="C5246" s="21" t="s">
        <v>38</v>
      </c>
      <c r="D5246" s="44" t="s">
        <v>9635</v>
      </c>
      <c r="E5246" s="29" t="s">
        <v>9636</v>
      </c>
      <c r="F5246" s="46"/>
      <c r="G5246" s="50" t="s">
        <v>15172</v>
      </c>
      <c r="H5246" s="22" t="s">
        <v>14812</v>
      </c>
      <c r="I5246" s="40">
        <v>2000</v>
      </c>
      <c r="J5246" s="21" t="s">
        <v>39</v>
      </c>
      <c r="K5246" s="43" t="s">
        <v>39</v>
      </c>
      <c r="L5246" s="36" t="s">
        <v>39</v>
      </c>
      <c r="M5246" s="27" t="s">
        <v>39</v>
      </c>
      <c r="N5246" s="28" t="s">
        <v>39</v>
      </c>
      <c r="O5246" s="23"/>
      <c r="P5246" s="24" t="s">
        <v>39</v>
      </c>
      <c r="Q5246" s="25" t="s">
        <v>38</v>
      </c>
      <c r="R5246" s="21" t="s">
        <v>3</v>
      </c>
      <c r="S5246" s="21" t="s">
        <v>3</v>
      </c>
      <c r="T5246" s="18"/>
      <c r="U5246" s="26"/>
    </row>
    <row r="5247" spans="1:21" s="19" customFormat="1" ht="12.5" customHeight="1" outlineLevel="1" x14ac:dyDescent="0.55000000000000004">
      <c r="A5247" s="44" t="s">
        <v>9637</v>
      </c>
      <c r="B5247" s="20"/>
      <c r="C5247" s="21" t="s">
        <v>38</v>
      </c>
      <c r="D5247" s="44" t="s">
        <v>9637</v>
      </c>
      <c r="E5247" s="29" t="s">
        <v>9638</v>
      </c>
      <c r="F5247" s="46"/>
      <c r="G5247" s="50" t="s">
        <v>15172</v>
      </c>
      <c r="H5247" s="22" t="s">
        <v>14813</v>
      </c>
      <c r="I5247" s="40">
        <v>2000</v>
      </c>
      <c r="J5247" s="21" t="s">
        <v>39</v>
      </c>
      <c r="K5247" s="43" t="s">
        <v>39</v>
      </c>
      <c r="L5247" s="36" t="s">
        <v>39</v>
      </c>
      <c r="M5247" s="27" t="s">
        <v>39</v>
      </c>
      <c r="N5247" s="28" t="s">
        <v>39</v>
      </c>
      <c r="O5247" s="23"/>
      <c r="P5247" s="24" t="s">
        <v>39</v>
      </c>
      <c r="Q5247" s="25" t="s">
        <v>38</v>
      </c>
      <c r="R5247" s="21" t="s">
        <v>3</v>
      </c>
      <c r="S5247" s="21" t="s">
        <v>3</v>
      </c>
      <c r="T5247" s="18"/>
      <c r="U5247" s="26"/>
    </row>
    <row r="5248" spans="1:21" s="19" customFormat="1" ht="12.5" customHeight="1" outlineLevel="1" x14ac:dyDescent="0.55000000000000004">
      <c r="A5248" s="44" t="s">
        <v>9639</v>
      </c>
      <c r="B5248" s="20"/>
      <c r="C5248" s="21" t="s">
        <v>38</v>
      </c>
      <c r="D5248" s="44" t="s">
        <v>9639</v>
      </c>
      <c r="E5248" s="29" t="s">
        <v>9640</v>
      </c>
      <c r="F5248" s="46"/>
      <c r="G5248" s="50" t="s">
        <v>15172</v>
      </c>
      <c r="H5248" s="22" t="s">
        <v>14814</v>
      </c>
      <c r="I5248" s="40">
        <v>2000</v>
      </c>
      <c r="J5248" s="21" t="s">
        <v>39</v>
      </c>
      <c r="K5248" s="43" t="s">
        <v>39</v>
      </c>
      <c r="L5248" s="36" t="s">
        <v>39</v>
      </c>
      <c r="M5248" s="27" t="s">
        <v>39</v>
      </c>
      <c r="N5248" s="28" t="s">
        <v>39</v>
      </c>
      <c r="O5248" s="23"/>
      <c r="P5248" s="24" t="s">
        <v>39</v>
      </c>
      <c r="Q5248" s="25" t="s">
        <v>38</v>
      </c>
      <c r="R5248" s="21" t="s">
        <v>3</v>
      </c>
      <c r="S5248" s="21" t="s">
        <v>3</v>
      </c>
      <c r="T5248" s="18"/>
      <c r="U5248" s="26"/>
    </row>
    <row r="5249" spans="1:21" s="19" customFormat="1" ht="12.5" customHeight="1" outlineLevel="1" x14ac:dyDescent="0.55000000000000004">
      <c r="A5249" s="44" t="s">
        <v>9641</v>
      </c>
      <c r="B5249" s="20"/>
      <c r="C5249" s="21" t="s">
        <v>38</v>
      </c>
      <c r="D5249" s="44" t="s">
        <v>9641</v>
      </c>
      <c r="E5249" s="29" t="s">
        <v>9642</v>
      </c>
      <c r="F5249" s="46"/>
      <c r="G5249" s="50" t="s">
        <v>15172</v>
      </c>
      <c r="H5249" s="22" t="s">
        <v>14815</v>
      </c>
      <c r="I5249" s="40">
        <v>2000</v>
      </c>
      <c r="J5249" s="21" t="s">
        <v>39</v>
      </c>
      <c r="K5249" s="43" t="s">
        <v>39</v>
      </c>
      <c r="L5249" s="36" t="s">
        <v>39</v>
      </c>
      <c r="M5249" s="27" t="s">
        <v>39</v>
      </c>
      <c r="N5249" s="28" t="s">
        <v>39</v>
      </c>
      <c r="O5249" s="23"/>
      <c r="P5249" s="24" t="s">
        <v>39</v>
      </c>
      <c r="Q5249" s="25" t="s">
        <v>38</v>
      </c>
      <c r="R5249" s="21" t="s">
        <v>3</v>
      </c>
      <c r="S5249" s="21" t="s">
        <v>3</v>
      </c>
      <c r="T5249" s="18"/>
      <c r="U5249" s="26"/>
    </row>
    <row r="5250" spans="1:21" s="19" customFormat="1" ht="12.5" customHeight="1" outlineLevel="1" x14ac:dyDescent="0.55000000000000004">
      <c r="A5250" s="44" t="s">
        <v>9643</v>
      </c>
      <c r="B5250" s="20"/>
      <c r="C5250" s="21" t="s">
        <v>38</v>
      </c>
      <c r="D5250" s="44" t="s">
        <v>9643</v>
      </c>
      <c r="E5250" s="29" t="s">
        <v>9644</v>
      </c>
      <c r="F5250" s="46"/>
      <c r="G5250" s="50" t="s">
        <v>15172</v>
      </c>
      <c r="H5250" s="22" t="s">
        <v>14816</v>
      </c>
      <c r="I5250" s="40">
        <v>2000</v>
      </c>
      <c r="J5250" s="21" t="s">
        <v>39</v>
      </c>
      <c r="K5250" s="43" t="s">
        <v>39</v>
      </c>
      <c r="L5250" s="36" t="s">
        <v>39</v>
      </c>
      <c r="M5250" s="27" t="s">
        <v>39</v>
      </c>
      <c r="N5250" s="28" t="s">
        <v>39</v>
      </c>
      <c r="O5250" s="23"/>
      <c r="P5250" s="24" t="s">
        <v>39</v>
      </c>
      <c r="Q5250" s="25" t="s">
        <v>38</v>
      </c>
      <c r="R5250" s="21" t="s">
        <v>3</v>
      </c>
      <c r="S5250" s="21" t="s">
        <v>3</v>
      </c>
      <c r="T5250" s="18"/>
      <c r="U5250" s="26"/>
    </row>
    <row r="5251" spans="1:21" s="19" customFormat="1" ht="12.5" customHeight="1" outlineLevel="1" x14ac:dyDescent="0.55000000000000004">
      <c r="A5251" s="44" t="s">
        <v>9645</v>
      </c>
      <c r="B5251" s="20"/>
      <c r="C5251" s="21" t="s">
        <v>38</v>
      </c>
      <c r="D5251" s="44" t="s">
        <v>9645</v>
      </c>
      <c r="E5251" s="29" t="s">
        <v>9646</v>
      </c>
      <c r="F5251" s="46"/>
      <c r="G5251" s="50" t="s">
        <v>15172</v>
      </c>
      <c r="H5251" s="22" t="s">
        <v>14817</v>
      </c>
      <c r="I5251" s="40">
        <v>2000</v>
      </c>
      <c r="J5251" s="21" t="s">
        <v>39</v>
      </c>
      <c r="K5251" s="43" t="s">
        <v>39</v>
      </c>
      <c r="L5251" s="36" t="s">
        <v>39</v>
      </c>
      <c r="M5251" s="27" t="s">
        <v>39</v>
      </c>
      <c r="N5251" s="28" t="s">
        <v>39</v>
      </c>
      <c r="O5251" s="23"/>
      <c r="P5251" s="24" t="s">
        <v>39</v>
      </c>
      <c r="Q5251" s="25" t="s">
        <v>38</v>
      </c>
      <c r="R5251" s="21" t="s">
        <v>3</v>
      </c>
      <c r="S5251" s="21" t="s">
        <v>3</v>
      </c>
      <c r="T5251" s="18"/>
      <c r="U5251" s="26"/>
    </row>
    <row r="5252" spans="1:21" s="19" customFormat="1" ht="12.5" customHeight="1" outlineLevel="1" x14ac:dyDescent="0.55000000000000004">
      <c r="A5252" s="44" t="s">
        <v>9647</v>
      </c>
      <c r="B5252" s="20"/>
      <c r="C5252" s="21" t="s">
        <v>38</v>
      </c>
      <c r="D5252" s="44" t="s">
        <v>9647</v>
      </c>
      <c r="E5252" s="29" t="s">
        <v>9648</v>
      </c>
      <c r="F5252" s="46"/>
      <c r="G5252" s="50" t="s">
        <v>15172</v>
      </c>
      <c r="H5252" s="22" t="s">
        <v>14818</v>
      </c>
      <c r="I5252" s="40">
        <v>2000</v>
      </c>
      <c r="J5252" s="21" t="s">
        <v>39</v>
      </c>
      <c r="K5252" s="43" t="s">
        <v>39</v>
      </c>
      <c r="L5252" s="36" t="s">
        <v>39</v>
      </c>
      <c r="M5252" s="27" t="s">
        <v>39</v>
      </c>
      <c r="N5252" s="28" t="s">
        <v>39</v>
      </c>
      <c r="O5252" s="23"/>
      <c r="P5252" s="24" t="s">
        <v>39</v>
      </c>
      <c r="Q5252" s="25" t="s">
        <v>38</v>
      </c>
      <c r="R5252" s="21" t="s">
        <v>3</v>
      </c>
      <c r="S5252" s="21" t="s">
        <v>3</v>
      </c>
      <c r="T5252" s="18"/>
      <c r="U5252" s="26"/>
    </row>
    <row r="5253" spans="1:21" s="19" customFormat="1" ht="12.5" customHeight="1" outlineLevel="1" x14ac:dyDescent="0.55000000000000004">
      <c r="A5253" s="44" t="s">
        <v>9649</v>
      </c>
      <c r="B5253" s="20"/>
      <c r="C5253" s="21" t="s">
        <v>38</v>
      </c>
      <c r="D5253" s="44" t="s">
        <v>9649</v>
      </c>
      <c r="E5253" s="29" t="s">
        <v>9650</v>
      </c>
      <c r="F5253" s="46"/>
      <c r="G5253" s="50" t="s">
        <v>15172</v>
      </c>
      <c r="H5253" s="22" t="s">
        <v>14819</v>
      </c>
      <c r="I5253" s="40">
        <v>2000</v>
      </c>
      <c r="J5253" s="21" t="s">
        <v>39</v>
      </c>
      <c r="K5253" s="43" t="s">
        <v>39</v>
      </c>
      <c r="L5253" s="36" t="s">
        <v>39</v>
      </c>
      <c r="M5253" s="27" t="s">
        <v>39</v>
      </c>
      <c r="N5253" s="28" t="s">
        <v>39</v>
      </c>
      <c r="O5253" s="23"/>
      <c r="P5253" s="24" t="s">
        <v>39</v>
      </c>
      <c r="Q5253" s="25" t="s">
        <v>38</v>
      </c>
      <c r="R5253" s="21" t="s">
        <v>3</v>
      </c>
      <c r="S5253" s="21" t="s">
        <v>3</v>
      </c>
      <c r="T5253" s="18"/>
      <c r="U5253" s="26"/>
    </row>
    <row r="5254" spans="1:21" s="19" customFormat="1" ht="12.5" customHeight="1" outlineLevel="1" x14ac:dyDescent="0.55000000000000004">
      <c r="A5254" s="44" t="s">
        <v>9651</v>
      </c>
      <c r="B5254" s="20"/>
      <c r="C5254" s="21" t="s">
        <v>38</v>
      </c>
      <c r="D5254" s="44" t="s">
        <v>9651</v>
      </c>
      <c r="E5254" s="29" t="s">
        <v>9652</v>
      </c>
      <c r="F5254" s="46"/>
      <c r="G5254" s="50" t="s">
        <v>15172</v>
      </c>
      <c r="H5254" s="22" t="s">
        <v>14820</v>
      </c>
      <c r="I5254" s="40">
        <v>2000</v>
      </c>
      <c r="J5254" s="21" t="s">
        <v>39</v>
      </c>
      <c r="K5254" s="43" t="s">
        <v>39</v>
      </c>
      <c r="L5254" s="36" t="s">
        <v>39</v>
      </c>
      <c r="M5254" s="27" t="s">
        <v>39</v>
      </c>
      <c r="N5254" s="28" t="s">
        <v>39</v>
      </c>
      <c r="O5254" s="23"/>
      <c r="P5254" s="24" t="s">
        <v>39</v>
      </c>
      <c r="Q5254" s="25" t="s">
        <v>38</v>
      </c>
      <c r="R5254" s="21" t="s">
        <v>3</v>
      </c>
      <c r="S5254" s="21" t="s">
        <v>3</v>
      </c>
      <c r="T5254" s="18"/>
      <c r="U5254" s="26"/>
    </row>
    <row r="5255" spans="1:21" s="19" customFormat="1" ht="12.5" customHeight="1" outlineLevel="1" x14ac:dyDescent="0.55000000000000004">
      <c r="A5255" s="44" t="s">
        <v>9653</v>
      </c>
      <c r="B5255" s="20"/>
      <c r="C5255" s="21" t="s">
        <v>38</v>
      </c>
      <c r="D5255" s="44" t="s">
        <v>9653</v>
      </c>
      <c r="E5255" s="29" t="s">
        <v>9654</v>
      </c>
      <c r="F5255" s="46"/>
      <c r="G5255" s="50" t="s">
        <v>15172</v>
      </c>
      <c r="H5255" s="22" t="s">
        <v>14821</v>
      </c>
      <c r="I5255" s="40">
        <v>2000</v>
      </c>
      <c r="J5255" s="21" t="s">
        <v>39</v>
      </c>
      <c r="K5255" s="43" t="s">
        <v>39</v>
      </c>
      <c r="L5255" s="36" t="s">
        <v>39</v>
      </c>
      <c r="M5255" s="27" t="s">
        <v>39</v>
      </c>
      <c r="N5255" s="28" t="s">
        <v>39</v>
      </c>
      <c r="O5255" s="23"/>
      <c r="P5255" s="24" t="s">
        <v>39</v>
      </c>
      <c r="Q5255" s="25" t="s">
        <v>38</v>
      </c>
      <c r="R5255" s="21" t="s">
        <v>3</v>
      </c>
      <c r="S5255" s="21" t="s">
        <v>3</v>
      </c>
      <c r="T5255" s="18"/>
      <c r="U5255" s="26"/>
    </row>
    <row r="5256" spans="1:21" s="19" customFormat="1" ht="12.5" customHeight="1" outlineLevel="1" x14ac:dyDescent="0.55000000000000004">
      <c r="A5256" s="44" t="s">
        <v>9655</v>
      </c>
      <c r="B5256" s="20"/>
      <c r="C5256" s="21" t="s">
        <v>38</v>
      </c>
      <c r="D5256" s="44" t="s">
        <v>9655</v>
      </c>
      <c r="E5256" s="29" t="s">
        <v>9656</v>
      </c>
      <c r="F5256" s="46"/>
      <c r="G5256" s="50" t="s">
        <v>15172</v>
      </c>
      <c r="H5256" s="22" t="s">
        <v>14822</v>
      </c>
      <c r="I5256" s="40">
        <v>2000</v>
      </c>
      <c r="J5256" s="21" t="s">
        <v>39</v>
      </c>
      <c r="K5256" s="43" t="s">
        <v>39</v>
      </c>
      <c r="L5256" s="36" t="s">
        <v>39</v>
      </c>
      <c r="M5256" s="27" t="s">
        <v>39</v>
      </c>
      <c r="N5256" s="28" t="s">
        <v>39</v>
      </c>
      <c r="O5256" s="23"/>
      <c r="P5256" s="24" t="s">
        <v>39</v>
      </c>
      <c r="Q5256" s="25" t="s">
        <v>38</v>
      </c>
      <c r="R5256" s="21" t="s">
        <v>3</v>
      </c>
      <c r="S5256" s="21" t="s">
        <v>3</v>
      </c>
      <c r="T5256" s="18"/>
      <c r="U5256" s="26"/>
    </row>
    <row r="5257" spans="1:21" s="19" customFormat="1" ht="12.5" customHeight="1" outlineLevel="1" x14ac:dyDescent="0.55000000000000004">
      <c r="A5257" s="44" t="s">
        <v>9657</v>
      </c>
      <c r="B5257" s="20"/>
      <c r="C5257" s="21" t="s">
        <v>38</v>
      </c>
      <c r="D5257" s="44" t="s">
        <v>9657</v>
      </c>
      <c r="E5257" s="29" t="s">
        <v>9658</v>
      </c>
      <c r="F5257" s="46"/>
      <c r="G5257" s="50" t="s">
        <v>15172</v>
      </c>
      <c r="H5257" s="22" t="s">
        <v>14823</v>
      </c>
      <c r="I5257" s="40">
        <v>2000</v>
      </c>
      <c r="J5257" s="21" t="s">
        <v>39</v>
      </c>
      <c r="K5257" s="43" t="s">
        <v>39</v>
      </c>
      <c r="L5257" s="36" t="s">
        <v>39</v>
      </c>
      <c r="M5257" s="27" t="s">
        <v>39</v>
      </c>
      <c r="N5257" s="28" t="s">
        <v>39</v>
      </c>
      <c r="O5257" s="23"/>
      <c r="P5257" s="24" t="s">
        <v>39</v>
      </c>
      <c r="Q5257" s="25" t="s">
        <v>38</v>
      </c>
      <c r="R5257" s="21" t="s">
        <v>3</v>
      </c>
      <c r="S5257" s="21" t="s">
        <v>3</v>
      </c>
      <c r="T5257" s="18"/>
      <c r="U5257" s="26"/>
    </row>
    <row r="5258" spans="1:21" s="19" customFormat="1" ht="12.5" customHeight="1" outlineLevel="1" x14ac:dyDescent="0.55000000000000004">
      <c r="A5258" s="44" t="s">
        <v>9659</v>
      </c>
      <c r="B5258" s="20"/>
      <c r="C5258" s="21" t="s">
        <v>38</v>
      </c>
      <c r="D5258" s="44" t="s">
        <v>9659</v>
      </c>
      <c r="E5258" s="29" t="s">
        <v>9660</v>
      </c>
      <c r="F5258" s="46"/>
      <c r="G5258" s="50" t="s">
        <v>15172</v>
      </c>
      <c r="H5258" s="22" t="s">
        <v>14824</v>
      </c>
      <c r="I5258" s="40">
        <v>2000</v>
      </c>
      <c r="J5258" s="21" t="s">
        <v>39</v>
      </c>
      <c r="K5258" s="43" t="s">
        <v>39</v>
      </c>
      <c r="L5258" s="36" t="s">
        <v>39</v>
      </c>
      <c r="M5258" s="27" t="s">
        <v>39</v>
      </c>
      <c r="N5258" s="28" t="s">
        <v>39</v>
      </c>
      <c r="O5258" s="23"/>
      <c r="P5258" s="24" t="s">
        <v>39</v>
      </c>
      <c r="Q5258" s="25" t="s">
        <v>38</v>
      </c>
      <c r="R5258" s="21" t="s">
        <v>3</v>
      </c>
      <c r="S5258" s="21" t="s">
        <v>3</v>
      </c>
      <c r="T5258" s="18"/>
      <c r="U5258" s="26"/>
    </row>
    <row r="5259" spans="1:21" s="19" customFormat="1" ht="12.5" customHeight="1" outlineLevel="1" x14ac:dyDescent="0.55000000000000004">
      <c r="A5259" s="44" t="s">
        <v>9661</v>
      </c>
      <c r="B5259" s="20"/>
      <c r="C5259" s="21" t="s">
        <v>38</v>
      </c>
      <c r="D5259" s="44" t="s">
        <v>9661</v>
      </c>
      <c r="E5259" s="29" t="s">
        <v>9662</v>
      </c>
      <c r="F5259" s="46"/>
      <c r="G5259" s="50" t="s">
        <v>15172</v>
      </c>
      <c r="H5259" s="22" t="s">
        <v>14825</v>
      </c>
      <c r="I5259" s="40">
        <v>2000</v>
      </c>
      <c r="J5259" s="21" t="s">
        <v>39</v>
      </c>
      <c r="K5259" s="43" t="s">
        <v>39</v>
      </c>
      <c r="L5259" s="36" t="s">
        <v>39</v>
      </c>
      <c r="M5259" s="27" t="s">
        <v>39</v>
      </c>
      <c r="N5259" s="28" t="s">
        <v>39</v>
      </c>
      <c r="O5259" s="23"/>
      <c r="P5259" s="24" t="s">
        <v>39</v>
      </c>
      <c r="Q5259" s="25" t="s">
        <v>38</v>
      </c>
      <c r="R5259" s="21" t="s">
        <v>3</v>
      </c>
      <c r="S5259" s="21" t="s">
        <v>3</v>
      </c>
      <c r="T5259" s="18"/>
      <c r="U5259" s="26"/>
    </row>
    <row r="5260" spans="1:21" s="19" customFormat="1" ht="12.5" customHeight="1" outlineLevel="1" x14ac:dyDescent="0.55000000000000004">
      <c r="A5260" s="44" t="s">
        <v>9663</v>
      </c>
      <c r="B5260" s="20"/>
      <c r="C5260" s="21" t="s">
        <v>38</v>
      </c>
      <c r="D5260" s="44" t="s">
        <v>9663</v>
      </c>
      <c r="E5260" s="29" t="s">
        <v>9664</v>
      </c>
      <c r="F5260" s="46"/>
      <c r="G5260" s="50" t="s">
        <v>15172</v>
      </c>
      <c r="H5260" s="22" t="s">
        <v>14826</v>
      </c>
      <c r="I5260" s="40">
        <v>2000</v>
      </c>
      <c r="J5260" s="21" t="s">
        <v>39</v>
      </c>
      <c r="K5260" s="43" t="s">
        <v>39</v>
      </c>
      <c r="L5260" s="36" t="s">
        <v>39</v>
      </c>
      <c r="M5260" s="27" t="s">
        <v>39</v>
      </c>
      <c r="N5260" s="28" t="s">
        <v>39</v>
      </c>
      <c r="O5260" s="23"/>
      <c r="P5260" s="24" t="s">
        <v>39</v>
      </c>
      <c r="Q5260" s="25" t="s">
        <v>38</v>
      </c>
      <c r="R5260" s="21" t="s">
        <v>3</v>
      </c>
      <c r="S5260" s="21" t="s">
        <v>3</v>
      </c>
      <c r="T5260" s="18"/>
      <c r="U5260" s="26"/>
    </row>
    <row r="5261" spans="1:21" s="19" customFormat="1" ht="12.5" customHeight="1" outlineLevel="1" x14ac:dyDescent="0.55000000000000004">
      <c r="A5261" s="44" t="s">
        <v>9665</v>
      </c>
      <c r="B5261" s="20"/>
      <c r="C5261" s="21" t="s">
        <v>38</v>
      </c>
      <c r="D5261" s="44" t="s">
        <v>9665</v>
      </c>
      <c r="E5261" s="29" t="s">
        <v>9666</v>
      </c>
      <c r="F5261" s="46"/>
      <c r="G5261" s="50" t="s">
        <v>15172</v>
      </c>
      <c r="H5261" s="22" t="s">
        <v>14827</v>
      </c>
      <c r="I5261" s="40">
        <v>2000</v>
      </c>
      <c r="J5261" s="21" t="s">
        <v>39</v>
      </c>
      <c r="K5261" s="43" t="s">
        <v>39</v>
      </c>
      <c r="L5261" s="36" t="s">
        <v>39</v>
      </c>
      <c r="M5261" s="27" t="s">
        <v>39</v>
      </c>
      <c r="N5261" s="28" t="s">
        <v>39</v>
      </c>
      <c r="O5261" s="23"/>
      <c r="P5261" s="24" t="s">
        <v>39</v>
      </c>
      <c r="Q5261" s="25" t="s">
        <v>38</v>
      </c>
      <c r="R5261" s="21" t="s">
        <v>3</v>
      </c>
      <c r="S5261" s="21" t="s">
        <v>3</v>
      </c>
      <c r="T5261" s="18"/>
      <c r="U5261" s="26"/>
    </row>
    <row r="5262" spans="1:21" s="19" customFormat="1" ht="12.5" customHeight="1" outlineLevel="1" x14ac:dyDescent="0.55000000000000004">
      <c r="A5262" s="44" t="s">
        <v>9667</v>
      </c>
      <c r="B5262" s="20"/>
      <c r="C5262" s="21" t="s">
        <v>38</v>
      </c>
      <c r="D5262" s="44" t="s">
        <v>9667</v>
      </c>
      <c r="E5262" s="29" t="s">
        <v>9668</v>
      </c>
      <c r="F5262" s="46"/>
      <c r="G5262" s="50" t="s">
        <v>15172</v>
      </c>
      <c r="H5262" s="22" t="s">
        <v>14828</v>
      </c>
      <c r="I5262" s="40">
        <v>2000</v>
      </c>
      <c r="J5262" s="21" t="s">
        <v>39</v>
      </c>
      <c r="K5262" s="43" t="s">
        <v>39</v>
      </c>
      <c r="L5262" s="36" t="s">
        <v>39</v>
      </c>
      <c r="M5262" s="27" t="s">
        <v>39</v>
      </c>
      <c r="N5262" s="28" t="s">
        <v>39</v>
      </c>
      <c r="O5262" s="23"/>
      <c r="P5262" s="24" t="s">
        <v>39</v>
      </c>
      <c r="Q5262" s="25" t="s">
        <v>38</v>
      </c>
      <c r="R5262" s="21" t="s">
        <v>3</v>
      </c>
      <c r="S5262" s="21" t="s">
        <v>3</v>
      </c>
      <c r="T5262" s="18"/>
      <c r="U5262" s="26"/>
    </row>
    <row r="5263" spans="1:21" s="19" customFormat="1" ht="12.5" customHeight="1" outlineLevel="1" x14ac:dyDescent="0.55000000000000004">
      <c r="A5263" s="44" t="s">
        <v>9669</v>
      </c>
      <c r="B5263" s="20"/>
      <c r="C5263" s="21" t="s">
        <v>38</v>
      </c>
      <c r="D5263" s="44" t="s">
        <v>9669</v>
      </c>
      <c r="E5263" s="29" t="s">
        <v>9670</v>
      </c>
      <c r="F5263" s="46"/>
      <c r="G5263" s="50" t="s">
        <v>15172</v>
      </c>
      <c r="H5263" s="22" t="s">
        <v>14829</v>
      </c>
      <c r="I5263" s="40">
        <v>2000</v>
      </c>
      <c r="J5263" s="21" t="s">
        <v>39</v>
      </c>
      <c r="K5263" s="43" t="s">
        <v>39</v>
      </c>
      <c r="L5263" s="36" t="s">
        <v>39</v>
      </c>
      <c r="M5263" s="27" t="s">
        <v>39</v>
      </c>
      <c r="N5263" s="28" t="s">
        <v>39</v>
      </c>
      <c r="O5263" s="23"/>
      <c r="P5263" s="24" t="s">
        <v>39</v>
      </c>
      <c r="Q5263" s="25" t="s">
        <v>38</v>
      </c>
      <c r="R5263" s="21" t="s">
        <v>3</v>
      </c>
      <c r="S5263" s="21" t="s">
        <v>3</v>
      </c>
      <c r="T5263" s="18"/>
      <c r="U5263" s="26"/>
    </row>
    <row r="5264" spans="1:21" s="19" customFormat="1" ht="12.5" customHeight="1" outlineLevel="1" x14ac:dyDescent="0.55000000000000004">
      <c r="A5264" s="44" t="s">
        <v>9671</v>
      </c>
      <c r="B5264" s="20"/>
      <c r="C5264" s="21" t="s">
        <v>38</v>
      </c>
      <c r="D5264" s="44" t="s">
        <v>9671</v>
      </c>
      <c r="E5264" s="29" t="s">
        <v>9672</v>
      </c>
      <c r="F5264" s="46"/>
      <c r="G5264" s="50" t="s">
        <v>15172</v>
      </c>
      <c r="H5264" s="22" t="s">
        <v>14830</v>
      </c>
      <c r="I5264" s="40">
        <v>2000</v>
      </c>
      <c r="J5264" s="21" t="s">
        <v>39</v>
      </c>
      <c r="K5264" s="43" t="s">
        <v>39</v>
      </c>
      <c r="L5264" s="36" t="s">
        <v>39</v>
      </c>
      <c r="M5264" s="27" t="s">
        <v>39</v>
      </c>
      <c r="N5264" s="28" t="s">
        <v>39</v>
      </c>
      <c r="O5264" s="23"/>
      <c r="P5264" s="24" t="s">
        <v>39</v>
      </c>
      <c r="Q5264" s="25" t="s">
        <v>38</v>
      </c>
      <c r="R5264" s="21" t="s">
        <v>3</v>
      </c>
      <c r="S5264" s="21" t="s">
        <v>3</v>
      </c>
      <c r="T5264" s="18"/>
      <c r="U5264" s="26"/>
    </row>
    <row r="5265" spans="1:21" s="19" customFormat="1" ht="12.5" customHeight="1" outlineLevel="1" x14ac:dyDescent="0.55000000000000004">
      <c r="A5265" s="44" t="s">
        <v>9673</v>
      </c>
      <c r="B5265" s="20"/>
      <c r="C5265" s="21" t="s">
        <v>38</v>
      </c>
      <c r="D5265" s="44" t="s">
        <v>9673</v>
      </c>
      <c r="E5265" s="29" t="s">
        <v>9674</v>
      </c>
      <c r="F5265" s="46"/>
      <c r="G5265" s="50" t="s">
        <v>15172</v>
      </c>
      <c r="H5265" s="22" t="s">
        <v>14831</v>
      </c>
      <c r="I5265" s="40">
        <v>2000</v>
      </c>
      <c r="J5265" s="21" t="s">
        <v>39</v>
      </c>
      <c r="K5265" s="43" t="s">
        <v>39</v>
      </c>
      <c r="L5265" s="36" t="s">
        <v>39</v>
      </c>
      <c r="M5265" s="27" t="s">
        <v>39</v>
      </c>
      <c r="N5265" s="28" t="s">
        <v>39</v>
      </c>
      <c r="O5265" s="23"/>
      <c r="P5265" s="24" t="s">
        <v>39</v>
      </c>
      <c r="Q5265" s="25" t="s">
        <v>38</v>
      </c>
      <c r="R5265" s="21" t="s">
        <v>3</v>
      </c>
      <c r="S5265" s="21" t="s">
        <v>3</v>
      </c>
      <c r="T5265" s="18"/>
      <c r="U5265" s="26"/>
    </row>
    <row r="5266" spans="1:21" s="19" customFormat="1" ht="12.5" customHeight="1" outlineLevel="1" x14ac:dyDescent="0.55000000000000004">
      <c r="A5266" s="44" t="s">
        <v>9675</v>
      </c>
      <c r="B5266" s="20"/>
      <c r="C5266" s="21" t="s">
        <v>38</v>
      </c>
      <c r="D5266" s="44" t="s">
        <v>9675</v>
      </c>
      <c r="E5266" s="29" t="s">
        <v>9676</v>
      </c>
      <c r="F5266" s="46"/>
      <c r="G5266" s="50" t="s">
        <v>15172</v>
      </c>
      <c r="H5266" s="22" t="s">
        <v>14832</v>
      </c>
      <c r="I5266" s="40">
        <v>2000</v>
      </c>
      <c r="J5266" s="21" t="s">
        <v>39</v>
      </c>
      <c r="K5266" s="43" t="s">
        <v>39</v>
      </c>
      <c r="L5266" s="36" t="s">
        <v>39</v>
      </c>
      <c r="M5266" s="27" t="s">
        <v>39</v>
      </c>
      <c r="N5266" s="28" t="s">
        <v>39</v>
      </c>
      <c r="O5266" s="23"/>
      <c r="P5266" s="24" t="s">
        <v>39</v>
      </c>
      <c r="Q5266" s="25" t="s">
        <v>38</v>
      </c>
      <c r="R5266" s="21" t="s">
        <v>3</v>
      </c>
      <c r="S5266" s="21" t="s">
        <v>3</v>
      </c>
      <c r="T5266" s="18"/>
      <c r="U5266" s="26"/>
    </row>
    <row r="5267" spans="1:21" s="19" customFormat="1" ht="12.5" customHeight="1" outlineLevel="1" x14ac:dyDescent="0.55000000000000004">
      <c r="A5267" s="44" t="s">
        <v>9677</v>
      </c>
      <c r="B5267" s="20"/>
      <c r="C5267" s="21" t="s">
        <v>38</v>
      </c>
      <c r="D5267" s="44" t="s">
        <v>9677</v>
      </c>
      <c r="E5267" s="29" t="s">
        <v>9678</v>
      </c>
      <c r="F5267" s="46"/>
      <c r="G5267" s="50" t="s">
        <v>15172</v>
      </c>
      <c r="H5267" s="22" t="s">
        <v>14833</v>
      </c>
      <c r="I5267" s="40">
        <v>2000</v>
      </c>
      <c r="J5267" s="21" t="s">
        <v>39</v>
      </c>
      <c r="K5267" s="43" t="s">
        <v>39</v>
      </c>
      <c r="L5267" s="36" t="s">
        <v>39</v>
      </c>
      <c r="M5267" s="27" t="s">
        <v>39</v>
      </c>
      <c r="N5267" s="28" t="s">
        <v>39</v>
      </c>
      <c r="O5267" s="23"/>
      <c r="P5267" s="24" t="s">
        <v>39</v>
      </c>
      <c r="Q5267" s="25" t="s">
        <v>38</v>
      </c>
      <c r="R5267" s="21" t="s">
        <v>3</v>
      </c>
      <c r="S5267" s="21" t="s">
        <v>3</v>
      </c>
      <c r="T5267" s="18"/>
      <c r="U5267" s="26"/>
    </row>
    <row r="5268" spans="1:21" s="19" customFormat="1" ht="12.5" customHeight="1" outlineLevel="1" x14ac:dyDescent="0.55000000000000004">
      <c r="A5268" s="44" t="s">
        <v>9679</v>
      </c>
      <c r="B5268" s="20"/>
      <c r="C5268" s="21" t="s">
        <v>38</v>
      </c>
      <c r="D5268" s="44" t="s">
        <v>9679</v>
      </c>
      <c r="E5268" s="29" t="s">
        <v>9680</v>
      </c>
      <c r="F5268" s="46"/>
      <c r="G5268" s="50" t="s">
        <v>15172</v>
      </c>
      <c r="H5268" s="22" t="s">
        <v>14834</v>
      </c>
      <c r="I5268" s="40">
        <v>2000</v>
      </c>
      <c r="J5268" s="21" t="s">
        <v>39</v>
      </c>
      <c r="K5268" s="43" t="s">
        <v>39</v>
      </c>
      <c r="L5268" s="36" t="s">
        <v>39</v>
      </c>
      <c r="M5268" s="27" t="s">
        <v>39</v>
      </c>
      <c r="N5268" s="28" t="s">
        <v>39</v>
      </c>
      <c r="O5268" s="23"/>
      <c r="P5268" s="24" t="s">
        <v>39</v>
      </c>
      <c r="Q5268" s="25" t="s">
        <v>38</v>
      </c>
      <c r="R5268" s="21" t="s">
        <v>3</v>
      </c>
      <c r="S5268" s="21" t="s">
        <v>3</v>
      </c>
      <c r="T5268" s="18"/>
      <c r="U5268" s="26"/>
    </row>
    <row r="5269" spans="1:21" s="19" customFormat="1" ht="12.5" customHeight="1" outlineLevel="1" x14ac:dyDescent="0.55000000000000004">
      <c r="A5269" s="44" t="s">
        <v>9681</v>
      </c>
      <c r="B5269" s="20"/>
      <c r="C5269" s="21" t="s">
        <v>38</v>
      </c>
      <c r="D5269" s="44" t="s">
        <v>9681</v>
      </c>
      <c r="E5269" s="29" t="s">
        <v>9682</v>
      </c>
      <c r="F5269" s="46"/>
      <c r="G5269" s="50" t="s">
        <v>15172</v>
      </c>
      <c r="H5269" s="22" t="s">
        <v>14835</v>
      </c>
      <c r="I5269" s="40">
        <v>2000</v>
      </c>
      <c r="J5269" s="21" t="s">
        <v>39</v>
      </c>
      <c r="K5269" s="43" t="s">
        <v>39</v>
      </c>
      <c r="L5269" s="36" t="s">
        <v>39</v>
      </c>
      <c r="M5269" s="27" t="s">
        <v>39</v>
      </c>
      <c r="N5269" s="28" t="s">
        <v>39</v>
      </c>
      <c r="O5269" s="23"/>
      <c r="P5269" s="24" t="s">
        <v>39</v>
      </c>
      <c r="Q5269" s="25" t="s">
        <v>38</v>
      </c>
      <c r="R5269" s="21" t="s">
        <v>3</v>
      </c>
      <c r="S5269" s="21" t="s">
        <v>3</v>
      </c>
      <c r="T5269" s="18"/>
      <c r="U5269" s="26"/>
    </row>
    <row r="5270" spans="1:21" s="19" customFormat="1" ht="12.5" customHeight="1" outlineLevel="1" x14ac:dyDescent="0.55000000000000004">
      <c r="A5270" s="44" t="s">
        <v>9683</v>
      </c>
      <c r="B5270" s="20"/>
      <c r="C5270" s="21" t="s">
        <v>38</v>
      </c>
      <c r="D5270" s="44" t="s">
        <v>9683</v>
      </c>
      <c r="E5270" s="29" t="s">
        <v>9684</v>
      </c>
      <c r="F5270" s="46"/>
      <c r="G5270" s="50" t="s">
        <v>15172</v>
      </c>
      <c r="H5270" s="22" t="s">
        <v>14836</v>
      </c>
      <c r="I5270" s="40">
        <v>2000</v>
      </c>
      <c r="J5270" s="21" t="s">
        <v>39</v>
      </c>
      <c r="K5270" s="43" t="s">
        <v>39</v>
      </c>
      <c r="L5270" s="36" t="s">
        <v>39</v>
      </c>
      <c r="M5270" s="27" t="s">
        <v>39</v>
      </c>
      <c r="N5270" s="28" t="s">
        <v>39</v>
      </c>
      <c r="O5270" s="23"/>
      <c r="P5270" s="24" t="s">
        <v>39</v>
      </c>
      <c r="Q5270" s="25" t="s">
        <v>38</v>
      </c>
      <c r="R5270" s="21" t="s">
        <v>3</v>
      </c>
      <c r="S5270" s="21" t="s">
        <v>3</v>
      </c>
      <c r="T5270" s="18"/>
      <c r="U5270" s="26"/>
    </row>
    <row r="5271" spans="1:21" s="19" customFormat="1" ht="12.5" customHeight="1" outlineLevel="1" x14ac:dyDescent="0.55000000000000004">
      <c r="A5271" s="44" t="s">
        <v>9685</v>
      </c>
      <c r="B5271" s="20"/>
      <c r="C5271" s="21" t="s">
        <v>38</v>
      </c>
      <c r="D5271" s="44" t="s">
        <v>9685</v>
      </c>
      <c r="E5271" s="29" t="s">
        <v>9686</v>
      </c>
      <c r="F5271" s="46"/>
      <c r="G5271" s="50" t="s">
        <v>15172</v>
      </c>
      <c r="H5271" s="22" t="s">
        <v>14837</v>
      </c>
      <c r="I5271" s="40">
        <v>2000</v>
      </c>
      <c r="J5271" s="21" t="s">
        <v>39</v>
      </c>
      <c r="K5271" s="43" t="s">
        <v>39</v>
      </c>
      <c r="L5271" s="36" t="s">
        <v>39</v>
      </c>
      <c r="M5271" s="27" t="s">
        <v>39</v>
      </c>
      <c r="N5271" s="28" t="s">
        <v>39</v>
      </c>
      <c r="O5271" s="23"/>
      <c r="P5271" s="24" t="s">
        <v>39</v>
      </c>
      <c r="Q5271" s="25" t="s">
        <v>38</v>
      </c>
      <c r="R5271" s="21" t="s">
        <v>3</v>
      </c>
      <c r="S5271" s="21" t="s">
        <v>3</v>
      </c>
      <c r="T5271" s="18"/>
      <c r="U5271" s="26"/>
    </row>
    <row r="5272" spans="1:21" s="19" customFormat="1" ht="12.5" customHeight="1" outlineLevel="1" x14ac:dyDescent="0.55000000000000004">
      <c r="A5272" s="44" t="s">
        <v>9687</v>
      </c>
      <c r="B5272" s="20"/>
      <c r="C5272" s="21" t="s">
        <v>38</v>
      </c>
      <c r="D5272" s="44" t="s">
        <v>9687</v>
      </c>
      <c r="E5272" s="29" t="s">
        <v>9688</v>
      </c>
      <c r="F5272" s="46"/>
      <c r="G5272" s="50" t="s">
        <v>15172</v>
      </c>
      <c r="H5272" s="22" t="s">
        <v>14838</v>
      </c>
      <c r="I5272" s="40">
        <v>2000</v>
      </c>
      <c r="J5272" s="21" t="s">
        <v>39</v>
      </c>
      <c r="K5272" s="43" t="s">
        <v>39</v>
      </c>
      <c r="L5272" s="36" t="s">
        <v>39</v>
      </c>
      <c r="M5272" s="27" t="s">
        <v>39</v>
      </c>
      <c r="N5272" s="28" t="s">
        <v>39</v>
      </c>
      <c r="O5272" s="23"/>
      <c r="P5272" s="24" t="s">
        <v>39</v>
      </c>
      <c r="Q5272" s="25" t="s">
        <v>38</v>
      </c>
      <c r="R5272" s="21" t="s">
        <v>3</v>
      </c>
      <c r="S5272" s="21" t="s">
        <v>3</v>
      </c>
      <c r="T5272" s="18"/>
      <c r="U5272" s="26"/>
    </row>
    <row r="5273" spans="1:21" s="19" customFormat="1" ht="12.5" customHeight="1" outlineLevel="1" x14ac:dyDescent="0.55000000000000004">
      <c r="A5273" s="44" t="s">
        <v>9689</v>
      </c>
      <c r="B5273" s="20"/>
      <c r="C5273" s="21" t="s">
        <v>38</v>
      </c>
      <c r="D5273" s="44" t="s">
        <v>9689</v>
      </c>
      <c r="E5273" s="29" t="s">
        <v>9690</v>
      </c>
      <c r="F5273" s="46"/>
      <c r="G5273" s="50" t="s">
        <v>15172</v>
      </c>
      <c r="H5273" s="22" t="s">
        <v>14839</v>
      </c>
      <c r="I5273" s="40">
        <v>2000</v>
      </c>
      <c r="J5273" s="21" t="s">
        <v>39</v>
      </c>
      <c r="K5273" s="43" t="s">
        <v>39</v>
      </c>
      <c r="L5273" s="36" t="s">
        <v>39</v>
      </c>
      <c r="M5273" s="27" t="s">
        <v>39</v>
      </c>
      <c r="N5273" s="28" t="s">
        <v>39</v>
      </c>
      <c r="O5273" s="23"/>
      <c r="P5273" s="24" t="s">
        <v>39</v>
      </c>
      <c r="Q5273" s="25" t="s">
        <v>38</v>
      </c>
      <c r="R5273" s="21" t="s">
        <v>3</v>
      </c>
      <c r="S5273" s="21" t="s">
        <v>3</v>
      </c>
      <c r="T5273" s="18"/>
      <c r="U5273" s="26"/>
    </row>
    <row r="5274" spans="1:21" s="19" customFormat="1" ht="12.5" customHeight="1" outlineLevel="1" x14ac:dyDescent="0.55000000000000004">
      <c r="A5274" s="44" t="s">
        <v>9691</v>
      </c>
      <c r="B5274" s="20"/>
      <c r="C5274" s="21" t="s">
        <v>38</v>
      </c>
      <c r="D5274" s="44" t="s">
        <v>9691</v>
      </c>
      <c r="E5274" s="29" t="s">
        <v>9692</v>
      </c>
      <c r="F5274" s="46"/>
      <c r="G5274" s="50" t="s">
        <v>15172</v>
      </c>
      <c r="H5274" s="22" t="s">
        <v>14840</v>
      </c>
      <c r="I5274" s="40">
        <v>2000</v>
      </c>
      <c r="J5274" s="21" t="s">
        <v>39</v>
      </c>
      <c r="K5274" s="43" t="s">
        <v>39</v>
      </c>
      <c r="L5274" s="36" t="s">
        <v>39</v>
      </c>
      <c r="M5274" s="27" t="s">
        <v>39</v>
      </c>
      <c r="N5274" s="28" t="s">
        <v>39</v>
      </c>
      <c r="O5274" s="23"/>
      <c r="P5274" s="24" t="s">
        <v>39</v>
      </c>
      <c r="Q5274" s="25" t="s">
        <v>38</v>
      </c>
      <c r="R5274" s="21" t="s">
        <v>3</v>
      </c>
      <c r="S5274" s="21" t="s">
        <v>3</v>
      </c>
      <c r="T5274" s="18"/>
      <c r="U5274" s="26"/>
    </row>
    <row r="5275" spans="1:21" s="19" customFormat="1" ht="12.5" customHeight="1" outlineLevel="1" x14ac:dyDescent="0.55000000000000004">
      <c r="A5275" s="44" t="s">
        <v>9693</v>
      </c>
      <c r="B5275" s="20"/>
      <c r="C5275" s="21" t="s">
        <v>38</v>
      </c>
      <c r="D5275" s="44" t="s">
        <v>9693</v>
      </c>
      <c r="E5275" s="29" t="s">
        <v>9694</v>
      </c>
      <c r="F5275" s="46"/>
      <c r="G5275" s="50" t="s">
        <v>15172</v>
      </c>
      <c r="H5275" s="22" t="s">
        <v>14841</v>
      </c>
      <c r="I5275" s="40">
        <v>2000</v>
      </c>
      <c r="J5275" s="21" t="s">
        <v>39</v>
      </c>
      <c r="K5275" s="43" t="s">
        <v>39</v>
      </c>
      <c r="L5275" s="36" t="s">
        <v>39</v>
      </c>
      <c r="M5275" s="27" t="s">
        <v>39</v>
      </c>
      <c r="N5275" s="28" t="s">
        <v>39</v>
      </c>
      <c r="O5275" s="23"/>
      <c r="P5275" s="24" t="s">
        <v>39</v>
      </c>
      <c r="Q5275" s="25" t="s">
        <v>38</v>
      </c>
      <c r="R5275" s="21" t="s">
        <v>3</v>
      </c>
      <c r="S5275" s="21" t="s">
        <v>3</v>
      </c>
      <c r="T5275" s="18"/>
      <c r="U5275" s="26"/>
    </row>
    <row r="5276" spans="1:21" s="19" customFormat="1" ht="12.5" customHeight="1" outlineLevel="1" x14ac:dyDescent="0.55000000000000004">
      <c r="A5276" s="44" t="s">
        <v>9695</v>
      </c>
      <c r="B5276" s="20"/>
      <c r="C5276" s="21" t="s">
        <v>38</v>
      </c>
      <c r="D5276" s="44" t="s">
        <v>9695</v>
      </c>
      <c r="E5276" s="29" t="s">
        <v>9696</v>
      </c>
      <c r="F5276" s="46"/>
      <c r="G5276" s="50" t="s">
        <v>15172</v>
      </c>
      <c r="H5276" s="22" t="s">
        <v>14842</v>
      </c>
      <c r="I5276" s="40">
        <v>2000</v>
      </c>
      <c r="J5276" s="21" t="s">
        <v>39</v>
      </c>
      <c r="K5276" s="43" t="s">
        <v>39</v>
      </c>
      <c r="L5276" s="36" t="s">
        <v>39</v>
      </c>
      <c r="M5276" s="27" t="s">
        <v>39</v>
      </c>
      <c r="N5276" s="28" t="s">
        <v>39</v>
      </c>
      <c r="O5276" s="23"/>
      <c r="P5276" s="24" t="s">
        <v>39</v>
      </c>
      <c r="Q5276" s="25" t="s">
        <v>38</v>
      </c>
      <c r="R5276" s="21" t="s">
        <v>3</v>
      </c>
      <c r="S5276" s="21" t="s">
        <v>3</v>
      </c>
      <c r="T5276" s="18"/>
      <c r="U5276" s="26"/>
    </row>
    <row r="5277" spans="1:21" s="19" customFormat="1" ht="12.5" customHeight="1" outlineLevel="1" x14ac:dyDescent="0.55000000000000004">
      <c r="A5277" s="44" t="s">
        <v>9697</v>
      </c>
      <c r="B5277" s="20"/>
      <c r="C5277" s="21" t="s">
        <v>38</v>
      </c>
      <c r="D5277" s="44" t="s">
        <v>9697</v>
      </c>
      <c r="E5277" s="29" t="s">
        <v>9698</v>
      </c>
      <c r="F5277" s="46"/>
      <c r="G5277" s="50" t="s">
        <v>15172</v>
      </c>
      <c r="H5277" s="22" t="s">
        <v>14843</v>
      </c>
      <c r="I5277" s="40">
        <v>2000</v>
      </c>
      <c r="J5277" s="21" t="s">
        <v>39</v>
      </c>
      <c r="K5277" s="43" t="s">
        <v>39</v>
      </c>
      <c r="L5277" s="36" t="s">
        <v>39</v>
      </c>
      <c r="M5277" s="27" t="s">
        <v>39</v>
      </c>
      <c r="N5277" s="28" t="s">
        <v>39</v>
      </c>
      <c r="O5277" s="23"/>
      <c r="P5277" s="24" t="s">
        <v>39</v>
      </c>
      <c r="Q5277" s="25" t="s">
        <v>38</v>
      </c>
      <c r="R5277" s="21" t="s">
        <v>3</v>
      </c>
      <c r="S5277" s="21" t="s">
        <v>3</v>
      </c>
      <c r="T5277" s="18"/>
      <c r="U5277" s="26"/>
    </row>
    <row r="5278" spans="1:21" s="19" customFormat="1" ht="12.5" customHeight="1" outlineLevel="1" x14ac:dyDescent="0.55000000000000004">
      <c r="A5278" s="44" t="s">
        <v>9699</v>
      </c>
      <c r="B5278" s="20"/>
      <c r="C5278" s="21" t="s">
        <v>38</v>
      </c>
      <c r="D5278" s="44" t="s">
        <v>9699</v>
      </c>
      <c r="E5278" s="29" t="s">
        <v>9700</v>
      </c>
      <c r="F5278" s="46"/>
      <c r="G5278" s="50" t="s">
        <v>15172</v>
      </c>
      <c r="H5278" s="22" t="s">
        <v>14844</v>
      </c>
      <c r="I5278" s="40">
        <v>2000</v>
      </c>
      <c r="J5278" s="21" t="s">
        <v>39</v>
      </c>
      <c r="K5278" s="43" t="s">
        <v>39</v>
      </c>
      <c r="L5278" s="36" t="s">
        <v>39</v>
      </c>
      <c r="M5278" s="27" t="s">
        <v>39</v>
      </c>
      <c r="N5278" s="28" t="s">
        <v>39</v>
      </c>
      <c r="O5278" s="23"/>
      <c r="P5278" s="24" t="s">
        <v>39</v>
      </c>
      <c r="Q5278" s="25" t="s">
        <v>38</v>
      </c>
      <c r="R5278" s="21" t="s">
        <v>3</v>
      </c>
      <c r="S5278" s="21" t="s">
        <v>3</v>
      </c>
      <c r="T5278" s="18"/>
      <c r="U5278" s="26"/>
    </row>
    <row r="5279" spans="1:21" s="19" customFormat="1" ht="12.5" customHeight="1" outlineLevel="1" x14ac:dyDescent="0.55000000000000004">
      <c r="A5279" s="44" t="s">
        <v>9701</v>
      </c>
      <c r="B5279" s="20"/>
      <c r="C5279" s="21" t="s">
        <v>38</v>
      </c>
      <c r="D5279" s="44" t="s">
        <v>9701</v>
      </c>
      <c r="E5279" s="29" t="s">
        <v>9702</v>
      </c>
      <c r="F5279" s="46"/>
      <c r="G5279" s="50" t="s">
        <v>15172</v>
      </c>
      <c r="H5279" s="22" t="s">
        <v>14845</v>
      </c>
      <c r="I5279" s="40">
        <v>2000</v>
      </c>
      <c r="J5279" s="21" t="s">
        <v>39</v>
      </c>
      <c r="K5279" s="43" t="s">
        <v>39</v>
      </c>
      <c r="L5279" s="36" t="s">
        <v>39</v>
      </c>
      <c r="M5279" s="27" t="s">
        <v>39</v>
      </c>
      <c r="N5279" s="28" t="s">
        <v>39</v>
      </c>
      <c r="O5279" s="23"/>
      <c r="P5279" s="24" t="s">
        <v>39</v>
      </c>
      <c r="Q5279" s="25" t="s">
        <v>38</v>
      </c>
      <c r="R5279" s="21" t="s">
        <v>3</v>
      </c>
      <c r="S5279" s="21" t="s">
        <v>3</v>
      </c>
      <c r="T5279" s="18"/>
      <c r="U5279" s="26"/>
    </row>
    <row r="5280" spans="1:21" s="19" customFormat="1" ht="12.5" customHeight="1" outlineLevel="1" x14ac:dyDescent="0.55000000000000004">
      <c r="A5280" s="44" t="s">
        <v>9703</v>
      </c>
      <c r="B5280" s="20"/>
      <c r="C5280" s="21" t="s">
        <v>38</v>
      </c>
      <c r="D5280" s="44" t="s">
        <v>9703</v>
      </c>
      <c r="E5280" s="29" t="s">
        <v>9704</v>
      </c>
      <c r="F5280" s="46"/>
      <c r="G5280" s="50" t="s">
        <v>15172</v>
      </c>
      <c r="H5280" s="22" t="s">
        <v>14846</v>
      </c>
      <c r="I5280" s="40">
        <v>2000</v>
      </c>
      <c r="J5280" s="21" t="s">
        <v>39</v>
      </c>
      <c r="K5280" s="43" t="s">
        <v>39</v>
      </c>
      <c r="L5280" s="36" t="s">
        <v>39</v>
      </c>
      <c r="M5280" s="27" t="s">
        <v>39</v>
      </c>
      <c r="N5280" s="28" t="s">
        <v>39</v>
      </c>
      <c r="O5280" s="23"/>
      <c r="P5280" s="24" t="s">
        <v>39</v>
      </c>
      <c r="Q5280" s="25" t="s">
        <v>38</v>
      </c>
      <c r="R5280" s="21" t="s">
        <v>3</v>
      </c>
      <c r="S5280" s="21" t="s">
        <v>3</v>
      </c>
      <c r="T5280" s="18"/>
      <c r="U5280" s="26"/>
    </row>
    <row r="5281" spans="1:21" s="19" customFormat="1" ht="12.5" customHeight="1" outlineLevel="1" x14ac:dyDescent="0.55000000000000004">
      <c r="A5281" s="44" t="s">
        <v>9705</v>
      </c>
      <c r="B5281" s="20"/>
      <c r="C5281" s="21" t="s">
        <v>38</v>
      </c>
      <c r="D5281" s="44" t="s">
        <v>9705</v>
      </c>
      <c r="E5281" s="29" t="s">
        <v>9706</v>
      </c>
      <c r="F5281" s="46"/>
      <c r="G5281" s="50" t="s">
        <v>15172</v>
      </c>
      <c r="H5281" s="22" t="s">
        <v>14847</v>
      </c>
      <c r="I5281" s="40">
        <v>2000</v>
      </c>
      <c r="J5281" s="21" t="s">
        <v>39</v>
      </c>
      <c r="K5281" s="43" t="s">
        <v>39</v>
      </c>
      <c r="L5281" s="36" t="s">
        <v>39</v>
      </c>
      <c r="M5281" s="27" t="s">
        <v>39</v>
      </c>
      <c r="N5281" s="28" t="s">
        <v>39</v>
      </c>
      <c r="O5281" s="23"/>
      <c r="P5281" s="24" t="s">
        <v>39</v>
      </c>
      <c r="Q5281" s="25" t="s">
        <v>38</v>
      </c>
      <c r="R5281" s="21" t="s">
        <v>3</v>
      </c>
      <c r="S5281" s="21" t="s">
        <v>3</v>
      </c>
      <c r="T5281" s="18"/>
      <c r="U5281" s="26"/>
    </row>
    <row r="5282" spans="1:21" s="19" customFormat="1" ht="12.5" customHeight="1" outlineLevel="1" x14ac:dyDescent="0.55000000000000004">
      <c r="A5282" s="44" t="s">
        <v>9707</v>
      </c>
      <c r="B5282" s="20"/>
      <c r="C5282" s="21" t="s">
        <v>38</v>
      </c>
      <c r="D5282" s="44" t="s">
        <v>9707</v>
      </c>
      <c r="E5282" s="29" t="s">
        <v>9708</v>
      </c>
      <c r="F5282" s="46"/>
      <c r="G5282" s="50" t="s">
        <v>15172</v>
      </c>
      <c r="H5282" s="22" t="s">
        <v>14848</v>
      </c>
      <c r="I5282" s="40">
        <v>2000</v>
      </c>
      <c r="J5282" s="21" t="s">
        <v>39</v>
      </c>
      <c r="K5282" s="43" t="s">
        <v>39</v>
      </c>
      <c r="L5282" s="36" t="s">
        <v>39</v>
      </c>
      <c r="M5282" s="27" t="s">
        <v>39</v>
      </c>
      <c r="N5282" s="28" t="s">
        <v>39</v>
      </c>
      <c r="O5282" s="23"/>
      <c r="P5282" s="24" t="s">
        <v>39</v>
      </c>
      <c r="Q5282" s="25" t="s">
        <v>38</v>
      </c>
      <c r="R5282" s="21" t="s">
        <v>3</v>
      </c>
      <c r="S5282" s="21" t="s">
        <v>3</v>
      </c>
      <c r="T5282" s="18"/>
      <c r="U5282" s="26"/>
    </row>
    <row r="5283" spans="1:21" s="19" customFormat="1" ht="12.5" customHeight="1" outlineLevel="1" x14ac:dyDescent="0.55000000000000004">
      <c r="A5283" s="44" t="s">
        <v>9709</v>
      </c>
      <c r="B5283" s="20"/>
      <c r="C5283" s="21" t="s">
        <v>38</v>
      </c>
      <c r="D5283" s="44" t="s">
        <v>9709</v>
      </c>
      <c r="E5283" s="29" t="s">
        <v>9710</v>
      </c>
      <c r="F5283" s="46"/>
      <c r="G5283" s="50" t="s">
        <v>15172</v>
      </c>
      <c r="H5283" s="22" t="s">
        <v>14849</v>
      </c>
      <c r="I5283" s="40">
        <v>2000</v>
      </c>
      <c r="J5283" s="21" t="s">
        <v>39</v>
      </c>
      <c r="K5283" s="43" t="s">
        <v>39</v>
      </c>
      <c r="L5283" s="36" t="s">
        <v>39</v>
      </c>
      <c r="M5283" s="27" t="s">
        <v>39</v>
      </c>
      <c r="N5283" s="28" t="s">
        <v>39</v>
      </c>
      <c r="O5283" s="23"/>
      <c r="P5283" s="24" t="s">
        <v>39</v>
      </c>
      <c r="Q5283" s="25" t="s">
        <v>38</v>
      </c>
      <c r="R5283" s="21" t="s">
        <v>3</v>
      </c>
      <c r="S5283" s="21" t="s">
        <v>3</v>
      </c>
      <c r="T5283" s="18"/>
      <c r="U5283" s="26"/>
    </row>
    <row r="5284" spans="1:21" s="19" customFormat="1" ht="12.5" customHeight="1" outlineLevel="1" x14ac:dyDescent="0.55000000000000004">
      <c r="A5284" s="44" t="s">
        <v>9711</v>
      </c>
      <c r="B5284" s="20"/>
      <c r="C5284" s="21" t="s">
        <v>38</v>
      </c>
      <c r="D5284" s="44" t="s">
        <v>9711</v>
      </c>
      <c r="E5284" s="29" t="s">
        <v>9712</v>
      </c>
      <c r="F5284" s="46"/>
      <c r="G5284" s="50" t="s">
        <v>15172</v>
      </c>
      <c r="H5284" s="22" t="s">
        <v>14850</v>
      </c>
      <c r="I5284" s="40">
        <v>2000</v>
      </c>
      <c r="J5284" s="21" t="s">
        <v>39</v>
      </c>
      <c r="K5284" s="43" t="s">
        <v>39</v>
      </c>
      <c r="L5284" s="36" t="s">
        <v>39</v>
      </c>
      <c r="M5284" s="27" t="s">
        <v>39</v>
      </c>
      <c r="N5284" s="28" t="s">
        <v>39</v>
      </c>
      <c r="O5284" s="23"/>
      <c r="P5284" s="24" t="s">
        <v>39</v>
      </c>
      <c r="Q5284" s="25" t="s">
        <v>38</v>
      </c>
      <c r="R5284" s="21" t="s">
        <v>3</v>
      </c>
      <c r="S5284" s="21" t="s">
        <v>3</v>
      </c>
      <c r="T5284" s="18"/>
      <c r="U5284" s="26"/>
    </row>
    <row r="5285" spans="1:21" s="19" customFormat="1" ht="12.5" customHeight="1" outlineLevel="1" x14ac:dyDescent="0.55000000000000004">
      <c r="A5285" s="44" t="s">
        <v>9713</v>
      </c>
      <c r="B5285" s="20"/>
      <c r="C5285" s="21" t="s">
        <v>38</v>
      </c>
      <c r="D5285" s="44" t="s">
        <v>9713</v>
      </c>
      <c r="E5285" s="29" t="s">
        <v>9714</v>
      </c>
      <c r="F5285" s="46"/>
      <c r="G5285" s="50" t="s">
        <v>15172</v>
      </c>
      <c r="H5285" s="22" t="s">
        <v>14851</v>
      </c>
      <c r="I5285" s="40">
        <v>2000</v>
      </c>
      <c r="J5285" s="21" t="s">
        <v>39</v>
      </c>
      <c r="K5285" s="43" t="s">
        <v>39</v>
      </c>
      <c r="L5285" s="36" t="s">
        <v>39</v>
      </c>
      <c r="M5285" s="27" t="s">
        <v>39</v>
      </c>
      <c r="N5285" s="28" t="s">
        <v>39</v>
      </c>
      <c r="O5285" s="23"/>
      <c r="P5285" s="24" t="s">
        <v>39</v>
      </c>
      <c r="Q5285" s="25" t="s">
        <v>38</v>
      </c>
      <c r="R5285" s="21" t="s">
        <v>3</v>
      </c>
      <c r="S5285" s="21" t="s">
        <v>3</v>
      </c>
      <c r="T5285" s="18"/>
      <c r="U5285" s="26"/>
    </row>
    <row r="5286" spans="1:21" s="19" customFormat="1" ht="12.5" customHeight="1" outlineLevel="1" x14ac:dyDescent="0.55000000000000004">
      <c r="A5286" s="44" t="s">
        <v>9715</v>
      </c>
      <c r="B5286" s="20"/>
      <c r="C5286" s="21" t="s">
        <v>38</v>
      </c>
      <c r="D5286" s="44" t="s">
        <v>9715</v>
      </c>
      <c r="E5286" s="29" t="s">
        <v>9716</v>
      </c>
      <c r="F5286" s="46"/>
      <c r="G5286" s="50" t="s">
        <v>15172</v>
      </c>
      <c r="H5286" s="22" t="s">
        <v>14852</v>
      </c>
      <c r="I5286" s="40">
        <v>2000</v>
      </c>
      <c r="J5286" s="21" t="s">
        <v>39</v>
      </c>
      <c r="K5286" s="43" t="s">
        <v>39</v>
      </c>
      <c r="L5286" s="36" t="s">
        <v>39</v>
      </c>
      <c r="M5286" s="27" t="s">
        <v>39</v>
      </c>
      <c r="N5286" s="28" t="s">
        <v>39</v>
      </c>
      <c r="O5286" s="23"/>
      <c r="P5286" s="24" t="s">
        <v>39</v>
      </c>
      <c r="Q5286" s="25" t="s">
        <v>38</v>
      </c>
      <c r="R5286" s="21" t="s">
        <v>3</v>
      </c>
      <c r="S5286" s="21" t="s">
        <v>3</v>
      </c>
      <c r="T5286" s="18"/>
      <c r="U5286" s="26"/>
    </row>
    <row r="5287" spans="1:21" s="19" customFormat="1" ht="12.5" customHeight="1" outlineLevel="1" x14ac:dyDescent="0.55000000000000004">
      <c r="A5287" s="44" t="s">
        <v>9717</v>
      </c>
      <c r="B5287" s="20"/>
      <c r="C5287" s="21" t="s">
        <v>38</v>
      </c>
      <c r="D5287" s="44" t="s">
        <v>9717</v>
      </c>
      <c r="E5287" s="29" t="s">
        <v>9718</v>
      </c>
      <c r="F5287" s="46"/>
      <c r="G5287" s="50" t="s">
        <v>15172</v>
      </c>
      <c r="H5287" s="22" t="s">
        <v>14853</v>
      </c>
      <c r="I5287" s="40">
        <v>2000</v>
      </c>
      <c r="J5287" s="21" t="s">
        <v>39</v>
      </c>
      <c r="K5287" s="43" t="s">
        <v>39</v>
      </c>
      <c r="L5287" s="36" t="s">
        <v>39</v>
      </c>
      <c r="M5287" s="27" t="s">
        <v>39</v>
      </c>
      <c r="N5287" s="28" t="s">
        <v>39</v>
      </c>
      <c r="O5287" s="23"/>
      <c r="P5287" s="24" t="s">
        <v>39</v>
      </c>
      <c r="Q5287" s="25" t="s">
        <v>38</v>
      </c>
      <c r="R5287" s="21" t="s">
        <v>3</v>
      </c>
      <c r="S5287" s="21" t="s">
        <v>3</v>
      </c>
      <c r="T5287" s="18"/>
      <c r="U5287" s="26"/>
    </row>
    <row r="5288" spans="1:21" s="19" customFormat="1" ht="12.5" customHeight="1" outlineLevel="1" x14ac:dyDescent="0.55000000000000004">
      <c r="A5288" s="44" t="s">
        <v>9719</v>
      </c>
      <c r="B5288" s="20"/>
      <c r="C5288" s="21" t="s">
        <v>38</v>
      </c>
      <c r="D5288" s="44" t="s">
        <v>9719</v>
      </c>
      <c r="E5288" s="29" t="s">
        <v>9720</v>
      </c>
      <c r="F5288" s="46"/>
      <c r="G5288" s="50" t="s">
        <v>15172</v>
      </c>
      <c r="H5288" s="22" t="s">
        <v>14854</v>
      </c>
      <c r="I5288" s="40">
        <v>2000</v>
      </c>
      <c r="J5288" s="21" t="s">
        <v>39</v>
      </c>
      <c r="K5288" s="43" t="s">
        <v>39</v>
      </c>
      <c r="L5288" s="36" t="s">
        <v>39</v>
      </c>
      <c r="M5288" s="27" t="s">
        <v>39</v>
      </c>
      <c r="N5288" s="28" t="s">
        <v>39</v>
      </c>
      <c r="O5288" s="23"/>
      <c r="P5288" s="24" t="s">
        <v>39</v>
      </c>
      <c r="Q5288" s="25" t="s">
        <v>38</v>
      </c>
      <c r="R5288" s="21" t="s">
        <v>3</v>
      </c>
      <c r="S5288" s="21" t="s">
        <v>3</v>
      </c>
      <c r="T5288" s="18"/>
      <c r="U5288" s="26"/>
    </row>
    <row r="5289" spans="1:21" s="19" customFormat="1" ht="12.5" customHeight="1" outlineLevel="1" x14ac:dyDescent="0.55000000000000004">
      <c r="A5289" s="44" t="s">
        <v>9721</v>
      </c>
      <c r="B5289" s="20"/>
      <c r="C5289" s="21" t="s">
        <v>38</v>
      </c>
      <c r="D5289" s="44" t="s">
        <v>9721</v>
      </c>
      <c r="E5289" s="29" t="s">
        <v>9722</v>
      </c>
      <c r="F5289" s="46"/>
      <c r="G5289" s="50" t="s">
        <v>15172</v>
      </c>
      <c r="H5289" s="22" t="s">
        <v>14855</v>
      </c>
      <c r="I5289" s="40">
        <v>2000</v>
      </c>
      <c r="J5289" s="21" t="s">
        <v>39</v>
      </c>
      <c r="K5289" s="43" t="s">
        <v>39</v>
      </c>
      <c r="L5289" s="36" t="s">
        <v>39</v>
      </c>
      <c r="M5289" s="27" t="s">
        <v>39</v>
      </c>
      <c r="N5289" s="28" t="s">
        <v>39</v>
      </c>
      <c r="O5289" s="23"/>
      <c r="P5289" s="24" t="s">
        <v>39</v>
      </c>
      <c r="Q5289" s="25" t="s">
        <v>38</v>
      </c>
      <c r="R5289" s="21" t="s">
        <v>3</v>
      </c>
      <c r="S5289" s="21" t="s">
        <v>3</v>
      </c>
      <c r="T5289" s="18"/>
      <c r="U5289" s="26"/>
    </row>
    <row r="5290" spans="1:21" s="19" customFormat="1" ht="12.5" customHeight="1" outlineLevel="1" x14ac:dyDescent="0.55000000000000004">
      <c r="A5290" s="44" t="s">
        <v>9723</v>
      </c>
      <c r="B5290" s="20"/>
      <c r="C5290" s="21" t="s">
        <v>38</v>
      </c>
      <c r="D5290" s="44" t="s">
        <v>9723</v>
      </c>
      <c r="E5290" s="29" t="s">
        <v>9724</v>
      </c>
      <c r="F5290" s="46"/>
      <c r="G5290" s="50" t="s">
        <v>15172</v>
      </c>
      <c r="H5290" s="22" t="s">
        <v>14856</v>
      </c>
      <c r="I5290" s="40">
        <v>2000</v>
      </c>
      <c r="J5290" s="21" t="s">
        <v>39</v>
      </c>
      <c r="K5290" s="43" t="s">
        <v>39</v>
      </c>
      <c r="L5290" s="36" t="s">
        <v>39</v>
      </c>
      <c r="M5290" s="27" t="s">
        <v>39</v>
      </c>
      <c r="N5290" s="28" t="s">
        <v>39</v>
      </c>
      <c r="O5290" s="23"/>
      <c r="P5290" s="24" t="s">
        <v>39</v>
      </c>
      <c r="Q5290" s="25" t="s">
        <v>38</v>
      </c>
      <c r="R5290" s="21" t="s">
        <v>3</v>
      </c>
      <c r="S5290" s="21" t="s">
        <v>3</v>
      </c>
      <c r="T5290" s="18"/>
      <c r="U5290" s="26"/>
    </row>
    <row r="5291" spans="1:21" s="19" customFormat="1" ht="12.5" customHeight="1" outlineLevel="1" x14ac:dyDescent="0.55000000000000004">
      <c r="A5291" s="44" t="s">
        <v>9725</v>
      </c>
      <c r="B5291" s="20"/>
      <c r="C5291" s="21" t="s">
        <v>38</v>
      </c>
      <c r="D5291" s="44" t="s">
        <v>9725</v>
      </c>
      <c r="E5291" s="29" t="s">
        <v>9726</v>
      </c>
      <c r="F5291" s="46"/>
      <c r="G5291" s="50" t="s">
        <v>15172</v>
      </c>
      <c r="H5291" s="22" t="s">
        <v>14857</v>
      </c>
      <c r="I5291" s="40">
        <v>2000</v>
      </c>
      <c r="J5291" s="21" t="s">
        <v>39</v>
      </c>
      <c r="K5291" s="43" t="s">
        <v>39</v>
      </c>
      <c r="L5291" s="36" t="s">
        <v>39</v>
      </c>
      <c r="M5291" s="27" t="s">
        <v>39</v>
      </c>
      <c r="N5291" s="28" t="s">
        <v>39</v>
      </c>
      <c r="O5291" s="23"/>
      <c r="P5291" s="24" t="s">
        <v>39</v>
      </c>
      <c r="Q5291" s="25" t="s">
        <v>38</v>
      </c>
      <c r="R5291" s="21" t="s">
        <v>3</v>
      </c>
      <c r="S5291" s="21" t="s">
        <v>3</v>
      </c>
      <c r="T5291" s="18"/>
      <c r="U5291" s="26"/>
    </row>
    <row r="5292" spans="1:21" s="19" customFormat="1" ht="12.5" customHeight="1" outlineLevel="1" x14ac:dyDescent="0.55000000000000004">
      <c r="A5292" s="44" t="s">
        <v>9727</v>
      </c>
      <c r="B5292" s="20"/>
      <c r="C5292" s="21" t="s">
        <v>38</v>
      </c>
      <c r="D5292" s="44" t="s">
        <v>9727</v>
      </c>
      <c r="E5292" s="29" t="s">
        <v>9728</v>
      </c>
      <c r="F5292" s="46"/>
      <c r="G5292" s="50" t="s">
        <v>15172</v>
      </c>
      <c r="H5292" s="22" t="s">
        <v>14858</v>
      </c>
      <c r="I5292" s="40">
        <v>2000</v>
      </c>
      <c r="J5292" s="21" t="s">
        <v>39</v>
      </c>
      <c r="K5292" s="43" t="s">
        <v>39</v>
      </c>
      <c r="L5292" s="36" t="s">
        <v>39</v>
      </c>
      <c r="M5292" s="27" t="s">
        <v>39</v>
      </c>
      <c r="N5292" s="28" t="s">
        <v>39</v>
      </c>
      <c r="O5292" s="23"/>
      <c r="P5292" s="24" t="s">
        <v>39</v>
      </c>
      <c r="Q5292" s="25" t="s">
        <v>38</v>
      </c>
      <c r="R5292" s="21" t="s">
        <v>3</v>
      </c>
      <c r="S5292" s="21" t="s">
        <v>3</v>
      </c>
      <c r="T5292" s="18"/>
      <c r="U5292" s="26"/>
    </row>
    <row r="5293" spans="1:21" s="19" customFormat="1" ht="12.5" customHeight="1" outlineLevel="1" x14ac:dyDescent="0.55000000000000004">
      <c r="A5293" s="44" t="s">
        <v>9729</v>
      </c>
      <c r="B5293" s="20"/>
      <c r="C5293" s="21" t="s">
        <v>38</v>
      </c>
      <c r="D5293" s="44" t="s">
        <v>9729</v>
      </c>
      <c r="E5293" s="29" t="s">
        <v>9730</v>
      </c>
      <c r="F5293" s="46"/>
      <c r="G5293" s="50" t="s">
        <v>15172</v>
      </c>
      <c r="H5293" s="22" t="s">
        <v>14859</v>
      </c>
      <c r="I5293" s="40">
        <v>2000</v>
      </c>
      <c r="J5293" s="21" t="s">
        <v>39</v>
      </c>
      <c r="K5293" s="43" t="s">
        <v>39</v>
      </c>
      <c r="L5293" s="36" t="s">
        <v>39</v>
      </c>
      <c r="M5293" s="27" t="s">
        <v>39</v>
      </c>
      <c r="N5293" s="28" t="s">
        <v>39</v>
      </c>
      <c r="O5293" s="23"/>
      <c r="P5293" s="24" t="s">
        <v>39</v>
      </c>
      <c r="Q5293" s="25" t="s">
        <v>38</v>
      </c>
      <c r="R5293" s="21" t="s">
        <v>3</v>
      </c>
      <c r="S5293" s="21" t="s">
        <v>3</v>
      </c>
      <c r="T5293" s="18"/>
      <c r="U5293" s="26"/>
    </row>
    <row r="5294" spans="1:21" s="19" customFormat="1" ht="12.5" customHeight="1" outlineLevel="1" x14ac:dyDescent="0.55000000000000004">
      <c r="A5294" s="44" t="s">
        <v>9731</v>
      </c>
      <c r="B5294" s="20"/>
      <c r="C5294" s="21" t="s">
        <v>38</v>
      </c>
      <c r="D5294" s="44" t="s">
        <v>9731</v>
      </c>
      <c r="E5294" s="29" t="s">
        <v>9732</v>
      </c>
      <c r="F5294" s="46"/>
      <c r="G5294" s="50" t="s">
        <v>15172</v>
      </c>
      <c r="H5294" s="22" t="s">
        <v>14860</v>
      </c>
      <c r="I5294" s="40">
        <v>2000</v>
      </c>
      <c r="J5294" s="21" t="s">
        <v>39</v>
      </c>
      <c r="K5294" s="43" t="s">
        <v>39</v>
      </c>
      <c r="L5294" s="36" t="s">
        <v>39</v>
      </c>
      <c r="M5294" s="27" t="s">
        <v>39</v>
      </c>
      <c r="N5294" s="28" t="s">
        <v>39</v>
      </c>
      <c r="O5294" s="23"/>
      <c r="P5294" s="24" t="s">
        <v>39</v>
      </c>
      <c r="Q5294" s="25" t="s">
        <v>38</v>
      </c>
      <c r="R5294" s="21" t="s">
        <v>3</v>
      </c>
      <c r="S5294" s="21" t="s">
        <v>3</v>
      </c>
      <c r="T5294" s="18"/>
      <c r="U5294" s="26"/>
    </row>
    <row r="5295" spans="1:21" s="19" customFormat="1" ht="12.5" customHeight="1" outlineLevel="1" x14ac:dyDescent="0.55000000000000004">
      <c r="A5295" s="44" t="s">
        <v>9733</v>
      </c>
      <c r="B5295" s="20"/>
      <c r="C5295" s="21" t="s">
        <v>38</v>
      </c>
      <c r="D5295" s="44" t="s">
        <v>9733</v>
      </c>
      <c r="E5295" s="29" t="s">
        <v>9734</v>
      </c>
      <c r="F5295" s="46"/>
      <c r="G5295" s="50" t="s">
        <v>15172</v>
      </c>
      <c r="H5295" s="22" t="s">
        <v>14861</v>
      </c>
      <c r="I5295" s="40">
        <v>2000</v>
      </c>
      <c r="J5295" s="21" t="s">
        <v>39</v>
      </c>
      <c r="K5295" s="43" t="s">
        <v>39</v>
      </c>
      <c r="L5295" s="36" t="s">
        <v>39</v>
      </c>
      <c r="M5295" s="27" t="s">
        <v>39</v>
      </c>
      <c r="N5295" s="28" t="s">
        <v>39</v>
      </c>
      <c r="O5295" s="23"/>
      <c r="P5295" s="24" t="s">
        <v>39</v>
      </c>
      <c r="Q5295" s="25" t="s">
        <v>38</v>
      </c>
      <c r="R5295" s="21" t="s">
        <v>3</v>
      </c>
      <c r="S5295" s="21" t="s">
        <v>3</v>
      </c>
      <c r="T5295" s="18"/>
      <c r="U5295" s="26"/>
    </row>
    <row r="5296" spans="1:21" s="19" customFormat="1" ht="12.5" customHeight="1" outlineLevel="1" x14ac:dyDescent="0.55000000000000004">
      <c r="A5296" s="44" t="s">
        <v>9735</v>
      </c>
      <c r="B5296" s="20"/>
      <c r="C5296" s="21" t="s">
        <v>38</v>
      </c>
      <c r="D5296" s="44" t="s">
        <v>9735</v>
      </c>
      <c r="E5296" s="29" t="s">
        <v>9736</v>
      </c>
      <c r="F5296" s="46"/>
      <c r="G5296" s="50" t="s">
        <v>15172</v>
      </c>
      <c r="H5296" s="22" t="s">
        <v>14862</v>
      </c>
      <c r="I5296" s="40">
        <v>2000</v>
      </c>
      <c r="J5296" s="21" t="s">
        <v>39</v>
      </c>
      <c r="K5296" s="43" t="s">
        <v>39</v>
      </c>
      <c r="L5296" s="36" t="s">
        <v>39</v>
      </c>
      <c r="M5296" s="27" t="s">
        <v>39</v>
      </c>
      <c r="N5296" s="28" t="s">
        <v>39</v>
      </c>
      <c r="O5296" s="23"/>
      <c r="P5296" s="24" t="s">
        <v>39</v>
      </c>
      <c r="Q5296" s="25" t="s">
        <v>38</v>
      </c>
      <c r="R5296" s="21" t="s">
        <v>3</v>
      </c>
      <c r="S5296" s="21" t="s">
        <v>3</v>
      </c>
      <c r="T5296" s="18"/>
      <c r="U5296" s="26"/>
    </row>
    <row r="5297" spans="1:21" s="19" customFormat="1" ht="12.5" customHeight="1" outlineLevel="1" x14ac:dyDescent="0.55000000000000004">
      <c r="A5297" s="44" t="s">
        <v>9737</v>
      </c>
      <c r="B5297" s="20"/>
      <c r="C5297" s="21" t="s">
        <v>38</v>
      </c>
      <c r="D5297" s="44" t="s">
        <v>9737</v>
      </c>
      <c r="E5297" s="29" t="s">
        <v>9738</v>
      </c>
      <c r="F5297" s="46"/>
      <c r="G5297" s="50" t="s">
        <v>15172</v>
      </c>
      <c r="H5297" s="22" t="s">
        <v>14863</v>
      </c>
      <c r="I5297" s="40">
        <v>2000</v>
      </c>
      <c r="J5297" s="21" t="s">
        <v>39</v>
      </c>
      <c r="K5297" s="43" t="s">
        <v>39</v>
      </c>
      <c r="L5297" s="36" t="s">
        <v>39</v>
      </c>
      <c r="M5297" s="27" t="s">
        <v>39</v>
      </c>
      <c r="N5297" s="28" t="s">
        <v>39</v>
      </c>
      <c r="O5297" s="23"/>
      <c r="P5297" s="24" t="s">
        <v>39</v>
      </c>
      <c r="Q5297" s="25" t="s">
        <v>38</v>
      </c>
      <c r="R5297" s="21" t="s">
        <v>3</v>
      </c>
      <c r="S5297" s="21" t="s">
        <v>3</v>
      </c>
      <c r="T5297" s="18"/>
      <c r="U5297" s="26"/>
    </row>
    <row r="5298" spans="1:21" s="19" customFormat="1" ht="12.5" customHeight="1" outlineLevel="1" x14ac:dyDescent="0.55000000000000004">
      <c r="A5298" s="44" t="s">
        <v>9739</v>
      </c>
      <c r="B5298" s="20"/>
      <c r="C5298" s="21" t="s">
        <v>38</v>
      </c>
      <c r="D5298" s="44" t="s">
        <v>9739</v>
      </c>
      <c r="E5298" s="29" t="s">
        <v>9740</v>
      </c>
      <c r="F5298" s="46"/>
      <c r="G5298" s="50" t="s">
        <v>15172</v>
      </c>
      <c r="H5298" s="22" t="s">
        <v>14864</v>
      </c>
      <c r="I5298" s="40">
        <v>2000</v>
      </c>
      <c r="J5298" s="21" t="s">
        <v>39</v>
      </c>
      <c r="K5298" s="43" t="s">
        <v>39</v>
      </c>
      <c r="L5298" s="36" t="s">
        <v>39</v>
      </c>
      <c r="M5298" s="27" t="s">
        <v>39</v>
      </c>
      <c r="N5298" s="28" t="s">
        <v>39</v>
      </c>
      <c r="O5298" s="23"/>
      <c r="P5298" s="24" t="s">
        <v>39</v>
      </c>
      <c r="Q5298" s="25" t="s">
        <v>38</v>
      </c>
      <c r="R5298" s="21" t="s">
        <v>3</v>
      </c>
      <c r="S5298" s="21" t="s">
        <v>3</v>
      </c>
      <c r="T5298" s="18"/>
      <c r="U5298" s="26"/>
    </row>
    <row r="5299" spans="1:21" s="19" customFormat="1" ht="12.5" customHeight="1" outlineLevel="1" x14ac:dyDescent="0.55000000000000004">
      <c r="A5299" s="44" t="s">
        <v>9741</v>
      </c>
      <c r="B5299" s="20"/>
      <c r="C5299" s="21" t="s">
        <v>38</v>
      </c>
      <c r="D5299" s="44" t="s">
        <v>9741</v>
      </c>
      <c r="E5299" s="29" t="s">
        <v>9742</v>
      </c>
      <c r="F5299" s="46"/>
      <c r="G5299" s="50" t="s">
        <v>15172</v>
      </c>
      <c r="H5299" s="22" t="s">
        <v>14865</v>
      </c>
      <c r="I5299" s="40">
        <v>2000</v>
      </c>
      <c r="J5299" s="21" t="s">
        <v>39</v>
      </c>
      <c r="K5299" s="43" t="s">
        <v>39</v>
      </c>
      <c r="L5299" s="36" t="s">
        <v>39</v>
      </c>
      <c r="M5299" s="27" t="s">
        <v>39</v>
      </c>
      <c r="N5299" s="28" t="s">
        <v>39</v>
      </c>
      <c r="O5299" s="23"/>
      <c r="P5299" s="24" t="s">
        <v>39</v>
      </c>
      <c r="Q5299" s="25" t="s">
        <v>38</v>
      </c>
      <c r="R5299" s="21" t="s">
        <v>3</v>
      </c>
      <c r="S5299" s="21" t="s">
        <v>3</v>
      </c>
      <c r="T5299" s="18"/>
      <c r="U5299" s="26"/>
    </row>
    <row r="5300" spans="1:21" s="19" customFormat="1" ht="12.5" customHeight="1" outlineLevel="1" x14ac:dyDescent="0.55000000000000004">
      <c r="A5300" s="44" t="s">
        <v>9743</v>
      </c>
      <c r="B5300" s="20"/>
      <c r="C5300" s="21" t="s">
        <v>38</v>
      </c>
      <c r="D5300" s="44" t="s">
        <v>9743</v>
      </c>
      <c r="E5300" s="29" t="s">
        <v>9744</v>
      </c>
      <c r="F5300" s="46"/>
      <c r="G5300" s="50" t="s">
        <v>15172</v>
      </c>
      <c r="H5300" s="22" t="s">
        <v>14866</v>
      </c>
      <c r="I5300" s="40">
        <v>2000</v>
      </c>
      <c r="J5300" s="21" t="s">
        <v>39</v>
      </c>
      <c r="K5300" s="43" t="s">
        <v>39</v>
      </c>
      <c r="L5300" s="36" t="s">
        <v>39</v>
      </c>
      <c r="M5300" s="27" t="s">
        <v>39</v>
      </c>
      <c r="N5300" s="28" t="s">
        <v>39</v>
      </c>
      <c r="O5300" s="23"/>
      <c r="P5300" s="24" t="s">
        <v>39</v>
      </c>
      <c r="Q5300" s="25" t="s">
        <v>38</v>
      </c>
      <c r="R5300" s="21" t="s">
        <v>3</v>
      </c>
      <c r="S5300" s="21" t="s">
        <v>3</v>
      </c>
      <c r="T5300" s="18"/>
      <c r="U5300" s="26"/>
    </row>
    <row r="5301" spans="1:21" s="19" customFormat="1" ht="12.5" customHeight="1" outlineLevel="1" x14ac:dyDescent="0.55000000000000004">
      <c r="A5301" s="44" t="s">
        <v>9745</v>
      </c>
      <c r="B5301" s="20"/>
      <c r="C5301" s="21" t="s">
        <v>38</v>
      </c>
      <c r="D5301" s="44" t="s">
        <v>9745</v>
      </c>
      <c r="E5301" s="29" t="s">
        <v>9746</v>
      </c>
      <c r="F5301" s="46"/>
      <c r="G5301" s="50" t="s">
        <v>15172</v>
      </c>
      <c r="H5301" s="22" t="s">
        <v>14867</v>
      </c>
      <c r="I5301" s="40">
        <v>2000</v>
      </c>
      <c r="J5301" s="21" t="s">
        <v>39</v>
      </c>
      <c r="K5301" s="43" t="s">
        <v>39</v>
      </c>
      <c r="L5301" s="36" t="s">
        <v>39</v>
      </c>
      <c r="M5301" s="27" t="s">
        <v>39</v>
      </c>
      <c r="N5301" s="28" t="s">
        <v>39</v>
      </c>
      <c r="O5301" s="23"/>
      <c r="P5301" s="24" t="s">
        <v>39</v>
      </c>
      <c r="Q5301" s="25" t="s">
        <v>38</v>
      </c>
      <c r="R5301" s="21" t="s">
        <v>3</v>
      </c>
      <c r="S5301" s="21" t="s">
        <v>3</v>
      </c>
      <c r="T5301" s="18"/>
      <c r="U5301" s="26"/>
    </row>
    <row r="5302" spans="1:21" s="19" customFormat="1" ht="12.5" customHeight="1" outlineLevel="1" x14ac:dyDescent="0.55000000000000004">
      <c r="A5302" s="44" t="s">
        <v>9747</v>
      </c>
      <c r="B5302" s="20"/>
      <c r="C5302" s="21" t="s">
        <v>38</v>
      </c>
      <c r="D5302" s="44" t="s">
        <v>9747</v>
      </c>
      <c r="E5302" s="29" t="s">
        <v>9748</v>
      </c>
      <c r="F5302" s="46"/>
      <c r="G5302" s="50" t="s">
        <v>15172</v>
      </c>
      <c r="H5302" s="22" t="s">
        <v>14868</v>
      </c>
      <c r="I5302" s="40">
        <v>2000</v>
      </c>
      <c r="J5302" s="21" t="s">
        <v>39</v>
      </c>
      <c r="K5302" s="43" t="s">
        <v>39</v>
      </c>
      <c r="L5302" s="36" t="s">
        <v>39</v>
      </c>
      <c r="M5302" s="27" t="s">
        <v>39</v>
      </c>
      <c r="N5302" s="28" t="s">
        <v>39</v>
      </c>
      <c r="O5302" s="23"/>
      <c r="P5302" s="24" t="s">
        <v>39</v>
      </c>
      <c r="Q5302" s="25" t="s">
        <v>38</v>
      </c>
      <c r="R5302" s="21" t="s">
        <v>3</v>
      </c>
      <c r="S5302" s="21" t="s">
        <v>3</v>
      </c>
      <c r="T5302" s="18"/>
      <c r="U5302" s="26"/>
    </row>
    <row r="5303" spans="1:21" s="19" customFormat="1" ht="12.5" customHeight="1" outlineLevel="1" x14ac:dyDescent="0.55000000000000004">
      <c r="A5303" s="44" t="s">
        <v>9749</v>
      </c>
      <c r="B5303" s="20"/>
      <c r="C5303" s="21" t="s">
        <v>38</v>
      </c>
      <c r="D5303" s="44" t="s">
        <v>9749</v>
      </c>
      <c r="E5303" s="29" t="s">
        <v>9750</v>
      </c>
      <c r="F5303" s="46"/>
      <c r="G5303" s="50" t="s">
        <v>15172</v>
      </c>
      <c r="H5303" s="22" t="s">
        <v>14869</v>
      </c>
      <c r="I5303" s="40">
        <v>2000</v>
      </c>
      <c r="J5303" s="21" t="s">
        <v>39</v>
      </c>
      <c r="K5303" s="43" t="s">
        <v>39</v>
      </c>
      <c r="L5303" s="36" t="s">
        <v>39</v>
      </c>
      <c r="M5303" s="27" t="s">
        <v>39</v>
      </c>
      <c r="N5303" s="28" t="s">
        <v>39</v>
      </c>
      <c r="O5303" s="23"/>
      <c r="P5303" s="24" t="s">
        <v>39</v>
      </c>
      <c r="Q5303" s="25" t="s">
        <v>38</v>
      </c>
      <c r="R5303" s="21" t="s">
        <v>3</v>
      </c>
      <c r="S5303" s="21" t="s">
        <v>3</v>
      </c>
      <c r="T5303" s="18"/>
      <c r="U5303" s="26"/>
    </row>
    <row r="5304" spans="1:21" s="19" customFormat="1" ht="12.5" customHeight="1" outlineLevel="1" x14ac:dyDescent="0.55000000000000004">
      <c r="A5304" s="44" t="s">
        <v>9751</v>
      </c>
      <c r="B5304" s="20"/>
      <c r="C5304" s="21" t="s">
        <v>38</v>
      </c>
      <c r="D5304" s="44" t="s">
        <v>9751</v>
      </c>
      <c r="E5304" s="29" t="s">
        <v>9752</v>
      </c>
      <c r="F5304" s="46"/>
      <c r="G5304" s="50" t="s">
        <v>15172</v>
      </c>
      <c r="H5304" s="22" t="s">
        <v>14870</v>
      </c>
      <c r="I5304" s="40">
        <v>2000</v>
      </c>
      <c r="J5304" s="21" t="s">
        <v>39</v>
      </c>
      <c r="K5304" s="43" t="s">
        <v>39</v>
      </c>
      <c r="L5304" s="36" t="s">
        <v>39</v>
      </c>
      <c r="M5304" s="27" t="s">
        <v>39</v>
      </c>
      <c r="N5304" s="28" t="s">
        <v>39</v>
      </c>
      <c r="O5304" s="23"/>
      <c r="P5304" s="24" t="s">
        <v>39</v>
      </c>
      <c r="Q5304" s="25" t="s">
        <v>38</v>
      </c>
      <c r="R5304" s="21" t="s">
        <v>3</v>
      </c>
      <c r="S5304" s="21" t="s">
        <v>3</v>
      </c>
      <c r="T5304" s="18"/>
      <c r="U5304" s="26"/>
    </row>
    <row r="5305" spans="1:21" s="19" customFormat="1" ht="12.5" customHeight="1" outlineLevel="1" x14ac:dyDescent="0.55000000000000004">
      <c r="A5305" s="44" t="s">
        <v>9753</v>
      </c>
      <c r="B5305" s="20"/>
      <c r="C5305" s="21" t="s">
        <v>38</v>
      </c>
      <c r="D5305" s="44" t="s">
        <v>9753</v>
      </c>
      <c r="E5305" s="29" t="s">
        <v>9754</v>
      </c>
      <c r="F5305" s="46"/>
      <c r="G5305" s="50" t="s">
        <v>15172</v>
      </c>
      <c r="H5305" s="22" t="s">
        <v>14871</v>
      </c>
      <c r="I5305" s="40">
        <v>2000</v>
      </c>
      <c r="J5305" s="21" t="s">
        <v>39</v>
      </c>
      <c r="K5305" s="43" t="s">
        <v>39</v>
      </c>
      <c r="L5305" s="36" t="s">
        <v>39</v>
      </c>
      <c r="M5305" s="27" t="s">
        <v>39</v>
      </c>
      <c r="N5305" s="28" t="s">
        <v>39</v>
      </c>
      <c r="O5305" s="23"/>
      <c r="P5305" s="24" t="s">
        <v>39</v>
      </c>
      <c r="Q5305" s="25" t="s">
        <v>38</v>
      </c>
      <c r="R5305" s="21" t="s">
        <v>3</v>
      </c>
      <c r="S5305" s="21" t="s">
        <v>3</v>
      </c>
      <c r="T5305" s="18"/>
      <c r="U5305" s="26"/>
    </row>
    <row r="5306" spans="1:21" s="19" customFormat="1" ht="12.5" customHeight="1" outlineLevel="1" x14ac:dyDescent="0.55000000000000004">
      <c r="A5306" s="44" t="s">
        <v>9755</v>
      </c>
      <c r="B5306" s="20"/>
      <c r="C5306" s="21" t="s">
        <v>38</v>
      </c>
      <c r="D5306" s="44" t="s">
        <v>9755</v>
      </c>
      <c r="E5306" s="29" t="s">
        <v>9756</v>
      </c>
      <c r="F5306" s="46"/>
      <c r="G5306" s="50" t="s">
        <v>15172</v>
      </c>
      <c r="H5306" s="22" t="s">
        <v>14872</v>
      </c>
      <c r="I5306" s="40">
        <v>2000</v>
      </c>
      <c r="J5306" s="21" t="s">
        <v>39</v>
      </c>
      <c r="K5306" s="43" t="s">
        <v>39</v>
      </c>
      <c r="L5306" s="36" t="s">
        <v>39</v>
      </c>
      <c r="M5306" s="27" t="s">
        <v>39</v>
      </c>
      <c r="N5306" s="28" t="s">
        <v>39</v>
      </c>
      <c r="O5306" s="23"/>
      <c r="P5306" s="24" t="s">
        <v>39</v>
      </c>
      <c r="Q5306" s="25" t="s">
        <v>38</v>
      </c>
      <c r="R5306" s="21" t="s">
        <v>3</v>
      </c>
      <c r="S5306" s="21" t="s">
        <v>3</v>
      </c>
      <c r="T5306" s="18"/>
      <c r="U5306" s="26"/>
    </row>
    <row r="5307" spans="1:21" s="19" customFormat="1" ht="12.5" customHeight="1" outlineLevel="1" x14ac:dyDescent="0.55000000000000004">
      <c r="A5307" s="44" t="s">
        <v>9757</v>
      </c>
      <c r="B5307" s="20"/>
      <c r="C5307" s="21" t="s">
        <v>38</v>
      </c>
      <c r="D5307" s="44" t="s">
        <v>9757</v>
      </c>
      <c r="E5307" s="29" t="s">
        <v>9758</v>
      </c>
      <c r="F5307" s="46"/>
      <c r="G5307" s="50" t="s">
        <v>15172</v>
      </c>
      <c r="H5307" s="22" t="s">
        <v>14873</v>
      </c>
      <c r="I5307" s="40">
        <v>2000</v>
      </c>
      <c r="J5307" s="21" t="s">
        <v>39</v>
      </c>
      <c r="K5307" s="43" t="s">
        <v>39</v>
      </c>
      <c r="L5307" s="36" t="s">
        <v>39</v>
      </c>
      <c r="M5307" s="27" t="s">
        <v>39</v>
      </c>
      <c r="N5307" s="28" t="s">
        <v>39</v>
      </c>
      <c r="O5307" s="23"/>
      <c r="P5307" s="24" t="s">
        <v>39</v>
      </c>
      <c r="Q5307" s="25" t="s">
        <v>38</v>
      </c>
      <c r="R5307" s="21" t="s">
        <v>3</v>
      </c>
      <c r="S5307" s="21" t="s">
        <v>3</v>
      </c>
      <c r="T5307" s="18"/>
      <c r="U5307" s="26"/>
    </row>
    <row r="5308" spans="1:21" s="19" customFormat="1" ht="12.5" customHeight="1" outlineLevel="1" x14ac:dyDescent="0.55000000000000004">
      <c r="A5308" s="44" t="s">
        <v>9759</v>
      </c>
      <c r="B5308" s="20"/>
      <c r="C5308" s="21" t="s">
        <v>38</v>
      </c>
      <c r="D5308" s="44" t="s">
        <v>9759</v>
      </c>
      <c r="E5308" s="29" t="s">
        <v>9760</v>
      </c>
      <c r="F5308" s="46"/>
      <c r="G5308" s="50" t="s">
        <v>15172</v>
      </c>
      <c r="H5308" s="22" t="s">
        <v>14874</v>
      </c>
      <c r="I5308" s="40">
        <v>2000</v>
      </c>
      <c r="J5308" s="21" t="s">
        <v>39</v>
      </c>
      <c r="K5308" s="43" t="s">
        <v>39</v>
      </c>
      <c r="L5308" s="36" t="s">
        <v>39</v>
      </c>
      <c r="M5308" s="27" t="s">
        <v>39</v>
      </c>
      <c r="N5308" s="28" t="s">
        <v>39</v>
      </c>
      <c r="O5308" s="23"/>
      <c r="P5308" s="24" t="s">
        <v>39</v>
      </c>
      <c r="Q5308" s="25" t="s">
        <v>38</v>
      </c>
      <c r="R5308" s="21" t="s">
        <v>3</v>
      </c>
      <c r="S5308" s="21" t="s">
        <v>3</v>
      </c>
      <c r="T5308" s="18"/>
      <c r="U5308" s="26"/>
    </row>
    <row r="5309" spans="1:21" s="19" customFormat="1" ht="12.5" customHeight="1" outlineLevel="1" x14ac:dyDescent="0.55000000000000004">
      <c r="A5309" s="44" t="s">
        <v>9761</v>
      </c>
      <c r="B5309" s="20"/>
      <c r="C5309" s="21" t="s">
        <v>38</v>
      </c>
      <c r="D5309" s="44" t="s">
        <v>9761</v>
      </c>
      <c r="E5309" s="29" t="s">
        <v>9762</v>
      </c>
      <c r="F5309" s="46"/>
      <c r="G5309" s="50" t="s">
        <v>15172</v>
      </c>
      <c r="H5309" s="22" t="s">
        <v>14875</v>
      </c>
      <c r="I5309" s="40">
        <v>2000</v>
      </c>
      <c r="J5309" s="21" t="s">
        <v>39</v>
      </c>
      <c r="K5309" s="43" t="s">
        <v>39</v>
      </c>
      <c r="L5309" s="36" t="s">
        <v>39</v>
      </c>
      <c r="M5309" s="27" t="s">
        <v>39</v>
      </c>
      <c r="N5309" s="28" t="s">
        <v>39</v>
      </c>
      <c r="O5309" s="23"/>
      <c r="P5309" s="24" t="s">
        <v>39</v>
      </c>
      <c r="Q5309" s="25" t="s">
        <v>38</v>
      </c>
      <c r="R5309" s="21" t="s">
        <v>3</v>
      </c>
      <c r="S5309" s="21" t="s">
        <v>3</v>
      </c>
      <c r="T5309" s="18"/>
      <c r="U5309" s="26"/>
    </row>
    <row r="5310" spans="1:21" s="19" customFormat="1" ht="12.5" customHeight="1" outlineLevel="1" x14ac:dyDescent="0.55000000000000004">
      <c r="A5310" s="44" t="s">
        <v>9763</v>
      </c>
      <c r="B5310" s="20"/>
      <c r="C5310" s="21" t="s">
        <v>38</v>
      </c>
      <c r="D5310" s="44" t="s">
        <v>9763</v>
      </c>
      <c r="E5310" s="29" t="s">
        <v>9764</v>
      </c>
      <c r="F5310" s="46"/>
      <c r="G5310" s="50" t="s">
        <v>15172</v>
      </c>
      <c r="H5310" s="22" t="s">
        <v>14876</v>
      </c>
      <c r="I5310" s="40">
        <v>2000</v>
      </c>
      <c r="J5310" s="21" t="s">
        <v>39</v>
      </c>
      <c r="K5310" s="43" t="s">
        <v>39</v>
      </c>
      <c r="L5310" s="36" t="s">
        <v>39</v>
      </c>
      <c r="M5310" s="27" t="s">
        <v>39</v>
      </c>
      <c r="N5310" s="28" t="s">
        <v>39</v>
      </c>
      <c r="O5310" s="23"/>
      <c r="P5310" s="24" t="s">
        <v>39</v>
      </c>
      <c r="Q5310" s="25" t="s">
        <v>38</v>
      </c>
      <c r="R5310" s="21" t="s">
        <v>3</v>
      </c>
      <c r="S5310" s="21" t="s">
        <v>3</v>
      </c>
      <c r="T5310" s="18"/>
      <c r="U5310" s="26"/>
    </row>
    <row r="5311" spans="1:21" s="19" customFormat="1" ht="12.5" customHeight="1" outlineLevel="1" x14ac:dyDescent="0.55000000000000004">
      <c r="A5311" s="44" t="s">
        <v>9765</v>
      </c>
      <c r="B5311" s="20"/>
      <c r="C5311" s="21" t="s">
        <v>38</v>
      </c>
      <c r="D5311" s="44" t="s">
        <v>9765</v>
      </c>
      <c r="E5311" s="29" t="s">
        <v>9766</v>
      </c>
      <c r="F5311" s="46"/>
      <c r="G5311" s="50" t="s">
        <v>15172</v>
      </c>
      <c r="H5311" s="22" t="s">
        <v>14877</v>
      </c>
      <c r="I5311" s="40">
        <v>2000</v>
      </c>
      <c r="J5311" s="21" t="s">
        <v>39</v>
      </c>
      <c r="K5311" s="43" t="s">
        <v>39</v>
      </c>
      <c r="L5311" s="36" t="s">
        <v>39</v>
      </c>
      <c r="M5311" s="27" t="s">
        <v>39</v>
      </c>
      <c r="N5311" s="28" t="s">
        <v>39</v>
      </c>
      <c r="O5311" s="23"/>
      <c r="P5311" s="24" t="s">
        <v>39</v>
      </c>
      <c r="Q5311" s="25" t="s">
        <v>38</v>
      </c>
      <c r="R5311" s="21" t="s">
        <v>3</v>
      </c>
      <c r="S5311" s="21" t="s">
        <v>3</v>
      </c>
      <c r="T5311" s="18"/>
      <c r="U5311" s="26"/>
    </row>
    <row r="5312" spans="1:21" s="19" customFormat="1" ht="12.5" customHeight="1" outlineLevel="1" x14ac:dyDescent="0.55000000000000004">
      <c r="A5312" s="44" t="s">
        <v>9767</v>
      </c>
      <c r="B5312" s="20"/>
      <c r="C5312" s="21" t="s">
        <v>38</v>
      </c>
      <c r="D5312" s="44" t="s">
        <v>9767</v>
      </c>
      <c r="E5312" s="29" t="s">
        <v>9768</v>
      </c>
      <c r="F5312" s="46"/>
      <c r="G5312" s="50" t="s">
        <v>15172</v>
      </c>
      <c r="H5312" s="22" t="s">
        <v>14878</v>
      </c>
      <c r="I5312" s="40">
        <v>2000</v>
      </c>
      <c r="J5312" s="21" t="s">
        <v>39</v>
      </c>
      <c r="K5312" s="43" t="s">
        <v>39</v>
      </c>
      <c r="L5312" s="36" t="s">
        <v>39</v>
      </c>
      <c r="M5312" s="27" t="s">
        <v>39</v>
      </c>
      <c r="N5312" s="28" t="s">
        <v>39</v>
      </c>
      <c r="O5312" s="23"/>
      <c r="P5312" s="24" t="s">
        <v>39</v>
      </c>
      <c r="Q5312" s="25" t="s">
        <v>38</v>
      </c>
      <c r="R5312" s="21" t="s">
        <v>3</v>
      </c>
      <c r="S5312" s="21" t="s">
        <v>3</v>
      </c>
      <c r="T5312" s="18"/>
      <c r="U5312" s="26"/>
    </row>
    <row r="5313" spans="1:21" s="19" customFormat="1" ht="12.5" customHeight="1" outlineLevel="1" x14ac:dyDescent="0.55000000000000004">
      <c r="A5313" s="44" t="s">
        <v>9769</v>
      </c>
      <c r="B5313" s="20"/>
      <c r="C5313" s="21" t="s">
        <v>38</v>
      </c>
      <c r="D5313" s="44" t="s">
        <v>9769</v>
      </c>
      <c r="E5313" s="29" t="s">
        <v>9770</v>
      </c>
      <c r="F5313" s="46"/>
      <c r="G5313" s="50" t="s">
        <v>15172</v>
      </c>
      <c r="H5313" s="22" t="s">
        <v>14879</v>
      </c>
      <c r="I5313" s="40">
        <v>2000</v>
      </c>
      <c r="J5313" s="21" t="s">
        <v>39</v>
      </c>
      <c r="K5313" s="43" t="s">
        <v>39</v>
      </c>
      <c r="L5313" s="36" t="s">
        <v>39</v>
      </c>
      <c r="M5313" s="27" t="s">
        <v>39</v>
      </c>
      <c r="N5313" s="28" t="s">
        <v>39</v>
      </c>
      <c r="O5313" s="23"/>
      <c r="P5313" s="24" t="s">
        <v>39</v>
      </c>
      <c r="Q5313" s="25" t="s">
        <v>38</v>
      </c>
      <c r="R5313" s="21" t="s">
        <v>3</v>
      </c>
      <c r="S5313" s="21" t="s">
        <v>3</v>
      </c>
      <c r="T5313" s="18"/>
      <c r="U5313" s="26"/>
    </row>
    <row r="5314" spans="1:21" s="19" customFormat="1" ht="12.5" customHeight="1" outlineLevel="1" x14ac:dyDescent="0.55000000000000004">
      <c r="A5314" s="44" t="s">
        <v>9771</v>
      </c>
      <c r="B5314" s="20"/>
      <c r="C5314" s="21" t="s">
        <v>38</v>
      </c>
      <c r="D5314" s="44" t="s">
        <v>9771</v>
      </c>
      <c r="E5314" s="29" t="s">
        <v>9772</v>
      </c>
      <c r="F5314" s="46"/>
      <c r="G5314" s="50" t="s">
        <v>15172</v>
      </c>
      <c r="H5314" s="22" t="s">
        <v>14880</v>
      </c>
      <c r="I5314" s="40">
        <v>2000</v>
      </c>
      <c r="J5314" s="21" t="s">
        <v>39</v>
      </c>
      <c r="K5314" s="43" t="s">
        <v>39</v>
      </c>
      <c r="L5314" s="36" t="s">
        <v>39</v>
      </c>
      <c r="M5314" s="27" t="s">
        <v>39</v>
      </c>
      <c r="N5314" s="28" t="s">
        <v>39</v>
      </c>
      <c r="O5314" s="23"/>
      <c r="P5314" s="24" t="s">
        <v>39</v>
      </c>
      <c r="Q5314" s="25" t="s">
        <v>38</v>
      </c>
      <c r="R5314" s="21" t="s">
        <v>3</v>
      </c>
      <c r="S5314" s="21" t="s">
        <v>3</v>
      </c>
      <c r="T5314" s="18"/>
      <c r="U5314" s="26"/>
    </row>
    <row r="5315" spans="1:21" s="19" customFormat="1" ht="12.5" customHeight="1" outlineLevel="1" x14ac:dyDescent="0.55000000000000004">
      <c r="A5315" s="44" t="s">
        <v>9773</v>
      </c>
      <c r="B5315" s="20"/>
      <c r="C5315" s="21" t="s">
        <v>38</v>
      </c>
      <c r="D5315" s="44" t="s">
        <v>9773</v>
      </c>
      <c r="E5315" s="29" t="s">
        <v>2040</v>
      </c>
      <c r="F5315" s="46"/>
      <c r="G5315" s="50" t="s">
        <v>15172</v>
      </c>
      <c r="H5315" s="22" t="s">
        <v>14881</v>
      </c>
      <c r="I5315" s="40">
        <v>2000</v>
      </c>
      <c r="J5315" s="21" t="s">
        <v>39</v>
      </c>
      <c r="K5315" s="43" t="s">
        <v>39</v>
      </c>
      <c r="L5315" s="36" t="s">
        <v>39</v>
      </c>
      <c r="M5315" s="27" t="s">
        <v>39</v>
      </c>
      <c r="N5315" s="28" t="s">
        <v>39</v>
      </c>
      <c r="O5315" s="23"/>
      <c r="P5315" s="24" t="s">
        <v>39</v>
      </c>
      <c r="Q5315" s="25" t="s">
        <v>38</v>
      </c>
      <c r="R5315" s="21" t="s">
        <v>3</v>
      </c>
      <c r="S5315" s="21" t="s">
        <v>3</v>
      </c>
      <c r="T5315" s="18"/>
      <c r="U5315" s="26"/>
    </row>
    <row r="5316" spans="1:21" s="19" customFormat="1" ht="12.5" customHeight="1" outlineLevel="1" x14ac:dyDescent="0.55000000000000004">
      <c r="A5316" s="44" t="s">
        <v>9774</v>
      </c>
      <c r="B5316" s="20"/>
      <c r="C5316" s="21" t="s">
        <v>38</v>
      </c>
      <c r="D5316" s="44" t="s">
        <v>9774</v>
      </c>
      <c r="E5316" s="29" t="s">
        <v>2042</v>
      </c>
      <c r="F5316" s="46"/>
      <c r="G5316" s="50" t="s">
        <v>15172</v>
      </c>
      <c r="H5316" s="22" t="s">
        <v>14882</v>
      </c>
      <c r="I5316" s="40">
        <v>2000</v>
      </c>
      <c r="J5316" s="21" t="s">
        <v>39</v>
      </c>
      <c r="K5316" s="43" t="s">
        <v>39</v>
      </c>
      <c r="L5316" s="36" t="s">
        <v>39</v>
      </c>
      <c r="M5316" s="27" t="s">
        <v>39</v>
      </c>
      <c r="N5316" s="28" t="s">
        <v>39</v>
      </c>
      <c r="O5316" s="23"/>
      <c r="P5316" s="24" t="s">
        <v>39</v>
      </c>
      <c r="Q5316" s="25" t="s">
        <v>38</v>
      </c>
      <c r="R5316" s="21" t="s">
        <v>3</v>
      </c>
      <c r="S5316" s="21" t="s">
        <v>3</v>
      </c>
      <c r="T5316" s="18"/>
      <c r="U5316" s="26"/>
    </row>
    <row r="5317" spans="1:21" s="19" customFormat="1" ht="12.5" customHeight="1" outlineLevel="1" x14ac:dyDescent="0.55000000000000004">
      <c r="A5317" s="44" t="s">
        <v>9775</v>
      </c>
      <c r="B5317" s="20"/>
      <c r="C5317" s="21" t="s">
        <v>38</v>
      </c>
      <c r="D5317" s="44" t="s">
        <v>9775</v>
      </c>
      <c r="E5317" s="29" t="s">
        <v>2038</v>
      </c>
      <c r="F5317" s="46"/>
      <c r="G5317" s="50" t="s">
        <v>15172</v>
      </c>
      <c r="H5317" s="22" t="s">
        <v>14883</v>
      </c>
      <c r="I5317" s="40">
        <v>2000</v>
      </c>
      <c r="J5317" s="21" t="s">
        <v>39</v>
      </c>
      <c r="K5317" s="43" t="s">
        <v>39</v>
      </c>
      <c r="L5317" s="36" t="s">
        <v>39</v>
      </c>
      <c r="M5317" s="27" t="s">
        <v>39</v>
      </c>
      <c r="N5317" s="28" t="s">
        <v>39</v>
      </c>
      <c r="O5317" s="23"/>
      <c r="P5317" s="24" t="s">
        <v>39</v>
      </c>
      <c r="Q5317" s="25" t="s">
        <v>38</v>
      </c>
      <c r="R5317" s="21" t="s">
        <v>3</v>
      </c>
      <c r="S5317" s="21" t="s">
        <v>3</v>
      </c>
      <c r="T5317" s="18"/>
      <c r="U5317" s="26"/>
    </row>
    <row r="5318" spans="1:21" s="19" customFormat="1" ht="12.5" customHeight="1" outlineLevel="1" x14ac:dyDescent="0.55000000000000004">
      <c r="A5318" s="44" t="s">
        <v>9776</v>
      </c>
      <c r="B5318" s="20"/>
      <c r="C5318" s="21" t="s">
        <v>38</v>
      </c>
      <c r="D5318" s="44" t="s">
        <v>9776</v>
      </c>
      <c r="E5318" s="29" t="s">
        <v>320</v>
      </c>
      <c r="F5318" s="46"/>
      <c r="G5318" s="50" t="s">
        <v>15172</v>
      </c>
      <c r="H5318" s="22" t="s">
        <v>14884</v>
      </c>
      <c r="I5318" s="40">
        <v>2000</v>
      </c>
      <c r="J5318" s="21" t="s">
        <v>39</v>
      </c>
      <c r="K5318" s="43" t="s">
        <v>39</v>
      </c>
      <c r="L5318" s="36" t="s">
        <v>39</v>
      </c>
      <c r="M5318" s="27" t="s">
        <v>39</v>
      </c>
      <c r="N5318" s="28" t="s">
        <v>39</v>
      </c>
      <c r="O5318" s="23"/>
      <c r="P5318" s="24" t="s">
        <v>39</v>
      </c>
      <c r="Q5318" s="25" t="s">
        <v>38</v>
      </c>
      <c r="R5318" s="21" t="s">
        <v>3</v>
      </c>
      <c r="S5318" s="21" t="s">
        <v>3</v>
      </c>
      <c r="T5318" s="18"/>
      <c r="U5318" s="26"/>
    </row>
    <row r="5319" spans="1:21" s="19" customFormat="1" ht="12.5" customHeight="1" outlineLevel="1" x14ac:dyDescent="0.55000000000000004">
      <c r="A5319" s="44" t="s">
        <v>9777</v>
      </c>
      <c r="B5319" s="20"/>
      <c r="C5319" s="21" t="s">
        <v>38</v>
      </c>
      <c r="D5319" s="44" t="s">
        <v>9777</v>
      </c>
      <c r="E5319" s="29" t="s">
        <v>9778</v>
      </c>
      <c r="F5319" s="46"/>
      <c r="G5319" s="50" t="s">
        <v>15172</v>
      </c>
      <c r="H5319" s="22" t="s">
        <v>14885</v>
      </c>
      <c r="I5319" s="40">
        <v>2000</v>
      </c>
      <c r="J5319" s="21" t="s">
        <v>39</v>
      </c>
      <c r="K5319" s="43" t="s">
        <v>39</v>
      </c>
      <c r="L5319" s="36" t="s">
        <v>39</v>
      </c>
      <c r="M5319" s="27" t="s">
        <v>39</v>
      </c>
      <c r="N5319" s="28" t="s">
        <v>39</v>
      </c>
      <c r="O5319" s="23"/>
      <c r="P5319" s="24" t="s">
        <v>39</v>
      </c>
      <c r="Q5319" s="25" t="s">
        <v>38</v>
      </c>
      <c r="R5319" s="21" t="s">
        <v>3</v>
      </c>
      <c r="S5319" s="21" t="s">
        <v>3</v>
      </c>
      <c r="T5319" s="18"/>
      <c r="U5319" s="26"/>
    </row>
    <row r="5320" spans="1:21" s="19" customFormat="1" ht="12.5" customHeight="1" outlineLevel="1" x14ac:dyDescent="0.55000000000000004">
      <c r="A5320" s="44" t="s">
        <v>9779</v>
      </c>
      <c r="B5320" s="20"/>
      <c r="C5320" s="21" t="s">
        <v>38</v>
      </c>
      <c r="D5320" s="44" t="s">
        <v>9779</v>
      </c>
      <c r="E5320" s="29" t="s">
        <v>9780</v>
      </c>
      <c r="F5320" s="46"/>
      <c r="G5320" s="50" t="s">
        <v>15172</v>
      </c>
      <c r="H5320" s="22" t="s">
        <v>14886</v>
      </c>
      <c r="I5320" s="40">
        <v>2000</v>
      </c>
      <c r="J5320" s="21" t="s">
        <v>39</v>
      </c>
      <c r="K5320" s="43" t="s">
        <v>39</v>
      </c>
      <c r="L5320" s="36" t="s">
        <v>39</v>
      </c>
      <c r="M5320" s="27" t="s">
        <v>39</v>
      </c>
      <c r="N5320" s="28" t="s">
        <v>39</v>
      </c>
      <c r="O5320" s="23"/>
      <c r="P5320" s="24" t="s">
        <v>39</v>
      </c>
      <c r="Q5320" s="25" t="s">
        <v>38</v>
      </c>
      <c r="R5320" s="21" t="s">
        <v>3</v>
      </c>
      <c r="S5320" s="21" t="s">
        <v>3</v>
      </c>
      <c r="T5320" s="18"/>
      <c r="U5320" s="26"/>
    </row>
    <row r="5321" spans="1:21" s="19" customFormat="1" ht="12.5" customHeight="1" outlineLevel="1" x14ac:dyDescent="0.55000000000000004">
      <c r="A5321" s="44" t="s">
        <v>9781</v>
      </c>
      <c r="B5321" s="20"/>
      <c r="C5321" s="21" t="s">
        <v>38</v>
      </c>
      <c r="D5321" s="44" t="s">
        <v>9781</v>
      </c>
      <c r="E5321" s="29" t="s">
        <v>9782</v>
      </c>
      <c r="F5321" s="46"/>
      <c r="G5321" s="50" t="s">
        <v>15172</v>
      </c>
      <c r="H5321" s="22" t="s">
        <v>14887</v>
      </c>
      <c r="I5321" s="40">
        <v>2000</v>
      </c>
      <c r="J5321" s="21" t="s">
        <v>39</v>
      </c>
      <c r="K5321" s="43" t="s">
        <v>39</v>
      </c>
      <c r="L5321" s="36" t="s">
        <v>39</v>
      </c>
      <c r="M5321" s="27" t="s">
        <v>39</v>
      </c>
      <c r="N5321" s="28" t="s">
        <v>39</v>
      </c>
      <c r="O5321" s="23"/>
      <c r="P5321" s="24" t="s">
        <v>39</v>
      </c>
      <c r="Q5321" s="25" t="s">
        <v>38</v>
      </c>
      <c r="R5321" s="21" t="s">
        <v>3</v>
      </c>
      <c r="S5321" s="21" t="s">
        <v>3</v>
      </c>
      <c r="T5321" s="18"/>
      <c r="U5321" s="26"/>
    </row>
    <row r="5322" spans="1:21" s="19" customFormat="1" ht="12.5" customHeight="1" outlineLevel="1" x14ac:dyDescent="0.55000000000000004">
      <c r="A5322" s="44" t="s">
        <v>9783</v>
      </c>
      <c r="B5322" s="20"/>
      <c r="C5322" s="21" t="s">
        <v>38</v>
      </c>
      <c r="D5322" s="44" t="s">
        <v>9783</v>
      </c>
      <c r="E5322" s="29" t="s">
        <v>9784</v>
      </c>
      <c r="F5322" s="46"/>
      <c r="G5322" s="50" t="s">
        <v>15172</v>
      </c>
      <c r="H5322" s="22" t="s">
        <v>14888</v>
      </c>
      <c r="I5322" s="40">
        <v>2000</v>
      </c>
      <c r="J5322" s="21" t="s">
        <v>39</v>
      </c>
      <c r="K5322" s="43" t="s">
        <v>39</v>
      </c>
      <c r="L5322" s="36" t="s">
        <v>39</v>
      </c>
      <c r="M5322" s="27" t="s">
        <v>39</v>
      </c>
      <c r="N5322" s="28" t="s">
        <v>39</v>
      </c>
      <c r="O5322" s="23"/>
      <c r="P5322" s="24" t="s">
        <v>39</v>
      </c>
      <c r="Q5322" s="25" t="s">
        <v>38</v>
      </c>
      <c r="R5322" s="21" t="s">
        <v>3</v>
      </c>
      <c r="S5322" s="21" t="s">
        <v>3</v>
      </c>
      <c r="T5322" s="18"/>
      <c r="U5322" s="26"/>
    </row>
    <row r="5323" spans="1:21" s="19" customFormat="1" ht="12.5" customHeight="1" outlineLevel="1" x14ac:dyDescent="0.55000000000000004">
      <c r="A5323" s="44" t="s">
        <v>9785</v>
      </c>
      <c r="B5323" s="20"/>
      <c r="C5323" s="21" t="s">
        <v>38</v>
      </c>
      <c r="D5323" s="44" t="s">
        <v>9785</v>
      </c>
      <c r="E5323" s="29" t="s">
        <v>9786</v>
      </c>
      <c r="F5323" s="46"/>
      <c r="G5323" s="50" t="s">
        <v>15172</v>
      </c>
      <c r="H5323" s="22" t="s">
        <v>14889</v>
      </c>
      <c r="I5323" s="40">
        <v>2000</v>
      </c>
      <c r="J5323" s="21" t="s">
        <v>39</v>
      </c>
      <c r="K5323" s="43" t="s">
        <v>39</v>
      </c>
      <c r="L5323" s="36" t="s">
        <v>39</v>
      </c>
      <c r="M5323" s="27" t="s">
        <v>39</v>
      </c>
      <c r="N5323" s="28" t="s">
        <v>39</v>
      </c>
      <c r="O5323" s="23"/>
      <c r="P5323" s="24" t="s">
        <v>39</v>
      </c>
      <c r="Q5323" s="25" t="s">
        <v>38</v>
      </c>
      <c r="R5323" s="21" t="s">
        <v>3</v>
      </c>
      <c r="S5323" s="21" t="s">
        <v>3</v>
      </c>
      <c r="T5323" s="18"/>
      <c r="U5323" s="26"/>
    </row>
    <row r="5324" spans="1:21" s="19" customFormat="1" ht="12.5" customHeight="1" outlineLevel="1" x14ac:dyDescent="0.55000000000000004">
      <c r="A5324" s="44" t="s">
        <v>9787</v>
      </c>
      <c r="B5324" s="20"/>
      <c r="C5324" s="21" t="s">
        <v>38</v>
      </c>
      <c r="D5324" s="44" t="s">
        <v>9787</v>
      </c>
      <c r="E5324" s="29" t="s">
        <v>9788</v>
      </c>
      <c r="F5324" s="46"/>
      <c r="G5324" s="50" t="s">
        <v>15172</v>
      </c>
      <c r="H5324" s="22" t="s">
        <v>14890</v>
      </c>
      <c r="I5324" s="40">
        <v>2000</v>
      </c>
      <c r="J5324" s="21" t="s">
        <v>39</v>
      </c>
      <c r="K5324" s="43" t="s">
        <v>39</v>
      </c>
      <c r="L5324" s="36" t="s">
        <v>39</v>
      </c>
      <c r="M5324" s="27" t="s">
        <v>39</v>
      </c>
      <c r="N5324" s="28" t="s">
        <v>39</v>
      </c>
      <c r="O5324" s="23"/>
      <c r="P5324" s="24" t="s">
        <v>39</v>
      </c>
      <c r="Q5324" s="25" t="s">
        <v>38</v>
      </c>
      <c r="R5324" s="21" t="s">
        <v>3</v>
      </c>
      <c r="S5324" s="21" t="s">
        <v>3</v>
      </c>
      <c r="T5324" s="18"/>
      <c r="U5324" s="26"/>
    </row>
    <row r="5325" spans="1:21" s="19" customFormat="1" ht="12.5" customHeight="1" outlineLevel="1" x14ac:dyDescent="0.55000000000000004">
      <c r="A5325" s="44" t="s">
        <v>9789</v>
      </c>
      <c r="B5325" s="20"/>
      <c r="C5325" s="21" t="s">
        <v>38</v>
      </c>
      <c r="D5325" s="44" t="s">
        <v>9789</v>
      </c>
      <c r="E5325" s="29" t="s">
        <v>9790</v>
      </c>
      <c r="F5325" s="46"/>
      <c r="G5325" s="50" t="s">
        <v>15172</v>
      </c>
      <c r="H5325" s="22" t="s">
        <v>14891</v>
      </c>
      <c r="I5325" s="40">
        <v>2000</v>
      </c>
      <c r="J5325" s="21" t="s">
        <v>39</v>
      </c>
      <c r="K5325" s="43" t="s">
        <v>39</v>
      </c>
      <c r="L5325" s="36" t="s">
        <v>39</v>
      </c>
      <c r="M5325" s="27" t="s">
        <v>39</v>
      </c>
      <c r="N5325" s="28" t="s">
        <v>39</v>
      </c>
      <c r="O5325" s="23"/>
      <c r="P5325" s="24" t="s">
        <v>39</v>
      </c>
      <c r="Q5325" s="25" t="s">
        <v>38</v>
      </c>
      <c r="R5325" s="21" t="s">
        <v>3</v>
      </c>
      <c r="S5325" s="21" t="s">
        <v>3</v>
      </c>
      <c r="T5325" s="18"/>
      <c r="U5325" s="26"/>
    </row>
    <row r="5326" spans="1:21" s="19" customFormat="1" ht="12.5" customHeight="1" outlineLevel="1" x14ac:dyDescent="0.55000000000000004">
      <c r="A5326" s="44" t="s">
        <v>9791</v>
      </c>
      <c r="B5326" s="20"/>
      <c r="C5326" s="21" t="s">
        <v>38</v>
      </c>
      <c r="D5326" s="44" t="s">
        <v>9791</v>
      </c>
      <c r="E5326" s="29" t="s">
        <v>9792</v>
      </c>
      <c r="F5326" s="46"/>
      <c r="G5326" s="50" t="s">
        <v>15172</v>
      </c>
      <c r="H5326" s="22" t="s">
        <v>14892</v>
      </c>
      <c r="I5326" s="40">
        <v>2000</v>
      </c>
      <c r="J5326" s="21" t="s">
        <v>39</v>
      </c>
      <c r="K5326" s="43" t="s">
        <v>39</v>
      </c>
      <c r="L5326" s="36" t="s">
        <v>39</v>
      </c>
      <c r="M5326" s="27" t="s">
        <v>39</v>
      </c>
      <c r="N5326" s="28" t="s">
        <v>39</v>
      </c>
      <c r="O5326" s="23"/>
      <c r="P5326" s="24" t="s">
        <v>39</v>
      </c>
      <c r="Q5326" s="25" t="s">
        <v>38</v>
      </c>
      <c r="R5326" s="21" t="s">
        <v>3</v>
      </c>
      <c r="S5326" s="21" t="s">
        <v>3</v>
      </c>
      <c r="T5326" s="18"/>
      <c r="U5326" s="26"/>
    </row>
    <row r="5327" spans="1:21" s="19" customFormat="1" ht="12.5" customHeight="1" outlineLevel="1" x14ac:dyDescent="0.55000000000000004">
      <c r="A5327" s="44" t="s">
        <v>9793</v>
      </c>
      <c r="B5327" s="20"/>
      <c r="C5327" s="21" t="s">
        <v>38</v>
      </c>
      <c r="D5327" s="44" t="s">
        <v>9793</v>
      </c>
      <c r="E5327" s="29" t="s">
        <v>9794</v>
      </c>
      <c r="F5327" s="46"/>
      <c r="G5327" s="50" t="s">
        <v>15172</v>
      </c>
      <c r="H5327" s="22" t="s">
        <v>14893</v>
      </c>
      <c r="I5327" s="40">
        <v>2000</v>
      </c>
      <c r="J5327" s="21" t="s">
        <v>39</v>
      </c>
      <c r="K5327" s="43" t="s">
        <v>39</v>
      </c>
      <c r="L5327" s="36" t="s">
        <v>39</v>
      </c>
      <c r="M5327" s="27" t="s">
        <v>39</v>
      </c>
      <c r="N5327" s="28" t="s">
        <v>39</v>
      </c>
      <c r="O5327" s="23"/>
      <c r="P5327" s="24" t="s">
        <v>39</v>
      </c>
      <c r="Q5327" s="25" t="s">
        <v>38</v>
      </c>
      <c r="R5327" s="21" t="s">
        <v>3</v>
      </c>
      <c r="S5327" s="21" t="s">
        <v>3</v>
      </c>
      <c r="T5327" s="18"/>
      <c r="U5327" s="26"/>
    </row>
    <row r="5328" spans="1:21" s="19" customFormat="1" ht="12.5" customHeight="1" outlineLevel="1" x14ac:dyDescent="0.55000000000000004">
      <c r="A5328" s="44" t="s">
        <v>9795</v>
      </c>
      <c r="B5328" s="20"/>
      <c r="C5328" s="21" t="s">
        <v>38</v>
      </c>
      <c r="D5328" s="44" t="s">
        <v>9795</v>
      </c>
      <c r="E5328" s="29" t="s">
        <v>9796</v>
      </c>
      <c r="F5328" s="46"/>
      <c r="G5328" s="50" t="s">
        <v>15172</v>
      </c>
      <c r="H5328" s="22" t="s">
        <v>14894</v>
      </c>
      <c r="I5328" s="40">
        <v>2000</v>
      </c>
      <c r="J5328" s="21" t="s">
        <v>39</v>
      </c>
      <c r="K5328" s="43" t="s">
        <v>39</v>
      </c>
      <c r="L5328" s="36" t="s">
        <v>39</v>
      </c>
      <c r="M5328" s="27" t="s">
        <v>39</v>
      </c>
      <c r="N5328" s="28" t="s">
        <v>39</v>
      </c>
      <c r="O5328" s="23"/>
      <c r="P5328" s="24" t="s">
        <v>39</v>
      </c>
      <c r="Q5328" s="25" t="s">
        <v>38</v>
      </c>
      <c r="R5328" s="21" t="s">
        <v>3</v>
      </c>
      <c r="S5328" s="21" t="s">
        <v>3</v>
      </c>
      <c r="T5328" s="18"/>
      <c r="U5328" s="26"/>
    </row>
    <row r="5329" spans="1:21" s="19" customFormat="1" ht="12.5" customHeight="1" outlineLevel="1" x14ac:dyDescent="0.55000000000000004">
      <c r="A5329" s="44" t="s">
        <v>9797</v>
      </c>
      <c r="B5329" s="20"/>
      <c r="C5329" s="21" t="s">
        <v>38</v>
      </c>
      <c r="D5329" s="44" t="s">
        <v>9797</v>
      </c>
      <c r="E5329" s="29" t="s">
        <v>9798</v>
      </c>
      <c r="F5329" s="46"/>
      <c r="G5329" s="50" t="s">
        <v>15172</v>
      </c>
      <c r="H5329" s="22" t="s">
        <v>14895</v>
      </c>
      <c r="I5329" s="40">
        <v>2000</v>
      </c>
      <c r="J5329" s="21" t="s">
        <v>39</v>
      </c>
      <c r="K5329" s="43" t="s">
        <v>39</v>
      </c>
      <c r="L5329" s="36" t="s">
        <v>39</v>
      </c>
      <c r="M5329" s="27" t="s">
        <v>39</v>
      </c>
      <c r="N5329" s="28" t="s">
        <v>39</v>
      </c>
      <c r="O5329" s="23"/>
      <c r="P5329" s="24" t="s">
        <v>39</v>
      </c>
      <c r="Q5329" s="25" t="s">
        <v>38</v>
      </c>
      <c r="R5329" s="21" t="s">
        <v>3</v>
      </c>
      <c r="S5329" s="21" t="s">
        <v>3</v>
      </c>
      <c r="T5329" s="18"/>
      <c r="U5329" s="26"/>
    </row>
    <row r="5330" spans="1:21" s="19" customFormat="1" ht="12.5" customHeight="1" outlineLevel="1" x14ac:dyDescent="0.55000000000000004">
      <c r="A5330" s="44" t="s">
        <v>9799</v>
      </c>
      <c r="B5330" s="20"/>
      <c r="C5330" s="21" t="s">
        <v>38</v>
      </c>
      <c r="D5330" s="44" t="s">
        <v>9799</v>
      </c>
      <c r="E5330" s="29" t="s">
        <v>9800</v>
      </c>
      <c r="F5330" s="46"/>
      <c r="G5330" s="50" t="s">
        <v>15172</v>
      </c>
      <c r="H5330" s="22" t="s">
        <v>14896</v>
      </c>
      <c r="I5330" s="40">
        <v>2000</v>
      </c>
      <c r="J5330" s="21" t="s">
        <v>39</v>
      </c>
      <c r="K5330" s="43" t="s">
        <v>39</v>
      </c>
      <c r="L5330" s="36" t="s">
        <v>39</v>
      </c>
      <c r="M5330" s="27" t="s">
        <v>39</v>
      </c>
      <c r="N5330" s="28" t="s">
        <v>39</v>
      </c>
      <c r="O5330" s="23"/>
      <c r="P5330" s="24" t="s">
        <v>39</v>
      </c>
      <c r="Q5330" s="25" t="s">
        <v>38</v>
      </c>
      <c r="R5330" s="21" t="s">
        <v>3</v>
      </c>
      <c r="S5330" s="21" t="s">
        <v>3</v>
      </c>
      <c r="T5330" s="18"/>
      <c r="U5330" s="26"/>
    </row>
    <row r="5331" spans="1:21" s="19" customFormat="1" ht="12.5" customHeight="1" outlineLevel="1" x14ac:dyDescent="0.55000000000000004">
      <c r="A5331" s="44" t="s">
        <v>9801</v>
      </c>
      <c r="B5331" s="20"/>
      <c r="C5331" s="21" t="s">
        <v>38</v>
      </c>
      <c r="D5331" s="44" t="s">
        <v>9801</v>
      </c>
      <c r="E5331" s="29" t="s">
        <v>9802</v>
      </c>
      <c r="F5331" s="46"/>
      <c r="G5331" s="50" t="s">
        <v>15172</v>
      </c>
      <c r="H5331" s="22" t="s">
        <v>14897</v>
      </c>
      <c r="I5331" s="40">
        <v>2000</v>
      </c>
      <c r="J5331" s="21" t="s">
        <v>39</v>
      </c>
      <c r="K5331" s="43" t="s">
        <v>39</v>
      </c>
      <c r="L5331" s="36" t="s">
        <v>39</v>
      </c>
      <c r="M5331" s="27" t="s">
        <v>39</v>
      </c>
      <c r="N5331" s="28" t="s">
        <v>39</v>
      </c>
      <c r="O5331" s="23"/>
      <c r="P5331" s="24" t="s">
        <v>39</v>
      </c>
      <c r="Q5331" s="25" t="s">
        <v>38</v>
      </c>
      <c r="R5331" s="21" t="s">
        <v>3</v>
      </c>
      <c r="S5331" s="21" t="s">
        <v>3</v>
      </c>
      <c r="T5331" s="18"/>
      <c r="U5331" s="26"/>
    </row>
    <row r="5332" spans="1:21" s="19" customFormat="1" ht="12.5" customHeight="1" outlineLevel="1" x14ac:dyDescent="0.55000000000000004">
      <c r="A5332" s="44" t="s">
        <v>9803</v>
      </c>
      <c r="B5332" s="20"/>
      <c r="C5332" s="21" t="s">
        <v>38</v>
      </c>
      <c r="D5332" s="44" t="s">
        <v>9803</v>
      </c>
      <c r="E5332" s="29" t="s">
        <v>9804</v>
      </c>
      <c r="F5332" s="46"/>
      <c r="G5332" s="50" t="s">
        <v>15172</v>
      </c>
      <c r="H5332" s="22" t="s">
        <v>14898</v>
      </c>
      <c r="I5332" s="40">
        <v>2000</v>
      </c>
      <c r="J5332" s="21" t="s">
        <v>39</v>
      </c>
      <c r="K5332" s="43" t="s">
        <v>39</v>
      </c>
      <c r="L5332" s="36" t="s">
        <v>39</v>
      </c>
      <c r="M5332" s="27" t="s">
        <v>39</v>
      </c>
      <c r="N5332" s="28" t="s">
        <v>39</v>
      </c>
      <c r="O5332" s="23"/>
      <c r="P5332" s="24" t="s">
        <v>39</v>
      </c>
      <c r="Q5332" s="25" t="s">
        <v>38</v>
      </c>
      <c r="R5332" s="21" t="s">
        <v>3</v>
      </c>
      <c r="S5332" s="21" t="s">
        <v>3</v>
      </c>
      <c r="T5332" s="18"/>
      <c r="U5332" s="26"/>
    </row>
    <row r="5333" spans="1:21" s="19" customFormat="1" ht="12.5" customHeight="1" outlineLevel="1" x14ac:dyDescent="0.55000000000000004">
      <c r="A5333" s="44" t="s">
        <v>9805</v>
      </c>
      <c r="B5333" s="20"/>
      <c r="C5333" s="21" t="s">
        <v>38</v>
      </c>
      <c r="D5333" s="44" t="s">
        <v>9805</v>
      </c>
      <c r="E5333" s="29" t="s">
        <v>9806</v>
      </c>
      <c r="F5333" s="46"/>
      <c r="G5333" s="50" t="s">
        <v>15172</v>
      </c>
      <c r="H5333" s="22" t="s">
        <v>14899</v>
      </c>
      <c r="I5333" s="40">
        <v>2000</v>
      </c>
      <c r="J5333" s="21" t="s">
        <v>39</v>
      </c>
      <c r="K5333" s="43" t="s">
        <v>39</v>
      </c>
      <c r="L5333" s="36" t="s">
        <v>39</v>
      </c>
      <c r="M5333" s="27" t="s">
        <v>39</v>
      </c>
      <c r="N5333" s="28" t="s">
        <v>39</v>
      </c>
      <c r="O5333" s="23"/>
      <c r="P5333" s="24" t="s">
        <v>39</v>
      </c>
      <c r="Q5333" s="25" t="s">
        <v>38</v>
      </c>
      <c r="R5333" s="21" t="s">
        <v>3</v>
      </c>
      <c r="S5333" s="21" t="s">
        <v>3</v>
      </c>
      <c r="T5333" s="18"/>
      <c r="U5333" s="26"/>
    </row>
    <row r="5334" spans="1:21" s="19" customFormat="1" ht="12.5" customHeight="1" outlineLevel="1" x14ac:dyDescent="0.55000000000000004">
      <c r="A5334" s="44" t="s">
        <v>9807</v>
      </c>
      <c r="B5334" s="20"/>
      <c r="C5334" s="21" t="s">
        <v>38</v>
      </c>
      <c r="D5334" s="44" t="s">
        <v>9807</v>
      </c>
      <c r="E5334" s="29" t="s">
        <v>9808</v>
      </c>
      <c r="F5334" s="46"/>
      <c r="G5334" s="50" t="s">
        <v>15172</v>
      </c>
      <c r="H5334" s="22" t="s">
        <v>14900</v>
      </c>
      <c r="I5334" s="40">
        <v>2000</v>
      </c>
      <c r="J5334" s="21" t="s">
        <v>39</v>
      </c>
      <c r="K5334" s="43" t="s">
        <v>39</v>
      </c>
      <c r="L5334" s="36" t="s">
        <v>39</v>
      </c>
      <c r="M5334" s="27" t="s">
        <v>39</v>
      </c>
      <c r="N5334" s="28" t="s">
        <v>39</v>
      </c>
      <c r="O5334" s="23"/>
      <c r="P5334" s="24" t="s">
        <v>39</v>
      </c>
      <c r="Q5334" s="25" t="s">
        <v>38</v>
      </c>
      <c r="R5334" s="21" t="s">
        <v>3</v>
      </c>
      <c r="S5334" s="21" t="s">
        <v>3</v>
      </c>
      <c r="T5334" s="18"/>
      <c r="U5334" s="26"/>
    </row>
    <row r="5335" spans="1:21" s="19" customFormat="1" ht="12.5" customHeight="1" outlineLevel="1" x14ac:dyDescent="0.55000000000000004">
      <c r="A5335" s="44" t="s">
        <v>9809</v>
      </c>
      <c r="B5335" s="20"/>
      <c r="C5335" s="21" t="s">
        <v>38</v>
      </c>
      <c r="D5335" s="44" t="s">
        <v>9809</v>
      </c>
      <c r="E5335" s="29" t="s">
        <v>9810</v>
      </c>
      <c r="F5335" s="46"/>
      <c r="G5335" s="50" t="s">
        <v>15172</v>
      </c>
      <c r="H5335" s="22" t="s">
        <v>14901</v>
      </c>
      <c r="I5335" s="40">
        <v>2000</v>
      </c>
      <c r="J5335" s="21" t="s">
        <v>39</v>
      </c>
      <c r="K5335" s="43" t="s">
        <v>39</v>
      </c>
      <c r="L5335" s="36" t="s">
        <v>39</v>
      </c>
      <c r="M5335" s="27" t="s">
        <v>39</v>
      </c>
      <c r="N5335" s="28" t="s">
        <v>39</v>
      </c>
      <c r="O5335" s="23"/>
      <c r="P5335" s="24" t="s">
        <v>39</v>
      </c>
      <c r="Q5335" s="25" t="s">
        <v>38</v>
      </c>
      <c r="R5335" s="21" t="s">
        <v>3</v>
      </c>
      <c r="S5335" s="21" t="s">
        <v>3</v>
      </c>
      <c r="T5335" s="18"/>
      <c r="U5335" s="26"/>
    </row>
    <row r="5336" spans="1:21" s="19" customFormat="1" ht="12.5" customHeight="1" outlineLevel="1" x14ac:dyDescent="0.55000000000000004">
      <c r="A5336" s="44" t="s">
        <v>9811</v>
      </c>
      <c r="B5336" s="20"/>
      <c r="C5336" s="21" t="s">
        <v>38</v>
      </c>
      <c r="D5336" s="44" t="s">
        <v>9811</v>
      </c>
      <c r="E5336" s="29" t="s">
        <v>9812</v>
      </c>
      <c r="F5336" s="46"/>
      <c r="G5336" s="50" t="s">
        <v>15172</v>
      </c>
      <c r="H5336" s="22" t="s">
        <v>14902</v>
      </c>
      <c r="I5336" s="40">
        <v>2000</v>
      </c>
      <c r="J5336" s="21" t="s">
        <v>39</v>
      </c>
      <c r="K5336" s="43" t="s">
        <v>39</v>
      </c>
      <c r="L5336" s="36" t="s">
        <v>39</v>
      </c>
      <c r="M5336" s="27" t="s">
        <v>39</v>
      </c>
      <c r="N5336" s="28" t="s">
        <v>39</v>
      </c>
      <c r="O5336" s="23"/>
      <c r="P5336" s="24" t="s">
        <v>39</v>
      </c>
      <c r="Q5336" s="25" t="s">
        <v>38</v>
      </c>
      <c r="R5336" s="21" t="s">
        <v>3</v>
      </c>
      <c r="S5336" s="21" t="s">
        <v>3</v>
      </c>
      <c r="T5336" s="18"/>
      <c r="U5336" s="26"/>
    </row>
    <row r="5337" spans="1:21" s="19" customFormat="1" ht="12.5" customHeight="1" outlineLevel="1" x14ac:dyDescent="0.55000000000000004">
      <c r="A5337" s="44" t="s">
        <v>9813</v>
      </c>
      <c r="B5337" s="20"/>
      <c r="C5337" s="21" t="s">
        <v>38</v>
      </c>
      <c r="D5337" s="44" t="s">
        <v>9813</v>
      </c>
      <c r="E5337" s="29" t="s">
        <v>9814</v>
      </c>
      <c r="F5337" s="46"/>
      <c r="G5337" s="50" t="s">
        <v>15172</v>
      </c>
      <c r="H5337" s="22" t="s">
        <v>14903</v>
      </c>
      <c r="I5337" s="40">
        <v>2000</v>
      </c>
      <c r="J5337" s="21" t="s">
        <v>39</v>
      </c>
      <c r="K5337" s="43" t="s">
        <v>39</v>
      </c>
      <c r="L5337" s="36" t="s">
        <v>39</v>
      </c>
      <c r="M5337" s="27" t="s">
        <v>39</v>
      </c>
      <c r="N5337" s="28" t="s">
        <v>39</v>
      </c>
      <c r="O5337" s="23"/>
      <c r="P5337" s="24" t="s">
        <v>39</v>
      </c>
      <c r="Q5337" s="25" t="s">
        <v>38</v>
      </c>
      <c r="R5337" s="21" t="s">
        <v>3</v>
      </c>
      <c r="S5337" s="21" t="s">
        <v>3</v>
      </c>
      <c r="T5337" s="18"/>
      <c r="U5337" s="26"/>
    </row>
    <row r="5338" spans="1:21" s="19" customFormat="1" ht="12.5" customHeight="1" outlineLevel="1" x14ac:dyDescent="0.55000000000000004">
      <c r="A5338" s="44" t="s">
        <v>15877</v>
      </c>
      <c r="B5338" s="20"/>
      <c r="C5338" s="21" t="s">
        <v>38</v>
      </c>
      <c r="D5338" s="44" t="s">
        <v>9815</v>
      </c>
      <c r="E5338" s="29" t="s">
        <v>9816</v>
      </c>
      <c r="F5338" s="46"/>
      <c r="G5338" s="50" t="s">
        <v>15172</v>
      </c>
      <c r="H5338" s="22" t="s">
        <v>14904</v>
      </c>
      <c r="I5338" s="40">
        <v>2000</v>
      </c>
      <c r="J5338" s="21" t="s">
        <v>39</v>
      </c>
      <c r="K5338" s="43" t="s">
        <v>39</v>
      </c>
      <c r="L5338" s="36" t="s">
        <v>39</v>
      </c>
      <c r="M5338" s="27" t="s">
        <v>39</v>
      </c>
      <c r="N5338" s="28" t="s">
        <v>39</v>
      </c>
      <c r="O5338" s="23"/>
      <c r="P5338" s="24" t="s">
        <v>39</v>
      </c>
      <c r="Q5338" s="25" t="s">
        <v>38</v>
      </c>
      <c r="R5338" s="21" t="s">
        <v>3</v>
      </c>
      <c r="S5338" s="21" t="s">
        <v>3</v>
      </c>
      <c r="T5338" s="18"/>
      <c r="U5338" s="26"/>
    </row>
    <row r="5339" spans="1:21" s="19" customFormat="1" ht="12.5" customHeight="1" outlineLevel="1" x14ac:dyDescent="0.55000000000000004">
      <c r="A5339" s="44" t="s">
        <v>9817</v>
      </c>
      <c r="B5339" s="20"/>
      <c r="C5339" s="21" t="s">
        <v>38</v>
      </c>
      <c r="D5339" s="44" t="s">
        <v>9817</v>
      </c>
      <c r="E5339" s="29" t="s">
        <v>9818</v>
      </c>
      <c r="F5339" s="46"/>
      <c r="G5339" s="50" t="s">
        <v>15172</v>
      </c>
      <c r="H5339" s="22" t="s">
        <v>14905</v>
      </c>
      <c r="I5339" s="40">
        <v>2000</v>
      </c>
      <c r="J5339" s="21" t="s">
        <v>39</v>
      </c>
      <c r="K5339" s="43" t="s">
        <v>39</v>
      </c>
      <c r="L5339" s="36" t="s">
        <v>39</v>
      </c>
      <c r="M5339" s="27" t="s">
        <v>39</v>
      </c>
      <c r="N5339" s="28" t="s">
        <v>39</v>
      </c>
      <c r="O5339" s="23"/>
      <c r="P5339" s="24" t="s">
        <v>39</v>
      </c>
      <c r="Q5339" s="25" t="s">
        <v>38</v>
      </c>
      <c r="R5339" s="21" t="s">
        <v>3</v>
      </c>
      <c r="S5339" s="21" t="s">
        <v>3</v>
      </c>
      <c r="T5339" s="18"/>
      <c r="U5339" s="26"/>
    </row>
    <row r="5340" spans="1:21" s="19" customFormat="1" ht="12.5" customHeight="1" outlineLevel="1" x14ac:dyDescent="0.55000000000000004">
      <c r="A5340" s="44" t="s">
        <v>9819</v>
      </c>
      <c r="B5340" s="20"/>
      <c r="C5340" s="21" t="s">
        <v>38</v>
      </c>
      <c r="D5340" s="44" t="s">
        <v>9819</v>
      </c>
      <c r="E5340" s="29" t="s">
        <v>9820</v>
      </c>
      <c r="F5340" s="46"/>
      <c r="G5340" s="50" t="s">
        <v>15172</v>
      </c>
      <c r="H5340" s="22" t="s">
        <v>14906</v>
      </c>
      <c r="I5340" s="40">
        <v>2000</v>
      </c>
      <c r="J5340" s="21" t="s">
        <v>39</v>
      </c>
      <c r="K5340" s="43" t="s">
        <v>39</v>
      </c>
      <c r="L5340" s="36" t="s">
        <v>39</v>
      </c>
      <c r="M5340" s="27" t="s">
        <v>39</v>
      </c>
      <c r="N5340" s="28" t="s">
        <v>39</v>
      </c>
      <c r="O5340" s="23"/>
      <c r="P5340" s="24" t="s">
        <v>39</v>
      </c>
      <c r="Q5340" s="25" t="s">
        <v>38</v>
      </c>
      <c r="R5340" s="21" t="s">
        <v>3</v>
      </c>
      <c r="S5340" s="21" t="s">
        <v>3</v>
      </c>
      <c r="T5340" s="18"/>
      <c r="U5340" s="26"/>
    </row>
    <row r="5341" spans="1:21" s="19" customFormat="1" ht="12.5" customHeight="1" outlineLevel="1" x14ac:dyDescent="0.55000000000000004">
      <c r="A5341" s="44" t="s">
        <v>9821</v>
      </c>
      <c r="B5341" s="20"/>
      <c r="C5341" s="21" t="s">
        <v>38</v>
      </c>
      <c r="D5341" s="44" t="s">
        <v>9821</v>
      </c>
      <c r="E5341" s="29" t="s">
        <v>9822</v>
      </c>
      <c r="F5341" s="46"/>
      <c r="G5341" s="50" t="s">
        <v>15172</v>
      </c>
      <c r="H5341" s="22" t="s">
        <v>14907</v>
      </c>
      <c r="I5341" s="40">
        <v>2000</v>
      </c>
      <c r="J5341" s="21" t="s">
        <v>39</v>
      </c>
      <c r="K5341" s="43" t="s">
        <v>39</v>
      </c>
      <c r="L5341" s="36" t="s">
        <v>39</v>
      </c>
      <c r="M5341" s="27" t="s">
        <v>39</v>
      </c>
      <c r="N5341" s="28" t="s">
        <v>39</v>
      </c>
      <c r="O5341" s="23"/>
      <c r="P5341" s="24" t="s">
        <v>39</v>
      </c>
      <c r="Q5341" s="25" t="s">
        <v>38</v>
      </c>
      <c r="R5341" s="21" t="s">
        <v>3</v>
      </c>
      <c r="S5341" s="21" t="s">
        <v>3</v>
      </c>
      <c r="T5341" s="18"/>
      <c r="U5341" s="26"/>
    </row>
    <row r="5342" spans="1:21" s="19" customFormat="1" ht="12.5" customHeight="1" outlineLevel="1" x14ac:dyDescent="0.55000000000000004">
      <c r="A5342" s="44" t="s">
        <v>9823</v>
      </c>
      <c r="B5342" s="20"/>
      <c r="C5342" s="21" t="s">
        <v>38</v>
      </c>
      <c r="D5342" s="44" t="s">
        <v>9823</v>
      </c>
      <c r="E5342" s="29" t="s">
        <v>9824</v>
      </c>
      <c r="F5342" s="46"/>
      <c r="G5342" s="50" t="s">
        <v>15172</v>
      </c>
      <c r="H5342" s="22" t="s">
        <v>14908</v>
      </c>
      <c r="I5342" s="40">
        <v>2000</v>
      </c>
      <c r="J5342" s="21" t="s">
        <v>39</v>
      </c>
      <c r="K5342" s="43" t="s">
        <v>39</v>
      </c>
      <c r="L5342" s="36" t="s">
        <v>39</v>
      </c>
      <c r="M5342" s="27" t="s">
        <v>39</v>
      </c>
      <c r="N5342" s="28" t="s">
        <v>39</v>
      </c>
      <c r="O5342" s="23"/>
      <c r="P5342" s="24" t="s">
        <v>39</v>
      </c>
      <c r="Q5342" s="25" t="s">
        <v>38</v>
      </c>
      <c r="R5342" s="21" t="s">
        <v>3</v>
      </c>
      <c r="S5342" s="21" t="s">
        <v>3</v>
      </c>
      <c r="T5342" s="18"/>
      <c r="U5342" s="26"/>
    </row>
    <row r="5343" spans="1:21" s="19" customFormat="1" ht="12.5" customHeight="1" outlineLevel="1" x14ac:dyDescent="0.55000000000000004">
      <c r="A5343" s="44" t="s">
        <v>9825</v>
      </c>
      <c r="B5343" s="20"/>
      <c r="C5343" s="21" t="s">
        <v>38</v>
      </c>
      <c r="D5343" s="44" t="s">
        <v>9825</v>
      </c>
      <c r="E5343" s="29" t="s">
        <v>9826</v>
      </c>
      <c r="F5343" s="46"/>
      <c r="G5343" s="50" t="s">
        <v>15172</v>
      </c>
      <c r="H5343" s="22" t="s">
        <v>14909</v>
      </c>
      <c r="I5343" s="40">
        <v>2000</v>
      </c>
      <c r="J5343" s="21" t="s">
        <v>39</v>
      </c>
      <c r="K5343" s="43" t="s">
        <v>39</v>
      </c>
      <c r="L5343" s="36" t="s">
        <v>39</v>
      </c>
      <c r="M5343" s="27" t="s">
        <v>39</v>
      </c>
      <c r="N5343" s="28" t="s">
        <v>39</v>
      </c>
      <c r="O5343" s="23"/>
      <c r="P5343" s="24" t="s">
        <v>39</v>
      </c>
      <c r="Q5343" s="25" t="s">
        <v>38</v>
      </c>
      <c r="R5343" s="21" t="s">
        <v>3</v>
      </c>
      <c r="S5343" s="21" t="s">
        <v>3</v>
      </c>
      <c r="T5343" s="18"/>
      <c r="U5343" s="26"/>
    </row>
    <row r="5344" spans="1:21" s="19" customFormat="1" ht="12.5" customHeight="1" outlineLevel="1" x14ac:dyDescent="0.55000000000000004">
      <c r="A5344" s="44" t="s">
        <v>9827</v>
      </c>
      <c r="B5344" s="20"/>
      <c r="C5344" s="21" t="s">
        <v>38</v>
      </c>
      <c r="D5344" s="44" t="s">
        <v>9827</v>
      </c>
      <c r="E5344" s="29" t="s">
        <v>9828</v>
      </c>
      <c r="F5344" s="46"/>
      <c r="G5344" s="50" t="s">
        <v>15172</v>
      </c>
      <c r="H5344" s="22" t="s">
        <v>14910</v>
      </c>
      <c r="I5344" s="40">
        <v>2000</v>
      </c>
      <c r="J5344" s="21" t="s">
        <v>39</v>
      </c>
      <c r="K5344" s="43" t="s">
        <v>39</v>
      </c>
      <c r="L5344" s="36" t="s">
        <v>39</v>
      </c>
      <c r="M5344" s="27" t="s">
        <v>39</v>
      </c>
      <c r="N5344" s="28" t="s">
        <v>39</v>
      </c>
      <c r="O5344" s="23"/>
      <c r="P5344" s="24" t="s">
        <v>39</v>
      </c>
      <c r="Q5344" s="25" t="s">
        <v>38</v>
      </c>
      <c r="R5344" s="21" t="s">
        <v>3</v>
      </c>
      <c r="S5344" s="21" t="s">
        <v>3</v>
      </c>
      <c r="T5344" s="18"/>
      <c r="U5344" s="26"/>
    </row>
    <row r="5345" spans="1:21" s="19" customFormat="1" ht="12.5" customHeight="1" outlineLevel="1" x14ac:dyDescent="0.55000000000000004">
      <c r="A5345" s="44" t="s">
        <v>9829</v>
      </c>
      <c r="B5345" s="20"/>
      <c r="C5345" s="21" t="s">
        <v>38</v>
      </c>
      <c r="D5345" s="44" t="s">
        <v>9829</v>
      </c>
      <c r="E5345" s="29" t="s">
        <v>9830</v>
      </c>
      <c r="F5345" s="46"/>
      <c r="G5345" s="50" t="s">
        <v>15172</v>
      </c>
      <c r="H5345" s="22" t="s">
        <v>14911</v>
      </c>
      <c r="I5345" s="40">
        <v>2000</v>
      </c>
      <c r="J5345" s="21" t="s">
        <v>39</v>
      </c>
      <c r="K5345" s="43" t="s">
        <v>39</v>
      </c>
      <c r="L5345" s="36" t="s">
        <v>39</v>
      </c>
      <c r="M5345" s="27" t="s">
        <v>39</v>
      </c>
      <c r="N5345" s="28" t="s">
        <v>39</v>
      </c>
      <c r="O5345" s="23"/>
      <c r="P5345" s="24" t="s">
        <v>39</v>
      </c>
      <c r="Q5345" s="25" t="s">
        <v>38</v>
      </c>
      <c r="R5345" s="21" t="s">
        <v>3</v>
      </c>
      <c r="S5345" s="21" t="s">
        <v>3</v>
      </c>
      <c r="T5345" s="18"/>
      <c r="U5345" s="26"/>
    </row>
    <row r="5346" spans="1:21" s="19" customFormat="1" ht="12.5" customHeight="1" outlineLevel="1" x14ac:dyDescent="0.55000000000000004">
      <c r="A5346" s="44" t="s">
        <v>15381</v>
      </c>
      <c r="B5346" s="20" t="s">
        <v>38</v>
      </c>
      <c r="C5346" s="21" t="s">
        <v>38</v>
      </c>
      <c r="D5346" s="44" t="s">
        <v>15381</v>
      </c>
      <c r="E5346" s="29" t="s">
        <v>15563</v>
      </c>
      <c r="F5346" s="46" t="s">
        <v>15569</v>
      </c>
      <c r="G5346" s="50">
        <v>1</v>
      </c>
      <c r="H5346" s="22" t="s">
        <v>15527</v>
      </c>
      <c r="I5346" s="40" t="s">
        <v>15382</v>
      </c>
      <c r="J5346" s="21" t="s">
        <v>39</v>
      </c>
      <c r="K5346" s="43" t="s">
        <v>39</v>
      </c>
      <c r="L5346" s="36" t="s">
        <v>39</v>
      </c>
      <c r="M5346" s="27" t="s">
        <v>39</v>
      </c>
      <c r="N5346" s="28" t="s">
        <v>39</v>
      </c>
      <c r="O5346" s="23" t="s">
        <v>15250</v>
      </c>
      <c r="P5346" s="24" t="s">
        <v>39</v>
      </c>
      <c r="Q5346" s="25" t="s">
        <v>38</v>
      </c>
      <c r="R5346" s="21" t="s">
        <v>3</v>
      </c>
      <c r="S5346" s="21" t="s">
        <v>3</v>
      </c>
      <c r="T5346" s="18" t="s">
        <v>15250</v>
      </c>
      <c r="U5346" s="26" t="s">
        <v>15250</v>
      </c>
    </row>
    <row r="5347" spans="1:21" s="19" customFormat="1" ht="12.5" customHeight="1" outlineLevel="1" x14ac:dyDescent="0.55000000000000004">
      <c r="A5347" s="44" t="s">
        <v>15383</v>
      </c>
      <c r="B5347" s="20" t="s">
        <v>38</v>
      </c>
      <c r="C5347" s="21" t="s">
        <v>38</v>
      </c>
      <c r="D5347" s="44" t="s">
        <v>15383</v>
      </c>
      <c r="E5347" s="29" t="s">
        <v>15545</v>
      </c>
      <c r="F5347" s="46" t="s">
        <v>15569</v>
      </c>
      <c r="G5347" s="50">
        <v>1</v>
      </c>
      <c r="H5347" s="22" t="s">
        <v>15528</v>
      </c>
      <c r="I5347" s="40" t="s">
        <v>15384</v>
      </c>
      <c r="J5347" s="21" t="s">
        <v>39</v>
      </c>
      <c r="K5347" s="43" t="s">
        <v>39</v>
      </c>
      <c r="L5347" s="36" t="s">
        <v>39</v>
      </c>
      <c r="M5347" s="27" t="s">
        <v>39</v>
      </c>
      <c r="N5347" s="28" t="s">
        <v>39</v>
      </c>
      <c r="O5347" s="23" t="s">
        <v>15250</v>
      </c>
      <c r="P5347" s="24" t="s">
        <v>39</v>
      </c>
      <c r="Q5347" s="25" t="s">
        <v>38</v>
      </c>
      <c r="R5347" s="21" t="s">
        <v>3</v>
      </c>
      <c r="S5347" s="21" t="s">
        <v>3</v>
      </c>
      <c r="T5347" s="18" t="s">
        <v>15250</v>
      </c>
      <c r="U5347" s="26" t="s">
        <v>15250</v>
      </c>
    </row>
    <row r="5348" spans="1:21" s="19" customFormat="1" ht="12.5" customHeight="1" outlineLevel="1" x14ac:dyDescent="0.55000000000000004">
      <c r="A5348" s="44" t="s">
        <v>15385</v>
      </c>
      <c r="B5348" s="20" t="s">
        <v>38</v>
      </c>
      <c r="C5348" s="21" t="s">
        <v>38</v>
      </c>
      <c r="D5348" s="44" t="s">
        <v>15385</v>
      </c>
      <c r="E5348" s="29" t="s">
        <v>15386</v>
      </c>
      <c r="F5348" s="46" t="s">
        <v>15569</v>
      </c>
      <c r="G5348" s="50">
        <v>1</v>
      </c>
      <c r="H5348" s="22" t="s">
        <v>15610</v>
      </c>
      <c r="I5348" s="40" t="s">
        <v>15387</v>
      </c>
      <c r="J5348" s="21" t="s">
        <v>39</v>
      </c>
      <c r="K5348" s="43" t="s">
        <v>39</v>
      </c>
      <c r="L5348" s="36" t="s">
        <v>39</v>
      </c>
      <c r="M5348" s="27" t="s">
        <v>39</v>
      </c>
      <c r="N5348" s="28" t="s">
        <v>39</v>
      </c>
      <c r="O5348" s="23" t="s">
        <v>15250</v>
      </c>
      <c r="P5348" s="24" t="s">
        <v>39</v>
      </c>
      <c r="Q5348" s="25" t="s">
        <v>38</v>
      </c>
      <c r="R5348" s="21" t="s">
        <v>3</v>
      </c>
      <c r="S5348" s="21" t="s">
        <v>3</v>
      </c>
      <c r="T5348" s="18" t="s">
        <v>15250</v>
      </c>
      <c r="U5348" s="26" t="s">
        <v>15250</v>
      </c>
    </row>
    <row r="5349" spans="1:21" s="19" customFormat="1" ht="12.5" customHeight="1" outlineLevel="1" x14ac:dyDescent="0.55000000000000004">
      <c r="A5349" s="44" t="s">
        <v>15388</v>
      </c>
      <c r="B5349" s="20" t="s">
        <v>38</v>
      </c>
      <c r="C5349" s="21" t="s">
        <v>38</v>
      </c>
      <c r="D5349" s="44" t="s">
        <v>15388</v>
      </c>
      <c r="E5349" s="29" t="s">
        <v>15389</v>
      </c>
      <c r="F5349" s="46" t="s">
        <v>15569</v>
      </c>
      <c r="G5349" s="50">
        <v>1</v>
      </c>
      <c r="H5349" s="22" t="s">
        <v>15611</v>
      </c>
      <c r="I5349" s="40" t="s">
        <v>15387</v>
      </c>
      <c r="J5349" s="21" t="s">
        <v>39</v>
      </c>
      <c r="K5349" s="43" t="s">
        <v>39</v>
      </c>
      <c r="L5349" s="36" t="s">
        <v>39</v>
      </c>
      <c r="M5349" s="27" t="s">
        <v>39</v>
      </c>
      <c r="N5349" s="28" t="s">
        <v>39</v>
      </c>
      <c r="O5349" s="23" t="s">
        <v>15250</v>
      </c>
      <c r="P5349" s="24" t="s">
        <v>39</v>
      </c>
      <c r="Q5349" s="25" t="s">
        <v>38</v>
      </c>
      <c r="R5349" s="21" t="s">
        <v>3</v>
      </c>
      <c r="S5349" s="21" t="s">
        <v>3</v>
      </c>
      <c r="T5349" s="18" t="s">
        <v>15250</v>
      </c>
      <c r="U5349" s="26" t="s">
        <v>15250</v>
      </c>
    </row>
    <row r="5350" spans="1:21" s="19" customFormat="1" ht="12.5" customHeight="1" outlineLevel="1" x14ac:dyDescent="0.55000000000000004">
      <c r="A5350" s="44" t="s">
        <v>15390</v>
      </c>
      <c r="B5350" s="20" t="s">
        <v>38</v>
      </c>
      <c r="C5350" s="21" t="s">
        <v>38</v>
      </c>
      <c r="D5350" s="44" t="s">
        <v>15390</v>
      </c>
      <c r="E5350" s="29" t="s">
        <v>15391</v>
      </c>
      <c r="F5350" s="46" t="s">
        <v>15569</v>
      </c>
      <c r="G5350" s="50">
        <v>1</v>
      </c>
      <c r="H5350" s="22" t="s">
        <v>15612</v>
      </c>
      <c r="I5350" s="40" t="s">
        <v>15387</v>
      </c>
      <c r="J5350" s="21" t="s">
        <v>39</v>
      </c>
      <c r="K5350" s="43" t="s">
        <v>39</v>
      </c>
      <c r="L5350" s="36" t="s">
        <v>39</v>
      </c>
      <c r="M5350" s="27" t="s">
        <v>39</v>
      </c>
      <c r="N5350" s="28" t="s">
        <v>39</v>
      </c>
      <c r="O5350" s="23" t="s">
        <v>15250</v>
      </c>
      <c r="P5350" s="24" t="s">
        <v>39</v>
      </c>
      <c r="Q5350" s="25" t="s">
        <v>38</v>
      </c>
      <c r="R5350" s="21" t="s">
        <v>3</v>
      </c>
      <c r="S5350" s="21" t="s">
        <v>3</v>
      </c>
      <c r="T5350" s="18" t="s">
        <v>15250</v>
      </c>
      <c r="U5350" s="26" t="s">
        <v>15250</v>
      </c>
    </row>
    <row r="5351" spans="1:21" s="19" customFormat="1" ht="12.5" customHeight="1" outlineLevel="1" x14ac:dyDescent="0.55000000000000004">
      <c r="A5351" s="44" t="s">
        <v>15392</v>
      </c>
      <c r="B5351" s="20" t="s">
        <v>38</v>
      </c>
      <c r="C5351" s="21" t="s">
        <v>38</v>
      </c>
      <c r="D5351" s="44" t="s">
        <v>15392</v>
      </c>
      <c r="E5351" s="29" t="s">
        <v>15393</v>
      </c>
      <c r="F5351" s="46" t="s">
        <v>15569</v>
      </c>
      <c r="G5351" s="50">
        <v>1</v>
      </c>
      <c r="H5351" s="22" t="s">
        <v>15613</v>
      </c>
      <c r="I5351" s="40" t="s">
        <v>15387</v>
      </c>
      <c r="J5351" s="21" t="s">
        <v>39</v>
      </c>
      <c r="K5351" s="43" t="s">
        <v>39</v>
      </c>
      <c r="L5351" s="36" t="s">
        <v>39</v>
      </c>
      <c r="M5351" s="27" t="s">
        <v>39</v>
      </c>
      <c r="N5351" s="28" t="s">
        <v>39</v>
      </c>
      <c r="O5351" s="23" t="s">
        <v>15250</v>
      </c>
      <c r="P5351" s="24" t="s">
        <v>39</v>
      </c>
      <c r="Q5351" s="25" t="s">
        <v>38</v>
      </c>
      <c r="R5351" s="21" t="s">
        <v>3</v>
      </c>
      <c r="S5351" s="21" t="s">
        <v>3</v>
      </c>
      <c r="T5351" s="18" t="s">
        <v>15250</v>
      </c>
      <c r="U5351" s="26" t="s">
        <v>15250</v>
      </c>
    </row>
    <row r="5352" spans="1:21" s="19" customFormat="1" ht="12.5" customHeight="1" outlineLevel="1" x14ac:dyDescent="0.55000000000000004">
      <c r="A5352" s="44" t="s">
        <v>15394</v>
      </c>
      <c r="B5352" s="20" t="s">
        <v>38</v>
      </c>
      <c r="C5352" s="21" t="s">
        <v>38</v>
      </c>
      <c r="D5352" s="44" t="s">
        <v>15394</v>
      </c>
      <c r="E5352" s="29" t="s">
        <v>15395</v>
      </c>
      <c r="F5352" s="46" t="s">
        <v>15569</v>
      </c>
      <c r="G5352" s="50">
        <v>1</v>
      </c>
      <c r="H5352" s="22" t="s">
        <v>15614</v>
      </c>
      <c r="I5352" s="40" t="s">
        <v>15387</v>
      </c>
      <c r="J5352" s="21" t="s">
        <v>39</v>
      </c>
      <c r="K5352" s="43" t="s">
        <v>39</v>
      </c>
      <c r="L5352" s="36" t="s">
        <v>39</v>
      </c>
      <c r="M5352" s="27" t="s">
        <v>39</v>
      </c>
      <c r="N5352" s="28" t="s">
        <v>39</v>
      </c>
      <c r="O5352" s="23" t="s">
        <v>15250</v>
      </c>
      <c r="P5352" s="24" t="s">
        <v>39</v>
      </c>
      <c r="Q5352" s="25" t="s">
        <v>38</v>
      </c>
      <c r="R5352" s="21" t="s">
        <v>3</v>
      </c>
      <c r="S5352" s="21" t="s">
        <v>3</v>
      </c>
      <c r="T5352" s="18" t="s">
        <v>15250</v>
      </c>
      <c r="U5352" s="26" t="s">
        <v>15250</v>
      </c>
    </row>
    <row r="5353" spans="1:21" s="19" customFormat="1" ht="12.5" customHeight="1" outlineLevel="1" x14ac:dyDescent="0.55000000000000004">
      <c r="A5353" s="44" t="s">
        <v>15396</v>
      </c>
      <c r="B5353" s="20" t="s">
        <v>38</v>
      </c>
      <c r="C5353" s="21" t="s">
        <v>38</v>
      </c>
      <c r="D5353" s="44" t="s">
        <v>15396</v>
      </c>
      <c r="E5353" s="29" t="s">
        <v>15397</v>
      </c>
      <c r="F5353" s="46" t="s">
        <v>15569</v>
      </c>
      <c r="G5353" s="50">
        <v>1</v>
      </c>
      <c r="H5353" s="22" t="s">
        <v>15615</v>
      </c>
      <c r="I5353" s="40" t="s">
        <v>15398</v>
      </c>
      <c r="J5353" s="21" t="s">
        <v>39</v>
      </c>
      <c r="K5353" s="43" t="s">
        <v>39</v>
      </c>
      <c r="L5353" s="36" t="s">
        <v>39</v>
      </c>
      <c r="M5353" s="27" t="s">
        <v>39</v>
      </c>
      <c r="N5353" s="28" t="s">
        <v>39</v>
      </c>
      <c r="O5353" s="23" t="s">
        <v>15250</v>
      </c>
      <c r="P5353" s="24" t="s">
        <v>39</v>
      </c>
      <c r="Q5353" s="25" t="s">
        <v>38</v>
      </c>
      <c r="R5353" s="21" t="s">
        <v>3</v>
      </c>
      <c r="S5353" s="21" t="s">
        <v>3</v>
      </c>
      <c r="T5353" s="18" t="s">
        <v>15250</v>
      </c>
      <c r="U5353" s="26" t="s">
        <v>15250</v>
      </c>
    </row>
    <row r="5354" spans="1:21" s="19" customFormat="1" ht="12.5" customHeight="1" outlineLevel="1" x14ac:dyDescent="0.55000000000000004">
      <c r="A5354" s="44" t="s">
        <v>15399</v>
      </c>
      <c r="B5354" s="20" t="s">
        <v>38</v>
      </c>
      <c r="C5354" s="21" t="s">
        <v>38</v>
      </c>
      <c r="D5354" s="44" t="s">
        <v>15399</v>
      </c>
      <c r="E5354" s="29" t="s">
        <v>15400</v>
      </c>
      <c r="F5354" s="46" t="s">
        <v>15569</v>
      </c>
      <c r="G5354" s="50">
        <v>1</v>
      </c>
      <c r="H5354" s="22" t="s">
        <v>15616</v>
      </c>
      <c r="I5354" s="40" t="s">
        <v>15387</v>
      </c>
      <c r="J5354" s="21" t="s">
        <v>39</v>
      </c>
      <c r="K5354" s="43" t="s">
        <v>39</v>
      </c>
      <c r="L5354" s="36" t="s">
        <v>39</v>
      </c>
      <c r="M5354" s="27" t="s">
        <v>39</v>
      </c>
      <c r="N5354" s="28" t="s">
        <v>39</v>
      </c>
      <c r="O5354" s="23" t="s">
        <v>15250</v>
      </c>
      <c r="P5354" s="24" t="s">
        <v>39</v>
      </c>
      <c r="Q5354" s="25" t="s">
        <v>38</v>
      </c>
      <c r="R5354" s="21" t="s">
        <v>3</v>
      </c>
      <c r="S5354" s="21" t="s">
        <v>3</v>
      </c>
      <c r="T5354" s="18" t="s">
        <v>15250</v>
      </c>
      <c r="U5354" s="26" t="s">
        <v>15250</v>
      </c>
    </row>
    <row r="5355" spans="1:21" s="19" customFormat="1" ht="12.5" customHeight="1" outlineLevel="1" x14ac:dyDescent="0.55000000000000004">
      <c r="A5355" s="44" t="s">
        <v>15401</v>
      </c>
      <c r="B5355" s="20" t="s">
        <v>38</v>
      </c>
      <c r="C5355" s="21" t="s">
        <v>38</v>
      </c>
      <c r="D5355" s="44" t="s">
        <v>15401</v>
      </c>
      <c r="E5355" s="29" t="s">
        <v>15402</v>
      </c>
      <c r="F5355" s="46" t="s">
        <v>15569</v>
      </c>
      <c r="G5355" s="50">
        <v>1</v>
      </c>
      <c r="H5355" s="22" t="s">
        <v>15617</v>
      </c>
      <c r="I5355" s="40" t="s">
        <v>15387</v>
      </c>
      <c r="J5355" s="21" t="s">
        <v>39</v>
      </c>
      <c r="K5355" s="43" t="s">
        <v>39</v>
      </c>
      <c r="L5355" s="36" t="s">
        <v>39</v>
      </c>
      <c r="M5355" s="27" t="s">
        <v>39</v>
      </c>
      <c r="N5355" s="28" t="s">
        <v>39</v>
      </c>
      <c r="O5355" s="23" t="s">
        <v>15250</v>
      </c>
      <c r="P5355" s="24" t="s">
        <v>39</v>
      </c>
      <c r="Q5355" s="25" t="s">
        <v>38</v>
      </c>
      <c r="R5355" s="21" t="s">
        <v>3</v>
      </c>
      <c r="S5355" s="21" t="s">
        <v>3</v>
      </c>
      <c r="T5355" s="18" t="s">
        <v>15250</v>
      </c>
      <c r="U5355" s="26" t="s">
        <v>15250</v>
      </c>
    </row>
    <row r="5356" spans="1:21" s="19" customFormat="1" ht="12.5" customHeight="1" outlineLevel="1" x14ac:dyDescent="0.55000000000000004">
      <c r="A5356" s="44" t="s">
        <v>15403</v>
      </c>
      <c r="B5356" s="20" t="s">
        <v>38</v>
      </c>
      <c r="C5356" s="21" t="s">
        <v>38</v>
      </c>
      <c r="D5356" s="44" t="s">
        <v>15403</v>
      </c>
      <c r="E5356" s="29" t="s">
        <v>15546</v>
      </c>
      <c r="F5356" s="46" t="s">
        <v>15569</v>
      </c>
      <c r="G5356" s="50">
        <v>1</v>
      </c>
      <c r="H5356" s="22" t="s">
        <v>15618</v>
      </c>
      <c r="I5356" s="40" t="s">
        <v>15387</v>
      </c>
      <c r="J5356" s="21" t="s">
        <v>39</v>
      </c>
      <c r="K5356" s="43" t="s">
        <v>39</v>
      </c>
      <c r="L5356" s="36" t="s">
        <v>39</v>
      </c>
      <c r="M5356" s="27" t="s">
        <v>39</v>
      </c>
      <c r="N5356" s="28" t="s">
        <v>39</v>
      </c>
      <c r="O5356" s="23" t="s">
        <v>15250</v>
      </c>
      <c r="P5356" s="24" t="s">
        <v>39</v>
      </c>
      <c r="Q5356" s="25" t="s">
        <v>38</v>
      </c>
      <c r="R5356" s="21" t="s">
        <v>3</v>
      </c>
      <c r="S5356" s="21" t="s">
        <v>3</v>
      </c>
      <c r="T5356" s="18" t="s">
        <v>15250</v>
      </c>
      <c r="U5356" s="26" t="s">
        <v>15250</v>
      </c>
    </row>
    <row r="5357" spans="1:21" s="19" customFormat="1" ht="12.5" customHeight="1" outlineLevel="1" x14ac:dyDescent="0.55000000000000004">
      <c r="A5357" s="44" t="s">
        <v>15404</v>
      </c>
      <c r="B5357" s="20" t="s">
        <v>38</v>
      </c>
      <c r="C5357" s="21" t="s">
        <v>38</v>
      </c>
      <c r="D5357" s="44" t="s">
        <v>15404</v>
      </c>
      <c r="E5357" s="29" t="s">
        <v>15405</v>
      </c>
      <c r="F5357" s="46" t="s">
        <v>15569</v>
      </c>
      <c r="G5357" s="50">
        <v>1</v>
      </c>
      <c r="H5357" s="22" t="s">
        <v>15619</v>
      </c>
      <c r="I5357" s="40" t="s">
        <v>15398</v>
      </c>
      <c r="J5357" s="21" t="s">
        <v>39</v>
      </c>
      <c r="K5357" s="43" t="s">
        <v>39</v>
      </c>
      <c r="L5357" s="36" t="s">
        <v>39</v>
      </c>
      <c r="M5357" s="27" t="s">
        <v>39</v>
      </c>
      <c r="N5357" s="28" t="s">
        <v>39</v>
      </c>
      <c r="O5357" s="23" t="s">
        <v>15250</v>
      </c>
      <c r="P5357" s="24" t="s">
        <v>39</v>
      </c>
      <c r="Q5357" s="25" t="s">
        <v>38</v>
      </c>
      <c r="R5357" s="21" t="s">
        <v>3</v>
      </c>
      <c r="S5357" s="21" t="s">
        <v>3</v>
      </c>
      <c r="T5357" s="18" t="s">
        <v>15250</v>
      </c>
      <c r="U5357" s="26" t="s">
        <v>15250</v>
      </c>
    </row>
    <row r="5358" spans="1:21" s="19" customFormat="1" ht="12.5" customHeight="1" outlineLevel="1" x14ac:dyDescent="0.55000000000000004">
      <c r="A5358" s="44" t="s">
        <v>15406</v>
      </c>
      <c r="B5358" s="20" t="s">
        <v>38</v>
      </c>
      <c r="C5358" s="21" t="s">
        <v>38</v>
      </c>
      <c r="D5358" s="44" t="s">
        <v>15406</v>
      </c>
      <c r="E5358" s="29" t="s">
        <v>15407</v>
      </c>
      <c r="F5358" s="46" t="s">
        <v>15569</v>
      </c>
      <c r="G5358" s="50">
        <v>1</v>
      </c>
      <c r="H5358" s="22" t="s">
        <v>15620</v>
      </c>
      <c r="I5358" s="40" t="s">
        <v>15398</v>
      </c>
      <c r="J5358" s="21" t="s">
        <v>39</v>
      </c>
      <c r="K5358" s="43" t="s">
        <v>39</v>
      </c>
      <c r="L5358" s="36" t="s">
        <v>39</v>
      </c>
      <c r="M5358" s="27" t="s">
        <v>39</v>
      </c>
      <c r="N5358" s="28" t="s">
        <v>39</v>
      </c>
      <c r="O5358" s="23" t="s">
        <v>15250</v>
      </c>
      <c r="P5358" s="24" t="s">
        <v>39</v>
      </c>
      <c r="Q5358" s="25" t="s">
        <v>38</v>
      </c>
      <c r="R5358" s="21" t="s">
        <v>3</v>
      </c>
      <c r="S5358" s="21" t="s">
        <v>3</v>
      </c>
      <c r="T5358" s="18" t="s">
        <v>15250</v>
      </c>
      <c r="U5358" s="26" t="s">
        <v>15250</v>
      </c>
    </row>
    <row r="5359" spans="1:21" s="19" customFormat="1" ht="12.5" customHeight="1" outlineLevel="1" x14ac:dyDescent="0.55000000000000004">
      <c r="A5359" s="44" t="s">
        <v>15408</v>
      </c>
      <c r="B5359" s="20" t="s">
        <v>38</v>
      </c>
      <c r="C5359" s="21" t="s">
        <v>38</v>
      </c>
      <c r="D5359" s="44" t="s">
        <v>15408</v>
      </c>
      <c r="E5359" s="29" t="s">
        <v>15409</v>
      </c>
      <c r="F5359" s="46" t="s">
        <v>15569</v>
      </c>
      <c r="G5359" s="50">
        <v>1</v>
      </c>
      <c r="H5359" s="22" t="s">
        <v>15621</v>
      </c>
      <c r="I5359" s="40" t="s">
        <v>15398</v>
      </c>
      <c r="J5359" s="21" t="s">
        <v>39</v>
      </c>
      <c r="K5359" s="43" t="s">
        <v>39</v>
      </c>
      <c r="L5359" s="36" t="s">
        <v>39</v>
      </c>
      <c r="M5359" s="27" t="s">
        <v>39</v>
      </c>
      <c r="N5359" s="28" t="s">
        <v>39</v>
      </c>
      <c r="O5359" s="23" t="s">
        <v>15250</v>
      </c>
      <c r="P5359" s="24" t="s">
        <v>39</v>
      </c>
      <c r="Q5359" s="25" t="s">
        <v>38</v>
      </c>
      <c r="R5359" s="21" t="s">
        <v>3</v>
      </c>
      <c r="S5359" s="21" t="s">
        <v>3</v>
      </c>
      <c r="T5359" s="18" t="s">
        <v>15250</v>
      </c>
      <c r="U5359" s="26" t="s">
        <v>15250</v>
      </c>
    </row>
    <row r="5360" spans="1:21" s="19" customFormat="1" ht="12.5" customHeight="1" outlineLevel="1" x14ac:dyDescent="0.55000000000000004">
      <c r="A5360" s="44" t="s">
        <v>15410</v>
      </c>
      <c r="B5360" s="20" t="s">
        <v>38</v>
      </c>
      <c r="C5360" s="21" t="s">
        <v>38</v>
      </c>
      <c r="D5360" s="44" t="s">
        <v>15410</v>
      </c>
      <c r="E5360" s="29" t="s">
        <v>15411</v>
      </c>
      <c r="F5360" s="46" t="s">
        <v>15569</v>
      </c>
      <c r="G5360" s="50">
        <v>1</v>
      </c>
      <c r="H5360" s="22" t="s">
        <v>15622</v>
      </c>
      <c r="I5360" s="40" t="s">
        <v>15398</v>
      </c>
      <c r="J5360" s="21" t="s">
        <v>39</v>
      </c>
      <c r="K5360" s="43" t="s">
        <v>39</v>
      </c>
      <c r="L5360" s="36" t="s">
        <v>39</v>
      </c>
      <c r="M5360" s="27" t="s">
        <v>39</v>
      </c>
      <c r="N5360" s="28" t="s">
        <v>39</v>
      </c>
      <c r="O5360" s="23" t="s">
        <v>15250</v>
      </c>
      <c r="P5360" s="24" t="s">
        <v>39</v>
      </c>
      <c r="Q5360" s="25" t="s">
        <v>38</v>
      </c>
      <c r="R5360" s="21" t="s">
        <v>3</v>
      </c>
      <c r="S5360" s="21" t="s">
        <v>3</v>
      </c>
      <c r="T5360" s="18" t="s">
        <v>15250</v>
      </c>
      <c r="U5360" s="26" t="s">
        <v>15250</v>
      </c>
    </row>
    <row r="5361" spans="1:21" s="19" customFormat="1" ht="12.5" customHeight="1" outlineLevel="1" x14ac:dyDescent="0.55000000000000004">
      <c r="A5361" s="44" t="s">
        <v>15412</v>
      </c>
      <c r="B5361" s="20" t="s">
        <v>38</v>
      </c>
      <c r="C5361" s="21" t="s">
        <v>38</v>
      </c>
      <c r="D5361" s="44" t="s">
        <v>15412</v>
      </c>
      <c r="E5361" s="29" t="s">
        <v>15547</v>
      </c>
      <c r="F5361" s="46" t="s">
        <v>15569</v>
      </c>
      <c r="G5361" s="50">
        <v>1</v>
      </c>
      <c r="H5361" s="22" t="s">
        <v>15623</v>
      </c>
      <c r="I5361" s="40" t="s">
        <v>15398</v>
      </c>
      <c r="J5361" s="21" t="s">
        <v>39</v>
      </c>
      <c r="K5361" s="43" t="s">
        <v>39</v>
      </c>
      <c r="L5361" s="36" t="s">
        <v>39</v>
      </c>
      <c r="M5361" s="27" t="s">
        <v>39</v>
      </c>
      <c r="N5361" s="28" t="s">
        <v>39</v>
      </c>
      <c r="O5361" s="23" t="s">
        <v>15250</v>
      </c>
      <c r="P5361" s="24" t="s">
        <v>39</v>
      </c>
      <c r="Q5361" s="25" t="s">
        <v>38</v>
      </c>
      <c r="R5361" s="21" t="s">
        <v>3</v>
      </c>
      <c r="S5361" s="21" t="s">
        <v>3</v>
      </c>
      <c r="T5361" s="18" t="s">
        <v>15250</v>
      </c>
      <c r="U5361" s="26" t="s">
        <v>15250</v>
      </c>
    </row>
    <row r="5362" spans="1:21" s="19" customFormat="1" ht="12.5" customHeight="1" outlineLevel="1" x14ac:dyDescent="0.55000000000000004">
      <c r="A5362" s="44" t="s">
        <v>15413</v>
      </c>
      <c r="B5362" s="20" t="s">
        <v>38</v>
      </c>
      <c r="C5362" s="21" t="s">
        <v>38</v>
      </c>
      <c r="D5362" s="44" t="s">
        <v>15413</v>
      </c>
      <c r="E5362" s="29" t="s">
        <v>15548</v>
      </c>
      <c r="F5362" s="46" t="s">
        <v>15569</v>
      </c>
      <c r="G5362" s="50">
        <v>1</v>
      </c>
      <c r="H5362" s="22" t="s">
        <v>15624</v>
      </c>
      <c r="I5362" s="40" t="s">
        <v>15398</v>
      </c>
      <c r="J5362" s="21" t="s">
        <v>39</v>
      </c>
      <c r="K5362" s="43" t="s">
        <v>39</v>
      </c>
      <c r="L5362" s="36" t="s">
        <v>39</v>
      </c>
      <c r="M5362" s="27" t="s">
        <v>39</v>
      </c>
      <c r="N5362" s="28" t="s">
        <v>39</v>
      </c>
      <c r="O5362" s="23" t="s">
        <v>15250</v>
      </c>
      <c r="P5362" s="24" t="s">
        <v>39</v>
      </c>
      <c r="Q5362" s="25" t="s">
        <v>38</v>
      </c>
      <c r="R5362" s="21" t="s">
        <v>3</v>
      </c>
      <c r="S5362" s="21" t="s">
        <v>3</v>
      </c>
      <c r="T5362" s="18" t="s">
        <v>15250</v>
      </c>
      <c r="U5362" s="26" t="s">
        <v>15250</v>
      </c>
    </row>
    <row r="5363" spans="1:21" s="19" customFormat="1" ht="12.5" customHeight="1" outlineLevel="1" x14ac:dyDescent="0.55000000000000004">
      <c r="A5363" s="44" t="s">
        <v>15414</v>
      </c>
      <c r="B5363" s="20" t="s">
        <v>38</v>
      </c>
      <c r="C5363" s="21" t="s">
        <v>38</v>
      </c>
      <c r="D5363" s="44" t="s">
        <v>15414</v>
      </c>
      <c r="E5363" s="29" t="s">
        <v>15549</v>
      </c>
      <c r="F5363" s="46" t="s">
        <v>15569</v>
      </c>
      <c r="G5363" s="50">
        <v>1</v>
      </c>
      <c r="H5363" s="22" t="s">
        <v>15625</v>
      </c>
      <c r="I5363" s="40" t="s">
        <v>15387</v>
      </c>
      <c r="J5363" s="21" t="s">
        <v>39</v>
      </c>
      <c r="K5363" s="43" t="s">
        <v>39</v>
      </c>
      <c r="L5363" s="36" t="s">
        <v>39</v>
      </c>
      <c r="M5363" s="27" t="s">
        <v>39</v>
      </c>
      <c r="N5363" s="28" t="s">
        <v>39</v>
      </c>
      <c r="O5363" s="23" t="s">
        <v>15250</v>
      </c>
      <c r="P5363" s="24" t="s">
        <v>39</v>
      </c>
      <c r="Q5363" s="25" t="s">
        <v>38</v>
      </c>
      <c r="R5363" s="21" t="s">
        <v>3</v>
      </c>
      <c r="S5363" s="21" t="s">
        <v>3</v>
      </c>
      <c r="T5363" s="18" t="s">
        <v>15250</v>
      </c>
      <c r="U5363" s="26" t="s">
        <v>15250</v>
      </c>
    </row>
    <row r="5364" spans="1:21" s="19" customFormat="1" ht="12.5" customHeight="1" outlineLevel="1" x14ac:dyDescent="0.55000000000000004">
      <c r="A5364" s="44" t="s">
        <v>15415</v>
      </c>
      <c r="B5364" s="20" t="s">
        <v>38</v>
      </c>
      <c r="C5364" s="21" t="s">
        <v>38</v>
      </c>
      <c r="D5364" s="44" t="s">
        <v>15415</v>
      </c>
      <c r="E5364" s="29" t="s">
        <v>15416</v>
      </c>
      <c r="F5364" s="46" t="s">
        <v>15569</v>
      </c>
      <c r="G5364" s="50">
        <v>1</v>
      </c>
      <c r="H5364" s="22" t="s">
        <v>15626</v>
      </c>
      <c r="I5364" s="40" t="s">
        <v>15387</v>
      </c>
      <c r="J5364" s="21" t="s">
        <v>39</v>
      </c>
      <c r="K5364" s="43" t="s">
        <v>39</v>
      </c>
      <c r="L5364" s="36" t="s">
        <v>39</v>
      </c>
      <c r="M5364" s="27" t="s">
        <v>39</v>
      </c>
      <c r="N5364" s="28" t="s">
        <v>39</v>
      </c>
      <c r="O5364" s="23" t="s">
        <v>15250</v>
      </c>
      <c r="P5364" s="24" t="s">
        <v>39</v>
      </c>
      <c r="Q5364" s="25" t="s">
        <v>38</v>
      </c>
      <c r="R5364" s="21" t="s">
        <v>3</v>
      </c>
      <c r="S5364" s="21" t="s">
        <v>3</v>
      </c>
      <c r="T5364" s="18" t="s">
        <v>15250</v>
      </c>
      <c r="U5364" s="26" t="s">
        <v>15250</v>
      </c>
    </row>
    <row r="5365" spans="1:21" s="19" customFormat="1" ht="12.5" customHeight="1" outlineLevel="1" x14ac:dyDescent="0.55000000000000004">
      <c r="A5365" s="44" t="s">
        <v>15417</v>
      </c>
      <c r="B5365" s="20" t="s">
        <v>38</v>
      </c>
      <c r="C5365" s="21" t="s">
        <v>38</v>
      </c>
      <c r="D5365" s="44" t="s">
        <v>15417</v>
      </c>
      <c r="E5365" s="29" t="s">
        <v>15418</v>
      </c>
      <c r="F5365" s="46" t="s">
        <v>15569</v>
      </c>
      <c r="G5365" s="50">
        <v>1</v>
      </c>
      <c r="H5365" s="22" t="s">
        <v>15627</v>
      </c>
      <c r="I5365" s="40" t="s">
        <v>15387</v>
      </c>
      <c r="J5365" s="21" t="s">
        <v>39</v>
      </c>
      <c r="K5365" s="43" t="s">
        <v>39</v>
      </c>
      <c r="L5365" s="36" t="s">
        <v>39</v>
      </c>
      <c r="M5365" s="27" t="s">
        <v>39</v>
      </c>
      <c r="N5365" s="28" t="s">
        <v>39</v>
      </c>
      <c r="O5365" s="23" t="s">
        <v>15250</v>
      </c>
      <c r="P5365" s="24" t="s">
        <v>39</v>
      </c>
      <c r="Q5365" s="25" t="s">
        <v>38</v>
      </c>
      <c r="R5365" s="21" t="s">
        <v>3</v>
      </c>
      <c r="S5365" s="21" t="s">
        <v>3</v>
      </c>
      <c r="T5365" s="18" t="s">
        <v>15250</v>
      </c>
      <c r="U5365" s="26" t="s">
        <v>15250</v>
      </c>
    </row>
    <row r="5366" spans="1:21" s="19" customFormat="1" ht="12.5" customHeight="1" outlineLevel="1" x14ac:dyDescent="0.55000000000000004">
      <c r="A5366" s="44" t="s">
        <v>15419</v>
      </c>
      <c r="B5366" s="20" t="s">
        <v>38</v>
      </c>
      <c r="C5366" s="21" t="s">
        <v>38</v>
      </c>
      <c r="D5366" s="44" t="s">
        <v>15419</v>
      </c>
      <c r="E5366" s="29" t="s">
        <v>15562</v>
      </c>
      <c r="F5366" s="46" t="s">
        <v>15569</v>
      </c>
      <c r="G5366" s="50">
        <v>1</v>
      </c>
      <c r="H5366" s="22" t="s">
        <v>15628</v>
      </c>
      <c r="I5366" s="40" t="s">
        <v>15398</v>
      </c>
      <c r="J5366" s="21" t="s">
        <v>39</v>
      </c>
      <c r="K5366" s="43" t="s">
        <v>39</v>
      </c>
      <c r="L5366" s="36" t="s">
        <v>39</v>
      </c>
      <c r="M5366" s="27" t="s">
        <v>39</v>
      </c>
      <c r="N5366" s="28" t="s">
        <v>39</v>
      </c>
      <c r="O5366" s="23" t="s">
        <v>15250</v>
      </c>
      <c r="P5366" s="24" t="s">
        <v>39</v>
      </c>
      <c r="Q5366" s="25" t="s">
        <v>38</v>
      </c>
      <c r="R5366" s="21" t="s">
        <v>3</v>
      </c>
      <c r="S5366" s="21" t="s">
        <v>3</v>
      </c>
      <c r="T5366" s="18" t="s">
        <v>15250</v>
      </c>
      <c r="U5366" s="26" t="s">
        <v>15250</v>
      </c>
    </row>
    <row r="5367" spans="1:21" s="19" customFormat="1" ht="12.5" customHeight="1" outlineLevel="1" x14ac:dyDescent="0.55000000000000004">
      <c r="A5367" s="44" t="s">
        <v>15420</v>
      </c>
      <c r="B5367" s="20" t="s">
        <v>38</v>
      </c>
      <c r="C5367" s="21" t="s">
        <v>38</v>
      </c>
      <c r="D5367" s="44" t="s">
        <v>15420</v>
      </c>
      <c r="E5367" s="29" t="s">
        <v>15421</v>
      </c>
      <c r="F5367" s="46" t="s">
        <v>15569</v>
      </c>
      <c r="G5367" s="50">
        <v>1</v>
      </c>
      <c r="H5367" s="22" t="s">
        <v>15629</v>
      </c>
      <c r="I5367" s="40" t="s">
        <v>15398</v>
      </c>
      <c r="J5367" s="21" t="s">
        <v>39</v>
      </c>
      <c r="K5367" s="43" t="s">
        <v>39</v>
      </c>
      <c r="L5367" s="36" t="s">
        <v>39</v>
      </c>
      <c r="M5367" s="27" t="s">
        <v>39</v>
      </c>
      <c r="N5367" s="28" t="s">
        <v>39</v>
      </c>
      <c r="O5367" s="23" t="s">
        <v>15250</v>
      </c>
      <c r="P5367" s="24" t="s">
        <v>39</v>
      </c>
      <c r="Q5367" s="25" t="s">
        <v>38</v>
      </c>
      <c r="R5367" s="21" t="s">
        <v>3</v>
      </c>
      <c r="S5367" s="21" t="s">
        <v>3</v>
      </c>
      <c r="T5367" s="18" t="s">
        <v>15250</v>
      </c>
      <c r="U5367" s="26" t="s">
        <v>15250</v>
      </c>
    </row>
    <row r="5368" spans="1:21" s="19" customFormat="1" ht="12.5" customHeight="1" outlineLevel="1" x14ac:dyDescent="0.55000000000000004">
      <c r="A5368" s="44" t="s">
        <v>15422</v>
      </c>
      <c r="B5368" s="20" t="s">
        <v>38</v>
      </c>
      <c r="C5368" s="21" t="s">
        <v>38</v>
      </c>
      <c r="D5368" s="44" t="s">
        <v>15422</v>
      </c>
      <c r="E5368" s="29" t="s">
        <v>15423</v>
      </c>
      <c r="F5368" s="46" t="s">
        <v>15569</v>
      </c>
      <c r="G5368" s="50">
        <v>1</v>
      </c>
      <c r="H5368" s="22" t="s">
        <v>15630</v>
      </c>
      <c r="I5368" s="40" t="s">
        <v>15398</v>
      </c>
      <c r="J5368" s="21" t="s">
        <v>39</v>
      </c>
      <c r="K5368" s="43" t="s">
        <v>39</v>
      </c>
      <c r="L5368" s="36" t="s">
        <v>39</v>
      </c>
      <c r="M5368" s="27" t="s">
        <v>39</v>
      </c>
      <c r="N5368" s="28" t="s">
        <v>39</v>
      </c>
      <c r="O5368" s="23" t="s">
        <v>15250</v>
      </c>
      <c r="P5368" s="24" t="s">
        <v>39</v>
      </c>
      <c r="Q5368" s="25" t="s">
        <v>38</v>
      </c>
      <c r="R5368" s="21" t="s">
        <v>3</v>
      </c>
      <c r="S5368" s="21" t="s">
        <v>3</v>
      </c>
      <c r="T5368" s="18" t="s">
        <v>15250</v>
      </c>
      <c r="U5368" s="26" t="s">
        <v>15250</v>
      </c>
    </row>
    <row r="5369" spans="1:21" s="19" customFormat="1" ht="12.5" customHeight="1" outlineLevel="1" x14ac:dyDescent="0.55000000000000004">
      <c r="A5369" s="44" t="s">
        <v>15424</v>
      </c>
      <c r="B5369" s="20" t="s">
        <v>38</v>
      </c>
      <c r="C5369" s="21" t="s">
        <v>38</v>
      </c>
      <c r="D5369" s="44" t="s">
        <v>15424</v>
      </c>
      <c r="E5369" s="29" t="s">
        <v>15550</v>
      </c>
      <c r="F5369" s="46" t="s">
        <v>15569</v>
      </c>
      <c r="G5369" s="50">
        <v>1</v>
      </c>
      <c r="H5369" s="22" t="s">
        <v>15631</v>
      </c>
      <c r="I5369" s="40" t="s">
        <v>15398</v>
      </c>
      <c r="J5369" s="21" t="s">
        <v>39</v>
      </c>
      <c r="K5369" s="43" t="s">
        <v>39</v>
      </c>
      <c r="L5369" s="36" t="s">
        <v>39</v>
      </c>
      <c r="M5369" s="27" t="s">
        <v>39</v>
      </c>
      <c r="N5369" s="28" t="s">
        <v>39</v>
      </c>
      <c r="O5369" s="23" t="s">
        <v>15250</v>
      </c>
      <c r="P5369" s="24" t="s">
        <v>39</v>
      </c>
      <c r="Q5369" s="25" t="s">
        <v>38</v>
      </c>
      <c r="R5369" s="21" t="s">
        <v>3</v>
      </c>
      <c r="S5369" s="21" t="s">
        <v>3</v>
      </c>
      <c r="T5369" s="18" t="s">
        <v>15250</v>
      </c>
      <c r="U5369" s="26" t="s">
        <v>15250</v>
      </c>
    </row>
    <row r="5370" spans="1:21" s="19" customFormat="1" ht="12.5" customHeight="1" outlineLevel="1" x14ac:dyDescent="0.55000000000000004">
      <c r="A5370" s="44" t="s">
        <v>15425</v>
      </c>
      <c r="B5370" s="20" t="s">
        <v>38</v>
      </c>
      <c r="C5370" s="21" t="s">
        <v>38</v>
      </c>
      <c r="D5370" s="44" t="s">
        <v>15425</v>
      </c>
      <c r="E5370" s="29" t="s">
        <v>15426</v>
      </c>
      <c r="F5370" s="46" t="s">
        <v>15569</v>
      </c>
      <c r="G5370" s="50">
        <v>1</v>
      </c>
      <c r="H5370" s="22" t="s">
        <v>15632</v>
      </c>
      <c r="I5370" s="40" t="s">
        <v>15398</v>
      </c>
      <c r="J5370" s="21" t="s">
        <v>39</v>
      </c>
      <c r="K5370" s="43" t="s">
        <v>39</v>
      </c>
      <c r="L5370" s="36" t="s">
        <v>39</v>
      </c>
      <c r="M5370" s="27" t="s">
        <v>39</v>
      </c>
      <c r="N5370" s="28" t="s">
        <v>39</v>
      </c>
      <c r="O5370" s="23" t="s">
        <v>15250</v>
      </c>
      <c r="P5370" s="24" t="s">
        <v>39</v>
      </c>
      <c r="Q5370" s="25" t="s">
        <v>38</v>
      </c>
      <c r="R5370" s="21" t="s">
        <v>3</v>
      </c>
      <c r="S5370" s="21" t="s">
        <v>3</v>
      </c>
      <c r="T5370" s="18" t="s">
        <v>15250</v>
      </c>
      <c r="U5370" s="26" t="s">
        <v>15250</v>
      </c>
    </row>
    <row r="5371" spans="1:21" s="19" customFormat="1" ht="12.5" customHeight="1" outlineLevel="1" x14ac:dyDescent="0.55000000000000004">
      <c r="A5371" s="44" t="s">
        <v>15427</v>
      </c>
      <c r="B5371" s="20" t="s">
        <v>38</v>
      </c>
      <c r="C5371" s="21" t="s">
        <v>38</v>
      </c>
      <c r="D5371" s="44" t="s">
        <v>15427</v>
      </c>
      <c r="E5371" s="29" t="s">
        <v>15551</v>
      </c>
      <c r="F5371" s="46" t="s">
        <v>15569</v>
      </c>
      <c r="G5371" s="50">
        <v>1</v>
      </c>
      <c r="H5371" s="22" t="s">
        <v>15633</v>
      </c>
      <c r="I5371" s="40" t="s">
        <v>15398</v>
      </c>
      <c r="J5371" s="21" t="s">
        <v>39</v>
      </c>
      <c r="K5371" s="43" t="s">
        <v>39</v>
      </c>
      <c r="L5371" s="36" t="s">
        <v>39</v>
      </c>
      <c r="M5371" s="27" t="s">
        <v>39</v>
      </c>
      <c r="N5371" s="28" t="s">
        <v>39</v>
      </c>
      <c r="O5371" s="23" t="s">
        <v>15250</v>
      </c>
      <c r="P5371" s="24" t="s">
        <v>39</v>
      </c>
      <c r="Q5371" s="25" t="s">
        <v>38</v>
      </c>
      <c r="R5371" s="21" t="s">
        <v>3</v>
      </c>
      <c r="S5371" s="21" t="s">
        <v>3</v>
      </c>
      <c r="T5371" s="18" t="s">
        <v>15250</v>
      </c>
      <c r="U5371" s="26" t="s">
        <v>15250</v>
      </c>
    </row>
    <row r="5372" spans="1:21" s="19" customFormat="1" ht="12.5" customHeight="1" outlineLevel="1" x14ac:dyDescent="0.55000000000000004">
      <c r="A5372" s="44" t="s">
        <v>15428</v>
      </c>
      <c r="B5372" s="20" t="s">
        <v>38</v>
      </c>
      <c r="C5372" s="21" t="s">
        <v>38</v>
      </c>
      <c r="D5372" s="44" t="s">
        <v>15428</v>
      </c>
      <c r="E5372" s="29" t="s">
        <v>15429</v>
      </c>
      <c r="F5372" s="46" t="s">
        <v>15569</v>
      </c>
      <c r="G5372" s="50">
        <v>1</v>
      </c>
      <c r="H5372" s="22" t="s">
        <v>15634</v>
      </c>
      <c r="I5372" s="40" t="s">
        <v>15398</v>
      </c>
      <c r="J5372" s="21" t="s">
        <v>39</v>
      </c>
      <c r="K5372" s="43" t="s">
        <v>39</v>
      </c>
      <c r="L5372" s="36" t="s">
        <v>39</v>
      </c>
      <c r="M5372" s="27" t="s">
        <v>39</v>
      </c>
      <c r="N5372" s="28" t="s">
        <v>39</v>
      </c>
      <c r="O5372" s="23" t="s">
        <v>15250</v>
      </c>
      <c r="P5372" s="24" t="s">
        <v>39</v>
      </c>
      <c r="Q5372" s="25" t="s">
        <v>38</v>
      </c>
      <c r="R5372" s="21" t="s">
        <v>3</v>
      </c>
      <c r="S5372" s="21" t="s">
        <v>3</v>
      </c>
      <c r="T5372" s="18" t="s">
        <v>15250</v>
      </c>
      <c r="U5372" s="26" t="s">
        <v>15250</v>
      </c>
    </row>
    <row r="5373" spans="1:21" s="19" customFormat="1" ht="12.5" customHeight="1" outlineLevel="1" x14ac:dyDescent="0.55000000000000004">
      <c r="A5373" s="44" t="s">
        <v>15430</v>
      </c>
      <c r="B5373" s="20" t="s">
        <v>38</v>
      </c>
      <c r="C5373" s="21" t="s">
        <v>38</v>
      </c>
      <c r="D5373" s="44" t="s">
        <v>15430</v>
      </c>
      <c r="E5373" s="29" t="s">
        <v>15552</v>
      </c>
      <c r="F5373" s="46" t="s">
        <v>15569</v>
      </c>
      <c r="G5373" s="50">
        <v>1</v>
      </c>
      <c r="H5373" s="22" t="s">
        <v>15635</v>
      </c>
      <c r="I5373" s="40" t="s">
        <v>15398</v>
      </c>
      <c r="J5373" s="21" t="s">
        <v>39</v>
      </c>
      <c r="K5373" s="43" t="s">
        <v>39</v>
      </c>
      <c r="L5373" s="36" t="s">
        <v>39</v>
      </c>
      <c r="M5373" s="27" t="s">
        <v>39</v>
      </c>
      <c r="N5373" s="28" t="s">
        <v>39</v>
      </c>
      <c r="O5373" s="23" t="s">
        <v>15250</v>
      </c>
      <c r="P5373" s="24" t="s">
        <v>39</v>
      </c>
      <c r="Q5373" s="25" t="s">
        <v>38</v>
      </c>
      <c r="R5373" s="21" t="s">
        <v>3</v>
      </c>
      <c r="S5373" s="21" t="s">
        <v>3</v>
      </c>
      <c r="T5373" s="18" t="s">
        <v>15250</v>
      </c>
      <c r="U5373" s="26" t="s">
        <v>15250</v>
      </c>
    </row>
    <row r="5374" spans="1:21" s="19" customFormat="1" ht="12.5" customHeight="1" outlineLevel="1" x14ac:dyDescent="0.55000000000000004">
      <c r="A5374" s="44" t="s">
        <v>15431</v>
      </c>
      <c r="B5374" s="20" t="s">
        <v>38</v>
      </c>
      <c r="C5374" s="21" t="s">
        <v>38</v>
      </c>
      <c r="D5374" s="44" t="s">
        <v>15431</v>
      </c>
      <c r="E5374" s="29" t="s">
        <v>15561</v>
      </c>
      <c r="F5374" s="46" t="s">
        <v>15569</v>
      </c>
      <c r="G5374" s="50">
        <v>1</v>
      </c>
      <c r="H5374" s="22" t="s">
        <v>15636</v>
      </c>
      <c r="I5374" s="40" t="s">
        <v>15398</v>
      </c>
      <c r="J5374" s="21" t="s">
        <v>39</v>
      </c>
      <c r="K5374" s="43" t="s">
        <v>39</v>
      </c>
      <c r="L5374" s="36" t="s">
        <v>39</v>
      </c>
      <c r="M5374" s="27" t="s">
        <v>39</v>
      </c>
      <c r="N5374" s="28" t="s">
        <v>39</v>
      </c>
      <c r="O5374" s="23" t="s">
        <v>15250</v>
      </c>
      <c r="P5374" s="24" t="s">
        <v>39</v>
      </c>
      <c r="Q5374" s="25" t="s">
        <v>38</v>
      </c>
      <c r="R5374" s="21" t="s">
        <v>3</v>
      </c>
      <c r="S5374" s="21" t="s">
        <v>3</v>
      </c>
      <c r="T5374" s="18" t="s">
        <v>15250</v>
      </c>
      <c r="U5374" s="26" t="s">
        <v>15250</v>
      </c>
    </row>
    <row r="5375" spans="1:21" s="19" customFormat="1" ht="12.5" customHeight="1" outlineLevel="1" x14ac:dyDescent="0.55000000000000004">
      <c r="A5375" s="44" t="s">
        <v>15432</v>
      </c>
      <c r="B5375" s="20" t="s">
        <v>38</v>
      </c>
      <c r="C5375" s="21" t="s">
        <v>38</v>
      </c>
      <c r="D5375" s="44" t="s">
        <v>15432</v>
      </c>
      <c r="E5375" s="29" t="s">
        <v>15553</v>
      </c>
      <c r="F5375" s="46" t="s">
        <v>15569</v>
      </c>
      <c r="G5375" s="50">
        <v>1</v>
      </c>
      <c r="H5375" s="22" t="s">
        <v>15637</v>
      </c>
      <c r="I5375" s="40" t="s">
        <v>15398</v>
      </c>
      <c r="J5375" s="21" t="s">
        <v>39</v>
      </c>
      <c r="K5375" s="43" t="s">
        <v>39</v>
      </c>
      <c r="L5375" s="36" t="s">
        <v>39</v>
      </c>
      <c r="M5375" s="27" t="s">
        <v>39</v>
      </c>
      <c r="N5375" s="28" t="s">
        <v>39</v>
      </c>
      <c r="O5375" s="23" t="s">
        <v>15250</v>
      </c>
      <c r="P5375" s="24" t="s">
        <v>39</v>
      </c>
      <c r="Q5375" s="25" t="s">
        <v>38</v>
      </c>
      <c r="R5375" s="21" t="s">
        <v>3</v>
      </c>
      <c r="S5375" s="21" t="s">
        <v>3</v>
      </c>
      <c r="T5375" s="18" t="s">
        <v>15250</v>
      </c>
      <c r="U5375" s="26" t="s">
        <v>15250</v>
      </c>
    </row>
    <row r="5376" spans="1:21" s="19" customFormat="1" ht="12.5" customHeight="1" outlineLevel="1" x14ac:dyDescent="0.55000000000000004">
      <c r="A5376" s="44" t="s">
        <v>15433</v>
      </c>
      <c r="B5376" s="20" t="s">
        <v>38</v>
      </c>
      <c r="C5376" s="21" t="s">
        <v>38</v>
      </c>
      <c r="D5376" s="44" t="s">
        <v>15433</v>
      </c>
      <c r="E5376" s="29" t="s">
        <v>15434</v>
      </c>
      <c r="F5376" s="46" t="s">
        <v>15569</v>
      </c>
      <c r="G5376" s="50">
        <v>1</v>
      </c>
      <c r="H5376" s="22" t="s">
        <v>15638</v>
      </c>
      <c r="I5376" s="40" t="s">
        <v>15398</v>
      </c>
      <c r="J5376" s="21" t="s">
        <v>39</v>
      </c>
      <c r="K5376" s="43" t="s">
        <v>39</v>
      </c>
      <c r="L5376" s="36" t="s">
        <v>39</v>
      </c>
      <c r="M5376" s="27" t="s">
        <v>39</v>
      </c>
      <c r="N5376" s="28" t="s">
        <v>39</v>
      </c>
      <c r="O5376" s="23" t="s">
        <v>15250</v>
      </c>
      <c r="P5376" s="24" t="s">
        <v>39</v>
      </c>
      <c r="Q5376" s="25" t="s">
        <v>38</v>
      </c>
      <c r="R5376" s="21" t="s">
        <v>3</v>
      </c>
      <c r="S5376" s="21" t="s">
        <v>3</v>
      </c>
      <c r="T5376" s="18" t="s">
        <v>15250</v>
      </c>
      <c r="U5376" s="26" t="s">
        <v>15250</v>
      </c>
    </row>
    <row r="5377" spans="1:21" s="19" customFormat="1" ht="12.5" customHeight="1" outlineLevel="1" x14ac:dyDescent="0.55000000000000004">
      <c r="A5377" s="44" t="s">
        <v>15435</v>
      </c>
      <c r="B5377" s="20" t="s">
        <v>38</v>
      </c>
      <c r="C5377" s="21" t="s">
        <v>38</v>
      </c>
      <c r="D5377" s="44" t="s">
        <v>15435</v>
      </c>
      <c r="E5377" s="29" t="s">
        <v>15554</v>
      </c>
      <c r="F5377" s="46" t="s">
        <v>15569</v>
      </c>
      <c r="G5377" s="50">
        <v>1</v>
      </c>
      <c r="H5377" s="22" t="s">
        <v>15639</v>
      </c>
      <c r="I5377" s="40" t="s">
        <v>15398</v>
      </c>
      <c r="J5377" s="21" t="s">
        <v>39</v>
      </c>
      <c r="K5377" s="43" t="s">
        <v>39</v>
      </c>
      <c r="L5377" s="36" t="s">
        <v>39</v>
      </c>
      <c r="M5377" s="27" t="s">
        <v>39</v>
      </c>
      <c r="N5377" s="28" t="s">
        <v>39</v>
      </c>
      <c r="O5377" s="23" t="s">
        <v>15250</v>
      </c>
      <c r="P5377" s="24" t="s">
        <v>39</v>
      </c>
      <c r="Q5377" s="25" t="s">
        <v>38</v>
      </c>
      <c r="R5377" s="21" t="s">
        <v>3</v>
      </c>
      <c r="S5377" s="21" t="s">
        <v>3</v>
      </c>
      <c r="T5377" s="18" t="s">
        <v>15250</v>
      </c>
      <c r="U5377" s="26" t="s">
        <v>15250</v>
      </c>
    </row>
    <row r="5378" spans="1:21" s="19" customFormat="1" ht="12.5" customHeight="1" outlineLevel="1" x14ac:dyDescent="0.55000000000000004">
      <c r="A5378" s="44" t="s">
        <v>15436</v>
      </c>
      <c r="B5378" s="20" t="s">
        <v>38</v>
      </c>
      <c r="C5378" s="21" t="s">
        <v>38</v>
      </c>
      <c r="D5378" s="44" t="s">
        <v>15436</v>
      </c>
      <c r="E5378" s="29" t="s">
        <v>15555</v>
      </c>
      <c r="F5378" s="46" t="s">
        <v>15569</v>
      </c>
      <c r="G5378" s="50">
        <v>1</v>
      </c>
      <c r="H5378" s="22" t="s">
        <v>15640</v>
      </c>
      <c r="I5378" s="40" t="s">
        <v>15398</v>
      </c>
      <c r="J5378" s="21" t="s">
        <v>39</v>
      </c>
      <c r="K5378" s="43" t="s">
        <v>39</v>
      </c>
      <c r="L5378" s="36" t="s">
        <v>39</v>
      </c>
      <c r="M5378" s="27" t="s">
        <v>39</v>
      </c>
      <c r="N5378" s="28" t="s">
        <v>39</v>
      </c>
      <c r="O5378" s="23" t="s">
        <v>15250</v>
      </c>
      <c r="P5378" s="24" t="s">
        <v>39</v>
      </c>
      <c r="Q5378" s="25" t="s">
        <v>38</v>
      </c>
      <c r="R5378" s="21" t="s">
        <v>3</v>
      </c>
      <c r="S5378" s="21" t="s">
        <v>3</v>
      </c>
      <c r="T5378" s="18" t="s">
        <v>15250</v>
      </c>
      <c r="U5378" s="26" t="s">
        <v>15250</v>
      </c>
    </row>
    <row r="5379" spans="1:21" s="19" customFormat="1" ht="12.5" customHeight="1" outlineLevel="1" x14ac:dyDescent="0.55000000000000004">
      <c r="A5379" s="44" t="s">
        <v>15437</v>
      </c>
      <c r="B5379" s="20" t="s">
        <v>38</v>
      </c>
      <c r="C5379" s="21" t="s">
        <v>38</v>
      </c>
      <c r="D5379" s="44" t="s">
        <v>15437</v>
      </c>
      <c r="E5379" s="29" t="s">
        <v>15560</v>
      </c>
      <c r="F5379" s="46" t="s">
        <v>15569</v>
      </c>
      <c r="G5379" s="50">
        <v>1</v>
      </c>
      <c r="H5379" s="22" t="s">
        <v>15641</v>
      </c>
      <c r="I5379" s="40" t="s">
        <v>15398</v>
      </c>
      <c r="J5379" s="21" t="s">
        <v>39</v>
      </c>
      <c r="K5379" s="43" t="s">
        <v>39</v>
      </c>
      <c r="L5379" s="36" t="s">
        <v>39</v>
      </c>
      <c r="M5379" s="27" t="s">
        <v>39</v>
      </c>
      <c r="N5379" s="28" t="s">
        <v>39</v>
      </c>
      <c r="O5379" s="23" t="s">
        <v>15250</v>
      </c>
      <c r="P5379" s="24" t="s">
        <v>39</v>
      </c>
      <c r="Q5379" s="25" t="s">
        <v>38</v>
      </c>
      <c r="R5379" s="21" t="s">
        <v>3</v>
      </c>
      <c r="S5379" s="21" t="s">
        <v>3</v>
      </c>
      <c r="T5379" s="18" t="s">
        <v>15250</v>
      </c>
      <c r="U5379" s="26" t="s">
        <v>15250</v>
      </c>
    </row>
    <row r="5380" spans="1:21" s="19" customFormat="1" ht="12.5" customHeight="1" outlineLevel="1" x14ac:dyDescent="0.55000000000000004">
      <c r="A5380" s="44" t="s">
        <v>15438</v>
      </c>
      <c r="B5380" s="20" t="s">
        <v>38</v>
      </c>
      <c r="C5380" s="21" t="s">
        <v>38</v>
      </c>
      <c r="D5380" s="44" t="s">
        <v>15438</v>
      </c>
      <c r="E5380" s="29" t="s">
        <v>15556</v>
      </c>
      <c r="F5380" s="46" t="s">
        <v>15569</v>
      </c>
      <c r="G5380" s="50">
        <v>1</v>
      </c>
      <c r="H5380" s="22" t="s">
        <v>15642</v>
      </c>
      <c r="I5380" s="40" t="s">
        <v>15398</v>
      </c>
      <c r="J5380" s="21" t="s">
        <v>39</v>
      </c>
      <c r="K5380" s="43" t="s">
        <v>39</v>
      </c>
      <c r="L5380" s="36" t="s">
        <v>39</v>
      </c>
      <c r="M5380" s="27" t="s">
        <v>39</v>
      </c>
      <c r="N5380" s="28" t="s">
        <v>39</v>
      </c>
      <c r="O5380" s="23" t="s">
        <v>15250</v>
      </c>
      <c r="P5380" s="24" t="s">
        <v>39</v>
      </c>
      <c r="Q5380" s="25" t="s">
        <v>38</v>
      </c>
      <c r="R5380" s="21" t="s">
        <v>3</v>
      </c>
      <c r="S5380" s="21" t="s">
        <v>3</v>
      </c>
      <c r="T5380" s="18" t="s">
        <v>15250</v>
      </c>
      <c r="U5380" s="26" t="s">
        <v>15250</v>
      </c>
    </row>
    <row r="5381" spans="1:21" s="19" customFormat="1" ht="12.5" customHeight="1" outlineLevel="1" x14ac:dyDescent="0.55000000000000004">
      <c r="A5381" s="44" t="s">
        <v>15439</v>
      </c>
      <c r="B5381" s="20" t="s">
        <v>38</v>
      </c>
      <c r="C5381" s="21" t="s">
        <v>38</v>
      </c>
      <c r="D5381" s="44" t="s">
        <v>15439</v>
      </c>
      <c r="E5381" s="29" t="s">
        <v>15440</v>
      </c>
      <c r="F5381" s="46" t="s">
        <v>15569</v>
      </c>
      <c r="G5381" s="50">
        <v>1</v>
      </c>
      <c r="H5381" s="22" t="s">
        <v>15643</v>
      </c>
      <c r="I5381" s="40" t="s">
        <v>15398</v>
      </c>
      <c r="J5381" s="21" t="s">
        <v>39</v>
      </c>
      <c r="K5381" s="43" t="s">
        <v>39</v>
      </c>
      <c r="L5381" s="36" t="s">
        <v>39</v>
      </c>
      <c r="M5381" s="27" t="s">
        <v>39</v>
      </c>
      <c r="N5381" s="28" t="s">
        <v>39</v>
      </c>
      <c r="O5381" s="23" t="s">
        <v>15250</v>
      </c>
      <c r="P5381" s="24" t="s">
        <v>39</v>
      </c>
      <c r="Q5381" s="25" t="s">
        <v>38</v>
      </c>
      <c r="R5381" s="21" t="s">
        <v>3</v>
      </c>
      <c r="S5381" s="21" t="s">
        <v>3</v>
      </c>
      <c r="T5381" s="18" t="s">
        <v>15250</v>
      </c>
      <c r="U5381" s="26" t="s">
        <v>15250</v>
      </c>
    </row>
    <row r="5382" spans="1:21" s="19" customFormat="1" ht="12.5" customHeight="1" outlineLevel="1" x14ac:dyDescent="0.55000000000000004">
      <c r="A5382" s="44" t="s">
        <v>15441</v>
      </c>
      <c r="B5382" s="20" t="s">
        <v>38</v>
      </c>
      <c r="C5382" s="21" t="s">
        <v>38</v>
      </c>
      <c r="D5382" s="44" t="s">
        <v>15441</v>
      </c>
      <c r="E5382" s="29" t="s">
        <v>15557</v>
      </c>
      <c r="F5382" s="46" t="s">
        <v>15569</v>
      </c>
      <c r="G5382" s="50">
        <v>1</v>
      </c>
      <c r="H5382" s="22" t="s">
        <v>15644</v>
      </c>
      <c r="I5382" s="40" t="s">
        <v>15398</v>
      </c>
      <c r="J5382" s="21" t="s">
        <v>39</v>
      </c>
      <c r="K5382" s="43" t="s">
        <v>39</v>
      </c>
      <c r="L5382" s="36" t="s">
        <v>39</v>
      </c>
      <c r="M5382" s="27" t="s">
        <v>39</v>
      </c>
      <c r="N5382" s="28" t="s">
        <v>39</v>
      </c>
      <c r="O5382" s="23" t="s">
        <v>15250</v>
      </c>
      <c r="P5382" s="24" t="s">
        <v>39</v>
      </c>
      <c r="Q5382" s="25" t="s">
        <v>38</v>
      </c>
      <c r="R5382" s="21" t="s">
        <v>3</v>
      </c>
      <c r="S5382" s="21" t="s">
        <v>3</v>
      </c>
      <c r="T5382" s="18" t="s">
        <v>15250</v>
      </c>
      <c r="U5382" s="26" t="s">
        <v>15250</v>
      </c>
    </row>
    <row r="5383" spans="1:21" s="19" customFormat="1" ht="12.5" customHeight="1" outlineLevel="1" x14ac:dyDescent="0.55000000000000004">
      <c r="A5383" s="44" t="s">
        <v>15442</v>
      </c>
      <c r="B5383" s="20" t="s">
        <v>38</v>
      </c>
      <c r="C5383" s="21" t="s">
        <v>38</v>
      </c>
      <c r="D5383" s="44" t="s">
        <v>15442</v>
      </c>
      <c r="E5383" s="29" t="s">
        <v>15443</v>
      </c>
      <c r="F5383" s="46" t="s">
        <v>15569</v>
      </c>
      <c r="G5383" s="50">
        <v>1</v>
      </c>
      <c r="H5383" s="22" t="s">
        <v>15645</v>
      </c>
      <c r="I5383" s="40" t="s">
        <v>15387</v>
      </c>
      <c r="J5383" s="21" t="s">
        <v>39</v>
      </c>
      <c r="K5383" s="43" t="s">
        <v>39</v>
      </c>
      <c r="L5383" s="36" t="s">
        <v>39</v>
      </c>
      <c r="M5383" s="27" t="s">
        <v>39</v>
      </c>
      <c r="N5383" s="28" t="s">
        <v>39</v>
      </c>
      <c r="O5383" s="23" t="s">
        <v>15250</v>
      </c>
      <c r="P5383" s="24" t="s">
        <v>39</v>
      </c>
      <c r="Q5383" s="25" t="s">
        <v>38</v>
      </c>
      <c r="R5383" s="21" t="s">
        <v>3</v>
      </c>
      <c r="S5383" s="21" t="s">
        <v>3</v>
      </c>
      <c r="T5383" s="18" t="s">
        <v>15250</v>
      </c>
      <c r="U5383" s="26" t="s">
        <v>15250</v>
      </c>
    </row>
    <row r="5384" spans="1:21" s="19" customFormat="1" ht="12.5" customHeight="1" outlineLevel="1" x14ac:dyDescent="0.55000000000000004">
      <c r="A5384" s="44" t="s">
        <v>15444</v>
      </c>
      <c r="B5384" s="20" t="s">
        <v>38</v>
      </c>
      <c r="C5384" s="21" t="s">
        <v>38</v>
      </c>
      <c r="D5384" s="44" t="s">
        <v>15444</v>
      </c>
      <c r="E5384" s="29" t="s">
        <v>15445</v>
      </c>
      <c r="F5384" s="46" t="s">
        <v>15569</v>
      </c>
      <c r="G5384" s="50">
        <v>1</v>
      </c>
      <c r="H5384" s="22" t="s">
        <v>15646</v>
      </c>
      <c r="I5384" s="40" t="s">
        <v>15387</v>
      </c>
      <c r="J5384" s="21" t="s">
        <v>39</v>
      </c>
      <c r="K5384" s="43" t="s">
        <v>39</v>
      </c>
      <c r="L5384" s="36" t="s">
        <v>39</v>
      </c>
      <c r="M5384" s="27" t="s">
        <v>39</v>
      </c>
      <c r="N5384" s="28" t="s">
        <v>39</v>
      </c>
      <c r="O5384" s="23" t="s">
        <v>15250</v>
      </c>
      <c r="P5384" s="24" t="s">
        <v>39</v>
      </c>
      <c r="Q5384" s="25" t="s">
        <v>38</v>
      </c>
      <c r="R5384" s="21" t="s">
        <v>3</v>
      </c>
      <c r="S5384" s="21" t="s">
        <v>3</v>
      </c>
      <c r="T5384" s="18" t="s">
        <v>15250</v>
      </c>
      <c r="U5384" s="26" t="s">
        <v>15250</v>
      </c>
    </row>
    <row r="5385" spans="1:21" s="19" customFormat="1" ht="12.5" customHeight="1" outlineLevel="1" x14ac:dyDescent="0.55000000000000004">
      <c r="A5385" s="44" t="s">
        <v>15446</v>
      </c>
      <c r="B5385" s="20" t="s">
        <v>38</v>
      </c>
      <c r="C5385" s="21" t="s">
        <v>38</v>
      </c>
      <c r="D5385" s="44" t="s">
        <v>15446</v>
      </c>
      <c r="E5385" s="29" t="s">
        <v>15447</v>
      </c>
      <c r="F5385" s="46" t="s">
        <v>15569</v>
      </c>
      <c r="G5385" s="50">
        <v>1</v>
      </c>
      <c r="H5385" s="22" t="s">
        <v>15647</v>
      </c>
      <c r="I5385" s="40" t="s">
        <v>15293</v>
      </c>
      <c r="J5385" s="21" t="s">
        <v>39</v>
      </c>
      <c r="K5385" s="43" t="s">
        <v>39</v>
      </c>
      <c r="L5385" s="36" t="s">
        <v>39</v>
      </c>
      <c r="M5385" s="27" t="s">
        <v>39</v>
      </c>
      <c r="N5385" s="28" t="s">
        <v>39</v>
      </c>
      <c r="O5385" s="23" t="s">
        <v>15250</v>
      </c>
      <c r="P5385" s="24" t="s">
        <v>39</v>
      </c>
      <c r="Q5385" s="25" t="s">
        <v>38</v>
      </c>
      <c r="R5385" s="21" t="s">
        <v>3</v>
      </c>
      <c r="S5385" s="21" t="s">
        <v>3</v>
      </c>
      <c r="T5385" s="18" t="s">
        <v>15250</v>
      </c>
      <c r="U5385" s="26" t="s">
        <v>15250</v>
      </c>
    </row>
    <row r="5386" spans="1:21" s="19" customFormat="1" ht="12.5" customHeight="1" outlineLevel="1" x14ac:dyDescent="0.55000000000000004">
      <c r="A5386" s="44" t="s">
        <v>15448</v>
      </c>
      <c r="B5386" s="20" t="s">
        <v>38</v>
      </c>
      <c r="C5386" s="21" t="s">
        <v>38</v>
      </c>
      <c r="D5386" s="44" t="s">
        <v>15448</v>
      </c>
      <c r="E5386" s="29" t="s">
        <v>15449</v>
      </c>
      <c r="F5386" s="46" t="s">
        <v>15569</v>
      </c>
      <c r="G5386" s="50">
        <v>1</v>
      </c>
      <c r="H5386" s="22" t="s">
        <v>15648</v>
      </c>
      <c r="I5386" s="40" t="s">
        <v>15398</v>
      </c>
      <c r="J5386" s="21" t="s">
        <v>39</v>
      </c>
      <c r="K5386" s="43" t="s">
        <v>39</v>
      </c>
      <c r="L5386" s="36" t="s">
        <v>39</v>
      </c>
      <c r="M5386" s="27" t="s">
        <v>39</v>
      </c>
      <c r="N5386" s="28" t="s">
        <v>39</v>
      </c>
      <c r="O5386" s="23" t="s">
        <v>15250</v>
      </c>
      <c r="P5386" s="24" t="s">
        <v>39</v>
      </c>
      <c r="Q5386" s="25" t="s">
        <v>38</v>
      </c>
      <c r="R5386" s="21" t="s">
        <v>3</v>
      </c>
      <c r="S5386" s="21" t="s">
        <v>3</v>
      </c>
      <c r="T5386" s="18" t="s">
        <v>15250</v>
      </c>
      <c r="U5386" s="26" t="s">
        <v>15250</v>
      </c>
    </row>
    <row r="5387" spans="1:21" s="19" customFormat="1" ht="12.5" customHeight="1" outlineLevel="1" x14ac:dyDescent="0.55000000000000004">
      <c r="A5387" s="44" t="s">
        <v>15450</v>
      </c>
      <c r="B5387" s="20" t="s">
        <v>38</v>
      </c>
      <c r="C5387" s="21" t="s">
        <v>38</v>
      </c>
      <c r="D5387" s="44" t="s">
        <v>15450</v>
      </c>
      <c r="E5387" s="29" t="s">
        <v>15558</v>
      </c>
      <c r="F5387" s="46" t="s">
        <v>15569</v>
      </c>
      <c r="G5387" s="50">
        <v>1</v>
      </c>
      <c r="H5387" s="22" t="s">
        <v>15649</v>
      </c>
      <c r="I5387" s="40" t="s">
        <v>15387</v>
      </c>
      <c r="J5387" s="21" t="s">
        <v>39</v>
      </c>
      <c r="K5387" s="43" t="s">
        <v>39</v>
      </c>
      <c r="L5387" s="36" t="s">
        <v>39</v>
      </c>
      <c r="M5387" s="27" t="s">
        <v>39</v>
      </c>
      <c r="N5387" s="28" t="s">
        <v>39</v>
      </c>
      <c r="O5387" s="23" t="s">
        <v>15250</v>
      </c>
      <c r="P5387" s="24" t="s">
        <v>39</v>
      </c>
      <c r="Q5387" s="25" t="s">
        <v>38</v>
      </c>
      <c r="R5387" s="21" t="s">
        <v>3</v>
      </c>
      <c r="S5387" s="21" t="s">
        <v>3</v>
      </c>
      <c r="T5387" s="18" t="s">
        <v>15250</v>
      </c>
      <c r="U5387" s="26" t="s">
        <v>15250</v>
      </c>
    </row>
    <row r="5388" spans="1:21" s="19" customFormat="1" ht="12.5" customHeight="1" outlineLevel="1" x14ac:dyDescent="0.55000000000000004">
      <c r="A5388" s="44" t="s">
        <v>15451</v>
      </c>
      <c r="B5388" s="20" t="s">
        <v>38</v>
      </c>
      <c r="C5388" s="21" t="s">
        <v>38</v>
      </c>
      <c r="D5388" s="44" t="s">
        <v>15451</v>
      </c>
      <c r="E5388" s="29" t="s">
        <v>15452</v>
      </c>
      <c r="F5388" s="46" t="s">
        <v>15569</v>
      </c>
      <c r="G5388" s="50">
        <v>1</v>
      </c>
      <c r="H5388" s="22" t="s">
        <v>15650</v>
      </c>
      <c r="I5388" s="40" t="s">
        <v>15387</v>
      </c>
      <c r="J5388" s="21" t="s">
        <v>39</v>
      </c>
      <c r="K5388" s="43" t="s">
        <v>39</v>
      </c>
      <c r="L5388" s="36" t="s">
        <v>39</v>
      </c>
      <c r="M5388" s="27" t="s">
        <v>39</v>
      </c>
      <c r="N5388" s="28" t="s">
        <v>39</v>
      </c>
      <c r="O5388" s="23" t="s">
        <v>15250</v>
      </c>
      <c r="P5388" s="24" t="s">
        <v>39</v>
      </c>
      <c r="Q5388" s="25" t="s">
        <v>38</v>
      </c>
      <c r="R5388" s="21" t="s">
        <v>3</v>
      </c>
      <c r="S5388" s="21" t="s">
        <v>3</v>
      </c>
      <c r="T5388" s="18" t="s">
        <v>15250</v>
      </c>
      <c r="U5388" s="26" t="s">
        <v>15250</v>
      </c>
    </row>
    <row r="5389" spans="1:21" s="19" customFormat="1" ht="12.5" customHeight="1" outlineLevel="1" x14ac:dyDescent="0.55000000000000004">
      <c r="A5389" s="44" t="s">
        <v>15453</v>
      </c>
      <c r="B5389" s="20" t="s">
        <v>38</v>
      </c>
      <c r="C5389" s="21" t="s">
        <v>38</v>
      </c>
      <c r="D5389" s="44" t="s">
        <v>15453</v>
      </c>
      <c r="E5389" s="29" t="s">
        <v>15454</v>
      </c>
      <c r="F5389" s="46" t="s">
        <v>15569</v>
      </c>
      <c r="G5389" s="50">
        <v>1</v>
      </c>
      <c r="H5389" s="22" t="s">
        <v>15651</v>
      </c>
      <c r="I5389" s="40" t="s">
        <v>15387</v>
      </c>
      <c r="J5389" s="21" t="s">
        <v>39</v>
      </c>
      <c r="K5389" s="43" t="s">
        <v>39</v>
      </c>
      <c r="L5389" s="36" t="s">
        <v>39</v>
      </c>
      <c r="M5389" s="27" t="s">
        <v>39</v>
      </c>
      <c r="N5389" s="28" t="s">
        <v>39</v>
      </c>
      <c r="O5389" s="23" t="s">
        <v>15250</v>
      </c>
      <c r="P5389" s="24" t="s">
        <v>39</v>
      </c>
      <c r="Q5389" s="25" t="s">
        <v>38</v>
      </c>
      <c r="R5389" s="21" t="s">
        <v>3</v>
      </c>
      <c r="S5389" s="21" t="s">
        <v>3</v>
      </c>
      <c r="T5389" s="18" t="s">
        <v>15250</v>
      </c>
      <c r="U5389" s="26" t="s">
        <v>15250</v>
      </c>
    </row>
    <row r="5390" spans="1:21" s="19" customFormat="1" ht="12.5" customHeight="1" outlineLevel="1" x14ac:dyDescent="0.55000000000000004">
      <c r="A5390" s="44" t="s">
        <v>15455</v>
      </c>
      <c r="B5390" s="20" t="s">
        <v>38</v>
      </c>
      <c r="C5390" s="21" t="s">
        <v>38</v>
      </c>
      <c r="D5390" s="44" t="s">
        <v>15455</v>
      </c>
      <c r="E5390" s="29" t="s">
        <v>15559</v>
      </c>
      <c r="F5390" s="46" t="s">
        <v>15569</v>
      </c>
      <c r="G5390" s="50">
        <v>1</v>
      </c>
      <c r="H5390" s="22" t="s">
        <v>15652</v>
      </c>
      <c r="I5390" s="40" t="s">
        <v>15398</v>
      </c>
      <c r="J5390" s="21" t="s">
        <v>39</v>
      </c>
      <c r="K5390" s="43" t="s">
        <v>39</v>
      </c>
      <c r="L5390" s="36" t="s">
        <v>39</v>
      </c>
      <c r="M5390" s="27" t="s">
        <v>39</v>
      </c>
      <c r="N5390" s="28" t="s">
        <v>39</v>
      </c>
      <c r="O5390" s="23" t="s">
        <v>15250</v>
      </c>
      <c r="P5390" s="24" t="s">
        <v>39</v>
      </c>
      <c r="Q5390" s="25" t="s">
        <v>38</v>
      </c>
      <c r="R5390" s="21" t="s">
        <v>3</v>
      </c>
      <c r="S5390" s="21" t="s">
        <v>3</v>
      </c>
      <c r="T5390" s="18" t="s">
        <v>15250</v>
      </c>
      <c r="U5390" s="26" t="s">
        <v>15250</v>
      </c>
    </row>
    <row r="5391" spans="1:21" s="19" customFormat="1" ht="12.5" customHeight="1" outlineLevel="1" x14ac:dyDescent="0.55000000000000004">
      <c r="A5391" s="44" t="s">
        <v>15244</v>
      </c>
      <c r="B5391" s="20" t="s">
        <v>15656</v>
      </c>
      <c r="C5391" s="21" t="s">
        <v>15243</v>
      </c>
      <c r="D5391" s="44" t="s">
        <v>15244</v>
      </c>
      <c r="E5391" s="29" t="s">
        <v>15536</v>
      </c>
      <c r="F5391" s="46" t="s">
        <v>61</v>
      </c>
      <c r="G5391" s="50">
        <v>1</v>
      </c>
      <c r="H5391" s="22" t="s">
        <v>15529</v>
      </c>
      <c r="I5391" s="40">
        <v>130000</v>
      </c>
      <c r="J5391" s="21" t="s">
        <v>15245</v>
      </c>
      <c r="K5391" s="43" t="s">
        <v>15457</v>
      </c>
      <c r="L5391" s="36" t="s">
        <v>38</v>
      </c>
      <c r="M5391" s="27" t="s">
        <v>15457</v>
      </c>
      <c r="N5391" s="28">
        <v>86500</v>
      </c>
      <c r="O5391" s="23"/>
      <c r="P5391" s="24" t="s">
        <v>15592</v>
      </c>
      <c r="Q5391" s="25">
        <v>35717003</v>
      </c>
      <c r="R5391" s="21" t="s">
        <v>2</v>
      </c>
      <c r="S5391" s="21" t="s">
        <v>1</v>
      </c>
      <c r="T5391" s="18" t="s">
        <v>0</v>
      </c>
      <c r="U5391" s="26"/>
    </row>
    <row r="5392" spans="1:21" s="19" customFormat="1" ht="12.5" customHeight="1" outlineLevel="1" x14ac:dyDescent="0.55000000000000004">
      <c r="A5392" s="44" t="s">
        <v>15246</v>
      </c>
      <c r="B5392" s="20" t="s">
        <v>15656</v>
      </c>
      <c r="C5392" s="21" t="s">
        <v>15243</v>
      </c>
      <c r="D5392" s="44" t="s">
        <v>15878</v>
      </c>
      <c r="E5392" s="29" t="s">
        <v>15537</v>
      </c>
      <c r="F5392" s="46" t="s">
        <v>61</v>
      </c>
      <c r="G5392" s="50">
        <v>1</v>
      </c>
      <c r="H5392" s="22" t="s">
        <v>15530</v>
      </c>
      <c r="I5392" s="40">
        <v>50000</v>
      </c>
      <c r="J5392" s="21" t="s">
        <v>39</v>
      </c>
      <c r="K5392" s="43" t="s">
        <v>39</v>
      </c>
      <c r="L5392" s="36" t="s">
        <v>39</v>
      </c>
      <c r="M5392" s="27" t="s">
        <v>39</v>
      </c>
      <c r="N5392" s="28" t="s">
        <v>39</v>
      </c>
      <c r="O5392" s="23"/>
      <c r="P5392" s="24" t="s">
        <v>39</v>
      </c>
      <c r="Q5392" s="25">
        <v>35717003</v>
      </c>
      <c r="R5392" s="21" t="s">
        <v>2</v>
      </c>
      <c r="S5392" s="21" t="s">
        <v>1</v>
      </c>
      <c r="T5392" s="18" t="s">
        <v>0</v>
      </c>
      <c r="U5392" s="26"/>
    </row>
  </sheetData>
  <autoFilter ref="B3:U5392" xr:uid="{1C1F38DC-EB63-49AF-942E-1AAD2BCBDDFD}"/>
  <mergeCells count="16">
    <mergeCell ref="A2:A3"/>
    <mergeCell ref="B2:B3"/>
    <mergeCell ref="G2:G3"/>
    <mergeCell ref="P2:P3"/>
    <mergeCell ref="Q2:Q3"/>
    <mergeCell ref="U2:U3"/>
    <mergeCell ref="D2:D3"/>
    <mergeCell ref="H2:H3"/>
    <mergeCell ref="J2:J3"/>
    <mergeCell ref="O2:O3"/>
    <mergeCell ref="S2:S3"/>
    <mergeCell ref="R2:R3"/>
    <mergeCell ref="E2:E3"/>
    <mergeCell ref="F2:F3"/>
    <mergeCell ref="K2:N2"/>
    <mergeCell ref="T2:T3"/>
  </mergeCells>
  <phoneticPr fontId="3"/>
  <pageMargins left="0.39370078740157483" right="0.39370078740157483" top="0.59055118110236227" bottom="0.39370078740157483" header="0.31496062992125984" footer="0.11811023622047245"/>
  <pageSetup paperSize="9" scale="28" orientation="landscape" horizontalDpi="300" verticalDpi="300" r:id="rId1"/>
  <headerFooter>
    <oddFooter>&amp;L&amp;"Meiryo UI,標準"&amp;10製品価格表 TRAUMA&amp;C&amp;"Meiryo UI,標準"&amp;9&amp;P/&amp;N&amp;R&amp;"Meiryo UI,標準"&amp;9JP_DPS_TREX_158729.2
©Johnson &amp; Johnson K.K. 2024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92D42-435B-45B6-AC10-D8D4C05516C2}">
  <sheetPr codeName="Sheet2">
    <pageSetUpPr fitToPage="1"/>
  </sheetPr>
  <dimension ref="A1:M44"/>
  <sheetViews>
    <sheetView topLeftCell="A7" zoomScale="98" zoomScaleNormal="98" workbookViewId="0">
      <selection activeCell="I25" sqref="I25"/>
    </sheetView>
  </sheetViews>
  <sheetFormatPr defaultColWidth="8.6640625" defaultRowHeight="15" x14ac:dyDescent="0.55000000000000004"/>
  <cols>
    <col min="1" max="1" width="23.1640625" style="1" bestFit="1" customWidth="1"/>
    <col min="2" max="2" width="21.6640625" style="1" bestFit="1" customWidth="1"/>
    <col min="3" max="3" width="15.6640625" style="1" bestFit="1" customWidth="1"/>
    <col min="4" max="4" width="37.08203125" style="1" bestFit="1" customWidth="1"/>
    <col min="5" max="5" width="17.6640625" style="1" customWidth="1"/>
    <col min="6" max="6" width="11.1640625" style="35" customWidth="1"/>
    <col min="7" max="7" width="14.58203125" style="35" customWidth="1"/>
    <col min="8" max="8" width="10.9140625" style="35" customWidth="1"/>
    <col min="9" max="9" width="10.9140625" style="35" bestFit="1" customWidth="1"/>
    <col min="10" max="10" width="11" style="1" customWidth="1"/>
    <col min="11" max="11" width="12.6640625" style="1" customWidth="1"/>
    <col min="12" max="12" width="6.6640625" style="1" bestFit="1" customWidth="1"/>
    <col min="13" max="13" width="14.5" style="1" customWidth="1"/>
    <col min="14" max="16384" width="8.6640625" style="1"/>
  </cols>
  <sheetData>
    <row r="1" spans="1:13" ht="16" x14ac:dyDescent="0.3">
      <c r="A1" s="73" t="s">
        <v>27</v>
      </c>
      <c r="B1" s="74" t="s">
        <v>15681</v>
      </c>
      <c r="C1" s="10"/>
      <c r="D1" s="10"/>
      <c r="E1" s="10"/>
      <c r="F1" s="39"/>
      <c r="G1" s="47"/>
      <c r="H1" s="39"/>
      <c r="I1" s="39"/>
      <c r="J1" s="10"/>
      <c r="K1" s="10"/>
      <c r="L1" s="10"/>
      <c r="M1" s="10"/>
    </row>
    <row r="2" spans="1:13" x14ac:dyDescent="0.55000000000000004">
      <c r="A2" s="101" t="s">
        <v>28</v>
      </c>
      <c r="B2" s="101" t="s">
        <v>29</v>
      </c>
      <c r="C2" s="101" t="s">
        <v>30</v>
      </c>
      <c r="D2" s="101" t="s">
        <v>31</v>
      </c>
      <c r="E2" s="101" t="s">
        <v>32</v>
      </c>
      <c r="F2" s="103" t="s">
        <v>33</v>
      </c>
      <c r="G2" s="104"/>
      <c r="H2" s="104"/>
      <c r="I2" s="105"/>
      <c r="J2" s="101" t="s">
        <v>34</v>
      </c>
      <c r="K2" s="101" t="s">
        <v>35</v>
      </c>
      <c r="L2" s="101" t="s">
        <v>36</v>
      </c>
      <c r="M2" s="101" t="s">
        <v>37</v>
      </c>
    </row>
    <row r="3" spans="1:13" x14ac:dyDescent="0.55000000000000004">
      <c r="A3" s="102"/>
      <c r="B3" s="102"/>
      <c r="C3" s="102"/>
      <c r="D3" s="102"/>
      <c r="E3" s="102"/>
      <c r="F3" s="17" t="s">
        <v>5</v>
      </c>
      <c r="G3" s="17" t="s">
        <v>25</v>
      </c>
      <c r="H3" s="17" t="s">
        <v>4</v>
      </c>
      <c r="I3" s="17" t="s">
        <v>26</v>
      </c>
      <c r="J3" s="102"/>
      <c r="K3" s="102"/>
      <c r="L3" s="102"/>
      <c r="M3" s="102"/>
    </row>
    <row r="4" spans="1:13" x14ac:dyDescent="0.25">
      <c r="A4" s="11" t="s">
        <v>166</v>
      </c>
      <c r="B4" s="11" t="s">
        <v>165</v>
      </c>
      <c r="C4" s="11" t="s">
        <v>126</v>
      </c>
      <c r="D4" s="11" t="s">
        <v>216</v>
      </c>
      <c r="E4" s="12" t="s">
        <v>127</v>
      </c>
      <c r="F4" s="13">
        <v>5970</v>
      </c>
      <c r="G4" s="13">
        <v>5970</v>
      </c>
      <c r="H4" s="13">
        <v>5970</v>
      </c>
      <c r="I4" s="48">
        <f>H4</f>
        <v>5970</v>
      </c>
      <c r="J4" s="14">
        <v>728890000</v>
      </c>
      <c r="K4" s="14" t="s">
        <v>87</v>
      </c>
      <c r="L4" s="15" t="s">
        <v>2</v>
      </c>
      <c r="M4" s="15" t="s">
        <v>1</v>
      </c>
    </row>
    <row r="5" spans="1:13" x14ac:dyDescent="0.25">
      <c r="A5" s="11" t="s">
        <v>163</v>
      </c>
      <c r="B5" s="11" t="s">
        <v>164</v>
      </c>
      <c r="C5" s="11"/>
      <c r="D5" s="11" t="s">
        <v>217</v>
      </c>
      <c r="E5" s="12" t="s">
        <v>128</v>
      </c>
      <c r="F5" s="13">
        <v>1530</v>
      </c>
      <c r="G5" s="13">
        <v>1530</v>
      </c>
      <c r="H5" s="13">
        <v>1530</v>
      </c>
      <c r="I5" s="48">
        <f>H5</f>
        <v>1530</v>
      </c>
      <c r="J5" s="14">
        <v>728900000</v>
      </c>
      <c r="K5" s="14" t="s">
        <v>88</v>
      </c>
      <c r="L5" s="15" t="s">
        <v>2</v>
      </c>
      <c r="M5" s="15" t="s">
        <v>86</v>
      </c>
    </row>
    <row r="6" spans="1:13" x14ac:dyDescent="0.25">
      <c r="A6" s="11" t="s">
        <v>163</v>
      </c>
      <c r="B6" s="11" t="s">
        <v>167</v>
      </c>
      <c r="C6" s="11"/>
      <c r="D6" s="11"/>
      <c r="E6" s="12" t="s">
        <v>129</v>
      </c>
      <c r="F6" s="13">
        <v>17500</v>
      </c>
      <c r="G6" s="13">
        <v>17500</v>
      </c>
      <c r="H6" s="13">
        <v>17500</v>
      </c>
      <c r="I6" s="48">
        <f>H6</f>
        <v>17500</v>
      </c>
      <c r="J6" s="14">
        <v>728920000</v>
      </c>
      <c r="K6" s="14" t="s">
        <v>89</v>
      </c>
      <c r="L6" s="15" t="s">
        <v>2</v>
      </c>
      <c r="M6" s="15" t="s">
        <v>1</v>
      </c>
    </row>
    <row r="7" spans="1:13" x14ac:dyDescent="0.25">
      <c r="A7" s="11" t="s">
        <v>163</v>
      </c>
      <c r="B7" s="11" t="s">
        <v>168</v>
      </c>
      <c r="C7" s="11"/>
      <c r="D7" s="11"/>
      <c r="E7" s="12" t="s">
        <v>130</v>
      </c>
      <c r="F7" s="13">
        <v>24400</v>
      </c>
      <c r="G7" s="13">
        <v>24400</v>
      </c>
      <c r="H7" s="13">
        <v>24400</v>
      </c>
      <c r="I7" s="48">
        <f>H7</f>
        <v>24400</v>
      </c>
      <c r="J7" s="14">
        <v>728930000</v>
      </c>
      <c r="K7" s="14" t="s">
        <v>90</v>
      </c>
      <c r="L7" s="15" t="s">
        <v>2</v>
      </c>
      <c r="M7" s="15" t="s">
        <v>1</v>
      </c>
    </row>
    <row r="8" spans="1:13" x14ac:dyDescent="0.25">
      <c r="A8" s="11" t="s">
        <v>163</v>
      </c>
      <c r="B8" s="11" t="s">
        <v>169</v>
      </c>
      <c r="C8" s="11" t="s">
        <v>170</v>
      </c>
      <c r="D8" s="11" t="s">
        <v>15586</v>
      </c>
      <c r="E8" s="12" t="s">
        <v>131</v>
      </c>
      <c r="F8" s="13">
        <v>2930</v>
      </c>
      <c r="G8" s="13">
        <v>2930</v>
      </c>
      <c r="H8" s="13">
        <v>2930</v>
      </c>
      <c r="I8" s="48">
        <f>H8</f>
        <v>2930</v>
      </c>
      <c r="J8" s="14">
        <v>734170000</v>
      </c>
      <c r="K8" s="14" t="s">
        <v>91</v>
      </c>
      <c r="L8" s="15" t="s">
        <v>2</v>
      </c>
      <c r="M8" s="15" t="s">
        <v>1</v>
      </c>
    </row>
    <row r="9" spans="1:13" s="33" customFormat="1" x14ac:dyDescent="0.25">
      <c r="A9" s="11" t="s">
        <v>15584</v>
      </c>
      <c r="B9" s="11" t="s">
        <v>15585</v>
      </c>
      <c r="C9" s="11" t="s">
        <v>171</v>
      </c>
      <c r="D9" s="11" t="s">
        <v>15588</v>
      </c>
      <c r="E9" s="12" t="s">
        <v>15589</v>
      </c>
      <c r="F9" s="13">
        <v>29600</v>
      </c>
      <c r="G9" s="13">
        <v>29600</v>
      </c>
      <c r="H9" s="13">
        <v>29600</v>
      </c>
      <c r="I9" s="48">
        <v>29600</v>
      </c>
      <c r="J9" s="14" t="s">
        <v>15591</v>
      </c>
      <c r="K9" s="14" t="s">
        <v>15593</v>
      </c>
      <c r="L9" s="15" t="s">
        <v>74</v>
      </c>
      <c r="M9" s="15" t="s">
        <v>1</v>
      </c>
    </row>
    <row r="10" spans="1:13" x14ac:dyDescent="0.25">
      <c r="A10" s="11" t="s">
        <v>163</v>
      </c>
      <c r="B10" s="11" t="s">
        <v>169</v>
      </c>
      <c r="C10" s="11" t="s">
        <v>15583</v>
      </c>
      <c r="D10" s="11" t="s">
        <v>15587</v>
      </c>
      <c r="E10" s="12" t="s">
        <v>132</v>
      </c>
      <c r="F10" s="13">
        <v>30900</v>
      </c>
      <c r="G10" s="13">
        <v>30900</v>
      </c>
      <c r="H10" s="13">
        <v>30900</v>
      </c>
      <c r="I10" s="48">
        <f>H10</f>
        <v>30900</v>
      </c>
      <c r="J10" s="14">
        <v>734220000</v>
      </c>
      <c r="K10" s="14" t="s">
        <v>92</v>
      </c>
      <c r="L10" s="15" t="s">
        <v>2</v>
      </c>
      <c r="M10" s="15" t="s">
        <v>1</v>
      </c>
    </row>
    <row r="11" spans="1:13" x14ac:dyDescent="0.25">
      <c r="A11" s="11" t="s">
        <v>178</v>
      </c>
      <c r="B11" s="11" t="s">
        <v>172</v>
      </c>
      <c r="C11" s="11"/>
      <c r="D11" s="11" t="s">
        <v>218</v>
      </c>
      <c r="E11" s="12" t="s">
        <v>133</v>
      </c>
      <c r="F11" s="13">
        <v>19600</v>
      </c>
      <c r="G11" s="13">
        <v>19600</v>
      </c>
      <c r="H11" s="13">
        <v>19600</v>
      </c>
      <c r="I11" s="48">
        <f>H11</f>
        <v>19600</v>
      </c>
      <c r="J11" s="14">
        <v>728970000</v>
      </c>
      <c r="K11" s="14" t="s">
        <v>93</v>
      </c>
      <c r="L11" s="15" t="s">
        <v>2</v>
      </c>
      <c r="M11" s="15" t="s">
        <v>1</v>
      </c>
    </row>
    <row r="12" spans="1:13" x14ac:dyDescent="0.25">
      <c r="A12" s="11" t="s">
        <v>177</v>
      </c>
      <c r="B12" s="11" t="s">
        <v>173</v>
      </c>
      <c r="C12" s="11"/>
      <c r="D12" s="16" t="s">
        <v>219</v>
      </c>
      <c r="E12" s="12" t="s">
        <v>134</v>
      </c>
      <c r="F12" s="13">
        <v>27400</v>
      </c>
      <c r="G12" s="13">
        <v>27400</v>
      </c>
      <c r="H12" s="13">
        <v>27400</v>
      </c>
      <c r="I12" s="48">
        <v>27300</v>
      </c>
      <c r="J12" s="14">
        <v>728980000</v>
      </c>
      <c r="K12" s="14" t="s">
        <v>94</v>
      </c>
      <c r="L12" s="15" t="s">
        <v>2</v>
      </c>
      <c r="M12" s="15" t="s">
        <v>1</v>
      </c>
    </row>
    <row r="13" spans="1:13" x14ac:dyDescent="0.25">
      <c r="A13" s="11" t="s">
        <v>177</v>
      </c>
      <c r="B13" s="11" t="s">
        <v>174</v>
      </c>
      <c r="C13" s="11"/>
      <c r="D13" s="11" t="s">
        <v>220</v>
      </c>
      <c r="E13" s="12" t="s">
        <v>135</v>
      </c>
      <c r="F13" s="13">
        <v>3560</v>
      </c>
      <c r="G13" s="13">
        <v>3560</v>
      </c>
      <c r="H13" s="13">
        <v>3560</v>
      </c>
      <c r="I13" s="48">
        <f>H13</f>
        <v>3560</v>
      </c>
      <c r="J13" s="14">
        <v>728990000</v>
      </c>
      <c r="K13" s="14" t="s">
        <v>95</v>
      </c>
      <c r="L13" s="15" t="s">
        <v>2</v>
      </c>
      <c r="M13" s="15" t="s">
        <v>1</v>
      </c>
    </row>
    <row r="14" spans="1:13" x14ac:dyDescent="0.25">
      <c r="A14" s="11" t="s">
        <v>177</v>
      </c>
      <c r="B14" s="11" t="s">
        <v>175</v>
      </c>
      <c r="C14" s="11"/>
      <c r="D14" s="11" t="s">
        <v>221</v>
      </c>
      <c r="E14" s="12" t="s">
        <v>136</v>
      </c>
      <c r="F14" s="13">
        <v>8290</v>
      </c>
      <c r="G14" s="13">
        <v>8290</v>
      </c>
      <c r="H14" s="13">
        <v>8290</v>
      </c>
      <c r="I14" s="48">
        <f>H14</f>
        <v>8290</v>
      </c>
      <c r="J14" s="14">
        <v>729000000</v>
      </c>
      <c r="K14" s="14" t="s">
        <v>96</v>
      </c>
      <c r="L14" s="15" t="s">
        <v>2</v>
      </c>
      <c r="M14" s="15" t="s">
        <v>1</v>
      </c>
    </row>
    <row r="15" spans="1:13" x14ac:dyDescent="0.25">
      <c r="A15" s="11" t="s">
        <v>177</v>
      </c>
      <c r="B15" s="11" t="s">
        <v>176</v>
      </c>
      <c r="C15" s="11"/>
      <c r="D15" s="11" t="s">
        <v>222</v>
      </c>
      <c r="E15" s="12" t="s">
        <v>137</v>
      </c>
      <c r="F15" s="13">
        <v>29400</v>
      </c>
      <c r="G15" s="13">
        <v>29400</v>
      </c>
      <c r="H15" s="13">
        <v>29400</v>
      </c>
      <c r="I15" s="48">
        <f>H15</f>
        <v>29400</v>
      </c>
      <c r="J15" s="14">
        <v>729020000</v>
      </c>
      <c r="K15" s="14" t="s">
        <v>97</v>
      </c>
      <c r="L15" s="15" t="s">
        <v>2</v>
      </c>
      <c r="M15" s="15" t="s">
        <v>1</v>
      </c>
    </row>
    <row r="16" spans="1:13" x14ac:dyDescent="0.25">
      <c r="A16" s="11" t="s">
        <v>178</v>
      </c>
      <c r="B16" s="11" t="s">
        <v>179</v>
      </c>
      <c r="C16" s="11" t="s">
        <v>125</v>
      </c>
      <c r="D16" s="16" t="s">
        <v>223</v>
      </c>
      <c r="E16" s="12" t="s">
        <v>138</v>
      </c>
      <c r="F16" s="13">
        <v>68700</v>
      </c>
      <c r="G16" s="13">
        <v>68700</v>
      </c>
      <c r="H16" s="13">
        <v>68700</v>
      </c>
      <c r="I16" s="48">
        <f>H16</f>
        <v>68700</v>
      </c>
      <c r="J16" s="14">
        <v>729030000</v>
      </c>
      <c r="K16" s="14" t="s">
        <v>98</v>
      </c>
      <c r="L16" s="15" t="s">
        <v>2</v>
      </c>
      <c r="M16" s="15" t="s">
        <v>1</v>
      </c>
    </row>
    <row r="17" spans="1:13" x14ac:dyDescent="0.25">
      <c r="A17" s="11" t="s">
        <v>178</v>
      </c>
      <c r="B17" s="11" t="s">
        <v>180</v>
      </c>
      <c r="C17" s="11"/>
      <c r="D17" s="11" t="s">
        <v>217</v>
      </c>
      <c r="E17" s="12" t="s">
        <v>139</v>
      </c>
      <c r="F17" s="13">
        <v>30000</v>
      </c>
      <c r="G17" s="13">
        <v>30000</v>
      </c>
      <c r="H17" s="13">
        <v>30000</v>
      </c>
      <c r="I17" s="48">
        <v>29900</v>
      </c>
      <c r="J17" s="14">
        <v>729040000</v>
      </c>
      <c r="K17" s="14" t="s">
        <v>99</v>
      </c>
      <c r="L17" s="15" t="s">
        <v>2</v>
      </c>
      <c r="M17" s="15" t="s">
        <v>1</v>
      </c>
    </row>
    <row r="18" spans="1:13" x14ac:dyDescent="0.25">
      <c r="A18" s="11" t="s">
        <v>178</v>
      </c>
      <c r="B18" s="11" t="s">
        <v>181</v>
      </c>
      <c r="C18" s="11" t="s">
        <v>182</v>
      </c>
      <c r="D18" s="11" t="s">
        <v>183</v>
      </c>
      <c r="E18" s="12" t="s">
        <v>140</v>
      </c>
      <c r="F18" s="13">
        <v>11700</v>
      </c>
      <c r="G18" s="13">
        <v>11700</v>
      </c>
      <c r="H18" s="13">
        <v>11700</v>
      </c>
      <c r="I18" s="48">
        <f>H18</f>
        <v>11700</v>
      </c>
      <c r="J18" s="14">
        <v>734240000</v>
      </c>
      <c r="K18" s="14" t="s">
        <v>100</v>
      </c>
      <c r="L18" s="15" t="s">
        <v>2</v>
      </c>
      <c r="M18" s="15" t="s">
        <v>1</v>
      </c>
    </row>
    <row r="19" spans="1:13" x14ac:dyDescent="0.25">
      <c r="A19" s="11" t="s">
        <v>178</v>
      </c>
      <c r="B19" s="11" t="s">
        <v>184</v>
      </c>
      <c r="C19" s="11" t="s">
        <v>182</v>
      </c>
      <c r="D19" s="11" t="s">
        <v>185</v>
      </c>
      <c r="E19" s="12" t="s">
        <v>141</v>
      </c>
      <c r="F19" s="13">
        <v>62300</v>
      </c>
      <c r="G19" s="13">
        <v>62300</v>
      </c>
      <c r="H19" s="13">
        <v>62300</v>
      </c>
      <c r="I19" s="48">
        <f>H19</f>
        <v>62300</v>
      </c>
      <c r="J19" s="14">
        <v>734320000</v>
      </c>
      <c r="K19" s="14" t="s">
        <v>101</v>
      </c>
      <c r="L19" s="15" t="s">
        <v>2</v>
      </c>
      <c r="M19" s="15" t="s">
        <v>1</v>
      </c>
    </row>
    <row r="20" spans="1:13" x14ac:dyDescent="0.25">
      <c r="A20" s="11" t="s">
        <v>178</v>
      </c>
      <c r="B20" s="11" t="s">
        <v>181</v>
      </c>
      <c r="C20" s="11" t="s">
        <v>186</v>
      </c>
      <c r="D20" s="11"/>
      <c r="E20" s="12" t="s">
        <v>142</v>
      </c>
      <c r="F20" s="13">
        <v>176000</v>
      </c>
      <c r="G20" s="13">
        <v>176000</v>
      </c>
      <c r="H20" s="13">
        <v>176000</v>
      </c>
      <c r="I20" s="48">
        <f>H20</f>
        <v>176000</v>
      </c>
      <c r="J20" s="14">
        <v>734370000</v>
      </c>
      <c r="K20" s="14" t="s">
        <v>102</v>
      </c>
      <c r="L20" s="15" t="s">
        <v>2</v>
      </c>
      <c r="M20" s="15" t="s">
        <v>75</v>
      </c>
    </row>
    <row r="21" spans="1:13" x14ac:dyDescent="0.25">
      <c r="A21" s="11" t="s">
        <v>187</v>
      </c>
      <c r="B21" s="11" t="s">
        <v>188</v>
      </c>
      <c r="C21" s="11"/>
      <c r="D21" s="11"/>
      <c r="E21" s="12" t="s">
        <v>143</v>
      </c>
      <c r="F21" s="13">
        <v>51300</v>
      </c>
      <c r="G21" s="13">
        <v>51300</v>
      </c>
      <c r="H21" s="13">
        <v>51300</v>
      </c>
      <c r="I21" s="48">
        <f>H21</f>
        <v>51300</v>
      </c>
      <c r="J21" s="14">
        <v>729060000</v>
      </c>
      <c r="K21" s="14" t="s">
        <v>103</v>
      </c>
      <c r="L21" s="15" t="s">
        <v>2</v>
      </c>
      <c r="M21" s="15" t="s">
        <v>75</v>
      </c>
    </row>
    <row r="22" spans="1:13" x14ac:dyDescent="0.25">
      <c r="A22" s="11" t="s">
        <v>187</v>
      </c>
      <c r="B22" s="11" t="s">
        <v>189</v>
      </c>
      <c r="C22" s="11"/>
      <c r="D22" s="11"/>
      <c r="E22" s="12" t="s">
        <v>144</v>
      </c>
      <c r="F22" s="13">
        <v>91900</v>
      </c>
      <c r="G22" s="13">
        <v>91900</v>
      </c>
      <c r="H22" s="13">
        <v>91900</v>
      </c>
      <c r="I22" s="48">
        <v>86700</v>
      </c>
      <c r="J22" s="14">
        <v>729080000</v>
      </c>
      <c r="K22" s="14" t="s">
        <v>104</v>
      </c>
      <c r="L22" s="15" t="s">
        <v>2</v>
      </c>
      <c r="M22" s="15" t="s">
        <v>1</v>
      </c>
    </row>
    <row r="23" spans="1:13" x14ac:dyDescent="0.25">
      <c r="A23" s="11" t="s">
        <v>187</v>
      </c>
      <c r="B23" s="11" t="s">
        <v>190</v>
      </c>
      <c r="C23" s="11"/>
      <c r="D23" s="11"/>
      <c r="E23" s="12" t="s">
        <v>145</v>
      </c>
      <c r="F23" s="13">
        <v>28200</v>
      </c>
      <c r="G23" s="13">
        <v>28200</v>
      </c>
      <c r="H23" s="13">
        <v>28200</v>
      </c>
      <c r="I23" s="48">
        <f>H23</f>
        <v>28200</v>
      </c>
      <c r="J23" s="14">
        <v>729100000</v>
      </c>
      <c r="K23" s="14" t="s">
        <v>105</v>
      </c>
      <c r="L23" s="15" t="s">
        <v>2</v>
      </c>
      <c r="M23" s="15" t="s">
        <v>1</v>
      </c>
    </row>
    <row r="24" spans="1:13" x14ac:dyDescent="0.25">
      <c r="A24" s="11" t="s">
        <v>187</v>
      </c>
      <c r="B24" s="11" t="s">
        <v>191</v>
      </c>
      <c r="C24" s="11"/>
      <c r="D24" s="11"/>
      <c r="E24" s="12" t="s">
        <v>146</v>
      </c>
      <c r="F24" s="13">
        <v>29900</v>
      </c>
      <c r="G24" s="13">
        <v>29900</v>
      </c>
      <c r="H24" s="13">
        <v>29900</v>
      </c>
      <c r="I24" s="13">
        <v>29000</v>
      </c>
      <c r="J24" s="14">
        <v>729120000</v>
      </c>
      <c r="K24" s="14" t="s">
        <v>106</v>
      </c>
      <c r="L24" s="15" t="s">
        <v>2</v>
      </c>
      <c r="M24" s="15" t="s">
        <v>1</v>
      </c>
    </row>
    <row r="25" spans="1:13" x14ac:dyDescent="0.25">
      <c r="A25" s="11" t="s">
        <v>187</v>
      </c>
      <c r="B25" s="11" t="s">
        <v>192</v>
      </c>
      <c r="C25" s="11"/>
      <c r="D25" s="11"/>
      <c r="E25" s="12" t="s">
        <v>147</v>
      </c>
      <c r="F25" s="13">
        <v>7050</v>
      </c>
      <c r="G25" s="13">
        <v>7050</v>
      </c>
      <c r="H25" s="13">
        <v>7050</v>
      </c>
      <c r="I25" s="48">
        <v>6900</v>
      </c>
      <c r="J25" s="14">
        <v>729130000</v>
      </c>
      <c r="K25" s="14" t="s">
        <v>107</v>
      </c>
      <c r="L25" s="15" t="s">
        <v>2</v>
      </c>
      <c r="M25" s="15" t="s">
        <v>1</v>
      </c>
    </row>
    <row r="26" spans="1:13" x14ac:dyDescent="0.25">
      <c r="A26" s="11" t="s">
        <v>193</v>
      </c>
      <c r="B26" s="11" t="s">
        <v>194</v>
      </c>
      <c r="C26" s="11"/>
      <c r="D26" s="11"/>
      <c r="E26" s="12" t="s">
        <v>148</v>
      </c>
      <c r="F26" s="13">
        <v>2970</v>
      </c>
      <c r="G26" s="13">
        <v>2970</v>
      </c>
      <c r="H26" s="13">
        <v>2970</v>
      </c>
      <c r="I26" s="48">
        <f>H26</f>
        <v>2970</v>
      </c>
      <c r="J26" s="14">
        <v>710010007</v>
      </c>
      <c r="K26" s="14" t="s">
        <v>108</v>
      </c>
      <c r="L26" s="15" t="s">
        <v>2</v>
      </c>
      <c r="M26" s="15" t="s">
        <v>1</v>
      </c>
    </row>
    <row r="27" spans="1:13" x14ac:dyDescent="0.25">
      <c r="A27" s="11" t="s">
        <v>193</v>
      </c>
      <c r="B27" s="11" t="s">
        <v>195</v>
      </c>
      <c r="C27" s="11"/>
      <c r="D27" s="11"/>
      <c r="E27" s="12" t="s">
        <v>149</v>
      </c>
      <c r="F27" s="13">
        <v>466</v>
      </c>
      <c r="G27" s="13">
        <v>466</v>
      </c>
      <c r="H27" s="13">
        <v>466</v>
      </c>
      <c r="I27" s="48">
        <f>H27</f>
        <v>466</v>
      </c>
      <c r="J27" s="14">
        <v>729180000</v>
      </c>
      <c r="K27" s="14" t="s">
        <v>109</v>
      </c>
      <c r="L27" s="15" t="s">
        <v>2</v>
      </c>
      <c r="M27" s="15" t="s">
        <v>75</v>
      </c>
    </row>
    <row r="28" spans="1:13" x14ac:dyDescent="0.25">
      <c r="A28" s="11" t="s">
        <v>196</v>
      </c>
      <c r="B28" s="11" t="s">
        <v>197</v>
      </c>
      <c r="C28" s="11" t="s">
        <v>125</v>
      </c>
      <c r="D28" s="11"/>
      <c r="E28" s="12" t="s">
        <v>150</v>
      </c>
      <c r="F28" s="13">
        <v>104000</v>
      </c>
      <c r="G28" s="13">
        <v>104000</v>
      </c>
      <c r="H28" s="13">
        <v>89700</v>
      </c>
      <c r="I28" s="48">
        <v>89500</v>
      </c>
      <c r="J28" s="14">
        <v>736000000</v>
      </c>
      <c r="K28" s="14" t="s">
        <v>110</v>
      </c>
      <c r="L28" s="15" t="s">
        <v>2</v>
      </c>
      <c r="M28" s="15" t="s">
        <v>75</v>
      </c>
    </row>
    <row r="29" spans="1:13" x14ac:dyDescent="0.25">
      <c r="A29" s="11" t="s">
        <v>196</v>
      </c>
      <c r="B29" s="11" t="s">
        <v>197</v>
      </c>
      <c r="C29" s="11" t="s">
        <v>198</v>
      </c>
      <c r="D29" s="11"/>
      <c r="E29" s="12" t="s">
        <v>151</v>
      </c>
      <c r="F29" s="13">
        <v>151000</v>
      </c>
      <c r="G29" s="13">
        <v>151000</v>
      </c>
      <c r="H29" s="13">
        <v>151000</v>
      </c>
      <c r="I29" s="48">
        <f>H29</f>
        <v>151000</v>
      </c>
      <c r="J29" s="14">
        <v>736010000</v>
      </c>
      <c r="K29" s="14" t="s">
        <v>111</v>
      </c>
      <c r="L29" s="15" t="s">
        <v>2</v>
      </c>
      <c r="M29" s="15" t="s">
        <v>75</v>
      </c>
    </row>
    <row r="30" spans="1:13" x14ac:dyDescent="0.25">
      <c r="A30" s="11" t="s">
        <v>196</v>
      </c>
      <c r="B30" s="11" t="s">
        <v>197</v>
      </c>
      <c r="C30" s="11" t="s">
        <v>199</v>
      </c>
      <c r="D30" s="11"/>
      <c r="E30" s="12" t="s">
        <v>152</v>
      </c>
      <c r="F30" s="13">
        <v>6710</v>
      </c>
      <c r="G30" s="13">
        <v>6710</v>
      </c>
      <c r="H30" s="13">
        <v>6710</v>
      </c>
      <c r="I30" s="48">
        <f>H30</f>
        <v>6710</v>
      </c>
      <c r="J30" s="14">
        <v>736020000</v>
      </c>
      <c r="K30" s="14" t="s">
        <v>112</v>
      </c>
      <c r="L30" s="15" t="s">
        <v>2</v>
      </c>
      <c r="M30" s="15" t="s">
        <v>1</v>
      </c>
    </row>
    <row r="31" spans="1:13" x14ac:dyDescent="0.25">
      <c r="A31" s="11" t="s">
        <v>196</v>
      </c>
      <c r="B31" s="11" t="s">
        <v>200</v>
      </c>
      <c r="C31" s="11"/>
      <c r="D31" s="11"/>
      <c r="E31" s="12" t="s">
        <v>153</v>
      </c>
      <c r="F31" s="13">
        <v>19800</v>
      </c>
      <c r="G31" s="13">
        <v>19800</v>
      </c>
      <c r="H31" s="13">
        <v>19800</v>
      </c>
      <c r="I31" s="48">
        <f>H31</f>
        <v>19800</v>
      </c>
      <c r="J31" s="14">
        <v>736060000</v>
      </c>
      <c r="K31" s="14" t="s">
        <v>116</v>
      </c>
      <c r="L31" s="15" t="s">
        <v>2</v>
      </c>
      <c r="M31" s="15" t="s">
        <v>75</v>
      </c>
    </row>
    <row r="32" spans="1:13" s="33" customFormat="1" x14ac:dyDescent="0.25">
      <c r="A32" s="11" t="s">
        <v>196</v>
      </c>
      <c r="B32" s="11" t="s">
        <v>201</v>
      </c>
      <c r="C32" s="11" t="s">
        <v>125</v>
      </c>
      <c r="D32" s="11"/>
      <c r="E32" s="41" t="s">
        <v>15187</v>
      </c>
      <c r="F32" s="13">
        <v>15000</v>
      </c>
      <c r="G32" s="13">
        <v>15000</v>
      </c>
      <c r="H32" s="13">
        <v>15000</v>
      </c>
      <c r="I32" s="48">
        <v>13800</v>
      </c>
      <c r="J32" s="14">
        <v>736040000</v>
      </c>
      <c r="K32" s="14" t="s">
        <v>113</v>
      </c>
      <c r="L32" s="15" t="s">
        <v>2</v>
      </c>
      <c r="M32" s="15" t="s">
        <v>1</v>
      </c>
    </row>
    <row r="33" spans="1:13" x14ac:dyDescent="0.25">
      <c r="A33" s="11" t="s">
        <v>196</v>
      </c>
      <c r="B33" s="11" t="s">
        <v>201</v>
      </c>
      <c r="C33" s="11" t="s">
        <v>198</v>
      </c>
      <c r="D33" s="11" t="s">
        <v>15180</v>
      </c>
      <c r="E33" s="41" t="s">
        <v>15188</v>
      </c>
      <c r="F33" s="13">
        <v>34000</v>
      </c>
      <c r="G33" s="13">
        <v>34000</v>
      </c>
      <c r="H33" s="13">
        <v>34000</v>
      </c>
      <c r="I33" s="48">
        <f>H33</f>
        <v>34000</v>
      </c>
      <c r="J33" s="14">
        <v>736050000</v>
      </c>
      <c r="K33" s="14" t="s">
        <v>114</v>
      </c>
      <c r="L33" s="15" t="s">
        <v>2</v>
      </c>
      <c r="M33" s="15" t="s">
        <v>75</v>
      </c>
    </row>
    <row r="34" spans="1:13" x14ac:dyDescent="0.25">
      <c r="A34" s="11" t="s">
        <v>15174</v>
      </c>
      <c r="B34" s="11" t="s">
        <v>15175</v>
      </c>
      <c r="C34" s="11" t="s">
        <v>198</v>
      </c>
      <c r="D34" s="11" t="s">
        <v>15178</v>
      </c>
      <c r="E34" s="41" t="s">
        <v>15181</v>
      </c>
      <c r="F34" s="13">
        <v>34000</v>
      </c>
      <c r="G34" s="13">
        <v>34000</v>
      </c>
      <c r="H34" s="13">
        <v>34000</v>
      </c>
      <c r="I34" s="48">
        <v>34000</v>
      </c>
      <c r="J34" s="42" t="s">
        <v>15183</v>
      </c>
      <c r="K34" s="14" t="s">
        <v>15179</v>
      </c>
      <c r="L34" s="15" t="s">
        <v>74</v>
      </c>
      <c r="M34" s="15" t="s">
        <v>1</v>
      </c>
    </row>
    <row r="35" spans="1:13" s="33" customFormat="1" x14ac:dyDescent="0.25">
      <c r="A35" s="11" t="s">
        <v>196</v>
      </c>
      <c r="B35" s="11" t="s">
        <v>201</v>
      </c>
      <c r="C35" s="11" t="s">
        <v>202</v>
      </c>
      <c r="D35" s="11"/>
      <c r="E35" s="41" t="s">
        <v>15189</v>
      </c>
      <c r="F35" s="13">
        <v>17100</v>
      </c>
      <c r="G35" s="13">
        <v>17100</v>
      </c>
      <c r="H35" s="13">
        <v>17100</v>
      </c>
      <c r="I35" s="48">
        <f>H35</f>
        <v>17100</v>
      </c>
      <c r="J35" s="14">
        <v>710010736</v>
      </c>
      <c r="K35" s="14" t="s">
        <v>115</v>
      </c>
      <c r="L35" s="15" t="s">
        <v>2</v>
      </c>
      <c r="M35" s="15" t="s">
        <v>75</v>
      </c>
    </row>
    <row r="36" spans="1:13" x14ac:dyDescent="0.25">
      <c r="A36" s="11" t="s">
        <v>15174</v>
      </c>
      <c r="B36" s="11" t="s">
        <v>15175</v>
      </c>
      <c r="C36" s="11" t="s">
        <v>15176</v>
      </c>
      <c r="D36" s="11"/>
      <c r="E36" s="41" t="s">
        <v>15186</v>
      </c>
      <c r="F36" s="13">
        <v>15000</v>
      </c>
      <c r="G36" s="13">
        <v>15000</v>
      </c>
      <c r="H36" s="13">
        <v>15000</v>
      </c>
      <c r="I36" s="48">
        <v>15000</v>
      </c>
      <c r="J36" s="42" t="s">
        <v>15185</v>
      </c>
      <c r="K36" s="14" t="s">
        <v>15177</v>
      </c>
      <c r="L36" s="15" t="s">
        <v>2</v>
      </c>
      <c r="M36" s="15" t="s">
        <v>75</v>
      </c>
    </row>
    <row r="37" spans="1:13" x14ac:dyDescent="0.25">
      <c r="A37" s="11" t="s">
        <v>203</v>
      </c>
      <c r="B37" s="11" t="s">
        <v>204</v>
      </c>
      <c r="C37" s="11" t="s">
        <v>205</v>
      </c>
      <c r="D37" s="11"/>
      <c r="E37" s="12" t="s">
        <v>154</v>
      </c>
      <c r="F37" s="13" t="s">
        <v>161</v>
      </c>
      <c r="G37" s="13" t="s">
        <v>161</v>
      </c>
      <c r="H37" s="13" t="s">
        <v>161</v>
      </c>
      <c r="I37" s="48" t="str">
        <f>H37</f>
        <v>16/cm</v>
      </c>
      <c r="J37" s="14">
        <v>736100000</v>
      </c>
      <c r="K37" s="14" t="s">
        <v>117</v>
      </c>
      <c r="L37" s="15" t="s">
        <v>2</v>
      </c>
      <c r="M37" s="15" t="s">
        <v>75</v>
      </c>
    </row>
    <row r="38" spans="1:13" x14ac:dyDescent="0.25">
      <c r="A38" s="11" t="s">
        <v>203</v>
      </c>
      <c r="B38" s="11" t="s">
        <v>204</v>
      </c>
      <c r="C38" s="11" t="s">
        <v>206</v>
      </c>
      <c r="D38" s="11"/>
      <c r="E38" s="12" t="s">
        <v>155</v>
      </c>
      <c r="F38" s="13">
        <v>40700</v>
      </c>
      <c r="G38" s="13">
        <v>40700</v>
      </c>
      <c r="H38" s="13">
        <v>40700</v>
      </c>
      <c r="I38" s="48">
        <f>H38</f>
        <v>40700</v>
      </c>
      <c r="J38" s="14">
        <v>736110000</v>
      </c>
      <c r="K38" s="14" t="s">
        <v>118</v>
      </c>
      <c r="L38" s="15" t="s">
        <v>2</v>
      </c>
      <c r="M38" s="15" t="s">
        <v>75</v>
      </c>
    </row>
    <row r="39" spans="1:13" x14ac:dyDescent="0.25">
      <c r="A39" s="11" t="s">
        <v>214</v>
      </c>
      <c r="B39" s="11" t="s">
        <v>207</v>
      </c>
      <c r="C39" s="11" t="s">
        <v>125</v>
      </c>
      <c r="D39" s="11"/>
      <c r="E39" s="12" t="s">
        <v>156</v>
      </c>
      <c r="F39" s="13">
        <v>22200</v>
      </c>
      <c r="G39" s="13">
        <v>22200</v>
      </c>
      <c r="H39" s="13">
        <v>22200</v>
      </c>
      <c r="I39" s="48">
        <f>H39</f>
        <v>22200</v>
      </c>
      <c r="J39" s="14">
        <v>736130000</v>
      </c>
      <c r="K39" s="14" t="s">
        <v>119</v>
      </c>
      <c r="L39" s="15" t="s">
        <v>2</v>
      </c>
      <c r="M39" s="15" t="s">
        <v>75</v>
      </c>
    </row>
    <row r="40" spans="1:13" x14ac:dyDescent="0.25">
      <c r="A40" s="11" t="s">
        <v>213</v>
      </c>
      <c r="B40" s="11" t="s">
        <v>207</v>
      </c>
      <c r="C40" s="11" t="s">
        <v>208</v>
      </c>
      <c r="D40" s="11"/>
      <c r="E40" s="12" t="s">
        <v>157</v>
      </c>
      <c r="F40" s="13">
        <v>13800</v>
      </c>
      <c r="G40" s="13">
        <v>13800</v>
      </c>
      <c r="H40" s="13">
        <v>13800</v>
      </c>
      <c r="I40" s="48">
        <v>13700</v>
      </c>
      <c r="J40" s="14">
        <v>736140000</v>
      </c>
      <c r="K40" s="14" t="s">
        <v>120</v>
      </c>
      <c r="L40" s="15" t="s">
        <v>2</v>
      </c>
      <c r="M40" s="15" t="s">
        <v>75</v>
      </c>
    </row>
    <row r="41" spans="1:13" x14ac:dyDescent="0.25">
      <c r="A41" s="11" t="s">
        <v>213</v>
      </c>
      <c r="B41" s="11" t="s">
        <v>207</v>
      </c>
      <c r="C41" s="11" t="s">
        <v>209</v>
      </c>
      <c r="D41" s="11" t="s">
        <v>210</v>
      </c>
      <c r="E41" s="12" t="s">
        <v>158</v>
      </c>
      <c r="F41" s="13">
        <v>25600</v>
      </c>
      <c r="G41" s="13">
        <v>25600</v>
      </c>
      <c r="H41" s="13">
        <v>25600</v>
      </c>
      <c r="I41" s="48">
        <f>H41</f>
        <v>25600</v>
      </c>
      <c r="J41" s="14">
        <v>736150000</v>
      </c>
      <c r="K41" s="14" t="s">
        <v>121</v>
      </c>
      <c r="L41" s="15" t="s">
        <v>2</v>
      </c>
      <c r="M41" s="15" t="s">
        <v>75</v>
      </c>
    </row>
    <row r="42" spans="1:13" x14ac:dyDescent="0.25">
      <c r="A42" s="11" t="s">
        <v>213</v>
      </c>
      <c r="B42" s="11" t="s">
        <v>211</v>
      </c>
      <c r="C42" s="11" t="s">
        <v>125</v>
      </c>
      <c r="D42" s="11"/>
      <c r="E42" s="12" t="s">
        <v>159</v>
      </c>
      <c r="F42" s="13">
        <v>505</v>
      </c>
      <c r="G42" s="13">
        <v>505</v>
      </c>
      <c r="H42" s="13">
        <v>505</v>
      </c>
      <c r="I42" s="48">
        <f>H42</f>
        <v>505</v>
      </c>
      <c r="J42" s="14">
        <v>736160000</v>
      </c>
      <c r="K42" s="14" t="s">
        <v>122</v>
      </c>
      <c r="L42" s="15" t="s">
        <v>85</v>
      </c>
      <c r="M42" s="15" t="s">
        <v>75</v>
      </c>
    </row>
    <row r="43" spans="1:13" s="33" customFormat="1" x14ac:dyDescent="0.25">
      <c r="A43" s="11" t="s">
        <v>15608</v>
      </c>
      <c r="B43" s="11"/>
      <c r="C43" s="11"/>
      <c r="D43" s="11"/>
      <c r="E43" s="12" t="s">
        <v>15590</v>
      </c>
      <c r="F43" s="13">
        <v>57600</v>
      </c>
      <c r="G43" s="13">
        <v>57600</v>
      </c>
      <c r="H43" s="13">
        <v>57600</v>
      </c>
      <c r="I43" s="48">
        <v>56900</v>
      </c>
      <c r="J43" s="14">
        <v>736170000</v>
      </c>
      <c r="K43" s="14" t="s">
        <v>15594</v>
      </c>
      <c r="L43" s="15" t="s">
        <v>74</v>
      </c>
      <c r="M43" s="15" t="s">
        <v>76</v>
      </c>
    </row>
    <row r="44" spans="1:13" x14ac:dyDescent="0.25">
      <c r="A44" s="11" t="s">
        <v>215</v>
      </c>
      <c r="B44" s="11" t="s">
        <v>212</v>
      </c>
      <c r="C44" s="49"/>
      <c r="D44" s="11"/>
      <c r="E44" s="12" t="s">
        <v>160</v>
      </c>
      <c r="F44" s="13" t="s">
        <v>162</v>
      </c>
      <c r="G44" s="13" t="s">
        <v>162</v>
      </c>
      <c r="H44" s="13" t="s">
        <v>162</v>
      </c>
      <c r="I44" s="48" t="str">
        <f>H44</f>
        <v>535/g</v>
      </c>
      <c r="J44" s="14">
        <v>710010610</v>
      </c>
      <c r="K44" s="14" t="s">
        <v>123</v>
      </c>
      <c r="L44" s="15" t="s">
        <v>2</v>
      </c>
      <c r="M44" s="15" t="s">
        <v>75</v>
      </c>
    </row>
  </sheetData>
  <autoFilter ref="A3:M44" xr:uid="{DF192D42-435B-45B6-AC10-D8D4C05516C2}">
    <sortState xmlns:xlrd2="http://schemas.microsoft.com/office/spreadsheetml/2017/richdata2" ref="A5:M44">
      <sortCondition ref="A3:A44"/>
    </sortState>
  </autoFilter>
  <mergeCells count="10">
    <mergeCell ref="M2:M3"/>
    <mergeCell ref="A2:A3"/>
    <mergeCell ref="B2:B3"/>
    <mergeCell ref="C2:C3"/>
    <mergeCell ref="D2:D3"/>
    <mergeCell ref="E2:E3"/>
    <mergeCell ref="F2:I2"/>
    <mergeCell ref="J2:J3"/>
    <mergeCell ref="K2:K3"/>
    <mergeCell ref="L2:L3"/>
  </mergeCells>
  <phoneticPr fontId="6"/>
  <pageMargins left="0.70866141732283472" right="0.70866141732283472" top="0.74803149606299213" bottom="0.74803149606299213" header="0.31496062992125984" footer="0.31496062992125984"/>
  <pageSetup paperSize="9" scale="58" orientation="landscape" r:id="rId1"/>
  <headerFooter>
    <oddFooter>&amp;L&amp;"Meiryo UI,標準"&amp;9製品価格表 TRAUMA&amp;C&amp;"Meiryo UI,標準"&amp;9&amp;P/&amp;N&amp;R&amp;"Meiryo UI,標準"&amp;9JP_DPS_TREX_158729.2
©Johnson &amp; Johnson K.K. 2024</oddFooter>
  </headerFooter>
  <ignoredErrors>
    <ignoredError sqref="J9 J34 J3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カタログ番号検索</vt:lpstr>
      <vt:lpstr>Data</vt:lpstr>
      <vt:lpstr>（付録）告示名・略称・材料価格基準</vt:lpstr>
      <vt:lpstr>'（付録）告示名・略称・材料価格基準'!Print_Area</vt:lpstr>
      <vt:lpstr>Data!Print_Area</vt:lpstr>
      <vt:lpstr>Data!Print_Titles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Ikegami, Takako [MEDJP]</dc:creator>
  <cp:lastModifiedBy>Kinoshita, Daisuke [MEDJP]</cp:lastModifiedBy>
  <cp:lastPrinted>2024-05-23T01:22:30Z</cp:lastPrinted>
  <dcterms:created xsi:type="dcterms:W3CDTF">2024-03-06T03:14:58Z</dcterms:created>
  <dcterms:modified xsi:type="dcterms:W3CDTF">2024-05-23T07:37:11Z</dcterms:modified>
</cp:coreProperties>
</file>